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C:\Users\gambm014\AppData\Local\Microsoft\Windows\INetCache\Content.Outlook\C1QQ24RQ\"/>
    </mc:Choice>
  </mc:AlternateContent>
  <xr:revisionPtr revIDLastSave="0" documentId="13_ncr:1_{A0AA3C34-B34B-402A-A43F-3B333FC6EAB3}" xr6:coauthVersionLast="47" xr6:coauthVersionMax="47" xr10:uidLastSave="{00000000-0000-0000-0000-000000000000}"/>
  <bookViews>
    <workbookView xWindow="-28920" yWindow="-120" windowWidth="29040" windowHeight="15720" xr2:uid="{240E87E3-C5FA-47F6-8626-1FF823574275}"/>
  </bookViews>
  <sheets>
    <sheet name="B2C TIER 2" sheetId="5" r:id="rId1"/>
    <sheet name="B2C TIER 1" sheetId="7" r:id="rId2"/>
    <sheet name="B2B TIER 2" sheetId="8" r:id="rId3"/>
    <sheet name="B2B TIER 1" sheetId="15" r:id="rId4"/>
    <sheet name="Both TIER 2" sheetId="12" r:id="rId5"/>
    <sheet name="Both TIER 1" sheetId="14" r:id="rId6"/>
    <sheet name="Drop-down menus and errors" sheetId="4" state="hidden" r:id="rId7"/>
  </sheets>
  <definedNames>
    <definedName name="AddGSD">#REF!</definedName>
    <definedName name="ECAsp1">#REF!</definedName>
    <definedName name="ECAsp2">#REF!</definedName>
    <definedName name="ECAsp3">#REF!</definedName>
    <definedName name="ECAsp4">#REF!</definedName>
    <definedName name="ECcat">#REF!</definedName>
    <definedName name="ECcatCore">#REF!</definedName>
    <definedName name="ENAsp1">#REF!</definedName>
    <definedName name="ENAsp10">#REF!</definedName>
    <definedName name="ENAsp11">#REF!</definedName>
    <definedName name="ENAsp12">#REF!</definedName>
    <definedName name="ENAsp2">#REF!</definedName>
    <definedName name="ENAsp3">#REF!</definedName>
    <definedName name="ENAsp4">#REF!</definedName>
    <definedName name="ENAsp5">#REF!</definedName>
    <definedName name="ENAsp6">#REF!</definedName>
    <definedName name="ENAsp7">#REF!</definedName>
    <definedName name="ENAsp8">#REF!</definedName>
    <definedName name="ENAsp9">#REF!</definedName>
    <definedName name="ENcat">#REF!</definedName>
    <definedName name="ENcatCore">#REF!</definedName>
    <definedName name="eth">#REF!</definedName>
    <definedName name="Gfour1">#REF!</definedName>
    <definedName name="Gfour2">#REF!</definedName>
    <definedName name="Gfour35">#REF!</definedName>
    <definedName name="Gfour36">#REF!</definedName>
    <definedName name="Gfour37">#REF!</definedName>
    <definedName name="Gfour38">#REF!</definedName>
    <definedName name="Gfour39">#REF!</definedName>
    <definedName name="Gfour40">#REF!</definedName>
    <definedName name="Gfour41">#REF!</definedName>
    <definedName name="Gfour42">#REF!</definedName>
    <definedName name="Gfour43">#REF!</definedName>
    <definedName name="Gfour44">#REF!</definedName>
    <definedName name="Gfour45">#REF!</definedName>
    <definedName name="Gfour46">#REF!</definedName>
    <definedName name="Gfour47">#REF!</definedName>
    <definedName name="Gfour48">#REF!</definedName>
    <definedName name="Gfour49">#REF!</definedName>
    <definedName name="Gfour50">#REF!</definedName>
    <definedName name="Gfour51">#REF!</definedName>
    <definedName name="Gfour52">#REF!</definedName>
    <definedName name="Gfour53">#REF!</definedName>
    <definedName name="Gfour54">#REF!</definedName>
    <definedName name="Gfour55">#REF!</definedName>
    <definedName name="Gfour57">#REF!</definedName>
    <definedName name="Gfour58">#REF!</definedName>
    <definedName name="GfourEC1">#REF!</definedName>
    <definedName name="GfourEC2">#REF!</definedName>
    <definedName name="GfourEC3">#REF!</definedName>
    <definedName name="GfourEC4">#REF!</definedName>
    <definedName name="GfourEC5">#REF!</definedName>
    <definedName name="GfourEC6">#REF!</definedName>
    <definedName name="GfourEC7">#REF!</definedName>
    <definedName name="GfourEC8">#REF!</definedName>
    <definedName name="GfourEN1">#REF!</definedName>
    <definedName name="GfourEN10">#REF!</definedName>
    <definedName name="GfourEN11">#REF!</definedName>
    <definedName name="GfourEN12">#REF!</definedName>
    <definedName name="GfourEN13">#REF!</definedName>
    <definedName name="GfourEN14">#REF!</definedName>
    <definedName name="GfourEN15">#REF!</definedName>
    <definedName name="GfourEN16">#REF!</definedName>
    <definedName name="GfourEN17">#REF!</definedName>
    <definedName name="GfourEN18">#REF!</definedName>
    <definedName name="GfourEN19">#REF!</definedName>
    <definedName name="GfourEN2">#REF!</definedName>
    <definedName name="GfourEN20">#REF!</definedName>
    <definedName name="GfourEN21">#REF!</definedName>
    <definedName name="GfourEN22">#REF!</definedName>
    <definedName name="GfourEN23">#REF!</definedName>
    <definedName name="GfourEN24">#REF!</definedName>
    <definedName name="GfourEN25">#REF!</definedName>
    <definedName name="GfourEN26">#REF!</definedName>
    <definedName name="GfourEN27">#REF!</definedName>
    <definedName name="GfourEN28">#REF!</definedName>
    <definedName name="GfourEN3">#REF!</definedName>
    <definedName name="GfourEN32">#REF!</definedName>
    <definedName name="GfourEN33">#REF!</definedName>
    <definedName name="GfourEN4">#REF!</definedName>
    <definedName name="GfourEN5">#REF!</definedName>
    <definedName name="GfourEN6">#REF!</definedName>
    <definedName name="GfourEN7">#REF!</definedName>
    <definedName name="GfourEN8">#REF!</definedName>
    <definedName name="GfourEN9">#REF!</definedName>
    <definedName name="GfourHR1">#REF!</definedName>
    <definedName name="GfourHR10">#REF!</definedName>
    <definedName name="GfourHR11">#REF!</definedName>
    <definedName name="GfourHR2">#REF!</definedName>
    <definedName name="GfourLA1">#REF!</definedName>
    <definedName name="GfourLA10">#REF!</definedName>
    <definedName name="GfourLA11">#REF!</definedName>
    <definedName name="GfourLA14">#REF!</definedName>
    <definedName name="GfourLA15">#REF!</definedName>
    <definedName name="GfourLA2">#REF!</definedName>
    <definedName name="GfourLA3">#REF!</definedName>
    <definedName name="GfourLA5">#REF!</definedName>
    <definedName name="GfourLA6">#REF!</definedName>
    <definedName name="GfourLA7">#REF!</definedName>
    <definedName name="GfourLA8">#REF!</definedName>
    <definedName name="GfourLA9">#REF!</definedName>
    <definedName name="GfourPR1">#REF!</definedName>
    <definedName name="GfourPR2">#REF!</definedName>
    <definedName name="GfourPR3">#REF!</definedName>
    <definedName name="GfourPR4">#REF!</definedName>
    <definedName name="GfourPR5">#REF!</definedName>
    <definedName name="GfourPR6">#REF!</definedName>
    <definedName name="GfourPR7">#REF!</definedName>
    <definedName name="GfourSO1">#REF!</definedName>
    <definedName name="GfourSO10">#REF!</definedName>
    <definedName name="GfourSO2">#REF!</definedName>
    <definedName name="GfourSO3">#REF!</definedName>
    <definedName name="GfourSO4">#REF!</definedName>
    <definedName name="GfourSO5">#REF!</definedName>
    <definedName name="GfourSO9">#REF!</definedName>
    <definedName name="gov">#REF!</definedName>
    <definedName name="HRAsp1">#REF!</definedName>
    <definedName name="HRAsp10">#REF!</definedName>
    <definedName name="HRAsp2">#REF!</definedName>
    <definedName name="HRAsp3">#REF!</definedName>
    <definedName name="HRAsp4">#REF!</definedName>
    <definedName name="HRAsp5">#REF!</definedName>
    <definedName name="HRAsp6">#REF!</definedName>
    <definedName name="HRAsp7">#REF!</definedName>
    <definedName name="HRAsp8">#REF!</definedName>
    <definedName name="HRAsp9">#REF!</definedName>
    <definedName name="HRsub">#REF!</definedName>
    <definedName name="HRsubCore">#REF!</definedName>
    <definedName name="IA">#REF!</definedName>
    <definedName name="LAAsp1">#REF!</definedName>
    <definedName name="LAAsp2">#REF!</definedName>
    <definedName name="LAAsp3">#REF!</definedName>
    <definedName name="LAAsp4">#REF!</definedName>
    <definedName name="LAAsp5">#REF!</definedName>
    <definedName name="LAAsp6">#REF!</definedName>
    <definedName name="LAAsp7">#REF!</definedName>
    <definedName name="LAAsp8">#REF!</definedName>
    <definedName name="LAsub">#REF!</definedName>
    <definedName name="LAsubCore">#REF!</definedName>
    <definedName name="omissionscomp">#REF!</definedName>
    <definedName name="omissionscore">#REF!</definedName>
    <definedName name="PACompCI">#REF!</definedName>
    <definedName name="PACompCL">#REF!</definedName>
    <definedName name="PRAsp1">#REF!</definedName>
    <definedName name="PRAsp2">#REF!</definedName>
    <definedName name="PRAsp3">#REF!</definedName>
    <definedName name="PRAsp4">#REF!</definedName>
    <definedName name="PRAsp5">#REF!</definedName>
    <definedName name="PRsub">#REF!</definedName>
    <definedName name="PRsubCore">#REF!</definedName>
    <definedName name="SOAsp1">#REF!</definedName>
    <definedName name="SOAsp2">#REF!</definedName>
    <definedName name="SOAsp3">#REF!</definedName>
    <definedName name="SOAsp4">#REF!</definedName>
    <definedName name="SOAsp5">#REF!</definedName>
    <definedName name="SOAsp6">#REF!</definedName>
    <definedName name="SOAsp7">#REF!</definedName>
    <definedName name="SOcat">#REF!</definedName>
    <definedName name="SOCIALcatCore">#REF!</definedName>
    <definedName name="SOsub">#REF!</definedName>
    <definedName name="SOsubCore">#REF!</definedName>
    <definedName name="stra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25" i="14" l="1"/>
  <c r="C233" i="14" s="1"/>
  <c r="E250" i="15"/>
  <c r="D250" i="15"/>
  <c r="C250" i="15"/>
  <c r="C230" i="15"/>
  <c r="F225" i="15"/>
  <c r="D249" i="8"/>
  <c r="C249" i="8"/>
  <c r="E249" i="8" s="1"/>
  <c r="C230" i="8"/>
  <c r="F225" i="8"/>
  <c r="F225" i="5"/>
  <c r="C230" i="7"/>
  <c r="F225" i="7"/>
  <c r="D380" i="5"/>
  <c r="C230" i="5"/>
  <c r="C228" i="14" l="1"/>
  <c r="C380" i="7"/>
  <c r="E380" i="7" s="1"/>
  <c r="D380" i="7"/>
  <c r="C380" i="5"/>
  <c r="E380" i="5" s="1"/>
  <c r="D383" i="14"/>
  <c r="D383" i="12"/>
  <c r="F225" i="12"/>
  <c r="C383" i="12" s="1"/>
  <c r="D515" i="14"/>
  <c r="D510" i="14"/>
  <c r="D504" i="14"/>
  <c r="D498" i="14"/>
  <c r="D515" i="12"/>
  <c r="D510" i="12"/>
  <c r="D504" i="12"/>
  <c r="D498" i="12"/>
  <c r="D512" i="7"/>
  <c r="D507" i="7"/>
  <c r="D501" i="7"/>
  <c r="D495" i="7"/>
  <c r="D512" i="5"/>
  <c r="D495" i="5"/>
  <c r="D501" i="5"/>
  <c r="D205" i="8"/>
  <c r="E48" i="5"/>
  <c r="C393" i="15"/>
  <c r="E393" i="15" s="1"/>
  <c r="E392" i="15"/>
  <c r="C398" i="15" s="1"/>
  <c r="C385" i="15"/>
  <c r="E383" i="15"/>
  <c r="D383" i="15"/>
  <c r="E382" i="15"/>
  <c r="D382" i="15"/>
  <c r="E381" i="15"/>
  <c r="D381" i="15"/>
  <c r="E380" i="15"/>
  <c r="D380" i="15"/>
  <c r="E379" i="15"/>
  <c r="D379" i="15"/>
  <c r="E378" i="15"/>
  <c r="D378" i="15"/>
  <c r="E377" i="15"/>
  <c r="D377" i="15"/>
  <c r="E376" i="15"/>
  <c r="D376" i="15"/>
  <c r="E375" i="15"/>
  <c r="D375" i="15"/>
  <c r="E371" i="15"/>
  <c r="D371" i="15"/>
  <c r="E370" i="15"/>
  <c r="D370" i="15"/>
  <c r="E369" i="15"/>
  <c r="D369" i="15"/>
  <c r="C363" i="15"/>
  <c r="E361" i="15"/>
  <c r="E358" i="15"/>
  <c r="D358" i="15"/>
  <c r="E357" i="15"/>
  <c r="D357" i="15"/>
  <c r="E356" i="15"/>
  <c r="D356" i="15"/>
  <c r="E355" i="15"/>
  <c r="D355" i="15"/>
  <c r="C350" i="15"/>
  <c r="C401" i="15" s="1"/>
  <c r="C317" i="15"/>
  <c r="C301" i="15"/>
  <c r="C308" i="15" s="1"/>
  <c r="D308" i="15" s="1"/>
  <c r="D205" i="15"/>
  <c r="D185" i="15"/>
  <c r="E185" i="15" s="1"/>
  <c r="D184" i="15"/>
  <c r="C177" i="15"/>
  <c r="C125" i="15"/>
  <c r="D124" i="15"/>
  <c r="E124" i="15" s="1"/>
  <c r="D123" i="15"/>
  <c r="E123" i="15" s="1"/>
  <c r="D122" i="15"/>
  <c r="E87" i="15"/>
  <c r="D87" i="15"/>
  <c r="C87" i="15"/>
  <c r="E86" i="15"/>
  <c r="D86" i="15"/>
  <c r="C86" i="15"/>
  <c r="E85" i="15"/>
  <c r="D85" i="15"/>
  <c r="C85" i="15"/>
  <c r="E82" i="15"/>
  <c r="D82" i="15"/>
  <c r="C82" i="15"/>
  <c r="E76" i="15"/>
  <c r="D76" i="15"/>
  <c r="C76" i="15"/>
  <c r="D57" i="15"/>
  <c r="C57" i="15"/>
  <c r="E48" i="15"/>
  <c r="D47" i="15"/>
  <c r="C47" i="15"/>
  <c r="F46" i="15"/>
  <c r="H39" i="15"/>
  <c r="F39" i="15"/>
  <c r="D39" i="15"/>
  <c r="H37" i="15"/>
  <c r="G37" i="15"/>
  <c r="F37" i="15"/>
  <c r="E37" i="15"/>
  <c r="D37" i="15"/>
  <c r="C37" i="15"/>
  <c r="H36" i="15"/>
  <c r="G36" i="15"/>
  <c r="F36" i="15"/>
  <c r="E36" i="15"/>
  <c r="D36" i="15"/>
  <c r="C36" i="15"/>
  <c r="H35" i="15"/>
  <c r="G35" i="15"/>
  <c r="F35" i="15"/>
  <c r="E35" i="15"/>
  <c r="D35" i="15"/>
  <c r="C35" i="15"/>
  <c r="H30" i="15"/>
  <c r="G30" i="15"/>
  <c r="F30" i="15"/>
  <c r="E30" i="15"/>
  <c r="D30" i="15"/>
  <c r="C30" i="15"/>
  <c r="H22" i="15"/>
  <c r="G22" i="15"/>
  <c r="F22" i="15"/>
  <c r="E22" i="15"/>
  <c r="D22" i="15"/>
  <c r="C22" i="15"/>
  <c r="C574" i="14"/>
  <c r="E574" i="14" s="1"/>
  <c r="E573" i="14"/>
  <c r="C579" i="14" s="1"/>
  <c r="C566" i="14"/>
  <c r="E564" i="14"/>
  <c r="D564" i="14"/>
  <c r="E563" i="14"/>
  <c r="D563" i="14"/>
  <c r="E562" i="14"/>
  <c r="D562" i="14"/>
  <c r="E561" i="14"/>
  <c r="D561" i="14"/>
  <c r="E560" i="14"/>
  <c r="D560" i="14"/>
  <c r="E559" i="14"/>
  <c r="D559" i="14"/>
  <c r="E558" i="14"/>
  <c r="D558" i="14"/>
  <c r="E557" i="14"/>
  <c r="D557" i="14"/>
  <c r="E556" i="14"/>
  <c r="D556" i="14"/>
  <c r="E552" i="14"/>
  <c r="D552" i="14"/>
  <c r="E551" i="14"/>
  <c r="D551" i="14"/>
  <c r="E550" i="14"/>
  <c r="D550" i="14"/>
  <c r="C544" i="14"/>
  <c r="E542" i="14"/>
  <c r="E539" i="14"/>
  <c r="D539" i="14"/>
  <c r="E538" i="14"/>
  <c r="D538" i="14"/>
  <c r="E537" i="14"/>
  <c r="D537" i="14"/>
  <c r="E536" i="14"/>
  <c r="D536" i="14"/>
  <c r="C456" i="14"/>
  <c r="C440" i="14"/>
  <c r="C447" i="14" s="1"/>
  <c r="D447" i="14" s="1"/>
  <c r="D365" i="14"/>
  <c r="B330" i="14"/>
  <c r="B317" i="14"/>
  <c r="E305" i="14"/>
  <c r="D305" i="14"/>
  <c r="C305" i="14"/>
  <c r="E295" i="14"/>
  <c r="D295" i="14"/>
  <c r="C295" i="14"/>
  <c r="D205" i="14"/>
  <c r="D185" i="14"/>
  <c r="E185" i="14" s="1"/>
  <c r="D184" i="14"/>
  <c r="C177" i="14"/>
  <c r="C125" i="14"/>
  <c r="D124" i="14"/>
  <c r="E124" i="14" s="1"/>
  <c r="D123" i="14"/>
  <c r="E123" i="14" s="1"/>
  <c r="D122" i="14"/>
  <c r="E87" i="14"/>
  <c r="D87" i="14"/>
  <c r="C87" i="14"/>
  <c r="E86" i="14"/>
  <c r="D86" i="14"/>
  <c r="C86" i="14"/>
  <c r="E85" i="14"/>
  <c r="D85" i="14"/>
  <c r="C85" i="14"/>
  <c r="E82" i="14"/>
  <c r="D82" i="14"/>
  <c r="C82" i="14"/>
  <c r="E76" i="14"/>
  <c r="D76" i="14"/>
  <c r="C76" i="14"/>
  <c r="D57" i="14"/>
  <c r="C57" i="14"/>
  <c r="E48" i="14"/>
  <c r="D47" i="14"/>
  <c r="C47" i="14"/>
  <c r="F46" i="14"/>
  <c r="H39" i="14"/>
  <c r="F39" i="14"/>
  <c r="D39" i="14"/>
  <c r="H37" i="14"/>
  <c r="G37" i="14"/>
  <c r="F37" i="14"/>
  <c r="E37" i="14"/>
  <c r="D37" i="14"/>
  <c r="C37" i="14"/>
  <c r="H36" i="14"/>
  <c r="G36" i="14"/>
  <c r="F36" i="14"/>
  <c r="E36" i="14"/>
  <c r="D36" i="14"/>
  <c r="C36" i="14"/>
  <c r="H35" i="14"/>
  <c r="G35" i="14"/>
  <c r="F35" i="14"/>
  <c r="E35" i="14"/>
  <c r="D35" i="14"/>
  <c r="C35" i="14"/>
  <c r="H30" i="14"/>
  <c r="G30" i="14"/>
  <c r="F30" i="14"/>
  <c r="E30" i="14"/>
  <c r="D30" i="14"/>
  <c r="C30" i="14"/>
  <c r="H22" i="14"/>
  <c r="G22" i="14"/>
  <c r="F22" i="14"/>
  <c r="E22" i="14"/>
  <c r="D22" i="14"/>
  <c r="C22" i="14"/>
  <c r="C574" i="12"/>
  <c r="E574" i="12" s="1"/>
  <c r="E573" i="12"/>
  <c r="C579" i="12" s="1"/>
  <c r="C566" i="12"/>
  <c r="E564" i="12"/>
  <c r="D564" i="12"/>
  <c r="E563" i="12"/>
  <c r="D563" i="12"/>
  <c r="E562" i="12"/>
  <c r="D562" i="12"/>
  <c r="E561" i="12"/>
  <c r="D561" i="12"/>
  <c r="E560" i="12"/>
  <c r="D560" i="12"/>
  <c r="E559" i="12"/>
  <c r="D559" i="12"/>
  <c r="E558" i="12"/>
  <c r="D558" i="12"/>
  <c r="E557" i="12"/>
  <c r="D557" i="12"/>
  <c r="E556" i="12"/>
  <c r="D556" i="12"/>
  <c r="E552" i="12"/>
  <c r="D552" i="12"/>
  <c r="E551" i="12"/>
  <c r="D551" i="12"/>
  <c r="E550" i="12"/>
  <c r="D550" i="12"/>
  <c r="C544" i="12"/>
  <c r="E542" i="12"/>
  <c r="E539" i="12"/>
  <c r="D539" i="12"/>
  <c r="E538" i="12"/>
  <c r="D538" i="12"/>
  <c r="E537" i="12"/>
  <c r="D537" i="12"/>
  <c r="E536" i="12"/>
  <c r="D536" i="12"/>
  <c r="C456" i="12"/>
  <c r="C440" i="12"/>
  <c r="C447" i="12" s="1"/>
  <c r="D447" i="12" s="1"/>
  <c r="D365" i="12"/>
  <c r="B330" i="12"/>
  <c r="B317" i="12"/>
  <c r="E305" i="12"/>
  <c r="D305" i="12"/>
  <c r="C305" i="12"/>
  <c r="E295" i="12"/>
  <c r="D295" i="12"/>
  <c r="C295" i="12"/>
  <c r="D205" i="12"/>
  <c r="D185" i="12"/>
  <c r="E185" i="12" s="1"/>
  <c r="D184" i="12"/>
  <c r="C177" i="12"/>
  <c r="C125" i="12"/>
  <c r="D124" i="12"/>
  <c r="E124" i="12" s="1"/>
  <c r="D123" i="12"/>
  <c r="E123" i="12" s="1"/>
  <c r="D122" i="12"/>
  <c r="E87" i="12"/>
  <c r="D87" i="12"/>
  <c r="C87" i="12"/>
  <c r="E86" i="12"/>
  <c r="D86" i="12"/>
  <c r="C86" i="12"/>
  <c r="E85" i="12"/>
  <c r="D85" i="12"/>
  <c r="C85" i="12"/>
  <c r="E82" i="12"/>
  <c r="D82" i="12"/>
  <c r="C82" i="12"/>
  <c r="E76" i="12"/>
  <c r="D76" i="12"/>
  <c r="C76" i="12"/>
  <c r="D57" i="12"/>
  <c r="C57" i="12"/>
  <c r="E48" i="12"/>
  <c r="D47" i="12"/>
  <c r="C47" i="12"/>
  <c r="F46" i="12"/>
  <c r="H39" i="12"/>
  <c r="F39" i="12"/>
  <c r="D39" i="12"/>
  <c r="H37" i="12"/>
  <c r="G37" i="12"/>
  <c r="F37" i="12"/>
  <c r="E37" i="12"/>
  <c r="D37" i="12"/>
  <c r="C37" i="12"/>
  <c r="H36" i="12"/>
  <c r="G36" i="12"/>
  <c r="F36" i="12"/>
  <c r="E36" i="12"/>
  <c r="D36" i="12"/>
  <c r="C36" i="12"/>
  <c r="H35" i="12"/>
  <c r="G35" i="12"/>
  <c r="F35" i="12"/>
  <c r="E35" i="12"/>
  <c r="D35" i="12"/>
  <c r="C35" i="12"/>
  <c r="H30" i="12"/>
  <c r="G30" i="12"/>
  <c r="F30" i="12"/>
  <c r="E30" i="12"/>
  <c r="D30" i="12"/>
  <c r="C30" i="12"/>
  <c r="H22" i="12"/>
  <c r="G22" i="12"/>
  <c r="F22" i="12"/>
  <c r="E22" i="12"/>
  <c r="D22" i="12"/>
  <c r="C22" i="12"/>
  <c r="C394" i="8"/>
  <c r="E394" i="8" s="1"/>
  <c r="E393" i="8"/>
  <c r="C399" i="8" s="1"/>
  <c r="C386" i="8"/>
  <c r="E384" i="8"/>
  <c r="D384" i="8"/>
  <c r="E383" i="8"/>
  <c r="D383" i="8"/>
  <c r="E382" i="8"/>
  <c r="D382" i="8"/>
  <c r="E381" i="8"/>
  <c r="D381" i="8"/>
  <c r="E380" i="8"/>
  <c r="D380" i="8"/>
  <c r="E379" i="8"/>
  <c r="D379" i="8"/>
  <c r="E378" i="8"/>
  <c r="D378" i="8"/>
  <c r="E377" i="8"/>
  <c r="D377" i="8"/>
  <c r="E376" i="8"/>
  <c r="D376" i="8"/>
  <c r="E372" i="8"/>
  <c r="D372" i="8"/>
  <c r="E371" i="8"/>
  <c r="D371" i="8"/>
  <c r="E370" i="8"/>
  <c r="D370" i="8"/>
  <c r="C364" i="8"/>
  <c r="E362" i="8"/>
  <c r="E359" i="8"/>
  <c r="D359" i="8"/>
  <c r="E358" i="8"/>
  <c r="D358" i="8"/>
  <c r="E357" i="8"/>
  <c r="D357" i="8"/>
  <c r="E356" i="8"/>
  <c r="D356" i="8"/>
  <c r="C351" i="8"/>
  <c r="C402" i="8" s="1"/>
  <c r="C318" i="8"/>
  <c r="C302" i="8"/>
  <c r="D185" i="8"/>
  <c r="E185" i="8" s="1"/>
  <c r="D184" i="8"/>
  <c r="E184" i="8" s="1"/>
  <c r="D188" i="8" s="1"/>
  <c r="C177" i="8"/>
  <c r="C125" i="8"/>
  <c r="D124" i="8"/>
  <c r="E124" i="8" s="1"/>
  <c r="D123" i="8"/>
  <c r="E123" i="8" s="1"/>
  <c r="D122" i="8"/>
  <c r="E87" i="8"/>
  <c r="D87" i="8"/>
  <c r="C87" i="8"/>
  <c r="E86" i="8"/>
  <c r="D86" i="8"/>
  <c r="C86" i="8"/>
  <c r="E85" i="8"/>
  <c r="D85" i="8"/>
  <c r="C85" i="8"/>
  <c r="E82" i="8"/>
  <c r="D82" i="8"/>
  <c r="C82" i="8"/>
  <c r="E76" i="8"/>
  <c r="D76" i="8"/>
  <c r="C76" i="8"/>
  <c r="D57" i="8"/>
  <c r="C57" i="8"/>
  <c r="E48" i="8"/>
  <c r="D47" i="8"/>
  <c r="C47" i="8"/>
  <c r="F46" i="8"/>
  <c r="H39" i="8"/>
  <c r="F39" i="8"/>
  <c r="D39" i="8"/>
  <c r="H37" i="8"/>
  <c r="G37" i="8"/>
  <c r="F37" i="8"/>
  <c r="E37" i="8"/>
  <c r="D37" i="8"/>
  <c r="C37" i="8"/>
  <c r="H36" i="8"/>
  <c r="G36" i="8"/>
  <c r="F36" i="8"/>
  <c r="E36" i="8"/>
  <c r="D36" i="8"/>
  <c r="C36" i="8"/>
  <c r="H35" i="8"/>
  <c r="G35" i="8"/>
  <c r="F35" i="8"/>
  <c r="E35" i="8"/>
  <c r="D35" i="8"/>
  <c r="C35" i="8"/>
  <c r="H30" i="8"/>
  <c r="G30" i="8"/>
  <c r="F30" i="8"/>
  <c r="E30" i="8"/>
  <c r="D30" i="8"/>
  <c r="C30" i="8"/>
  <c r="H22" i="8"/>
  <c r="G22" i="8"/>
  <c r="F22" i="8"/>
  <c r="E22" i="8"/>
  <c r="D22" i="8"/>
  <c r="C22" i="8"/>
  <c r="C571" i="7"/>
  <c r="E571" i="7" s="1"/>
  <c r="E570" i="7"/>
  <c r="C576" i="7" s="1"/>
  <c r="C563" i="7"/>
  <c r="E561" i="7"/>
  <c r="D561" i="7"/>
  <c r="E560" i="7"/>
  <c r="D560" i="7"/>
  <c r="E559" i="7"/>
  <c r="D559" i="7"/>
  <c r="E558" i="7"/>
  <c r="D558" i="7"/>
  <c r="E557" i="7"/>
  <c r="D557" i="7"/>
  <c r="E556" i="7"/>
  <c r="D556" i="7"/>
  <c r="E555" i="7"/>
  <c r="D555" i="7"/>
  <c r="E554" i="7"/>
  <c r="D554" i="7"/>
  <c r="E553" i="7"/>
  <c r="D553" i="7"/>
  <c r="E549" i="7"/>
  <c r="D549" i="7"/>
  <c r="E548" i="7"/>
  <c r="D548" i="7"/>
  <c r="E547" i="7"/>
  <c r="D547" i="7"/>
  <c r="C541" i="7"/>
  <c r="E539" i="7"/>
  <c r="E536" i="7"/>
  <c r="D536" i="7"/>
  <c r="E535" i="7"/>
  <c r="D535" i="7"/>
  <c r="E534" i="7"/>
  <c r="D534" i="7"/>
  <c r="E533" i="7"/>
  <c r="D533" i="7"/>
  <c r="C528" i="7"/>
  <c r="C579" i="7" s="1"/>
  <c r="C453" i="7"/>
  <c r="C437" i="7"/>
  <c r="C444" i="7" s="1"/>
  <c r="D444" i="7" s="1"/>
  <c r="D362" i="7"/>
  <c r="B327" i="7"/>
  <c r="B314" i="7"/>
  <c r="E302" i="7"/>
  <c r="D302" i="7"/>
  <c r="C302" i="7"/>
  <c r="E292" i="7"/>
  <c r="D292" i="7"/>
  <c r="C292" i="7"/>
  <c r="D205" i="7"/>
  <c r="D185" i="7"/>
  <c r="E185" i="7" s="1"/>
  <c r="D184" i="7"/>
  <c r="C177" i="7"/>
  <c r="C125" i="7"/>
  <c r="D124" i="7"/>
  <c r="E124" i="7" s="1"/>
  <c r="D123" i="7"/>
  <c r="E123" i="7" s="1"/>
  <c r="D122" i="7"/>
  <c r="E122" i="7" s="1"/>
  <c r="E87" i="7"/>
  <c r="D87" i="7"/>
  <c r="C87" i="7"/>
  <c r="E86" i="7"/>
  <c r="D86" i="7"/>
  <c r="C86" i="7"/>
  <c r="E85" i="7"/>
  <c r="D85" i="7"/>
  <c r="C85" i="7"/>
  <c r="E82" i="7"/>
  <c r="D82" i="7"/>
  <c r="C82" i="7"/>
  <c r="E76" i="7"/>
  <c r="D76" i="7"/>
  <c r="C76" i="7"/>
  <c r="D57" i="7"/>
  <c r="C57" i="7"/>
  <c r="E48" i="7"/>
  <c r="D47" i="7"/>
  <c r="C47" i="7"/>
  <c r="F46" i="7"/>
  <c r="H39" i="7"/>
  <c r="F39" i="7"/>
  <c r="D39" i="7"/>
  <c r="H37" i="7"/>
  <c r="G37" i="7"/>
  <c r="F37" i="7"/>
  <c r="E37" i="7"/>
  <c r="D37" i="7"/>
  <c r="C37" i="7"/>
  <c r="H36" i="7"/>
  <c r="G36" i="7"/>
  <c r="F36" i="7"/>
  <c r="E36" i="7"/>
  <c r="D36" i="7"/>
  <c r="C36" i="7"/>
  <c r="H35" i="7"/>
  <c r="G35" i="7"/>
  <c r="F35" i="7"/>
  <c r="E35" i="7"/>
  <c r="D35" i="7"/>
  <c r="C35" i="7"/>
  <c r="H30" i="7"/>
  <c r="G30" i="7"/>
  <c r="F30" i="7"/>
  <c r="E30" i="7"/>
  <c r="D30" i="7"/>
  <c r="C30" i="7"/>
  <c r="H22" i="7"/>
  <c r="G22" i="7"/>
  <c r="F22" i="7"/>
  <c r="E22" i="7"/>
  <c r="D22" i="7"/>
  <c r="C22" i="7"/>
  <c r="D39" i="5"/>
  <c r="F46" i="5"/>
  <c r="C531" i="14" l="1"/>
  <c r="C582" i="14" s="1"/>
  <c r="C383" i="14"/>
  <c r="E383" i="14" s="1"/>
  <c r="C228" i="12"/>
  <c r="C233" i="12"/>
  <c r="E383" i="12"/>
  <c r="C531" i="12"/>
  <c r="D455" i="14"/>
  <c r="D38" i="14"/>
  <c r="G38" i="14"/>
  <c r="D125" i="14"/>
  <c r="F184" i="12"/>
  <c r="E47" i="12"/>
  <c r="F184" i="15"/>
  <c r="E385" i="15"/>
  <c r="C259" i="15"/>
  <c r="D259" i="15" s="1"/>
  <c r="C38" i="15"/>
  <c r="F38" i="14"/>
  <c r="H38" i="14"/>
  <c r="E566" i="14"/>
  <c r="E47" i="14"/>
  <c r="E38" i="14"/>
  <c r="E122" i="14"/>
  <c r="D566" i="14"/>
  <c r="B134" i="14"/>
  <c r="F85" i="14"/>
  <c r="C394" i="14"/>
  <c r="D394" i="14" s="1"/>
  <c r="F184" i="14"/>
  <c r="D544" i="14"/>
  <c r="E184" i="14"/>
  <c r="D188" i="14" s="1"/>
  <c r="E544" i="14"/>
  <c r="B134" i="12"/>
  <c r="F85" i="12"/>
  <c r="D455" i="12"/>
  <c r="G38" i="12"/>
  <c r="H38" i="12"/>
  <c r="E184" i="12"/>
  <c r="D188" i="12" s="1"/>
  <c r="D125" i="12"/>
  <c r="E38" i="12"/>
  <c r="E122" i="12"/>
  <c r="E566" i="12"/>
  <c r="C394" i="12"/>
  <c r="D394" i="12" s="1"/>
  <c r="D38" i="12"/>
  <c r="C38" i="12"/>
  <c r="D566" i="12"/>
  <c r="F38" i="12"/>
  <c r="D544" i="12"/>
  <c r="E544" i="12"/>
  <c r="D316" i="15"/>
  <c r="D38" i="15"/>
  <c r="F38" i="15"/>
  <c r="E38" i="15"/>
  <c r="D125" i="15"/>
  <c r="D363" i="15"/>
  <c r="G38" i="15"/>
  <c r="F85" i="15"/>
  <c r="H38" i="15"/>
  <c r="D385" i="15"/>
  <c r="E363" i="15"/>
  <c r="C397" i="15" s="1"/>
  <c r="E47" i="15"/>
  <c r="B134" i="15"/>
  <c r="D317" i="8"/>
  <c r="D364" i="8"/>
  <c r="D452" i="7"/>
  <c r="F38" i="7"/>
  <c r="C391" i="7"/>
  <c r="D391" i="7" s="1"/>
  <c r="G38" i="7"/>
  <c r="D563" i="7"/>
  <c r="H38" i="7"/>
  <c r="D38" i="7"/>
  <c r="C38" i="7"/>
  <c r="C38" i="14"/>
  <c r="E122" i="15"/>
  <c r="E184" i="15"/>
  <c r="C399" i="15"/>
  <c r="C400" i="15"/>
  <c r="C260" i="8"/>
  <c r="D260" i="8" s="1"/>
  <c r="F184" i="8"/>
  <c r="E47" i="8"/>
  <c r="G38" i="8"/>
  <c r="D125" i="8"/>
  <c r="H38" i="8"/>
  <c r="E122" i="8"/>
  <c r="D38" i="8"/>
  <c r="C309" i="8"/>
  <c r="D309" i="8" s="1"/>
  <c r="E364" i="8"/>
  <c r="C38" i="8"/>
  <c r="E386" i="8"/>
  <c r="F85" i="8"/>
  <c r="E38" i="8"/>
  <c r="F38" i="8"/>
  <c r="D386" i="8"/>
  <c r="C580" i="14"/>
  <c r="C581" i="14"/>
  <c r="D541" i="7"/>
  <c r="E47" i="7"/>
  <c r="E38" i="7"/>
  <c r="F184" i="7"/>
  <c r="D125" i="7"/>
  <c r="E184" i="7"/>
  <c r="D188" i="7" s="1"/>
  <c r="E541" i="7"/>
  <c r="E563" i="7"/>
  <c r="F85" i="7"/>
  <c r="B134" i="8"/>
  <c r="C188" i="8"/>
  <c r="E188" i="8" s="1"/>
  <c r="C400" i="8"/>
  <c r="C401" i="8"/>
  <c r="B134" i="7"/>
  <c r="C577" i="7"/>
  <c r="C578" i="7"/>
  <c r="C582" i="12" l="1"/>
  <c r="C580" i="12"/>
  <c r="C581" i="12"/>
  <c r="C188" i="14"/>
  <c r="E188" i="14" s="1"/>
  <c r="C578" i="14"/>
  <c r="C577" i="12"/>
  <c r="C154" i="12"/>
  <c r="E154" i="12" s="1"/>
  <c r="C396" i="15"/>
  <c r="C154" i="15"/>
  <c r="E154" i="15" s="1"/>
  <c r="C134" i="15"/>
  <c r="D134" i="15" s="1"/>
  <c r="C146" i="7"/>
  <c r="D146" i="7" s="1"/>
  <c r="C574" i="7"/>
  <c r="C188" i="7"/>
  <c r="E188" i="7" s="1"/>
  <c r="C134" i="14"/>
  <c r="D134" i="14" s="1"/>
  <c r="C577" i="14"/>
  <c r="C146" i="14"/>
  <c r="D146" i="14" s="1"/>
  <c r="C134" i="12"/>
  <c r="D134" i="12" s="1"/>
  <c r="C578" i="12"/>
  <c r="C188" i="12"/>
  <c r="E188" i="12" s="1"/>
  <c r="C146" i="12"/>
  <c r="D146" i="12" s="1"/>
  <c r="C139" i="12"/>
  <c r="D139" i="12" s="1"/>
  <c r="C139" i="15"/>
  <c r="D139" i="15" s="1"/>
  <c r="C146" i="15"/>
  <c r="D146" i="15" s="1"/>
  <c r="C397" i="8"/>
  <c r="C139" i="7"/>
  <c r="D139" i="7" s="1"/>
  <c r="C154" i="7"/>
  <c r="E154" i="7" s="1"/>
  <c r="C134" i="7"/>
  <c r="D134" i="7" s="1"/>
  <c r="C154" i="14"/>
  <c r="E154" i="14" s="1"/>
  <c r="C139" i="14"/>
  <c r="D139" i="14" s="1"/>
  <c r="D188" i="15"/>
  <c r="C188" i="15"/>
  <c r="C139" i="8"/>
  <c r="D139" i="8" s="1"/>
  <c r="C146" i="8"/>
  <c r="D146" i="8" s="1"/>
  <c r="C398" i="8"/>
  <c r="C134" i="8"/>
  <c r="D134" i="8" s="1"/>
  <c r="C154" i="8"/>
  <c r="C575" i="7"/>
  <c r="C2" i="4"/>
  <c r="C3" i="4"/>
  <c r="C4" i="4"/>
  <c r="C5" i="4"/>
  <c r="C6" i="4"/>
  <c r="C7" i="4"/>
  <c r="C8" i="4"/>
  <c r="C9" i="4"/>
  <c r="C10" i="4"/>
  <c r="C11" i="4"/>
  <c r="C12" i="4"/>
  <c r="C13" i="4"/>
  <c r="C14" i="4"/>
  <c r="C15" i="4"/>
  <c r="C16" i="4"/>
  <c r="C17" i="4"/>
  <c r="D184" i="5"/>
  <c r="D185" i="5"/>
  <c r="D154" i="12" l="1"/>
  <c r="D154" i="15"/>
  <c r="D154" i="7"/>
  <c r="D154" i="14"/>
  <c r="E188" i="15"/>
  <c r="D154" i="8"/>
  <c r="E154" i="8"/>
  <c r="F184" i="5"/>
  <c r="D122" i="5"/>
  <c r="E122" i="5" s="1"/>
  <c r="D124" i="5"/>
  <c r="E124" i="5" s="1"/>
  <c r="D123" i="5"/>
  <c r="E123" i="5" s="1"/>
  <c r="B327" i="5"/>
  <c r="D507" i="5" l="1"/>
  <c r="D362" i="5"/>
  <c r="D205" i="5"/>
  <c r="E184" i="5"/>
  <c r="E185" i="5"/>
  <c r="C188" i="5" l="1"/>
  <c r="C86" i="5" l="1"/>
  <c r="D86" i="5"/>
  <c r="E86" i="5"/>
  <c r="C87" i="5"/>
  <c r="D87" i="5"/>
  <c r="E87" i="5"/>
  <c r="C85" i="5"/>
  <c r="D85" i="5"/>
  <c r="E85" i="5"/>
  <c r="C22" i="5"/>
  <c r="E30" i="5"/>
  <c r="D30" i="5"/>
  <c r="H39" i="5"/>
  <c r="F39" i="5"/>
  <c r="C177" i="5"/>
  <c r="C528" i="5"/>
  <c r="F85" i="5" l="1"/>
  <c r="C35" i="5"/>
  <c r="H35" i="5"/>
  <c r="D76" i="5" l="1"/>
  <c r="C571" i="5"/>
  <c r="E570" i="5"/>
  <c r="C576" i="5" s="1"/>
  <c r="C563" i="5"/>
  <c r="E561" i="5"/>
  <c r="D561" i="5"/>
  <c r="E560" i="5"/>
  <c r="D560" i="5"/>
  <c r="E559" i="5"/>
  <c r="D559" i="5"/>
  <c r="E558" i="5"/>
  <c r="D558" i="5"/>
  <c r="E557" i="5"/>
  <c r="D557" i="5"/>
  <c r="E556" i="5"/>
  <c r="D556" i="5"/>
  <c r="E555" i="5"/>
  <c r="D555" i="5"/>
  <c r="E554" i="5"/>
  <c r="D554" i="5"/>
  <c r="E553" i="5"/>
  <c r="D553" i="5"/>
  <c r="E549" i="5"/>
  <c r="D549" i="5"/>
  <c r="E548" i="5"/>
  <c r="D548" i="5"/>
  <c r="E547" i="5"/>
  <c r="D547" i="5"/>
  <c r="C541" i="5"/>
  <c r="E539" i="5"/>
  <c r="E536" i="5"/>
  <c r="D536" i="5"/>
  <c r="E535" i="5"/>
  <c r="D535" i="5"/>
  <c r="E534" i="5"/>
  <c r="D534" i="5"/>
  <c r="E533" i="5"/>
  <c r="D533" i="5"/>
  <c r="C453" i="5"/>
  <c r="C437" i="5"/>
  <c r="B314" i="5"/>
  <c r="E302" i="5"/>
  <c r="D302" i="5"/>
  <c r="C302" i="5"/>
  <c r="E292" i="5"/>
  <c r="D292" i="5"/>
  <c r="C292" i="5"/>
  <c r="D188" i="5"/>
  <c r="E188" i="5" s="1"/>
  <c r="D125" i="5"/>
  <c r="C125" i="5"/>
  <c r="E82" i="5"/>
  <c r="D82" i="5"/>
  <c r="C82" i="5"/>
  <c r="E76" i="5"/>
  <c r="C76" i="5"/>
  <c r="D57" i="5"/>
  <c r="C57" i="5"/>
  <c r="D47" i="5"/>
  <c r="C47" i="5"/>
  <c r="H37" i="5"/>
  <c r="G37" i="5"/>
  <c r="F37" i="5"/>
  <c r="E37" i="5"/>
  <c r="D37" i="5"/>
  <c r="C37" i="5"/>
  <c r="H36" i="5"/>
  <c r="G36" i="5"/>
  <c r="F36" i="5"/>
  <c r="E36" i="5"/>
  <c r="D36" i="5"/>
  <c r="C36" i="5"/>
  <c r="G35" i="5"/>
  <c r="F35" i="5"/>
  <c r="E35" i="5"/>
  <c r="D35" i="5"/>
  <c r="H30" i="5"/>
  <c r="G30" i="5"/>
  <c r="F30" i="5"/>
  <c r="C30" i="5"/>
  <c r="H22" i="5"/>
  <c r="G22" i="5"/>
  <c r="F22" i="5"/>
  <c r="E22" i="5"/>
  <c r="D22" i="5"/>
  <c r="E571" i="5" l="1"/>
  <c r="E47" i="5"/>
  <c r="D452" i="5"/>
  <c r="C444" i="5"/>
  <c r="D444" i="5" s="1"/>
  <c r="E38" i="5"/>
  <c r="F38" i="5"/>
  <c r="B134" i="5"/>
  <c r="C391" i="5"/>
  <c r="D391" i="5" s="1"/>
  <c r="D541" i="5"/>
  <c r="H38" i="5"/>
  <c r="D38" i="5"/>
  <c r="C38" i="5"/>
  <c r="G38" i="5"/>
  <c r="D563" i="5"/>
  <c r="C579" i="5" s="1"/>
  <c r="E563" i="5"/>
  <c r="E541" i="5"/>
  <c r="C577" i="5" s="1"/>
  <c r="C578" i="5" l="1"/>
  <c r="C154" i="5"/>
  <c r="E154" i="5" s="1"/>
  <c r="C134" i="5"/>
  <c r="D134" i="5" s="1"/>
  <c r="C146" i="5"/>
  <c r="D146" i="5" s="1"/>
  <c r="C139" i="5"/>
  <c r="D139" i="5" s="1"/>
  <c r="C575" i="5"/>
  <c r="C574" i="5"/>
  <c r="D154" i="5" l="1"/>
</calcChain>
</file>

<file path=xl/sharedStrings.xml><?xml version="1.0" encoding="utf-8"?>
<sst xmlns="http://schemas.openxmlformats.org/spreadsheetml/2006/main" count="2630" uniqueCount="390">
  <si>
    <t>In Malta</t>
  </si>
  <si>
    <t>Outside Malta</t>
  </si>
  <si>
    <t>SOC10: Diversity, Inclusion and Equal Opportunity</t>
  </si>
  <si>
    <t>Licence Type</t>
  </si>
  <si>
    <t>B2C</t>
  </si>
  <si>
    <t>Channel</t>
  </si>
  <si>
    <t>Remote</t>
  </si>
  <si>
    <t>Tier</t>
  </si>
  <si>
    <t>Tier 2</t>
  </si>
  <si>
    <t xml:space="preserve">Executive Roles 
(C-Suite) </t>
  </si>
  <si>
    <t xml:space="preserve">Management </t>
  </si>
  <si>
    <t>Remaining Workforce</t>
  </si>
  <si>
    <t>Male</t>
  </si>
  <si>
    <t>Female</t>
  </si>
  <si>
    <t>Gender X</t>
  </si>
  <si>
    <t>Total</t>
  </si>
  <si>
    <t>Total no. of working hrs per week</t>
  </si>
  <si>
    <t>Total Headcount</t>
  </si>
  <si>
    <t>Maltese</t>
  </si>
  <si>
    <t>Non-Maltese</t>
  </si>
  <si>
    <t>SOC13: Training and Skill Development of New and Existing Talent</t>
  </si>
  <si>
    <t>Training Hours</t>
  </si>
  <si>
    <t>Management 
(excl. Executive Roles)</t>
  </si>
  <si>
    <t>Number of Labour Hours</t>
  </si>
  <si>
    <t>Percentage</t>
  </si>
  <si>
    <t>Key Function</t>
  </si>
  <si>
    <t>Number of Training Hours</t>
  </si>
  <si>
    <t>The Chief Executive Role or Equivalent</t>
  </si>
  <si>
    <t>Compliance with the Obligations of the Authorised Person</t>
  </si>
  <si>
    <t>Legal Affairs of the Authorised Person</t>
  </si>
  <si>
    <t>Adherence to applicable legislation relating to data protection and privacy</t>
  </si>
  <si>
    <t xml:space="preserve">Technological Affairs of the Authorised Person </t>
  </si>
  <si>
    <t xml:space="preserve">Internal Audit </t>
  </si>
  <si>
    <t>SOC8: Health and Safety in the Workplace</t>
  </si>
  <si>
    <r>
      <t>Did the reporting entity have a workplace health and safety policy, during the reporting period (1 January - 31 December)?</t>
    </r>
    <r>
      <rPr>
        <b/>
        <sz val="11"/>
        <color rgb="FFFF0000"/>
        <rFont val="DM Sans"/>
      </rPr>
      <t>*</t>
    </r>
  </si>
  <si>
    <r>
      <t>Annual lost time due to injury or incidents at the workplace, during the reporting period (1 January - 31 December), per company licensed by the MGA.</t>
    </r>
    <r>
      <rPr>
        <b/>
        <sz val="11"/>
        <color rgb="FFFF0000"/>
        <rFont val="DM Sans"/>
      </rPr>
      <t>*</t>
    </r>
  </si>
  <si>
    <t>Number of Employees that experienced injury/incidents at the workplace</t>
  </si>
  <si>
    <t>Total Annual Hours Lost during the year</t>
  </si>
  <si>
    <t>SOC9: Employee Well-Being</t>
  </si>
  <si>
    <t>Parental Leave Hours Taken</t>
  </si>
  <si>
    <t>Total Labour Hours</t>
  </si>
  <si>
    <t>Total Number Employees entitled for flexible working hours</t>
  </si>
  <si>
    <t>Total Number of Employees</t>
  </si>
  <si>
    <t>Percentage of Employees</t>
  </si>
  <si>
    <t>SOC5: Social Dialogue with Employees</t>
  </si>
  <si>
    <t>Total Employees under Collective Bargaining Agreements</t>
  </si>
  <si>
    <t>Percentage of Employees under Collective Bargaining Agreements</t>
  </si>
  <si>
    <t>SOC7: Secure and Adaptable Working Conditions</t>
  </si>
  <si>
    <t>Type of Life Event</t>
  </si>
  <si>
    <t>Yes / No</t>
  </si>
  <si>
    <t>Sickness</t>
  </si>
  <si>
    <t>Employment Injury and Acquired Disability</t>
  </si>
  <si>
    <t>Parental Leave</t>
  </si>
  <si>
    <t>Retirement</t>
  </si>
  <si>
    <t>SOC2: Fair Remuneration for All Employees</t>
  </si>
  <si>
    <t>Median Salary of Total Workforce</t>
  </si>
  <si>
    <t>Highest Salary</t>
  </si>
  <si>
    <t>SOC4: Gender Pay Gap</t>
  </si>
  <si>
    <t>Total Earnings</t>
  </si>
  <si>
    <t>Average Earnings</t>
  </si>
  <si>
    <t>Gender Pay Gap</t>
  </si>
  <si>
    <t>Difference in Average Mean Earnings</t>
  </si>
  <si>
    <t>Male Average Earning</t>
  </si>
  <si>
    <t>Gender Pay Gap (%)</t>
  </si>
  <si>
    <t>SOC11: Data Security and Customer Privacy</t>
  </si>
  <si>
    <r>
      <t>Provide the number of customer data breaches during the reporting period (1 January - 31 December), per company licensed by the MGA.</t>
    </r>
    <r>
      <rPr>
        <b/>
        <sz val="11"/>
        <color rgb="FFFF0000"/>
        <rFont val="DM Sans"/>
      </rPr>
      <t>*</t>
    </r>
  </si>
  <si>
    <r>
      <t>Provide the number of total hours of training on GDPR and data privacy, per employee, during the reporting period (1 January - 31 December), per company licensed by the MGA.</t>
    </r>
    <r>
      <rPr>
        <b/>
        <sz val="11"/>
        <color rgb="FFFF0000"/>
        <rFont val="DM Sans"/>
      </rPr>
      <t>*</t>
    </r>
  </si>
  <si>
    <t>Total Number of GDPR/Data Privacy Training Hours</t>
  </si>
  <si>
    <t>SOC3: Research and Development, Innovation</t>
  </si>
  <si>
    <t>Total R&amp;D Spend</t>
  </si>
  <si>
    <t>Total Gaming Revenue submitted through the Compliance Contribution reports</t>
  </si>
  <si>
    <t>Percentage of R&amp;D Spend</t>
  </si>
  <si>
    <t>Total Sustainability-related R&amp;D Spend</t>
  </si>
  <si>
    <t>Percentage of Sustainability-related R&amp;D Spend</t>
  </si>
  <si>
    <t>SOC12: Responsible Gaming</t>
  </si>
  <si>
    <r>
      <t>Did the reporting entity have policies and procedures to prevent underage gambling, during the reporting period (1 January - 31 December)?</t>
    </r>
    <r>
      <rPr>
        <b/>
        <sz val="11"/>
        <color rgb="FFFF0000"/>
        <rFont val="DM Sans"/>
      </rPr>
      <t>*</t>
    </r>
  </si>
  <si>
    <r>
      <t>Did the reporting entity provide players with explicit information about the possible risks and harms of online gaming, as well as the player support measures on the website, during the reporting period (1 January - 31 December)?</t>
    </r>
    <r>
      <rPr>
        <b/>
        <sz val="11"/>
        <color rgb="FFFF0000"/>
        <rFont val="DM Sans"/>
      </rPr>
      <t>*</t>
    </r>
  </si>
  <si>
    <r>
      <t>Did the reporting entity provide a feature to help players determine whether they have a gambling problem or not, during the reporting period (1 January - 31 December)?</t>
    </r>
    <r>
      <rPr>
        <b/>
        <sz val="11"/>
        <color rgb="FFFF0000"/>
        <rFont val="DM Sans"/>
      </rPr>
      <t>*</t>
    </r>
  </si>
  <si>
    <r>
      <t>Did the reporting entity have analytical tools and/or behaviour monitoring systems, as well as procedures in place to detect and identify players with problem gambling, during the reporting period (1 January - 31 December)?</t>
    </r>
    <r>
      <rPr>
        <b/>
        <sz val="11"/>
        <color rgb="FFFF0000"/>
        <rFont val="DM Sans"/>
      </rPr>
      <t>*</t>
    </r>
  </si>
  <si>
    <r>
      <t>Was an independent third party available for mediation or resolution of disputes, during the reporting period (1 January - 31 December), per company licensed by the MGA?</t>
    </r>
    <r>
      <rPr>
        <b/>
        <sz val="11"/>
        <color rgb="FFFF0000"/>
        <rFont val="DM Sans"/>
      </rPr>
      <t>*</t>
    </r>
  </si>
  <si>
    <r>
      <t>Were the T&amp;Cs always available to players, even before a user registers, during the reporting period (1 January - 31 December), per company licensed by the MGA?</t>
    </r>
    <r>
      <rPr>
        <b/>
        <sz val="11"/>
        <color rgb="FFFF0000"/>
        <rFont val="DM Sans"/>
      </rPr>
      <t>*</t>
    </r>
  </si>
  <si>
    <r>
      <t>Were players provided with an option to self-exclude themselves from playing for a definite or indefinite period of time, during the reporting period (1 January - 31 December), per company licensed by the MGA?</t>
    </r>
    <r>
      <rPr>
        <b/>
        <sz val="11"/>
        <color rgb="FFFF0000"/>
        <rFont val="DM Sans"/>
      </rPr>
      <t>*</t>
    </r>
  </si>
  <si>
    <t>Definite</t>
  </si>
  <si>
    <t>Indefinite</t>
  </si>
  <si>
    <t>18-24</t>
  </si>
  <si>
    <t>25-34</t>
  </si>
  <si>
    <t>35-54</t>
  </si>
  <si>
    <t>55-64</t>
  </si>
  <si>
    <t>65+</t>
  </si>
  <si>
    <t>Combined Definite Total</t>
  </si>
  <si>
    <t>Combined Indefinite Total</t>
  </si>
  <si>
    <t>Combined Total</t>
  </si>
  <si>
    <t>Limit Set</t>
  </si>
  <si>
    <t>Limit Hit</t>
  </si>
  <si>
    <r>
      <t>Number of total training hours on responsible gaming per customer-facing staff member, during the reporting period (1 January - 31 December), per company licensed by the MGA.</t>
    </r>
    <r>
      <rPr>
        <b/>
        <sz val="11"/>
        <color rgb="FFFF0000"/>
        <rFont val="DM Sans"/>
      </rPr>
      <t>*</t>
    </r>
  </si>
  <si>
    <t>Total Number of Hours on Responsible Gaming</t>
  </si>
  <si>
    <t>Total Number of Customer-Facing Employees</t>
  </si>
  <si>
    <t>Training Hours per Employee</t>
  </si>
  <si>
    <t>SOC6: Wider Community Involvement</t>
  </si>
  <si>
    <t>Total Donations</t>
  </si>
  <si>
    <t>Total Gaming Revenue</t>
  </si>
  <si>
    <t>Percentage of Donations</t>
  </si>
  <si>
    <t>Total Time Volunteered</t>
  </si>
  <si>
    <t>Percentage of Time Volunteered</t>
  </si>
  <si>
    <t>GOV12: Regulatory Compliance</t>
  </si>
  <si>
    <r>
      <t>Material penalties imposed at Group level, during the reporting period (1 January - 31 December), per company licensed by the MGA.</t>
    </r>
    <r>
      <rPr>
        <b/>
        <sz val="11"/>
        <color rgb="FFFF0000"/>
        <rFont val="DM Sans"/>
      </rPr>
      <t>*</t>
    </r>
  </si>
  <si>
    <t>Total Number of Material Penalties</t>
  </si>
  <si>
    <t>GOV14: Cybersecurity</t>
  </si>
  <si>
    <r>
      <t>Did the reporting entity have an Information Security Policy, during the reporting period (1 January - 31 December)?</t>
    </r>
    <r>
      <rPr>
        <b/>
        <sz val="11"/>
        <color rgb="FFFF0000"/>
        <rFont val="DM Sans"/>
      </rPr>
      <t>*</t>
    </r>
  </si>
  <si>
    <t>GOV16: Integrating Risk and Opportunity in the Business Model</t>
  </si>
  <si>
    <t>GOV17: Diverse Governance Structure and Composition</t>
  </si>
  <si>
    <r>
      <t>Number of Board Members during the reporting period (1 January - 31 December), per company licensed by the MGA, split by gender.</t>
    </r>
    <r>
      <rPr>
        <b/>
        <sz val="11"/>
        <color rgb="FFFF0000"/>
        <rFont val="DM Sans"/>
      </rPr>
      <t>*</t>
    </r>
  </si>
  <si>
    <t>Board Members</t>
  </si>
  <si>
    <r>
      <t>Director average age, during the reporting period (1 January - 31 December), per company licensed by the MGA.</t>
    </r>
    <r>
      <rPr>
        <b/>
        <sz val="11"/>
        <color rgb="FFFF0000"/>
        <rFont val="DM Sans"/>
      </rPr>
      <t>*</t>
    </r>
  </si>
  <si>
    <t>Total Age of Directors</t>
  </si>
  <si>
    <t>Total Number of Directors</t>
  </si>
  <si>
    <t>Average Age of Directors</t>
  </si>
  <si>
    <t>Independent Directors</t>
  </si>
  <si>
    <t>GOV9: Sustainability Skills in Administrative, Management and Supervisory Bodies</t>
  </si>
  <si>
    <t>GOV13: Prevention of Corruption and Anti-Bribery</t>
  </si>
  <si>
    <r>
      <t>Did the reporting entity have a Whistle-blower Protection Policy, during the reporting period (1 January - 31 December)?</t>
    </r>
    <r>
      <rPr>
        <b/>
        <sz val="11"/>
        <color rgb="FFFF0000"/>
        <rFont val="DM Sans"/>
      </rPr>
      <t>*</t>
    </r>
  </si>
  <si>
    <r>
      <t>Did the reporting entity have AML policies and procedures in line with the applicable Maltese laws and regulations, including PMLA, PMLFTR and IPs, to cater for the identification and verification of players, as well as the identification, escalation, and reporting of unusual or suspicious activities, including investigating material or unusual deposits, withdrawals, and customer accounts where little or no gaming or betting activity takes place, during the reporting period (1 January - 31 December)?</t>
    </r>
    <r>
      <rPr>
        <b/>
        <sz val="11"/>
        <color rgb="FFFF0000"/>
        <rFont val="DM Sans"/>
      </rPr>
      <t>*</t>
    </r>
  </si>
  <si>
    <r>
      <t>Did the reporting entity have AML policies and procedures to cater for sanctions and adverse media, during the reporting period (1 January - 31 December)?</t>
    </r>
    <r>
      <rPr>
        <b/>
        <sz val="11"/>
        <color rgb="FFFF0000"/>
        <rFont val="DM Sans"/>
      </rPr>
      <t>*</t>
    </r>
  </si>
  <si>
    <t>Total Number of Employees WITHIN the AML/CFT Unit</t>
  </si>
  <si>
    <t>Total Number of Board Members/Partners</t>
  </si>
  <si>
    <t>Percentage of Board Members/Partners</t>
  </si>
  <si>
    <t>a) specific Maltese AML / CFT regulations (PMLA, PMLFTR, IPs)</t>
  </si>
  <si>
    <t>ENV9: Carbon Emissions</t>
  </si>
  <si>
    <t>Additional Comments</t>
  </si>
  <si>
    <t>Fuel consumption (Transportation)</t>
  </si>
  <si>
    <t xml:space="preserve"> Reporting Year</t>
  </si>
  <si>
    <t>Additional Comments 
(Specify Fuel Type)</t>
  </si>
  <si>
    <t>Volume</t>
  </si>
  <si>
    <t>Energy</t>
  </si>
  <si>
    <t xml:space="preserve">C02 Equivalent </t>
  </si>
  <si>
    <t>Unit of measurement</t>
  </si>
  <si>
    <t>ltrs</t>
  </si>
  <si>
    <t>kWh</t>
  </si>
  <si>
    <t>kg</t>
  </si>
  <si>
    <t>Fuel consumed - Diesel</t>
  </si>
  <si>
    <t>Fuel consumed - Petrol</t>
  </si>
  <si>
    <t>Fuel consumed - Gasoil</t>
  </si>
  <si>
    <t>Fuel consumed - LPG</t>
  </si>
  <si>
    <t>Fuel consumed - Other</t>
  </si>
  <si>
    <t>Total fuel consumed (transport)</t>
  </si>
  <si>
    <t>Fuel consumption (Non-Transport)</t>
  </si>
  <si>
    <t xml:space="preserve"> Current Reporting Year</t>
  </si>
  <si>
    <t>litres</t>
  </si>
  <si>
    <t>Fuel consumed for water heating - LPG</t>
  </si>
  <si>
    <t>Fuel consumed for spatial heating - Kerosene</t>
  </si>
  <si>
    <t>Fuel consumed for other purposes - Natural Gas</t>
  </si>
  <si>
    <t>Fuel consumed for water heating- Diesel/Gasoil</t>
  </si>
  <si>
    <t>Fuel consumed for spatial heating – Diesel/Gasoil</t>
  </si>
  <si>
    <t>Fuel consumed for other purposes – Diesel/Gasoil</t>
  </si>
  <si>
    <t>Fuel consumed for water heating – Fuel Oil</t>
  </si>
  <si>
    <t>Fuel consumed for spatial heating – Fuel Oil</t>
  </si>
  <si>
    <t>Fuel consumed for other purposes – Fuel Oil</t>
  </si>
  <si>
    <t>Fuel consumed for water heating – NG</t>
  </si>
  <si>
    <t>Fuel consumed for spatial heating – NG</t>
  </si>
  <si>
    <t>Fuel consumed for other purposes - NG</t>
  </si>
  <si>
    <t>Total fuel consumed (non-transport)</t>
  </si>
  <si>
    <t>Total Electricity Consumption</t>
  </si>
  <si>
    <t>Current Rerporting Year</t>
  </si>
  <si>
    <t xml:space="preserve">Electrical energy generated from RES (e.g.: PVs, micro-wind turbines,etc) </t>
  </si>
  <si>
    <t>-</t>
  </si>
  <si>
    <t>Electrical energy consumed (from electricity bill)</t>
  </si>
  <si>
    <t>Total Net Energy</t>
  </si>
  <si>
    <t>Summary for Current Reporting Year</t>
  </si>
  <si>
    <t>Total energy consumption within the organisation (excl. RES)</t>
  </si>
  <si>
    <t>Total kgCO2 emissions (Gross Scope 1)</t>
  </si>
  <si>
    <t>Total kgCO2 emissions (Gross Scope 2)</t>
  </si>
  <si>
    <t>Total kgCO2 emissions per revenue</t>
  </si>
  <si>
    <t>Total net kgCO2 emissions per revenue</t>
  </si>
  <si>
    <t xml:space="preserve">Final net energy consumed per revenue </t>
  </si>
  <si>
    <t>Scope 3 Category</t>
  </si>
  <si>
    <t>Upstream Scope 3 Emissions</t>
  </si>
  <si>
    <t xml:space="preserve">1. Purchased goods and services </t>
  </si>
  <si>
    <t xml:space="preserve">2. Capital goods </t>
  </si>
  <si>
    <t xml:space="preserve">3. Fuel- and energy-related activities (not included in scope 1 or scope 2) </t>
  </si>
  <si>
    <t xml:space="preserve">4. Upstream transportation and distribution </t>
  </si>
  <si>
    <t>5. Waste generated in operations</t>
  </si>
  <si>
    <t xml:space="preserve"> 6. Business travel</t>
  </si>
  <si>
    <t>7. Employee commuting</t>
  </si>
  <si>
    <t>8. Upstream leased assets</t>
  </si>
  <si>
    <t>Downstream Scope 3 Emissions</t>
  </si>
  <si>
    <t>9. Downstream transportation and distribution</t>
  </si>
  <si>
    <t>10. Processing of sold products</t>
  </si>
  <si>
    <t>11. Use of sold products</t>
  </si>
  <si>
    <t>12. End-of-life treatment of sold products</t>
  </si>
  <si>
    <t>13. Downstream leased assets</t>
  </si>
  <si>
    <t>14. Franchises</t>
  </si>
  <si>
    <t>15. Investments</t>
  </si>
  <si>
    <t xml:space="preserve">GHG emissions targets in line with the goals of the Paris Agreement
</t>
  </si>
  <si>
    <t>Policies to reduce excessive water usage</t>
  </si>
  <si>
    <t>Policies implemented to manage resource use and waste</t>
  </si>
  <si>
    <t>Did the reporting entity have a valid Equality Mark ceritification, or equivalent international certification, during the reporting period (1 January - 31 December)?</t>
  </si>
  <si>
    <t xml:space="preserve">If Yes, provide the name of the ceritification. </t>
  </si>
  <si>
    <t>Yes</t>
  </si>
  <si>
    <t>No</t>
  </si>
  <si>
    <r>
      <t>Number of training hours versus total labour hours, during the reporting period (1 January - 31 December), per company licensed by the MGA, split by gender and employee category.</t>
    </r>
    <r>
      <rPr>
        <b/>
        <sz val="11"/>
        <color rgb="FFFF0000"/>
        <rFont val="DM Sans"/>
      </rPr>
      <t>*</t>
    </r>
  </si>
  <si>
    <r>
      <t>Total number of hours of relevant training received by the reporting entity’s key function holders during the reporting period (1 January - 31 December), per company licensed by the MGA, for each key function holder but excluding that for the MLRO.</t>
    </r>
    <r>
      <rPr>
        <b/>
        <sz val="11"/>
        <color rgb="FFFF0000"/>
        <rFont val="DM Sans"/>
      </rPr>
      <t>*</t>
    </r>
  </si>
  <si>
    <t>Management of the Operations of the Authorised Person</t>
  </si>
  <si>
    <t>Errors</t>
  </si>
  <si>
    <t>Did the reporting entity have a health and well-being programme for employees, during the reporting period (1 January - 31 December)?</t>
  </si>
  <si>
    <t>Were all the employees working with the reporting entity covered by social protection against loss of income due to the following major life events, during the reporting period (1 January - 31 December)?</t>
  </si>
  <si>
    <r>
      <t>Did the reporti</t>
    </r>
    <r>
      <rPr>
        <sz val="11"/>
        <rFont val="DM Sans"/>
      </rPr>
      <t>ng entity</t>
    </r>
    <r>
      <rPr>
        <sz val="11"/>
        <color theme="1"/>
        <rFont val="DM Sans"/>
      </rPr>
      <t xml:space="preserve"> have a Data Privacy Policy, during the reporting period (1 January - 31 December)?</t>
    </r>
    <r>
      <rPr>
        <b/>
        <sz val="11"/>
        <color rgb="FFFF0000"/>
        <rFont val="DM Sans"/>
      </rPr>
      <t>*</t>
    </r>
  </si>
  <si>
    <t>Training Hours on GDPR/Data Privacy per Employee</t>
  </si>
  <si>
    <t>Enter value in Euros.</t>
  </si>
  <si>
    <t>Total Gaming Revenue*</t>
  </si>
  <si>
    <r>
      <rPr>
        <sz val="11"/>
        <rFont val="DM Sans"/>
      </rPr>
      <t>Did the reporting entity have the contact information for complaints and dispute resolution readily accessible on the website such that players are able to log complaints and disputes on a 24/7 basis, during the reporting period (1 January - 31 December)</t>
    </r>
    <r>
      <rPr>
        <sz val="11"/>
        <color theme="1"/>
        <rFont val="DM Sans"/>
      </rPr>
      <t>?</t>
    </r>
    <r>
      <rPr>
        <b/>
        <sz val="11"/>
        <color rgb="FFFF0000"/>
        <rFont val="DM Sans"/>
      </rPr>
      <t>*</t>
    </r>
  </si>
  <si>
    <t>Did the reporting entity have policies and procedures as per the EGBA standards, during the reporting period (1 January - 31 December)?</t>
  </si>
  <si>
    <t>Did the reporting entity have a Cybersecurity certification (ISO 27001:2022, SOC2, or NIST CSF), during the reporting period (1 January - 31 December)?</t>
  </si>
  <si>
    <t>Did the reporting entity document the principal ESG risks and opportunities identified in the business's operations and its value chain, and how these risks and opportunities are integrated in the business model during the reporting period (1 January - 31 December)?</t>
  </si>
  <si>
    <t>Monthly</t>
  </si>
  <si>
    <t>Quarterly</t>
  </si>
  <si>
    <t>Annually</t>
  </si>
  <si>
    <t>Between 1-3 years</t>
  </si>
  <si>
    <t>More than 3 years</t>
  </si>
  <si>
    <t>As needed but at least annually</t>
  </si>
  <si>
    <t>Tailor made, depending on the duties of the employees</t>
  </si>
  <si>
    <t>The same for all employees</t>
  </si>
  <si>
    <t>Not applicable</t>
  </si>
  <si>
    <r>
      <rPr>
        <sz val="11"/>
        <rFont val="DM Sans"/>
      </rPr>
      <t>b) AML/CFT policies and</t>
    </r>
    <r>
      <rPr>
        <sz val="11"/>
        <color theme="1"/>
        <rFont val="DM Sans"/>
      </rPr>
      <t xml:space="preserve"> procedures relating to the subject person</t>
    </r>
  </si>
  <si>
    <t>Yes, within 1 month</t>
  </si>
  <si>
    <t>Yes, within 3 months</t>
  </si>
  <si>
    <t>Yes, within 6 months</t>
  </si>
  <si>
    <t>Yes, within 1 year</t>
  </si>
  <si>
    <t>Not Applicable</t>
  </si>
  <si>
    <t>Not Available</t>
  </si>
  <si>
    <t>Did the reporting entity have an Environmental Policy, during the reporting period (1 January - 31 December), which includes the below?</t>
  </si>
  <si>
    <t>Is the reporting entity able to quantify any of its Gross Scope 3 GHG emissions generated during the reporting period (1 January - 31 December), per company licensed by the MGA, as per the following list of scope 3 categories?</t>
  </si>
  <si>
    <r>
      <t xml:space="preserve">Electricity Consumed by Electric Vehicles </t>
    </r>
    <r>
      <rPr>
        <strike/>
        <sz val="11"/>
        <rFont val="DM Sans"/>
      </rPr>
      <t>(EVs)</t>
    </r>
    <r>
      <rPr>
        <sz val="11"/>
        <rFont val="DM Sans"/>
      </rPr>
      <t xml:space="preserve"> (kWh)</t>
    </r>
  </si>
  <si>
    <t>Does your company offer the possibility to reduce self-exclusion period?</t>
  </si>
  <si>
    <t>Does your company offer the possibility to set deposit limits?</t>
  </si>
  <si>
    <t>Does your company offer the possibility to set wagering limits?</t>
  </si>
  <si>
    <t>Does your company offer the possibility to set loss limits?</t>
  </si>
  <si>
    <t>Does your company offer the possibility to set time/session limits?</t>
  </si>
  <si>
    <t>Total Number of Health &amp; Safety Training Hours</t>
  </si>
  <si>
    <t>Number of Employees Undertaking Health &amp; Safety Training</t>
  </si>
  <si>
    <t>General Information</t>
  </si>
  <si>
    <r>
      <t xml:space="preserve">Ths excel version of the Voluntary ESG Code of Good Practice Disclosure Return was prepared to facilitate data gathering from different units of your company. Kindly note that </t>
    </r>
    <r>
      <rPr>
        <u/>
        <sz val="11"/>
        <color theme="1"/>
        <rFont val="DM Sans"/>
      </rPr>
      <t>only</t>
    </r>
    <r>
      <rPr>
        <sz val="11"/>
        <color theme="1"/>
        <rFont val="DM Sans"/>
      </rPr>
      <t xml:space="preserve"> online submissions via portal are considered valid.
The Authority </t>
    </r>
    <r>
      <rPr>
        <u/>
        <sz val="11"/>
        <color theme="1"/>
        <rFont val="DM Sans"/>
      </rPr>
      <t>will not accept any returns in excel format</t>
    </r>
    <r>
      <rPr>
        <sz val="11"/>
        <color theme="1"/>
        <rFont val="DM Sans"/>
      </rPr>
      <t xml:space="preserve"> sent via email.</t>
    </r>
  </si>
  <si>
    <r>
      <t>Total Num</t>
    </r>
    <r>
      <rPr>
        <b/>
        <sz val="11"/>
        <rFont val="DM Sans"/>
      </rPr>
      <t>ber of</t>
    </r>
    <r>
      <rPr>
        <b/>
        <sz val="11"/>
        <color theme="1"/>
        <rFont val="DM Sans"/>
      </rPr>
      <t xml:space="preserve"> Board Members/Partners receiving AML/CFT Training</t>
    </r>
  </si>
  <si>
    <t>NOTE: Considering this data is already required by the FIAU in its REQ submissions on the basis of the ‘previous calendar year’, the reporting entity may choose to report this disclosure on the basis of the previous calendar year, if different from that as at the end of the reporting period.</t>
  </si>
  <si>
    <t>Reporting year</t>
  </si>
  <si>
    <t>Frequency</t>
  </si>
  <si>
    <t>Uniformity of training Program</t>
  </si>
  <si>
    <t>Training Requirments</t>
  </si>
  <si>
    <r>
      <t>Did the reporting entity have an Anti-Bribery and Corruption Policy, during the reporting period (1 January - 31 December)?</t>
    </r>
    <r>
      <rPr>
        <sz val="11"/>
        <color rgb="FFFF0000"/>
        <rFont val="DM Sans"/>
      </rPr>
      <t>*</t>
    </r>
  </si>
  <si>
    <t>Headcount</t>
  </si>
  <si>
    <t>Total Value of Material Penalties</t>
  </si>
  <si>
    <t>Employees &amp; Training</t>
  </si>
  <si>
    <t>Working Conditions</t>
  </si>
  <si>
    <t>Remuneration</t>
  </si>
  <si>
    <t>Data Security &amp; Customer Privacy</t>
  </si>
  <si>
    <t>Research &amp; Development</t>
  </si>
  <si>
    <t xml:space="preserve"> Responsible Gaming</t>
  </si>
  <si>
    <t>Governance</t>
  </si>
  <si>
    <t>Prevention of Corruption &amp; Anti-Bribery</t>
  </si>
  <si>
    <t>Environment</t>
  </si>
  <si>
    <t>NOTE: Only the cells marked in orange should be compiled.</t>
  </si>
  <si>
    <r>
      <rPr>
        <sz val="11"/>
        <rFont val="DM Sans"/>
      </rPr>
      <t>Were games’ rules made readily available to players and presented prior to the player’s first wager, written in plain and intelligible language, containing instructions on how to play and any possible restrictions, detailing all w</t>
    </r>
    <r>
      <rPr>
        <sz val="11"/>
        <color theme="1"/>
        <rFont val="DM Sans"/>
      </rPr>
      <t>ays in which players can win or lose, during the reporting period (1 January - 31 December), per company licensed by the MGA?</t>
    </r>
    <r>
      <rPr>
        <b/>
        <sz val="11"/>
        <color rgb="FFFF0000"/>
        <rFont val="DM Sans"/>
      </rPr>
      <t>*</t>
    </r>
  </si>
  <si>
    <r>
      <t>Did the reporting entity carry out ethical and responsible marketing as a minimum complying with S.L.583.09, the MGA Gaming Commercial Communications Regulations, during the reporting period (1 January - 31 December)?</t>
    </r>
    <r>
      <rPr>
        <b/>
        <sz val="11"/>
        <color rgb="FFFF0000"/>
        <rFont val="DM Sans"/>
      </rPr>
      <t>*</t>
    </r>
  </si>
  <si>
    <t>Total Number of Employees receiving AML/CFT Training WITHIN the AML/CFT Unit</t>
  </si>
  <si>
    <t>NOTE: Salary should be expressed as a gross figure.</t>
  </si>
  <si>
    <t xml:space="preserve"> - Energy unit used has to be clearly identified (i.e. kWh, GJ etc.).</t>
  </si>
  <si>
    <t xml:space="preserve"> - Gross Scope 1 GHG emissions as per ESRS E1 Climate change is to provide an understanding of the direct impacts of the undertaking on climate change and the proportion of its total GHG emissions that are regulated under emission trading schemes.</t>
  </si>
  <si>
    <t xml:space="preserve"> - Gross Scope 2 GHG emissions as per ESRS E1 Climate change is to provide an understanding of the indirect impacts on climate change caused by the undertaking’s consumed energy whether externally purchased or acquired.</t>
  </si>
  <si>
    <t xml:space="preserve"> - Gross Scope 3 GHG emissions as explained as per ESRS E1 Climate change are to provide an understanding of the GHG emissions that occur in the undertaking’s value chain beyond its Scope 1 and 2 GHG emissions.</t>
  </si>
  <si>
    <t xml:space="preserve">Notes - This template provides an example of the type of information to be reported: </t>
  </si>
  <si>
    <t xml:space="preserve"> - During the compilation of the information every organisation should report consumption in a consistent manner.</t>
  </si>
  <si>
    <t>Tier 1</t>
  </si>
  <si>
    <t>Total Labour Hours for the year</t>
  </si>
  <si>
    <t>Headcount at the end of the year</t>
  </si>
  <si>
    <t>Average Working Hours per Employee per day</t>
  </si>
  <si>
    <t>The number of employees should be a whole number.</t>
  </si>
  <si>
    <t>The number of board members should be a whole number.</t>
  </si>
  <si>
    <t>The number of board members/partners should be a whole number.</t>
  </si>
  <si>
    <t>The number of hours should be a whole number.</t>
  </si>
  <si>
    <t>The number of hours are to be round-up to the nearest hour.</t>
  </si>
  <si>
    <t>The number of contracts should be a whole number.</t>
  </si>
  <si>
    <t>The number of breaches should be a whole number.</t>
  </si>
  <si>
    <t>The age should be a whole number.</t>
  </si>
  <si>
    <t>The number of directors should be a whole number.</t>
  </si>
  <si>
    <t>Choose an option from the drop-down menu.</t>
  </si>
  <si>
    <t>Enter the value in litres up to 2 decimal places.</t>
  </si>
  <si>
    <t>Enter the value in kWh up to 2 decimal places.</t>
  </si>
  <si>
    <t>The number of penalties should be a whole number.</t>
  </si>
  <si>
    <t>Enter the value in kg up to 2 decimal places.</t>
  </si>
  <si>
    <t xml:space="preserve">NOTE: "Staff" refers to employees, and other company officials whose duties include the handling of either relevant financial business or relevant activity (as defined in the PMLFTR), irrespective of their level of seniority. </t>
  </si>
  <si>
    <t>The number of AML/CFT related training should be a whole number.</t>
  </si>
  <si>
    <t>Does your company offer self-exclusion reversals/cancellations (excluding removals upon expiry) on player’s request?</t>
  </si>
  <si>
    <t>NOTE: In line with the Malta Financial Services Authority (MFSA) Corporate Governance Code, the terms 'Director' or 'Board member' shall refer to the term Director as defined in Article 2 of the Companies Act, i.e. any person occupying the position of director of a company by whatever name such person may be called carrying out substantially the same functions in relation to the direction of the company as those carried out by a Director.</t>
  </si>
  <si>
    <t>NOTE: The Total Gaming Revenue should be equal to the Total Gaming Revenue submitted in Compliance Contribution reports.</t>
  </si>
  <si>
    <t>Enter the number of hours up to 2 decimal places.</t>
  </si>
  <si>
    <r>
      <t>Number of parental leave taken, including maternity, paternity and parental leave, versus total labour hours, during the reporting period (1 January - 31 December), per company licensed by the MGA, split by gender.</t>
    </r>
    <r>
      <rPr>
        <b/>
        <sz val="11"/>
        <color rgb="FFFF0000"/>
        <rFont val="DM Sans"/>
      </rPr>
      <t>*</t>
    </r>
  </si>
  <si>
    <t>NOTE: Salary should be expressed as a gross figure. The individual responses to this question will not be disclosed or made public. The collected data will only be used or published in aggregate form, ensuring the anonymity of respondents.</t>
  </si>
  <si>
    <t/>
  </si>
  <si>
    <r>
      <rPr>
        <sz val="11"/>
        <rFont val="DM Sans"/>
      </rPr>
      <t>Were the the minimum markers of harm as defined in</t>
    </r>
    <r>
      <rPr>
        <sz val="11"/>
        <color theme="1"/>
        <rFont val="DM Sans"/>
      </rPr>
      <t xml:space="preserve"> Article 17A(1) of the MGA Player Protection Directive (Directive 2 of 2018) used during the reporting period (1 January - 31 December), per company licensed by the MGA?</t>
    </r>
    <r>
      <rPr>
        <b/>
        <sz val="11"/>
        <color rgb="FFFF0000"/>
        <rFont val="DM Sans"/>
      </rPr>
      <t>*</t>
    </r>
  </si>
  <si>
    <r>
      <t>Were additional markers of harm, beyond those defined in Article 17A(1) of the MGA Player Protection Directive (Directive 2 of 2018) used during the reporting period (1 January - 31 December), per company licensed by the MGA?</t>
    </r>
    <r>
      <rPr>
        <b/>
        <sz val="11"/>
        <color rgb="FFFF0000"/>
        <rFont val="DM Sans"/>
      </rPr>
      <t>*</t>
    </r>
  </si>
  <si>
    <r>
      <rPr>
        <sz val="11"/>
        <rFont val="DM Sans"/>
      </rPr>
      <t>Provide a description of the support given to Responsible Gaming initiatives (such as funding of RG research, support to non-profit organisations and RG groups, gambling addiction family support groups, etc.) as required by Article 34(5) of the Gaming Authorisations and Compliance Directive (Directive 3 of 2018) relating to the use of funds coming from inactive accounts, during the reporting period (1 January - 31 December), per c</t>
    </r>
    <r>
      <rPr>
        <sz val="11"/>
        <color theme="1"/>
        <rFont val="DM Sans"/>
      </rPr>
      <t>ompany licensed by the MGA.</t>
    </r>
    <r>
      <rPr>
        <b/>
        <sz val="11"/>
        <color rgb="FFFF0000"/>
        <rFont val="DM Sans"/>
      </rPr>
      <t>*</t>
    </r>
  </si>
  <si>
    <r>
      <rPr>
        <sz val="11"/>
        <rFont val="DM Sans"/>
      </rPr>
      <t>Provide a description of the support given to Responsible Gaming</t>
    </r>
    <r>
      <rPr>
        <sz val="11"/>
        <color theme="1"/>
        <rFont val="DM Sans"/>
      </rPr>
      <t xml:space="preserve"> initiatives beyond what is required by Article 34(5) of the Gaming Authorisations and Compliance Directive (Directive 3 of 2018) relating to use of funds coming from inactive accounts, during the reporting period (1 January - 31 December), per company licensed by the MGA.</t>
    </r>
  </si>
  <si>
    <t>Total number of employee training hours on workplace health and safety, during the reporting period (1 January - 31 December), per company licensed by the MGA.</t>
  </si>
  <si>
    <t>Number of average working hours per employee per day, during the reporting period (1 January - 31 December), per company licensed by the MGA.</t>
  </si>
  <si>
    <t>Percentage of employees that are entitled to flexible working hours, during the reporting period (1 January - 31 December), per company licensed by the MGA.</t>
  </si>
  <si>
    <t>Employees under collective bargaining agreements, during the reporting period (1 January - 31 December), per company licensed by the MGA.</t>
  </si>
  <si>
    <r>
      <t>Median salary of total workforce, during the reporting period (1 January - 31 December), per company licensed by the MGA (salary should be expressed as a gross figure).</t>
    </r>
    <r>
      <rPr>
        <b/>
        <sz val="11"/>
        <color rgb="FFFF0000"/>
        <rFont val="DM Sans"/>
      </rPr>
      <t>*</t>
    </r>
  </si>
  <si>
    <t>Salary of highest paid individual compared to median salary of total workforce, during the reporting period (1 January - 31 December), per company licensed by the MGA.</t>
  </si>
  <si>
    <t>The gender pay gap, defined as the difference between average gross hourly earnings of male paid employees and of female paid employees expressed as a percentage of average gross hourly earnings of male paid employees, during the reporting period (1 January - 31 December), per company licensed by the MGA.</t>
  </si>
  <si>
    <t>If the total Gaming Revenue reported through this section does not match the GR submitted through the monthly Compliance Contribution reports, please clarify accordingly.</t>
  </si>
  <si>
    <t>Number of self-exclusion requests (sign-ups) by Player.</t>
  </si>
  <si>
    <t>Number of exclusions imposed by the B2C Licensee.</t>
  </si>
  <si>
    <t>Combined Total of Self-Exclusion Requests by Players and Exclusions Imposed by B2C Licensee.</t>
  </si>
  <si>
    <t>Indicate the number of requests, made by players, for self-exclusion reversals (excluding removals upon expiry) during the reporting period (1 January - 31 December).</t>
  </si>
  <si>
    <t>Indicate the unique number of players that set a deposit limit on their account and the unique number of players that hit this deposit limit during the reporting period (1 January - 31 December).</t>
  </si>
  <si>
    <t>Indicate the unique number of players that set a wagering limit on their account and the unique number of players that hit this wagering limit during the reporting period (1 January - 31 December).</t>
  </si>
  <si>
    <t>Indicate the unique number of players that set a loss limit on their account and the unique number of players that hit this loss limit during the reporting period (1 January - 31 December).</t>
  </si>
  <si>
    <t>Indicate the unique number of players that set a time/session limit on their account and the unique number of players that hit this time/session limit during the reporting period (1 January - 31 December).</t>
  </si>
  <si>
    <t>Donations, as a proportion of net revenue, during the reporting period (1 January - 31 December), per company licensed by the MGA.</t>
  </si>
  <si>
    <t>Time volunteered, as a proportion of total labour hours, during the reporting period (1 January - 31 December), per company licensed by the MGA.</t>
  </si>
  <si>
    <t>Number of Independent Directors during the reporting period (1 January - 31 December), per company licensed by the MGA, split by gender.</t>
  </si>
  <si>
    <r>
      <t>Total number of Training Hours received by the Board Members on ESG, during the reporting period (1 January - 31 December), per company licensed by the MGA.</t>
    </r>
    <r>
      <rPr>
        <b/>
        <sz val="11"/>
        <color rgb="FFFF0000"/>
        <rFont val="DM Sans"/>
      </rPr>
      <t>*</t>
    </r>
  </si>
  <si>
    <r>
      <t>List the body (such as an ESG Committee or similar), or individual within a body, responsible for oversight of ESG, during the reporting period (1 January - 31 December), per company licensed by the MGA..</t>
    </r>
    <r>
      <rPr>
        <b/>
        <sz val="11"/>
        <color rgb="FFFF0000"/>
        <rFont val="DM Sans"/>
      </rPr>
      <t>*</t>
    </r>
  </si>
  <si>
    <r>
      <t>Indicate the reporting year for which the following data is being reported.</t>
    </r>
    <r>
      <rPr>
        <b/>
        <sz val="11"/>
        <color rgb="FFFF0000"/>
        <rFont val="DM Sans"/>
      </rPr>
      <t>*</t>
    </r>
  </si>
  <si>
    <t xml:space="preserve">NOTE: The information supporting these data points are automatically retrieved from the Industry Performance Return submitted for the relevant reporting period. This information will be pre-populated in the portal application, therefore data does not need to be resubmitted. </t>
  </si>
  <si>
    <t>NOTE: For the following four questions, the information supporting the amount of limits which were set and hit will not be displayed in the portal application, but the Authority will analyse the figures as reported in the Industry Performance Return.</t>
  </si>
  <si>
    <t>Did the reporting entity have a workplace health and safety policy, during the reporting period (1 January - 31 December)?</t>
  </si>
  <si>
    <t>Annual lost time due to injury or incidents at the workplace, during the reporting period (1 January - 31 December), per company licensed by the MGA.</t>
  </si>
  <si>
    <t>Median salary of total workforce, during the reporting period (1 January - 31 December), per company licensed by the MGA (salary should be expressed as a gross figure).</t>
  </si>
  <si>
    <t>Were additional markers of harm, beyond those defined in Article 17A(1) of the MGA Player Protection Directive (Directive 2 of 2018) used during the reporting period (1 January - 31 December), per company licensed by the MGA?</t>
  </si>
  <si>
    <t>Total number of Training Hours received by the Board Members on ESG, during the reporting period (1 January - 31 December), per company licensed by the MGA.</t>
  </si>
  <si>
    <t>Both</t>
  </si>
  <si>
    <t>B2B</t>
  </si>
  <si>
    <r>
      <t>List the body (such as an ESG Committee or similar), or individual within a body, responsible for oversight of ESG, during the reporting period (1 January - 31 December), per company licensed by the MGA.</t>
    </r>
    <r>
      <rPr>
        <b/>
        <sz val="11"/>
        <color rgb="FFFF0000"/>
        <rFont val="DM Sans"/>
      </rPr>
      <t>*</t>
    </r>
  </si>
  <si>
    <t>List the body (such as an ESG Committee or similar), or individual within a body, responsible for oversight of ESG, during the reporting period (1 January - 31 December), per company licensed by the MGA.</t>
  </si>
  <si>
    <t>Full-Time</t>
  </si>
  <si>
    <t>Full-Time 
(excl. Executive Roles)</t>
  </si>
  <si>
    <t>Full-Time 
(excl. Executive Roles &amp; Management)</t>
  </si>
  <si>
    <t>Part-Time</t>
  </si>
  <si>
    <t>Part-Time
(excl. Executive Roles)</t>
  </si>
  <si>
    <t>Part-Time 
(excl. Executive Roles &amp; Management)</t>
  </si>
  <si>
    <t>Number of employees, including employees working in Malta and outside Malta, working on the gaming activities licensed by the MGA as at the end of the reporting period (31 December), split by nationality.*</t>
  </si>
  <si>
    <t>Number of employees (headcount), including employees working in Malta and outside Malta, in executive roles, management, and rest of the workforce working on the gaming activities licensed by the MGA as at the end of the reporting period (31 December), split by gender and employment category.*</t>
  </si>
  <si>
    <r>
      <t>Number of employees (headcount), including employees working in Malta and outside Malta, in executive roles, management, and rest of the workforce working on the gaming activities licensed by the MGA as at the end of the reporting period (31 December), split by gender and employment category.</t>
    </r>
    <r>
      <rPr>
        <b/>
        <sz val="11"/>
        <color rgb="FFFF0000"/>
        <rFont val="DM Sans"/>
      </rPr>
      <t>*</t>
    </r>
  </si>
  <si>
    <r>
      <t>Number of employees, including employees working in Malta and outside Malta, working on the gaming activities licensed by the MGA as at t</t>
    </r>
    <r>
      <rPr>
        <sz val="11"/>
        <rFont val="DM Sans"/>
      </rPr>
      <t>he end of the</t>
    </r>
    <r>
      <rPr>
        <sz val="11"/>
        <color theme="1"/>
        <rFont val="DM Sans"/>
      </rPr>
      <t xml:space="preserve"> reporting period (31 December), split by nationality.</t>
    </r>
    <r>
      <rPr>
        <b/>
        <sz val="11"/>
        <color rgb="FFFF0000"/>
        <rFont val="DM Sans"/>
      </rPr>
      <t>*</t>
    </r>
  </si>
  <si>
    <t>Ratio of non-employee workers to employees, during the reporting period (1 January - 31 December), per company licensed by the MGA.</t>
  </si>
  <si>
    <t>Total Number of Non-employee workers</t>
  </si>
  <si>
    <t>Percentage of Non-employee workers</t>
  </si>
  <si>
    <t>NOTE: The number of employees should include all employees who handle personal data as part of their work-related duties.</t>
  </si>
  <si>
    <t>Number of Employees who handle personal data</t>
  </si>
  <si>
    <r>
      <t>Will you be providing any of the following information at group-level?</t>
    </r>
    <r>
      <rPr>
        <sz val="11"/>
        <color rgb="FFFF0000"/>
        <rFont val="DM Sans"/>
      </rPr>
      <t>*</t>
    </r>
  </si>
  <si>
    <r>
      <t>Indicate whether the company licensed by the MGA is part of a larger group?</t>
    </r>
    <r>
      <rPr>
        <b/>
        <sz val="11"/>
        <color rgb="FFFF0000"/>
        <rFont val="DM Sans"/>
      </rPr>
      <t>*</t>
    </r>
  </si>
  <si>
    <t>Total Group-level Revenue</t>
  </si>
  <si>
    <t>Donations, as a proportion of net revenue, during the reporting period (1 January - 31 December), reported at the group-level or per company licensed by the MGA, with a breakdown of donations made to Maltese causes.</t>
  </si>
  <si>
    <t>Donations made to Maltese causes</t>
  </si>
  <si>
    <r>
      <rPr>
        <sz val="11"/>
        <rFont val="DM Sans"/>
      </rPr>
      <t>Provide the percentage of staff within the</t>
    </r>
    <r>
      <rPr>
        <sz val="11"/>
        <color theme="1"/>
        <rFont val="DM Sans"/>
      </rPr>
      <t xml:space="preserve"> AML / CFT unit that completed AML / CFT training, during the reporting period (1 January - 31 December).</t>
    </r>
    <r>
      <rPr>
        <b/>
        <sz val="11"/>
        <color rgb="FFFF0000"/>
        <rFont val="DM Sans"/>
      </rPr>
      <t>*</t>
    </r>
  </si>
  <si>
    <t>Total Number of Senior Mangement members receiving AML/CFT training</t>
  </si>
  <si>
    <t>Total Number of Senior Management members</t>
  </si>
  <si>
    <t>Percentage of Senior Management</t>
  </si>
  <si>
    <r>
      <rPr>
        <sz val="11"/>
        <rFont val="DM Sans"/>
      </rPr>
      <t xml:space="preserve">Provide the percentage of board members </t>
    </r>
    <r>
      <rPr>
        <sz val="11"/>
        <color theme="1"/>
        <rFont val="DM Sans"/>
      </rPr>
      <t>/ partners that received AML / CFT training, during the reporting period (1 January - 31 December).</t>
    </r>
    <r>
      <rPr>
        <b/>
        <sz val="11"/>
        <color rgb="FFFF0000"/>
        <rFont val="DM Sans"/>
      </rPr>
      <t>*</t>
    </r>
  </si>
  <si>
    <t>Total Number of employees involved in activities that fall within the defintion of 'relevant financial buisness' and/or ' relvant activity' receiving AML/CFT training</t>
  </si>
  <si>
    <t xml:space="preserve">Total Number of employees involved in activities that fall within the defintion of 'relevant financial buisness' and/or ' relvant activity' </t>
  </si>
  <si>
    <r>
      <t>Does your entity provide AML/CFT training to agents and/or intermediaries, to ensure that they have an adequate understanding of relevant ML/FT risks, and on the AML/CFT policies and procedures mandated by your entity?</t>
    </r>
    <r>
      <rPr>
        <b/>
        <sz val="11"/>
        <color rgb="FFFF0000"/>
        <rFont val="DM Sans"/>
      </rPr>
      <t>*</t>
    </r>
  </si>
  <si>
    <r>
      <t>Scope 1 &amp; 2 Emissions, during the reporting period (1 January - 31 December), associated with the company's office in Malta.</t>
    </r>
    <r>
      <rPr>
        <b/>
        <sz val="11"/>
        <color rgb="FFFF0000"/>
        <rFont val="DM Sans"/>
      </rPr>
      <t>*</t>
    </r>
  </si>
  <si>
    <t>NOTE: The Total Net Revenue from B2B activity per company licensed by the MGA should match the Total Revenue submitted in the Industry Performance Returns. Similiarly, the Total Gaming Revenue from B2C activity per company licensed by the MGA should match the Total Gaming Revenue submitted in Compliance Contribution reports.</t>
  </si>
  <si>
    <t>If the Total Net Revenue from B2B activity and/or the Total Gaming Revenue from B2C activity reported through this section does not match the revenue submitted in the Industry Performance Returns and in the monthly Compliance Contribution repots, respectively, please provide clarification below.</t>
  </si>
  <si>
    <t>Total Net Revenue (from B2B activity)*</t>
  </si>
  <si>
    <t>Total Gaming Revenue submitted through the Industry Performance Returns</t>
  </si>
  <si>
    <t>Total Gaming Revenue (from B2C activity)*</t>
  </si>
  <si>
    <t>Total Revenue</t>
  </si>
  <si>
    <t>Total Net Revenue*</t>
  </si>
  <si>
    <t>NOTE: The Total Net Revenue should be equal to the Total Revenue submitted in the Industry Performance Returns.</t>
  </si>
  <si>
    <t>Total Net Revenue submitted through the Industry Performance Returns</t>
  </si>
  <si>
    <t>If the total Net Revenue reported through this section does not match the Net Revenue submitted through the Industry Performance Returns, please clarify accordingly.</t>
  </si>
  <si>
    <t xml:space="preserve">Number of different ability employees, including employees working in Malta and outside Malta, working on the gaming activities licensed by the MGA as at the end of the reporting period (31 December), who have requested accommodations or adjustments due to disabilities, split by gender. </t>
  </si>
  <si>
    <t xml:space="preserve">In this data collection, information on R&amp;D spend, reported witin discloure SOC3 and information on donations reported under disclosure SOC6, can be reported at either group level or at licence level. This is an exception to the general ESG Code reporting approach which requires data specific to the MGA licensed activity. Entities that form part of a larger group are requested to indicate, through the drop-down menu which disclosures are going to be reported at group level. </t>
  </si>
  <si>
    <r>
      <t>Total Research and Development (R&amp;D) spend (for internal &amp; external purposes) as a proportion of net revenue, during the reporting period (1 January - 31 December), at the group level or per company licensed by the MGA.</t>
    </r>
    <r>
      <rPr>
        <b/>
        <sz val="11"/>
        <color rgb="FFFF0000"/>
        <rFont val="DM Sans"/>
      </rPr>
      <t>*</t>
    </r>
  </si>
  <si>
    <t>NOTE: The total donation can be repoted at group level rather than limited to activity under the MGA licence. This is an exception to the general ESG Code reporting approach which required data specific to the MGA licensed activity. For entities that are not part of a larger group, the total donations are to be reported at the company level.</t>
  </si>
  <si>
    <t>Total Net Revenue (from B2B activity)</t>
  </si>
  <si>
    <t>Total Gaming Revenue (from B2C activity)</t>
  </si>
  <si>
    <t>Number of AML / CFT related training in line with the applicable Maltese laws and regulations, including PMLA, PMLFTR and IPs, as per the FIAU’s REQ 2025 requirements, during the reporting period (1 January - 31 December), per company licensed by the MGA.</t>
  </si>
  <si>
    <t>NOTE: The number of employees (headcount) should encompass all employees, even non-employee workers. A non-employee worker is an individual engaged by the organisation to perform services or tasks but is not considered a traditional employee; s/he work on a contractual, freelance, or temporary basis and typically does not receive the same benefits or protections as a regular employee. Non-employee workers should be split as full-time or part-time as any other employee, according to the number of hours worked. In general, full-time employees working on a reduced hours basis are to be reported as full-timers.</t>
  </si>
  <si>
    <t>NOTE: A non-employee worker is an individual engaged by the organisation to perform services or tasks but is not considered a traditional employee; s/he work on a contractual, freelance, or temporary basis and typically does not receive the same benefits or protections as a regular employee.</t>
  </si>
  <si>
    <r>
      <rPr>
        <sz val="11"/>
        <rFont val="DM Sans"/>
      </rPr>
      <t>Provide the percentage of senior management members that completed AML/CFT training throughout the reporting period (1 January - 31 December).</t>
    </r>
    <r>
      <rPr>
        <b/>
        <sz val="11"/>
        <color rgb="FFFF0000"/>
        <rFont val="DM Sans"/>
      </rPr>
      <t>*</t>
    </r>
  </si>
  <si>
    <r>
      <t>Provide the percentage of members of staff involved in the activities that fall within the defintion of 'relevant financial buisness' and/or 'relevant activity' that completed AML/CFT training throughout the reporting period (1 January - 31 December).</t>
    </r>
    <r>
      <rPr>
        <b/>
        <sz val="11"/>
        <color rgb="FFEE0000"/>
        <rFont val="DM Sans"/>
      </rPr>
      <t>*</t>
    </r>
  </si>
  <si>
    <t>Provide the percentage of senior management members that completed AML/CFT training throughout the reporting period (1 January - 31 December).*</t>
  </si>
  <si>
    <t>Provide the percentage of members of staff involved in the activities that fall within the defintion of 'relevant financial buisness' and/or 'relevant activity' that completed AML/CFT training throughout the reporting period (1 January - 31 December).*</t>
  </si>
  <si>
    <r>
      <t>Where AML / CFT operational tasks are being outsourced, indciate whether the outsourced provider's staff, received training, during the reporting period (1 January - 31 December), in relation to:</t>
    </r>
    <r>
      <rPr>
        <b/>
        <sz val="11"/>
        <color rgb="FFFF0000"/>
        <rFont val="DM Sans"/>
      </rPr>
      <t>*</t>
    </r>
  </si>
  <si>
    <t>NOTE: Maltese causes include donations made to Maltese-based entities, such as NGOs, charities, foundations, and other organisations that focus on local social, environmental, or community issues in Malta. This may also include donations to public or private institutions that support local causes, regardless of whether they are considered as a voluntary organisation.</t>
  </si>
  <si>
    <t>Electricity Consumed by Electric Vehicles (EVs) (kWh)</t>
  </si>
  <si>
    <r>
      <t>Total Sustainability-related R&amp;D spend (for internal &amp; external purposes) as a proportion of net revenue, during the reporting period (1 January - 31  December), at the group level or per company licensed by the MGA.</t>
    </r>
    <r>
      <rPr>
        <b/>
        <sz val="11"/>
        <color rgb="FFFF0000"/>
        <rFont val="DM Sans"/>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</si>
</sst>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_-;\-* #,##0_-;_-* &quot;-&quot;??_-;_-@_-"/>
    <numFmt numFmtId="165" formatCode="[$€-2]\ #,##0.00"/>
    <numFmt numFmtId="166" formatCode="[$EUR]\ #,##0.00"/>
  </numFmts>
  <fonts count="29" x14ac:knownFonts="1">
    <font>
      <sz val="11"/>
      <color theme="1"/>
      <name val="Aptos Narrow"/>
      <family val="2"/>
      <scheme val="minor"/>
    </font>
    <font>
      <sz val="11"/>
      <color theme="1"/>
      <name val="Aptos Narrow"/>
      <family val="2"/>
      <scheme val="minor"/>
    </font>
    <font>
      <sz val="11"/>
      <name val="DM Sans"/>
    </font>
    <font>
      <b/>
      <sz val="11"/>
      <name val="DM Sans"/>
    </font>
    <font>
      <sz val="11"/>
      <color theme="1"/>
      <name val="DM Sans"/>
    </font>
    <font>
      <b/>
      <sz val="12"/>
      <color rgb="FF8350F6"/>
      <name val="DM Sans"/>
    </font>
    <font>
      <b/>
      <sz val="11"/>
      <color theme="0"/>
      <name val="DM Sans"/>
    </font>
    <font>
      <sz val="11"/>
      <color theme="0"/>
      <name val="DM Sans"/>
    </font>
    <font>
      <b/>
      <sz val="11"/>
      <color rgb="FFFF0000"/>
      <name val="DM Sans"/>
    </font>
    <font>
      <b/>
      <sz val="11"/>
      <color theme="1"/>
      <name val="DM Sans"/>
    </font>
    <font>
      <sz val="11"/>
      <color rgb="FFFF0000"/>
      <name val="DM Sans"/>
    </font>
    <font>
      <b/>
      <sz val="11"/>
      <color rgb="FF8350F6"/>
      <name val="DM Sans"/>
    </font>
    <font>
      <b/>
      <sz val="11"/>
      <color rgb="FFC00000"/>
      <name val="DM Sans"/>
    </font>
    <font>
      <sz val="11"/>
      <color rgb="FF000000"/>
      <name val="DM Sans"/>
    </font>
    <font>
      <b/>
      <sz val="11"/>
      <color rgb="FFFF8261"/>
      <name val="DM Sans"/>
    </font>
    <font>
      <b/>
      <sz val="18"/>
      <color rgb="FF8350F6"/>
      <name val="DM Sans"/>
    </font>
    <font>
      <sz val="18"/>
      <color theme="1"/>
      <name val="DM Sans"/>
    </font>
    <font>
      <b/>
      <sz val="11"/>
      <color rgb="FFB20215"/>
      <name val="DM Sans"/>
    </font>
    <font>
      <b/>
      <sz val="11"/>
      <color theme="4"/>
      <name val="DM Sans"/>
    </font>
    <font>
      <sz val="11"/>
      <color theme="1"/>
      <name val="Arial"/>
      <family val="2"/>
    </font>
    <font>
      <b/>
      <sz val="11"/>
      <color rgb="FF2E75B5"/>
      <name val="DM Sans"/>
    </font>
    <font>
      <b/>
      <sz val="11"/>
      <color rgb="FF000000"/>
      <name val="DM Sans"/>
    </font>
    <font>
      <b/>
      <sz val="11"/>
      <color rgb="FF2F75B5"/>
      <name val="DM Sans"/>
    </font>
    <font>
      <b/>
      <sz val="11"/>
      <color theme="1"/>
      <name val="Aptos Narrow"/>
      <family val="2"/>
      <scheme val="minor"/>
    </font>
    <font>
      <strike/>
      <sz val="11"/>
      <name val="DM Sans"/>
    </font>
    <font>
      <b/>
      <sz val="12"/>
      <color theme="1"/>
      <name val="DM Sans"/>
    </font>
    <font>
      <u/>
      <sz val="11"/>
      <color theme="1"/>
      <name val="DM Sans"/>
    </font>
    <font>
      <b/>
      <sz val="11"/>
      <color rgb="FFEE0000"/>
      <name val="DM Sans"/>
    </font>
    <font>
      <b/>
      <sz val="14"/>
      <color theme="0"/>
      <name val="DM Sans"/>
    </font>
  </fonts>
  <fills count="17">
    <fill>
      <patternFill patternType="none"/>
    </fill>
    <fill>
      <patternFill patternType="gray125"/>
    </fill>
    <fill>
      <patternFill patternType="solid">
        <fgColor theme="5" tint="0.39997558519241921"/>
        <bgColor indexed="64"/>
      </patternFill>
    </fill>
    <fill>
      <patternFill patternType="solid">
        <fgColor theme="0"/>
        <bgColor indexed="64"/>
      </patternFill>
    </fill>
    <fill>
      <patternFill patternType="solid">
        <fgColor rgb="FF8350F6"/>
        <bgColor indexed="64"/>
      </patternFill>
    </fill>
    <fill>
      <patternFill patternType="solid">
        <fgColor rgb="FF8E91F6"/>
        <bgColor indexed="64"/>
      </patternFill>
    </fill>
    <fill>
      <patternFill patternType="lightDown">
        <bgColor theme="0"/>
      </patternFill>
    </fill>
    <fill>
      <patternFill patternType="solid">
        <fgColor rgb="FFFF8261"/>
        <bgColor indexed="64"/>
      </patternFill>
    </fill>
    <fill>
      <patternFill patternType="solid">
        <fgColor theme="0"/>
        <bgColor theme="0"/>
      </patternFill>
    </fill>
    <fill>
      <patternFill patternType="solid">
        <fgColor rgb="FFFF8261"/>
        <bgColor rgb="FFC5E0B3"/>
      </patternFill>
    </fill>
    <fill>
      <patternFill patternType="solid">
        <fgColor rgb="FFFF8261"/>
        <bgColor theme="0"/>
      </patternFill>
    </fill>
    <fill>
      <patternFill patternType="solid">
        <fgColor rgb="FFFF8261"/>
        <bgColor rgb="FFFFFFFF"/>
      </patternFill>
    </fill>
    <fill>
      <patternFill patternType="solid">
        <fgColor rgb="FFFFFFFF"/>
        <bgColor rgb="FFFFFFFF"/>
      </patternFill>
    </fill>
    <fill>
      <patternFill patternType="solid">
        <fgColor rgb="FF8350F6"/>
        <bgColor rgb="FFBDD6EE"/>
      </patternFill>
    </fill>
    <fill>
      <patternFill patternType="solid">
        <fgColor rgb="FF8E91F6"/>
        <bgColor theme="0"/>
      </patternFill>
    </fill>
    <fill>
      <patternFill patternType="solid">
        <fgColor theme="5" tint="0.59999389629810485"/>
        <bgColor indexed="64"/>
      </patternFill>
    </fill>
    <fill>
      <patternFill patternType="solid">
        <fgColor rgb="FF27CC81"/>
        <bgColor indexed="64"/>
      </patternFill>
    </fill>
  </fills>
  <borders count="79">
    <border>
      <left/>
      <right/>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auto="1"/>
      </left>
      <right/>
      <top style="hair">
        <color auto="1"/>
      </top>
      <bottom style="hair">
        <color auto="1"/>
      </bottom>
      <diagonal/>
    </border>
    <border>
      <left/>
      <right/>
      <top style="hair">
        <color auto="1"/>
      </top>
      <bottom style="hair">
        <color auto="1"/>
      </bottom>
      <diagonal/>
    </border>
    <border>
      <left style="medium">
        <color auto="1"/>
      </left>
      <right/>
      <top style="medium">
        <color auto="1"/>
      </top>
      <bottom style="medium">
        <color auto="1"/>
      </bottom>
      <diagonal/>
    </border>
    <border>
      <left/>
      <right style="medium">
        <color indexed="64"/>
      </right>
      <top style="medium">
        <color auto="1"/>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style="medium">
        <color indexed="64"/>
      </top>
      <bottom style="thin">
        <color auto="1"/>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auto="1"/>
      </top>
      <bottom style="thin">
        <color auto="1"/>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auto="1"/>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style="thin">
        <color auto="1"/>
      </right>
      <top style="medium">
        <color indexed="64"/>
      </top>
      <bottom style="thin">
        <color auto="1"/>
      </bottom>
      <diagonal/>
    </border>
    <border>
      <left/>
      <right style="thin">
        <color auto="1"/>
      </right>
      <top style="thin">
        <color auto="1"/>
      </top>
      <bottom style="thin">
        <color auto="1"/>
      </bottom>
      <diagonal/>
    </border>
    <border>
      <left/>
      <right style="thin">
        <color auto="1"/>
      </right>
      <top style="thin">
        <color indexed="64"/>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top style="medium">
        <color auto="1"/>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medium">
        <color indexed="64"/>
      </right>
      <top/>
      <bottom style="medium">
        <color indexed="64"/>
      </bottom>
      <diagonal/>
    </border>
    <border>
      <left style="medium">
        <color indexed="64"/>
      </left>
      <right/>
      <top style="thin">
        <color indexed="64"/>
      </top>
      <bottom style="medium">
        <color auto="1"/>
      </bottom>
      <diagonal/>
    </border>
    <border>
      <left style="medium">
        <color auto="1"/>
      </left>
      <right/>
      <top style="hair">
        <color auto="1"/>
      </top>
      <bottom/>
      <diagonal/>
    </border>
    <border>
      <left style="thin">
        <color auto="1"/>
      </left>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hair">
        <color auto="1"/>
      </top>
      <bottom/>
      <diagonal/>
    </border>
    <border>
      <left/>
      <right/>
      <top style="thin">
        <color indexed="64"/>
      </top>
      <bottom style="thin">
        <color indexed="64"/>
      </bottom>
      <diagonal/>
    </border>
    <border>
      <left/>
      <right/>
      <top style="thin">
        <color indexed="64"/>
      </top>
      <bottom style="medium">
        <color indexed="64"/>
      </bottom>
      <diagonal/>
    </border>
    <border>
      <left style="thin">
        <color rgb="FF000000"/>
      </left>
      <right/>
      <top style="thin">
        <color rgb="FF000000"/>
      </top>
      <bottom style="thin">
        <color auto="1"/>
      </bottom>
      <diagonal/>
    </border>
    <border>
      <left/>
      <right/>
      <top style="thin">
        <color rgb="FF000000"/>
      </top>
      <bottom style="thin">
        <color auto="1"/>
      </bottom>
      <diagonal/>
    </border>
    <border>
      <left/>
      <right style="thin">
        <color indexed="64"/>
      </right>
      <top style="thin">
        <color rgb="FF000000"/>
      </top>
      <bottom style="thin">
        <color auto="1"/>
      </bottom>
      <diagonal/>
    </border>
    <border>
      <left style="medium">
        <color auto="1"/>
      </left>
      <right/>
      <top/>
      <bottom style="hair">
        <color auto="1"/>
      </bottom>
      <diagonal/>
    </border>
    <border>
      <left style="medium">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indexed="64"/>
      </left>
      <right/>
      <top style="thin">
        <color rgb="FF000000"/>
      </top>
      <bottom style="thin">
        <color rgb="FF000000"/>
      </bottom>
      <diagonal/>
    </border>
    <border>
      <left style="medium">
        <color indexed="64"/>
      </left>
      <right style="thin">
        <color rgb="FF000000"/>
      </right>
      <top style="thin">
        <color rgb="FF000000"/>
      </top>
      <bottom/>
      <diagonal/>
    </border>
    <border>
      <left/>
      <right/>
      <top/>
      <bottom style="hair">
        <color auto="1"/>
      </bottom>
      <diagonal/>
    </border>
    <border>
      <left style="medium">
        <color indexed="64"/>
      </left>
      <right style="thin">
        <color indexed="64"/>
      </right>
      <top/>
      <bottom style="medium">
        <color indexed="64"/>
      </bottom>
      <diagonal/>
    </border>
    <border>
      <left style="thin">
        <color indexed="64"/>
      </left>
      <right/>
      <top/>
      <bottom/>
      <diagonal/>
    </border>
  </borders>
  <cellStyleXfs count="6">
    <xf numFmtId="0" fontId="0" fillId="0" borderId="0"/>
    <xf numFmtId="9"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cellStyleXfs>
  <cellXfs count="381">
    <xf numFmtId="0" fontId="0" fillId="0" borderId="0" xfId="0"/>
    <xf numFmtId="0" fontId="4" fillId="3" borderId="0" xfId="0" applyFont="1" applyFill="1" applyAlignment="1">
      <alignment vertical="center"/>
    </xf>
    <xf numFmtId="3" fontId="4" fillId="0" borderId="11" xfId="0" applyNumberFormat="1" applyFont="1" applyBorder="1" applyAlignment="1" applyProtection="1">
      <alignment horizontal="center" vertical="center"/>
      <protection locked="0"/>
    </xf>
    <xf numFmtId="3" fontId="4" fillId="0" borderId="17" xfId="0" applyNumberFormat="1" applyFont="1" applyBorder="1" applyAlignment="1" applyProtection="1">
      <alignment horizontal="center" vertical="center"/>
      <protection locked="0"/>
    </xf>
    <xf numFmtId="3" fontId="2" fillId="0" borderId="11" xfId="0" applyNumberFormat="1" applyFont="1" applyBorder="1" applyAlignment="1" applyProtection="1">
      <alignment horizontal="center" vertical="center"/>
      <protection locked="0"/>
    </xf>
    <xf numFmtId="3" fontId="2" fillId="0" borderId="17" xfId="0" applyNumberFormat="1" applyFont="1" applyBorder="1" applyAlignment="1" applyProtection="1">
      <alignment horizontal="center" vertical="center"/>
      <protection locked="0"/>
    </xf>
    <xf numFmtId="3" fontId="2" fillId="0" borderId="18" xfId="0" applyNumberFormat="1" applyFont="1" applyBorder="1" applyAlignment="1" applyProtection="1">
      <alignment horizontal="center" vertical="center"/>
      <protection locked="0"/>
    </xf>
    <xf numFmtId="3" fontId="4" fillId="0" borderId="31" xfId="0" applyNumberFormat="1" applyFont="1" applyBorder="1" applyAlignment="1" applyProtection="1">
      <alignment horizontal="center" vertical="center"/>
      <protection locked="0"/>
    </xf>
    <xf numFmtId="3" fontId="4" fillId="0" borderId="32" xfId="0" applyNumberFormat="1" applyFont="1" applyBorder="1" applyAlignment="1" applyProtection="1">
      <alignment horizontal="center" vertical="center"/>
      <protection locked="0"/>
    </xf>
    <xf numFmtId="164" fontId="4" fillId="3" borderId="0" xfId="2" applyNumberFormat="1" applyFont="1" applyFill="1" applyBorder="1" applyAlignment="1" applyProtection="1">
      <alignment horizontal="center" vertical="center"/>
    </xf>
    <xf numFmtId="0" fontId="2" fillId="2" borderId="0" xfId="0" applyFont="1" applyFill="1" applyAlignment="1">
      <alignment vertical="center"/>
    </xf>
    <xf numFmtId="0" fontId="3" fillId="2" borderId="0" xfId="0" applyFont="1" applyFill="1" applyAlignment="1">
      <alignment vertical="center"/>
    </xf>
    <xf numFmtId="0" fontId="4" fillId="3" borderId="2" xfId="0" applyFont="1" applyFill="1" applyBorder="1" applyAlignment="1">
      <alignment horizontal="center" vertical="center"/>
    </xf>
    <xf numFmtId="0" fontId="4" fillId="3" borderId="0" xfId="0" applyFont="1" applyFill="1" applyAlignment="1">
      <alignment horizontal="left"/>
    </xf>
    <xf numFmtId="0" fontId="4" fillId="3" borderId="0" xfId="0" applyFont="1" applyFill="1"/>
    <xf numFmtId="0" fontId="4" fillId="0" borderId="0" xfId="0" applyFont="1"/>
    <xf numFmtId="0" fontId="6" fillId="4" borderId="3" xfId="0" applyFont="1" applyFill="1" applyBorder="1" applyAlignment="1">
      <alignment horizontal="center" vertical="center"/>
    </xf>
    <xf numFmtId="0" fontId="6" fillId="4" borderId="4" xfId="0" applyFont="1" applyFill="1" applyBorder="1" applyAlignment="1">
      <alignment vertical="center"/>
    </xf>
    <xf numFmtId="0" fontId="2" fillId="3" borderId="0" xfId="0" applyFont="1" applyFill="1"/>
    <xf numFmtId="0" fontId="9" fillId="5" borderId="5" xfId="0" applyFont="1" applyFill="1" applyBorder="1" applyAlignment="1">
      <alignment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7" xfId="0" applyFont="1" applyFill="1" applyBorder="1" applyAlignment="1">
      <alignment vertic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4" fillId="5" borderId="10" xfId="0" applyFont="1" applyFill="1" applyBorder="1" applyAlignment="1">
      <alignment horizontal="left" vertical="center"/>
    </xf>
    <xf numFmtId="3" fontId="4" fillId="0" borderId="11" xfId="0" applyNumberFormat="1" applyFont="1" applyBorder="1" applyAlignment="1">
      <alignment horizontal="center" vertical="center"/>
    </xf>
    <xf numFmtId="0" fontId="4" fillId="5" borderId="13" xfId="0" applyFont="1" applyFill="1" applyBorder="1" applyAlignment="1">
      <alignment horizontal="left" vertical="center"/>
    </xf>
    <xf numFmtId="0" fontId="4" fillId="5" borderId="14" xfId="0" applyFont="1" applyFill="1" applyBorder="1" applyAlignment="1">
      <alignment horizontal="left" vertical="center"/>
    </xf>
    <xf numFmtId="3" fontId="9" fillId="5" borderId="15" xfId="0" applyNumberFormat="1" applyFont="1" applyFill="1" applyBorder="1" applyAlignment="1">
      <alignment horizontal="left" vertical="center"/>
    </xf>
    <xf numFmtId="3" fontId="9" fillId="5" borderId="16" xfId="0" applyNumberFormat="1" applyFont="1" applyFill="1" applyBorder="1" applyAlignment="1">
      <alignment horizontal="center" vertical="center"/>
    </xf>
    <xf numFmtId="0" fontId="4" fillId="5" borderId="5" xfId="0" applyFont="1" applyFill="1" applyBorder="1" applyAlignment="1">
      <alignment vertical="center" wrapText="1"/>
    </xf>
    <xf numFmtId="0" fontId="10" fillId="3" borderId="0" xfId="0" applyFont="1" applyFill="1" applyAlignment="1">
      <alignment horizontal="left"/>
    </xf>
    <xf numFmtId="0" fontId="9" fillId="5" borderId="2" xfId="0" applyFont="1" applyFill="1" applyBorder="1" applyAlignment="1">
      <alignment vertical="center" wrapText="1"/>
    </xf>
    <xf numFmtId="0" fontId="4" fillId="5" borderId="7" xfId="0" applyFont="1" applyFill="1" applyBorder="1" applyAlignment="1">
      <alignment horizontal="left" vertical="center"/>
    </xf>
    <xf numFmtId="0" fontId="4" fillId="5" borderId="2" xfId="0" applyFont="1" applyFill="1" applyBorder="1" applyAlignment="1">
      <alignment horizontal="left" vertical="center"/>
    </xf>
    <xf numFmtId="0" fontId="4" fillId="3" borderId="0" xfId="0" applyFont="1" applyFill="1" applyAlignment="1">
      <alignment horizontal="left" vertical="center"/>
    </xf>
    <xf numFmtId="0" fontId="4" fillId="3" borderId="0" xfId="0" applyFont="1" applyFill="1" applyAlignment="1">
      <alignment vertical="top" wrapText="1"/>
    </xf>
    <xf numFmtId="1" fontId="4" fillId="3" borderId="0" xfId="0" applyNumberFormat="1" applyFont="1" applyFill="1" applyAlignment="1">
      <alignment horizontal="center" vertical="center"/>
    </xf>
    <xf numFmtId="0" fontId="12" fillId="3" borderId="0" xfId="0" applyFont="1" applyFill="1" applyAlignment="1">
      <alignment horizontal="left" vertical="top" wrapText="1"/>
    </xf>
    <xf numFmtId="0" fontId="4" fillId="3" borderId="2"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4" fillId="5" borderId="19" xfId="0" applyFont="1" applyFill="1" applyBorder="1" applyAlignment="1">
      <alignment horizontal="left" vertical="center"/>
    </xf>
    <xf numFmtId="3" fontId="9" fillId="5" borderId="5" xfId="0" applyNumberFormat="1" applyFont="1" applyFill="1" applyBorder="1" applyAlignment="1">
      <alignment horizontal="left" vertical="center"/>
    </xf>
    <xf numFmtId="0" fontId="4" fillId="0" borderId="0" xfId="0" applyFont="1" applyAlignment="1">
      <alignment horizontal="center" vertical="center"/>
    </xf>
    <xf numFmtId="0" fontId="9" fillId="5" borderId="5" xfId="0" applyFont="1" applyFill="1" applyBorder="1" applyAlignment="1">
      <alignment vertical="center"/>
    </xf>
    <xf numFmtId="0" fontId="4" fillId="0" borderId="2" xfId="0" applyFont="1" applyBorder="1" applyAlignment="1">
      <alignment horizontal="center" vertical="center"/>
    </xf>
    <xf numFmtId="0" fontId="9" fillId="5" borderId="5" xfId="0" applyFont="1" applyFill="1" applyBorder="1" applyAlignment="1">
      <alignment horizontal="center" vertical="center"/>
    </xf>
    <xf numFmtId="0" fontId="9" fillId="5" borderId="28" xfId="0" applyFont="1" applyFill="1" applyBorder="1" applyAlignment="1">
      <alignment horizontal="center" vertical="center" wrapText="1"/>
    </xf>
    <xf numFmtId="3" fontId="4" fillId="0" borderId="32" xfId="0" applyNumberFormat="1" applyFont="1" applyBorder="1" applyAlignment="1">
      <alignment horizontal="center" vertical="center"/>
    </xf>
    <xf numFmtId="0" fontId="9" fillId="5" borderId="1" xfId="0" applyFont="1" applyFill="1" applyBorder="1" applyAlignment="1">
      <alignment horizontal="center" vertical="center" wrapText="1"/>
    </xf>
    <xf numFmtId="0" fontId="9" fillId="5" borderId="28" xfId="0" applyFont="1" applyFill="1" applyBorder="1" applyAlignment="1">
      <alignment horizontal="center" vertical="center"/>
    </xf>
    <xf numFmtId="0" fontId="9" fillId="5" borderId="29" xfId="0" applyFont="1" applyFill="1" applyBorder="1" applyAlignment="1">
      <alignment horizontal="center" vertical="center" wrapText="1"/>
    </xf>
    <xf numFmtId="0" fontId="9" fillId="5" borderId="30" xfId="0" applyFont="1" applyFill="1" applyBorder="1" applyAlignment="1">
      <alignment horizontal="center" vertical="center" wrapText="1"/>
    </xf>
    <xf numFmtId="10" fontId="4" fillId="0" borderId="33" xfId="1" applyNumberFormat="1" applyFont="1" applyBorder="1" applyAlignment="1" applyProtection="1">
      <alignment horizontal="center" vertical="center"/>
    </xf>
    <xf numFmtId="0" fontId="9" fillId="5" borderId="19" xfId="0" applyFont="1" applyFill="1" applyBorder="1" applyAlignment="1">
      <alignment horizontal="center" vertical="center"/>
    </xf>
    <xf numFmtId="3" fontId="4" fillId="0" borderId="0" xfId="0" applyNumberFormat="1" applyFont="1" applyAlignment="1">
      <alignment horizontal="center" vertical="center"/>
    </xf>
    <xf numFmtId="0" fontId="4" fillId="3" borderId="0" xfId="0" applyFont="1" applyFill="1" applyAlignment="1">
      <alignment wrapText="1"/>
    </xf>
    <xf numFmtId="0" fontId="9" fillId="5" borderId="37" xfId="0" applyFont="1" applyFill="1" applyBorder="1" applyAlignment="1">
      <alignment horizontal="center" vertical="center" wrapText="1"/>
    </xf>
    <xf numFmtId="0" fontId="9" fillId="5" borderId="40" xfId="0" applyFont="1" applyFill="1" applyBorder="1" applyAlignment="1">
      <alignment horizontal="center" vertical="center" wrapText="1"/>
    </xf>
    <xf numFmtId="0" fontId="15" fillId="3" borderId="0" xfId="0" applyFont="1" applyFill="1" applyAlignment="1">
      <alignment vertical="center"/>
    </xf>
    <xf numFmtId="0" fontId="16" fillId="3" borderId="0" xfId="0" applyFont="1" applyFill="1" applyAlignment="1">
      <alignment horizontal="left" vertical="center"/>
    </xf>
    <xf numFmtId="0" fontId="16" fillId="3" borderId="0" xfId="0" applyFont="1" applyFill="1"/>
    <xf numFmtId="0" fontId="12" fillId="3" borderId="0" xfId="0" applyFont="1" applyFill="1"/>
    <xf numFmtId="0" fontId="4" fillId="3" borderId="0" xfId="0" applyFont="1" applyFill="1" applyAlignment="1">
      <alignment horizontal="center" vertical="center" wrapText="1"/>
    </xf>
    <xf numFmtId="1" fontId="4" fillId="0" borderId="37" xfId="2" applyNumberFormat="1" applyFont="1" applyFill="1" applyBorder="1" applyAlignment="1" applyProtection="1">
      <alignment horizontal="center" vertical="center"/>
    </xf>
    <xf numFmtId="0" fontId="12" fillId="3" borderId="0" xfId="0" applyFont="1" applyFill="1" applyAlignment="1">
      <alignment horizontal="left" vertical="center" indent="1"/>
    </xf>
    <xf numFmtId="0" fontId="9" fillId="5" borderId="1" xfId="0" applyFont="1" applyFill="1" applyBorder="1" applyAlignment="1">
      <alignment horizontal="center" vertical="center"/>
    </xf>
    <xf numFmtId="0" fontId="3" fillId="3" borderId="0" xfId="0" applyFont="1" applyFill="1" applyAlignment="1">
      <alignment horizontal="left" vertical="center" indent="1"/>
    </xf>
    <xf numFmtId="0" fontId="4" fillId="3" borderId="0" xfId="0" applyFont="1" applyFill="1" applyAlignment="1">
      <alignment horizontal="center" vertical="center"/>
    </xf>
    <xf numFmtId="3" fontId="4" fillId="0" borderId="10" xfId="0" applyNumberFormat="1" applyFont="1" applyBorder="1" applyAlignment="1">
      <alignment horizontal="center" vertical="center"/>
    </xf>
    <xf numFmtId="10" fontId="2" fillId="0" borderId="33" xfId="1" applyNumberFormat="1" applyFont="1" applyBorder="1" applyAlignment="1" applyProtection="1">
      <alignment horizontal="center" vertical="center"/>
    </xf>
    <xf numFmtId="43" fontId="4" fillId="8" borderId="0" xfId="3" applyFont="1" applyFill="1" applyBorder="1" applyProtection="1"/>
    <xf numFmtId="43" fontId="9" fillId="8" borderId="0" xfId="3" applyFont="1" applyFill="1" applyBorder="1" applyProtection="1"/>
    <xf numFmtId="43" fontId="9" fillId="8" borderId="0" xfId="3" applyFont="1" applyFill="1" applyBorder="1" applyAlignment="1" applyProtection="1">
      <alignment vertical="center"/>
    </xf>
    <xf numFmtId="43" fontId="20" fillId="8" borderId="0" xfId="3" applyFont="1" applyFill="1" applyBorder="1" applyAlignment="1" applyProtection="1">
      <alignment horizontal="center"/>
    </xf>
    <xf numFmtId="43" fontId="4" fillId="8" borderId="0" xfId="3" applyFont="1" applyFill="1" applyBorder="1" applyAlignment="1" applyProtection="1">
      <alignment horizontal="center"/>
    </xf>
    <xf numFmtId="43" fontId="22" fillId="8" borderId="0" xfId="3" applyFont="1" applyFill="1" applyBorder="1" applyAlignment="1" applyProtection="1">
      <alignment horizontal="center" vertical="center"/>
    </xf>
    <xf numFmtId="43" fontId="22" fillId="8" borderId="0" xfId="3" applyFont="1" applyFill="1" applyBorder="1" applyAlignment="1" applyProtection="1">
      <alignment horizontal="center" vertical="center" wrapText="1"/>
    </xf>
    <xf numFmtId="164" fontId="4" fillId="8" borderId="0" xfId="3" applyNumberFormat="1" applyFont="1" applyFill="1" applyBorder="1" applyAlignment="1" applyProtection="1">
      <alignment horizontal="center"/>
    </xf>
    <xf numFmtId="164" fontId="4" fillId="8" borderId="0" xfId="3" applyNumberFormat="1" applyFont="1" applyFill="1" applyBorder="1" applyProtection="1"/>
    <xf numFmtId="43" fontId="4" fillId="8" borderId="0" xfId="3" applyFont="1" applyFill="1" applyBorder="1" applyAlignment="1" applyProtection="1">
      <alignment vertical="center"/>
    </xf>
    <xf numFmtId="43" fontId="4" fillId="8" borderId="0" xfId="3" applyFont="1" applyFill="1" applyBorder="1" applyAlignment="1" applyProtection="1"/>
    <xf numFmtId="0" fontId="4" fillId="5" borderId="12" xfId="0" applyFont="1" applyFill="1" applyBorder="1" applyAlignment="1">
      <alignment horizontal="left" vertical="center"/>
    </xf>
    <xf numFmtId="10" fontId="4" fillId="0" borderId="11" xfId="0" applyNumberFormat="1" applyFont="1" applyBorder="1" applyAlignment="1">
      <alignment horizontal="center" vertical="center"/>
    </xf>
    <xf numFmtId="0" fontId="14" fillId="0" borderId="0" xfId="0" applyFont="1" applyAlignment="1">
      <alignment vertical="center"/>
    </xf>
    <xf numFmtId="166" fontId="4" fillId="0" borderId="32" xfId="0" applyNumberFormat="1" applyFont="1" applyBorder="1" applyAlignment="1">
      <alignment horizontal="center" vertical="center"/>
    </xf>
    <xf numFmtId="3" fontId="4" fillId="0" borderId="7" xfId="0" applyNumberFormat="1" applyFont="1" applyBorder="1" applyAlignment="1" applyProtection="1">
      <alignment horizontal="center" vertical="center"/>
      <protection locked="0"/>
    </xf>
    <xf numFmtId="166" fontId="4" fillId="0" borderId="33" xfId="0" applyNumberFormat="1" applyFont="1" applyBorder="1" applyAlignment="1">
      <alignment horizontal="center" vertical="center"/>
    </xf>
    <xf numFmtId="0" fontId="3" fillId="5" borderId="30" xfId="0" applyFont="1" applyFill="1" applyBorder="1" applyAlignment="1">
      <alignment horizontal="center" vertical="center" wrapText="1"/>
    </xf>
    <xf numFmtId="0" fontId="6" fillId="4" borderId="55" xfId="0" applyFont="1" applyFill="1" applyBorder="1" applyAlignment="1">
      <alignment horizontal="center" vertical="center"/>
    </xf>
    <xf numFmtId="166" fontId="4" fillId="0" borderId="39" xfId="0" applyNumberFormat="1" applyFont="1" applyBorder="1" applyAlignment="1" applyProtection="1">
      <alignment horizontal="center" vertical="center"/>
      <protection locked="0"/>
    </xf>
    <xf numFmtId="0" fontId="3" fillId="5" borderId="29"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9" fillId="5" borderId="19" xfId="0" applyFont="1" applyFill="1" applyBorder="1" applyAlignment="1">
      <alignment horizontal="center" vertical="center" wrapText="1"/>
    </xf>
    <xf numFmtId="166" fontId="4" fillId="0" borderId="57" xfId="0" applyNumberFormat="1" applyFont="1" applyBorder="1" applyAlignment="1" applyProtection="1">
      <alignment horizontal="center" vertical="center"/>
      <protection locked="0"/>
    </xf>
    <xf numFmtId="0" fontId="9" fillId="5" borderId="21" xfId="0" applyFont="1" applyFill="1" applyBorder="1" applyAlignment="1">
      <alignment horizontal="center" vertical="center" wrapText="1"/>
    </xf>
    <xf numFmtId="10" fontId="4" fillId="0" borderId="26" xfId="1" applyNumberFormat="1" applyFont="1" applyBorder="1" applyAlignment="1" applyProtection="1">
      <alignment horizontal="center" vertical="center"/>
    </xf>
    <xf numFmtId="3" fontId="4" fillId="0" borderId="57" xfId="0" applyNumberFormat="1" applyFont="1" applyBorder="1" applyAlignment="1">
      <alignment horizontal="center" vertical="center"/>
    </xf>
    <xf numFmtId="0" fontId="9" fillId="5" borderId="19" xfId="0" applyFont="1" applyFill="1" applyBorder="1" applyAlignment="1">
      <alignment vertical="center" wrapText="1"/>
    </xf>
    <xf numFmtId="0" fontId="4" fillId="5" borderId="43" xfId="0" applyFont="1" applyFill="1" applyBorder="1" applyAlignment="1">
      <alignment horizontal="left" vertical="center"/>
    </xf>
    <xf numFmtId="0" fontId="4" fillId="5" borderId="57" xfId="0" applyFont="1" applyFill="1" applyBorder="1" applyAlignment="1">
      <alignment horizontal="left" vertical="center"/>
    </xf>
    <xf numFmtId="0" fontId="9" fillId="5" borderId="1" xfId="0" applyFont="1" applyFill="1" applyBorder="1" applyAlignment="1">
      <alignment horizontal="left" vertical="center"/>
    </xf>
    <xf numFmtId="0" fontId="9" fillId="5" borderId="35" xfId="0" applyFont="1" applyFill="1" applyBorder="1" applyAlignment="1">
      <alignment horizontal="left" vertical="center"/>
    </xf>
    <xf numFmtId="166" fontId="4" fillId="0" borderId="31" xfId="0" applyNumberFormat="1" applyFont="1" applyBorder="1" applyAlignment="1" applyProtection="1">
      <alignment horizontal="center" vertical="center"/>
      <protection locked="0"/>
    </xf>
    <xf numFmtId="165" fontId="4" fillId="0" borderId="33" xfId="0" applyNumberFormat="1" applyFont="1" applyBorder="1" applyAlignment="1" applyProtection="1">
      <alignment horizontal="center" vertical="center"/>
      <protection locked="0"/>
    </xf>
    <xf numFmtId="3" fontId="4" fillId="0" borderId="10" xfId="0" applyNumberFormat="1" applyFont="1" applyBorder="1" applyAlignment="1" applyProtection="1">
      <alignment horizontal="center" vertical="center"/>
      <protection locked="0"/>
    </xf>
    <xf numFmtId="3" fontId="2" fillId="0" borderId="39" xfId="0" applyNumberFormat="1" applyFont="1" applyBorder="1" applyAlignment="1" applyProtection="1">
      <alignment horizontal="center" vertical="center"/>
      <protection locked="0"/>
    </xf>
    <xf numFmtId="3" fontId="4" fillId="0" borderId="57" xfId="0" applyNumberFormat="1" applyFont="1" applyBorder="1" applyAlignment="1" applyProtection="1">
      <alignment horizontal="center" vertical="center"/>
      <protection locked="0"/>
    </xf>
    <xf numFmtId="43" fontId="3" fillId="12" borderId="48" xfId="3" applyFont="1" applyFill="1" applyBorder="1" applyAlignment="1" applyProtection="1">
      <alignment horizontal="center" vertical="center"/>
    </xf>
    <xf numFmtId="43" fontId="3" fillId="8" borderId="48" xfId="3" applyFont="1" applyFill="1" applyBorder="1" applyAlignment="1" applyProtection="1">
      <alignment horizontal="center" vertical="center"/>
    </xf>
    <xf numFmtId="43" fontId="3" fillId="8" borderId="49" xfId="3" applyFont="1" applyFill="1" applyBorder="1" applyAlignment="1" applyProtection="1">
      <alignment horizontal="center" vertical="center"/>
    </xf>
    <xf numFmtId="43" fontId="4" fillId="0" borderId="49" xfId="3" quotePrefix="1" applyFont="1" applyBorder="1" applyAlignment="1" applyProtection="1">
      <alignment horizontal="center" vertical="center"/>
    </xf>
    <xf numFmtId="43" fontId="4" fillId="9" borderId="48" xfId="3" applyFont="1" applyFill="1" applyBorder="1" applyAlignment="1" applyProtection="1">
      <alignment horizontal="center" vertical="center"/>
      <protection locked="0"/>
    </xf>
    <xf numFmtId="43" fontId="4" fillId="8" borderId="48" xfId="3" applyFont="1" applyFill="1" applyBorder="1" applyAlignment="1" applyProtection="1">
      <alignment horizontal="center" vertical="center"/>
    </xf>
    <xf numFmtId="43" fontId="4" fillId="8" borderId="49" xfId="3" applyFont="1" applyFill="1" applyBorder="1" applyAlignment="1" applyProtection="1">
      <alignment horizontal="center" vertical="center"/>
    </xf>
    <xf numFmtId="43" fontId="4" fillId="11" borderId="48" xfId="3" applyFont="1" applyFill="1" applyBorder="1" applyAlignment="1" applyProtection="1">
      <alignment horizontal="center" vertical="center"/>
      <protection locked="0"/>
    </xf>
    <xf numFmtId="43" fontId="4" fillId="10" borderId="49" xfId="3" applyFont="1" applyFill="1" applyBorder="1" applyAlignment="1" applyProtection="1">
      <alignment horizontal="center" vertical="center"/>
      <protection locked="0"/>
    </xf>
    <xf numFmtId="43" fontId="4" fillId="8" borderId="0" xfId="3" applyFont="1" applyFill="1" applyBorder="1" applyAlignment="1" applyProtection="1">
      <alignment horizontal="center" vertical="center"/>
    </xf>
    <xf numFmtId="43" fontId="4" fillId="12" borderId="48" xfId="3" applyFont="1" applyFill="1" applyBorder="1" applyAlignment="1" applyProtection="1">
      <alignment horizontal="center" vertical="center"/>
    </xf>
    <xf numFmtId="43" fontId="2" fillId="9" borderId="48" xfId="3" applyFont="1" applyFill="1" applyBorder="1" applyAlignment="1" applyProtection="1">
      <alignment horizontal="center" vertical="center"/>
      <protection locked="0"/>
    </xf>
    <xf numFmtId="43" fontId="4" fillId="0" borderId="49" xfId="3" applyFont="1" applyBorder="1" applyAlignment="1" applyProtection="1">
      <alignment horizontal="center" vertical="center"/>
    </xf>
    <xf numFmtId="43" fontId="9" fillId="8" borderId="46" xfId="3" applyFont="1" applyFill="1" applyBorder="1" applyAlignment="1" applyProtection="1">
      <alignment horizontal="center" vertical="center"/>
    </xf>
    <xf numFmtId="43" fontId="2" fillId="0" borderId="50" xfId="3" applyFont="1" applyBorder="1" applyAlignment="1" applyProtection="1">
      <alignment horizontal="center" vertical="center"/>
    </xf>
    <xf numFmtId="43" fontId="4" fillId="8" borderId="15" xfId="3" applyFont="1" applyFill="1" applyBorder="1" applyAlignment="1" applyProtection="1">
      <alignment horizontal="center" vertical="center"/>
    </xf>
    <xf numFmtId="43" fontId="4" fillId="10" borderId="36" xfId="3" applyFont="1" applyFill="1" applyBorder="1" applyAlignment="1" applyProtection="1">
      <alignment horizontal="center" vertical="center"/>
      <protection locked="0"/>
    </xf>
    <xf numFmtId="164" fontId="4" fillId="8" borderId="0" xfId="3" applyNumberFormat="1" applyFont="1" applyFill="1" applyBorder="1" applyAlignment="1" applyProtection="1">
      <alignment horizontal="center" vertical="center"/>
    </xf>
    <xf numFmtId="0" fontId="4" fillId="0" borderId="2" xfId="0" applyFont="1" applyBorder="1" applyAlignment="1">
      <alignment horizontal="center" vertical="center" wrapText="1"/>
    </xf>
    <xf numFmtId="0" fontId="4" fillId="0" borderId="15" xfId="0" applyFont="1" applyBorder="1" applyAlignment="1">
      <alignment horizontal="center" vertical="center"/>
    </xf>
    <xf numFmtId="0" fontId="4" fillId="0" borderId="24" xfId="0" applyFont="1" applyBorder="1" applyAlignment="1">
      <alignment horizontal="center" vertical="center"/>
    </xf>
    <xf numFmtId="0" fontId="2" fillId="3" borderId="0" xfId="0" applyFont="1" applyFill="1" applyAlignment="1">
      <alignment horizontal="center" vertical="center"/>
    </xf>
    <xf numFmtId="0" fontId="9" fillId="5" borderId="42" xfId="0" applyFont="1" applyFill="1" applyBorder="1" applyAlignment="1">
      <alignment horizontal="center" vertical="center" wrapText="1"/>
    </xf>
    <xf numFmtId="43" fontId="4" fillId="8" borderId="17" xfId="3" applyFont="1" applyFill="1" applyBorder="1" applyAlignment="1" applyProtection="1">
      <alignment horizontal="center" vertical="center"/>
    </xf>
    <xf numFmtId="43" fontId="25" fillId="8" borderId="36" xfId="3" applyFont="1" applyFill="1" applyBorder="1" applyAlignment="1" applyProtection="1">
      <alignment horizontal="center" vertical="center"/>
    </xf>
    <xf numFmtId="43" fontId="4" fillId="0" borderId="17" xfId="0" applyNumberFormat="1" applyFont="1" applyBorder="1" applyAlignment="1">
      <alignment horizontal="center" vertical="center"/>
    </xf>
    <xf numFmtId="43" fontId="4" fillId="8" borderId="31" xfId="3" applyFont="1" applyFill="1" applyBorder="1" applyAlignment="1" applyProtection="1">
      <alignment horizontal="center" vertical="center"/>
    </xf>
    <xf numFmtId="43" fontId="25" fillId="8" borderId="33" xfId="3" applyFont="1" applyFill="1" applyBorder="1" applyAlignment="1" applyProtection="1">
      <alignment horizontal="center" vertical="center"/>
    </xf>
    <xf numFmtId="3" fontId="9" fillId="5" borderId="1" xfId="0" applyNumberFormat="1" applyFont="1" applyFill="1" applyBorder="1" applyAlignment="1">
      <alignment horizontal="center" vertical="center"/>
    </xf>
    <xf numFmtId="3" fontId="4" fillId="0" borderId="43" xfId="0" applyNumberFormat="1" applyFont="1" applyBorder="1" applyAlignment="1" applyProtection="1">
      <alignment horizontal="center" vertical="center"/>
      <protection locked="0"/>
    </xf>
    <xf numFmtId="0" fontId="6" fillId="4" borderId="64" xfId="0" applyFont="1" applyFill="1" applyBorder="1" applyAlignment="1">
      <alignment horizontal="center" vertical="center"/>
    </xf>
    <xf numFmtId="0" fontId="9" fillId="5" borderId="7" xfId="0" applyFont="1" applyFill="1" applyBorder="1" applyAlignment="1">
      <alignment horizontal="center" vertical="center"/>
    </xf>
    <xf numFmtId="0" fontId="9" fillId="5" borderId="7" xfId="0" applyFont="1" applyFill="1" applyBorder="1" applyAlignment="1">
      <alignment horizontal="left" vertical="center" wrapText="1"/>
    </xf>
    <xf numFmtId="0" fontId="4" fillId="5" borderId="1" xfId="0" applyFont="1" applyFill="1" applyBorder="1" applyAlignment="1">
      <alignment horizontal="left" vertical="center"/>
    </xf>
    <xf numFmtId="0" fontId="4" fillId="5" borderId="65" xfId="0" applyFont="1" applyFill="1" applyBorder="1" applyAlignment="1">
      <alignment horizontal="left" vertical="center"/>
    </xf>
    <xf numFmtId="0" fontId="4" fillId="5" borderId="35" xfId="0" applyFont="1" applyFill="1" applyBorder="1" applyAlignment="1">
      <alignment horizontal="left" vertical="center"/>
    </xf>
    <xf numFmtId="0" fontId="9" fillId="5" borderId="20" xfId="0" applyFont="1" applyFill="1" applyBorder="1" applyAlignment="1">
      <alignment horizontal="center" vertical="center" wrapText="1"/>
    </xf>
    <xf numFmtId="0" fontId="4" fillId="5" borderId="45" xfId="0" applyFont="1" applyFill="1" applyBorder="1" applyAlignment="1">
      <alignment horizontal="left" vertical="center"/>
    </xf>
    <xf numFmtId="3" fontId="9" fillId="5" borderId="7" xfId="0" applyNumberFormat="1" applyFont="1" applyFill="1" applyBorder="1" applyAlignment="1">
      <alignment horizontal="left" vertical="center"/>
    </xf>
    <xf numFmtId="4" fontId="2" fillId="0" borderId="21" xfId="0" applyNumberFormat="1" applyFont="1" applyBorder="1" applyAlignment="1" applyProtection="1">
      <alignment horizontal="center" vertical="center"/>
      <protection locked="0"/>
    </xf>
    <xf numFmtId="4" fontId="2" fillId="0" borderId="23" xfId="0" applyNumberFormat="1" applyFont="1" applyBorder="1" applyAlignment="1" applyProtection="1">
      <alignment horizontal="center" vertical="center"/>
      <protection locked="0"/>
    </xf>
    <xf numFmtId="4" fontId="2" fillId="0" borderId="26" xfId="0" applyNumberFormat="1" applyFont="1" applyBorder="1" applyAlignment="1" applyProtection="1">
      <alignment horizontal="center" vertical="center"/>
      <protection locked="0"/>
    </xf>
    <xf numFmtId="0" fontId="2" fillId="3" borderId="27" xfId="0" applyFont="1" applyFill="1" applyBorder="1"/>
    <xf numFmtId="0" fontId="9" fillId="5" borderId="34" xfId="0" applyFont="1" applyFill="1" applyBorder="1" applyAlignment="1">
      <alignment horizontal="center" vertical="center" wrapText="1"/>
    </xf>
    <xf numFmtId="10" fontId="4" fillId="0" borderId="57" xfId="1" applyNumberFormat="1" applyFont="1" applyBorder="1" applyAlignment="1" applyProtection="1">
      <alignment horizontal="center" vertical="center"/>
    </xf>
    <xf numFmtId="0" fontId="9" fillId="5" borderId="34" xfId="0" applyFont="1" applyFill="1" applyBorder="1" applyAlignment="1">
      <alignment horizontal="center" vertical="center"/>
    </xf>
    <xf numFmtId="3" fontId="4" fillId="0" borderId="43" xfId="0" applyNumberFormat="1" applyFont="1" applyBorder="1" applyAlignment="1">
      <alignment horizontal="left" vertical="center"/>
    </xf>
    <xf numFmtId="0" fontId="4" fillId="0" borderId="43" xfId="0" applyFont="1" applyBorder="1"/>
    <xf numFmtId="0" fontId="4" fillId="0" borderId="57" xfId="0" applyFont="1" applyBorder="1"/>
    <xf numFmtId="166" fontId="4" fillId="0" borderId="53" xfId="0" applyNumberFormat="1" applyFont="1" applyBorder="1" applyAlignment="1" applyProtection="1">
      <alignment horizontal="center" vertical="center"/>
      <protection locked="0"/>
    </xf>
    <xf numFmtId="166" fontId="4" fillId="0" borderId="43" xfId="0" applyNumberFormat="1" applyFont="1" applyBorder="1" applyAlignment="1" applyProtection="1">
      <alignment horizontal="center" vertical="center"/>
      <protection locked="0"/>
    </xf>
    <xf numFmtId="166" fontId="4" fillId="0" borderId="23" xfId="0" applyNumberFormat="1" applyFont="1" applyBorder="1" applyAlignment="1">
      <alignment horizontal="center" vertical="center"/>
    </xf>
    <xf numFmtId="166" fontId="4" fillId="0" borderId="26" xfId="0" applyNumberFormat="1" applyFont="1" applyBorder="1" applyAlignment="1">
      <alignment horizontal="center" vertical="center"/>
    </xf>
    <xf numFmtId="166" fontId="4" fillId="0" borderId="57" xfId="0" applyNumberFormat="1" applyFont="1" applyBorder="1" applyAlignment="1">
      <alignment horizontal="center" vertical="center"/>
    </xf>
    <xf numFmtId="0" fontId="3" fillId="5" borderId="21" xfId="0" applyFont="1" applyFill="1" applyBorder="1" applyAlignment="1">
      <alignment horizontal="center" vertical="center" wrapText="1"/>
    </xf>
    <xf numFmtId="0" fontId="3" fillId="5" borderId="19" xfId="0" applyFont="1" applyFill="1" applyBorder="1" applyAlignment="1">
      <alignment horizontal="center" vertical="center" wrapText="1"/>
    </xf>
    <xf numFmtId="3" fontId="4" fillId="0" borderId="26" xfId="1" applyNumberFormat="1" applyFont="1" applyBorder="1" applyAlignment="1" applyProtection="1">
      <alignment horizontal="center" vertical="center"/>
    </xf>
    <xf numFmtId="3" fontId="4" fillId="0" borderId="35"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center" vertical="center"/>
      <protection locked="0"/>
    </xf>
    <xf numFmtId="10" fontId="2" fillId="0" borderId="35" xfId="1" applyNumberFormat="1" applyFont="1" applyBorder="1" applyAlignment="1" applyProtection="1">
      <alignment horizontal="center" vertical="center"/>
    </xf>
    <xf numFmtId="10" fontId="2" fillId="0" borderId="26" xfId="1" applyNumberFormat="1" applyFont="1" applyBorder="1" applyAlignment="1" applyProtection="1">
      <alignment horizontal="center" vertical="center"/>
    </xf>
    <xf numFmtId="3" fontId="2" fillId="0" borderId="57" xfId="0" applyNumberFormat="1" applyFont="1" applyBorder="1" applyAlignment="1" applyProtection="1">
      <alignment horizontal="center" vertical="center"/>
      <protection locked="0"/>
    </xf>
    <xf numFmtId="43" fontId="9" fillId="14" borderId="21" xfId="3" applyFont="1" applyFill="1" applyBorder="1" applyAlignment="1" applyProtection="1">
      <alignment horizontal="center" vertical="center"/>
    </xf>
    <xf numFmtId="43" fontId="4" fillId="10" borderId="23" xfId="3" applyFont="1" applyFill="1" applyBorder="1" applyAlignment="1" applyProtection="1">
      <alignment horizontal="center" vertical="center"/>
      <protection locked="0"/>
    </xf>
    <xf numFmtId="43" fontId="4" fillId="10" borderId="44" xfId="3" applyFont="1" applyFill="1" applyBorder="1" applyAlignment="1" applyProtection="1">
      <alignment horizontal="center" vertical="center"/>
      <protection locked="0"/>
    </xf>
    <xf numFmtId="43" fontId="4" fillId="10" borderId="21" xfId="3" applyFont="1" applyFill="1" applyBorder="1" applyAlignment="1" applyProtection="1">
      <alignment horizontal="center" vertical="center"/>
      <protection locked="0"/>
    </xf>
    <xf numFmtId="43" fontId="4" fillId="10" borderId="25" xfId="3" applyFont="1" applyFill="1" applyBorder="1" applyAlignment="1" applyProtection="1">
      <alignment horizontal="center" vertical="center"/>
      <protection locked="0"/>
    </xf>
    <xf numFmtId="43" fontId="4" fillId="8" borderId="0" xfId="3" applyFont="1" applyFill="1" applyBorder="1" applyAlignment="1" applyProtection="1">
      <alignment horizontal="left" vertical="center"/>
    </xf>
    <xf numFmtId="43" fontId="9" fillId="8" borderId="66" xfId="3" applyFont="1" applyFill="1" applyBorder="1" applyAlignment="1" applyProtection="1">
      <alignment horizontal="center" vertical="center"/>
    </xf>
    <xf numFmtId="43" fontId="9" fillId="8" borderId="30" xfId="3" applyFont="1" applyFill="1" applyBorder="1" applyAlignment="1" applyProtection="1">
      <alignment horizontal="center" vertical="center" wrapText="1"/>
    </xf>
    <xf numFmtId="43" fontId="3" fillId="8" borderId="70" xfId="3" applyFont="1" applyFill="1" applyBorder="1" applyAlignment="1" applyProtection="1">
      <alignment horizontal="center" vertical="center"/>
    </xf>
    <xf numFmtId="43" fontId="4" fillId="8" borderId="36" xfId="3" applyFont="1" applyFill="1" applyBorder="1" applyAlignment="1" applyProtection="1">
      <alignment horizontal="center" vertical="center"/>
    </xf>
    <xf numFmtId="43" fontId="4" fillId="8" borderId="70" xfId="3" applyFont="1" applyFill="1" applyBorder="1" applyAlignment="1" applyProtection="1">
      <alignment horizontal="center" vertical="center"/>
    </xf>
    <xf numFmtId="43" fontId="4" fillId="10" borderId="36" xfId="3" applyFont="1" applyFill="1" applyBorder="1" applyAlignment="1" applyProtection="1">
      <alignment horizontal="center" vertical="center" wrapText="1"/>
      <protection locked="0"/>
    </xf>
    <xf numFmtId="43" fontId="2" fillId="8" borderId="70" xfId="3" applyFont="1" applyFill="1" applyBorder="1" applyAlignment="1" applyProtection="1">
      <alignment horizontal="center" vertical="center"/>
    </xf>
    <xf numFmtId="43" fontId="6" fillId="13" borderId="71" xfId="3" applyFont="1" applyFill="1" applyBorder="1" applyAlignment="1" applyProtection="1">
      <alignment horizontal="center" vertical="center"/>
    </xf>
    <xf numFmtId="43" fontId="7" fillId="13" borderId="72" xfId="3" applyFont="1" applyFill="1" applyBorder="1" applyAlignment="1" applyProtection="1">
      <alignment horizontal="center" vertical="center"/>
    </xf>
    <xf numFmtId="43" fontId="7" fillId="13" borderId="73" xfId="3" applyFont="1" applyFill="1" applyBorder="1" applyAlignment="1" applyProtection="1">
      <alignment horizontal="center" vertical="center"/>
    </xf>
    <xf numFmtId="43" fontId="4" fillId="8" borderId="33" xfId="3" applyFont="1" applyFill="1" applyBorder="1" applyAlignment="1" applyProtection="1">
      <alignment horizontal="center" vertical="center"/>
    </xf>
    <xf numFmtId="43" fontId="21" fillId="12" borderId="66" xfId="3" applyFont="1" applyFill="1" applyBorder="1" applyAlignment="1" applyProtection="1">
      <alignment horizontal="center" vertical="center"/>
    </xf>
    <xf numFmtId="43" fontId="11" fillId="12" borderId="70" xfId="3" applyFont="1" applyFill="1" applyBorder="1" applyAlignment="1" applyProtection="1">
      <alignment horizontal="center" vertical="center"/>
    </xf>
    <xf numFmtId="43" fontId="13" fillId="0" borderId="70" xfId="3" applyFont="1" applyBorder="1" applyAlignment="1" applyProtection="1">
      <alignment horizontal="center" vertical="center"/>
    </xf>
    <xf numFmtId="43" fontId="3" fillId="8" borderId="36" xfId="3" applyFont="1" applyFill="1" applyBorder="1" applyAlignment="1" applyProtection="1">
      <alignment horizontal="center" vertical="center" wrapText="1"/>
    </xf>
    <xf numFmtId="43" fontId="13" fillId="12" borderId="70" xfId="3" applyFont="1" applyFill="1" applyBorder="1" applyAlignment="1" applyProtection="1">
      <alignment horizontal="center" vertical="center"/>
    </xf>
    <xf numFmtId="43" fontId="2" fillId="8" borderId="36" xfId="3" applyFont="1" applyFill="1" applyBorder="1" applyAlignment="1" applyProtection="1">
      <alignment horizontal="center" vertical="center"/>
    </xf>
    <xf numFmtId="43" fontId="4" fillId="8" borderId="74" xfId="3" applyFont="1" applyFill="1" applyBorder="1" applyAlignment="1" applyProtection="1">
      <alignment horizontal="center" vertical="center"/>
    </xf>
    <xf numFmtId="43" fontId="20" fillId="8" borderId="70" xfId="3" applyFont="1" applyFill="1" applyBorder="1" applyAlignment="1" applyProtection="1">
      <alignment horizontal="center" vertical="center"/>
    </xf>
    <xf numFmtId="43" fontId="2" fillId="0" borderId="36" xfId="3" applyFont="1" applyBorder="1" applyAlignment="1" applyProtection="1">
      <alignment horizontal="center" vertical="center"/>
    </xf>
    <xf numFmtId="43" fontId="4" fillId="0" borderId="70" xfId="3" applyFont="1" applyBorder="1" applyAlignment="1" applyProtection="1">
      <alignment horizontal="center" vertical="center" wrapText="1"/>
    </xf>
    <xf numFmtId="43" fontId="3" fillId="0" borderId="75" xfId="3" applyFont="1" applyBorder="1" applyAlignment="1" applyProtection="1">
      <alignment horizontal="center" vertical="center"/>
    </xf>
    <xf numFmtId="43" fontId="3" fillId="0" borderId="17" xfId="3" applyFont="1" applyBorder="1" applyAlignment="1" applyProtection="1">
      <alignment horizontal="center" vertical="center"/>
    </xf>
    <xf numFmtId="43" fontId="3" fillId="0" borderId="31" xfId="3" applyFont="1" applyBorder="1" applyAlignment="1" applyProtection="1">
      <alignment horizontal="center" vertical="center"/>
    </xf>
    <xf numFmtId="43" fontId="4" fillId="10" borderId="33" xfId="3" applyFont="1" applyFill="1" applyBorder="1" applyAlignment="1" applyProtection="1">
      <alignment horizontal="center" vertical="center"/>
      <protection locked="0"/>
    </xf>
    <xf numFmtId="3" fontId="4" fillId="7" borderId="21" xfId="0" applyNumberFormat="1" applyFont="1" applyFill="1" applyBorder="1" applyAlignment="1" applyProtection="1">
      <alignment horizontal="center" vertical="center"/>
      <protection locked="0"/>
    </xf>
    <xf numFmtId="3" fontId="4" fillId="7" borderId="23" xfId="0" applyNumberFormat="1" applyFont="1" applyFill="1" applyBorder="1" applyAlignment="1" applyProtection="1">
      <alignment horizontal="center" vertical="center"/>
      <protection locked="0"/>
    </xf>
    <xf numFmtId="3" fontId="4" fillId="7" borderId="26" xfId="0" applyNumberFormat="1" applyFont="1" applyFill="1" applyBorder="1" applyAlignment="1" applyProtection="1">
      <alignment horizontal="center" vertical="center"/>
      <protection locked="0"/>
    </xf>
    <xf numFmtId="0" fontId="2" fillId="3" borderId="19" xfId="0" applyFont="1" applyFill="1" applyBorder="1" applyAlignment="1">
      <alignment horizontal="center" vertical="center"/>
    </xf>
    <xf numFmtId="0" fontId="4" fillId="0" borderId="43" xfId="0" applyFont="1" applyBorder="1" applyAlignment="1">
      <alignment horizontal="center" vertical="center" wrapText="1"/>
    </xf>
    <xf numFmtId="0" fontId="4" fillId="0" borderId="57" xfId="0" applyFont="1" applyBorder="1" applyAlignment="1">
      <alignment horizontal="center" vertical="center"/>
    </xf>
    <xf numFmtId="3" fontId="2" fillId="0" borderId="10" xfId="0" applyNumberFormat="1" applyFont="1" applyBorder="1" applyAlignment="1" applyProtection="1">
      <alignment horizontal="center" vertical="center"/>
      <protection locked="0"/>
    </xf>
    <xf numFmtId="3" fontId="2" fillId="0" borderId="43" xfId="0" applyNumberFormat="1" applyFont="1" applyBorder="1" applyAlignment="1" applyProtection="1">
      <alignment horizontal="center" vertical="center"/>
      <protection locked="0"/>
    </xf>
    <xf numFmtId="3" fontId="2" fillId="0" borderId="45" xfId="0" applyNumberFormat="1" applyFont="1" applyBorder="1" applyAlignment="1" applyProtection="1">
      <alignment horizontal="center" vertical="center"/>
      <protection locked="0"/>
    </xf>
    <xf numFmtId="3" fontId="4" fillId="0" borderId="54" xfId="0" applyNumberFormat="1" applyFont="1" applyBorder="1" applyAlignment="1" applyProtection="1">
      <alignment horizontal="center" vertical="center"/>
      <protection locked="0"/>
    </xf>
    <xf numFmtId="0" fontId="4" fillId="3" borderId="76" xfId="0" applyFont="1" applyFill="1" applyBorder="1" applyAlignment="1">
      <alignment horizontal="left" vertical="center"/>
    </xf>
    <xf numFmtId="3" fontId="9" fillId="5" borderId="1" xfId="0" applyNumberFormat="1" applyFont="1" applyFill="1" applyBorder="1" applyAlignment="1">
      <alignment horizontal="left" vertical="center"/>
    </xf>
    <xf numFmtId="0" fontId="4" fillId="5" borderId="7" xfId="0" applyFont="1" applyFill="1" applyBorder="1" applyAlignment="1">
      <alignment vertical="center" wrapText="1"/>
    </xf>
    <xf numFmtId="166" fontId="9" fillId="0" borderId="47" xfId="3" applyNumberFormat="1" applyFont="1" applyFill="1" applyBorder="1" applyAlignment="1" applyProtection="1">
      <alignment horizontal="center" vertical="center"/>
    </xf>
    <xf numFmtId="166" fontId="4" fillId="0" borderId="7" xfId="0" applyNumberFormat="1" applyFont="1" applyBorder="1" applyAlignment="1" applyProtection="1">
      <alignment horizontal="center" vertical="center"/>
      <protection locked="0"/>
    </xf>
    <xf numFmtId="43" fontId="9" fillId="8" borderId="36" xfId="3" applyFont="1" applyFill="1" applyBorder="1" applyAlignment="1" applyProtection="1">
      <alignment horizontal="center" vertical="center"/>
    </xf>
    <xf numFmtId="0" fontId="23" fillId="0" borderId="0" xfId="0" applyFont="1"/>
    <xf numFmtId="3" fontId="4" fillId="6" borderId="8" xfId="0" applyNumberFormat="1" applyFont="1" applyFill="1" applyBorder="1" applyAlignment="1">
      <alignment horizontal="center" vertical="center"/>
    </xf>
    <xf numFmtId="0" fontId="4" fillId="0" borderId="23" xfId="0" applyFont="1" applyBorder="1" applyProtection="1">
      <protection locked="0"/>
    </xf>
    <xf numFmtId="0" fontId="4" fillId="0" borderId="26" xfId="0" applyFont="1" applyBorder="1" applyProtection="1">
      <protection locked="0"/>
    </xf>
    <xf numFmtId="3" fontId="4" fillId="0" borderId="7" xfId="0" applyNumberFormat="1" applyFont="1" applyBorder="1" applyAlignment="1" applyProtection="1">
      <alignment horizontal="left" vertical="center"/>
      <protection locked="0"/>
    </xf>
    <xf numFmtId="3" fontId="4" fillId="0" borderId="7" xfId="0" applyNumberFormat="1" applyFont="1" applyBorder="1" applyAlignment="1">
      <alignment horizontal="left" vertical="center"/>
    </xf>
    <xf numFmtId="3" fontId="4" fillId="0" borderId="7" xfId="0" applyNumberFormat="1" applyFont="1" applyBorder="1" applyAlignment="1" applyProtection="1">
      <alignment horizontal="left"/>
      <protection locked="0"/>
    </xf>
    <xf numFmtId="0" fontId="4" fillId="0" borderId="7" xfId="0" applyFont="1" applyBorder="1" applyAlignment="1" applyProtection="1">
      <alignment horizontal="left"/>
      <protection locked="0"/>
    </xf>
    <xf numFmtId="0" fontId="4" fillId="0" borderId="7" xfId="0" applyFont="1" applyBorder="1" applyAlignment="1" applyProtection="1">
      <alignment horizontal="left" vertical="center"/>
      <protection locked="0"/>
    </xf>
    <xf numFmtId="4" fontId="4" fillId="0" borderId="7" xfId="0" applyNumberFormat="1" applyFont="1" applyBorder="1" applyAlignment="1" applyProtection="1">
      <alignment horizontal="left"/>
      <protection locked="0"/>
    </xf>
    <xf numFmtId="0" fontId="4" fillId="5" borderId="19" xfId="0" applyFont="1" applyFill="1" applyBorder="1" applyAlignment="1">
      <alignment vertical="center"/>
    </xf>
    <xf numFmtId="1" fontId="9" fillId="5" borderId="19" xfId="0" applyNumberFormat="1" applyFont="1" applyFill="1" applyBorder="1" applyAlignment="1">
      <alignment horizontal="center" vertical="center"/>
    </xf>
    <xf numFmtId="0" fontId="4" fillId="5" borderId="43" xfId="0" applyFont="1" applyFill="1" applyBorder="1" applyAlignment="1">
      <alignment vertical="center"/>
    </xf>
    <xf numFmtId="1" fontId="9" fillId="5" borderId="43" xfId="0" applyNumberFormat="1" applyFont="1" applyFill="1" applyBorder="1" applyAlignment="1">
      <alignment horizontal="center" vertical="center"/>
    </xf>
    <xf numFmtId="0" fontId="4" fillId="5" borderId="45" xfId="0" applyFont="1" applyFill="1" applyBorder="1" applyAlignment="1">
      <alignment vertical="center"/>
    </xf>
    <xf numFmtId="0" fontId="4" fillId="5" borderId="57" xfId="0" applyFont="1" applyFill="1" applyBorder="1" applyAlignment="1">
      <alignment vertical="center"/>
    </xf>
    <xf numFmtId="1" fontId="9" fillId="5" borderId="45" xfId="0" applyNumberFormat="1" applyFont="1" applyFill="1" applyBorder="1" applyAlignment="1">
      <alignment horizontal="center" vertical="center"/>
    </xf>
    <xf numFmtId="1" fontId="4" fillId="5" borderId="8" xfId="0" applyNumberFormat="1" applyFont="1" applyFill="1" applyBorder="1" applyAlignment="1">
      <alignment horizontal="center" vertical="center"/>
    </xf>
    <xf numFmtId="1" fontId="4" fillId="5" borderId="7" xfId="0" applyNumberFormat="1" applyFont="1" applyFill="1" applyBorder="1" applyAlignment="1">
      <alignment horizontal="center" vertical="center"/>
    </xf>
    <xf numFmtId="0" fontId="12" fillId="3" borderId="0" xfId="0" applyFont="1" applyFill="1" applyAlignment="1">
      <alignment horizontal="left" vertical="center"/>
    </xf>
    <xf numFmtId="1" fontId="9" fillId="0" borderId="7" xfId="0" applyNumberFormat="1" applyFont="1" applyBorder="1" applyAlignment="1">
      <alignment horizontal="center" vertical="center"/>
    </xf>
    <xf numFmtId="0" fontId="17" fillId="3" borderId="0" xfId="0" applyFont="1" applyFill="1"/>
    <xf numFmtId="0" fontId="17" fillId="3" borderId="0" xfId="0" applyFont="1" applyFill="1" applyAlignment="1">
      <alignment vertical="center"/>
    </xf>
    <xf numFmtId="3" fontId="2" fillId="0" borderId="7" xfId="0" applyNumberFormat="1" applyFont="1" applyBorder="1" applyAlignment="1">
      <alignment horizontal="center" vertical="center"/>
    </xf>
    <xf numFmtId="0" fontId="18" fillId="3" borderId="0" xfId="0" applyFont="1" applyFill="1" applyAlignment="1">
      <alignment horizontal="left" vertical="center" indent="1"/>
    </xf>
    <xf numFmtId="3" fontId="9" fillId="5" borderId="7" xfId="0" applyNumberFormat="1" applyFont="1" applyFill="1" applyBorder="1" applyAlignment="1">
      <alignment horizontal="center" vertical="center"/>
    </xf>
    <xf numFmtId="4" fontId="4" fillId="0" borderId="33" xfId="0" applyNumberFormat="1" applyFont="1" applyBorder="1" applyAlignment="1">
      <alignment horizontal="center" vertical="center"/>
    </xf>
    <xf numFmtId="4" fontId="4" fillId="0" borderId="26" xfId="0" applyNumberFormat="1" applyFont="1" applyBorder="1" applyAlignment="1">
      <alignment horizontal="center" vertical="center"/>
    </xf>
    <xf numFmtId="1" fontId="4" fillId="0" borderId="43" xfId="0" applyNumberFormat="1" applyFont="1" applyBorder="1" applyAlignment="1" applyProtection="1">
      <alignment horizontal="center" vertical="center"/>
      <protection locked="0"/>
    </xf>
    <xf numFmtId="3" fontId="9" fillId="5" borderId="8" xfId="0" applyNumberFormat="1" applyFont="1" applyFill="1" applyBorder="1" applyAlignment="1">
      <alignment horizontal="center" vertical="center"/>
    </xf>
    <xf numFmtId="10" fontId="4" fillId="0" borderId="10" xfId="0" applyNumberFormat="1" applyFont="1" applyBorder="1" applyAlignment="1">
      <alignment horizontal="center" vertical="center"/>
    </xf>
    <xf numFmtId="0" fontId="4" fillId="5" borderId="54" xfId="0" applyFont="1" applyFill="1" applyBorder="1" applyAlignment="1">
      <alignment horizontal="left" vertical="center"/>
    </xf>
    <xf numFmtId="10" fontId="4" fillId="0" borderId="77" xfId="0" applyNumberFormat="1" applyFont="1" applyBorder="1" applyAlignment="1">
      <alignment horizontal="center" vertical="center"/>
    </xf>
    <xf numFmtId="10" fontId="4" fillId="0" borderId="35" xfId="0" applyNumberFormat="1" applyFont="1" applyBorder="1" applyAlignment="1">
      <alignment horizontal="center" vertical="center"/>
    </xf>
    <xf numFmtId="0" fontId="6" fillId="4" borderId="4" xfId="0" applyFont="1" applyFill="1" applyBorder="1" applyAlignment="1">
      <alignment horizontal="left" vertical="center"/>
    </xf>
    <xf numFmtId="3" fontId="4" fillId="0" borderId="7" xfId="0" applyNumberFormat="1" applyFont="1" applyBorder="1" applyAlignment="1" applyProtection="1">
      <alignment vertical="center"/>
      <protection locked="0"/>
    </xf>
    <xf numFmtId="0" fontId="4" fillId="3" borderId="7" xfId="0" applyFont="1" applyFill="1" applyBorder="1" applyProtection="1">
      <protection locked="0"/>
    </xf>
    <xf numFmtId="2" fontId="4" fillId="0" borderId="57" xfId="1" applyNumberFormat="1" applyFont="1" applyBorder="1" applyAlignment="1" applyProtection="1">
      <alignment horizontal="center" vertical="center"/>
    </xf>
    <xf numFmtId="0" fontId="0" fillId="0" borderId="0" xfId="0" applyAlignment="1">
      <alignment vertical="center" wrapText="1"/>
    </xf>
    <xf numFmtId="3" fontId="9" fillId="5" borderId="35" xfId="0" applyNumberFormat="1" applyFont="1" applyFill="1" applyBorder="1" applyAlignment="1">
      <alignment horizontal="center" vertical="center"/>
    </xf>
    <xf numFmtId="3" fontId="9" fillId="5" borderId="25" xfId="0" applyNumberFormat="1" applyFont="1" applyFill="1" applyBorder="1" applyAlignment="1">
      <alignment horizontal="center" vertical="center"/>
    </xf>
    <xf numFmtId="1" fontId="4" fillId="0" borderId="23" xfId="0" applyNumberFormat="1" applyFont="1" applyBorder="1" applyAlignment="1">
      <alignment horizontal="center" vertical="center"/>
    </xf>
    <xf numFmtId="3" fontId="4" fillId="0" borderId="54" xfId="0" applyNumberFormat="1" applyFont="1" applyBorder="1" applyAlignment="1">
      <alignment horizontal="center" vertical="center"/>
    </xf>
    <xf numFmtId="3" fontId="4" fillId="0" borderId="35" xfId="0" applyNumberFormat="1" applyFont="1" applyBorder="1" applyAlignment="1">
      <alignment horizontal="center" vertical="center"/>
    </xf>
    <xf numFmtId="3" fontId="4" fillId="3" borderId="0" xfId="0" applyNumberFormat="1" applyFont="1" applyFill="1" applyAlignment="1">
      <alignment horizontal="left" vertical="center"/>
    </xf>
    <xf numFmtId="14" fontId="4" fillId="3" borderId="0" xfId="0" applyNumberFormat="1" applyFont="1" applyFill="1"/>
    <xf numFmtId="14" fontId="0" fillId="0" borderId="0" xfId="0" applyNumberFormat="1"/>
    <xf numFmtId="4" fontId="4" fillId="0" borderId="8" xfId="0" applyNumberFormat="1" applyFont="1" applyBorder="1" applyAlignment="1" applyProtection="1">
      <alignment horizontal="center" vertical="center"/>
      <protection locked="0"/>
    </xf>
    <xf numFmtId="4" fontId="4" fillId="0" borderId="7" xfId="0" applyNumberFormat="1" applyFont="1" applyBorder="1" applyAlignment="1" applyProtection="1">
      <alignment horizontal="center" vertical="center"/>
      <protection locked="0"/>
    </xf>
    <xf numFmtId="4" fontId="4" fillId="0" borderId="7" xfId="0" applyNumberFormat="1" applyFont="1" applyBorder="1" applyAlignment="1">
      <alignment horizontal="center" vertical="center"/>
    </xf>
    <xf numFmtId="4" fontId="4" fillId="0" borderId="8" xfId="0" applyNumberFormat="1" applyFont="1" applyBorder="1" applyAlignment="1">
      <alignment horizontal="center" vertical="center"/>
    </xf>
    <xf numFmtId="0" fontId="2" fillId="3" borderId="0" xfId="0" applyFont="1" applyFill="1" applyAlignment="1">
      <alignment horizontal="left" vertical="center"/>
    </xf>
    <xf numFmtId="1" fontId="4" fillId="15" borderId="0" xfId="0" applyNumberFormat="1" applyFont="1" applyFill="1" applyAlignment="1">
      <alignment horizontal="center" vertical="center"/>
    </xf>
    <xf numFmtId="0" fontId="12" fillId="15" borderId="0" xfId="0" applyFont="1" applyFill="1" applyAlignment="1">
      <alignment horizontal="left" vertical="center" indent="1"/>
    </xf>
    <xf numFmtId="4" fontId="4" fillId="0" borderId="6" xfId="0" applyNumberFormat="1" applyFont="1" applyBorder="1" applyAlignment="1" applyProtection="1">
      <alignment horizontal="center" vertical="center"/>
      <protection locked="0"/>
    </xf>
    <xf numFmtId="3" fontId="4" fillId="0" borderId="7" xfId="0" applyNumberFormat="1" applyFont="1" applyBorder="1" applyAlignment="1" applyProtection="1">
      <alignment horizontal="left" vertical="center" wrapText="1"/>
      <protection locked="0"/>
    </xf>
    <xf numFmtId="166" fontId="4" fillId="0" borderId="41" xfId="0" applyNumberFormat="1" applyFont="1" applyBorder="1" applyAlignment="1">
      <alignment horizontal="center" vertical="center"/>
    </xf>
    <xf numFmtId="0" fontId="4" fillId="0" borderId="7" xfId="0" applyFont="1" applyBorder="1" applyAlignment="1" applyProtection="1">
      <alignment horizontal="left" wrapText="1"/>
      <protection locked="0"/>
    </xf>
    <xf numFmtId="43" fontId="11" fillId="8" borderId="28" xfId="3" applyFont="1" applyFill="1" applyBorder="1" applyAlignment="1" applyProtection="1">
      <alignment horizontal="center" vertical="center"/>
    </xf>
    <xf numFmtId="43" fontId="5" fillId="8" borderId="30" xfId="3" applyFont="1" applyFill="1" applyBorder="1" applyAlignment="1" applyProtection="1">
      <alignment horizontal="center" vertical="center"/>
    </xf>
    <xf numFmtId="43" fontId="11" fillId="8" borderId="17" xfId="3" applyFont="1" applyFill="1" applyBorder="1" applyAlignment="1" applyProtection="1">
      <alignment horizontal="center" vertical="center"/>
    </xf>
    <xf numFmtId="43" fontId="5" fillId="8" borderId="36" xfId="3" applyFont="1" applyFill="1" applyBorder="1" applyAlignment="1" applyProtection="1">
      <alignment horizontal="center" vertical="center"/>
    </xf>
    <xf numFmtId="43" fontId="11" fillId="12" borderId="28" xfId="3" applyFont="1" applyFill="1" applyBorder="1" applyAlignment="1" applyProtection="1">
      <alignment horizontal="center" vertical="center"/>
    </xf>
    <xf numFmtId="43" fontId="5" fillId="8" borderId="30" xfId="3" applyFont="1" applyFill="1" applyBorder="1" applyAlignment="1" applyProtection="1">
      <alignment horizontal="center"/>
    </xf>
    <xf numFmtId="43" fontId="4" fillId="8" borderId="17" xfId="3" applyFont="1" applyFill="1" applyBorder="1" applyAlignment="1" applyProtection="1">
      <alignment horizontal="center"/>
    </xf>
    <xf numFmtId="43" fontId="25" fillId="8" borderId="36" xfId="3" applyFont="1" applyFill="1" applyBorder="1" applyAlignment="1" applyProtection="1">
      <alignment horizontal="center"/>
    </xf>
    <xf numFmtId="43" fontId="4" fillId="8" borderId="31" xfId="3" applyFont="1" applyFill="1" applyBorder="1" applyAlignment="1" applyProtection="1">
      <alignment horizontal="center"/>
    </xf>
    <xf numFmtId="43" fontId="25" fillId="8" borderId="33" xfId="3" applyFont="1" applyFill="1" applyBorder="1" applyAlignment="1" applyProtection="1">
      <alignment horizontal="center"/>
    </xf>
    <xf numFmtId="43" fontId="25" fillId="8" borderId="0" xfId="3" applyFont="1" applyFill="1" applyBorder="1" applyProtection="1"/>
    <xf numFmtId="43" fontId="5" fillId="8" borderId="19" xfId="3" applyFont="1" applyFill="1" applyBorder="1" applyAlignment="1" applyProtection="1">
      <alignment horizontal="center"/>
    </xf>
    <xf numFmtId="43" fontId="5" fillId="8" borderId="43" xfId="3" applyFont="1" applyFill="1" applyBorder="1" applyAlignment="1" applyProtection="1">
      <alignment horizontal="center"/>
    </xf>
    <xf numFmtId="43" fontId="25" fillId="8" borderId="43" xfId="3" applyFont="1" applyFill="1" applyBorder="1" applyAlignment="1" applyProtection="1">
      <alignment horizontal="right"/>
    </xf>
    <xf numFmtId="0" fontId="25" fillId="8" borderId="43" xfId="3" applyNumberFormat="1" applyFont="1" applyFill="1" applyBorder="1" applyAlignment="1" applyProtection="1">
      <alignment horizontal="right"/>
    </xf>
    <xf numFmtId="0" fontId="25" fillId="8" borderId="57" xfId="3" applyNumberFormat="1" applyFont="1" applyFill="1" applyBorder="1" applyAlignment="1" applyProtection="1">
      <alignment horizontal="right"/>
    </xf>
    <xf numFmtId="0" fontId="14" fillId="3" borderId="0" xfId="0" applyFont="1" applyFill="1" applyAlignment="1">
      <alignment horizontal="left" vertical="center" wrapText="1"/>
    </xf>
    <xf numFmtId="0" fontId="14" fillId="0" borderId="0" xfId="0" applyFont="1" applyAlignment="1">
      <alignment vertical="center" wrapText="1"/>
    </xf>
    <xf numFmtId="0" fontId="14" fillId="3" borderId="0" xfId="0" applyFont="1" applyFill="1" applyAlignment="1">
      <alignment vertical="center" wrapText="1"/>
    </xf>
    <xf numFmtId="3" fontId="4" fillId="0" borderId="0" xfId="0" applyNumberFormat="1" applyFont="1" applyAlignment="1" applyProtection="1">
      <alignment horizontal="left" vertical="center"/>
      <protection locked="0"/>
    </xf>
    <xf numFmtId="166" fontId="4" fillId="0" borderId="0" xfId="0" applyNumberFormat="1" applyFont="1" applyAlignment="1" applyProtection="1">
      <alignment horizontal="center" vertical="center"/>
      <protection locked="0"/>
    </xf>
    <xf numFmtId="166" fontId="4" fillId="0" borderId="0" xfId="0" applyNumberFormat="1" applyFont="1" applyAlignment="1">
      <alignment horizontal="center" vertical="center"/>
    </xf>
    <xf numFmtId="10" fontId="4" fillId="0" borderId="0" xfId="1" applyNumberFormat="1" applyFont="1" applyBorder="1" applyAlignment="1" applyProtection="1">
      <alignment horizontal="center" vertical="center"/>
    </xf>
    <xf numFmtId="0" fontId="2" fillId="3" borderId="0" xfId="0" applyFont="1" applyFill="1" applyAlignment="1">
      <alignment horizontal="left" vertical="center" indent="1"/>
    </xf>
    <xf numFmtId="3" fontId="4" fillId="0" borderId="0" xfId="0" applyNumberFormat="1" applyFont="1" applyAlignment="1" applyProtection="1">
      <alignment horizontal="center" vertical="center"/>
      <protection locked="0"/>
    </xf>
    <xf numFmtId="3" fontId="2" fillId="0" borderId="0" xfId="0" applyNumberFormat="1" applyFont="1" applyAlignment="1" applyProtection="1">
      <alignment horizontal="center" vertical="center"/>
      <protection locked="0"/>
    </xf>
    <xf numFmtId="10" fontId="2" fillId="0" borderId="0" xfId="1" applyNumberFormat="1" applyFont="1" applyBorder="1" applyAlignment="1" applyProtection="1">
      <alignment horizontal="center" vertical="center"/>
    </xf>
    <xf numFmtId="166" fontId="4" fillId="0" borderId="33" xfId="1" applyNumberFormat="1" applyFont="1" applyBorder="1" applyAlignment="1" applyProtection="1">
      <alignment horizontal="center" vertical="center"/>
    </xf>
    <xf numFmtId="0" fontId="28" fillId="16" borderId="0" xfId="0" applyFont="1" applyFill="1"/>
    <xf numFmtId="0" fontId="12" fillId="3" borderId="0" xfId="0" applyFont="1" applyFill="1" applyAlignment="1">
      <alignment wrapText="1"/>
    </xf>
    <xf numFmtId="0" fontId="12" fillId="3" borderId="0" xfId="0" applyFont="1" applyFill="1" applyAlignment="1">
      <alignment horizontal="left" wrapText="1"/>
    </xf>
    <xf numFmtId="0" fontId="11" fillId="0" borderId="0" xfId="0" applyFont="1"/>
    <xf numFmtId="0" fontId="4" fillId="0" borderId="78" xfId="0" applyFont="1" applyBorder="1"/>
    <xf numFmtId="43" fontId="4" fillId="0" borderId="0" xfId="0" applyNumberFormat="1" applyFont="1"/>
    <xf numFmtId="0" fontId="12" fillId="3" borderId="0" xfId="0" applyFont="1" applyFill="1" applyAlignment="1">
      <alignment vertical="center" wrapText="1"/>
    </xf>
    <xf numFmtId="0" fontId="4" fillId="3" borderId="0" xfId="0" applyFont="1" applyFill="1" applyAlignment="1">
      <alignment horizontal="center" vertical="top"/>
    </xf>
    <xf numFmtId="0" fontId="4" fillId="3" borderId="0" xfId="0" applyFont="1" applyFill="1" applyAlignment="1">
      <alignment horizontal="center" vertical="top" wrapText="1"/>
    </xf>
    <xf numFmtId="0" fontId="4" fillId="0" borderId="0" xfId="0" applyFont="1" applyAlignment="1">
      <alignment horizontal="left" vertical="center" wrapText="1"/>
    </xf>
    <xf numFmtId="0" fontId="4" fillId="3" borderId="0" xfId="0" applyFont="1" applyFill="1" applyAlignment="1">
      <alignment horizontal="left" vertical="center"/>
    </xf>
    <xf numFmtId="0" fontId="6" fillId="4" borderId="4" xfId="0" applyFont="1" applyFill="1" applyBorder="1" applyAlignment="1">
      <alignment horizontal="left" vertical="center"/>
    </xf>
    <xf numFmtId="0" fontId="28" fillId="16" borderId="76" xfId="0" applyFont="1" applyFill="1" applyBorder="1" applyAlignment="1">
      <alignment horizontal="left"/>
    </xf>
    <xf numFmtId="0" fontId="3" fillId="15" borderId="0" xfId="0" applyFont="1" applyFill="1" applyAlignment="1">
      <alignment horizontal="left" vertical="center" wrapText="1"/>
    </xf>
    <xf numFmtId="0" fontId="4" fillId="15" borderId="0" xfId="0" applyFont="1" applyFill="1" applyAlignment="1">
      <alignment horizontal="center" vertical="center" textRotation="180"/>
    </xf>
    <xf numFmtId="0" fontId="4" fillId="3" borderId="0" xfId="0" applyFont="1" applyFill="1" applyAlignment="1">
      <alignment horizontal="left"/>
    </xf>
    <xf numFmtId="0" fontId="4" fillId="3" borderId="0" xfId="0" applyFont="1" applyFill="1" applyAlignment="1">
      <alignment horizontal="left" wrapText="1"/>
    </xf>
    <xf numFmtId="0" fontId="4" fillId="3" borderId="58" xfId="0" applyFont="1" applyFill="1" applyBorder="1" applyAlignment="1">
      <alignment horizontal="left" vertical="center" wrapText="1"/>
    </xf>
    <xf numFmtId="0" fontId="4" fillId="3" borderId="58" xfId="0" applyFont="1" applyFill="1" applyBorder="1" applyAlignment="1">
      <alignment horizontal="left" vertical="center"/>
    </xf>
    <xf numFmtId="0" fontId="4" fillId="3" borderId="76" xfId="0" applyFont="1" applyFill="1" applyBorder="1" applyAlignment="1">
      <alignment horizontal="left" vertical="center"/>
    </xf>
    <xf numFmtId="0" fontId="4" fillId="3" borderId="0" xfId="0" applyFont="1" applyFill="1" applyAlignment="1">
      <alignment horizontal="left"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28" fillId="16" borderId="4" xfId="0" applyFont="1" applyFill="1" applyBorder="1" applyAlignment="1">
      <alignment horizontal="left"/>
    </xf>
    <xf numFmtId="0" fontId="14" fillId="0" borderId="0" xfId="0" applyFont="1" applyAlignment="1">
      <alignment horizontal="left" vertical="center" wrapText="1"/>
    </xf>
    <xf numFmtId="0" fontId="12" fillId="3" borderId="2" xfId="0" applyFont="1" applyFill="1" applyBorder="1" applyAlignment="1">
      <alignment horizontal="left" wrapText="1"/>
    </xf>
    <xf numFmtId="0" fontId="12" fillId="3" borderId="0" xfId="0" applyFont="1" applyFill="1" applyAlignment="1">
      <alignment horizontal="left" wrapText="1"/>
    </xf>
    <xf numFmtId="0" fontId="2" fillId="3" borderId="0" xfId="0" applyFont="1" applyFill="1" applyAlignment="1">
      <alignment horizontal="left" wrapText="1"/>
    </xf>
    <xf numFmtId="0" fontId="2" fillId="3" borderId="0" xfId="0" applyFont="1" applyFill="1" applyAlignment="1">
      <alignment horizontal="left"/>
    </xf>
    <xf numFmtId="0" fontId="2" fillId="3" borderId="0" xfId="0" applyFont="1" applyFill="1" applyAlignment="1">
      <alignment horizontal="left" vertical="center"/>
    </xf>
    <xf numFmtId="0" fontId="14" fillId="3" borderId="0" xfId="0" applyFont="1" applyFill="1" applyAlignment="1">
      <alignment horizontal="left" vertical="center" wrapText="1"/>
    </xf>
    <xf numFmtId="0" fontId="4" fillId="0" borderId="0" xfId="0" applyFont="1" applyAlignment="1">
      <alignment horizontal="left"/>
    </xf>
    <xf numFmtId="0" fontId="4" fillId="0" borderId="0" xfId="0" applyFont="1" applyAlignment="1">
      <alignment horizontal="left" vertical="center"/>
    </xf>
    <xf numFmtId="0" fontId="4" fillId="0" borderId="0" xfId="0" applyFont="1" applyAlignment="1">
      <alignment horizontal="left" wrapText="1"/>
    </xf>
    <xf numFmtId="43" fontId="9" fillId="0" borderId="67" xfId="3" applyFont="1" applyFill="1" applyBorder="1" applyAlignment="1" applyProtection="1">
      <alignment horizontal="center" vertical="center"/>
    </xf>
    <xf numFmtId="43" fontId="9" fillId="0" borderId="68" xfId="3" applyFont="1" applyFill="1" applyBorder="1" applyAlignment="1" applyProtection="1">
      <alignment horizontal="center" vertical="center"/>
    </xf>
    <xf numFmtId="43" fontId="9" fillId="0" borderId="69" xfId="3" applyFont="1" applyFill="1" applyBorder="1" applyAlignment="1" applyProtection="1">
      <alignment horizontal="center" vertical="center"/>
    </xf>
    <xf numFmtId="0" fontId="4" fillId="3" borderId="58" xfId="0" applyFont="1" applyFill="1" applyBorder="1" applyAlignment="1">
      <alignment horizontal="left"/>
    </xf>
    <xf numFmtId="0" fontId="14" fillId="0" borderId="0" xfId="0" applyFont="1" applyAlignment="1">
      <alignment horizontal="left" vertical="center"/>
    </xf>
    <xf numFmtId="0" fontId="13" fillId="0" borderId="0" xfId="0" applyFont="1" applyAlignment="1">
      <alignment horizontal="left" vertical="center"/>
    </xf>
    <xf numFmtId="43" fontId="4" fillId="8" borderId="2" xfId="3" applyFont="1" applyFill="1" applyBorder="1" applyAlignment="1" applyProtection="1">
      <alignment horizontal="center" vertical="center"/>
    </xf>
    <xf numFmtId="43" fontId="4" fillId="8" borderId="0" xfId="3" applyFont="1" applyFill="1" applyBorder="1" applyAlignment="1" applyProtection="1">
      <alignment horizontal="center" vertical="center"/>
    </xf>
    <xf numFmtId="43" fontId="4" fillId="8" borderId="22" xfId="3" applyFont="1" applyFill="1" applyBorder="1" applyAlignment="1" applyProtection="1">
      <alignment horizontal="center" vertical="center"/>
    </xf>
    <xf numFmtId="43" fontId="4" fillId="0" borderId="56" xfId="3" applyFont="1" applyBorder="1" applyAlignment="1" applyProtection="1">
      <alignment horizontal="center" vertical="center"/>
    </xf>
    <xf numFmtId="43" fontId="4" fillId="0" borderId="59" xfId="3" applyFont="1" applyBorder="1" applyAlignment="1" applyProtection="1">
      <alignment horizontal="center" vertical="center"/>
    </xf>
    <xf numFmtId="43" fontId="4" fillId="0" borderId="38" xfId="3" applyFont="1" applyBorder="1" applyAlignment="1" applyProtection="1">
      <alignment horizontal="center" vertical="center"/>
    </xf>
    <xf numFmtId="43" fontId="13" fillId="0" borderId="2" xfId="3" applyFont="1" applyBorder="1" applyAlignment="1" applyProtection="1">
      <alignment horizontal="center" vertical="center"/>
    </xf>
    <xf numFmtId="43" fontId="13" fillId="0" borderId="0" xfId="3" applyFont="1" applyBorder="1" applyAlignment="1" applyProtection="1">
      <alignment horizontal="center" vertical="center"/>
    </xf>
    <xf numFmtId="43" fontId="13" fillId="0" borderId="22" xfId="3" applyFont="1" applyBorder="1" applyAlignment="1" applyProtection="1">
      <alignment horizontal="center" vertical="center"/>
    </xf>
    <xf numFmtId="43" fontId="3" fillId="8" borderId="49" xfId="3" applyFont="1" applyFill="1" applyBorder="1" applyAlignment="1" applyProtection="1">
      <alignment horizontal="center" vertical="center"/>
    </xf>
    <xf numFmtId="43" fontId="3" fillId="8" borderId="52" xfId="3" applyFont="1" applyFill="1" applyBorder="1" applyAlignment="1" applyProtection="1">
      <alignment horizontal="center" vertical="center"/>
    </xf>
    <xf numFmtId="43" fontId="4" fillId="9" borderId="49" xfId="3" applyFont="1" applyFill="1" applyBorder="1" applyAlignment="1" applyProtection="1">
      <alignment horizontal="center" vertical="center"/>
      <protection locked="0"/>
    </xf>
    <xf numFmtId="43" fontId="4" fillId="9" borderId="52" xfId="3" applyFont="1" applyFill="1" applyBorder="1" applyAlignment="1" applyProtection="1">
      <alignment horizontal="center" vertical="center"/>
      <protection locked="0"/>
    </xf>
    <xf numFmtId="43" fontId="4" fillId="12" borderId="49" xfId="3" applyFont="1" applyFill="1" applyBorder="1" applyAlignment="1" applyProtection="1">
      <alignment horizontal="center" vertical="center"/>
    </xf>
    <xf numFmtId="43" fontId="4" fillId="12" borderId="52" xfId="3" applyFont="1" applyFill="1" applyBorder="1" applyAlignment="1" applyProtection="1">
      <alignment horizontal="center" vertical="center"/>
    </xf>
    <xf numFmtId="43" fontId="4" fillId="8" borderId="74" xfId="3" applyFont="1" applyFill="1" applyBorder="1" applyAlignment="1" applyProtection="1">
      <alignment horizontal="center" vertical="center"/>
    </xf>
    <xf numFmtId="43" fontId="4" fillId="8" borderId="50" xfId="3" applyFont="1" applyFill="1" applyBorder="1" applyAlignment="1" applyProtection="1">
      <alignment horizontal="center" vertical="center"/>
    </xf>
    <xf numFmtId="43" fontId="9" fillId="0" borderId="74" xfId="3" applyFont="1" applyFill="1" applyBorder="1" applyAlignment="1" applyProtection="1">
      <alignment horizontal="center" vertical="center"/>
      <protection locked="0"/>
    </xf>
    <xf numFmtId="43" fontId="9" fillId="0" borderId="50" xfId="3" applyFont="1" applyFill="1" applyBorder="1" applyAlignment="1" applyProtection="1">
      <alignment horizontal="center" vertical="center"/>
      <protection locked="0"/>
    </xf>
    <xf numFmtId="43" fontId="9" fillId="0" borderId="51" xfId="3" applyFont="1" applyFill="1" applyBorder="1" applyAlignment="1" applyProtection="1">
      <alignment horizontal="center" vertical="center"/>
      <protection locked="0"/>
    </xf>
    <xf numFmtId="43" fontId="4" fillId="0" borderId="61" xfId="3" applyFont="1" applyBorder="1" applyAlignment="1" applyProtection="1">
      <alignment horizontal="center" vertical="center"/>
    </xf>
    <xf numFmtId="43" fontId="4" fillId="0" borderId="62" xfId="3" applyFont="1" applyBorder="1" applyAlignment="1" applyProtection="1">
      <alignment horizontal="center" vertical="center"/>
    </xf>
    <xf numFmtId="43" fontId="4" fillId="0" borderId="63" xfId="3" applyFont="1" applyBorder="1" applyAlignment="1" applyProtection="1">
      <alignment horizontal="center" vertical="center"/>
    </xf>
    <xf numFmtId="0" fontId="6" fillId="4" borderId="58" xfId="0" applyFont="1" applyFill="1" applyBorder="1" applyAlignment="1">
      <alignment horizontal="left" vertical="center"/>
    </xf>
    <xf numFmtId="0" fontId="2" fillId="3" borderId="0" xfId="0" applyFont="1" applyFill="1" applyAlignment="1">
      <alignment horizontal="left" vertical="center" wrapText="1"/>
    </xf>
    <xf numFmtId="0" fontId="4" fillId="0" borderId="24" xfId="0" applyFont="1" applyBorder="1" applyAlignment="1">
      <alignment horizontal="left" vertical="center"/>
    </xf>
    <xf numFmtId="0" fontId="4" fillId="0" borderId="25" xfId="0" applyFont="1" applyBorder="1" applyAlignment="1">
      <alignment horizontal="left" vertical="center"/>
    </xf>
    <xf numFmtId="0" fontId="4" fillId="0" borderId="2" xfId="0" applyFont="1" applyBorder="1" applyAlignment="1">
      <alignment horizontal="left" vertical="center"/>
    </xf>
    <xf numFmtId="0" fontId="4" fillId="0" borderId="22" xfId="0" applyFont="1" applyBorder="1" applyAlignment="1">
      <alignment horizontal="left" vertical="center"/>
    </xf>
    <xf numFmtId="43" fontId="4" fillId="0" borderId="41" xfId="3" applyFont="1" applyBorder="1" applyAlignment="1" applyProtection="1">
      <alignment horizontal="center" vertical="center"/>
    </xf>
    <xf numFmtId="43" fontId="4" fillId="0" borderId="60" xfId="3" applyFont="1" applyBorder="1" applyAlignment="1" applyProtection="1">
      <alignment horizontal="center" vertical="center"/>
    </xf>
    <xf numFmtId="43" fontId="4" fillId="0" borderId="39" xfId="3" applyFont="1" applyBorder="1" applyAlignment="1" applyProtection="1">
      <alignment horizontal="center" vertical="center"/>
    </xf>
    <xf numFmtId="43" fontId="9" fillId="14" borderId="15" xfId="3" applyFont="1" applyFill="1" applyBorder="1" applyAlignment="1" applyProtection="1">
      <alignment horizontal="left" vertical="center"/>
    </xf>
    <xf numFmtId="43" fontId="9" fillId="14" borderId="20" xfId="3" applyFont="1" applyFill="1" applyBorder="1" applyAlignment="1" applyProtection="1">
      <alignment horizontal="left" vertical="center"/>
    </xf>
    <xf numFmtId="0" fontId="4" fillId="0" borderId="2" xfId="0" applyFont="1" applyBorder="1" applyAlignment="1">
      <alignment horizontal="left" vertical="center" wrapText="1"/>
    </xf>
    <xf numFmtId="0" fontId="4" fillId="0" borderId="22" xfId="0" applyFont="1" applyBorder="1" applyAlignment="1">
      <alignment horizontal="left" vertical="center" wrapText="1"/>
    </xf>
    <xf numFmtId="0" fontId="12" fillId="3" borderId="0" xfId="0" applyFont="1" applyFill="1" applyAlignment="1">
      <alignment horizontal="left" vertical="center" wrapText="1"/>
    </xf>
  </cellXfs>
  <cellStyles count="6">
    <cellStyle name="Comma 2" xfId="3" xr:uid="{AEDD70BC-0643-4331-9D80-535B50F84853}"/>
    <cellStyle name="Comma 2 2" xfId="5" xr:uid="{D902285D-563A-4165-8B3F-7882B7FDA463}"/>
    <cellStyle name="Comma 3" xfId="2" xr:uid="{A8200EE6-83F2-4DAB-B843-26BAD950D175}"/>
    <cellStyle name="Comma 3 2" xfId="4" xr:uid="{26AFD5B4-C42D-4D8B-8E7B-7E8F009C6A03}"/>
    <cellStyle name="Normal" xfId="0" builtinId="0"/>
    <cellStyle name="Percent" xfId="1" builtinId="5"/>
  </cellStyles>
  <dxfs count="22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27CC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1193647</xdr:colOff>
      <xdr:row>0</xdr:row>
      <xdr:rowOff>0</xdr:rowOff>
    </xdr:from>
    <xdr:to>
      <xdr:col>1</xdr:col>
      <xdr:colOff>16894</xdr:colOff>
      <xdr:row>17</xdr:row>
      <xdr:rowOff>187711</xdr:rowOff>
    </xdr:to>
    <xdr:pic>
      <xdr:nvPicPr>
        <xdr:cNvPr id="2" name="Picture 1" descr="mga_logofull_colour.jpg">
          <a:extLst>
            <a:ext uri="{FF2B5EF4-FFF2-40B4-BE49-F238E27FC236}">
              <a16:creationId xmlns:a16="http://schemas.microsoft.com/office/drawing/2014/main" id="{E2775B2E-D78E-4591-9B2A-8196B65625BB}"/>
            </a:ext>
          </a:extLst>
        </xdr:cNvPr>
        <xdr:cNvPicPr>
          <a:picLocks noChangeAspect="1"/>
        </xdr:cNvPicPr>
      </xdr:nvPicPr>
      <xdr:blipFill>
        <a:blip xmlns:r="http://schemas.openxmlformats.org/officeDocument/2006/relationships" r:embed="rId1" cstate="print"/>
        <a:srcRect t="33000" b="26667"/>
        <a:stretch>
          <a:fillRect/>
        </a:stretch>
      </xdr:blipFill>
      <xdr:spPr>
        <a:xfrm>
          <a:off x="809472" y="0"/>
          <a:ext cx="7024" cy="2221759"/>
        </a:xfrm>
        <a:prstGeom prst="rect">
          <a:avLst/>
        </a:prstGeom>
      </xdr:spPr>
    </xdr:pic>
    <xdr:clientData/>
  </xdr:twoCellAnchor>
  <xdr:twoCellAnchor editAs="oneCell">
    <xdr:from>
      <xdr:col>0</xdr:col>
      <xdr:colOff>1193647</xdr:colOff>
      <xdr:row>0</xdr:row>
      <xdr:rowOff>0</xdr:rowOff>
    </xdr:from>
    <xdr:to>
      <xdr:col>1</xdr:col>
      <xdr:colOff>16894</xdr:colOff>
      <xdr:row>6</xdr:row>
      <xdr:rowOff>109869</xdr:rowOff>
    </xdr:to>
    <xdr:pic>
      <xdr:nvPicPr>
        <xdr:cNvPr id="3" name="Picture 2" descr="mga_logofull_colour.jpg">
          <a:extLst>
            <a:ext uri="{FF2B5EF4-FFF2-40B4-BE49-F238E27FC236}">
              <a16:creationId xmlns:a16="http://schemas.microsoft.com/office/drawing/2014/main" id="{29A67908-3AE0-4CC4-9DCA-00D785858090}"/>
            </a:ext>
          </a:extLst>
        </xdr:cNvPr>
        <xdr:cNvPicPr>
          <a:picLocks noChangeAspect="1"/>
        </xdr:cNvPicPr>
      </xdr:nvPicPr>
      <xdr:blipFill>
        <a:blip xmlns:r="http://schemas.openxmlformats.org/officeDocument/2006/relationships" r:embed="rId1" cstate="print"/>
        <a:srcRect t="33000" b="26667"/>
        <a:stretch>
          <a:fillRect/>
        </a:stretch>
      </xdr:blipFill>
      <xdr:spPr>
        <a:xfrm>
          <a:off x="809472" y="0"/>
          <a:ext cx="7024" cy="11988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1193647</xdr:colOff>
      <xdr:row>0</xdr:row>
      <xdr:rowOff>0</xdr:rowOff>
    </xdr:from>
    <xdr:to>
      <xdr:col>1</xdr:col>
      <xdr:colOff>16894</xdr:colOff>
      <xdr:row>17</xdr:row>
      <xdr:rowOff>131113</xdr:rowOff>
    </xdr:to>
    <xdr:pic>
      <xdr:nvPicPr>
        <xdr:cNvPr id="2" name="Picture 1" descr="mga_logofull_colour.jpg">
          <a:extLst>
            <a:ext uri="{FF2B5EF4-FFF2-40B4-BE49-F238E27FC236}">
              <a16:creationId xmlns:a16="http://schemas.microsoft.com/office/drawing/2014/main" id="{3D33BFFF-CB72-4C24-B7F5-F230499BEBE0}"/>
            </a:ext>
          </a:extLst>
        </xdr:cNvPr>
        <xdr:cNvPicPr>
          <a:picLocks noChangeAspect="1"/>
        </xdr:cNvPicPr>
      </xdr:nvPicPr>
      <xdr:blipFill>
        <a:blip xmlns:r="http://schemas.openxmlformats.org/officeDocument/2006/relationships" r:embed="rId1" cstate="print"/>
        <a:srcRect t="33000" b="26667"/>
        <a:stretch>
          <a:fillRect/>
        </a:stretch>
      </xdr:blipFill>
      <xdr:spPr>
        <a:xfrm>
          <a:off x="638022" y="0"/>
          <a:ext cx="7522" cy="3483361"/>
        </a:xfrm>
        <a:prstGeom prst="rect">
          <a:avLst/>
        </a:prstGeom>
      </xdr:spPr>
    </xdr:pic>
    <xdr:clientData/>
  </xdr:twoCellAnchor>
  <xdr:twoCellAnchor editAs="oneCell">
    <xdr:from>
      <xdr:col>0</xdr:col>
      <xdr:colOff>1193647</xdr:colOff>
      <xdr:row>0</xdr:row>
      <xdr:rowOff>0</xdr:rowOff>
    </xdr:from>
    <xdr:to>
      <xdr:col>1</xdr:col>
      <xdr:colOff>16894</xdr:colOff>
      <xdr:row>6</xdr:row>
      <xdr:rowOff>90543</xdr:rowOff>
    </xdr:to>
    <xdr:pic>
      <xdr:nvPicPr>
        <xdr:cNvPr id="3" name="Picture 2" descr="mga_logofull_colour.jpg">
          <a:extLst>
            <a:ext uri="{FF2B5EF4-FFF2-40B4-BE49-F238E27FC236}">
              <a16:creationId xmlns:a16="http://schemas.microsoft.com/office/drawing/2014/main" id="{9F02422F-75B6-4F2B-83DE-97B9C4F9838E}"/>
            </a:ext>
          </a:extLst>
        </xdr:cNvPr>
        <xdr:cNvPicPr>
          <a:picLocks noChangeAspect="1"/>
        </xdr:cNvPicPr>
      </xdr:nvPicPr>
      <xdr:blipFill>
        <a:blip xmlns:r="http://schemas.openxmlformats.org/officeDocument/2006/relationships" r:embed="rId1" cstate="print"/>
        <a:srcRect t="33000" b="26667"/>
        <a:stretch>
          <a:fillRect/>
        </a:stretch>
      </xdr:blipFill>
      <xdr:spPr>
        <a:xfrm>
          <a:off x="638022" y="0"/>
          <a:ext cx="7522" cy="12465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1193647</xdr:colOff>
      <xdr:row>0</xdr:row>
      <xdr:rowOff>0</xdr:rowOff>
    </xdr:from>
    <xdr:to>
      <xdr:col>1</xdr:col>
      <xdr:colOff>16894</xdr:colOff>
      <xdr:row>17</xdr:row>
      <xdr:rowOff>131113</xdr:rowOff>
    </xdr:to>
    <xdr:pic>
      <xdr:nvPicPr>
        <xdr:cNvPr id="2" name="Picture 1" descr="mga_logofull_colour.jpg">
          <a:extLst>
            <a:ext uri="{FF2B5EF4-FFF2-40B4-BE49-F238E27FC236}">
              <a16:creationId xmlns:a16="http://schemas.microsoft.com/office/drawing/2014/main" id="{0013FB5C-3FED-417C-8E44-E298230C14FF}"/>
            </a:ext>
          </a:extLst>
        </xdr:cNvPr>
        <xdr:cNvPicPr>
          <a:picLocks noChangeAspect="1"/>
        </xdr:cNvPicPr>
      </xdr:nvPicPr>
      <xdr:blipFill>
        <a:blip xmlns:r="http://schemas.openxmlformats.org/officeDocument/2006/relationships" r:embed="rId1" cstate="print"/>
        <a:srcRect t="33000" b="26667"/>
        <a:stretch>
          <a:fillRect/>
        </a:stretch>
      </xdr:blipFill>
      <xdr:spPr>
        <a:xfrm>
          <a:off x="638022" y="0"/>
          <a:ext cx="10697" cy="3436288"/>
        </a:xfrm>
        <a:prstGeom prst="rect">
          <a:avLst/>
        </a:prstGeom>
      </xdr:spPr>
    </xdr:pic>
    <xdr:clientData/>
  </xdr:twoCellAnchor>
  <xdr:twoCellAnchor editAs="oneCell">
    <xdr:from>
      <xdr:col>0</xdr:col>
      <xdr:colOff>1193647</xdr:colOff>
      <xdr:row>0</xdr:row>
      <xdr:rowOff>0</xdr:rowOff>
    </xdr:from>
    <xdr:to>
      <xdr:col>1</xdr:col>
      <xdr:colOff>16894</xdr:colOff>
      <xdr:row>6</xdr:row>
      <xdr:rowOff>90543</xdr:rowOff>
    </xdr:to>
    <xdr:pic>
      <xdr:nvPicPr>
        <xdr:cNvPr id="3" name="Picture 2" descr="mga_logofull_colour.jpg">
          <a:extLst>
            <a:ext uri="{FF2B5EF4-FFF2-40B4-BE49-F238E27FC236}">
              <a16:creationId xmlns:a16="http://schemas.microsoft.com/office/drawing/2014/main" id="{CBBD3D09-C0BB-44E0-B31C-0041B61065E1}"/>
            </a:ext>
          </a:extLst>
        </xdr:cNvPr>
        <xdr:cNvPicPr>
          <a:picLocks noChangeAspect="1"/>
        </xdr:cNvPicPr>
      </xdr:nvPicPr>
      <xdr:blipFill>
        <a:blip xmlns:r="http://schemas.openxmlformats.org/officeDocument/2006/relationships" r:embed="rId1" cstate="print"/>
        <a:srcRect t="33000" b="26667"/>
        <a:stretch>
          <a:fillRect/>
        </a:stretch>
      </xdr:blipFill>
      <xdr:spPr>
        <a:xfrm>
          <a:off x="638022" y="0"/>
          <a:ext cx="10697" cy="12303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1193647</xdr:colOff>
      <xdr:row>0</xdr:row>
      <xdr:rowOff>0</xdr:rowOff>
    </xdr:from>
    <xdr:to>
      <xdr:col>1</xdr:col>
      <xdr:colOff>16894</xdr:colOff>
      <xdr:row>17</xdr:row>
      <xdr:rowOff>131113</xdr:rowOff>
    </xdr:to>
    <xdr:pic>
      <xdr:nvPicPr>
        <xdr:cNvPr id="2" name="Picture 1" descr="mga_logofull_colour.jpg">
          <a:extLst>
            <a:ext uri="{FF2B5EF4-FFF2-40B4-BE49-F238E27FC236}">
              <a16:creationId xmlns:a16="http://schemas.microsoft.com/office/drawing/2014/main" id="{7D3FCFC1-2330-497B-8C6E-C3FE7DCC5C48}"/>
            </a:ext>
          </a:extLst>
        </xdr:cNvPr>
        <xdr:cNvPicPr>
          <a:picLocks noChangeAspect="1"/>
        </xdr:cNvPicPr>
      </xdr:nvPicPr>
      <xdr:blipFill>
        <a:blip xmlns:r="http://schemas.openxmlformats.org/officeDocument/2006/relationships" r:embed="rId1" cstate="print"/>
        <a:srcRect t="33000" b="26667"/>
        <a:stretch>
          <a:fillRect/>
        </a:stretch>
      </xdr:blipFill>
      <xdr:spPr>
        <a:xfrm>
          <a:off x="638022" y="0"/>
          <a:ext cx="7522" cy="3436288"/>
        </a:xfrm>
        <a:prstGeom prst="rect">
          <a:avLst/>
        </a:prstGeom>
      </xdr:spPr>
    </xdr:pic>
    <xdr:clientData/>
  </xdr:twoCellAnchor>
  <xdr:twoCellAnchor editAs="oneCell">
    <xdr:from>
      <xdr:col>0</xdr:col>
      <xdr:colOff>1193647</xdr:colOff>
      <xdr:row>0</xdr:row>
      <xdr:rowOff>0</xdr:rowOff>
    </xdr:from>
    <xdr:to>
      <xdr:col>1</xdr:col>
      <xdr:colOff>16894</xdr:colOff>
      <xdr:row>6</xdr:row>
      <xdr:rowOff>90543</xdr:rowOff>
    </xdr:to>
    <xdr:pic>
      <xdr:nvPicPr>
        <xdr:cNvPr id="3" name="Picture 2" descr="mga_logofull_colour.jpg">
          <a:extLst>
            <a:ext uri="{FF2B5EF4-FFF2-40B4-BE49-F238E27FC236}">
              <a16:creationId xmlns:a16="http://schemas.microsoft.com/office/drawing/2014/main" id="{27627019-13E7-4652-BF09-4C76A19B7257}"/>
            </a:ext>
          </a:extLst>
        </xdr:cNvPr>
        <xdr:cNvPicPr>
          <a:picLocks noChangeAspect="1"/>
        </xdr:cNvPicPr>
      </xdr:nvPicPr>
      <xdr:blipFill>
        <a:blip xmlns:r="http://schemas.openxmlformats.org/officeDocument/2006/relationships" r:embed="rId1" cstate="print"/>
        <a:srcRect t="33000" b="26667"/>
        <a:stretch>
          <a:fillRect/>
        </a:stretch>
      </xdr:blipFill>
      <xdr:spPr>
        <a:xfrm>
          <a:off x="638022" y="0"/>
          <a:ext cx="7522" cy="123036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1193647</xdr:colOff>
      <xdr:row>0</xdr:row>
      <xdr:rowOff>0</xdr:rowOff>
    </xdr:from>
    <xdr:to>
      <xdr:col>1</xdr:col>
      <xdr:colOff>16894</xdr:colOff>
      <xdr:row>17</xdr:row>
      <xdr:rowOff>187711</xdr:rowOff>
    </xdr:to>
    <xdr:pic>
      <xdr:nvPicPr>
        <xdr:cNvPr id="2" name="Picture 1" descr="mga_logofull_colour.jpg">
          <a:extLst>
            <a:ext uri="{FF2B5EF4-FFF2-40B4-BE49-F238E27FC236}">
              <a16:creationId xmlns:a16="http://schemas.microsoft.com/office/drawing/2014/main" id="{95E9C1E1-8FA0-4795-83F0-3921E979C973}"/>
            </a:ext>
          </a:extLst>
        </xdr:cNvPr>
        <xdr:cNvPicPr>
          <a:picLocks noChangeAspect="1"/>
        </xdr:cNvPicPr>
      </xdr:nvPicPr>
      <xdr:blipFill>
        <a:blip xmlns:r="http://schemas.openxmlformats.org/officeDocument/2006/relationships" r:embed="rId1" cstate="print"/>
        <a:srcRect t="33000" b="26667"/>
        <a:stretch>
          <a:fillRect/>
        </a:stretch>
      </xdr:blipFill>
      <xdr:spPr>
        <a:xfrm>
          <a:off x="638022" y="0"/>
          <a:ext cx="7522" cy="3486536"/>
        </a:xfrm>
        <a:prstGeom prst="rect">
          <a:avLst/>
        </a:prstGeom>
      </xdr:spPr>
    </xdr:pic>
    <xdr:clientData/>
  </xdr:twoCellAnchor>
  <xdr:twoCellAnchor editAs="oneCell">
    <xdr:from>
      <xdr:col>0</xdr:col>
      <xdr:colOff>1193647</xdr:colOff>
      <xdr:row>0</xdr:row>
      <xdr:rowOff>0</xdr:rowOff>
    </xdr:from>
    <xdr:to>
      <xdr:col>1</xdr:col>
      <xdr:colOff>16894</xdr:colOff>
      <xdr:row>6</xdr:row>
      <xdr:rowOff>109869</xdr:rowOff>
    </xdr:to>
    <xdr:pic>
      <xdr:nvPicPr>
        <xdr:cNvPr id="3" name="Picture 2" descr="mga_logofull_colour.jpg">
          <a:extLst>
            <a:ext uri="{FF2B5EF4-FFF2-40B4-BE49-F238E27FC236}">
              <a16:creationId xmlns:a16="http://schemas.microsoft.com/office/drawing/2014/main" id="{9806D181-1781-41CC-B2C7-E6B5DA9D8D2D}"/>
            </a:ext>
          </a:extLst>
        </xdr:cNvPr>
        <xdr:cNvPicPr>
          <a:picLocks noChangeAspect="1"/>
        </xdr:cNvPicPr>
      </xdr:nvPicPr>
      <xdr:blipFill>
        <a:blip xmlns:r="http://schemas.openxmlformats.org/officeDocument/2006/relationships" r:embed="rId1" cstate="print"/>
        <a:srcRect t="33000" b="26667"/>
        <a:stretch>
          <a:fillRect/>
        </a:stretch>
      </xdr:blipFill>
      <xdr:spPr>
        <a:xfrm>
          <a:off x="638022" y="0"/>
          <a:ext cx="7522" cy="12465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1193647</xdr:colOff>
      <xdr:row>0</xdr:row>
      <xdr:rowOff>0</xdr:rowOff>
    </xdr:from>
    <xdr:to>
      <xdr:col>1</xdr:col>
      <xdr:colOff>16894</xdr:colOff>
      <xdr:row>17</xdr:row>
      <xdr:rowOff>131113</xdr:rowOff>
    </xdr:to>
    <xdr:pic>
      <xdr:nvPicPr>
        <xdr:cNvPr id="2" name="Picture 1" descr="mga_logofull_colour.jpg">
          <a:extLst>
            <a:ext uri="{FF2B5EF4-FFF2-40B4-BE49-F238E27FC236}">
              <a16:creationId xmlns:a16="http://schemas.microsoft.com/office/drawing/2014/main" id="{9022A51B-A267-4974-9C87-0D7B63990BD7}"/>
            </a:ext>
          </a:extLst>
        </xdr:cNvPr>
        <xdr:cNvPicPr>
          <a:picLocks noChangeAspect="1"/>
        </xdr:cNvPicPr>
      </xdr:nvPicPr>
      <xdr:blipFill>
        <a:blip xmlns:r="http://schemas.openxmlformats.org/officeDocument/2006/relationships" r:embed="rId1" cstate="print"/>
        <a:srcRect t="33000" b="26667"/>
        <a:stretch>
          <a:fillRect/>
        </a:stretch>
      </xdr:blipFill>
      <xdr:spPr>
        <a:xfrm>
          <a:off x="638022" y="0"/>
          <a:ext cx="7522" cy="3429938"/>
        </a:xfrm>
        <a:prstGeom prst="rect">
          <a:avLst/>
        </a:prstGeom>
      </xdr:spPr>
    </xdr:pic>
    <xdr:clientData/>
  </xdr:twoCellAnchor>
  <xdr:twoCellAnchor editAs="oneCell">
    <xdr:from>
      <xdr:col>0</xdr:col>
      <xdr:colOff>1193647</xdr:colOff>
      <xdr:row>0</xdr:row>
      <xdr:rowOff>0</xdr:rowOff>
    </xdr:from>
    <xdr:to>
      <xdr:col>1</xdr:col>
      <xdr:colOff>16894</xdr:colOff>
      <xdr:row>6</xdr:row>
      <xdr:rowOff>90543</xdr:rowOff>
    </xdr:to>
    <xdr:pic>
      <xdr:nvPicPr>
        <xdr:cNvPr id="3" name="Picture 2" descr="mga_logofull_colour.jpg">
          <a:extLst>
            <a:ext uri="{FF2B5EF4-FFF2-40B4-BE49-F238E27FC236}">
              <a16:creationId xmlns:a16="http://schemas.microsoft.com/office/drawing/2014/main" id="{FC0EC0B2-CD2C-4295-98C5-ED5F4E66A291}"/>
            </a:ext>
          </a:extLst>
        </xdr:cNvPr>
        <xdr:cNvPicPr>
          <a:picLocks noChangeAspect="1"/>
        </xdr:cNvPicPr>
      </xdr:nvPicPr>
      <xdr:blipFill>
        <a:blip xmlns:r="http://schemas.openxmlformats.org/officeDocument/2006/relationships" r:embed="rId1" cstate="print"/>
        <a:srcRect t="33000" b="26667"/>
        <a:stretch>
          <a:fillRect/>
        </a:stretch>
      </xdr:blipFill>
      <xdr:spPr>
        <a:xfrm>
          <a:off x="638022" y="0"/>
          <a:ext cx="7522" cy="12271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B5A4B-B588-4955-AA84-5F9136685AC9}">
  <dimension ref="A1:N739"/>
  <sheetViews>
    <sheetView tabSelected="1" zoomScale="70" zoomScaleNormal="70" workbookViewId="0">
      <selection activeCell="B26" sqref="B26"/>
    </sheetView>
  </sheetViews>
  <sheetFormatPr defaultColWidth="9.1796875" defaultRowHeight="15" x14ac:dyDescent="0.4"/>
  <cols>
    <col min="1" max="1" width="9.1796875" style="15" customWidth="1"/>
    <col min="2" max="2" width="113.7265625" style="15" customWidth="1"/>
    <col min="3" max="7" width="35.54296875" style="15" customWidth="1"/>
    <col min="8" max="8" width="35.1796875" style="15" customWidth="1"/>
    <col min="9" max="9" width="19.54296875" style="15" hidden="1" customWidth="1"/>
    <col min="10" max="10" width="23" style="15" hidden="1" customWidth="1"/>
    <col min="11" max="11" width="0" style="15" hidden="1" customWidth="1"/>
    <col min="12" max="16384" width="9.1796875" style="15"/>
  </cols>
  <sheetData>
    <row r="1" spans="1:8" x14ac:dyDescent="0.4">
      <c r="A1" s="10"/>
      <c r="B1" s="11" t="s">
        <v>3</v>
      </c>
      <c r="C1" s="11" t="s">
        <v>4</v>
      </c>
      <c r="D1" s="10"/>
      <c r="E1" s="10"/>
      <c r="F1" s="10"/>
      <c r="G1" s="10"/>
      <c r="H1" s="10"/>
    </row>
    <row r="2" spans="1:8" x14ac:dyDescent="0.4">
      <c r="A2" s="10"/>
      <c r="B2" s="11" t="s">
        <v>5</v>
      </c>
      <c r="C2" s="11" t="s">
        <v>6</v>
      </c>
      <c r="D2" s="10"/>
      <c r="E2" s="10"/>
      <c r="F2" s="10"/>
      <c r="G2" s="10"/>
      <c r="H2" s="10"/>
    </row>
    <row r="3" spans="1:8" x14ac:dyDescent="0.4">
      <c r="A3" s="10"/>
      <c r="B3" s="11" t="s">
        <v>7</v>
      </c>
      <c r="C3" s="11" t="s">
        <v>8</v>
      </c>
      <c r="D3" s="10"/>
      <c r="E3" s="10"/>
      <c r="F3" s="10"/>
      <c r="G3" s="10"/>
      <c r="H3" s="10"/>
    </row>
    <row r="4" spans="1:8" x14ac:dyDescent="0.4">
      <c r="A4" s="12"/>
      <c r="B4" s="1"/>
      <c r="C4" s="13"/>
      <c r="D4" s="14"/>
      <c r="E4" s="14"/>
      <c r="F4" s="14"/>
      <c r="G4" s="14"/>
      <c r="H4" s="14"/>
    </row>
    <row r="5" spans="1:8" x14ac:dyDescent="0.4">
      <c r="A5" s="90"/>
      <c r="B5" s="252" t="s">
        <v>239</v>
      </c>
      <c r="C5" s="252"/>
      <c r="D5" s="252"/>
      <c r="E5" s="252"/>
      <c r="F5" s="252"/>
      <c r="G5" s="252"/>
      <c r="H5" s="252"/>
    </row>
    <row r="6" spans="1:8" x14ac:dyDescent="0.4">
      <c r="A6" s="12"/>
      <c r="B6" s="212"/>
      <c r="C6" s="212"/>
      <c r="D6" s="212"/>
      <c r="E6" s="212"/>
      <c r="F6" s="212"/>
      <c r="G6" s="212"/>
      <c r="H6" s="212"/>
    </row>
    <row r="7" spans="1:8" x14ac:dyDescent="0.4">
      <c r="A7" s="12"/>
      <c r="B7" s="321" t="s">
        <v>240</v>
      </c>
      <c r="C7" s="322"/>
      <c r="D7" s="322"/>
      <c r="E7" s="322"/>
      <c r="F7" s="322"/>
      <c r="G7" s="322"/>
      <c r="H7" s="322"/>
    </row>
    <row r="8" spans="1:8" x14ac:dyDescent="0.4">
      <c r="A8" s="12"/>
      <c r="B8" s="323"/>
      <c r="C8" s="323"/>
      <c r="D8" s="323"/>
      <c r="E8" s="323"/>
      <c r="F8" s="323"/>
      <c r="G8" s="323"/>
      <c r="H8" s="323"/>
    </row>
    <row r="9" spans="1:8" x14ac:dyDescent="0.4">
      <c r="A9" s="12"/>
      <c r="B9" s="212"/>
      <c r="C9" s="212"/>
      <c r="D9" s="212"/>
      <c r="E9" s="212"/>
      <c r="F9" s="212"/>
      <c r="G9" s="212"/>
      <c r="H9" s="212"/>
    </row>
    <row r="10" spans="1:8" ht="19" x14ac:dyDescent="0.5">
      <c r="A10" s="304">
        <v>1</v>
      </c>
      <c r="B10" s="327" t="s">
        <v>250</v>
      </c>
      <c r="C10" s="327"/>
      <c r="D10" s="327"/>
      <c r="E10" s="327"/>
      <c r="F10" s="327"/>
      <c r="G10" s="327"/>
      <c r="H10" s="327"/>
    </row>
    <row r="11" spans="1:8" x14ac:dyDescent="0.4">
      <c r="A11" s="90"/>
      <c r="B11" s="17" t="s">
        <v>2</v>
      </c>
      <c r="C11" s="17"/>
      <c r="D11" s="17"/>
      <c r="E11" s="17"/>
      <c r="F11" s="17"/>
      <c r="G11" s="17"/>
      <c r="H11" s="17"/>
    </row>
    <row r="12" spans="1:8" x14ac:dyDescent="0.4">
      <c r="A12" s="69"/>
      <c r="B12" s="14"/>
      <c r="C12" s="13"/>
      <c r="D12" s="14"/>
      <c r="E12" s="14"/>
      <c r="F12" s="14"/>
      <c r="G12" s="14"/>
      <c r="H12" s="14"/>
    </row>
    <row r="13" spans="1:8" x14ac:dyDescent="0.4">
      <c r="A13" s="69"/>
      <c r="B13" s="324" t="s">
        <v>341</v>
      </c>
      <c r="C13" s="324"/>
      <c r="D13" s="324"/>
      <c r="E13" s="324"/>
      <c r="F13" s="324"/>
      <c r="G13" s="324"/>
      <c r="H13" s="324"/>
    </row>
    <row r="14" spans="1:8" x14ac:dyDescent="0.4">
      <c r="A14" s="69"/>
      <c r="B14" s="328" t="s">
        <v>380</v>
      </c>
      <c r="C14" s="328"/>
      <c r="D14" s="328"/>
      <c r="E14" s="328"/>
      <c r="F14" s="328"/>
      <c r="G14" s="328"/>
      <c r="H14" s="328"/>
    </row>
    <row r="15" spans="1:8" x14ac:dyDescent="0.4">
      <c r="A15" s="69"/>
      <c r="B15" s="328"/>
      <c r="C15" s="328"/>
      <c r="D15" s="328"/>
      <c r="E15" s="328"/>
      <c r="F15" s="328"/>
      <c r="G15" s="328"/>
      <c r="H15" s="328"/>
    </row>
    <row r="16" spans="1:8" ht="15.5" thickBot="1" x14ac:dyDescent="0.45">
      <c r="A16" s="69"/>
      <c r="B16" s="14"/>
      <c r="C16" s="13"/>
      <c r="D16" s="14"/>
      <c r="E16" s="14"/>
      <c r="F16" s="14"/>
      <c r="G16" s="14"/>
      <c r="H16" s="14"/>
    </row>
    <row r="17" spans="1:8" ht="15.65" customHeight="1" thickBot="1" x14ac:dyDescent="0.45">
      <c r="A17" s="69"/>
      <c r="B17" s="22" t="s">
        <v>0</v>
      </c>
      <c r="C17" s="325" t="s">
        <v>9</v>
      </c>
      <c r="D17" s="326"/>
      <c r="E17" s="325" t="s">
        <v>10</v>
      </c>
      <c r="F17" s="326"/>
      <c r="G17" s="325" t="s">
        <v>11</v>
      </c>
      <c r="H17" s="326"/>
    </row>
    <row r="18" spans="1:8" ht="45.5" thickBot="1" x14ac:dyDescent="0.45">
      <c r="A18" s="69"/>
      <c r="B18" s="22"/>
      <c r="C18" s="23" t="s">
        <v>334</v>
      </c>
      <c r="D18" s="24" t="s">
        <v>337</v>
      </c>
      <c r="E18" s="23" t="s">
        <v>335</v>
      </c>
      <c r="F18" s="24" t="s">
        <v>338</v>
      </c>
      <c r="G18" s="23" t="s">
        <v>336</v>
      </c>
      <c r="H18" s="24" t="s">
        <v>339</v>
      </c>
    </row>
    <row r="19" spans="1:8" x14ac:dyDescent="0.4">
      <c r="A19" s="69"/>
      <c r="B19" s="25" t="s">
        <v>12</v>
      </c>
      <c r="C19" s="2"/>
      <c r="D19" s="2"/>
      <c r="E19" s="2"/>
      <c r="F19" s="2"/>
      <c r="G19" s="2"/>
      <c r="H19" s="106"/>
    </row>
    <row r="20" spans="1:8" ht="15.5" thickBot="1" x14ac:dyDescent="0.45">
      <c r="A20" s="69"/>
      <c r="B20" s="101" t="s">
        <v>13</v>
      </c>
      <c r="C20" s="2"/>
      <c r="D20" s="2"/>
      <c r="E20" s="2"/>
      <c r="F20" s="2"/>
      <c r="G20" s="2"/>
      <c r="H20" s="106"/>
    </row>
    <row r="21" spans="1:8" ht="15.5" thickBot="1" x14ac:dyDescent="0.45">
      <c r="A21" s="69"/>
      <c r="B21" s="143" t="s">
        <v>14</v>
      </c>
      <c r="C21" s="2"/>
      <c r="D21" s="2"/>
      <c r="E21" s="2"/>
      <c r="F21" s="2"/>
      <c r="G21" s="2"/>
      <c r="H21" s="106"/>
    </row>
    <row r="22" spans="1:8" ht="15.5" thickBot="1" x14ac:dyDescent="0.45">
      <c r="A22" s="69"/>
      <c r="B22" s="213" t="s">
        <v>15</v>
      </c>
      <c r="C22" s="30">
        <f t="shared" ref="C22:G22" si="0">SUM(C19:C21)</f>
        <v>0</v>
      </c>
      <c r="D22" s="30">
        <f t="shared" si="0"/>
        <v>0</v>
      </c>
      <c r="E22" s="30">
        <f t="shared" si="0"/>
        <v>0</v>
      </c>
      <c r="F22" s="30">
        <f t="shared" si="0"/>
        <v>0</v>
      </c>
      <c r="G22" s="30">
        <f t="shared" si="0"/>
        <v>0</v>
      </c>
      <c r="H22" s="137">
        <f>SUM(H19:H21)</f>
        <v>0</v>
      </c>
    </row>
    <row r="23" spans="1:8" ht="15.5" thickBot="1" x14ac:dyDescent="0.45">
      <c r="A23" s="69"/>
      <c r="B23" s="214" t="s">
        <v>16</v>
      </c>
      <c r="C23" s="219"/>
      <c r="D23" s="265"/>
      <c r="E23" s="219"/>
      <c r="F23" s="265"/>
      <c r="G23" s="219"/>
      <c r="H23" s="266"/>
    </row>
    <row r="24" spans="1:8" ht="15.5" thickBot="1" x14ac:dyDescent="0.45">
      <c r="A24" s="69"/>
      <c r="B24" s="14"/>
      <c r="C24" s="13"/>
      <c r="D24" s="14"/>
      <c r="E24" s="14"/>
      <c r="F24" s="14"/>
      <c r="G24" s="14"/>
      <c r="H24" s="14"/>
    </row>
    <row r="25" spans="1:8" ht="15.65" customHeight="1" thickBot="1" x14ac:dyDescent="0.45">
      <c r="A25" s="69"/>
      <c r="B25" s="19" t="s">
        <v>1</v>
      </c>
      <c r="C25" s="325" t="s">
        <v>9</v>
      </c>
      <c r="D25" s="326"/>
      <c r="E25" s="325" t="s">
        <v>10</v>
      </c>
      <c r="F25" s="326"/>
      <c r="G25" s="325" t="s">
        <v>11</v>
      </c>
      <c r="H25" s="326"/>
    </row>
    <row r="26" spans="1:8" ht="45.5" thickBot="1" x14ac:dyDescent="0.45">
      <c r="A26" s="69"/>
      <c r="B26" s="22"/>
      <c r="C26" s="23" t="s">
        <v>334</v>
      </c>
      <c r="D26" s="24" t="s">
        <v>337</v>
      </c>
      <c r="E26" s="23" t="s">
        <v>335</v>
      </c>
      <c r="F26" s="24" t="s">
        <v>338</v>
      </c>
      <c r="G26" s="23" t="s">
        <v>336</v>
      </c>
      <c r="H26" s="24" t="s">
        <v>339</v>
      </c>
    </row>
    <row r="27" spans="1:8" x14ac:dyDescent="0.4">
      <c r="A27" s="69"/>
      <c r="B27" s="25" t="s">
        <v>12</v>
      </c>
      <c r="C27" s="2"/>
      <c r="D27" s="2"/>
      <c r="E27" s="2"/>
      <c r="F27" s="2"/>
      <c r="G27" s="2"/>
      <c r="H27" s="106"/>
    </row>
    <row r="28" spans="1:8" x14ac:dyDescent="0.4">
      <c r="A28" s="69"/>
      <c r="B28" s="27" t="s">
        <v>13</v>
      </c>
      <c r="C28" s="2"/>
      <c r="D28" s="2"/>
      <c r="E28" s="2"/>
      <c r="F28" s="2"/>
      <c r="G28" s="2"/>
      <c r="H28" s="106"/>
    </row>
    <row r="29" spans="1:8" ht="15.5" thickBot="1" x14ac:dyDescent="0.45">
      <c r="A29" s="69"/>
      <c r="B29" s="28" t="s">
        <v>14</v>
      </c>
      <c r="C29" s="2"/>
      <c r="D29" s="2"/>
      <c r="E29" s="2"/>
      <c r="F29" s="2"/>
      <c r="G29" s="2"/>
      <c r="H29" s="106"/>
    </row>
    <row r="30" spans="1:8" ht="15.5" thickBot="1" x14ac:dyDescent="0.45">
      <c r="A30" s="69"/>
      <c r="B30" s="29" t="s">
        <v>15</v>
      </c>
      <c r="C30" s="30">
        <f t="shared" ref="C30:H30" si="1">SUM(C27:C29)</f>
        <v>0</v>
      </c>
      <c r="D30" s="30">
        <f t="shared" si="1"/>
        <v>0</v>
      </c>
      <c r="E30" s="30">
        <f t="shared" si="1"/>
        <v>0</v>
      </c>
      <c r="F30" s="30">
        <f t="shared" si="1"/>
        <v>0</v>
      </c>
      <c r="G30" s="30">
        <f t="shared" si="1"/>
        <v>0</v>
      </c>
      <c r="H30" s="137">
        <f t="shared" si="1"/>
        <v>0</v>
      </c>
    </row>
    <row r="31" spans="1:8" ht="15.5" thickBot="1" x14ac:dyDescent="0.45">
      <c r="A31" s="69"/>
      <c r="B31" s="31" t="s">
        <v>16</v>
      </c>
      <c r="C31" s="219"/>
      <c r="D31" s="265"/>
      <c r="E31" s="219"/>
      <c r="F31" s="265"/>
      <c r="G31" s="219"/>
      <c r="H31" s="266"/>
    </row>
    <row r="32" spans="1:8" ht="15.5" thickBot="1" x14ac:dyDescent="0.45">
      <c r="A32" s="69"/>
      <c r="B32" s="14"/>
      <c r="C32" s="13"/>
      <c r="D32" s="14"/>
      <c r="E32" s="14"/>
      <c r="F32" s="14"/>
      <c r="G32" s="14"/>
      <c r="H32" s="14"/>
    </row>
    <row r="33" spans="1:8" ht="15.65" customHeight="1" thickBot="1" x14ac:dyDescent="0.45">
      <c r="A33" s="69"/>
      <c r="B33" s="19" t="s">
        <v>15</v>
      </c>
      <c r="C33" s="325" t="s">
        <v>9</v>
      </c>
      <c r="D33" s="326"/>
      <c r="E33" s="325" t="s">
        <v>10</v>
      </c>
      <c r="F33" s="326"/>
      <c r="G33" s="325" t="s">
        <v>11</v>
      </c>
      <c r="H33" s="326"/>
    </row>
    <row r="34" spans="1:8" ht="45.5" thickBot="1" x14ac:dyDescent="0.45">
      <c r="A34" s="69"/>
      <c r="B34" s="22"/>
      <c r="C34" s="23" t="s">
        <v>334</v>
      </c>
      <c r="D34" s="24" t="s">
        <v>337</v>
      </c>
      <c r="E34" s="23" t="s">
        <v>335</v>
      </c>
      <c r="F34" s="24" t="s">
        <v>338</v>
      </c>
      <c r="G34" s="23" t="s">
        <v>336</v>
      </c>
      <c r="H34" s="24" t="s">
        <v>339</v>
      </c>
    </row>
    <row r="35" spans="1:8" x14ac:dyDescent="0.4">
      <c r="A35" s="69"/>
      <c r="B35" s="83" t="s">
        <v>12</v>
      </c>
      <c r="C35" s="26">
        <f>C19+C27</f>
        <v>0</v>
      </c>
      <c r="D35" s="26">
        <f t="shared" ref="C35:H37" si="2">D19+D27</f>
        <v>0</v>
      </c>
      <c r="E35" s="26">
        <f t="shared" si="2"/>
        <v>0</v>
      </c>
      <c r="F35" s="26">
        <f t="shared" si="2"/>
        <v>0</v>
      </c>
      <c r="G35" s="26">
        <f t="shared" si="2"/>
        <v>0</v>
      </c>
      <c r="H35" s="70">
        <f>H19+H27</f>
        <v>0</v>
      </c>
    </row>
    <row r="36" spans="1:8" x14ac:dyDescent="0.4">
      <c r="A36" s="69"/>
      <c r="B36" s="27" t="s">
        <v>13</v>
      </c>
      <c r="C36" s="26">
        <f t="shared" si="2"/>
        <v>0</v>
      </c>
      <c r="D36" s="26">
        <f t="shared" si="2"/>
        <v>0</v>
      </c>
      <c r="E36" s="26">
        <f t="shared" si="2"/>
        <v>0</v>
      </c>
      <c r="F36" s="26">
        <f t="shared" si="2"/>
        <v>0</v>
      </c>
      <c r="G36" s="26">
        <f t="shared" si="2"/>
        <v>0</v>
      </c>
      <c r="H36" s="70">
        <f t="shared" si="2"/>
        <v>0</v>
      </c>
    </row>
    <row r="37" spans="1:8" ht="15.5" thickBot="1" x14ac:dyDescent="0.45">
      <c r="A37" s="69"/>
      <c r="B37" s="28" t="s">
        <v>14</v>
      </c>
      <c r="C37" s="26">
        <f t="shared" si="2"/>
        <v>0</v>
      </c>
      <c r="D37" s="26">
        <f t="shared" si="2"/>
        <v>0</v>
      </c>
      <c r="E37" s="26">
        <f t="shared" si="2"/>
        <v>0</v>
      </c>
      <c r="F37" s="26">
        <f t="shared" si="2"/>
        <v>0</v>
      </c>
      <c r="G37" s="26">
        <f t="shared" si="2"/>
        <v>0</v>
      </c>
      <c r="H37" s="70">
        <f t="shared" si="2"/>
        <v>0</v>
      </c>
    </row>
    <row r="38" spans="1:8" ht="15.5" thickBot="1" x14ac:dyDescent="0.45">
      <c r="A38" s="69"/>
      <c r="B38" s="29" t="s">
        <v>15</v>
      </c>
      <c r="C38" s="30">
        <f t="shared" ref="C38:G38" si="3">SUM(C35:C37)</f>
        <v>0</v>
      </c>
      <c r="D38" s="30">
        <f t="shared" si="3"/>
        <v>0</v>
      </c>
      <c r="E38" s="30">
        <f>SUM(E35:E37)</f>
        <v>0</v>
      </c>
      <c r="F38" s="30">
        <f>SUM(F35:F37)</f>
        <v>0</v>
      </c>
      <c r="G38" s="30">
        <f t="shared" si="3"/>
        <v>0</v>
      </c>
      <c r="H38" s="137">
        <f>SUM(H35:H37)</f>
        <v>0</v>
      </c>
    </row>
    <row r="39" spans="1:8" ht="15.5" thickBot="1" x14ac:dyDescent="0.45">
      <c r="A39" s="69"/>
      <c r="B39" s="31" t="s">
        <v>16</v>
      </c>
      <c r="C39" s="219"/>
      <c r="D39" s="268">
        <f>D23+D31</f>
        <v>0</v>
      </c>
      <c r="E39" s="219"/>
      <c r="F39" s="268">
        <f>F23+F31</f>
        <v>0</v>
      </c>
      <c r="G39" s="219"/>
      <c r="H39" s="267">
        <f>H23+H31</f>
        <v>0</v>
      </c>
    </row>
    <row r="40" spans="1:8" x14ac:dyDescent="0.4">
      <c r="A40" s="69"/>
      <c r="B40" s="14"/>
      <c r="C40" s="13"/>
      <c r="D40" s="13"/>
      <c r="E40" s="13"/>
      <c r="F40" s="13"/>
      <c r="G40" s="32"/>
      <c r="H40" s="32"/>
    </row>
    <row r="41" spans="1:8" x14ac:dyDescent="0.4">
      <c r="A41" s="69"/>
      <c r="B41" s="314" t="s">
        <v>340</v>
      </c>
      <c r="C41" s="314"/>
      <c r="D41" s="314"/>
      <c r="E41" s="314"/>
      <c r="F41" s="314"/>
      <c r="G41" s="314"/>
      <c r="H41" s="314"/>
    </row>
    <row r="42" spans="1:8" ht="15.5" thickBot="1" x14ac:dyDescent="0.45">
      <c r="A42" s="69"/>
      <c r="B42" s="14"/>
      <c r="C42" s="13"/>
      <c r="D42" s="14"/>
      <c r="E42" s="14"/>
      <c r="F42" s="14"/>
      <c r="G42" s="14"/>
      <c r="H42" s="14"/>
    </row>
    <row r="43" spans="1:8" ht="15.65" customHeight="1" thickBot="1" x14ac:dyDescent="0.45">
      <c r="A43" s="69"/>
      <c r="B43" s="19"/>
      <c r="C43" s="325" t="s">
        <v>17</v>
      </c>
      <c r="D43" s="326"/>
      <c r="E43" s="14"/>
      <c r="F43" s="14"/>
      <c r="G43" s="14"/>
      <c r="H43" s="14"/>
    </row>
    <row r="44" spans="1:8" ht="15.5" thickBot="1" x14ac:dyDescent="0.45">
      <c r="A44" s="69"/>
      <c r="B44" s="33"/>
      <c r="C44" s="23" t="s">
        <v>334</v>
      </c>
      <c r="D44" s="24" t="s">
        <v>337</v>
      </c>
      <c r="E44" s="14"/>
      <c r="F44" s="14"/>
      <c r="G44" s="14"/>
      <c r="H44" s="14"/>
    </row>
    <row r="45" spans="1:8" ht="15.65" customHeight="1" thickBot="1" x14ac:dyDescent="0.45">
      <c r="A45" s="69"/>
      <c r="B45" s="34" t="s">
        <v>18</v>
      </c>
      <c r="C45" s="3"/>
      <c r="D45" s="138"/>
      <c r="E45" s="305"/>
      <c r="F45" s="63"/>
      <c r="G45" s="305"/>
      <c r="H45" s="305"/>
    </row>
    <row r="46" spans="1:8" ht="15.5" thickBot="1" x14ac:dyDescent="0.45">
      <c r="A46" s="69"/>
      <c r="B46" s="35" t="s">
        <v>19</v>
      </c>
      <c r="C46" s="3"/>
      <c r="D46" s="138"/>
      <c r="E46" s="305"/>
      <c r="F46" s="63" t="str">
        <f>IF((E45+E46)=0,"",IF(AND(E47=(D39+F39+H39)),"","The no. of working hours does not equal the value provided in the previous question.  Please double-check your entry"))</f>
        <v/>
      </c>
      <c r="G46" s="305"/>
      <c r="H46" s="305"/>
    </row>
    <row r="47" spans="1:8" ht="15.65" customHeight="1" thickBot="1" x14ac:dyDescent="0.45">
      <c r="A47" s="69"/>
      <c r="B47" s="43" t="s">
        <v>15</v>
      </c>
      <c r="C47" s="247">
        <f>SUM(C45:C46)</f>
        <v>0</v>
      </c>
      <c r="D47" s="243">
        <f>SUM(D45:D46)</f>
        <v>0</v>
      </c>
      <c r="E47" s="329" t="str">
        <f>IF((C47+D47)=0,"",IF(AND(C47=(C38+E38+G38),D47=(D38+F38+H38)),"","The no. of employees does not equal the total provided in the previous question. Please double-check your entry."))</f>
        <v/>
      </c>
      <c r="F47" s="330"/>
      <c r="G47" s="330"/>
      <c r="H47" s="330"/>
    </row>
    <row r="48" spans="1:8" ht="15.65" customHeight="1" thickBot="1" x14ac:dyDescent="0.45">
      <c r="A48" s="69"/>
      <c r="B48" s="31" t="s">
        <v>16</v>
      </c>
      <c r="C48" s="219"/>
      <c r="D48" s="272"/>
      <c r="E48" s="329" t="str">
        <f>IF(D48=0,"",IF(D48=(D39+F39+H39),"","The no. of working hours does not equal the value provided in the previous question.  Please double-check your entry."))</f>
        <v/>
      </c>
      <c r="F48" s="330"/>
      <c r="G48" s="330"/>
      <c r="H48" s="330"/>
    </row>
    <row r="49" spans="1:8" x14ac:dyDescent="0.4">
      <c r="A49" s="69"/>
      <c r="B49" s="14"/>
      <c r="C49" s="13"/>
      <c r="D49" s="14"/>
      <c r="E49" s="14"/>
      <c r="F49" s="14"/>
      <c r="G49" s="14"/>
      <c r="H49" s="14"/>
    </row>
    <row r="50" spans="1:8" x14ac:dyDescent="0.4">
      <c r="A50" s="69"/>
      <c r="B50" s="314" t="s">
        <v>373</v>
      </c>
      <c r="C50" s="314"/>
      <c r="D50" s="314"/>
      <c r="E50" s="314"/>
      <c r="F50" s="314"/>
      <c r="G50" s="314"/>
      <c r="H50" s="314"/>
    </row>
    <row r="51" spans="1:8" ht="15.5" thickBot="1" x14ac:dyDescent="0.45">
      <c r="A51" s="69"/>
      <c r="B51" s="14"/>
      <c r="C51" s="13"/>
      <c r="D51" s="14"/>
      <c r="E51" s="14"/>
      <c r="F51" s="14"/>
      <c r="G51" s="14"/>
      <c r="H51" s="14"/>
    </row>
    <row r="52" spans="1:8" ht="15.65" customHeight="1" thickBot="1" x14ac:dyDescent="0.45">
      <c r="A52" s="69"/>
      <c r="B52" s="19"/>
      <c r="C52" s="325" t="s">
        <v>248</v>
      </c>
      <c r="D52" s="326"/>
      <c r="E52" s="14"/>
      <c r="F52" s="14"/>
      <c r="G52" s="14"/>
      <c r="H52" s="14"/>
    </row>
    <row r="53" spans="1:8" ht="15.5" thickBot="1" x14ac:dyDescent="0.45">
      <c r="A53" s="69"/>
      <c r="B53" s="22"/>
      <c r="C53" s="23" t="s">
        <v>334</v>
      </c>
      <c r="D53" s="24" t="s">
        <v>337</v>
      </c>
      <c r="E53" s="14"/>
      <c r="F53" s="14"/>
      <c r="G53" s="14"/>
      <c r="H53" s="14"/>
    </row>
    <row r="54" spans="1:8" x14ac:dyDescent="0.4">
      <c r="A54" s="69"/>
      <c r="B54" s="25" t="s">
        <v>12</v>
      </c>
      <c r="C54" s="4"/>
      <c r="D54" s="208"/>
      <c r="E54" s="14"/>
      <c r="F54" s="14"/>
      <c r="G54" s="14"/>
      <c r="H54" s="14"/>
    </row>
    <row r="55" spans="1:8" x14ac:dyDescent="0.4">
      <c r="A55" s="69"/>
      <c r="B55" s="27" t="s">
        <v>13</v>
      </c>
      <c r="C55" s="5"/>
      <c r="D55" s="209"/>
      <c r="E55" s="14"/>
      <c r="F55" s="14"/>
      <c r="G55" s="14"/>
      <c r="H55" s="14"/>
    </row>
    <row r="56" spans="1:8" ht="15.5" thickBot="1" x14ac:dyDescent="0.45">
      <c r="A56" s="69"/>
      <c r="B56" s="28" t="s">
        <v>14</v>
      </c>
      <c r="C56" s="6"/>
      <c r="D56" s="210"/>
      <c r="E56" s="14"/>
      <c r="F56" s="14"/>
      <c r="G56" s="14"/>
      <c r="H56" s="14"/>
    </row>
    <row r="57" spans="1:8" ht="15.65" customHeight="1" thickBot="1" x14ac:dyDescent="0.45">
      <c r="A57" s="69"/>
      <c r="B57" s="43" t="s">
        <v>15</v>
      </c>
      <c r="C57" s="247">
        <f>SUM(C54:C56)</f>
        <v>0</v>
      </c>
      <c r="D57" s="243">
        <f>SUM(D54:D56)</f>
        <v>0</v>
      </c>
      <c r="E57" s="63"/>
      <c r="F57" s="63"/>
      <c r="G57" s="63"/>
      <c r="H57" s="63"/>
    </row>
    <row r="58" spans="1:8" ht="15.65" customHeight="1" thickBot="1" x14ac:dyDescent="0.45">
      <c r="A58" s="69"/>
      <c r="B58" s="31" t="s">
        <v>16</v>
      </c>
      <c r="C58" s="219"/>
      <c r="D58" s="272"/>
      <c r="E58" s="14"/>
      <c r="F58" s="14"/>
      <c r="G58" s="63"/>
      <c r="H58" s="63"/>
    </row>
    <row r="59" spans="1:8" x14ac:dyDescent="0.4">
      <c r="A59" s="69"/>
      <c r="B59" s="14"/>
      <c r="C59" s="13"/>
      <c r="D59" s="14"/>
      <c r="E59" s="14"/>
      <c r="G59" s="14"/>
      <c r="H59" s="14"/>
    </row>
    <row r="60" spans="1:8" x14ac:dyDescent="0.4">
      <c r="A60" s="312"/>
      <c r="B60" s="314" t="s">
        <v>195</v>
      </c>
      <c r="C60" s="314"/>
      <c r="D60" s="314"/>
      <c r="E60" s="314"/>
      <c r="F60" s="314"/>
      <c r="G60" s="314"/>
      <c r="H60" s="314"/>
    </row>
    <row r="61" spans="1:8" ht="15.5" thickBot="1" x14ac:dyDescent="0.45">
      <c r="A61" s="312"/>
      <c r="B61" s="13"/>
      <c r="C61" s="37"/>
      <c r="D61" s="37"/>
      <c r="E61" s="37"/>
      <c r="F61" s="37"/>
      <c r="G61" s="38"/>
      <c r="H61" s="39"/>
    </row>
    <row r="62" spans="1:8" ht="15.5" thickBot="1" x14ac:dyDescent="0.45">
      <c r="A62" s="312"/>
      <c r="B62" s="222"/>
      <c r="C62" s="37"/>
      <c r="D62" s="37"/>
      <c r="E62" s="37"/>
      <c r="F62" s="37"/>
      <c r="G62" s="38"/>
      <c r="H62" s="39"/>
    </row>
    <row r="63" spans="1:8" x14ac:dyDescent="0.4">
      <c r="A63" s="312"/>
      <c r="B63" s="13"/>
      <c r="C63" s="37"/>
      <c r="D63" s="37"/>
      <c r="E63" s="37"/>
      <c r="F63" s="37"/>
      <c r="G63" s="38"/>
      <c r="H63" s="39"/>
    </row>
    <row r="64" spans="1:8" x14ac:dyDescent="0.4">
      <c r="A64" s="312"/>
      <c r="B64" s="314" t="s">
        <v>196</v>
      </c>
      <c r="C64" s="314"/>
      <c r="D64" s="314"/>
      <c r="E64" s="314"/>
      <c r="F64" s="314"/>
      <c r="G64" s="314"/>
      <c r="H64" s="314"/>
    </row>
    <row r="65" spans="1:8" ht="15.5" thickBot="1" x14ac:dyDescent="0.45">
      <c r="A65" s="312"/>
      <c r="B65" s="13"/>
      <c r="C65" s="37"/>
      <c r="D65" s="37"/>
      <c r="E65" s="37"/>
      <c r="F65" s="37"/>
      <c r="G65" s="38"/>
      <c r="H65" s="39"/>
    </row>
    <row r="66" spans="1:8" ht="15.5" thickBot="1" x14ac:dyDescent="0.45">
      <c r="A66" s="312"/>
      <c r="B66" s="222"/>
      <c r="C66" s="37"/>
      <c r="D66" s="37"/>
      <c r="E66" s="37"/>
      <c r="F66" s="37"/>
      <c r="G66" s="38"/>
      <c r="H66" s="39"/>
    </row>
    <row r="67" spans="1:8" x14ac:dyDescent="0.4">
      <c r="A67" s="64"/>
      <c r="B67" s="36"/>
      <c r="C67" s="37"/>
      <c r="D67" s="37"/>
      <c r="E67" s="37"/>
      <c r="F67" s="37"/>
      <c r="G67" s="38"/>
      <c r="H67" s="39"/>
    </row>
    <row r="68" spans="1:8" x14ac:dyDescent="0.4">
      <c r="A68" s="139"/>
      <c r="B68" s="315" t="s">
        <v>20</v>
      </c>
      <c r="C68" s="315"/>
      <c r="D68" s="315"/>
      <c r="E68" s="315"/>
      <c r="F68" s="315"/>
      <c r="G68" s="315"/>
      <c r="H68" s="315"/>
    </row>
    <row r="69" spans="1:8" x14ac:dyDescent="0.4">
      <c r="A69" s="12"/>
      <c r="B69" s="14"/>
      <c r="C69" s="13"/>
      <c r="D69" s="14"/>
      <c r="E69" s="14"/>
      <c r="F69" s="14"/>
      <c r="G69" s="14"/>
      <c r="H69" s="14"/>
    </row>
    <row r="70" spans="1:8" x14ac:dyDescent="0.4">
      <c r="A70" s="12"/>
      <c r="B70" s="314" t="s">
        <v>199</v>
      </c>
      <c r="C70" s="314"/>
      <c r="D70" s="314"/>
      <c r="E70" s="314"/>
      <c r="F70" s="314"/>
      <c r="G70" s="314"/>
      <c r="H70" s="314"/>
    </row>
    <row r="71" spans="1:8" ht="15.5" thickBot="1" x14ac:dyDescent="0.45">
      <c r="A71" s="12"/>
      <c r="B71" s="14"/>
      <c r="C71" s="13"/>
      <c r="D71" s="14"/>
      <c r="E71" s="14"/>
      <c r="F71" s="14"/>
      <c r="G71" s="14"/>
      <c r="H71" s="14"/>
    </row>
    <row r="72" spans="1:8" ht="30.5" thickBot="1" x14ac:dyDescent="0.45">
      <c r="A72" s="12"/>
      <c r="B72" s="19" t="s">
        <v>21</v>
      </c>
      <c r="C72" s="20" t="s">
        <v>9</v>
      </c>
      <c r="D72" s="20" t="s">
        <v>22</v>
      </c>
      <c r="E72" s="41" t="s">
        <v>11</v>
      </c>
      <c r="F72" s="14"/>
      <c r="G72" s="14"/>
      <c r="H72" s="14"/>
    </row>
    <row r="73" spans="1:8" x14ac:dyDescent="0.4">
      <c r="A73" s="12"/>
      <c r="B73" s="42" t="s">
        <v>12</v>
      </c>
      <c r="C73" s="2"/>
      <c r="D73" s="2"/>
      <c r="E73" s="106"/>
      <c r="F73" s="14"/>
      <c r="G73" s="14"/>
      <c r="H73" s="14"/>
    </row>
    <row r="74" spans="1:8" x14ac:dyDescent="0.4">
      <c r="A74" s="12"/>
      <c r="B74" s="27" t="s">
        <v>13</v>
      </c>
      <c r="C74" s="2"/>
      <c r="D74" s="2"/>
      <c r="E74" s="106"/>
      <c r="F74" s="14"/>
      <c r="G74" s="14"/>
      <c r="H74" s="14"/>
    </row>
    <row r="75" spans="1:8" ht="15.5" thickBot="1" x14ac:dyDescent="0.45">
      <c r="A75" s="12"/>
      <c r="B75" s="28" t="s">
        <v>14</v>
      </c>
      <c r="C75" s="2"/>
      <c r="D75" s="2"/>
      <c r="E75" s="106"/>
      <c r="F75" s="14"/>
      <c r="G75" s="14"/>
      <c r="H75" s="14"/>
    </row>
    <row r="76" spans="1:8" ht="15.5" thickBot="1" x14ac:dyDescent="0.45">
      <c r="A76" s="12"/>
      <c r="B76" s="43" t="s">
        <v>15</v>
      </c>
      <c r="C76" s="247">
        <f>SUM(C73:C75)</f>
        <v>0</v>
      </c>
      <c r="D76" s="247">
        <f>SUM(D73:D75)</f>
        <v>0</v>
      </c>
      <c r="E76" s="243">
        <f>SUM(E73:E75)</f>
        <v>0</v>
      </c>
      <c r="F76" s="14"/>
      <c r="G76" s="14"/>
      <c r="H76" s="14"/>
    </row>
    <row r="77" spans="1:8" ht="15.5" thickBot="1" x14ac:dyDescent="0.45">
      <c r="A77" s="44"/>
      <c r="G77" s="14"/>
    </row>
    <row r="78" spans="1:8" ht="30.5" thickBot="1" x14ac:dyDescent="0.45">
      <c r="A78" s="12"/>
      <c r="B78" s="45" t="s">
        <v>23</v>
      </c>
      <c r="C78" s="20" t="s">
        <v>9</v>
      </c>
      <c r="D78" s="20" t="s">
        <v>22</v>
      </c>
      <c r="E78" s="41" t="s">
        <v>11</v>
      </c>
      <c r="F78" s="14"/>
      <c r="G78" s="14"/>
      <c r="H78" s="14"/>
    </row>
    <row r="79" spans="1:8" x14ac:dyDescent="0.4">
      <c r="A79" s="12"/>
      <c r="B79" s="42" t="s">
        <v>12</v>
      </c>
      <c r="C79" s="2"/>
      <c r="D79" s="2"/>
      <c r="E79" s="106"/>
      <c r="F79" s="14"/>
      <c r="G79" s="14"/>
      <c r="H79" s="14"/>
    </row>
    <row r="80" spans="1:8" x14ac:dyDescent="0.4">
      <c r="A80" s="12"/>
      <c r="B80" s="27" t="s">
        <v>13</v>
      </c>
      <c r="C80" s="2"/>
      <c r="D80" s="2"/>
      <c r="E80" s="106"/>
      <c r="F80" s="14"/>
      <c r="G80" s="14"/>
      <c r="H80" s="14"/>
    </row>
    <row r="81" spans="1:8" ht="15.5" thickBot="1" x14ac:dyDescent="0.45">
      <c r="A81" s="12"/>
      <c r="B81" s="28" t="s">
        <v>14</v>
      </c>
      <c r="C81" s="2"/>
      <c r="D81" s="2"/>
      <c r="E81" s="106"/>
      <c r="F81" s="14"/>
      <c r="G81" s="14"/>
      <c r="H81" s="14"/>
    </row>
    <row r="82" spans="1:8" ht="15.5" thickBot="1" x14ac:dyDescent="0.45">
      <c r="A82" s="12"/>
      <c r="B82" s="43" t="s">
        <v>15</v>
      </c>
      <c r="C82" s="247">
        <f>SUM(C79:C81)</f>
        <v>0</v>
      </c>
      <c r="D82" s="247">
        <f>SUM(D79:D81)</f>
        <v>0</v>
      </c>
      <c r="E82" s="243">
        <f>SUM(E79:E81)</f>
        <v>0</v>
      </c>
      <c r="F82" s="14"/>
      <c r="G82" s="310"/>
      <c r="H82" s="310"/>
    </row>
    <row r="83" spans="1:8" ht="15.5" thickBot="1" x14ac:dyDescent="0.45">
      <c r="A83" s="44"/>
      <c r="G83" s="310"/>
      <c r="H83" s="310"/>
    </row>
    <row r="84" spans="1:8" ht="30.5" thickBot="1" x14ac:dyDescent="0.45">
      <c r="A84" s="12"/>
      <c r="B84" s="19" t="s">
        <v>24</v>
      </c>
      <c r="C84" s="20" t="s">
        <v>9</v>
      </c>
      <c r="D84" s="20" t="s">
        <v>22</v>
      </c>
      <c r="E84" s="41" t="s">
        <v>11</v>
      </c>
      <c r="F84" s="14"/>
      <c r="G84" s="310"/>
      <c r="H84" s="310"/>
    </row>
    <row r="85" spans="1:8" x14ac:dyDescent="0.4">
      <c r="A85" s="12"/>
      <c r="B85" s="42" t="s">
        <v>12</v>
      </c>
      <c r="C85" s="84" t="str">
        <f t="shared" ref="C85:D85" si="4">IF(OR(C79="",C79=0),"",C73/C79)</f>
        <v/>
      </c>
      <c r="D85" s="84" t="str">
        <f t="shared" si="4"/>
        <v/>
      </c>
      <c r="E85" s="248" t="str">
        <f>IF(OR(E79="",E79=0),"",E73/E79)</f>
        <v/>
      </c>
      <c r="F85" s="310" t="str">
        <f>IF(OR(AND(C85&lt;&gt;"",C85&gt;100%),AND(D85&lt;&gt;"",D85&gt;100%),AND(E85&lt;&gt;"",E85&gt;100%),AND(C86&lt;&gt;"",C86&gt;100%),AND(D86&lt;&gt;"",D86&gt;100%),AND(E86&lt;&gt;"",E86&gt;100%),AND(C87&lt;&gt;"",C87&gt;100%),AND(D87&lt;&gt;"",D87&gt;100%),AND(E87&lt;&gt;"",E87&gt;100%)),"At least one value is larger than 100%. The number of labour hours should be greater than the number of training hours. Please double-check your entry.","")</f>
        <v/>
      </c>
      <c r="G85" s="310"/>
      <c r="H85" s="310"/>
    </row>
    <row r="86" spans="1:8" x14ac:dyDescent="0.4">
      <c r="A86" s="12"/>
      <c r="B86" s="27" t="s">
        <v>13</v>
      </c>
      <c r="C86" s="84" t="str">
        <f t="shared" ref="C86:E86" si="5">IF(OR(C80="",C80=0),"",C74/C80)</f>
        <v/>
      </c>
      <c r="D86" s="84" t="str">
        <f t="shared" si="5"/>
        <v/>
      </c>
      <c r="E86" s="248" t="str">
        <f t="shared" si="5"/>
        <v/>
      </c>
      <c r="F86" s="310"/>
      <c r="G86" s="310"/>
      <c r="H86" s="310"/>
    </row>
    <row r="87" spans="1:8" ht="15.65" customHeight="1" thickBot="1" x14ac:dyDescent="0.45">
      <c r="A87" s="12"/>
      <c r="B87" s="249" t="s">
        <v>14</v>
      </c>
      <c r="C87" s="250" t="str">
        <f t="shared" ref="C87:E87" si="6">IF(OR(C81="",C81=0),"",C75/C81)</f>
        <v/>
      </c>
      <c r="D87" s="250" t="str">
        <f t="shared" si="6"/>
        <v/>
      </c>
      <c r="E87" s="251" t="str">
        <f t="shared" si="6"/>
        <v/>
      </c>
      <c r="F87" s="310"/>
      <c r="G87" s="310"/>
      <c r="H87" s="310"/>
    </row>
    <row r="88" spans="1:8" x14ac:dyDescent="0.4">
      <c r="A88" s="14"/>
      <c r="B88" s="14"/>
      <c r="C88" s="14"/>
      <c r="D88" s="14"/>
      <c r="E88" s="14"/>
      <c r="F88" s="14"/>
      <c r="G88" s="14"/>
      <c r="H88" s="14"/>
    </row>
    <row r="89" spans="1:8" x14ac:dyDescent="0.4">
      <c r="A89" s="12"/>
      <c r="B89" s="314" t="s">
        <v>200</v>
      </c>
      <c r="C89" s="314"/>
      <c r="D89" s="314"/>
      <c r="E89" s="314"/>
      <c r="F89" s="314"/>
      <c r="G89" s="314"/>
      <c r="H89" s="314"/>
    </row>
    <row r="90" spans="1:8" ht="15.5" thickBot="1" x14ac:dyDescent="0.45">
      <c r="A90" s="14"/>
      <c r="B90" s="14"/>
      <c r="C90" s="14"/>
      <c r="D90" s="14"/>
      <c r="E90" s="14"/>
      <c r="F90" s="14"/>
      <c r="G90" s="14"/>
      <c r="H90" s="14"/>
    </row>
    <row r="91" spans="1:8" ht="30" customHeight="1" thickBot="1" x14ac:dyDescent="0.45">
      <c r="A91" s="14"/>
      <c r="B91" s="141" t="s">
        <v>25</v>
      </c>
      <c r="C91" s="21" t="s">
        <v>26</v>
      </c>
      <c r="D91" s="14"/>
      <c r="E91" s="14"/>
      <c r="F91" s="14"/>
      <c r="G91" s="14"/>
      <c r="H91" s="14"/>
    </row>
    <row r="92" spans="1:8" x14ac:dyDescent="0.4">
      <c r="A92" s="14"/>
      <c r="B92" s="142" t="s">
        <v>27</v>
      </c>
      <c r="C92" s="148"/>
      <c r="D92" s="14"/>
      <c r="E92" s="14"/>
      <c r="F92" s="14"/>
      <c r="G92" s="14"/>
      <c r="H92" s="14"/>
    </row>
    <row r="93" spans="1:8" x14ac:dyDescent="0.4">
      <c r="A93" s="14"/>
      <c r="B93" s="143" t="s">
        <v>201</v>
      </c>
      <c r="C93" s="149"/>
      <c r="D93" s="14"/>
      <c r="E93" s="14"/>
      <c r="F93" s="14"/>
      <c r="G93" s="14"/>
      <c r="H93" s="14"/>
    </row>
    <row r="94" spans="1:8" x14ac:dyDescent="0.4">
      <c r="A94" s="14"/>
      <c r="B94" s="143" t="s">
        <v>28</v>
      </c>
      <c r="C94" s="149"/>
      <c r="D94" s="14"/>
      <c r="E94" s="14"/>
      <c r="F94" s="14"/>
      <c r="G94" s="14"/>
      <c r="H94" s="14"/>
    </row>
    <row r="95" spans="1:8" x14ac:dyDescent="0.4">
      <c r="A95" s="14"/>
      <c r="B95" s="143" t="s">
        <v>29</v>
      </c>
      <c r="C95" s="149"/>
      <c r="D95" s="14"/>
      <c r="E95" s="14"/>
      <c r="F95" s="14"/>
      <c r="G95" s="14"/>
      <c r="H95" s="14"/>
    </row>
    <row r="96" spans="1:8" x14ac:dyDescent="0.4">
      <c r="A96" s="14"/>
      <c r="B96" s="143" t="s">
        <v>30</v>
      </c>
      <c r="C96" s="149"/>
      <c r="D96" s="14"/>
      <c r="E96" s="14"/>
      <c r="F96" s="14"/>
      <c r="G96" s="14"/>
      <c r="H96" s="14"/>
    </row>
    <row r="97" spans="1:8" x14ac:dyDescent="0.4">
      <c r="A97" s="14"/>
      <c r="B97" s="143" t="s">
        <v>31</v>
      </c>
      <c r="C97" s="149"/>
      <c r="D97" s="14"/>
      <c r="E97" s="14"/>
      <c r="F97" s="14"/>
      <c r="G97" s="14"/>
      <c r="H97" s="14"/>
    </row>
    <row r="98" spans="1:8" ht="15.5" thickBot="1" x14ac:dyDescent="0.45">
      <c r="A98" s="14"/>
      <c r="B98" s="144" t="s">
        <v>32</v>
      </c>
      <c r="C98" s="150"/>
      <c r="D98" s="14"/>
      <c r="E98" s="14"/>
      <c r="F98" s="14"/>
      <c r="G98" s="14"/>
      <c r="H98" s="14"/>
    </row>
    <row r="99" spans="1:8" x14ac:dyDescent="0.4">
      <c r="A99" s="14"/>
      <c r="D99" s="14"/>
      <c r="E99" s="14"/>
      <c r="F99" s="14"/>
      <c r="G99" s="14"/>
      <c r="H99" s="14"/>
    </row>
    <row r="100" spans="1:8" ht="19" x14ac:dyDescent="0.5">
      <c r="A100" s="304">
        <v>2</v>
      </c>
      <c r="B100" s="316" t="s">
        <v>251</v>
      </c>
      <c r="C100" s="316"/>
      <c r="D100" s="316"/>
      <c r="E100" s="316"/>
      <c r="F100" s="316"/>
      <c r="G100" s="316"/>
      <c r="H100" s="316"/>
    </row>
    <row r="101" spans="1:8" x14ac:dyDescent="0.4">
      <c r="A101" s="16"/>
      <c r="B101" s="315" t="s">
        <v>33</v>
      </c>
      <c r="C101" s="315"/>
      <c r="D101" s="315"/>
      <c r="E101" s="315"/>
      <c r="F101" s="315"/>
      <c r="G101" s="315"/>
      <c r="H101" s="315"/>
    </row>
    <row r="102" spans="1:8" x14ac:dyDescent="0.4">
      <c r="A102" s="40"/>
      <c r="B102" s="14"/>
      <c r="C102" s="14"/>
      <c r="D102" s="14"/>
      <c r="E102" s="14"/>
      <c r="F102" s="14"/>
      <c r="G102" s="14"/>
      <c r="H102" s="14"/>
    </row>
    <row r="103" spans="1:8" x14ac:dyDescent="0.4">
      <c r="A103" s="40"/>
      <c r="B103" s="319" t="s">
        <v>34</v>
      </c>
      <c r="C103" s="319"/>
      <c r="D103" s="319"/>
      <c r="E103" s="319"/>
      <c r="F103" s="319"/>
      <c r="G103" s="319"/>
      <c r="H103" s="319"/>
    </row>
    <row r="104" spans="1:8" ht="15.5" thickBot="1" x14ac:dyDescent="0.45">
      <c r="A104" s="40"/>
      <c r="B104" s="14"/>
      <c r="C104" s="14"/>
      <c r="D104" s="14"/>
      <c r="E104" s="14"/>
      <c r="F104" s="14"/>
      <c r="G104" s="14"/>
      <c r="H104" s="14"/>
    </row>
    <row r="105" spans="1:8" ht="15.5" thickBot="1" x14ac:dyDescent="0.45">
      <c r="A105" s="40"/>
      <c r="B105" s="253"/>
      <c r="C105" s="14"/>
      <c r="D105" s="14"/>
      <c r="E105" s="14"/>
      <c r="F105" s="14"/>
      <c r="G105" s="14"/>
      <c r="H105" s="14"/>
    </row>
    <row r="106" spans="1:8" x14ac:dyDescent="0.4">
      <c r="A106" s="40"/>
      <c r="B106" s="14"/>
      <c r="C106" s="13"/>
      <c r="D106" s="14"/>
      <c r="E106" s="14"/>
      <c r="F106" s="14"/>
      <c r="G106" s="14"/>
      <c r="H106" s="14"/>
    </row>
    <row r="107" spans="1:8" x14ac:dyDescent="0.4">
      <c r="A107" s="40"/>
      <c r="B107" s="319" t="s">
        <v>35</v>
      </c>
      <c r="C107" s="319"/>
      <c r="D107" s="319"/>
      <c r="E107" s="319"/>
      <c r="F107" s="319"/>
      <c r="G107" s="319"/>
      <c r="H107" s="319"/>
    </row>
    <row r="108" spans="1:8" ht="15.5" thickBot="1" x14ac:dyDescent="0.45">
      <c r="A108" s="40"/>
      <c r="B108" s="14"/>
      <c r="C108" s="14"/>
      <c r="D108" s="14"/>
      <c r="E108" s="14"/>
      <c r="F108" s="14"/>
      <c r="G108" s="14"/>
      <c r="H108" s="14"/>
    </row>
    <row r="109" spans="1:8" ht="37.5" customHeight="1" thickBot="1" x14ac:dyDescent="0.45">
      <c r="A109" s="40"/>
      <c r="B109" s="47" t="s">
        <v>36</v>
      </c>
      <c r="C109" s="41" t="s">
        <v>37</v>
      </c>
      <c r="D109" s="14"/>
      <c r="E109" s="14"/>
      <c r="F109" s="14"/>
      <c r="G109" s="14"/>
      <c r="H109" s="14"/>
    </row>
    <row r="110" spans="1:8" ht="15.5" thickBot="1" x14ac:dyDescent="0.45">
      <c r="A110" s="40"/>
      <c r="B110" s="87"/>
      <c r="C110" s="87"/>
      <c r="D110" s="14"/>
      <c r="E110" s="14"/>
      <c r="F110" s="14"/>
      <c r="G110" s="14"/>
      <c r="H110" s="14"/>
    </row>
    <row r="111" spans="1:8" x14ac:dyDescent="0.4">
      <c r="A111" s="40"/>
      <c r="B111" s="14"/>
      <c r="C111" s="14"/>
      <c r="D111" s="14"/>
      <c r="E111" s="14"/>
      <c r="F111" s="14"/>
      <c r="G111" s="14"/>
      <c r="H111" s="14"/>
    </row>
    <row r="112" spans="1:8" x14ac:dyDescent="0.4">
      <c r="A112" s="40"/>
      <c r="B112" s="319" t="s">
        <v>301</v>
      </c>
      <c r="C112" s="319"/>
      <c r="D112" s="319"/>
      <c r="E112" s="319"/>
      <c r="F112" s="319"/>
      <c r="G112" s="319"/>
      <c r="H112" s="319"/>
    </row>
    <row r="113" spans="1:8" ht="15.5" thickBot="1" x14ac:dyDescent="0.45">
      <c r="A113" s="40"/>
      <c r="B113" s="14"/>
      <c r="C113" s="14"/>
      <c r="D113" s="14"/>
      <c r="E113" s="14"/>
      <c r="F113" s="14"/>
      <c r="G113" s="14"/>
      <c r="H113" s="14"/>
    </row>
    <row r="114" spans="1:8" ht="83.5" customHeight="1" x14ac:dyDescent="0.4">
      <c r="A114" s="40"/>
      <c r="B114" s="152" t="s">
        <v>237</v>
      </c>
      <c r="C114" s="94" t="s">
        <v>238</v>
      </c>
      <c r="D114" s="14"/>
      <c r="E114" s="14"/>
      <c r="F114" s="14"/>
      <c r="G114" s="14"/>
      <c r="H114" s="14"/>
    </row>
    <row r="115" spans="1:8" ht="15.5" thickBot="1" x14ac:dyDescent="0.45">
      <c r="A115" s="40"/>
      <c r="B115" s="211"/>
      <c r="C115" s="108"/>
      <c r="D115" s="14"/>
      <c r="E115" s="14"/>
      <c r="F115" s="14"/>
      <c r="G115" s="14"/>
      <c r="H115" s="14"/>
    </row>
    <row r="116" spans="1:8" x14ac:dyDescent="0.4">
      <c r="A116" s="44"/>
      <c r="C116" s="14"/>
      <c r="D116" s="14"/>
      <c r="E116" s="14"/>
      <c r="F116" s="14"/>
      <c r="G116" s="14"/>
      <c r="H116" s="14"/>
    </row>
    <row r="117" spans="1:8" x14ac:dyDescent="0.4">
      <c r="A117" s="16"/>
      <c r="B117" s="315" t="s">
        <v>38</v>
      </c>
      <c r="C117" s="315"/>
      <c r="D117" s="315"/>
      <c r="E117" s="315"/>
      <c r="F117" s="315"/>
      <c r="G117" s="315"/>
      <c r="H117" s="315"/>
    </row>
    <row r="118" spans="1:8" x14ac:dyDescent="0.4">
      <c r="A118" s="44"/>
      <c r="B118" s="14"/>
      <c r="C118" s="14"/>
      <c r="D118" s="14"/>
      <c r="E118" s="14"/>
      <c r="F118" s="14"/>
      <c r="G118" s="14"/>
      <c r="H118" s="14"/>
    </row>
    <row r="119" spans="1:8" x14ac:dyDescent="0.4">
      <c r="A119" s="12"/>
      <c r="B119" s="336" t="s">
        <v>294</v>
      </c>
      <c r="C119" s="336"/>
      <c r="D119" s="336"/>
      <c r="E119" s="336"/>
      <c r="F119" s="336"/>
      <c r="G119" s="336"/>
      <c r="H119" s="336"/>
    </row>
    <row r="120" spans="1:8" ht="15.5" thickBot="1" x14ac:dyDescent="0.45">
      <c r="A120" s="12"/>
      <c r="B120" s="14"/>
      <c r="C120" s="13"/>
      <c r="D120" s="14"/>
      <c r="E120" s="14"/>
      <c r="F120" s="14"/>
      <c r="G120" s="14"/>
      <c r="H120" s="14"/>
    </row>
    <row r="121" spans="1:8" ht="31.5" customHeight="1" thickBot="1" x14ac:dyDescent="0.45">
      <c r="A121" s="12"/>
      <c r="B121" s="22"/>
      <c r="C121" s="50" t="s">
        <v>39</v>
      </c>
      <c r="D121" s="145" t="s">
        <v>40</v>
      </c>
      <c r="E121" s="14"/>
      <c r="F121" s="14"/>
      <c r="G121" s="14"/>
      <c r="H121" s="14"/>
    </row>
    <row r="122" spans="1:8" x14ac:dyDescent="0.4">
      <c r="A122" s="12"/>
      <c r="B122" s="42" t="s">
        <v>12</v>
      </c>
      <c r="C122" s="246"/>
      <c r="D122" s="259">
        <f>SUM(C79:E79)</f>
        <v>0</v>
      </c>
      <c r="E122" s="329" t="str">
        <f>IF(C122&gt;D122,"The number of parental leave hours taken should be smaller than the total labour hours. Please double-check your entry.","")</f>
        <v/>
      </c>
      <c r="F122" s="330"/>
      <c r="G122" s="330"/>
      <c r="H122" s="330"/>
    </row>
    <row r="123" spans="1:8" x14ac:dyDescent="0.4">
      <c r="A123" s="12"/>
      <c r="B123" s="100" t="s">
        <v>13</v>
      </c>
      <c r="C123" s="246"/>
      <c r="D123" s="259">
        <f>SUM(C80:E80)</f>
        <v>0</v>
      </c>
      <c r="E123" s="329" t="str">
        <f>IF(C123&gt;D123,"The number of parental leave hours taken should be smaller than the total labour hours. Please double-check your entry.","")</f>
        <v/>
      </c>
      <c r="F123" s="330"/>
      <c r="G123" s="330"/>
      <c r="H123" s="330"/>
    </row>
    <row r="124" spans="1:8" ht="15.5" thickBot="1" x14ac:dyDescent="0.45">
      <c r="A124" s="12"/>
      <c r="B124" s="146" t="s">
        <v>14</v>
      </c>
      <c r="C124" s="246"/>
      <c r="D124" s="259">
        <f>SUM(C81:E81)</f>
        <v>0</v>
      </c>
      <c r="E124" s="329" t="str">
        <f>IF(C124&gt;D124,"The number of parental leave hours taken should be smaller than the total labour hours. Please double-check your entry.","")</f>
        <v/>
      </c>
      <c r="F124" s="330"/>
      <c r="G124" s="330"/>
      <c r="H124" s="330"/>
    </row>
    <row r="125" spans="1:8" ht="15.5" thickBot="1" x14ac:dyDescent="0.45">
      <c r="A125" s="12"/>
      <c r="B125" s="147" t="s">
        <v>15</v>
      </c>
      <c r="C125" s="257">
        <f>SUM(C122:C124)</f>
        <v>0</v>
      </c>
      <c r="D125" s="258">
        <f>SUM(D122:D124)</f>
        <v>0</v>
      </c>
      <c r="E125" s="14"/>
      <c r="F125" s="14"/>
      <c r="G125" s="14"/>
      <c r="H125" s="14"/>
    </row>
    <row r="126" spans="1:8" x14ac:dyDescent="0.4">
      <c r="A126" s="44"/>
      <c r="B126" s="14"/>
      <c r="C126" s="14"/>
      <c r="D126" s="14"/>
      <c r="E126" s="14"/>
      <c r="F126" s="14"/>
      <c r="G126" s="14"/>
      <c r="H126" s="14"/>
    </row>
    <row r="127" spans="1:8" x14ac:dyDescent="0.4">
      <c r="A127" s="12"/>
      <c r="B127" s="319" t="s">
        <v>203</v>
      </c>
      <c r="C127" s="319"/>
      <c r="D127" s="319"/>
      <c r="E127" s="319"/>
      <c r="F127" s="319"/>
      <c r="G127" s="319"/>
      <c r="H127" s="319"/>
    </row>
    <row r="128" spans="1:8" ht="15.5" thickBot="1" x14ac:dyDescent="0.45">
      <c r="A128" s="12"/>
      <c r="B128" s="14"/>
      <c r="C128" s="13"/>
      <c r="D128" s="14"/>
      <c r="E128" s="14"/>
      <c r="F128" s="14"/>
      <c r="G128" s="14"/>
      <c r="H128" s="14"/>
    </row>
    <row r="129" spans="1:8" ht="15.5" thickBot="1" x14ac:dyDescent="0.45">
      <c r="A129" s="12"/>
      <c r="B129" s="222"/>
      <c r="C129" s="14"/>
      <c r="D129" s="14"/>
      <c r="E129" s="14"/>
      <c r="F129" s="14"/>
      <c r="G129" s="14"/>
      <c r="H129" s="14"/>
    </row>
    <row r="130" spans="1:8" x14ac:dyDescent="0.4">
      <c r="A130" s="12"/>
      <c r="B130" s="14"/>
      <c r="C130" s="13"/>
      <c r="D130" s="14"/>
      <c r="E130" s="14"/>
      <c r="F130" s="14"/>
      <c r="G130" s="14"/>
      <c r="H130" s="14"/>
    </row>
    <row r="131" spans="1:8" x14ac:dyDescent="0.4">
      <c r="A131" s="40"/>
      <c r="B131" s="314" t="s">
        <v>302</v>
      </c>
      <c r="C131" s="314"/>
      <c r="D131" s="314"/>
      <c r="E131" s="314"/>
      <c r="F131" s="314"/>
      <c r="G131" s="314"/>
      <c r="H131" s="314"/>
    </row>
    <row r="132" spans="1:8" ht="15.5" thickBot="1" x14ac:dyDescent="0.45">
      <c r="A132" s="40"/>
      <c r="B132" s="36"/>
      <c r="C132" s="37"/>
      <c r="D132" s="37"/>
      <c r="E132" s="37"/>
      <c r="F132" s="37"/>
      <c r="G132" s="38"/>
      <c r="H132" s="39"/>
    </row>
    <row r="133" spans="1:8" ht="55" customHeight="1" x14ac:dyDescent="0.4">
      <c r="A133" s="40"/>
      <c r="B133" s="154" t="s">
        <v>271</v>
      </c>
      <c r="C133" s="94" t="s">
        <v>272</v>
      </c>
      <c r="D133" s="94" t="s">
        <v>273</v>
      </c>
      <c r="E133" s="37"/>
      <c r="F133" s="18"/>
      <c r="G133" s="38"/>
      <c r="H133" s="39"/>
    </row>
    <row r="134" spans="1:8" ht="15.5" thickBot="1" x14ac:dyDescent="0.45">
      <c r="A134" s="40"/>
      <c r="B134" s="260">
        <f>SUM(C82:E82)</f>
        <v>0</v>
      </c>
      <c r="C134" s="98">
        <f>SUM(C38:H38)</f>
        <v>0</v>
      </c>
      <c r="D134" s="255" t="e">
        <f>IF(OR(B134="",C134=""),"",(((B134/C134)/52)/5))</f>
        <v>#DIV/0!</v>
      </c>
      <c r="E134" s="37"/>
      <c r="F134" s="37"/>
      <c r="G134" s="37"/>
      <c r="H134" s="37"/>
    </row>
    <row r="135" spans="1:8" x14ac:dyDescent="0.4">
      <c r="A135" s="14"/>
      <c r="B135" s="307"/>
      <c r="C135" s="307"/>
      <c r="D135" s="307"/>
      <c r="E135" s="37"/>
      <c r="F135" s="37"/>
      <c r="G135" s="37"/>
      <c r="H135" s="37"/>
    </row>
    <row r="136" spans="1:8" x14ac:dyDescent="0.4">
      <c r="A136" s="40"/>
      <c r="B136" s="314" t="s">
        <v>303</v>
      </c>
      <c r="C136" s="314"/>
      <c r="D136" s="314"/>
      <c r="E136" s="314"/>
      <c r="F136" s="314"/>
      <c r="G136" s="314"/>
      <c r="H136" s="314"/>
    </row>
    <row r="137" spans="1:8" ht="15.5" thickBot="1" x14ac:dyDescent="0.45">
      <c r="A137" s="40"/>
      <c r="B137" s="13"/>
      <c r="C137" s="37"/>
      <c r="D137" s="37"/>
      <c r="E137" s="37"/>
      <c r="F137" s="37"/>
      <c r="G137" s="37"/>
      <c r="H137" s="37"/>
    </row>
    <row r="138" spans="1:8" ht="46" customHeight="1" x14ac:dyDescent="0.4">
      <c r="A138" s="40"/>
      <c r="B138" s="154" t="s">
        <v>41</v>
      </c>
      <c r="C138" s="94" t="s">
        <v>42</v>
      </c>
      <c r="D138" s="94" t="s">
        <v>43</v>
      </c>
      <c r="E138" s="37"/>
      <c r="F138" s="18"/>
      <c r="G138" s="38"/>
      <c r="H138" s="39"/>
    </row>
    <row r="139" spans="1:8" ht="15.5" thickBot="1" x14ac:dyDescent="0.45">
      <c r="A139" s="40"/>
      <c r="B139" s="211"/>
      <c r="C139" s="98">
        <f>SUM($C$38:$H$38)</f>
        <v>0</v>
      </c>
      <c r="D139" s="153" t="str">
        <f>IF(OR(B139="",C139=""),"",B139/C139)</f>
        <v/>
      </c>
      <c r="E139" s="329"/>
      <c r="F139" s="330"/>
      <c r="G139" s="330"/>
      <c r="H139" s="330"/>
    </row>
    <row r="140" spans="1:8" x14ac:dyDescent="0.4">
      <c r="A140" s="44"/>
      <c r="B140" s="18"/>
      <c r="C140" s="18"/>
      <c r="D140" s="18"/>
      <c r="E140" s="18"/>
      <c r="F140" s="37"/>
      <c r="G140" s="37"/>
      <c r="H140" s="37"/>
    </row>
    <row r="141" spans="1:8" x14ac:dyDescent="0.4">
      <c r="A141" s="16"/>
      <c r="B141" s="315" t="s">
        <v>44</v>
      </c>
      <c r="C141" s="315"/>
      <c r="D141" s="315"/>
      <c r="E141" s="315"/>
      <c r="F141" s="315"/>
      <c r="G141" s="315"/>
      <c r="H141" s="315"/>
    </row>
    <row r="142" spans="1:8" x14ac:dyDescent="0.4">
      <c r="A142" s="40"/>
      <c r="B142" s="18"/>
      <c r="C142" s="18"/>
      <c r="D142" s="18"/>
      <c r="E142" s="18"/>
      <c r="F142" s="18"/>
      <c r="G142" s="18"/>
      <c r="H142" s="18"/>
    </row>
    <row r="143" spans="1:8" x14ac:dyDescent="0.4">
      <c r="A143" s="40"/>
      <c r="B143" s="314" t="s">
        <v>304</v>
      </c>
      <c r="C143" s="314"/>
      <c r="D143" s="314"/>
      <c r="E143" s="314"/>
      <c r="F143" s="314"/>
      <c r="G143" s="314"/>
      <c r="H143" s="314"/>
    </row>
    <row r="144" spans="1:8" ht="15.5" thickBot="1" x14ac:dyDescent="0.45">
      <c r="A144" s="40"/>
      <c r="B144" s="18"/>
      <c r="C144" s="18"/>
      <c r="D144" s="18"/>
      <c r="E144" s="18"/>
      <c r="F144" s="18"/>
      <c r="G144" s="18"/>
      <c r="H144" s="18"/>
    </row>
    <row r="145" spans="1:8" ht="30" x14ac:dyDescent="0.4">
      <c r="A145" s="40"/>
      <c r="B145" s="55" t="s">
        <v>45</v>
      </c>
      <c r="C145" s="94" t="s">
        <v>42</v>
      </c>
      <c r="D145" s="96" t="s">
        <v>46</v>
      </c>
      <c r="E145" s="18"/>
      <c r="F145" s="18"/>
      <c r="G145" s="18"/>
      <c r="H145" s="18"/>
    </row>
    <row r="146" spans="1:8" ht="15.5" thickBot="1" x14ac:dyDescent="0.45">
      <c r="A146" s="40"/>
      <c r="B146" s="108"/>
      <c r="C146" s="98">
        <f>SUM($C$38:$H$38)</f>
        <v>0</v>
      </c>
      <c r="D146" s="97" t="str">
        <f>IF(OR(B146="",C146=""),"",B146/C146)</f>
        <v/>
      </c>
      <c r="E146" s="329"/>
      <c r="F146" s="330"/>
      <c r="G146" s="330"/>
      <c r="H146" s="330"/>
    </row>
    <row r="147" spans="1:8" x14ac:dyDescent="0.4">
      <c r="A147" s="40"/>
      <c r="B147" s="18"/>
      <c r="C147" s="18"/>
      <c r="D147" s="18"/>
      <c r="E147" s="18"/>
      <c r="F147" s="18"/>
      <c r="G147" s="18"/>
      <c r="H147" s="18"/>
    </row>
    <row r="148" spans="1:8" x14ac:dyDescent="0.4">
      <c r="A148" s="16"/>
      <c r="B148" s="315" t="s">
        <v>47</v>
      </c>
      <c r="C148" s="315"/>
      <c r="D148" s="315"/>
      <c r="E148" s="315"/>
      <c r="F148" s="315"/>
      <c r="G148" s="315"/>
      <c r="H148" s="315"/>
    </row>
    <row r="149" spans="1:8" x14ac:dyDescent="0.4">
      <c r="A149" s="40"/>
      <c r="B149" s="18"/>
      <c r="C149" s="18"/>
      <c r="D149" s="18"/>
      <c r="E149" s="18"/>
      <c r="F149" s="18"/>
      <c r="G149" s="18"/>
      <c r="H149" s="18"/>
    </row>
    <row r="150" spans="1:8" x14ac:dyDescent="0.4">
      <c r="A150" s="40"/>
      <c r="B150" s="332" t="s">
        <v>344</v>
      </c>
      <c r="C150" s="332"/>
      <c r="D150" s="332"/>
      <c r="E150" s="332"/>
      <c r="F150" s="332"/>
      <c r="G150" s="332"/>
      <c r="H150" s="332"/>
    </row>
    <row r="151" spans="1:8" ht="15" customHeight="1" x14ac:dyDescent="0.4">
      <c r="A151" s="40"/>
      <c r="B151" s="328" t="s">
        <v>381</v>
      </c>
      <c r="C151" s="328"/>
      <c r="D151" s="328"/>
      <c r="E151" s="328"/>
      <c r="F151" s="328"/>
      <c r="G151" s="328"/>
      <c r="H151" s="328"/>
    </row>
    <row r="152" spans="1:8" ht="15.5" thickBot="1" x14ac:dyDescent="0.45">
      <c r="A152" s="40"/>
      <c r="B152" s="18"/>
      <c r="C152" s="18"/>
      <c r="D152" s="18"/>
      <c r="E152" s="18"/>
      <c r="F152" s="18"/>
      <c r="G152" s="18"/>
      <c r="H152" s="18"/>
    </row>
    <row r="153" spans="1:8" ht="66" customHeight="1" x14ac:dyDescent="0.4">
      <c r="A153" s="40"/>
      <c r="B153" s="55" t="s">
        <v>345</v>
      </c>
      <c r="C153" s="94" t="s">
        <v>42</v>
      </c>
      <c r="D153" s="96" t="s">
        <v>346</v>
      </c>
      <c r="E153" s="18"/>
      <c r="F153" s="18"/>
      <c r="G153" s="18"/>
      <c r="H153" s="18"/>
    </row>
    <row r="154" spans="1:8" ht="15.65" customHeight="1" thickBot="1" x14ac:dyDescent="0.45">
      <c r="A154" s="40"/>
      <c r="B154" s="108"/>
      <c r="C154" s="98">
        <f>SUM($C$38:$H$38)</f>
        <v>0</v>
      </c>
      <c r="D154" s="97" t="str">
        <f>IF(OR(B154="",C154=""),"",B154/C154)</f>
        <v/>
      </c>
      <c r="E154" s="329" t="str">
        <f>IF(C154=0,"",IF(C154=(SUM(C38:H38)),"","The no. of employees reported in this question does not equal the value provided in SOC10. Please double-check your entry."))</f>
        <v/>
      </c>
      <c r="F154" s="330"/>
      <c r="G154" s="330"/>
      <c r="H154" s="330"/>
    </row>
    <row r="155" spans="1:8" x14ac:dyDescent="0.4">
      <c r="A155" s="40"/>
      <c r="B155" s="18"/>
      <c r="C155" s="18"/>
      <c r="D155" s="18"/>
      <c r="E155" s="18"/>
      <c r="F155" s="18"/>
      <c r="G155" s="18"/>
      <c r="H155" s="18"/>
    </row>
    <row r="156" spans="1:8" x14ac:dyDescent="0.4">
      <c r="A156" s="40"/>
      <c r="B156" s="332" t="s">
        <v>204</v>
      </c>
      <c r="C156" s="332"/>
      <c r="D156" s="332"/>
      <c r="E156" s="332"/>
      <c r="F156" s="332"/>
      <c r="G156" s="332"/>
      <c r="H156" s="332"/>
    </row>
    <row r="157" spans="1:8" ht="15.5" thickBot="1" x14ac:dyDescent="0.45">
      <c r="A157" s="40"/>
      <c r="B157" s="18"/>
      <c r="C157" s="18"/>
      <c r="D157" s="18"/>
      <c r="E157" s="18"/>
      <c r="F157" s="18"/>
      <c r="G157" s="18"/>
      <c r="H157" s="18"/>
    </row>
    <row r="158" spans="1:8" x14ac:dyDescent="0.4">
      <c r="A158" s="40"/>
      <c r="B158" s="94" t="s">
        <v>48</v>
      </c>
      <c r="C158" s="96" t="s">
        <v>49</v>
      </c>
      <c r="D158" s="18"/>
      <c r="E158" s="18"/>
      <c r="F158" s="18"/>
      <c r="G158" s="18"/>
      <c r="H158" s="18"/>
    </row>
    <row r="159" spans="1:8" x14ac:dyDescent="0.4">
      <c r="A159" s="40"/>
      <c r="B159" s="155" t="s">
        <v>50</v>
      </c>
      <c r="C159" s="220"/>
      <c r="D159" s="18"/>
      <c r="E159" s="18"/>
      <c r="F159" s="18"/>
      <c r="G159" s="18"/>
      <c r="H159" s="18"/>
    </row>
    <row r="160" spans="1:8" x14ac:dyDescent="0.4">
      <c r="A160" s="40"/>
      <c r="B160" s="156" t="s">
        <v>51</v>
      </c>
      <c r="C160" s="220"/>
      <c r="D160" s="18"/>
      <c r="E160" s="18"/>
      <c r="F160" s="18"/>
      <c r="G160" s="18"/>
      <c r="H160" s="18"/>
    </row>
    <row r="161" spans="1:8" x14ac:dyDescent="0.4">
      <c r="A161" s="40"/>
      <c r="B161" s="156" t="s">
        <v>52</v>
      </c>
      <c r="C161" s="220"/>
      <c r="D161" s="18"/>
      <c r="E161" s="18"/>
      <c r="F161" s="18"/>
      <c r="G161" s="18"/>
      <c r="H161" s="18"/>
    </row>
    <row r="162" spans="1:8" ht="15.5" thickBot="1" x14ac:dyDescent="0.45">
      <c r="A162" s="40"/>
      <c r="B162" s="157" t="s">
        <v>53</v>
      </c>
      <c r="C162" s="221"/>
      <c r="D162" s="18"/>
      <c r="E162" s="18"/>
      <c r="F162" s="18"/>
      <c r="G162" s="18"/>
      <c r="H162" s="18"/>
    </row>
    <row r="163" spans="1:8" x14ac:dyDescent="0.4">
      <c r="A163" s="40"/>
      <c r="B163" s="18"/>
      <c r="C163" s="18"/>
      <c r="D163" s="18"/>
      <c r="E163" s="18"/>
      <c r="F163" s="18"/>
      <c r="G163" s="18"/>
      <c r="H163" s="18"/>
    </row>
    <row r="164" spans="1:8" ht="19" x14ac:dyDescent="0.5">
      <c r="A164" s="304">
        <v>3</v>
      </c>
      <c r="B164" s="316" t="s">
        <v>252</v>
      </c>
      <c r="C164" s="316"/>
      <c r="D164" s="316"/>
      <c r="E164" s="316"/>
      <c r="F164" s="316"/>
      <c r="G164" s="316"/>
      <c r="H164" s="316"/>
    </row>
    <row r="165" spans="1:8" x14ac:dyDescent="0.4">
      <c r="A165" s="16"/>
      <c r="B165" s="315" t="s">
        <v>54</v>
      </c>
      <c r="C165" s="315"/>
      <c r="D165" s="315"/>
      <c r="E165" s="315"/>
      <c r="F165" s="315"/>
      <c r="G165" s="315"/>
      <c r="H165" s="315"/>
    </row>
    <row r="166" spans="1:8" x14ac:dyDescent="0.4">
      <c r="A166" s="40"/>
      <c r="B166" s="18"/>
      <c r="C166" s="18"/>
      <c r="D166" s="18"/>
      <c r="E166" s="18"/>
      <c r="F166" s="18"/>
      <c r="G166" s="18"/>
      <c r="H166" s="18"/>
    </row>
    <row r="167" spans="1:8" x14ac:dyDescent="0.4">
      <c r="A167" s="40"/>
      <c r="B167" s="332" t="s">
        <v>305</v>
      </c>
      <c r="C167" s="332"/>
      <c r="D167" s="332"/>
      <c r="E167" s="332"/>
      <c r="F167" s="332"/>
      <c r="G167" s="332"/>
      <c r="H167" s="332"/>
    </row>
    <row r="168" spans="1:8" x14ac:dyDescent="0.4">
      <c r="A168" s="40"/>
      <c r="B168" s="328" t="s">
        <v>263</v>
      </c>
      <c r="C168" s="328"/>
      <c r="D168" s="328"/>
      <c r="E168" s="328"/>
      <c r="F168" s="328"/>
      <c r="G168" s="328"/>
      <c r="H168" s="328"/>
    </row>
    <row r="169" spans="1:8" ht="15.5" thickBot="1" x14ac:dyDescent="0.45">
      <c r="A169" s="40"/>
      <c r="B169" s="18"/>
      <c r="C169" s="18"/>
      <c r="D169" s="18"/>
      <c r="E169" s="18"/>
      <c r="F169" s="18"/>
      <c r="G169" s="18"/>
      <c r="H169" s="18"/>
    </row>
    <row r="170" spans="1:8" ht="15.5" thickBot="1" x14ac:dyDescent="0.45">
      <c r="A170" s="40"/>
      <c r="B170" s="67" t="s">
        <v>55</v>
      </c>
      <c r="C170" s="18"/>
      <c r="D170" s="18"/>
      <c r="E170" s="18"/>
      <c r="F170" s="18"/>
      <c r="G170" s="18"/>
      <c r="H170" s="18"/>
    </row>
    <row r="171" spans="1:8" ht="15.5" thickBot="1" x14ac:dyDescent="0.45">
      <c r="A171" s="40"/>
      <c r="B171" s="216"/>
      <c r="C171" s="18"/>
      <c r="D171" s="18"/>
      <c r="E171" s="18"/>
      <c r="F171" s="18"/>
      <c r="G171" s="18"/>
      <c r="H171" s="18"/>
    </row>
    <row r="172" spans="1:8" x14ac:dyDescent="0.4">
      <c r="A172" s="40"/>
      <c r="B172" s="56"/>
      <c r="C172" s="18"/>
      <c r="D172" s="18"/>
      <c r="E172" s="18"/>
      <c r="F172" s="18"/>
      <c r="G172" s="18"/>
      <c r="H172" s="18"/>
    </row>
    <row r="173" spans="1:8" x14ac:dyDescent="0.4">
      <c r="A173" s="40"/>
      <c r="B173" s="332" t="s">
        <v>306</v>
      </c>
      <c r="C173" s="332"/>
      <c r="D173" s="332"/>
      <c r="E173" s="332"/>
      <c r="F173" s="332"/>
      <c r="G173" s="332"/>
      <c r="H173" s="332"/>
    </row>
    <row r="174" spans="1:8" x14ac:dyDescent="0.4">
      <c r="A174" s="40"/>
      <c r="B174" s="328" t="s">
        <v>295</v>
      </c>
      <c r="C174" s="328"/>
      <c r="D174" s="328"/>
      <c r="E174" s="328"/>
      <c r="F174" s="328"/>
      <c r="G174" s="328"/>
      <c r="H174" s="328"/>
    </row>
    <row r="175" spans="1:8" ht="15.5" thickBot="1" x14ac:dyDescent="0.45">
      <c r="A175" s="40"/>
      <c r="B175" s="18"/>
      <c r="C175" s="18"/>
      <c r="D175" s="18"/>
      <c r="E175" s="18"/>
      <c r="F175" s="18"/>
      <c r="G175" s="18"/>
      <c r="H175" s="18"/>
    </row>
    <row r="176" spans="1:8" ht="43.5" customHeight="1" thickBot="1" x14ac:dyDescent="0.45">
      <c r="A176" s="40"/>
      <c r="B176" s="41" t="s">
        <v>56</v>
      </c>
      <c r="C176" s="96" t="s">
        <v>55</v>
      </c>
      <c r="D176" s="18"/>
      <c r="E176" s="18"/>
      <c r="F176" s="18"/>
      <c r="G176" s="18"/>
      <c r="H176" s="18"/>
    </row>
    <row r="177" spans="1:9" ht="15.5" thickBot="1" x14ac:dyDescent="0.45">
      <c r="A177" s="40"/>
      <c r="B177" s="158"/>
      <c r="C177" s="88">
        <f>B171</f>
        <v>0</v>
      </c>
      <c r="D177" s="18"/>
      <c r="E177" s="18"/>
      <c r="F177" s="18"/>
      <c r="G177" s="18"/>
      <c r="H177" s="18"/>
    </row>
    <row r="178" spans="1:9" x14ac:dyDescent="0.4">
      <c r="A178" s="40"/>
      <c r="B178" s="18"/>
      <c r="C178" s="18"/>
      <c r="D178" s="18"/>
      <c r="E178" s="18"/>
      <c r="F178" s="18"/>
      <c r="G178" s="18"/>
      <c r="H178" s="18"/>
    </row>
    <row r="179" spans="1:9" x14ac:dyDescent="0.4">
      <c r="A179" s="16"/>
      <c r="B179" s="315" t="s">
        <v>57</v>
      </c>
      <c r="C179" s="315"/>
      <c r="D179" s="315"/>
      <c r="E179" s="315"/>
      <c r="F179" s="315"/>
      <c r="G179" s="315"/>
      <c r="H179" s="315"/>
    </row>
    <row r="180" spans="1:9" x14ac:dyDescent="0.4">
      <c r="A180" s="40"/>
      <c r="B180" s="18"/>
      <c r="C180" s="18"/>
      <c r="D180" s="18"/>
      <c r="E180" s="18"/>
      <c r="F180" s="18"/>
      <c r="G180" s="18"/>
      <c r="H180" s="18"/>
    </row>
    <row r="181" spans="1:9" x14ac:dyDescent="0.4">
      <c r="A181" s="40"/>
      <c r="B181" s="331" t="s">
        <v>307</v>
      </c>
      <c r="C181" s="331"/>
      <c r="D181" s="331"/>
      <c r="E181" s="331"/>
      <c r="F181" s="331"/>
      <c r="G181" s="331"/>
      <c r="H181" s="331"/>
    </row>
    <row r="182" spans="1:9" ht="15.5" thickBot="1" x14ac:dyDescent="0.45">
      <c r="A182" s="40"/>
      <c r="B182" s="18"/>
      <c r="C182" s="151"/>
      <c r="D182" s="18"/>
      <c r="E182" s="18"/>
      <c r="F182" s="18"/>
      <c r="G182" s="18"/>
      <c r="H182" s="18"/>
    </row>
    <row r="183" spans="1:9" x14ac:dyDescent="0.4">
      <c r="A183" s="40"/>
      <c r="B183" s="99"/>
      <c r="C183" s="94" t="s">
        <v>58</v>
      </c>
      <c r="D183" s="94" t="s">
        <v>40</v>
      </c>
      <c r="E183" s="96" t="s">
        <v>59</v>
      </c>
      <c r="F183" s="18"/>
      <c r="G183" s="18"/>
      <c r="H183" s="18"/>
    </row>
    <row r="184" spans="1:9" x14ac:dyDescent="0.4">
      <c r="A184" s="40"/>
      <c r="B184" s="100" t="s">
        <v>12</v>
      </c>
      <c r="C184" s="159"/>
      <c r="D184" s="70">
        <f>SUM(C79:E79)</f>
        <v>0</v>
      </c>
      <c r="E184" s="160" t="str">
        <f>IF(OR(C184="",D184=""),"",C184/D184)</f>
        <v/>
      </c>
      <c r="F184" s="329" t="str">
        <f>IF((D184+D185)=0,"",IF(AND(D184=D122,D185=D123),"","The no. of labour hours does not equal the values provided in SOC9: Employee Well-Being. Please double-check your entry."))</f>
        <v/>
      </c>
      <c r="G184" s="330"/>
      <c r="H184" s="330"/>
      <c r="I184" s="330"/>
    </row>
    <row r="185" spans="1:9" ht="15.65" customHeight="1" thickBot="1" x14ac:dyDescent="0.45">
      <c r="A185" s="40"/>
      <c r="B185" s="101" t="s">
        <v>13</v>
      </c>
      <c r="C185" s="95"/>
      <c r="D185" s="261">
        <f>SUM(C80:E80)</f>
        <v>0</v>
      </c>
      <c r="E185" s="161" t="str">
        <f>IF(OR(C185="",D185=""),"",C185/D185)</f>
        <v/>
      </c>
      <c r="F185" s="329"/>
      <c r="G185" s="330"/>
      <c r="H185" s="330"/>
      <c r="I185" s="330"/>
    </row>
    <row r="186" spans="1:9" ht="15.5" thickBot="1" x14ac:dyDescent="0.45">
      <c r="A186" s="40"/>
      <c r="B186" s="18"/>
      <c r="C186" s="18"/>
      <c r="D186" s="18"/>
      <c r="E186" s="18"/>
      <c r="F186" s="18"/>
      <c r="G186" s="18"/>
      <c r="H186" s="18"/>
    </row>
    <row r="187" spans="1:9" ht="30" x14ac:dyDescent="0.4">
      <c r="A187" s="40"/>
      <c r="B187" s="102" t="s">
        <v>60</v>
      </c>
      <c r="C187" s="94" t="s">
        <v>61</v>
      </c>
      <c r="D187" s="94" t="s">
        <v>62</v>
      </c>
      <c r="E187" s="96" t="s">
        <v>63</v>
      </c>
      <c r="F187" s="18"/>
      <c r="G187" s="18"/>
      <c r="H187" s="18"/>
    </row>
    <row r="188" spans="1:9" ht="15.5" thickBot="1" x14ac:dyDescent="0.45">
      <c r="A188" s="40"/>
      <c r="B188" s="103"/>
      <c r="C188" s="162" t="str">
        <f>IF(OR(E184="",E185=""),"",E184-E185)</f>
        <v/>
      </c>
      <c r="D188" s="98" t="str">
        <f>E184</f>
        <v/>
      </c>
      <c r="E188" s="97" t="str">
        <f>IF(OR(C188="",D188=""),"",C188/D188)</f>
        <v/>
      </c>
      <c r="F188" s="18"/>
      <c r="G188" s="18"/>
      <c r="H188" s="18"/>
    </row>
    <row r="189" spans="1:9" x14ac:dyDescent="0.4">
      <c r="A189" s="40"/>
      <c r="B189" s="18"/>
      <c r="C189" s="18"/>
      <c r="D189" s="18"/>
      <c r="E189" s="18"/>
      <c r="F189" s="18"/>
      <c r="G189" s="18"/>
      <c r="H189" s="18"/>
    </row>
    <row r="190" spans="1:9" ht="19" x14ac:dyDescent="0.5">
      <c r="A190" s="304">
        <v>4</v>
      </c>
      <c r="B190" s="316" t="s">
        <v>253</v>
      </c>
      <c r="C190" s="316"/>
      <c r="D190" s="316"/>
      <c r="E190" s="316"/>
      <c r="F190" s="316"/>
      <c r="G190" s="316"/>
      <c r="H190" s="316"/>
    </row>
    <row r="191" spans="1:9" x14ac:dyDescent="0.4">
      <c r="A191" s="16"/>
      <c r="B191" s="315" t="s">
        <v>64</v>
      </c>
      <c r="C191" s="315"/>
      <c r="D191" s="315"/>
      <c r="E191" s="315"/>
      <c r="F191" s="315"/>
      <c r="G191" s="315"/>
      <c r="H191" s="315"/>
    </row>
    <row r="192" spans="1:9" x14ac:dyDescent="0.4">
      <c r="A192" s="12"/>
      <c r="B192" s="57"/>
      <c r="C192" s="13"/>
      <c r="D192" s="14"/>
      <c r="E192" s="14"/>
      <c r="F192" s="14"/>
      <c r="G192" s="14"/>
      <c r="H192" s="14"/>
    </row>
    <row r="193" spans="1:8" x14ac:dyDescent="0.4">
      <c r="A193" s="40"/>
      <c r="B193" s="314" t="s">
        <v>205</v>
      </c>
      <c r="C193" s="314"/>
      <c r="D193" s="314"/>
      <c r="E193" s="314"/>
      <c r="F193" s="314"/>
      <c r="G193" s="314"/>
      <c r="H193" s="314"/>
    </row>
    <row r="194" spans="1:8" ht="15.5" thickBot="1" x14ac:dyDescent="0.45">
      <c r="A194" s="40"/>
      <c r="B194" s="13"/>
      <c r="C194" s="37"/>
      <c r="D194" s="37"/>
      <c r="E194" s="37"/>
      <c r="F194" s="37"/>
      <c r="G194" s="38"/>
      <c r="H194" s="39"/>
    </row>
    <row r="195" spans="1:8" ht="15.5" thickBot="1" x14ac:dyDescent="0.45">
      <c r="A195" s="40"/>
      <c r="B195" s="222"/>
      <c r="C195" s="37"/>
      <c r="D195" s="37"/>
      <c r="E195" s="37"/>
      <c r="F195" s="37"/>
      <c r="G195" s="38"/>
      <c r="H195" s="39"/>
    </row>
    <row r="196" spans="1:8" x14ac:dyDescent="0.4">
      <c r="A196" s="12"/>
      <c r="B196" s="14"/>
      <c r="C196" s="13"/>
      <c r="D196" s="14"/>
      <c r="E196" s="14"/>
      <c r="F196" s="14"/>
      <c r="G196" s="14"/>
      <c r="H196" s="14"/>
    </row>
    <row r="197" spans="1:8" x14ac:dyDescent="0.4">
      <c r="A197" s="40"/>
      <c r="B197" s="314" t="s">
        <v>65</v>
      </c>
      <c r="C197" s="314"/>
      <c r="D197" s="314"/>
      <c r="E197" s="314"/>
      <c r="F197" s="314"/>
      <c r="G197" s="314"/>
      <c r="H197" s="314"/>
    </row>
    <row r="198" spans="1:8" ht="15.5" thickBot="1" x14ac:dyDescent="0.45">
      <c r="A198" s="40"/>
      <c r="B198" s="13"/>
      <c r="C198" s="37"/>
      <c r="D198" s="37"/>
      <c r="E198" s="37"/>
      <c r="F198" s="37"/>
      <c r="G198" s="38"/>
      <c r="H198" s="39"/>
    </row>
    <row r="199" spans="1:8" ht="15.5" thickBot="1" x14ac:dyDescent="0.45">
      <c r="A199" s="40"/>
      <c r="B199" s="222"/>
      <c r="C199" s="37"/>
      <c r="D199" s="37"/>
      <c r="E199" s="37"/>
      <c r="F199" s="37"/>
      <c r="G199" s="38"/>
      <c r="H199" s="39"/>
    </row>
    <row r="200" spans="1:8" x14ac:dyDescent="0.4">
      <c r="A200" s="12"/>
      <c r="B200" s="14"/>
      <c r="C200" s="13"/>
      <c r="D200" s="14"/>
      <c r="E200" s="14"/>
      <c r="F200" s="14"/>
      <c r="G200" s="14"/>
      <c r="H200" s="14"/>
    </row>
    <row r="201" spans="1:8" x14ac:dyDescent="0.4">
      <c r="A201" s="40"/>
      <c r="B201" s="314" t="s">
        <v>66</v>
      </c>
      <c r="C201" s="314"/>
      <c r="D201" s="314"/>
      <c r="E201" s="314"/>
      <c r="F201" s="314"/>
      <c r="G201" s="314"/>
      <c r="H201" s="314"/>
    </row>
    <row r="202" spans="1:8" x14ac:dyDescent="0.4">
      <c r="A202" s="40"/>
      <c r="B202" s="328" t="s">
        <v>347</v>
      </c>
      <c r="C202" s="328"/>
      <c r="D202" s="328"/>
      <c r="E202" s="328"/>
      <c r="F202" s="328"/>
      <c r="G202" s="328"/>
      <c r="H202" s="328"/>
    </row>
    <row r="203" spans="1:8" ht="15.5" thickBot="1" x14ac:dyDescent="0.45">
      <c r="A203" s="40"/>
      <c r="B203" s="13"/>
      <c r="C203" s="37"/>
      <c r="D203" s="37"/>
      <c r="E203" s="37"/>
      <c r="F203" s="37"/>
      <c r="G203" s="38"/>
      <c r="H203" s="39"/>
    </row>
    <row r="204" spans="1:8" ht="75.650000000000006" customHeight="1" x14ac:dyDescent="0.4">
      <c r="A204" s="40"/>
      <c r="B204" s="94" t="s">
        <v>67</v>
      </c>
      <c r="C204" s="164" t="s">
        <v>348</v>
      </c>
      <c r="D204" s="163" t="s">
        <v>206</v>
      </c>
      <c r="E204" s="37"/>
      <c r="F204" s="37"/>
      <c r="G204" s="38"/>
      <c r="H204" s="39"/>
    </row>
    <row r="205" spans="1:8" ht="15.5" thickBot="1" x14ac:dyDescent="0.45">
      <c r="A205" s="40"/>
      <c r="B205" s="108"/>
      <c r="C205" s="108"/>
      <c r="D205" s="245" t="str">
        <f>IF(OR(B205="",C205=""),"",B205/C205)</f>
        <v/>
      </c>
      <c r="E205" s="37"/>
      <c r="F205" s="37"/>
      <c r="G205" s="38"/>
      <c r="H205" s="39"/>
    </row>
    <row r="206" spans="1:8" x14ac:dyDescent="0.4">
      <c r="A206" s="37"/>
      <c r="B206" s="37"/>
      <c r="C206" s="37"/>
      <c r="D206" s="37"/>
      <c r="E206" s="37"/>
      <c r="F206" s="37"/>
      <c r="G206" s="37"/>
    </row>
    <row r="207" spans="1:8" ht="19" x14ac:dyDescent="0.5">
      <c r="A207" s="304">
        <v>5</v>
      </c>
      <c r="B207" s="316" t="s">
        <v>254</v>
      </c>
      <c r="C207" s="316"/>
      <c r="D207" s="316"/>
      <c r="E207" s="316"/>
      <c r="F207" s="316"/>
      <c r="G207" s="316"/>
      <c r="H207" s="316"/>
    </row>
    <row r="208" spans="1:8" x14ac:dyDescent="0.4">
      <c r="A208" s="90"/>
      <c r="B208" s="367" t="s">
        <v>68</v>
      </c>
      <c r="C208" s="367"/>
      <c r="D208" s="367"/>
      <c r="E208" s="367"/>
      <c r="F208" s="367"/>
      <c r="G208" s="367"/>
      <c r="H208" s="367"/>
    </row>
    <row r="209" spans="1:8" x14ac:dyDescent="0.4">
      <c r="A209" s="69"/>
      <c r="B209" s="57"/>
      <c r="C209" s="13"/>
      <c r="D209" s="14"/>
      <c r="E209" s="14"/>
      <c r="F209" s="37"/>
      <c r="G209" s="37"/>
      <c r="H209" s="37"/>
    </row>
    <row r="210" spans="1:8" ht="15" customHeight="1" x14ac:dyDescent="0.4">
      <c r="A210" s="69"/>
      <c r="B210" s="334" t="s">
        <v>374</v>
      </c>
      <c r="C210" s="334"/>
      <c r="D210" s="334"/>
      <c r="E210" s="334"/>
      <c r="F210" s="334"/>
      <c r="G210" s="334"/>
      <c r="H210" s="334"/>
    </row>
    <row r="211" spans="1:8" ht="15" customHeight="1" x14ac:dyDescent="0.4">
      <c r="A211" s="69"/>
      <c r="B211" s="334"/>
      <c r="C211" s="334"/>
      <c r="D211" s="334"/>
      <c r="E211" s="334"/>
      <c r="F211" s="334"/>
      <c r="G211" s="334"/>
      <c r="H211" s="334"/>
    </row>
    <row r="212" spans="1:8" ht="15" customHeight="1" x14ac:dyDescent="0.4">
      <c r="A212" s="69"/>
      <c r="B212" s="292"/>
      <c r="C212" s="292"/>
      <c r="D212" s="292"/>
      <c r="E212" s="292"/>
      <c r="F212" s="292"/>
      <c r="G212" s="292"/>
      <c r="H212" s="292"/>
    </row>
    <row r="213" spans="1:8" ht="15" customHeight="1" x14ac:dyDescent="0.4">
      <c r="A213" s="69"/>
      <c r="B213" s="314" t="s">
        <v>350</v>
      </c>
      <c r="C213" s="314"/>
      <c r="D213" s="314"/>
      <c r="E213" s="314"/>
      <c r="F213" s="314"/>
      <c r="G213" s="314"/>
      <c r="H213" s="314"/>
    </row>
    <row r="214" spans="1:8" ht="15" customHeight="1" thickBot="1" x14ac:dyDescent="0.45">
      <c r="A214" s="69"/>
      <c r="B214" s="13"/>
      <c r="C214" s="37"/>
      <c r="D214" s="37"/>
      <c r="E214" s="37"/>
      <c r="F214" s="37"/>
      <c r="G214" s="38"/>
      <c r="H214" s="39"/>
    </row>
    <row r="215" spans="1:8" ht="15" customHeight="1" thickBot="1" x14ac:dyDescent="0.45">
      <c r="A215" s="69"/>
      <c r="B215" s="222"/>
      <c r="C215" s="37"/>
      <c r="D215" s="37"/>
      <c r="E215" s="37"/>
      <c r="F215" s="37"/>
      <c r="G215" s="38"/>
      <c r="H215" s="39"/>
    </row>
    <row r="216" spans="1:8" ht="15" customHeight="1" x14ac:dyDescent="0.4">
      <c r="A216" s="69"/>
      <c r="B216" s="295"/>
      <c r="C216" s="37"/>
      <c r="D216" s="37"/>
      <c r="E216" s="37"/>
      <c r="F216" s="37"/>
      <c r="G216" s="38"/>
      <c r="H216" s="39"/>
    </row>
    <row r="217" spans="1:8" ht="15" customHeight="1" x14ac:dyDescent="0.4">
      <c r="A217" s="69"/>
      <c r="B217" s="314" t="s">
        <v>349</v>
      </c>
      <c r="C217" s="314"/>
      <c r="D217" s="314"/>
      <c r="E217" s="314"/>
      <c r="F217" s="314"/>
      <c r="G217" s="314"/>
      <c r="H217" s="314"/>
    </row>
    <row r="218" spans="1:8" ht="15" customHeight="1" thickBot="1" x14ac:dyDescent="0.45">
      <c r="A218" s="69"/>
      <c r="B218" s="13"/>
      <c r="C218" s="37"/>
      <c r="D218" s="37"/>
      <c r="E218" s="37"/>
      <c r="F218" s="37"/>
      <c r="G218" s="38"/>
      <c r="H218" s="39"/>
    </row>
    <row r="219" spans="1:8" ht="15.5" thickBot="1" x14ac:dyDescent="0.45">
      <c r="A219" s="69"/>
      <c r="B219" s="222"/>
      <c r="C219" s="37"/>
      <c r="D219" s="37"/>
      <c r="E219" s="37"/>
      <c r="F219" s="37"/>
      <c r="G219" s="38"/>
      <c r="H219" s="39"/>
    </row>
    <row r="220" spans="1:8" x14ac:dyDescent="0.4">
      <c r="A220" s="69"/>
      <c r="B220" s="37"/>
      <c r="C220" s="37"/>
      <c r="D220" s="37"/>
      <c r="E220" s="37"/>
      <c r="F220" s="37"/>
      <c r="G220" s="38"/>
      <c r="H220" s="39"/>
    </row>
    <row r="221" spans="1:8" x14ac:dyDescent="0.4">
      <c r="A221" s="40"/>
      <c r="B221" s="314" t="s">
        <v>375</v>
      </c>
      <c r="C221" s="314"/>
      <c r="D221" s="314"/>
      <c r="E221" s="314"/>
      <c r="F221" s="314"/>
      <c r="G221" s="314"/>
      <c r="H221" s="314"/>
    </row>
    <row r="222" spans="1:8" x14ac:dyDescent="0.4">
      <c r="A222" s="40"/>
      <c r="B222" s="334" t="s">
        <v>292</v>
      </c>
      <c r="C222" s="334"/>
      <c r="D222" s="334"/>
      <c r="E222" s="334"/>
      <c r="F222" s="334"/>
      <c r="G222" s="334"/>
      <c r="H222" s="334"/>
    </row>
    <row r="223" spans="1:8" ht="15.5" thickBot="1" x14ac:dyDescent="0.45">
      <c r="A223" s="40"/>
      <c r="B223" s="37"/>
      <c r="C223" s="37"/>
      <c r="D223" s="37"/>
      <c r="E223" s="37"/>
      <c r="F223" s="37"/>
      <c r="G223" s="37"/>
      <c r="H223" s="37"/>
    </row>
    <row r="224" spans="1:8" ht="82" customHeight="1" x14ac:dyDescent="0.4">
      <c r="A224" s="40"/>
      <c r="B224" s="94" t="s">
        <v>69</v>
      </c>
      <c r="C224" s="93" t="s">
        <v>208</v>
      </c>
      <c r="D224" s="59" t="s">
        <v>70</v>
      </c>
      <c r="E224" s="59" t="s">
        <v>351</v>
      </c>
      <c r="F224" s="53" t="s">
        <v>71</v>
      </c>
      <c r="G224" s="37"/>
      <c r="H224" s="37"/>
    </row>
    <row r="225" spans="1:8" ht="15.5" thickBot="1" x14ac:dyDescent="0.45">
      <c r="A225" s="40"/>
      <c r="B225" s="95"/>
      <c r="C225" s="91"/>
      <c r="D225" s="274"/>
      <c r="E225" s="274"/>
      <c r="F225" s="54" t="str">
        <f>IF(OR(B225="",C225=""),"",IF(OR(B219="R&amp;D spend only", B219="Both R&amp;D spend and total donations"), B225/E225, B225/C225))</f>
        <v/>
      </c>
      <c r="G225" s="37"/>
      <c r="H225" s="37"/>
    </row>
    <row r="226" spans="1:8" ht="24" x14ac:dyDescent="0.4">
      <c r="A226" s="40"/>
      <c r="B226" s="60"/>
      <c r="C226" s="37"/>
      <c r="D226" s="37"/>
      <c r="E226" s="37"/>
      <c r="F226" s="37"/>
      <c r="G226" s="37"/>
      <c r="H226" s="37"/>
    </row>
    <row r="227" spans="1:8" x14ac:dyDescent="0.4">
      <c r="A227" s="40"/>
      <c r="B227" s="335" t="s">
        <v>389</v>
      </c>
      <c r="C227" s="335"/>
      <c r="D227" s="335"/>
      <c r="E227" s="335"/>
      <c r="F227" s="335"/>
      <c r="G227" s="335"/>
      <c r="H227" s="335"/>
    </row>
    <row r="228" spans="1:8" ht="15.5" thickBot="1" x14ac:dyDescent="0.45">
      <c r="A228" s="40"/>
      <c r="B228" s="37"/>
      <c r="C228" s="37"/>
      <c r="D228" s="37"/>
      <c r="E228" s="37"/>
      <c r="F228" s="37"/>
      <c r="G228" s="37"/>
      <c r="H228" s="37"/>
    </row>
    <row r="229" spans="1:8" ht="53.15" customHeight="1" x14ac:dyDescent="0.4">
      <c r="A229" s="40"/>
      <c r="B229" s="55" t="s">
        <v>72</v>
      </c>
      <c r="C229" s="96" t="s">
        <v>73</v>
      </c>
      <c r="D229" s="37"/>
      <c r="E229" s="37"/>
      <c r="F229" s="37"/>
      <c r="G229" s="37"/>
      <c r="H229" s="37"/>
    </row>
    <row r="230" spans="1:8" ht="15.5" thickBot="1" x14ac:dyDescent="0.45">
      <c r="A230" s="40"/>
      <c r="B230" s="95"/>
      <c r="C230" s="97" t="str">
        <f>IF(OR(B230="",C225=""),"",IF(OR(B219="R&amp;D spend only", B219="Both R&amp;D spend and total donations"), B230/E225, B230/C225))</f>
        <v/>
      </c>
      <c r="D230" s="37"/>
      <c r="E230" s="37"/>
      <c r="F230" s="37"/>
      <c r="G230" s="37"/>
      <c r="H230" s="37"/>
    </row>
    <row r="231" spans="1:8" ht="24" x14ac:dyDescent="0.4">
      <c r="A231" s="40"/>
      <c r="B231" s="60"/>
      <c r="C231" s="14"/>
      <c r="D231" s="37"/>
      <c r="E231" s="37"/>
      <c r="F231" s="37"/>
      <c r="G231" s="37"/>
      <c r="H231" s="37"/>
    </row>
    <row r="232" spans="1:8" ht="24" customHeight="1" x14ac:dyDescent="0.4">
      <c r="A232" s="40"/>
      <c r="B232" s="314" t="s">
        <v>308</v>
      </c>
      <c r="C232" s="314"/>
      <c r="D232" s="314"/>
      <c r="E232" s="314"/>
      <c r="F232" s="314"/>
      <c r="G232" s="314"/>
      <c r="H232" s="314"/>
    </row>
    <row r="233" spans="1:8" ht="15.65" customHeight="1" thickBot="1" x14ac:dyDescent="0.65">
      <c r="A233" s="40"/>
      <c r="B233" s="62"/>
      <c r="C233" s="61"/>
      <c r="D233" s="37"/>
      <c r="E233" s="37"/>
      <c r="F233" s="37"/>
      <c r="G233" s="37"/>
      <c r="H233" s="37"/>
    </row>
    <row r="234" spans="1:8" ht="24.5" thickBot="1" x14ac:dyDescent="0.45">
      <c r="A234" s="40"/>
      <c r="B234" s="273"/>
      <c r="C234" s="61"/>
      <c r="D234" s="37"/>
      <c r="E234" s="37"/>
      <c r="F234" s="37"/>
      <c r="G234" s="37"/>
      <c r="H234" s="37"/>
    </row>
    <row r="235" spans="1:8" x14ac:dyDescent="0.4">
      <c r="A235" s="40"/>
      <c r="B235" s="37"/>
      <c r="D235" s="37"/>
      <c r="E235" s="37"/>
      <c r="F235" s="37"/>
      <c r="G235" s="37"/>
      <c r="H235" s="37"/>
    </row>
    <row r="236" spans="1:8" ht="19" x14ac:dyDescent="0.5">
      <c r="A236" s="304">
        <v>6</v>
      </c>
      <c r="B236" s="316" t="s">
        <v>255</v>
      </c>
      <c r="C236" s="316"/>
      <c r="D236" s="316"/>
      <c r="E236" s="316"/>
      <c r="F236" s="316"/>
      <c r="G236" s="316"/>
      <c r="H236" s="316"/>
    </row>
    <row r="237" spans="1:8" x14ac:dyDescent="0.4">
      <c r="A237" s="139"/>
      <c r="B237" s="315" t="s">
        <v>74</v>
      </c>
      <c r="C237" s="315"/>
      <c r="D237" s="315"/>
      <c r="E237" s="315"/>
      <c r="F237" s="315"/>
      <c r="G237" s="315"/>
      <c r="H237" s="315"/>
    </row>
    <row r="238" spans="1:8" x14ac:dyDescent="0.4">
      <c r="A238" s="12"/>
      <c r="B238" s="14"/>
      <c r="C238" s="13"/>
      <c r="D238" s="14"/>
      <c r="E238" s="14"/>
      <c r="F238" s="14"/>
      <c r="G238" s="14"/>
      <c r="H238" s="14"/>
    </row>
    <row r="239" spans="1:8" x14ac:dyDescent="0.4">
      <c r="A239" s="69"/>
      <c r="B239" s="314" t="s">
        <v>75</v>
      </c>
      <c r="C239" s="314"/>
      <c r="D239" s="314"/>
      <c r="E239" s="314"/>
      <c r="F239" s="314"/>
      <c r="G239" s="314"/>
      <c r="H239" s="314"/>
    </row>
    <row r="240" spans="1:8" ht="15.5" thickBot="1" x14ac:dyDescent="0.45">
      <c r="A240" s="69"/>
      <c r="B240" s="14"/>
      <c r="C240" s="13"/>
      <c r="D240" s="14"/>
      <c r="E240" s="14"/>
      <c r="F240" s="14"/>
      <c r="G240" s="14"/>
      <c r="H240" s="14"/>
    </row>
    <row r="241" spans="1:8" ht="15.5" thickBot="1" x14ac:dyDescent="0.45">
      <c r="A241" s="69"/>
      <c r="B241" s="222"/>
      <c r="C241" s="14"/>
      <c r="D241" s="14"/>
      <c r="E241" s="14"/>
      <c r="F241" s="14"/>
      <c r="G241" s="14"/>
      <c r="H241" s="14"/>
    </row>
    <row r="242" spans="1:8" x14ac:dyDescent="0.4">
      <c r="A242" s="69"/>
      <c r="B242" s="14"/>
      <c r="C242" s="13"/>
      <c r="D242" s="14"/>
      <c r="E242" s="14"/>
      <c r="F242" s="14"/>
      <c r="G242" s="14"/>
      <c r="H242" s="14"/>
    </row>
    <row r="243" spans="1:8" x14ac:dyDescent="0.4">
      <c r="A243" s="69"/>
      <c r="B243" s="314" t="s">
        <v>76</v>
      </c>
      <c r="C243" s="314"/>
      <c r="D243" s="314"/>
      <c r="E243" s="314"/>
      <c r="F243" s="314"/>
      <c r="G243" s="314"/>
      <c r="H243" s="314"/>
    </row>
    <row r="244" spans="1:8" ht="15.5" thickBot="1" x14ac:dyDescent="0.45">
      <c r="A244" s="69"/>
      <c r="B244" s="14"/>
      <c r="C244" s="13"/>
      <c r="D244" s="14"/>
      <c r="E244" s="14"/>
      <c r="F244" s="14"/>
      <c r="G244" s="14"/>
      <c r="H244" s="14"/>
    </row>
    <row r="245" spans="1:8" ht="15.5" thickBot="1" x14ac:dyDescent="0.45">
      <c r="A245" s="69"/>
      <c r="B245" s="222"/>
      <c r="C245" s="14"/>
      <c r="D245" s="14"/>
      <c r="E245" s="14"/>
      <c r="F245" s="14"/>
      <c r="G245" s="14"/>
      <c r="H245" s="14"/>
    </row>
    <row r="246" spans="1:8" x14ac:dyDescent="0.4">
      <c r="A246" s="69"/>
      <c r="B246" s="14"/>
      <c r="C246" s="13"/>
      <c r="D246" s="14"/>
      <c r="E246" s="14"/>
      <c r="F246" s="14"/>
      <c r="G246" s="14"/>
      <c r="H246" s="14"/>
    </row>
    <row r="247" spans="1:8" x14ac:dyDescent="0.4">
      <c r="A247" s="69"/>
      <c r="B247" s="333" t="s">
        <v>77</v>
      </c>
      <c r="C247" s="333"/>
      <c r="D247" s="333"/>
      <c r="E247" s="333"/>
      <c r="F247" s="333"/>
      <c r="G247" s="333"/>
      <c r="H247" s="333"/>
    </row>
    <row r="248" spans="1:8" ht="15.5" thickBot="1" x14ac:dyDescent="0.45">
      <c r="A248" s="69"/>
      <c r="B248" s="14"/>
      <c r="C248" s="13"/>
      <c r="D248" s="14"/>
      <c r="E248" s="14"/>
      <c r="F248" s="14"/>
      <c r="G248" s="14"/>
      <c r="H248" s="14"/>
    </row>
    <row r="249" spans="1:8" ht="15.5" thickBot="1" x14ac:dyDescent="0.45">
      <c r="A249" s="69"/>
      <c r="B249" s="222"/>
      <c r="C249" s="14"/>
      <c r="D249" s="14"/>
      <c r="E249" s="14"/>
      <c r="F249" s="14"/>
      <c r="G249" s="14"/>
      <c r="H249" s="14"/>
    </row>
    <row r="250" spans="1:8" x14ac:dyDescent="0.4">
      <c r="A250" s="69"/>
      <c r="B250" s="14"/>
      <c r="C250" s="14"/>
      <c r="D250" s="14"/>
      <c r="E250" s="14"/>
      <c r="F250" s="14"/>
      <c r="G250" s="14"/>
      <c r="H250" s="14"/>
    </row>
    <row r="251" spans="1:8" x14ac:dyDescent="0.4">
      <c r="A251" s="69"/>
      <c r="B251" s="314" t="s">
        <v>78</v>
      </c>
      <c r="C251" s="314"/>
      <c r="D251" s="314"/>
      <c r="E251" s="314"/>
      <c r="F251" s="314"/>
      <c r="G251" s="314"/>
      <c r="H251" s="314"/>
    </row>
    <row r="252" spans="1:8" ht="15.5" thickBot="1" x14ac:dyDescent="0.45">
      <c r="A252" s="69"/>
      <c r="B252" s="14"/>
      <c r="C252" s="13"/>
      <c r="D252" s="14"/>
      <c r="E252" s="14"/>
      <c r="F252" s="14"/>
      <c r="G252" s="14"/>
      <c r="H252" s="14"/>
    </row>
    <row r="253" spans="1:8" ht="15.5" thickBot="1" x14ac:dyDescent="0.45">
      <c r="A253" s="69"/>
      <c r="B253" s="222"/>
      <c r="C253" s="63"/>
      <c r="D253" s="14"/>
      <c r="E253" s="14"/>
      <c r="F253" s="14"/>
      <c r="G253" s="14"/>
      <c r="H253" s="14"/>
    </row>
    <row r="254" spans="1:8" x14ac:dyDescent="0.4">
      <c r="A254" s="69"/>
      <c r="B254" s="14"/>
      <c r="C254" s="13"/>
      <c r="D254" s="14"/>
      <c r="E254" s="14"/>
      <c r="F254" s="14"/>
      <c r="G254" s="14"/>
      <c r="H254" s="14"/>
    </row>
    <row r="255" spans="1:8" x14ac:dyDescent="0.4">
      <c r="A255" s="69"/>
      <c r="B255" s="314" t="s">
        <v>209</v>
      </c>
      <c r="C255" s="314"/>
      <c r="D255" s="314"/>
      <c r="E255" s="314"/>
      <c r="F255" s="314"/>
      <c r="G255" s="314"/>
      <c r="H255" s="314"/>
    </row>
    <row r="256" spans="1:8" ht="15.5" thickBot="1" x14ac:dyDescent="0.45">
      <c r="A256" s="69"/>
      <c r="B256" s="64"/>
      <c r="C256" s="36"/>
      <c r="D256" s="14"/>
      <c r="E256" s="14"/>
      <c r="F256" s="14"/>
      <c r="G256" s="9"/>
      <c r="H256" s="14"/>
    </row>
    <row r="257" spans="1:8" ht="15.5" thickBot="1" x14ac:dyDescent="0.45">
      <c r="A257" s="69"/>
      <c r="B257" s="222"/>
      <c r="C257" s="63"/>
      <c r="D257" s="14"/>
      <c r="E257" s="14"/>
      <c r="F257" s="14"/>
      <c r="G257" s="14"/>
      <c r="H257" s="14"/>
    </row>
    <row r="258" spans="1:8" x14ac:dyDescent="0.4">
      <c r="A258" s="69"/>
      <c r="B258" s="14"/>
      <c r="C258" s="13"/>
      <c r="D258" s="14"/>
      <c r="E258" s="14"/>
      <c r="F258" s="14"/>
      <c r="G258" s="14"/>
      <c r="H258" s="14"/>
    </row>
    <row r="259" spans="1:8" x14ac:dyDescent="0.4">
      <c r="A259" s="69"/>
      <c r="B259" s="319" t="s">
        <v>79</v>
      </c>
      <c r="C259" s="319"/>
      <c r="D259" s="319"/>
      <c r="E259" s="319"/>
      <c r="F259" s="319"/>
      <c r="G259" s="319"/>
      <c r="H259" s="319"/>
    </row>
    <row r="260" spans="1:8" ht="15.5" thickBot="1" x14ac:dyDescent="0.45">
      <c r="A260" s="69"/>
      <c r="B260" s="64"/>
      <c r="C260" s="36"/>
      <c r="D260" s="14"/>
      <c r="E260" s="14"/>
      <c r="F260" s="14"/>
      <c r="G260" s="9"/>
      <c r="H260" s="14"/>
    </row>
    <row r="261" spans="1:8" ht="15.5" thickBot="1" x14ac:dyDescent="0.45">
      <c r="A261" s="69"/>
      <c r="B261" s="222"/>
      <c r="C261" s="18"/>
      <c r="D261" s="14"/>
      <c r="E261" s="14"/>
      <c r="F261" s="14"/>
      <c r="G261" s="14"/>
      <c r="H261" s="14"/>
    </row>
    <row r="262" spans="1:8" x14ac:dyDescent="0.4">
      <c r="A262" s="69"/>
      <c r="B262" s="14"/>
      <c r="C262" s="13"/>
      <c r="D262" s="14"/>
      <c r="E262" s="14"/>
      <c r="F262" s="14"/>
      <c r="G262" s="14"/>
      <c r="H262" s="14"/>
    </row>
    <row r="263" spans="1:8" x14ac:dyDescent="0.4">
      <c r="A263" s="69"/>
      <c r="B263" s="319" t="s">
        <v>80</v>
      </c>
      <c r="C263" s="319"/>
      <c r="D263" s="319"/>
      <c r="E263" s="319"/>
      <c r="F263" s="319"/>
      <c r="G263" s="319"/>
      <c r="H263" s="319"/>
    </row>
    <row r="264" spans="1:8" ht="15.5" thickBot="1" x14ac:dyDescent="0.45">
      <c r="A264" s="69"/>
      <c r="B264" s="64"/>
      <c r="C264" s="36"/>
      <c r="D264" s="14"/>
      <c r="E264" s="14"/>
      <c r="F264" s="14"/>
      <c r="G264" s="9"/>
      <c r="H264" s="14"/>
    </row>
    <row r="265" spans="1:8" ht="15.5" thickBot="1" x14ac:dyDescent="0.45">
      <c r="A265" s="69"/>
      <c r="B265" s="222"/>
      <c r="C265" s="63"/>
      <c r="D265" s="14"/>
      <c r="E265" s="14"/>
      <c r="F265" s="14"/>
      <c r="G265" s="14"/>
      <c r="H265" s="14"/>
    </row>
    <row r="266" spans="1:8" ht="15" customHeight="1" x14ac:dyDescent="0.4">
      <c r="A266" s="69"/>
      <c r="B266" s="320" t="s">
        <v>260</v>
      </c>
      <c r="C266" s="320"/>
      <c r="D266" s="320"/>
      <c r="E266" s="320"/>
      <c r="F266" s="320"/>
      <c r="G266" s="320"/>
      <c r="H266" s="320"/>
    </row>
    <row r="267" spans="1:8" x14ac:dyDescent="0.4">
      <c r="A267" s="69"/>
      <c r="B267" s="320"/>
      <c r="C267" s="320"/>
      <c r="D267" s="320"/>
      <c r="E267" s="320"/>
      <c r="F267" s="320"/>
      <c r="G267" s="320"/>
      <c r="H267" s="320"/>
    </row>
    <row r="268" spans="1:8" ht="15.5" thickBot="1" x14ac:dyDescent="0.45">
      <c r="A268" s="69"/>
      <c r="B268" s="64"/>
      <c r="C268" s="36"/>
      <c r="D268" s="14"/>
      <c r="E268" s="14"/>
      <c r="F268" s="14"/>
      <c r="G268" s="9"/>
      <c r="H268" s="14"/>
    </row>
    <row r="269" spans="1:8" ht="15.5" thickBot="1" x14ac:dyDescent="0.45">
      <c r="A269" s="69"/>
      <c r="B269" s="222"/>
      <c r="C269" s="63"/>
      <c r="D269" s="14"/>
      <c r="E269" s="14"/>
      <c r="F269" s="14"/>
      <c r="G269" s="14"/>
      <c r="H269" s="14"/>
    </row>
    <row r="270" spans="1:8" x14ac:dyDescent="0.4">
      <c r="A270" s="69"/>
      <c r="B270" s="14"/>
      <c r="C270" s="13"/>
      <c r="D270" s="14"/>
      <c r="E270" s="14"/>
      <c r="F270" s="14"/>
      <c r="G270" s="14"/>
      <c r="H270" s="14"/>
    </row>
    <row r="271" spans="1:8" x14ac:dyDescent="0.4">
      <c r="A271" s="69"/>
      <c r="B271" s="319" t="s">
        <v>297</v>
      </c>
      <c r="C271" s="319"/>
      <c r="D271" s="319"/>
      <c r="E271" s="319"/>
      <c r="F271" s="319"/>
      <c r="G271" s="319"/>
      <c r="H271" s="319"/>
    </row>
    <row r="272" spans="1:8" ht="15.5" thickBot="1" x14ac:dyDescent="0.45">
      <c r="A272" s="69"/>
      <c r="B272" s="64"/>
      <c r="C272" s="36"/>
      <c r="D272" s="14"/>
      <c r="E272" s="14"/>
      <c r="F272" s="14"/>
      <c r="G272" s="9"/>
      <c r="H272" s="14"/>
    </row>
    <row r="273" spans="1:8" ht="15.5" thickBot="1" x14ac:dyDescent="0.45">
      <c r="A273" s="69"/>
      <c r="B273" s="222"/>
      <c r="C273" s="14"/>
      <c r="D273" s="14"/>
      <c r="E273" s="14"/>
      <c r="F273" s="14"/>
      <c r="G273" s="14"/>
      <c r="H273" s="14"/>
    </row>
    <row r="274" spans="1:8" x14ac:dyDescent="0.4">
      <c r="A274" s="69"/>
      <c r="B274" s="14"/>
      <c r="C274" s="13"/>
      <c r="D274" s="14"/>
      <c r="E274" s="14"/>
      <c r="F274" s="14"/>
      <c r="G274" s="14"/>
      <c r="H274" s="14"/>
    </row>
    <row r="275" spans="1:8" x14ac:dyDescent="0.4">
      <c r="A275" s="69"/>
      <c r="B275" s="319" t="s">
        <v>298</v>
      </c>
      <c r="C275" s="319"/>
      <c r="D275" s="319"/>
      <c r="E275" s="319"/>
      <c r="F275" s="319"/>
      <c r="G275" s="319"/>
      <c r="H275" s="319"/>
    </row>
    <row r="276" spans="1:8" ht="15.5" thickBot="1" x14ac:dyDescent="0.45">
      <c r="A276" s="69"/>
      <c r="B276" s="64"/>
      <c r="C276" s="36"/>
      <c r="D276" s="14"/>
      <c r="E276" s="14"/>
      <c r="F276" s="14"/>
      <c r="G276" s="9"/>
      <c r="H276" s="14"/>
    </row>
    <row r="277" spans="1:8" ht="15.5" thickBot="1" x14ac:dyDescent="0.45">
      <c r="A277" s="69"/>
      <c r="B277" s="222"/>
      <c r="C277" s="63"/>
      <c r="D277" s="14"/>
      <c r="E277" s="14"/>
      <c r="F277" s="14"/>
      <c r="G277" s="14"/>
      <c r="H277" s="14"/>
    </row>
    <row r="278" spans="1:8" x14ac:dyDescent="0.4">
      <c r="A278" s="69"/>
      <c r="B278" s="14"/>
      <c r="C278" s="13"/>
      <c r="D278" s="14"/>
      <c r="E278" s="14"/>
      <c r="F278" s="14"/>
      <c r="G278" s="14"/>
      <c r="H278" s="14"/>
    </row>
    <row r="279" spans="1:8" x14ac:dyDescent="0.4">
      <c r="A279" s="69"/>
      <c r="B279" s="319" t="s">
        <v>81</v>
      </c>
      <c r="C279" s="319"/>
      <c r="D279" s="319"/>
      <c r="E279" s="319"/>
      <c r="F279" s="319"/>
      <c r="G279" s="319"/>
      <c r="H279" s="319"/>
    </row>
    <row r="280" spans="1:8" ht="15.5" thickBot="1" x14ac:dyDescent="0.45">
      <c r="A280" s="69"/>
      <c r="B280" s="64"/>
      <c r="C280" s="36"/>
      <c r="D280" s="14"/>
      <c r="E280" s="14"/>
      <c r="F280" s="14"/>
      <c r="G280" s="9"/>
      <c r="H280" s="14"/>
    </row>
    <row r="281" spans="1:8" ht="15.5" thickBot="1" x14ac:dyDescent="0.45">
      <c r="A281" s="69"/>
      <c r="B281" s="222"/>
      <c r="C281" s="63"/>
      <c r="D281" s="14"/>
      <c r="E281" s="14"/>
      <c r="F281" s="14"/>
      <c r="G281" s="14"/>
      <c r="H281" s="14"/>
    </row>
    <row r="282" spans="1:8" x14ac:dyDescent="0.4">
      <c r="A282" s="69"/>
      <c r="B282" s="14"/>
      <c r="C282" s="13"/>
      <c r="D282" s="14"/>
      <c r="E282" s="14"/>
      <c r="F282" s="14"/>
      <c r="G282" s="14"/>
      <c r="H282" s="14"/>
    </row>
    <row r="283" spans="1:8" ht="15" customHeight="1" x14ac:dyDescent="0.4">
      <c r="A283" s="318"/>
      <c r="B283" s="317" t="s">
        <v>323</v>
      </c>
      <c r="C283" s="317"/>
      <c r="D283" s="317"/>
      <c r="E283" s="317"/>
      <c r="F283" s="317"/>
      <c r="G283" s="317"/>
      <c r="H283" s="317"/>
    </row>
    <row r="284" spans="1:8" x14ac:dyDescent="0.4">
      <c r="A284" s="318"/>
      <c r="B284" s="14" t="s">
        <v>309</v>
      </c>
      <c r="C284" s="14"/>
      <c r="D284" s="14"/>
      <c r="E284" s="14"/>
      <c r="F284" s="14"/>
      <c r="G284" s="14"/>
      <c r="H284" s="14"/>
    </row>
    <row r="285" spans="1:8" ht="15.5" thickBot="1" x14ac:dyDescent="0.45">
      <c r="A285" s="318"/>
      <c r="B285" s="14"/>
      <c r="C285" s="13"/>
      <c r="D285" s="14"/>
      <c r="E285" s="14"/>
      <c r="F285" s="14"/>
      <c r="G285" s="14"/>
      <c r="H285" s="14"/>
    </row>
    <row r="286" spans="1:8" ht="15.5" thickBot="1" x14ac:dyDescent="0.45">
      <c r="A286" s="318"/>
      <c r="B286" s="14"/>
      <c r="C286" s="41" t="s">
        <v>82</v>
      </c>
      <c r="D286" s="41" t="s">
        <v>83</v>
      </c>
      <c r="E286" s="41" t="s">
        <v>15</v>
      </c>
      <c r="F286" s="14"/>
      <c r="G286" s="14"/>
      <c r="H286" s="14"/>
    </row>
    <row r="287" spans="1:8" ht="15.5" thickBot="1" x14ac:dyDescent="0.45">
      <c r="A287" s="318"/>
      <c r="B287" s="228" t="s">
        <v>84</v>
      </c>
      <c r="C287" s="65"/>
      <c r="D287" s="65"/>
      <c r="E287" s="229"/>
      <c r="F287" s="14"/>
      <c r="G287" s="14"/>
      <c r="H287" s="14"/>
    </row>
    <row r="288" spans="1:8" ht="15.5" thickBot="1" x14ac:dyDescent="0.45">
      <c r="A288" s="318"/>
      <c r="B288" s="230" t="s">
        <v>85</v>
      </c>
      <c r="C288" s="65"/>
      <c r="D288" s="65"/>
      <c r="E288" s="231"/>
      <c r="F288" s="14"/>
      <c r="G288" s="14"/>
      <c r="H288" s="14"/>
    </row>
    <row r="289" spans="1:8" ht="15.5" thickBot="1" x14ac:dyDescent="0.45">
      <c r="A289" s="318"/>
      <c r="B289" s="232" t="s">
        <v>86</v>
      </c>
      <c r="C289" s="65"/>
      <c r="D289" s="65"/>
      <c r="E289" s="231"/>
      <c r="F289" s="14"/>
      <c r="G289" s="14"/>
      <c r="H289" s="14"/>
    </row>
    <row r="290" spans="1:8" ht="15.5" thickBot="1" x14ac:dyDescent="0.45">
      <c r="A290" s="318"/>
      <c r="B290" s="232" t="s">
        <v>87</v>
      </c>
      <c r="C290" s="65"/>
      <c r="D290" s="65"/>
      <c r="E290" s="231"/>
      <c r="F290" s="14"/>
      <c r="G290" s="14"/>
      <c r="H290" s="14"/>
    </row>
    <row r="291" spans="1:8" ht="15.5" thickBot="1" x14ac:dyDescent="0.45">
      <c r="A291" s="318"/>
      <c r="B291" s="233" t="s">
        <v>88</v>
      </c>
      <c r="C291" s="65"/>
      <c r="D291" s="65"/>
      <c r="E291" s="234"/>
      <c r="F291" s="14"/>
      <c r="G291" s="14"/>
      <c r="H291" s="14"/>
    </row>
    <row r="292" spans="1:8" ht="15.5" thickBot="1" x14ac:dyDescent="0.45">
      <c r="A292" s="318"/>
      <c r="B292" s="45" t="s">
        <v>15</v>
      </c>
      <c r="C292" s="235">
        <f>SUM(C287:C291)</f>
        <v>0</v>
      </c>
      <c r="D292" s="235">
        <f>SUM(D287:D291)</f>
        <v>0</v>
      </c>
      <c r="E292" s="236">
        <f>SUM(E287:E291)</f>
        <v>0</v>
      </c>
      <c r="F292" s="14"/>
      <c r="G292" s="14"/>
      <c r="H292" s="14"/>
    </row>
    <row r="293" spans="1:8" x14ac:dyDescent="0.4">
      <c r="A293" s="318"/>
      <c r="B293" s="14"/>
      <c r="C293" s="13"/>
      <c r="D293" s="14"/>
      <c r="E293" s="14"/>
      <c r="F293" s="14"/>
      <c r="G293" s="14"/>
      <c r="H293" s="14"/>
    </row>
    <row r="294" spans="1:8" x14ac:dyDescent="0.4">
      <c r="A294" s="318"/>
      <c r="B294" s="336" t="s">
        <v>310</v>
      </c>
      <c r="C294" s="336"/>
      <c r="D294" s="336"/>
      <c r="E294" s="336"/>
      <c r="F294" s="336"/>
      <c r="G294" s="336"/>
      <c r="H294" s="336"/>
    </row>
    <row r="295" spans="1:8" ht="15.5" thickBot="1" x14ac:dyDescent="0.45">
      <c r="A295" s="318"/>
      <c r="B295" s="14"/>
      <c r="C295" s="13"/>
      <c r="D295" s="14"/>
      <c r="E295" s="14"/>
      <c r="F295" s="18"/>
      <c r="G295" s="18"/>
      <c r="H295" s="18"/>
    </row>
    <row r="296" spans="1:8" ht="15.5" thickBot="1" x14ac:dyDescent="0.45">
      <c r="A296" s="318"/>
      <c r="B296" s="14"/>
      <c r="C296" s="41" t="s">
        <v>82</v>
      </c>
      <c r="D296" s="41" t="s">
        <v>83</v>
      </c>
      <c r="E296" s="41" t="s">
        <v>15</v>
      </c>
      <c r="F296" s="18"/>
      <c r="G296" s="18"/>
      <c r="H296" s="18"/>
    </row>
    <row r="297" spans="1:8" ht="15.5" thickBot="1" x14ac:dyDescent="0.45">
      <c r="A297" s="318"/>
      <c r="B297" s="228" t="s">
        <v>84</v>
      </c>
      <c r="C297" s="65"/>
      <c r="D297" s="65"/>
      <c r="E297" s="229"/>
      <c r="F297" s="14"/>
      <c r="G297" s="18"/>
      <c r="H297" s="18"/>
    </row>
    <row r="298" spans="1:8" ht="15.5" thickBot="1" x14ac:dyDescent="0.45">
      <c r="A298" s="318"/>
      <c r="B298" s="230" t="s">
        <v>85</v>
      </c>
      <c r="C298" s="65"/>
      <c r="D298" s="65"/>
      <c r="E298" s="231"/>
      <c r="F298" s="14"/>
      <c r="G298" s="18"/>
      <c r="H298" s="18"/>
    </row>
    <row r="299" spans="1:8" ht="15.5" thickBot="1" x14ac:dyDescent="0.45">
      <c r="A299" s="318"/>
      <c r="B299" s="232" t="s">
        <v>86</v>
      </c>
      <c r="C299" s="65"/>
      <c r="D299" s="65"/>
      <c r="E299" s="231"/>
      <c r="F299" s="14"/>
      <c r="G299" s="18"/>
      <c r="H299" s="18"/>
    </row>
    <row r="300" spans="1:8" ht="15.5" thickBot="1" x14ac:dyDescent="0.45">
      <c r="A300" s="318"/>
      <c r="B300" s="232" t="s">
        <v>87</v>
      </c>
      <c r="C300" s="65"/>
      <c r="D300" s="65"/>
      <c r="E300" s="231"/>
      <c r="F300" s="14"/>
      <c r="G300" s="18"/>
      <c r="H300" s="18"/>
    </row>
    <row r="301" spans="1:8" ht="15.5" thickBot="1" x14ac:dyDescent="0.45">
      <c r="A301" s="318"/>
      <c r="B301" s="233" t="s">
        <v>88</v>
      </c>
      <c r="C301" s="65"/>
      <c r="D301" s="65"/>
      <c r="E301" s="231"/>
      <c r="F301" s="14"/>
      <c r="G301" s="18"/>
      <c r="H301" s="18"/>
    </row>
    <row r="302" spans="1:8" ht="15.5" thickBot="1" x14ac:dyDescent="0.45">
      <c r="A302" s="318"/>
      <c r="B302" s="45" t="s">
        <v>15</v>
      </c>
      <c r="C302" s="235">
        <f>SUM(C297:C301)</f>
        <v>0</v>
      </c>
      <c r="D302" s="235">
        <f>SUM(D297:D301)</f>
        <v>0</v>
      </c>
      <c r="E302" s="236">
        <f>SUM(E297:E301)</f>
        <v>0</v>
      </c>
      <c r="F302" s="14"/>
      <c r="G302" s="18"/>
      <c r="H302" s="18"/>
    </row>
    <row r="303" spans="1:8" x14ac:dyDescent="0.4">
      <c r="A303" s="318"/>
      <c r="B303" s="237"/>
      <c r="C303" s="18"/>
      <c r="D303" s="18"/>
      <c r="E303" s="18"/>
      <c r="F303" s="18"/>
      <c r="G303" s="18"/>
      <c r="H303" s="18"/>
    </row>
    <row r="304" spans="1:8" x14ac:dyDescent="0.4">
      <c r="A304" s="318"/>
      <c r="B304" s="336" t="s">
        <v>311</v>
      </c>
      <c r="C304" s="336"/>
      <c r="D304" s="336"/>
      <c r="E304" s="336"/>
      <c r="F304" s="336"/>
      <c r="G304" s="336"/>
      <c r="H304" s="336"/>
    </row>
    <row r="305" spans="1:8" ht="15.5" thickBot="1" x14ac:dyDescent="0.45">
      <c r="A305" s="318"/>
      <c r="B305" s="1"/>
      <c r="C305" s="18"/>
      <c r="D305" s="18"/>
      <c r="E305" s="18"/>
      <c r="F305" s="18"/>
      <c r="G305" s="18"/>
      <c r="H305" s="18"/>
    </row>
    <row r="306" spans="1:8" ht="15.5" thickBot="1" x14ac:dyDescent="0.45">
      <c r="A306" s="318"/>
      <c r="B306" s="18"/>
      <c r="C306" s="41" t="s">
        <v>89</v>
      </c>
      <c r="D306" s="41" t="s">
        <v>90</v>
      </c>
      <c r="E306" s="41" t="s">
        <v>91</v>
      </c>
      <c r="F306" s="18"/>
      <c r="G306" s="18"/>
      <c r="H306" s="18"/>
    </row>
    <row r="307" spans="1:8" ht="15.5" thickBot="1" x14ac:dyDescent="0.45">
      <c r="A307" s="318"/>
      <c r="B307" s="18"/>
      <c r="C307" s="238"/>
      <c r="D307" s="238"/>
      <c r="E307" s="238"/>
      <c r="F307" s="18"/>
      <c r="G307" s="18"/>
      <c r="H307" s="18"/>
    </row>
    <row r="308" spans="1:8" x14ac:dyDescent="0.4">
      <c r="A308" s="318"/>
      <c r="B308" s="66"/>
      <c r="C308" s="66"/>
      <c r="D308" s="66"/>
      <c r="E308" s="66"/>
      <c r="F308" s="66"/>
      <c r="G308" s="66"/>
      <c r="H308" s="14"/>
    </row>
    <row r="309" spans="1:8" x14ac:dyDescent="0.4">
      <c r="A309" s="318"/>
      <c r="B309" s="337" t="s">
        <v>290</v>
      </c>
      <c r="C309" s="337"/>
      <c r="D309" s="337"/>
      <c r="E309" s="337"/>
      <c r="F309" s="337"/>
      <c r="G309" s="337"/>
      <c r="H309" s="337"/>
    </row>
    <row r="310" spans="1:8" ht="15.5" thickBot="1" x14ac:dyDescent="0.45">
      <c r="A310" s="318"/>
      <c r="B310" s="1"/>
      <c r="C310" s="66"/>
      <c r="D310" s="66"/>
      <c r="E310" s="66"/>
      <c r="F310" s="66"/>
      <c r="G310" s="66"/>
      <c r="H310" s="14"/>
    </row>
    <row r="311" spans="1:8" ht="15.5" thickBot="1" x14ac:dyDescent="0.45">
      <c r="A311" s="318"/>
      <c r="B311" s="223"/>
      <c r="C311" s="14"/>
      <c r="D311" s="14"/>
      <c r="E311" s="14"/>
      <c r="F311" s="14"/>
      <c r="G311" s="14"/>
      <c r="H311" s="14"/>
    </row>
    <row r="312" spans="1:8" x14ac:dyDescent="0.4">
      <c r="A312" s="318"/>
      <c r="B312" s="14"/>
      <c r="C312" s="14"/>
      <c r="D312" s="14"/>
      <c r="E312" s="14"/>
      <c r="F312" s="14"/>
      <c r="G312" s="14"/>
      <c r="H312" s="14"/>
    </row>
    <row r="313" spans="1:8" x14ac:dyDescent="0.4">
      <c r="A313" s="318"/>
      <c r="B313" s="313" t="s">
        <v>312</v>
      </c>
      <c r="C313" s="313"/>
      <c r="D313" s="313"/>
      <c r="E313" s="313"/>
      <c r="F313" s="313"/>
      <c r="G313" s="313"/>
      <c r="H313" s="313"/>
    </row>
    <row r="314" spans="1:8" ht="15.5" thickBot="1" x14ac:dyDescent="0.45">
      <c r="A314" s="318"/>
      <c r="B314" s="239" t="str">
        <f>IF(B311="No","You are not required to answer this question.", "")</f>
        <v/>
      </c>
      <c r="C314" s="14"/>
      <c r="D314" s="14"/>
      <c r="E314" s="14"/>
      <c r="F314" s="14"/>
      <c r="G314" s="14"/>
      <c r="H314" s="14"/>
    </row>
    <row r="315" spans="1:8" ht="15.5" thickBot="1" x14ac:dyDescent="0.45">
      <c r="A315" s="318"/>
      <c r="B315" s="223"/>
      <c r="C315" s="13"/>
      <c r="D315" s="14"/>
      <c r="E315" s="14"/>
      <c r="F315" s="14"/>
      <c r="G315" s="14"/>
      <c r="H315" s="14"/>
    </row>
    <row r="316" spans="1:8" x14ac:dyDescent="0.4">
      <c r="A316" s="318"/>
      <c r="B316" s="66"/>
      <c r="C316" s="66"/>
      <c r="D316" s="66"/>
      <c r="E316" s="66"/>
      <c r="F316" s="66"/>
      <c r="G316" s="66"/>
      <c r="H316" s="14"/>
    </row>
    <row r="317" spans="1:8" x14ac:dyDescent="0.4">
      <c r="A317" s="318"/>
      <c r="B317" s="336" t="s">
        <v>232</v>
      </c>
      <c r="C317" s="336"/>
      <c r="D317" s="336"/>
      <c r="E317" s="336"/>
      <c r="F317" s="336"/>
      <c r="G317" s="336"/>
      <c r="H317" s="336"/>
    </row>
    <row r="318" spans="1:8" ht="15.5" thickBot="1" x14ac:dyDescent="0.45">
      <c r="A318" s="318"/>
      <c r="B318" s="66"/>
      <c r="C318" s="66"/>
      <c r="D318" s="66"/>
      <c r="E318" s="66"/>
      <c r="F318" s="66"/>
      <c r="G318" s="66"/>
      <c r="H318" s="14"/>
    </row>
    <row r="319" spans="1:8" ht="15.5" thickBot="1" x14ac:dyDescent="0.45">
      <c r="A319" s="318"/>
      <c r="B319" s="223"/>
      <c r="C319" s="66"/>
      <c r="D319" s="66"/>
      <c r="E319" s="66"/>
      <c r="F319" s="66"/>
      <c r="G319" s="66"/>
      <c r="H319" s="14"/>
    </row>
    <row r="320" spans="1:8" x14ac:dyDescent="0.4">
      <c r="A320" s="318"/>
      <c r="B320" s="66"/>
      <c r="C320" s="66"/>
      <c r="D320" s="66"/>
      <c r="E320" s="66"/>
      <c r="F320" s="66"/>
      <c r="G320" s="66"/>
      <c r="H320" s="14"/>
    </row>
    <row r="321" spans="1:8" x14ac:dyDescent="0.4">
      <c r="A321" s="318"/>
      <c r="B321" s="328" t="s">
        <v>324</v>
      </c>
      <c r="C321" s="328"/>
      <c r="D321" s="328"/>
      <c r="E321" s="328"/>
      <c r="F321" s="328"/>
      <c r="G321" s="328"/>
      <c r="H321" s="328"/>
    </row>
    <row r="322" spans="1:8" x14ac:dyDescent="0.4">
      <c r="A322" s="318"/>
      <c r="B322" s="269" t="s">
        <v>233</v>
      </c>
      <c r="C322" s="66"/>
      <c r="D322" s="66"/>
      <c r="E322" s="66"/>
      <c r="F322" s="66"/>
      <c r="G322" s="66"/>
      <c r="H322" s="66"/>
    </row>
    <row r="323" spans="1:8" ht="15.5" thickBot="1" x14ac:dyDescent="0.45">
      <c r="A323" s="318"/>
      <c r="B323" s="66"/>
      <c r="C323" s="66"/>
      <c r="D323" s="66"/>
      <c r="E323" s="66"/>
      <c r="F323" s="66"/>
      <c r="G323" s="66"/>
      <c r="H323" s="66"/>
    </row>
    <row r="324" spans="1:8" ht="15.5" thickBot="1" x14ac:dyDescent="0.45">
      <c r="A324" s="318"/>
      <c r="B324" s="223"/>
      <c r="C324" s="66"/>
      <c r="D324" s="66"/>
      <c r="E324" s="66"/>
      <c r="F324" s="66"/>
      <c r="G324" s="66"/>
      <c r="H324" s="66"/>
    </row>
    <row r="325" spans="1:8" x14ac:dyDescent="0.4">
      <c r="A325" s="318"/>
      <c r="B325" s="66"/>
      <c r="C325" s="66"/>
      <c r="D325" s="66"/>
      <c r="E325" s="66"/>
      <c r="F325" s="66"/>
      <c r="G325" s="66"/>
      <c r="H325" s="66"/>
    </row>
    <row r="326" spans="1:8" ht="15" customHeight="1" x14ac:dyDescent="0.4">
      <c r="A326" s="318"/>
      <c r="B326" s="313" t="s">
        <v>313</v>
      </c>
      <c r="C326" s="313"/>
      <c r="D326" s="313"/>
      <c r="E326" s="313"/>
      <c r="F326" s="313"/>
      <c r="G326" s="313"/>
      <c r="H326" s="313"/>
    </row>
    <row r="327" spans="1:8" ht="15.5" thickBot="1" x14ac:dyDescent="0.45">
      <c r="A327" s="318"/>
      <c r="B327" s="240" t="str">
        <f>IF(B324="No", "You are not required to answer this question.", "")</f>
        <v/>
      </c>
      <c r="C327" s="66"/>
      <c r="D327" s="66"/>
      <c r="E327" s="66"/>
      <c r="F327" s="66"/>
      <c r="G327" s="66"/>
      <c r="H327" s="66"/>
    </row>
    <row r="328" spans="1:8" ht="15.5" thickBot="1" x14ac:dyDescent="0.45">
      <c r="A328" s="318"/>
      <c r="B328" s="67" t="s">
        <v>92</v>
      </c>
      <c r="C328" s="67" t="s">
        <v>93</v>
      </c>
      <c r="D328" s="66"/>
      <c r="E328" s="66"/>
      <c r="F328" s="66"/>
      <c r="G328" s="66"/>
      <c r="H328" s="66"/>
    </row>
    <row r="329" spans="1:8" ht="15.5" thickBot="1" x14ac:dyDescent="0.45">
      <c r="A329" s="318"/>
      <c r="B329" s="241"/>
      <c r="C329" s="241"/>
      <c r="D329" s="1"/>
      <c r="E329" s="1"/>
      <c r="F329" s="1"/>
      <c r="G329" s="1"/>
      <c r="H329" s="14"/>
    </row>
    <row r="330" spans="1:8" x14ac:dyDescent="0.4">
      <c r="A330" s="318"/>
      <c r="B330" s="66"/>
      <c r="C330" s="66"/>
      <c r="D330" s="66"/>
      <c r="E330" s="66"/>
      <c r="F330" s="66"/>
      <c r="G330" s="66"/>
      <c r="H330" s="66"/>
    </row>
    <row r="331" spans="1:8" x14ac:dyDescent="0.4">
      <c r="A331" s="318"/>
      <c r="B331" s="336" t="s">
        <v>234</v>
      </c>
      <c r="C331" s="336"/>
      <c r="D331" s="336"/>
      <c r="E331" s="336"/>
      <c r="F331" s="336"/>
      <c r="G331" s="336"/>
      <c r="H331" s="336"/>
    </row>
    <row r="332" spans="1:8" ht="15.5" thickBot="1" x14ac:dyDescent="0.45">
      <c r="A332" s="318"/>
      <c r="B332" s="66"/>
      <c r="C332" s="66"/>
      <c r="D332" s="66"/>
      <c r="E332" s="66"/>
      <c r="F332" s="66"/>
      <c r="G332" s="66"/>
      <c r="H332" s="66"/>
    </row>
    <row r="333" spans="1:8" ht="15.5" thickBot="1" x14ac:dyDescent="0.45">
      <c r="A333" s="318"/>
      <c r="B333" s="223"/>
      <c r="C333" s="66"/>
      <c r="D333" s="66"/>
      <c r="E333" s="66"/>
      <c r="F333" s="66"/>
      <c r="G333" s="66"/>
      <c r="H333" s="66"/>
    </row>
    <row r="334" spans="1:8" x14ac:dyDescent="0.4">
      <c r="A334" s="318"/>
      <c r="B334" s="262"/>
      <c r="C334" s="66"/>
      <c r="D334" s="66"/>
      <c r="E334" s="66"/>
      <c r="F334" s="66"/>
      <c r="G334" s="66"/>
      <c r="H334" s="66"/>
    </row>
    <row r="335" spans="1:8" x14ac:dyDescent="0.4">
      <c r="A335" s="318"/>
      <c r="B335" s="313" t="s">
        <v>314</v>
      </c>
      <c r="C335" s="313"/>
      <c r="D335" s="313"/>
      <c r="E335" s="313"/>
      <c r="F335" s="313"/>
      <c r="G335" s="313"/>
      <c r="H335" s="313"/>
    </row>
    <row r="336" spans="1:8" ht="15.5" thickBot="1" x14ac:dyDescent="0.45">
      <c r="A336" s="318"/>
      <c r="B336" s="66"/>
      <c r="C336" s="18"/>
      <c r="D336" s="66"/>
      <c r="E336" s="66"/>
      <c r="F336" s="66"/>
      <c r="G336" s="66"/>
      <c r="H336" s="66"/>
    </row>
    <row r="337" spans="1:8" ht="15.5" thickBot="1" x14ac:dyDescent="0.45">
      <c r="A337" s="318"/>
      <c r="B337" s="67" t="s">
        <v>92</v>
      </c>
      <c r="C337" s="67" t="s">
        <v>93</v>
      </c>
      <c r="D337" s="66"/>
      <c r="E337" s="66"/>
      <c r="F337" s="66"/>
      <c r="G337" s="66"/>
      <c r="H337" s="66"/>
    </row>
    <row r="338" spans="1:8" ht="15.5" thickBot="1" x14ac:dyDescent="0.45">
      <c r="A338" s="318"/>
      <c r="B338" s="241"/>
      <c r="C338" s="241"/>
      <c r="D338" s="1"/>
      <c r="E338" s="1"/>
      <c r="F338" s="1"/>
      <c r="G338" s="1"/>
      <c r="H338" s="14"/>
    </row>
    <row r="339" spans="1:8" x14ac:dyDescent="0.4">
      <c r="A339" s="318"/>
      <c r="B339" s="1"/>
      <c r="C339" s="18"/>
      <c r="D339" s="1"/>
      <c r="E339" s="66"/>
      <c r="F339" s="66"/>
      <c r="G339" s="66"/>
      <c r="H339" s="66"/>
    </row>
    <row r="340" spans="1:8" x14ac:dyDescent="0.4">
      <c r="A340" s="318"/>
      <c r="B340" s="336" t="s">
        <v>235</v>
      </c>
      <c r="C340" s="336"/>
      <c r="D340" s="336"/>
      <c r="E340" s="336"/>
      <c r="F340" s="336"/>
      <c r="G340" s="336"/>
      <c r="H340" s="336"/>
    </row>
    <row r="341" spans="1:8" ht="15.5" thickBot="1" x14ac:dyDescent="0.45">
      <c r="A341" s="318"/>
      <c r="B341" s="66"/>
      <c r="C341" s="18"/>
      <c r="D341" s="66"/>
      <c r="E341" s="66"/>
      <c r="F341" s="66"/>
      <c r="G341" s="66"/>
      <c r="H341" s="66"/>
    </row>
    <row r="342" spans="1:8" ht="15.5" thickBot="1" x14ac:dyDescent="0.45">
      <c r="A342" s="318"/>
      <c r="B342" s="223"/>
      <c r="C342" s="18"/>
      <c r="D342" s="68"/>
      <c r="E342" s="66"/>
      <c r="F342" s="66"/>
      <c r="G342" s="66"/>
      <c r="H342" s="66"/>
    </row>
    <row r="343" spans="1:8" x14ac:dyDescent="0.4">
      <c r="A343" s="318"/>
      <c r="B343" s="66"/>
      <c r="C343" s="18"/>
      <c r="D343" s="66"/>
      <c r="E343" s="66"/>
      <c r="F343" s="66"/>
      <c r="G343" s="66"/>
      <c r="H343" s="66"/>
    </row>
    <row r="344" spans="1:8" x14ac:dyDescent="0.4">
      <c r="A344" s="318"/>
      <c r="B344" s="313" t="s">
        <v>315</v>
      </c>
      <c r="C344" s="313"/>
      <c r="D344" s="313"/>
      <c r="E344" s="313"/>
      <c r="F344" s="313"/>
      <c r="G344" s="313"/>
      <c r="H344" s="313"/>
    </row>
    <row r="345" spans="1:8" ht="15.5" thickBot="1" x14ac:dyDescent="0.45">
      <c r="A345" s="318"/>
      <c r="B345" s="242"/>
      <c r="C345" s="66"/>
      <c r="D345" s="66"/>
      <c r="E345" s="66"/>
      <c r="F345" s="66"/>
      <c r="G345" s="66"/>
      <c r="H345" s="66"/>
    </row>
    <row r="346" spans="1:8" ht="15.5" thickBot="1" x14ac:dyDescent="0.45">
      <c r="A346" s="318"/>
      <c r="B346" s="67" t="s">
        <v>92</v>
      </c>
      <c r="C346" s="67" t="s">
        <v>93</v>
      </c>
      <c r="D346" s="66"/>
      <c r="E346" s="66"/>
      <c r="F346" s="66"/>
      <c r="G346" s="66"/>
      <c r="H346" s="66"/>
    </row>
    <row r="347" spans="1:8" ht="15.5" thickBot="1" x14ac:dyDescent="0.45">
      <c r="A347" s="318"/>
      <c r="B347" s="241"/>
      <c r="C347" s="241"/>
      <c r="D347" s="1"/>
      <c r="E347" s="1"/>
      <c r="F347" s="1"/>
      <c r="G347" s="1"/>
      <c r="H347" s="14"/>
    </row>
    <row r="348" spans="1:8" x14ac:dyDescent="0.4">
      <c r="A348" s="318"/>
      <c r="B348" s="66"/>
      <c r="C348" s="66"/>
      <c r="D348" s="66"/>
      <c r="E348" s="66"/>
      <c r="F348" s="66"/>
      <c r="G348" s="66"/>
      <c r="H348" s="66"/>
    </row>
    <row r="349" spans="1:8" x14ac:dyDescent="0.4">
      <c r="A349" s="318"/>
      <c r="B349" s="336" t="s">
        <v>236</v>
      </c>
      <c r="C349" s="336"/>
      <c r="D349" s="336"/>
      <c r="E349" s="336"/>
      <c r="F349" s="336"/>
      <c r="G349" s="336"/>
      <c r="H349" s="336"/>
    </row>
    <row r="350" spans="1:8" ht="15.5" thickBot="1" x14ac:dyDescent="0.45">
      <c r="A350" s="318"/>
      <c r="B350" s="66"/>
      <c r="C350" s="66"/>
      <c r="D350" s="66"/>
      <c r="E350" s="66"/>
      <c r="F350" s="66"/>
      <c r="G350" s="66"/>
      <c r="H350" s="66"/>
    </row>
    <row r="351" spans="1:8" ht="15.5" thickBot="1" x14ac:dyDescent="0.45">
      <c r="A351" s="318"/>
      <c r="B351" s="223"/>
      <c r="C351" s="66"/>
      <c r="D351" s="66"/>
      <c r="E351" s="66"/>
      <c r="F351" s="66"/>
      <c r="G351" s="66"/>
      <c r="H351" s="66"/>
    </row>
    <row r="352" spans="1:8" x14ac:dyDescent="0.4">
      <c r="A352" s="318"/>
      <c r="B352" s="66"/>
      <c r="C352" s="66"/>
      <c r="D352" s="66"/>
      <c r="E352" s="66"/>
      <c r="F352" s="66"/>
      <c r="G352" s="66"/>
      <c r="H352" s="66"/>
    </row>
    <row r="353" spans="1:8" x14ac:dyDescent="0.4">
      <c r="A353" s="318"/>
      <c r="B353" s="313" t="s">
        <v>316</v>
      </c>
      <c r="C353" s="313"/>
      <c r="D353" s="313"/>
      <c r="E353" s="313"/>
      <c r="F353" s="313"/>
      <c r="G353" s="313"/>
      <c r="H353" s="313"/>
    </row>
    <row r="354" spans="1:8" ht="15.5" thickBot="1" x14ac:dyDescent="0.45">
      <c r="A354" s="318"/>
      <c r="B354" s="66"/>
      <c r="C354" s="66"/>
      <c r="D354" s="66"/>
      <c r="E354" s="66"/>
      <c r="F354" s="66"/>
      <c r="G354" s="66"/>
      <c r="H354" s="66"/>
    </row>
    <row r="355" spans="1:8" ht="15.5" thickBot="1" x14ac:dyDescent="0.45">
      <c r="A355" s="318"/>
      <c r="B355" s="67" t="s">
        <v>92</v>
      </c>
      <c r="C355" s="67" t="s">
        <v>93</v>
      </c>
      <c r="D355" s="66"/>
      <c r="E355" s="66"/>
      <c r="F355" s="66"/>
      <c r="G355" s="66"/>
      <c r="H355" s="66"/>
    </row>
    <row r="356" spans="1:8" ht="15.5" thickBot="1" x14ac:dyDescent="0.45">
      <c r="A356" s="318"/>
      <c r="B356" s="241"/>
      <c r="C356" s="241"/>
      <c r="D356" s="1"/>
      <c r="E356" s="1"/>
      <c r="F356" s="1"/>
      <c r="G356" s="1"/>
      <c r="H356" s="14"/>
    </row>
    <row r="357" spans="1:8" x14ac:dyDescent="0.4">
      <c r="A357" s="270"/>
      <c r="B357" s="271"/>
      <c r="C357" s="271"/>
      <c r="D357" s="271"/>
      <c r="E357" s="271"/>
      <c r="F357" s="271"/>
      <c r="G357" s="271"/>
      <c r="H357" s="271"/>
    </row>
    <row r="358" spans="1:8" x14ac:dyDescent="0.4">
      <c r="A358" s="38"/>
      <c r="B358" s="66"/>
      <c r="C358" s="66"/>
      <c r="D358" s="66"/>
      <c r="E358" s="66"/>
      <c r="F358" s="66"/>
      <c r="G358" s="66"/>
      <c r="H358" s="66"/>
    </row>
    <row r="359" spans="1:8" x14ac:dyDescent="0.4">
      <c r="A359" s="38"/>
      <c r="B359" s="314" t="s">
        <v>94</v>
      </c>
      <c r="C359" s="314"/>
      <c r="D359" s="314"/>
      <c r="E359" s="314"/>
      <c r="F359" s="314"/>
      <c r="G359" s="314"/>
      <c r="H359" s="314"/>
    </row>
    <row r="360" spans="1:8" ht="15.5" thickBot="1" x14ac:dyDescent="0.45">
      <c r="A360" s="38"/>
      <c r="B360" s="13"/>
      <c r="C360" s="37"/>
      <c r="D360" s="37"/>
      <c r="E360" s="37"/>
      <c r="F360" s="37"/>
      <c r="G360" s="38"/>
      <c r="H360" s="39"/>
    </row>
    <row r="361" spans="1:8" ht="52" customHeight="1" x14ac:dyDescent="0.4">
      <c r="A361" s="38"/>
      <c r="B361" s="48" t="s">
        <v>95</v>
      </c>
      <c r="C361" s="52" t="s">
        <v>96</v>
      </c>
      <c r="D361" s="53" t="s">
        <v>97</v>
      </c>
      <c r="E361" s="37"/>
      <c r="F361" s="37"/>
      <c r="G361" s="38"/>
      <c r="H361" s="39"/>
    </row>
    <row r="362" spans="1:8" ht="15.5" thickBot="1" x14ac:dyDescent="0.45">
      <c r="A362" s="38"/>
      <c r="B362" s="7"/>
      <c r="C362" s="8"/>
      <c r="D362" s="244" t="str">
        <f>IF(OR(B362="",C362=""),"",B362/C362)</f>
        <v/>
      </c>
      <c r="E362" s="1"/>
      <c r="F362" s="1"/>
      <c r="G362" s="1"/>
      <c r="H362" s="1"/>
    </row>
    <row r="363" spans="1:8" x14ac:dyDescent="0.4">
      <c r="A363" s="38"/>
      <c r="B363" s="1"/>
      <c r="C363" s="1"/>
      <c r="D363" s="1"/>
      <c r="E363" s="1"/>
      <c r="F363" s="1"/>
      <c r="G363" s="1"/>
      <c r="H363" s="1"/>
    </row>
    <row r="364" spans="1:8" x14ac:dyDescent="0.4">
      <c r="A364" s="38"/>
      <c r="B364" s="1"/>
      <c r="C364" s="1"/>
      <c r="D364" s="1"/>
      <c r="E364" s="1"/>
      <c r="F364" s="1"/>
      <c r="G364" s="1"/>
      <c r="H364" s="1"/>
    </row>
    <row r="365" spans="1:8" x14ac:dyDescent="0.4">
      <c r="A365" s="38"/>
      <c r="B365" s="314" t="s">
        <v>210</v>
      </c>
      <c r="C365" s="314"/>
      <c r="D365" s="314"/>
      <c r="E365" s="314"/>
      <c r="F365" s="314"/>
      <c r="G365" s="314"/>
      <c r="H365" s="314"/>
    </row>
    <row r="366" spans="1:8" ht="15.5" thickBot="1" x14ac:dyDescent="0.45">
      <c r="A366" s="38"/>
      <c r="B366" s="66"/>
      <c r="C366" s="66"/>
      <c r="D366" s="66"/>
      <c r="E366" s="1"/>
      <c r="F366" s="1"/>
      <c r="G366" s="1"/>
      <c r="H366" s="1"/>
    </row>
    <row r="367" spans="1:8" ht="15.5" thickBot="1" x14ac:dyDescent="0.45">
      <c r="A367" s="38"/>
      <c r="B367" s="222"/>
      <c r="C367" s="68"/>
      <c r="D367" s="66"/>
      <c r="E367" s="1"/>
      <c r="F367" s="1"/>
      <c r="G367" s="1"/>
      <c r="H367" s="1"/>
    </row>
    <row r="368" spans="1:8" x14ac:dyDescent="0.4">
      <c r="A368" s="38"/>
      <c r="B368" s="66"/>
      <c r="C368" s="66"/>
      <c r="D368" s="66"/>
      <c r="E368" s="66"/>
      <c r="F368" s="66"/>
      <c r="G368" s="66"/>
      <c r="H368" s="66"/>
    </row>
    <row r="369" spans="1:8" x14ac:dyDescent="0.4">
      <c r="A369" s="38"/>
      <c r="B369" s="314" t="s">
        <v>261</v>
      </c>
      <c r="C369" s="314"/>
      <c r="D369" s="314"/>
      <c r="E369" s="314"/>
      <c r="F369" s="314"/>
      <c r="G369" s="314"/>
      <c r="H369" s="314"/>
    </row>
    <row r="370" spans="1:8" ht="15.5" thickBot="1" x14ac:dyDescent="0.45">
      <c r="A370" s="38"/>
      <c r="B370" s="66"/>
      <c r="C370" s="66"/>
      <c r="D370" s="66"/>
      <c r="E370" s="66"/>
      <c r="F370" s="66"/>
      <c r="G370" s="66"/>
      <c r="H370" s="66"/>
    </row>
    <row r="371" spans="1:8" ht="15.5" thickBot="1" x14ac:dyDescent="0.45">
      <c r="A371" s="38"/>
      <c r="B371" s="222"/>
      <c r="C371" s="68"/>
      <c r="D371" s="66"/>
      <c r="E371" s="66"/>
      <c r="F371" s="66"/>
      <c r="G371" s="66"/>
      <c r="H371" s="66"/>
    </row>
    <row r="372" spans="1:8" x14ac:dyDescent="0.4">
      <c r="A372" s="38"/>
      <c r="B372" s="66"/>
      <c r="C372" s="66"/>
      <c r="D372" s="66"/>
      <c r="E372" s="66"/>
      <c r="F372" s="66"/>
      <c r="G372" s="66"/>
      <c r="H372" s="66"/>
    </row>
    <row r="373" spans="1:8" x14ac:dyDescent="0.4">
      <c r="A373" s="16"/>
      <c r="B373" s="315" t="s">
        <v>98</v>
      </c>
      <c r="C373" s="315"/>
      <c r="D373" s="315"/>
      <c r="E373" s="315"/>
      <c r="F373" s="315"/>
      <c r="G373" s="315"/>
      <c r="H373" s="315"/>
    </row>
    <row r="374" spans="1:8" x14ac:dyDescent="0.4">
      <c r="A374" s="38"/>
      <c r="B374" s="66"/>
      <c r="C374" s="66"/>
      <c r="D374" s="66"/>
      <c r="E374" s="66"/>
      <c r="F374" s="66"/>
      <c r="G374" s="66"/>
      <c r="H374" s="66"/>
    </row>
    <row r="375" spans="1:8" x14ac:dyDescent="0.4">
      <c r="A375" s="38"/>
      <c r="B375" s="299" t="s">
        <v>352</v>
      </c>
      <c r="C375" s="66"/>
      <c r="D375" s="66"/>
      <c r="E375" s="66"/>
      <c r="F375" s="66"/>
      <c r="G375" s="66"/>
      <c r="H375" s="66"/>
    </row>
    <row r="376" spans="1:8" ht="15" customHeight="1" x14ac:dyDescent="0.4">
      <c r="A376" s="38"/>
      <c r="B376" s="328" t="s">
        <v>376</v>
      </c>
      <c r="C376" s="328"/>
      <c r="D376" s="328"/>
      <c r="E376" s="328"/>
      <c r="F376" s="328"/>
      <c r="G376" s="328"/>
      <c r="H376" s="328"/>
    </row>
    <row r="377" spans="1:8" x14ac:dyDescent="0.4">
      <c r="A377" s="38"/>
      <c r="B377" s="328"/>
      <c r="C377" s="328"/>
      <c r="D377" s="328"/>
      <c r="E377" s="328"/>
      <c r="F377" s="328"/>
      <c r="G377" s="328"/>
      <c r="H377" s="328"/>
    </row>
    <row r="378" spans="1:8" ht="15.5" thickBot="1" x14ac:dyDescent="0.45">
      <c r="A378" s="38"/>
      <c r="B378" s="66"/>
      <c r="C378" s="66"/>
      <c r="D378" s="66"/>
      <c r="E378" s="66"/>
      <c r="F378" s="66"/>
      <c r="G378" s="66"/>
      <c r="H378" s="66"/>
    </row>
    <row r="379" spans="1:8" ht="39.65" customHeight="1" x14ac:dyDescent="0.4">
      <c r="A379" s="38"/>
      <c r="B379" s="48" t="s">
        <v>99</v>
      </c>
      <c r="C379" s="52" t="s">
        <v>100</v>
      </c>
      <c r="D379" s="53" t="s">
        <v>351</v>
      </c>
      <c r="E379" s="53" t="s">
        <v>101</v>
      </c>
      <c r="F379" s="66"/>
      <c r="G379" s="66"/>
      <c r="H379" s="66"/>
    </row>
    <row r="380" spans="1:8" ht="15.5" thickBot="1" x14ac:dyDescent="0.45">
      <c r="A380" s="38"/>
      <c r="B380" s="104"/>
      <c r="C380" s="86">
        <f>C225</f>
        <v>0</v>
      </c>
      <c r="D380" s="303">
        <f>E225</f>
        <v>0</v>
      </c>
      <c r="E380" s="54" t="str">
        <f>IF(OR(B380="",C380=""),"",IF(OR(B219="Total donations only", B219="Both R&amp;D spend and total donations"), B380/D380, B380/C380))</f>
        <v/>
      </c>
      <c r="F380" s="66"/>
      <c r="G380" s="66"/>
      <c r="H380" s="66"/>
    </row>
    <row r="381" spans="1:8" x14ac:dyDescent="0.4">
      <c r="A381" s="38"/>
      <c r="B381" s="66"/>
      <c r="C381" s="66"/>
      <c r="D381" s="66"/>
      <c r="E381" s="66"/>
      <c r="F381" s="66"/>
      <c r="G381" s="66"/>
      <c r="H381" s="66"/>
    </row>
    <row r="382" spans="1:8" ht="15" customHeight="1" x14ac:dyDescent="0.4">
      <c r="A382" s="38"/>
      <c r="B382" s="328" t="s">
        <v>387</v>
      </c>
      <c r="C382" s="328"/>
      <c r="D382" s="328"/>
      <c r="E382" s="328"/>
      <c r="F382" s="328"/>
      <c r="G382" s="328"/>
      <c r="H382" s="328"/>
    </row>
    <row r="383" spans="1:8" x14ac:dyDescent="0.4">
      <c r="A383" s="38"/>
      <c r="B383" s="328"/>
      <c r="C383" s="328"/>
      <c r="D383" s="328"/>
      <c r="E383" s="328"/>
      <c r="F383" s="328"/>
      <c r="G383" s="328"/>
      <c r="H383" s="328"/>
    </row>
    <row r="384" spans="1:8" ht="15.5" thickBot="1" x14ac:dyDescent="0.45">
      <c r="A384" s="38"/>
      <c r="B384" s="66"/>
      <c r="C384" s="66"/>
      <c r="D384" s="66"/>
      <c r="E384" s="66"/>
      <c r="F384" s="66"/>
      <c r="G384" s="66"/>
      <c r="H384" s="66"/>
    </row>
    <row r="385" spans="1:8" x14ac:dyDescent="0.4">
      <c r="A385" s="38"/>
      <c r="B385" s="48" t="s">
        <v>353</v>
      </c>
      <c r="C385" s="66"/>
      <c r="D385" s="66"/>
      <c r="E385" s="66"/>
      <c r="F385" s="66"/>
      <c r="G385" s="66"/>
      <c r="H385" s="66"/>
    </row>
    <row r="386" spans="1:8" ht="15.5" thickBot="1" x14ac:dyDescent="0.45">
      <c r="A386" s="38"/>
      <c r="B386" s="104"/>
      <c r="C386" s="66"/>
      <c r="D386" s="66"/>
      <c r="E386" s="66"/>
      <c r="F386" s="66"/>
      <c r="G386" s="66"/>
      <c r="H386" s="66"/>
    </row>
    <row r="387" spans="1:8" x14ac:dyDescent="0.4">
      <c r="A387" s="38"/>
      <c r="B387" s="66"/>
      <c r="C387" s="66"/>
      <c r="D387" s="66"/>
      <c r="E387" s="66"/>
      <c r="F387" s="66"/>
      <c r="G387" s="66"/>
      <c r="H387" s="66"/>
    </row>
    <row r="388" spans="1:8" x14ac:dyDescent="0.4">
      <c r="A388" s="38"/>
      <c r="B388" s="336" t="s">
        <v>318</v>
      </c>
      <c r="C388" s="336"/>
      <c r="D388" s="336"/>
      <c r="E388" s="336"/>
      <c r="F388" s="336"/>
      <c r="G388" s="336"/>
      <c r="H388" s="336"/>
    </row>
    <row r="389" spans="1:8" ht="15.5" thickBot="1" x14ac:dyDescent="0.45">
      <c r="A389" s="38"/>
      <c r="B389" s="66"/>
      <c r="C389" s="66"/>
      <c r="D389" s="66"/>
      <c r="E389" s="66"/>
      <c r="F389" s="66"/>
      <c r="G389" s="66"/>
      <c r="H389" s="66"/>
    </row>
    <row r="390" spans="1:8" x14ac:dyDescent="0.4">
      <c r="A390" s="38"/>
      <c r="B390" s="51" t="s">
        <v>102</v>
      </c>
      <c r="C390" s="92" t="s">
        <v>40</v>
      </c>
      <c r="D390" s="53" t="s">
        <v>103</v>
      </c>
      <c r="E390" s="66"/>
      <c r="F390" s="66"/>
      <c r="G390" s="66"/>
      <c r="H390" s="66"/>
    </row>
    <row r="391" spans="1:8" ht="15.5" thickBot="1" x14ac:dyDescent="0.45">
      <c r="A391" s="38"/>
      <c r="B391" s="7"/>
      <c r="C391" s="49">
        <f>SUM(C82:E82)</f>
        <v>0</v>
      </c>
      <c r="D391" s="54" t="str">
        <f>IF(OR(B391="",C391=""),"",B391/C391)</f>
        <v/>
      </c>
      <c r="E391" s="66"/>
      <c r="F391" s="66"/>
      <c r="G391" s="66"/>
      <c r="H391" s="66"/>
    </row>
    <row r="392" spans="1:8" x14ac:dyDescent="0.4">
      <c r="A392" s="38"/>
      <c r="B392" s="66"/>
      <c r="C392" s="66"/>
      <c r="D392" s="66"/>
      <c r="E392" s="66"/>
      <c r="F392" s="66"/>
      <c r="G392" s="66"/>
      <c r="H392" s="66"/>
    </row>
    <row r="393" spans="1:8" ht="32.5" customHeight="1" x14ac:dyDescent="0.4">
      <c r="A393" s="38"/>
      <c r="B393" s="313" t="s">
        <v>299</v>
      </c>
      <c r="C393" s="313"/>
      <c r="D393" s="313"/>
      <c r="E393" s="313"/>
      <c r="F393" s="313"/>
      <c r="G393" s="313"/>
      <c r="H393" s="313"/>
    </row>
    <row r="394" spans="1:8" ht="15.5" thickBot="1" x14ac:dyDescent="0.45">
      <c r="A394" s="38"/>
      <c r="B394" s="66"/>
      <c r="C394" s="66"/>
      <c r="D394" s="66"/>
      <c r="E394" s="66"/>
      <c r="F394" s="66"/>
      <c r="G394" s="66"/>
      <c r="H394" s="66"/>
    </row>
    <row r="395" spans="1:8" ht="15.5" thickBot="1" x14ac:dyDescent="0.45">
      <c r="A395" s="38"/>
      <c r="B395" s="275"/>
      <c r="C395" s="66"/>
      <c r="D395" s="66"/>
      <c r="E395" s="66"/>
      <c r="F395" s="66"/>
      <c r="G395" s="66"/>
      <c r="H395" s="66"/>
    </row>
    <row r="396" spans="1:8" x14ac:dyDescent="0.4">
      <c r="A396" s="38"/>
      <c r="B396" s="66"/>
      <c r="C396" s="66"/>
      <c r="D396" s="66"/>
      <c r="E396" s="66"/>
      <c r="F396" s="66"/>
      <c r="G396" s="66"/>
      <c r="H396" s="66"/>
    </row>
    <row r="397" spans="1:8" ht="30" customHeight="1" x14ac:dyDescent="0.4">
      <c r="A397" s="38"/>
      <c r="B397" s="313" t="s">
        <v>300</v>
      </c>
      <c r="C397" s="313"/>
      <c r="D397" s="313"/>
      <c r="E397" s="313"/>
      <c r="F397" s="313"/>
      <c r="G397" s="313"/>
      <c r="H397" s="313"/>
    </row>
    <row r="398" spans="1:8" ht="15.5" thickBot="1" x14ac:dyDescent="0.45">
      <c r="A398" s="38"/>
      <c r="B398" s="66"/>
      <c r="C398" s="66"/>
      <c r="D398" s="66"/>
      <c r="E398" s="66"/>
      <c r="F398" s="66"/>
      <c r="G398" s="66"/>
      <c r="H398" s="66"/>
    </row>
    <row r="399" spans="1:8" ht="15.5" thickBot="1" x14ac:dyDescent="0.45">
      <c r="A399" s="38"/>
      <c r="B399" s="275"/>
      <c r="C399" s="66"/>
      <c r="D399" s="66"/>
      <c r="E399" s="66"/>
      <c r="F399" s="66"/>
      <c r="G399" s="66"/>
      <c r="H399" s="66"/>
    </row>
    <row r="400" spans="1:8" x14ac:dyDescent="0.4">
      <c r="A400" s="38"/>
      <c r="B400" s="66"/>
      <c r="C400" s="66"/>
      <c r="D400" s="66"/>
      <c r="E400" s="66"/>
      <c r="F400" s="66"/>
      <c r="G400" s="66"/>
      <c r="H400" s="66"/>
    </row>
    <row r="401" spans="1:8" ht="19" x14ac:dyDescent="0.5">
      <c r="A401" s="304">
        <v>7</v>
      </c>
      <c r="B401" s="316" t="s">
        <v>256</v>
      </c>
      <c r="C401" s="316"/>
      <c r="D401" s="316"/>
      <c r="E401" s="316"/>
      <c r="F401" s="316"/>
      <c r="G401" s="316"/>
      <c r="H401" s="316"/>
    </row>
    <row r="402" spans="1:8" x14ac:dyDescent="0.4">
      <c r="A402" s="16"/>
      <c r="B402" s="315" t="s">
        <v>104</v>
      </c>
      <c r="C402" s="315"/>
      <c r="D402" s="315"/>
      <c r="E402" s="315"/>
      <c r="F402" s="315"/>
      <c r="G402" s="315"/>
      <c r="H402" s="315"/>
    </row>
    <row r="403" spans="1:8" x14ac:dyDescent="0.4">
      <c r="A403" s="66"/>
      <c r="B403" s="66"/>
      <c r="C403" s="66"/>
      <c r="D403" s="66"/>
      <c r="E403" s="66"/>
      <c r="F403" s="66"/>
      <c r="G403" s="66"/>
      <c r="H403" s="66"/>
    </row>
    <row r="404" spans="1:8" x14ac:dyDescent="0.4">
      <c r="A404" s="40"/>
      <c r="B404" s="314" t="s">
        <v>105</v>
      </c>
      <c r="C404" s="314"/>
      <c r="D404" s="314"/>
      <c r="E404" s="314"/>
      <c r="F404" s="314"/>
      <c r="G404" s="314"/>
      <c r="H404" s="314"/>
    </row>
    <row r="405" spans="1:8" ht="15.5" thickBot="1" x14ac:dyDescent="0.45">
      <c r="A405" s="40"/>
      <c r="B405" s="13"/>
      <c r="C405" s="37"/>
      <c r="D405" s="66"/>
      <c r="E405" s="66"/>
      <c r="F405" s="66"/>
      <c r="G405" s="66"/>
      <c r="H405" s="66"/>
    </row>
    <row r="406" spans="1:8" ht="37" customHeight="1" x14ac:dyDescent="0.4">
      <c r="A406" s="40"/>
      <c r="B406" s="51" t="s">
        <v>106</v>
      </c>
      <c r="C406" s="89" t="s">
        <v>249</v>
      </c>
      <c r="D406" s="66"/>
      <c r="E406" s="66"/>
      <c r="F406" s="66"/>
      <c r="G406" s="66"/>
      <c r="H406" s="66"/>
    </row>
    <row r="407" spans="1:8" ht="15.5" thickBot="1" x14ac:dyDescent="0.45">
      <c r="A407" s="40"/>
      <c r="B407" s="7"/>
      <c r="C407" s="105"/>
      <c r="D407" s="66"/>
      <c r="E407" s="66"/>
      <c r="F407" s="66"/>
      <c r="G407" s="66"/>
      <c r="H407" s="66"/>
    </row>
    <row r="408" spans="1:8" x14ac:dyDescent="0.4">
      <c r="A408" s="44"/>
      <c r="B408" s="66"/>
      <c r="C408" s="66"/>
      <c r="D408" s="66"/>
      <c r="E408" s="66"/>
      <c r="F408" s="66"/>
      <c r="G408" s="66"/>
      <c r="H408" s="66"/>
    </row>
    <row r="409" spans="1:8" x14ac:dyDescent="0.4">
      <c r="A409" s="16"/>
      <c r="B409" s="315" t="s">
        <v>107</v>
      </c>
      <c r="C409" s="315"/>
      <c r="D409" s="315"/>
      <c r="E409" s="315"/>
      <c r="F409" s="315"/>
      <c r="G409" s="315"/>
      <c r="H409" s="315"/>
    </row>
    <row r="410" spans="1:8" x14ac:dyDescent="0.4">
      <c r="A410" s="66"/>
      <c r="B410" s="66"/>
      <c r="C410" s="66"/>
      <c r="D410" s="66"/>
      <c r="E410" s="66"/>
      <c r="F410" s="66"/>
      <c r="G410" s="66"/>
      <c r="H410" s="66"/>
    </row>
    <row r="411" spans="1:8" x14ac:dyDescent="0.4">
      <c r="A411" s="12"/>
      <c r="B411" s="314" t="s">
        <v>108</v>
      </c>
      <c r="C411" s="314"/>
      <c r="D411" s="314"/>
      <c r="E411" s="314"/>
      <c r="F411" s="314"/>
      <c r="G411" s="314"/>
      <c r="H411" s="314"/>
    </row>
    <row r="412" spans="1:8" ht="15.5" thickBot="1" x14ac:dyDescent="0.45">
      <c r="A412" s="12"/>
      <c r="B412" s="14"/>
      <c r="C412" s="13"/>
      <c r="D412" s="14"/>
      <c r="E412" s="14"/>
      <c r="F412" s="14"/>
      <c r="G412" s="14"/>
      <c r="H412" s="14"/>
    </row>
    <row r="413" spans="1:8" ht="15.5" thickBot="1" x14ac:dyDescent="0.45">
      <c r="A413" s="12"/>
      <c r="B413" s="222"/>
      <c r="C413" s="14"/>
      <c r="D413" s="14"/>
      <c r="E413" s="14"/>
      <c r="F413" s="14"/>
      <c r="G413" s="14"/>
      <c r="H413" s="14"/>
    </row>
    <row r="414" spans="1:8" x14ac:dyDescent="0.4">
      <c r="A414" s="12"/>
      <c r="B414" s="14"/>
      <c r="C414" s="13"/>
      <c r="D414" s="14"/>
      <c r="E414" s="14"/>
      <c r="F414" s="14"/>
      <c r="G414" s="14"/>
      <c r="H414" s="14"/>
    </row>
    <row r="415" spans="1:8" x14ac:dyDescent="0.4">
      <c r="A415" s="311"/>
      <c r="B415" s="314" t="s">
        <v>211</v>
      </c>
      <c r="C415" s="314"/>
      <c r="D415" s="314"/>
      <c r="E415" s="314"/>
      <c r="F415" s="314"/>
      <c r="G415" s="314"/>
      <c r="H415" s="314"/>
    </row>
    <row r="416" spans="1:8" ht="15.5" thickBot="1" x14ac:dyDescent="0.45">
      <c r="A416" s="311"/>
      <c r="B416" s="14"/>
      <c r="C416" s="13"/>
      <c r="D416" s="14"/>
      <c r="E416" s="14"/>
      <c r="F416" s="14"/>
      <c r="G416" s="14"/>
      <c r="H416" s="14"/>
    </row>
    <row r="417" spans="1:8" ht="15.5" thickBot="1" x14ac:dyDescent="0.45">
      <c r="A417" s="311"/>
      <c r="B417" s="222"/>
      <c r="C417" s="14"/>
      <c r="D417" s="14"/>
      <c r="E417" s="14"/>
      <c r="F417" s="14"/>
      <c r="G417" s="14"/>
      <c r="H417" s="14"/>
    </row>
    <row r="418" spans="1:8" x14ac:dyDescent="0.4">
      <c r="A418" s="311"/>
      <c r="B418" s="56"/>
      <c r="C418" s="14"/>
      <c r="D418" s="14"/>
      <c r="E418" s="14"/>
      <c r="F418" s="14"/>
      <c r="G418" s="14"/>
      <c r="H418" s="14"/>
    </row>
    <row r="419" spans="1:8" x14ac:dyDescent="0.4">
      <c r="A419" s="311"/>
      <c r="B419" s="314" t="s">
        <v>196</v>
      </c>
      <c r="C419" s="314"/>
      <c r="D419" s="314"/>
      <c r="E419" s="314"/>
      <c r="F419" s="314"/>
      <c r="G419" s="314"/>
      <c r="H419" s="314"/>
    </row>
    <row r="420" spans="1:8" ht="15.5" thickBot="1" x14ac:dyDescent="0.45">
      <c r="A420" s="311"/>
      <c r="B420" s="13"/>
      <c r="C420" s="37"/>
      <c r="D420" s="37"/>
      <c r="E420" s="37"/>
      <c r="F420" s="37"/>
      <c r="G420" s="38"/>
      <c r="H420" s="39"/>
    </row>
    <row r="421" spans="1:8" ht="15.5" thickBot="1" x14ac:dyDescent="0.45">
      <c r="A421" s="311"/>
      <c r="B421" s="222"/>
      <c r="C421" s="37"/>
      <c r="D421" s="37"/>
      <c r="E421" s="37"/>
      <c r="F421" s="37"/>
      <c r="G421" s="38"/>
      <c r="H421" s="39"/>
    </row>
    <row r="422" spans="1:8" x14ac:dyDescent="0.4">
      <c r="A422" s="44"/>
      <c r="B422" s="66"/>
      <c r="C422" s="66"/>
      <c r="D422" s="66"/>
      <c r="E422" s="66"/>
      <c r="F422" s="66"/>
      <c r="G422" s="66"/>
      <c r="H422" s="66"/>
    </row>
    <row r="423" spans="1:8" x14ac:dyDescent="0.4">
      <c r="A423" s="16"/>
      <c r="B423" s="315" t="s">
        <v>109</v>
      </c>
      <c r="C423" s="315"/>
      <c r="D423" s="315"/>
      <c r="E423" s="315"/>
      <c r="F423" s="315"/>
      <c r="G423" s="315"/>
      <c r="H423" s="315"/>
    </row>
    <row r="424" spans="1:8" x14ac:dyDescent="0.4">
      <c r="A424" s="14"/>
      <c r="B424" s="14"/>
      <c r="C424" s="14"/>
      <c r="D424" s="14"/>
      <c r="E424" s="14"/>
      <c r="F424" s="14"/>
      <c r="G424" s="14"/>
      <c r="H424" s="14"/>
    </row>
    <row r="425" spans="1:8" x14ac:dyDescent="0.4">
      <c r="A425" s="12"/>
      <c r="B425" s="1" t="s">
        <v>212</v>
      </c>
      <c r="C425" s="1"/>
      <c r="D425" s="1"/>
      <c r="E425" s="1"/>
      <c r="F425" s="1"/>
      <c r="G425" s="1"/>
      <c r="H425" s="1"/>
    </row>
    <row r="426" spans="1:8" ht="15.5" thickBot="1" x14ac:dyDescent="0.45">
      <c r="A426" s="12"/>
      <c r="B426" s="14"/>
      <c r="C426" s="13"/>
      <c r="D426" s="14"/>
      <c r="E426" s="14"/>
      <c r="F426" s="14"/>
      <c r="G426" s="14"/>
      <c r="H426" s="14"/>
    </row>
    <row r="427" spans="1:8" ht="15.5" thickBot="1" x14ac:dyDescent="0.45">
      <c r="A427" s="12"/>
      <c r="B427" s="222"/>
      <c r="C427" s="18"/>
      <c r="D427" s="18"/>
      <c r="E427" s="14"/>
      <c r="F427" s="14"/>
      <c r="G427" s="14"/>
      <c r="H427" s="14"/>
    </row>
    <row r="428" spans="1:8" x14ac:dyDescent="0.4">
      <c r="A428" s="44"/>
      <c r="B428" s="14"/>
      <c r="C428" s="14"/>
      <c r="D428" s="14"/>
      <c r="E428" s="14"/>
      <c r="F428" s="14"/>
      <c r="G428" s="14"/>
      <c r="H428" s="14"/>
    </row>
    <row r="429" spans="1:8" x14ac:dyDescent="0.4">
      <c r="A429" s="16"/>
      <c r="B429" s="315" t="s">
        <v>110</v>
      </c>
      <c r="C429" s="315"/>
      <c r="D429" s="315"/>
      <c r="E429" s="315"/>
      <c r="F429" s="315"/>
      <c r="G429" s="315"/>
      <c r="H429" s="315"/>
    </row>
    <row r="430" spans="1:8" x14ac:dyDescent="0.4">
      <c r="A430" s="44"/>
      <c r="B430" s="14"/>
      <c r="C430" s="14"/>
      <c r="D430" s="14"/>
      <c r="E430" s="14"/>
      <c r="F430" s="14"/>
      <c r="G430" s="14"/>
      <c r="H430" s="14"/>
    </row>
    <row r="431" spans="1:8" x14ac:dyDescent="0.4">
      <c r="A431" s="130"/>
      <c r="B431" s="343" t="s">
        <v>111</v>
      </c>
      <c r="C431" s="343"/>
      <c r="D431" s="343"/>
      <c r="E431" s="343"/>
      <c r="F431" s="343"/>
      <c r="G431" s="343"/>
      <c r="H431" s="343"/>
    </row>
    <row r="432" spans="1:8" ht="15.5" thickBot="1" x14ac:dyDescent="0.45">
      <c r="A432" s="130"/>
      <c r="B432" s="14"/>
      <c r="C432" s="14"/>
      <c r="D432" s="14"/>
      <c r="E432" s="14"/>
      <c r="F432" s="14"/>
      <c r="G432" s="14"/>
      <c r="H432" s="14"/>
    </row>
    <row r="433" spans="1:8" ht="15.5" thickBot="1" x14ac:dyDescent="0.45">
      <c r="A433" s="130"/>
      <c r="B433" s="19"/>
      <c r="C433" s="41" t="s">
        <v>112</v>
      </c>
      <c r="D433" s="14"/>
      <c r="E433" s="14"/>
      <c r="F433" s="14"/>
      <c r="G433" s="14"/>
      <c r="H433" s="14"/>
    </row>
    <row r="434" spans="1:8" x14ac:dyDescent="0.4">
      <c r="A434" s="130"/>
      <c r="B434" s="42" t="s">
        <v>12</v>
      </c>
      <c r="C434" s="106"/>
      <c r="D434" s="14"/>
      <c r="E434" s="14"/>
      <c r="F434" s="14"/>
      <c r="G434" s="14"/>
      <c r="H434" s="14"/>
    </row>
    <row r="435" spans="1:8" x14ac:dyDescent="0.4">
      <c r="A435" s="130"/>
      <c r="B435" s="27" t="s">
        <v>13</v>
      </c>
      <c r="C435" s="106"/>
      <c r="D435" s="14"/>
      <c r="E435" s="14"/>
      <c r="F435" s="14"/>
      <c r="G435" s="14"/>
      <c r="H435" s="14"/>
    </row>
    <row r="436" spans="1:8" ht="15.5" thickBot="1" x14ac:dyDescent="0.45">
      <c r="A436" s="130"/>
      <c r="B436" s="28" t="s">
        <v>14</v>
      </c>
      <c r="C436" s="106"/>
      <c r="D436" s="14"/>
      <c r="E436" s="14"/>
      <c r="F436" s="14"/>
      <c r="G436" s="14"/>
      <c r="H436" s="14"/>
    </row>
    <row r="437" spans="1:8" ht="15.5" thickBot="1" x14ac:dyDescent="0.45">
      <c r="A437" s="130"/>
      <c r="B437" s="43" t="s">
        <v>15</v>
      </c>
      <c r="C437" s="243">
        <f>SUM(C434:C436)</f>
        <v>0</v>
      </c>
      <c r="D437" s="14"/>
      <c r="E437" s="14"/>
      <c r="F437" s="14"/>
      <c r="G437" s="14"/>
      <c r="H437" s="14"/>
    </row>
    <row r="438" spans="1:8" x14ac:dyDescent="0.4">
      <c r="A438" s="130"/>
      <c r="B438" s="14"/>
      <c r="C438" s="14"/>
      <c r="D438" s="14"/>
      <c r="E438" s="14"/>
      <c r="F438" s="14"/>
      <c r="G438" s="14"/>
      <c r="H438" s="14"/>
    </row>
    <row r="439" spans="1:8" x14ac:dyDescent="0.4">
      <c r="A439" s="130"/>
      <c r="B439" s="319" t="s">
        <v>113</v>
      </c>
      <c r="C439" s="319"/>
      <c r="D439" s="319"/>
      <c r="E439" s="319"/>
      <c r="F439" s="319"/>
      <c r="G439" s="319"/>
      <c r="H439" s="319"/>
    </row>
    <row r="440" spans="1:8" x14ac:dyDescent="0.4">
      <c r="A440" s="130"/>
      <c r="B440" s="328" t="s">
        <v>291</v>
      </c>
      <c r="C440" s="328"/>
      <c r="D440" s="328"/>
      <c r="E440" s="328"/>
      <c r="F440" s="328"/>
      <c r="G440" s="328"/>
      <c r="H440" s="328"/>
    </row>
    <row r="441" spans="1:8" x14ac:dyDescent="0.4">
      <c r="A441" s="130"/>
      <c r="B441" s="328"/>
      <c r="C441" s="328"/>
      <c r="D441" s="328"/>
      <c r="E441" s="328"/>
      <c r="F441" s="328"/>
      <c r="G441" s="328"/>
      <c r="H441" s="328"/>
    </row>
    <row r="442" spans="1:8" ht="15.5" thickBot="1" x14ac:dyDescent="0.45">
      <c r="A442" s="130"/>
      <c r="B442" s="14"/>
      <c r="C442" s="14"/>
      <c r="D442" s="14"/>
      <c r="E442" s="14"/>
      <c r="F442" s="14"/>
      <c r="G442" s="14"/>
      <c r="H442" s="14"/>
    </row>
    <row r="443" spans="1:8" ht="35.5" customHeight="1" x14ac:dyDescent="0.4">
      <c r="A443" s="130"/>
      <c r="B443" s="94" t="s">
        <v>114</v>
      </c>
      <c r="C443" s="94" t="s">
        <v>115</v>
      </c>
      <c r="D443" s="96" t="s">
        <v>116</v>
      </c>
      <c r="E443" s="37"/>
      <c r="F443" s="37"/>
      <c r="G443" s="38"/>
      <c r="H443" s="39"/>
    </row>
    <row r="444" spans="1:8" ht="15.5" thickBot="1" x14ac:dyDescent="0.45">
      <c r="A444" s="130"/>
      <c r="B444" s="108"/>
      <c r="C444" s="98">
        <f>C437</f>
        <v>0</v>
      </c>
      <c r="D444" s="165" t="str">
        <f>IF(OR(B444="",C444=""),"",B444/C444)</f>
        <v/>
      </c>
      <c r="E444" s="14"/>
      <c r="F444" s="14"/>
      <c r="G444" s="14"/>
      <c r="H444" s="14"/>
    </row>
    <row r="445" spans="1:8" x14ac:dyDescent="0.4">
      <c r="A445" s="130"/>
      <c r="B445" s="14"/>
      <c r="C445" s="14"/>
      <c r="D445" s="14"/>
      <c r="E445" s="14"/>
      <c r="F445" s="14"/>
      <c r="G445" s="14"/>
      <c r="H445" s="14"/>
    </row>
    <row r="446" spans="1:8" x14ac:dyDescent="0.4">
      <c r="A446" s="130"/>
      <c r="B446" s="14"/>
      <c r="C446" s="14"/>
      <c r="D446" s="14"/>
      <c r="E446" s="14"/>
      <c r="F446" s="14"/>
      <c r="G446" s="14"/>
      <c r="H446" s="14"/>
    </row>
    <row r="447" spans="1:8" x14ac:dyDescent="0.4">
      <c r="A447" s="130"/>
      <c r="B447" s="343" t="s">
        <v>319</v>
      </c>
      <c r="C447" s="343"/>
      <c r="D447" s="343"/>
      <c r="E447" s="343"/>
      <c r="F447" s="343"/>
      <c r="G447" s="343"/>
      <c r="H447" s="343"/>
    </row>
    <row r="448" spans="1:8" ht="15.5" thickBot="1" x14ac:dyDescent="0.45">
      <c r="A448" s="130"/>
      <c r="B448" s="14"/>
      <c r="C448" s="14"/>
      <c r="D448" s="14"/>
      <c r="E448" s="14"/>
      <c r="F448" s="14"/>
      <c r="G448" s="14"/>
      <c r="H448" s="14"/>
    </row>
    <row r="449" spans="1:8" ht="15.5" thickBot="1" x14ac:dyDescent="0.45">
      <c r="A449" s="130"/>
      <c r="B449" s="19"/>
      <c r="C449" s="41" t="s">
        <v>117</v>
      </c>
      <c r="D449" s="14"/>
      <c r="E449" s="14"/>
      <c r="F449" s="14"/>
      <c r="G449" s="14"/>
      <c r="H449" s="14"/>
    </row>
    <row r="450" spans="1:8" x14ac:dyDescent="0.4">
      <c r="A450" s="130"/>
      <c r="B450" s="42" t="s">
        <v>12</v>
      </c>
      <c r="C450" s="106"/>
      <c r="D450" s="14"/>
      <c r="E450" s="14"/>
      <c r="F450" s="14"/>
      <c r="G450" s="14"/>
      <c r="H450" s="14"/>
    </row>
    <row r="451" spans="1:8" x14ac:dyDescent="0.4">
      <c r="A451" s="130"/>
      <c r="B451" s="27" t="s">
        <v>13</v>
      </c>
      <c r="C451" s="106"/>
      <c r="D451" s="14"/>
      <c r="E451" s="14"/>
      <c r="F451" s="14"/>
      <c r="G451" s="14"/>
      <c r="H451" s="14"/>
    </row>
    <row r="452" spans="1:8" ht="15.5" thickBot="1" x14ac:dyDescent="0.45">
      <c r="A452" s="130"/>
      <c r="B452" s="28" t="s">
        <v>14</v>
      </c>
      <c r="C452" s="106"/>
      <c r="D452" s="329" t="str">
        <f>IF(C453&gt;C437,"The no. of independent directors should be equal to or smaller than the number of board members provided in GOV17. Please double-check your entry.","")</f>
        <v/>
      </c>
      <c r="E452" s="330"/>
      <c r="F452" s="330"/>
      <c r="G452" s="330"/>
      <c r="H452" s="330"/>
    </row>
    <row r="453" spans="1:8" ht="16" customHeight="1" thickBot="1" x14ac:dyDescent="0.45">
      <c r="A453" s="130"/>
      <c r="B453" s="43" t="s">
        <v>15</v>
      </c>
      <c r="C453" s="243">
        <f>SUM(C450:C452)</f>
        <v>0</v>
      </c>
      <c r="D453" s="329"/>
      <c r="E453" s="330"/>
      <c r="F453" s="330"/>
      <c r="G453" s="330"/>
      <c r="H453" s="330"/>
    </row>
    <row r="454" spans="1:8" x14ac:dyDescent="0.4">
      <c r="A454" s="130"/>
      <c r="B454" s="14"/>
      <c r="C454" s="14"/>
      <c r="D454" s="14"/>
      <c r="E454" s="14"/>
      <c r="F454" s="14"/>
      <c r="G454" s="14"/>
      <c r="H454" s="14"/>
    </row>
    <row r="455" spans="1:8" x14ac:dyDescent="0.4">
      <c r="A455" s="16"/>
      <c r="B455" s="315" t="s">
        <v>118</v>
      </c>
      <c r="C455" s="315"/>
      <c r="D455" s="315"/>
      <c r="E455" s="315"/>
      <c r="F455" s="315"/>
      <c r="G455" s="315"/>
      <c r="H455" s="315"/>
    </row>
    <row r="456" spans="1:8" x14ac:dyDescent="0.4">
      <c r="A456" s="130"/>
      <c r="B456" s="14"/>
      <c r="C456" s="14"/>
      <c r="D456" s="14"/>
      <c r="E456" s="14"/>
      <c r="F456" s="14"/>
      <c r="G456" s="14"/>
      <c r="H456" s="14"/>
    </row>
    <row r="457" spans="1:8" x14ac:dyDescent="0.4">
      <c r="A457" s="130"/>
      <c r="B457" s="336" t="s">
        <v>320</v>
      </c>
      <c r="C457" s="336"/>
      <c r="D457" s="336"/>
      <c r="E457" s="336"/>
      <c r="F457" s="336"/>
      <c r="G457" s="336"/>
      <c r="H457" s="336"/>
    </row>
    <row r="458" spans="1:8" ht="15.5" thickBot="1" x14ac:dyDescent="0.45">
      <c r="A458" s="130"/>
      <c r="B458" s="14"/>
      <c r="C458" s="14"/>
      <c r="D458" s="14"/>
      <c r="E458" s="14"/>
      <c r="F458" s="14"/>
      <c r="G458" s="14"/>
      <c r="H458" s="14"/>
    </row>
    <row r="459" spans="1:8" ht="15.5" thickBot="1" x14ac:dyDescent="0.45">
      <c r="A459" s="130"/>
      <c r="B459" s="224"/>
      <c r="C459" s="14"/>
      <c r="D459" s="14"/>
      <c r="E459" s="14"/>
      <c r="F459" s="14"/>
      <c r="G459" s="14"/>
      <c r="H459" s="14"/>
    </row>
    <row r="460" spans="1:8" x14ac:dyDescent="0.4">
      <c r="A460" s="130"/>
      <c r="B460" s="14"/>
      <c r="C460" s="14"/>
      <c r="D460" s="14"/>
      <c r="E460" s="14"/>
      <c r="F460" s="14"/>
      <c r="G460" s="14"/>
      <c r="H460" s="14"/>
    </row>
    <row r="461" spans="1:8" x14ac:dyDescent="0.4">
      <c r="A461" s="130"/>
      <c r="B461" s="336" t="s">
        <v>332</v>
      </c>
      <c r="C461" s="336"/>
      <c r="D461" s="336"/>
      <c r="E461" s="336"/>
      <c r="F461" s="336"/>
      <c r="G461" s="336"/>
      <c r="H461" s="336"/>
    </row>
    <row r="462" spans="1:8" ht="15.5" thickBot="1" x14ac:dyDescent="0.45">
      <c r="A462" s="130"/>
      <c r="B462" s="14"/>
      <c r="C462" s="14"/>
      <c r="D462" s="14"/>
      <c r="E462" s="14"/>
      <c r="F462" s="14"/>
      <c r="G462" s="14"/>
      <c r="H462" s="14"/>
    </row>
    <row r="463" spans="1:8" ht="15.5" thickBot="1" x14ac:dyDescent="0.45">
      <c r="A463" s="130"/>
      <c r="B463" s="225"/>
      <c r="C463" s="14"/>
      <c r="D463" s="14"/>
      <c r="E463" s="14"/>
      <c r="F463" s="14"/>
      <c r="G463" s="14"/>
      <c r="H463" s="14"/>
    </row>
    <row r="464" spans="1:8" x14ac:dyDescent="0.4">
      <c r="A464" s="130"/>
      <c r="B464" s="14"/>
      <c r="C464" s="14"/>
      <c r="D464" s="14"/>
      <c r="E464" s="14"/>
      <c r="F464" s="14"/>
      <c r="G464" s="14"/>
      <c r="H464" s="14"/>
    </row>
    <row r="465" spans="1:8" ht="19" x14ac:dyDescent="0.5">
      <c r="A465" s="304">
        <v>8</v>
      </c>
      <c r="B465" s="316" t="s">
        <v>257</v>
      </c>
      <c r="C465" s="316"/>
      <c r="D465" s="316"/>
      <c r="E465" s="316"/>
      <c r="F465" s="316"/>
      <c r="G465" s="316"/>
      <c r="H465" s="316"/>
    </row>
    <row r="466" spans="1:8" x14ac:dyDescent="0.4">
      <c r="A466" s="16"/>
      <c r="B466" s="315" t="s">
        <v>119</v>
      </c>
      <c r="C466" s="315"/>
      <c r="D466" s="315"/>
      <c r="E466" s="315"/>
      <c r="F466" s="315"/>
      <c r="G466" s="315"/>
      <c r="H466" s="315"/>
    </row>
    <row r="467" spans="1:8" x14ac:dyDescent="0.4">
      <c r="A467" s="130"/>
      <c r="B467" s="14"/>
      <c r="C467" s="14"/>
      <c r="D467" s="14"/>
      <c r="E467" s="14"/>
      <c r="F467" s="14"/>
      <c r="G467" s="14"/>
      <c r="H467" s="14"/>
    </row>
    <row r="468" spans="1:8" x14ac:dyDescent="0.4">
      <c r="A468" s="130"/>
      <c r="B468" s="314" t="s">
        <v>247</v>
      </c>
      <c r="C468" s="314"/>
      <c r="D468" s="314"/>
      <c r="E468" s="314"/>
      <c r="F468" s="314"/>
      <c r="G468" s="314"/>
      <c r="H468" s="314"/>
    </row>
    <row r="469" spans="1:8" ht="15.5" thickBot="1" x14ac:dyDescent="0.45">
      <c r="A469" s="130"/>
      <c r="B469" s="14"/>
      <c r="C469" s="13"/>
      <c r="D469" s="14"/>
      <c r="E469" s="14"/>
      <c r="F469" s="14"/>
      <c r="G469" s="14"/>
      <c r="H469" s="14"/>
    </row>
    <row r="470" spans="1:8" ht="15.5" thickBot="1" x14ac:dyDescent="0.45">
      <c r="A470" s="130"/>
      <c r="B470" s="226"/>
      <c r="C470" s="14"/>
      <c r="D470" s="14"/>
      <c r="E470" s="14"/>
      <c r="F470" s="14"/>
      <c r="G470" s="14"/>
      <c r="H470" s="14"/>
    </row>
    <row r="471" spans="1:8" x14ac:dyDescent="0.4">
      <c r="A471" s="130"/>
      <c r="B471" s="14"/>
      <c r="C471" s="13"/>
      <c r="D471" s="14"/>
      <c r="E471" s="14"/>
      <c r="F471" s="14"/>
      <c r="G471" s="14"/>
      <c r="H471" s="14"/>
    </row>
    <row r="472" spans="1:8" x14ac:dyDescent="0.4">
      <c r="A472" s="130"/>
      <c r="B472" s="314" t="s">
        <v>120</v>
      </c>
      <c r="C472" s="314"/>
      <c r="D472" s="314"/>
      <c r="E472" s="314"/>
      <c r="F472" s="314"/>
      <c r="G472" s="314"/>
      <c r="H472" s="314"/>
    </row>
    <row r="473" spans="1:8" ht="15.5" thickBot="1" x14ac:dyDescent="0.45">
      <c r="A473" s="130"/>
      <c r="B473" s="14"/>
      <c r="C473" s="13"/>
      <c r="D473" s="14"/>
      <c r="E473" s="14"/>
      <c r="F473" s="14"/>
      <c r="G473" s="14"/>
      <c r="H473" s="14"/>
    </row>
    <row r="474" spans="1:8" ht="15.5" thickBot="1" x14ac:dyDescent="0.45">
      <c r="A474" s="130"/>
      <c r="B474" s="226"/>
      <c r="C474" s="14"/>
      <c r="D474" s="14"/>
      <c r="E474" s="14"/>
      <c r="F474" s="14"/>
      <c r="G474" s="14"/>
      <c r="H474" s="14"/>
    </row>
    <row r="475" spans="1:8" x14ac:dyDescent="0.4">
      <c r="A475" s="130"/>
      <c r="B475" s="14"/>
      <c r="C475" s="14"/>
      <c r="D475" s="14"/>
      <c r="E475" s="14"/>
      <c r="F475" s="14"/>
      <c r="G475" s="14"/>
      <c r="H475" s="14"/>
    </row>
    <row r="476" spans="1:8" ht="15" customHeight="1" x14ac:dyDescent="0.4">
      <c r="A476" s="130"/>
      <c r="B476" s="324" t="s">
        <v>121</v>
      </c>
      <c r="C476" s="324"/>
      <c r="D476" s="324"/>
      <c r="E476" s="324"/>
      <c r="F476" s="324"/>
      <c r="G476" s="324"/>
      <c r="H476" s="324"/>
    </row>
    <row r="477" spans="1:8" x14ac:dyDescent="0.4">
      <c r="A477" s="130"/>
      <c r="B477" s="324"/>
      <c r="C477" s="324"/>
      <c r="D477" s="324"/>
      <c r="E477" s="324"/>
      <c r="F477" s="324"/>
      <c r="G477" s="324"/>
      <c r="H477" s="324"/>
    </row>
    <row r="478" spans="1:8" ht="15.5" thickBot="1" x14ac:dyDescent="0.45">
      <c r="A478" s="130"/>
      <c r="B478" s="14"/>
      <c r="C478" s="13"/>
      <c r="D478" s="14"/>
      <c r="E478" s="14"/>
      <c r="F478" s="14"/>
      <c r="G478" s="14"/>
      <c r="H478" s="14"/>
    </row>
    <row r="479" spans="1:8" ht="15.5" thickBot="1" x14ac:dyDescent="0.45">
      <c r="A479" s="130"/>
      <c r="B479" s="226"/>
      <c r="C479" s="14"/>
      <c r="D479" s="14"/>
      <c r="E479" s="14"/>
      <c r="F479" s="14"/>
      <c r="G479" s="14"/>
      <c r="H479" s="14"/>
    </row>
    <row r="480" spans="1:8" x14ac:dyDescent="0.4">
      <c r="A480" s="130"/>
      <c r="B480" s="14"/>
      <c r="C480" s="14"/>
      <c r="D480" s="14"/>
      <c r="E480" s="14"/>
      <c r="F480" s="14"/>
      <c r="G480" s="14"/>
      <c r="H480" s="14"/>
    </row>
    <row r="481" spans="1:8" x14ac:dyDescent="0.4">
      <c r="A481" s="130"/>
      <c r="B481" s="314" t="s">
        <v>122</v>
      </c>
      <c r="C481" s="314"/>
      <c r="D481" s="314"/>
      <c r="E481" s="314"/>
      <c r="F481" s="314"/>
      <c r="G481" s="314"/>
      <c r="H481" s="314"/>
    </row>
    <row r="482" spans="1:8" ht="15.5" thickBot="1" x14ac:dyDescent="0.45">
      <c r="A482" s="130"/>
      <c r="B482" s="14"/>
      <c r="C482" s="13"/>
      <c r="D482" s="14"/>
      <c r="E482" s="14"/>
      <c r="F482" s="14"/>
      <c r="G482" s="14"/>
      <c r="H482" s="14"/>
    </row>
    <row r="483" spans="1:8" ht="15.5" thickBot="1" x14ac:dyDescent="0.45">
      <c r="A483" s="130"/>
      <c r="B483" s="226"/>
      <c r="C483" s="14"/>
      <c r="D483" s="14"/>
      <c r="E483" s="14"/>
      <c r="F483" s="14"/>
      <c r="G483" s="14"/>
      <c r="H483" s="14"/>
    </row>
    <row r="484" spans="1:8" x14ac:dyDescent="0.4">
      <c r="A484" s="130"/>
      <c r="B484" s="14"/>
      <c r="C484" s="14"/>
      <c r="D484" s="14"/>
      <c r="E484" s="14"/>
      <c r="F484" s="14"/>
      <c r="G484" s="14"/>
      <c r="H484" s="14"/>
    </row>
    <row r="485" spans="1:8" x14ac:dyDescent="0.4">
      <c r="A485" s="130"/>
      <c r="B485" s="314" t="s">
        <v>379</v>
      </c>
      <c r="C485" s="314"/>
      <c r="D485" s="314"/>
      <c r="E485" s="314"/>
      <c r="F485" s="314"/>
      <c r="G485" s="314"/>
      <c r="H485" s="314"/>
    </row>
    <row r="486" spans="1:8" ht="15" customHeight="1" x14ac:dyDescent="0.4">
      <c r="A486" s="130"/>
      <c r="B486" s="328" t="s">
        <v>242</v>
      </c>
      <c r="C486" s="328"/>
      <c r="D486" s="328"/>
      <c r="E486" s="328"/>
      <c r="F486" s="328"/>
      <c r="G486" s="328"/>
      <c r="H486" s="328"/>
    </row>
    <row r="487" spans="1:8" x14ac:dyDescent="0.4">
      <c r="A487" s="130"/>
      <c r="B487" s="14"/>
      <c r="C487" s="14"/>
      <c r="D487" s="14"/>
      <c r="E487" s="14"/>
      <c r="F487" s="14"/>
      <c r="G487" s="14"/>
      <c r="H487" s="14"/>
    </row>
    <row r="488" spans="1:8" x14ac:dyDescent="0.4">
      <c r="A488" s="130"/>
      <c r="B488" s="14" t="s">
        <v>322</v>
      </c>
      <c r="C488" s="14"/>
      <c r="D488" s="14"/>
      <c r="E488" s="14"/>
      <c r="F488" s="14"/>
      <c r="G488" s="14"/>
      <c r="H488" s="14"/>
    </row>
    <row r="489" spans="1:8" ht="15.5" thickBot="1" x14ac:dyDescent="0.45">
      <c r="A489" s="130"/>
      <c r="B489" s="1"/>
      <c r="C489" s="14"/>
      <c r="D489" s="14"/>
      <c r="E489" s="14"/>
      <c r="F489" s="14"/>
      <c r="G489" s="14"/>
      <c r="H489" s="14"/>
    </row>
    <row r="490" spans="1:8" ht="15.5" thickBot="1" x14ac:dyDescent="0.45">
      <c r="A490" s="130"/>
      <c r="B490" s="254" t="s">
        <v>296</v>
      </c>
      <c r="C490" s="330"/>
      <c r="D490" s="330"/>
      <c r="E490" s="330"/>
      <c r="F490" s="330"/>
      <c r="G490" s="330"/>
      <c r="H490" s="306"/>
    </row>
    <row r="491" spans="1:8" x14ac:dyDescent="0.4">
      <c r="A491" s="130"/>
      <c r="B491" s="14"/>
      <c r="C491" s="14"/>
      <c r="D491" s="14"/>
      <c r="E491" s="14"/>
      <c r="F491" s="14"/>
      <c r="G491" s="14"/>
      <c r="H491" s="14"/>
    </row>
    <row r="492" spans="1:8" x14ac:dyDescent="0.4">
      <c r="A492" s="130"/>
      <c r="B492" s="15" t="s">
        <v>358</v>
      </c>
      <c r="C492" s="14"/>
      <c r="D492" s="14"/>
      <c r="E492" s="14"/>
      <c r="F492" s="14"/>
      <c r="G492" s="14"/>
      <c r="H492" s="14"/>
    </row>
    <row r="493" spans="1:8" ht="15.5" thickBot="1" x14ac:dyDescent="0.45">
      <c r="A493" s="130"/>
      <c r="B493" s="14"/>
      <c r="C493" s="14"/>
      <c r="D493" s="14"/>
      <c r="E493" s="14"/>
      <c r="F493" s="14"/>
      <c r="G493" s="14"/>
      <c r="H493" s="14"/>
    </row>
    <row r="494" spans="1:8" ht="58" customHeight="1" x14ac:dyDescent="0.4">
      <c r="A494" s="130"/>
      <c r="B494" s="55" t="s">
        <v>241</v>
      </c>
      <c r="C494" s="58" t="s">
        <v>124</v>
      </c>
      <c r="D494" s="53" t="s">
        <v>125</v>
      </c>
      <c r="E494" s="37"/>
      <c r="F494" s="37"/>
      <c r="G494" s="38"/>
      <c r="H494" s="39"/>
    </row>
    <row r="495" spans="1:8" ht="15.5" thickBot="1" x14ac:dyDescent="0.45">
      <c r="A495" s="130"/>
      <c r="B495" s="108"/>
      <c r="C495" s="107"/>
      <c r="D495" s="71" t="str">
        <f>IF(OR(B495="",C495=""),"",B495/C495)</f>
        <v/>
      </c>
      <c r="E495" s="37"/>
      <c r="F495" s="37"/>
      <c r="G495" s="38"/>
      <c r="H495" s="39"/>
    </row>
    <row r="496" spans="1:8" x14ac:dyDescent="0.4">
      <c r="A496" s="130"/>
      <c r="B496" s="300"/>
      <c r="C496" s="301"/>
      <c r="D496" s="302"/>
      <c r="E496" s="37"/>
      <c r="F496" s="37"/>
      <c r="G496" s="38"/>
      <c r="H496" s="39"/>
    </row>
    <row r="497" spans="1:8" x14ac:dyDescent="0.4">
      <c r="A497" s="130"/>
      <c r="B497" s="14"/>
      <c r="C497" s="14"/>
      <c r="D497" s="14"/>
      <c r="E497" s="14"/>
      <c r="F497" s="14"/>
      <c r="G497" s="14"/>
      <c r="H497" s="14"/>
    </row>
    <row r="498" spans="1:8" x14ac:dyDescent="0.4">
      <c r="A498" s="130"/>
      <c r="B498" s="319" t="s">
        <v>382</v>
      </c>
      <c r="C498" s="319"/>
      <c r="D498" s="14"/>
      <c r="E498" s="14"/>
      <c r="F498" s="14"/>
      <c r="G498" s="14"/>
      <c r="H498" s="14"/>
    </row>
    <row r="499" spans="1:8" ht="15.5" thickBot="1" x14ac:dyDescent="0.45">
      <c r="A499" s="130"/>
      <c r="B499" s="14"/>
      <c r="C499" s="14"/>
      <c r="D499" s="14"/>
      <c r="E499" s="14"/>
      <c r="F499" s="14"/>
      <c r="G499" s="14"/>
      <c r="H499" s="14"/>
    </row>
    <row r="500" spans="1:8" ht="46.5" customHeight="1" x14ac:dyDescent="0.4">
      <c r="A500" s="130"/>
      <c r="B500" s="55" t="s">
        <v>355</v>
      </c>
      <c r="C500" s="94" t="s">
        <v>356</v>
      </c>
      <c r="D500" s="96" t="s">
        <v>357</v>
      </c>
      <c r="E500" s="37"/>
      <c r="F500" s="37"/>
      <c r="G500" s="38"/>
      <c r="H500" s="39"/>
    </row>
    <row r="501" spans="1:8" ht="15.5" thickBot="1" x14ac:dyDescent="0.45">
      <c r="A501" s="130"/>
      <c r="B501" s="108"/>
      <c r="C501" s="170"/>
      <c r="D501" s="169" t="str">
        <f>IF(OR(B501="",C501=""),"",B501/C501)</f>
        <v/>
      </c>
      <c r="E501" s="37"/>
      <c r="F501" s="37"/>
      <c r="G501" s="38"/>
      <c r="H501" s="39"/>
    </row>
    <row r="502" spans="1:8" x14ac:dyDescent="0.4">
      <c r="A502" s="130"/>
      <c r="B502" s="14"/>
      <c r="C502" s="14"/>
      <c r="D502" s="14"/>
      <c r="E502" s="14"/>
      <c r="F502" s="14"/>
      <c r="G502" s="14"/>
      <c r="H502" s="14"/>
    </row>
    <row r="503" spans="1:8" x14ac:dyDescent="0.4">
      <c r="A503" s="130"/>
      <c r="B503" s="319" t="s">
        <v>354</v>
      </c>
      <c r="C503" s="319"/>
      <c r="D503" s="319"/>
      <c r="E503" s="319"/>
      <c r="F503" s="319"/>
      <c r="G503" s="319"/>
      <c r="H503" s="319"/>
    </row>
    <row r="504" spans="1:8" x14ac:dyDescent="0.4">
      <c r="A504" s="130"/>
      <c r="B504" s="328" t="s">
        <v>288</v>
      </c>
      <c r="C504" s="328"/>
      <c r="D504" s="328"/>
      <c r="E504" s="328"/>
      <c r="F504" s="328"/>
      <c r="G504" s="328"/>
      <c r="H504" s="328"/>
    </row>
    <row r="505" spans="1:8" ht="15.5" thickBot="1" x14ac:dyDescent="0.45">
      <c r="A505" s="130"/>
      <c r="B505" s="14"/>
      <c r="C505" s="14"/>
      <c r="D505" s="14"/>
      <c r="E505" s="14"/>
      <c r="F505" s="14"/>
      <c r="G505" s="14"/>
      <c r="H505" s="14"/>
    </row>
    <row r="506" spans="1:8" ht="49.5" customHeight="1" thickBot="1" x14ac:dyDescent="0.45">
      <c r="A506" s="130"/>
      <c r="B506" s="140" t="s">
        <v>262</v>
      </c>
      <c r="C506" s="131" t="s">
        <v>123</v>
      </c>
      <c r="D506" s="41" t="s">
        <v>43</v>
      </c>
      <c r="E506" s="37"/>
      <c r="F506" s="18"/>
      <c r="G506" s="38"/>
      <c r="H506" s="39"/>
    </row>
    <row r="507" spans="1:8" ht="15.5" thickBot="1" x14ac:dyDescent="0.45">
      <c r="A507" s="130"/>
      <c r="B507" s="166"/>
      <c r="C507" s="167"/>
      <c r="D507" s="168" t="str">
        <f>IF(OR(B507="",C507=""),"",B507/C507)</f>
        <v/>
      </c>
      <c r="E507" s="37"/>
      <c r="F507" s="37"/>
      <c r="G507" s="38"/>
      <c r="H507" s="39"/>
    </row>
    <row r="508" spans="1:8" x14ac:dyDescent="0.4">
      <c r="A508" s="130"/>
      <c r="B508" s="14"/>
      <c r="C508" s="14"/>
      <c r="D508" s="14"/>
      <c r="E508" s="14"/>
      <c r="F508" s="14"/>
      <c r="G508" s="14"/>
      <c r="H508" s="14"/>
    </row>
    <row r="509" spans="1:8" x14ac:dyDescent="0.4">
      <c r="A509" s="130"/>
      <c r="B509" s="18" t="s">
        <v>383</v>
      </c>
      <c r="C509" s="14"/>
      <c r="D509" s="14"/>
      <c r="E509" s="14"/>
      <c r="F509" s="14"/>
      <c r="G509" s="14"/>
      <c r="H509" s="14"/>
    </row>
    <row r="510" spans="1:8" ht="15.5" thickBot="1" x14ac:dyDescent="0.45">
      <c r="A510" s="130"/>
      <c r="B510" s="14"/>
      <c r="C510" s="14"/>
      <c r="D510" s="14"/>
      <c r="E510" s="14"/>
      <c r="F510" s="14"/>
      <c r="G510" s="14"/>
      <c r="H510" s="14"/>
    </row>
    <row r="511" spans="1:8" ht="101.15" customHeight="1" x14ac:dyDescent="0.4">
      <c r="A511" s="130"/>
      <c r="B511" s="94" t="s">
        <v>359</v>
      </c>
      <c r="C511" s="94" t="s">
        <v>360</v>
      </c>
      <c r="D511" s="96" t="s">
        <v>43</v>
      </c>
      <c r="E511" s="37"/>
      <c r="F511" s="37"/>
      <c r="G511" s="38"/>
      <c r="H511" s="39"/>
    </row>
    <row r="512" spans="1:8" ht="15.5" thickBot="1" x14ac:dyDescent="0.45">
      <c r="A512" s="130"/>
      <c r="B512" s="108"/>
      <c r="C512" s="170"/>
      <c r="D512" s="169" t="str">
        <f>IF(OR(B512="",C512=""),"",B512/C512)</f>
        <v/>
      </c>
      <c r="E512" s="37"/>
      <c r="F512" s="37"/>
      <c r="G512" s="38"/>
      <c r="H512" s="39"/>
    </row>
    <row r="513" spans="1:8" x14ac:dyDescent="0.4">
      <c r="A513" s="130"/>
      <c r="B513" s="14"/>
      <c r="C513" s="14"/>
      <c r="D513" s="14"/>
      <c r="E513" s="14"/>
      <c r="F513" s="14"/>
      <c r="G513" s="14"/>
      <c r="H513" s="14"/>
    </row>
    <row r="514" spans="1:8" x14ac:dyDescent="0.4">
      <c r="A514" s="130"/>
      <c r="B514" s="335" t="s">
        <v>386</v>
      </c>
      <c r="C514" s="335"/>
      <c r="D514" s="335"/>
      <c r="E514" s="335"/>
      <c r="F514" s="335"/>
      <c r="G514" s="335"/>
      <c r="H514" s="335"/>
    </row>
    <row r="515" spans="1:8" ht="15.5" thickBot="1" x14ac:dyDescent="0.45">
      <c r="A515" s="130"/>
      <c r="B515" s="14"/>
      <c r="C515" s="14"/>
      <c r="D515" s="14"/>
      <c r="E515" s="14"/>
      <c r="F515" s="14"/>
      <c r="G515" s="14"/>
      <c r="H515" s="14"/>
    </row>
    <row r="516" spans="1:8" ht="15.5" thickBot="1" x14ac:dyDescent="0.45">
      <c r="A516" s="130"/>
      <c r="B516" s="14" t="s">
        <v>126</v>
      </c>
      <c r="C516" s="225"/>
      <c r="D516" s="14"/>
      <c r="E516" s="14"/>
      <c r="F516" s="14"/>
      <c r="G516" s="14"/>
      <c r="H516" s="14"/>
    </row>
    <row r="517" spans="1:8" ht="15.5" thickBot="1" x14ac:dyDescent="0.45">
      <c r="A517" s="130"/>
      <c r="B517" s="14" t="s">
        <v>222</v>
      </c>
      <c r="C517" s="225"/>
      <c r="D517" s="14"/>
      <c r="E517" s="14"/>
      <c r="F517" s="14"/>
      <c r="G517" s="14"/>
      <c r="H517" s="14"/>
    </row>
    <row r="518" spans="1:8" x14ac:dyDescent="0.4">
      <c r="A518" s="130"/>
      <c r="B518" s="14"/>
      <c r="C518" s="14"/>
      <c r="D518" s="14"/>
      <c r="E518" s="14"/>
      <c r="F518" s="14"/>
      <c r="G518" s="14"/>
      <c r="H518" s="14"/>
    </row>
    <row r="519" spans="1:8" x14ac:dyDescent="0.4">
      <c r="A519" s="130"/>
      <c r="B519" s="335" t="s">
        <v>361</v>
      </c>
      <c r="C519" s="335"/>
      <c r="D519" s="335"/>
      <c r="E519" s="335"/>
      <c r="F519" s="335"/>
      <c r="G519" s="335"/>
      <c r="H519" s="335"/>
    </row>
    <row r="520" spans="1:8" ht="15.5" thickBot="1" x14ac:dyDescent="0.45">
      <c r="A520" s="130"/>
      <c r="B520" s="14"/>
      <c r="C520" s="14"/>
      <c r="D520" s="14"/>
      <c r="E520" s="14"/>
      <c r="F520" s="14"/>
      <c r="G520" s="14"/>
      <c r="H520" s="14"/>
    </row>
    <row r="521" spans="1:8" ht="15.5" thickBot="1" x14ac:dyDescent="0.45">
      <c r="A521" s="130"/>
      <c r="B521" s="227"/>
      <c r="C521" s="14"/>
      <c r="D521" s="14"/>
      <c r="E521" s="14"/>
      <c r="F521" s="14"/>
      <c r="G521" s="14"/>
      <c r="H521" s="14"/>
    </row>
    <row r="522" spans="1:8" x14ac:dyDescent="0.4">
      <c r="A522" s="130"/>
      <c r="B522" s="14"/>
      <c r="C522" s="14"/>
      <c r="D522" s="14"/>
      <c r="E522" s="14"/>
      <c r="F522" s="14"/>
      <c r="G522" s="14"/>
      <c r="H522" s="14"/>
    </row>
    <row r="523" spans="1:8" ht="19" x14ac:dyDescent="0.5">
      <c r="A523" s="304">
        <v>9</v>
      </c>
      <c r="B523" s="316" t="s">
        <v>258</v>
      </c>
      <c r="C523" s="316"/>
      <c r="D523" s="316"/>
      <c r="E523" s="316"/>
      <c r="F523" s="316"/>
      <c r="G523" s="316"/>
      <c r="H523" s="316"/>
    </row>
    <row r="524" spans="1:8" x14ac:dyDescent="0.4">
      <c r="A524" s="16"/>
      <c r="B524" s="315" t="s">
        <v>127</v>
      </c>
      <c r="C524" s="315"/>
      <c r="D524" s="315"/>
      <c r="E524" s="315"/>
      <c r="F524" s="315"/>
      <c r="G524" s="315"/>
      <c r="H524" s="315"/>
    </row>
    <row r="525" spans="1:8" x14ac:dyDescent="0.4">
      <c r="A525" s="14"/>
      <c r="B525" s="341" t="s">
        <v>362</v>
      </c>
      <c r="C525" s="341"/>
      <c r="D525" s="341"/>
      <c r="E525" s="341"/>
      <c r="F525" s="341"/>
      <c r="G525" s="341"/>
      <c r="H525" s="341"/>
    </row>
    <row r="526" spans="1:8" x14ac:dyDescent="0.4">
      <c r="A526" s="130"/>
      <c r="B526" s="342" t="s">
        <v>259</v>
      </c>
      <c r="C526" s="342"/>
      <c r="D526" s="342"/>
      <c r="E526" s="342"/>
      <c r="F526" s="342"/>
      <c r="G526" s="342"/>
      <c r="H526" s="342"/>
    </row>
    <row r="527" spans="1:8" ht="15.5" thickBot="1" x14ac:dyDescent="0.45">
      <c r="A527" s="14"/>
      <c r="B527" s="14"/>
      <c r="C527" s="14"/>
      <c r="D527" s="14"/>
      <c r="E527" s="14"/>
      <c r="F527" s="14"/>
      <c r="G527" s="14"/>
      <c r="H527" s="14"/>
    </row>
    <row r="528" spans="1:8" ht="15.5" thickBot="1" x14ac:dyDescent="0.45">
      <c r="A528" s="72"/>
      <c r="B528" s="122" t="s">
        <v>100</v>
      </c>
      <c r="C528" s="215">
        <f>C225</f>
        <v>0</v>
      </c>
      <c r="D528" s="118"/>
      <c r="E528" s="118"/>
      <c r="F528" s="14"/>
      <c r="G528" s="73"/>
      <c r="H528" s="72"/>
    </row>
    <row r="529" spans="1:14" ht="15.5" thickBot="1" x14ac:dyDescent="0.45">
      <c r="A529" s="73"/>
      <c r="B529" s="118"/>
      <c r="C529" s="118"/>
      <c r="D529" s="118"/>
      <c r="E529" s="118"/>
      <c r="F529" s="14"/>
      <c r="G529" s="72"/>
      <c r="H529" s="14"/>
    </row>
    <row r="530" spans="1:14" ht="45" customHeight="1" thickBot="1" x14ac:dyDescent="0.45">
      <c r="A530" s="44"/>
      <c r="B530" s="177" t="s">
        <v>129</v>
      </c>
      <c r="C530" s="338" t="s">
        <v>130</v>
      </c>
      <c r="D530" s="339"/>
      <c r="E530" s="340"/>
      <c r="F530" s="178" t="s">
        <v>131</v>
      </c>
      <c r="G530" s="74"/>
      <c r="H530" s="14"/>
    </row>
    <row r="531" spans="1:14" ht="16" x14ac:dyDescent="0.4">
      <c r="A531" s="73"/>
      <c r="B531" s="179"/>
      <c r="C531" s="110" t="s">
        <v>132</v>
      </c>
      <c r="D531" s="110" t="s">
        <v>133</v>
      </c>
      <c r="E531" s="110" t="s">
        <v>134</v>
      </c>
      <c r="F531" s="180"/>
      <c r="G531" s="75"/>
      <c r="H531" s="14"/>
      <c r="I531" s="276" t="s">
        <v>133</v>
      </c>
      <c r="J531" s="277" t="s">
        <v>134</v>
      </c>
    </row>
    <row r="532" spans="1:14" ht="16" x14ac:dyDescent="0.4">
      <c r="A532" s="73"/>
      <c r="B532" s="179" t="s">
        <v>135</v>
      </c>
      <c r="C532" s="110" t="s">
        <v>136</v>
      </c>
      <c r="D532" s="110" t="s">
        <v>137</v>
      </c>
      <c r="E532" s="110" t="s">
        <v>138</v>
      </c>
      <c r="F532" s="180"/>
      <c r="G532" s="72"/>
      <c r="H532" s="14"/>
      <c r="I532" s="278" t="s">
        <v>137</v>
      </c>
      <c r="J532" s="279" t="s">
        <v>138</v>
      </c>
    </row>
    <row r="533" spans="1:14" ht="16" x14ac:dyDescent="0.4">
      <c r="A533" s="73"/>
      <c r="B533" s="181" t="s">
        <v>139</v>
      </c>
      <c r="C533" s="113">
        <v>1</v>
      </c>
      <c r="D533" s="114">
        <f>C533*I533</f>
        <v>10.0797080169</v>
      </c>
      <c r="E533" s="115">
        <f>C533*J533</f>
        <v>2.7044227521000002</v>
      </c>
      <c r="F533" s="182"/>
      <c r="G533" s="72"/>
      <c r="H533" s="14"/>
      <c r="I533" s="132">
        <v>10.0797080169</v>
      </c>
      <c r="J533" s="133">
        <v>2.7044227521000002</v>
      </c>
      <c r="M533" s="309"/>
      <c r="N533" s="309"/>
    </row>
    <row r="534" spans="1:14" ht="16" x14ac:dyDescent="0.4">
      <c r="A534" s="73"/>
      <c r="B534" s="181" t="s">
        <v>140</v>
      </c>
      <c r="C534" s="113">
        <v>1</v>
      </c>
      <c r="D534" s="114">
        <f>C534*I534</f>
        <v>8.8477437037000009</v>
      </c>
      <c r="E534" s="115">
        <f>C534*J534</f>
        <v>2.2209931824</v>
      </c>
      <c r="F534" s="125"/>
      <c r="G534" s="72"/>
      <c r="H534" s="14"/>
      <c r="I534" s="134">
        <v>8.8477437037000009</v>
      </c>
      <c r="J534" s="133">
        <v>2.2209931824</v>
      </c>
      <c r="M534" s="309"/>
      <c r="N534" s="309"/>
    </row>
    <row r="535" spans="1:14" ht="16" x14ac:dyDescent="0.4">
      <c r="A535" s="73"/>
      <c r="B535" s="181" t="s">
        <v>141</v>
      </c>
      <c r="C535" s="113">
        <v>1</v>
      </c>
      <c r="D535" s="114">
        <f>C535*I535</f>
        <v>10.0797080169</v>
      </c>
      <c r="E535" s="115">
        <f>C535*J535</f>
        <v>2.7044227521000002</v>
      </c>
      <c r="F535" s="125"/>
      <c r="G535" s="72"/>
      <c r="H535" s="14"/>
      <c r="I535" s="132">
        <v>10.0797080169</v>
      </c>
      <c r="J535" s="133">
        <v>2.7044227521000002</v>
      </c>
      <c r="M535" s="309"/>
      <c r="N535" s="309"/>
    </row>
    <row r="536" spans="1:14" ht="16.5" thickBot="1" x14ac:dyDescent="0.45">
      <c r="A536" s="73"/>
      <c r="B536" s="181" t="s">
        <v>142</v>
      </c>
      <c r="C536" s="113">
        <v>1</v>
      </c>
      <c r="D536" s="114">
        <f>C536*I536</f>
        <v>6.6724741514000003</v>
      </c>
      <c r="E536" s="115">
        <f>C536*J536</f>
        <v>1.5218157332</v>
      </c>
      <c r="F536" s="125"/>
      <c r="G536" s="72"/>
      <c r="H536" s="14"/>
      <c r="I536" s="135">
        <v>6.6724741514000003</v>
      </c>
      <c r="J536" s="136">
        <v>1.5218157332</v>
      </c>
      <c r="M536" s="309"/>
      <c r="N536" s="309"/>
    </row>
    <row r="537" spans="1:14" x14ac:dyDescent="0.4">
      <c r="A537" s="73"/>
      <c r="B537" s="181" t="s">
        <v>143</v>
      </c>
      <c r="C537" s="116"/>
      <c r="D537" s="116"/>
      <c r="E537" s="117"/>
      <c r="F537" s="125"/>
      <c r="G537" s="72"/>
      <c r="H537" s="14"/>
    </row>
    <row r="538" spans="1:14" x14ac:dyDescent="0.4">
      <c r="A538" s="73"/>
      <c r="B538" s="344"/>
      <c r="C538" s="345"/>
      <c r="D538" s="345"/>
      <c r="E538" s="345"/>
      <c r="F538" s="346"/>
      <c r="G538" s="72"/>
      <c r="H538" s="14"/>
    </row>
    <row r="539" spans="1:14" x14ac:dyDescent="0.4">
      <c r="A539" s="73"/>
      <c r="B539" s="183" t="s">
        <v>231</v>
      </c>
      <c r="C539" s="119"/>
      <c r="D539" s="113">
        <v>100</v>
      </c>
      <c r="E539" s="115">
        <f>D539*0</f>
        <v>0</v>
      </c>
      <c r="F539" s="180"/>
      <c r="G539" s="72"/>
      <c r="H539" s="14"/>
      <c r="I539" s="72"/>
      <c r="J539" s="76"/>
    </row>
    <row r="540" spans="1:14" x14ac:dyDescent="0.4">
      <c r="A540" s="73"/>
      <c r="B540" s="344"/>
      <c r="C540" s="345"/>
      <c r="D540" s="345"/>
      <c r="E540" s="345"/>
      <c r="F540" s="346"/>
      <c r="G540" s="72"/>
      <c r="H540" s="14"/>
      <c r="I540" s="72"/>
      <c r="J540" s="72"/>
    </row>
    <row r="541" spans="1:14" ht="15.5" thickBot="1" x14ac:dyDescent="0.45">
      <c r="A541" s="73"/>
      <c r="B541" s="184" t="s">
        <v>144</v>
      </c>
      <c r="C541" s="185">
        <f>SUM(C533:C537)</f>
        <v>4</v>
      </c>
      <c r="D541" s="185">
        <f>SUM(D533:D539)</f>
        <v>135.67963388890001</v>
      </c>
      <c r="E541" s="186">
        <f>SUM(E533:E539)</f>
        <v>9.1516544197999998</v>
      </c>
      <c r="F541" s="187"/>
      <c r="G541" s="72"/>
      <c r="H541" s="14"/>
      <c r="I541" s="72"/>
      <c r="J541" s="72"/>
    </row>
    <row r="542" spans="1:14" x14ac:dyDescent="0.4">
      <c r="A542" s="73"/>
      <c r="B542" s="118"/>
      <c r="C542" s="118"/>
      <c r="D542" s="118"/>
      <c r="E542" s="118"/>
      <c r="F542" s="118"/>
      <c r="G542" s="72"/>
      <c r="H542" s="14"/>
      <c r="I542" s="72"/>
      <c r="J542" s="72"/>
    </row>
    <row r="543" spans="1:14" ht="15.5" thickBot="1" x14ac:dyDescent="0.45">
      <c r="A543" s="73"/>
      <c r="B543" s="118"/>
      <c r="C543" s="118"/>
      <c r="D543" s="118"/>
      <c r="E543" s="118"/>
      <c r="F543" s="118"/>
      <c r="G543" s="72"/>
      <c r="H543" s="14"/>
      <c r="I543" s="72"/>
      <c r="J543" s="72"/>
    </row>
    <row r="544" spans="1:14" ht="45" customHeight="1" thickBot="1" x14ac:dyDescent="0.45">
      <c r="A544" s="44"/>
      <c r="B544" s="188" t="s">
        <v>145</v>
      </c>
      <c r="C544" s="338" t="s">
        <v>146</v>
      </c>
      <c r="D544" s="339"/>
      <c r="E544" s="340"/>
      <c r="F544" s="178" t="s">
        <v>131</v>
      </c>
      <c r="G544" s="74"/>
      <c r="H544" s="14"/>
    </row>
    <row r="545" spans="1:14" ht="16" x14ac:dyDescent="0.4">
      <c r="A545" s="73"/>
      <c r="B545" s="189"/>
      <c r="C545" s="109" t="s">
        <v>132</v>
      </c>
      <c r="D545" s="109" t="s">
        <v>133</v>
      </c>
      <c r="E545" s="111" t="s">
        <v>134</v>
      </c>
      <c r="F545" s="180"/>
      <c r="G545" s="77"/>
      <c r="H545" s="14"/>
      <c r="I545" s="280" t="s">
        <v>133</v>
      </c>
      <c r="J545" s="281" t="s">
        <v>134</v>
      </c>
    </row>
    <row r="546" spans="1:14" ht="16" x14ac:dyDescent="0.4">
      <c r="A546" s="73"/>
      <c r="B546" s="179" t="s">
        <v>135</v>
      </c>
      <c r="C546" s="110" t="s">
        <v>147</v>
      </c>
      <c r="D546" s="110" t="s">
        <v>137</v>
      </c>
      <c r="E546" s="111" t="s">
        <v>138</v>
      </c>
      <c r="F546" s="180"/>
      <c r="G546" s="78"/>
      <c r="H546" s="14"/>
      <c r="I546" s="278" t="s">
        <v>137</v>
      </c>
      <c r="J546" s="279" t="s">
        <v>138</v>
      </c>
    </row>
    <row r="547" spans="1:14" ht="16" x14ac:dyDescent="0.4">
      <c r="A547" s="73"/>
      <c r="B547" s="190" t="s">
        <v>148</v>
      </c>
      <c r="C547" s="113">
        <v>1</v>
      </c>
      <c r="D547" s="114">
        <f>C547*I547</f>
        <v>6.6724741514000003</v>
      </c>
      <c r="E547" s="115">
        <f>C547*J547</f>
        <v>1.5218157332</v>
      </c>
      <c r="F547" s="125"/>
      <c r="G547" s="79"/>
      <c r="H547" s="14"/>
      <c r="I547" s="282">
        <v>6.6724741514000003</v>
      </c>
      <c r="J547" s="283">
        <v>1.5218157332</v>
      </c>
      <c r="M547" s="309"/>
      <c r="N547" s="309"/>
    </row>
    <row r="548" spans="1:14" ht="16" x14ac:dyDescent="0.4">
      <c r="A548" s="73"/>
      <c r="B548" s="190" t="s">
        <v>149</v>
      </c>
      <c r="C548" s="113">
        <v>1</v>
      </c>
      <c r="D548" s="114">
        <f>C548*I548</f>
        <v>6.6724741514000003</v>
      </c>
      <c r="E548" s="115">
        <f>C548*J548</f>
        <v>1.7331997142</v>
      </c>
      <c r="F548" s="125"/>
      <c r="G548" s="79"/>
      <c r="H548" s="14"/>
      <c r="I548" s="282">
        <v>6.6724741514000003</v>
      </c>
      <c r="J548" s="283">
        <v>1.7331997142</v>
      </c>
      <c r="M548" s="309"/>
      <c r="N548" s="309"/>
    </row>
    <row r="549" spans="1:14" ht="16.5" thickBot="1" x14ac:dyDescent="0.45">
      <c r="A549" s="73"/>
      <c r="B549" s="190" t="s">
        <v>150</v>
      </c>
      <c r="C549" s="113">
        <v>1</v>
      </c>
      <c r="D549" s="114">
        <f>C549*I549</f>
        <v>9.7222222000000001E-3</v>
      </c>
      <c r="E549" s="115">
        <f>C549*J549</f>
        <v>1.9635E-3</v>
      </c>
      <c r="F549" s="125"/>
      <c r="G549" s="79"/>
      <c r="H549" s="14"/>
      <c r="I549" s="284">
        <v>9.7222222000000001E-3</v>
      </c>
      <c r="J549" s="285">
        <v>1.9635E-3</v>
      </c>
      <c r="M549" s="309"/>
      <c r="N549" s="309"/>
    </row>
    <row r="550" spans="1:14" ht="15.5" thickBot="1" x14ac:dyDescent="0.45">
      <c r="A550" s="73"/>
      <c r="B550" s="350"/>
      <c r="C550" s="351"/>
      <c r="D550" s="351"/>
      <c r="E550" s="351"/>
      <c r="F550" s="352"/>
      <c r="G550" s="76"/>
      <c r="H550" s="14"/>
    </row>
    <row r="551" spans="1:14" ht="16" x14ac:dyDescent="0.4">
      <c r="A551" s="73"/>
      <c r="B551" s="189"/>
      <c r="C551" s="109" t="s">
        <v>132</v>
      </c>
      <c r="D551" s="109" t="s">
        <v>133</v>
      </c>
      <c r="E551" s="111" t="s">
        <v>134</v>
      </c>
      <c r="F551" s="191"/>
      <c r="G551" s="77"/>
      <c r="H551" s="14"/>
      <c r="I551" s="280" t="s">
        <v>133</v>
      </c>
      <c r="J551" s="281" t="s">
        <v>134</v>
      </c>
    </row>
    <row r="552" spans="1:14" ht="16" x14ac:dyDescent="0.4">
      <c r="A552" s="73"/>
      <c r="B552" s="192" t="s">
        <v>135</v>
      </c>
      <c r="C552" s="109" t="s">
        <v>136</v>
      </c>
      <c r="D552" s="110" t="s">
        <v>137</v>
      </c>
      <c r="E552" s="111" t="s">
        <v>138</v>
      </c>
      <c r="F552" s="193"/>
      <c r="G552" s="77"/>
      <c r="H552" s="14"/>
      <c r="I552" s="278" t="s">
        <v>137</v>
      </c>
      <c r="J552" s="279" t="s">
        <v>138</v>
      </c>
    </row>
    <row r="553" spans="1:14" ht="16" x14ac:dyDescent="0.4">
      <c r="A553" s="73"/>
      <c r="B553" s="192" t="s">
        <v>151</v>
      </c>
      <c r="C553" s="113">
        <v>1</v>
      </c>
      <c r="D553" s="114">
        <f t="shared" ref="D553:D561" si="7">C553*I553</f>
        <v>10.0797080169</v>
      </c>
      <c r="E553" s="115">
        <f t="shared" ref="E553:E561" si="8">C553*J553</f>
        <v>2.6980725360000002</v>
      </c>
      <c r="F553" s="125"/>
      <c r="G553" s="79"/>
      <c r="H553" s="14"/>
      <c r="I553" s="282">
        <v>10.0797080169</v>
      </c>
      <c r="J553" s="283">
        <v>2.6980725360000002</v>
      </c>
      <c r="M553" s="309"/>
      <c r="N553" s="309"/>
    </row>
    <row r="554" spans="1:14" ht="16" x14ac:dyDescent="0.4">
      <c r="A554" s="73"/>
      <c r="B554" s="192" t="s">
        <v>152</v>
      </c>
      <c r="C554" s="113">
        <v>1</v>
      </c>
      <c r="D554" s="114">
        <f t="shared" si="7"/>
        <v>10.0797080169</v>
      </c>
      <c r="E554" s="115">
        <f t="shared" si="8"/>
        <v>2.6980725360000002</v>
      </c>
      <c r="F554" s="125"/>
      <c r="G554" s="79"/>
      <c r="H554" s="14"/>
      <c r="I554" s="282">
        <v>10.0797080169</v>
      </c>
      <c r="J554" s="283">
        <v>2.6980725360000002</v>
      </c>
      <c r="M554" s="309"/>
      <c r="N554" s="309"/>
    </row>
    <row r="555" spans="1:14" ht="16" x14ac:dyDescent="0.4">
      <c r="A555" s="73"/>
      <c r="B555" s="192" t="s">
        <v>153</v>
      </c>
      <c r="C555" s="113">
        <v>1</v>
      </c>
      <c r="D555" s="114">
        <f t="shared" si="7"/>
        <v>10.0797080169</v>
      </c>
      <c r="E555" s="115">
        <f t="shared" si="8"/>
        <v>2.6980725360000002</v>
      </c>
      <c r="F555" s="125"/>
      <c r="G555" s="79"/>
      <c r="H555" s="14"/>
      <c r="I555" s="282">
        <v>10.0797080169</v>
      </c>
      <c r="J555" s="283">
        <v>2.6980725360000002</v>
      </c>
      <c r="M555" s="309"/>
      <c r="N555" s="309"/>
    </row>
    <row r="556" spans="1:14" ht="16" x14ac:dyDescent="0.4">
      <c r="A556" s="73"/>
      <c r="B556" s="192" t="s">
        <v>154</v>
      </c>
      <c r="C556" s="113">
        <v>1</v>
      </c>
      <c r="D556" s="114">
        <f t="shared" si="7"/>
        <v>10.278556891799999</v>
      </c>
      <c r="E556" s="115">
        <f t="shared" si="8"/>
        <v>2.8734084018999999</v>
      </c>
      <c r="F556" s="125"/>
      <c r="G556" s="79"/>
      <c r="H556" s="14"/>
      <c r="I556" s="282">
        <v>10.278556891799999</v>
      </c>
      <c r="J556" s="283">
        <v>2.8734084018999999</v>
      </c>
      <c r="M556" s="309"/>
      <c r="N556" s="309"/>
    </row>
    <row r="557" spans="1:14" ht="16" x14ac:dyDescent="0.4">
      <c r="A557" s="73"/>
      <c r="B557" s="192" t="s">
        <v>155</v>
      </c>
      <c r="C557" s="113">
        <v>1</v>
      </c>
      <c r="D557" s="114">
        <f t="shared" si="7"/>
        <v>10.278556891799999</v>
      </c>
      <c r="E557" s="115">
        <f t="shared" si="8"/>
        <v>2.8734084018999999</v>
      </c>
      <c r="F557" s="125"/>
      <c r="G557" s="79"/>
      <c r="H557" s="14"/>
      <c r="I557" s="282">
        <v>10.278556891799999</v>
      </c>
      <c r="J557" s="283">
        <v>2.8734084018999999</v>
      </c>
      <c r="M557" s="309"/>
      <c r="N557" s="309"/>
    </row>
    <row r="558" spans="1:14" ht="16" x14ac:dyDescent="0.4">
      <c r="A558" s="73"/>
      <c r="B558" s="192" t="s">
        <v>156</v>
      </c>
      <c r="C558" s="113">
        <v>1</v>
      </c>
      <c r="D558" s="114">
        <f t="shared" si="7"/>
        <v>10.278556891799999</v>
      </c>
      <c r="E558" s="115">
        <f t="shared" si="8"/>
        <v>2.8734084018999999</v>
      </c>
      <c r="F558" s="125"/>
      <c r="G558" s="79"/>
      <c r="H558" s="14"/>
      <c r="I558" s="282">
        <v>10.278556891799999</v>
      </c>
      <c r="J558" s="283">
        <v>2.8734084018999999</v>
      </c>
      <c r="M558" s="309"/>
      <c r="N558" s="309"/>
    </row>
    <row r="559" spans="1:14" ht="16" x14ac:dyDescent="0.4">
      <c r="A559" s="73"/>
      <c r="B559" s="192" t="s">
        <v>157</v>
      </c>
      <c r="C559" s="120">
        <v>1</v>
      </c>
      <c r="D559" s="114">
        <f t="shared" si="7"/>
        <v>9.7222222000000001E-3</v>
      </c>
      <c r="E559" s="115">
        <f t="shared" si="8"/>
        <v>1.9635E-3</v>
      </c>
      <c r="F559" s="125"/>
      <c r="G559" s="79"/>
      <c r="H559" s="14"/>
      <c r="I559" s="282">
        <v>9.7222222000000001E-3</v>
      </c>
      <c r="J559" s="283">
        <v>1.9635E-3</v>
      </c>
      <c r="M559" s="309"/>
      <c r="N559" s="309"/>
    </row>
    <row r="560" spans="1:14" ht="16" x14ac:dyDescent="0.4">
      <c r="A560" s="73"/>
      <c r="B560" s="192" t="s">
        <v>158</v>
      </c>
      <c r="C560" s="120">
        <v>1</v>
      </c>
      <c r="D560" s="114">
        <f t="shared" si="7"/>
        <v>9.7222222000000001E-3</v>
      </c>
      <c r="E560" s="115">
        <f t="shared" si="8"/>
        <v>1.9635E-3</v>
      </c>
      <c r="F560" s="125"/>
      <c r="G560" s="79"/>
      <c r="H560" s="14"/>
      <c r="I560" s="282">
        <v>9.7222222000000001E-3</v>
      </c>
      <c r="J560" s="283">
        <v>1.9635E-3</v>
      </c>
      <c r="M560" s="309"/>
      <c r="N560" s="309"/>
    </row>
    <row r="561" spans="1:14" ht="16.5" thickBot="1" x14ac:dyDescent="0.45">
      <c r="A561" s="73"/>
      <c r="B561" s="192" t="s">
        <v>159</v>
      </c>
      <c r="C561" s="120">
        <v>1</v>
      </c>
      <c r="D561" s="114">
        <f t="shared" si="7"/>
        <v>9.7222222000000001E-3</v>
      </c>
      <c r="E561" s="115">
        <f t="shared" si="8"/>
        <v>1.9635E-3</v>
      </c>
      <c r="F561" s="125"/>
      <c r="G561" s="79"/>
      <c r="H561" s="14"/>
      <c r="I561" s="284">
        <v>9.7222222000000001E-3</v>
      </c>
      <c r="J561" s="285">
        <v>1.9635E-3</v>
      </c>
      <c r="M561" s="309"/>
      <c r="N561" s="309"/>
    </row>
    <row r="562" spans="1:14" ht="16" x14ac:dyDescent="0.4">
      <c r="A562" s="73"/>
      <c r="B562" s="194"/>
      <c r="C562" s="123"/>
      <c r="D562" s="123"/>
      <c r="E562" s="123"/>
      <c r="F562" s="180"/>
      <c r="G562" s="72"/>
      <c r="H562" s="14"/>
      <c r="I562" s="72"/>
      <c r="J562" s="286"/>
    </row>
    <row r="563" spans="1:14" ht="16.5" thickBot="1" x14ac:dyDescent="0.45">
      <c r="A563" s="73"/>
      <c r="B563" s="184" t="s">
        <v>160</v>
      </c>
      <c r="C563" s="185">
        <f>SUM(C547:C549,C553:C561)</f>
        <v>12</v>
      </c>
      <c r="D563" s="185">
        <f>SUM(D547:D549,D553:D561)</f>
        <v>74.458631917699989</v>
      </c>
      <c r="E563" s="186">
        <f>SUM(E547:E549,E553:E561)</f>
        <v>19.977312261099996</v>
      </c>
      <c r="F563" s="187"/>
      <c r="G563" s="72"/>
      <c r="H563" s="14"/>
      <c r="I563" s="72"/>
      <c r="J563" s="286"/>
    </row>
    <row r="564" spans="1:14" ht="16" x14ac:dyDescent="0.4">
      <c r="A564" s="73"/>
      <c r="B564" s="118"/>
      <c r="C564" s="118"/>
      <c r="D564" s="118"/>
      <c r="E564" s="118"/>
      <c r="F564" s="118"/>
      <c r="G564" s="72"/>
      <c r="H564" s="14"/>
      <c r="I564" s="72"/>
      <c r="J564" s="286"/>
    </row>
    <row r="565" spans="1:14" ht="16.5" thickBot="1" x14ac:dyDescent="0.45">
      <c r="A565" s="73"/>
      <c r="B565" s="118"/>
      <c r="C565" s="118"/>
      <c r="D565" s="118"/>
      <c r="E565" s="118"/>
      <c r="F565" s="118"/>
      <c r="G565" s="72"/>
      <c r="H565" s="14"/>
      <c r="I565" s="72"/>
      <c r="J565" s="286"/>
    </row>
    <row r="566" spans="1:14" ht="27" customHeight="1" thickBot="1" x14ac:dyDescent="0.45">
      <c r="A566" s="44"/>
      <c r="B566" s="177" t="s">
        <v>161</v>
      </c>
      <c r="C566" s="338" t="s">
        <v>162</v>
      </c>
      <c r="D566" s="339"/>
      <c r="E566" s="340"/>
      <c r="F566" s="178" t="s">
        <v>128</v>
      </c>
      <c r="G566" s="72"/>
      <c r="H566" s="14"/>
    </row>
    <row r="567" spans="1:14" ht="16" x14ac:dyDescent="0.4">
      <c r="A567" s="72"/>
      <c r="B567" s="195"/>
      <c r="C567" s="353" t="s">
        <v>133</v>
      </c>
      <c r="D567" s="354"/>
      <c r="E567" s="111" t="s">
        <v>134</v>
      </c>
      <c r="F567" s="196"/>
      <c r="G567" s="72"/>
      <c r="H567" s="14"/>
      <c r="I567" s="287" t="s">
        <v>134</v>
      </c>
    </row>
    <row r="568" spans="1:14" ht="16" x14ac:dyDescent="0.4">
      <c r="A568" s="72"/>
      <c r="B568" s="179" t="s">
        <v>135</v>
      </c>
      <c r="C568" s="353" t="s">
        <v>137</v>
      </c>
      <c r="D568" s="354"/>
      <c r="E568" s="111" t="s">
        <v>138</v>
      </c>
      <c r="F568" s="196"/>
      <c r="G568" s="72"/>
      <c r="H568" s="14"/>
      <c r="I568" s="288" t="s">
        <v>138</v>
      </c>
    </row>
    <row r="569" spans="1:14" ht="16" x14ac:dyDescent="0.4">
      <c r="A569" s="72"/>
      <c r="B569" s="197" t="s">
        <v>163</v>
      </c>
      <c r="C569" s="355">
        <v>1</v>
      </c>
      <c r="D569" s="356"/>
      <c r="E569" s="112" t="s">
        <v>164</v>
      </c>
      <c r="F569" s="125"/>
      <c r="G569" s="72"/>
      <c r="H569" s="14"/>
      <c r="I569" s="289" t="s">
        <v>164</v>
      </c>
    </row>
    <row r="570" spans="1:14" ht="16" x14ac:dyDescent="0.4">
      <c r="A570" s="72"/>
      <c r="B570" s="181" t="s">
        <v>165</v>
      </c>
      <c r="C570" s="355">
        <v>1</v>
      </c>
      <c r="D570" s="356"/>
      <c r="E570" s="121">
        <f>C570*I570</f>
        <v>0.378</v>
      </c>
      <c r="F570" s="125"/>
      <c r="G570" s="72"/>
      <c r="H570" s="14"/>
      <c r="I570" s="290">
        <v>0.378</v>
      </c>
    </row>
    <row r="571" spans="1:14" ht="16.5" thickBot="1" x14ac:dyDescent="0.45">
      <c r="A571" s="72"/>
      <c r="B571" s="181" t="s">
        <v>166</v>
      </c>
      <c r="C571" s="357">
        <f>C570-C569</f>
        <v>0</v>
      </c>
      <c r="D571" s="358"/>
      <c r="E571" s="121">
        <f>C571*I571</f>
        <v>0</v>
      </c>
      <c r="F571" s="180"/>
      <c r="G571" s="72"/>
      <c r="H571" s="14"/>
      <c r="I571" s="291">
        <v>0.378</v>
      </c>
    </row>
    <row r="572" spans="1:14" x14ac:dyDescent="0.4">
      <c r="A572" s="72"/>
      <c r="B572" s="359"/>
      <c r="C572" s="360"/>
      <c r="D572" s="360"/>
      <c r="E572" s="360"/>
      <c r="F572" s="180"/>
      <c r="G572" s="72"/>
      <c r="H572" s="14"/>
    </row>
    <row r="573" spans="1:14" x14ac:dyDescent="0.4">
      <c r="A573" s="72"/>
      <c r="B573" s="361" t="s">
        <v>167</v>
      </c>
      <c r="C573" s="362"/>
      <c r="D573" s="362"/>
      <c r="E573" s="363"/>
      <c r="F573" s="217" t="s">
        <v>128</v>
      </c>
      <c r="G573" s="72"/>
      <c r="H573" s="14"/>
    </row>
    <row r="574" spans="1:14" x14ac:dyDescent="0.4">
      <c r="A574" s="72"/>
      <c r="B574" s="198" t="s">
        <v>168</v>
      </c>
      <c r="C574" s="364">
        <f>C570+D563+D541</f>
        <v>211.1382658066</v>
      </c>
      <c r="D574" s="365"/>
      <c r="E574" s="366"/>
      <c r="F574" s="125"/>
      <c r="G574" s="80"/>
      <c r="H574" s="14"/>
    </row>
    <row r="575" spans="1:14" x14ac:dyDescent="0.4">
      <c r="A575" s="72"/>
      <c r="B575" s="199" t="s">
        <v>169</v>
      </c>
      <c r="C575" s="347">
        <f>SUM(E541,E563)</f>
        <v>29.128966680899996</v>
      </c>
      <c r="D575" s="348"/>
      <c r="E575" s="349"/>
      <c r="F575" s="125"/>
      <c r="G575" s="80"/>
      <c r="H575" s="14"/>
    </row>
    <row r="576" spans="1:14" x14ac:dyDescent="0.4">
      <c r="A576" s="72"/>
      <c r="B576" s="199" t="s">
        <v>170</v>
      </c>
      <c r="C576" s="347">
        <f>E570</f>
        <v>0.378</v>
      </c>
      <c r="D576" s="348"/>
      <c r="E576" s="349"/>
      <c r="F576" s="125"/>
      <c r="G576" s="80"/>
      <c r="H576" s="14"/>
    </row>
    <row r="577" spans="1:8" x14ac:dyDescent="0.4">
      <c r="A577" s="72"/>
      <c r="B577" s="199" t="s">
        <v>171</v>
      </c>
      <c r="C577" s="347" t="str">
        <f>IF(C528=0,"",SUM(E541,E563,E570)/C528)</f>
        <v/>
      </c>
      <c r="D577" s="348"/>
      <c r="E577" s="349"/>
      <c r="F577" s="125"/>
      <c r="G577" s="80"/>
      <c r="H577" s="14"/>
    </row>
    <row r="578" spans="1:8" x14ac:dyDescent="0.4">
      <c r="A578" s="81"/>
      <c r="B578" s="199" t="s">
        <v>172</v>
      </c>
      <c r="C578" s="347" t="str">
        <f>IF(C528=0,"",SUM(E571,E563,E541)/C528)</f>
        <v/>
      </c>
      <c r="D578" s="348"/>
      <c r="E578" s="349"/>
      <c r="F578" s="125"/>
      <c r="G578" s="80"/>
      <c r="H578" s="14"/>
    </row>
    <row r="579" spans="1:8" ht="15.5" thickBot="1" x14ac:dyDescent="0.45">
      <c r="A579" s="72"/>
      <c r="B579" s="200" t="s">
        <v>173</v>
      </c>
      <c r="C579" s="373" t="str">
        <f>IF(C528=0,"",SUM(C571,D563,D541)/C528)</f>
        <v/>
      </c>
      <c r="D579" s="374"/>
      <c r="E579" s="375"/>
      <c r="F579" s="201"/>
      <c r="G579" s="80"/>
      <c r="H579" s="14"/>
    </row>
    <row r="580" spans="1:8" x14ac:dyDescent="0.4">
      <c r="A580" s="72"/>
      <c r="B580" s="118"/>
      <c r="C580" s="118"/>
      <c r="D580" s="118"/>
      <c r="E580" s="118"/>
      <c r="F580" s="118"/>
      <c r="G580" s="118"/>
      <c r="H580" s="14"/>
    </row>
    <row r="581" spans="1:8" x14ac:dyDescent="0.4">
      <c r="A581" s="44"/>
      <c r="B581" s="336" t="s">
        <v>230</v>
      </c>
      <c r="C581" s="336"/>
      <c r="D581" s="336"/>
      <c r="E581" s="336"/>
      <c r="F581" s="336"/>
      <c r="G581" s="336"/>
      <c r="H581" s="336"/>
    </row>
    <row r="582" spans="1:8" x14ac:dyDescent="0.4">
      <c r="A582" s="130"/>
      <c r="B582" s="342" t="s">
        <v>259</v>
      </c>
      <c r="C582" s="342"/>
      <c r="D582" s="342"/>
      <c r="E582" s="342"/>
      <c r="F582" s="342"/>
      <c r="G582" s="342"/>
      <c r="H582" s="342"/>
    </row>
    <row r="583" spans="1:8" ht="15.5" thickBot="1" x14ac:dyDescent="0.45">
      <c r="A583" s="130"/>
      <c r="B583" s="85"/>
      <c r="C583" s="14"/>
      <c r="D583" s="14"/>
      <c r="E583" s="14"/>
      <c r="F583" s="14"/>
      <c r="G583" s="14"/>
      <c r="H583" s="14"/>
    </row>
    <row r="584" spans="1:8" x14ac:dyDescent="0.4">
      <c r="A584" s="72"/>
      <c r="B584" s="124"/>
      <c r="C584" s="376" t="s">
        <v>174</v>
      </c>
      <c r="D584" s="377"/>
      <c r="E584" s="171" t="s">
        <v>49</v>
      </c>
      <c r="F584" s="118"/>
      <c r="G584" s="118"/>
      <c r="H584" s="14"/>
    </row>
    <row r="585" spans="1:8" x14ac:dyDescent="0.4">
      <c r="A585" s="72"/>
      <c r="B585" s="46" t="s">
        <v>175</v>
      </c>
      <c r="C585" s="371" t="s">
        <v>176</v>
      </c>
      <c r="D585" s="372"/>
      <c r="E585" s="172"/>
      <c r="F585" s="126"/>
      <c r="G585" s="118"/>
      <c r="H585" s="14"/>
    </row>
    <row r="586" spans="1:8" x14ac:dyDescent="0.4">
      <c r="A586" s="72"/>
      <c r="B586" s="46"/>
      <c r="C586" s="371" t="s">
        <v>177</v>
      </c>
      <c r="D586" s="372"/>
      <c r="E586" s="172"/>
      <c r="F586" s="126"/>
      <c r="G586" s="118"/>
      <c r="H586" s="14"/>
    </row>
    <row r="587" spans="1:8" x14ac:dyDescent="0.4">
      <c r="A587" s="72"/>
      <c r="B587" s="46"/>
      <c r="C587" s="378" t="s">
        <v>178</v>
      </c>
      <c r="D587" s="379"/>
      <c r="E587" s="172"/>
      <c r="F587" s="126"/>
      <c r="G587" s="118"/>
      <c r="H587" s="14"/>
    </row>
    <row r="588" spans="1:8" x14ac:dyDescent="0.4">
      <c r="A588" s="72"/>
      <c r="B588" s="127"/>
      <c r="C588" s="371" t="s">
        <v>179</v>
      </c>
      <c r="D588" s="372"/>
      <c r="E588" s="172"/>
      <c r="F588" s="126"/>
      <c r="G588" s="118"/>
      <c r="H588" s="14"/>
    </row>
    <row r="589" spans="1:8" x14ac:dyDescent="0.4">
      <c r="A589" s="72"/>
      <c r="B589" s="46"/>
      <c r="C589" s="371" t="s">
        <v>180</v>
      </c>
      <c r="D589" s="372"/>
      <c r="E589" s="172"/>
      <c r="F589" s="126"/>
      <c r="G589" s="118"/>
      <c r="H589" s="14"/>
    </row>
    <row r="590" spans="1:8" x14ac:dyDescent="0.4">
      <c r="A590" s="72"/>
      <c r="B590" s="46"/>
      <c r="C590" s="371" t="s">
        <v>181</v>
      </c>
      <c r="D590" s="372"/>
      <c r="E590" s="172"/>
      <c r="F590" s="126"/>
      <c r="G590" s="118"/>
      <c r="H590" s="14"/>
    </row>
    <row r="591" spans="1:8" x14ac:dyDescent="0.4">
      <c r="A591" s="72"/>
      <c r="B591" s="46"/>
      <c r="C591" s="371" t="s">
        <v>182</v>
      </c>
      <c r="D591" s="372"/>
      <c r="E591" s="172"/>
      <c r="F591" s="126"/>
      <c r="G591" s="118"/>
      <c r="H591" s="14"/>
    </row>
    <row r="592" spans="1:8" ht="15.5" thickBot="1" x14ac:dyDescent="0.45">
      <c r="A592" s="72"/>
      <c r="B592" s="46"/>
      <c r="C592" s="369" t="s">
        <v>183</v>
      </c>
      <c r="D592" s="370"/>
      <c r="E592" s="173"/>
      <c r="F592" s="126"/>
      <c r="G592" s="118"/>
      <c r="H592" s="14"/>
    </row>
    <row r="593" spans="1:8" x14ac:dyDescent="0.4">
      <c r="A593" s="72"/>
      <c r="B593" s="128" t="s">
        <v>184</v>
      </c>
      <c r="C593" s="371" t="s">
        <v>185</v>
      </c>
      <c r="D593" s="372"/>
      <c r="E593" s="174"/>
      <c r="F593" s="126"/>
      <c r="G593" s="118"/>
      <c r="H593" s="14"/>
    </row>
    <row r="594" spans="1:8" x14ac:dyDescent="0.4">
      <c r="A594" s="72"/>
      <c r="B594" s="46"/>
      <c r="C594" s="371" t="s">
        <v>186</v>
      </c>
      <c r="D594" s="372"/>
      <c r="E594" s="172"/>
      <c r="F594" s="126"/>
      <c r="G594" s="118"/>
      <c r="H594" s="14"/>
    </row>
    <row r="595" spans="1:8" x14ac:dyDescent="0.4">
      <c r="A595" s="72"/>
      <c r="B595" s="46"/>
      <c r="C595" s="371" t="s">
        <v>187</v>
      </c>
      <c r="D595" s="372"/>
      <c r="E595" s="172"/>
      <c r="F595" s="126"/>
      <c r="G595" s="118"/>
      <c r="H595" s="14"/>
    </row>
    <row r="596" spans="1:8" x14ac:dyDescent="0.4">
      <c r="A596" s="72"/>
      <c r="B596" s="46"/>
      <c r="C596" s="371" t="s">
        <v>188</v>
      </c>
      <c r="D596" s="372"/>
      <c r="E596" s="172"/>
      <c r="F596" s="126"/>
      <c r="G596" s="118"/>
      <c r="H596" s="14"/>
    </row>
    <row r="597" spans="1:8" x14ac:dyDescent="0.4">
      <c r="A597" s="72"/>
      <c r="B597" s="46"/>
      <c r="C597" s="371" t="s">
        <v>189</v>
      </c>
      <c r="D597" s="372"/>
      <c r="E597" s="172"/>
      <c r="F597" s="126"/>
      <c r="G597" s="118"/>
      <c r="H597" s="14"/>
    </row>
    <row r="598" spans="1:8" x14ac:dyDescent="0.4">
      <c r="A598" s="72"/>
      <c r="B598" s="46"/>
      <c r="C598" s="371" t="s">
        <v>190</v>
      </c>
      <c r="D598" s="372"/>
      <c r="E598" s="172"/>
      <c r="F598" s="126"/>
      <c r="G598" s="118"/>
      <c r="H598" s="14"/>
    </row>
    <row r="599" spans="1:8" ht="15.5" thickBot="1" x14ac:dyDescent="0.45">
      <c r="A599" s="72"/>
      <c r="B599" s="129"/>
      <c r="C599" s="369" t="s">
        <v>191</v>
      </c>
      <c r="D599" s="370"/>
      <c r="E599" s="175"/>
      <c r="F599" s="126"/>
      <c r="G599" s="118"/>
      <c r="H599" s="14"/>
    </row>
    <row r="600" spans="1:8" x14ac:dyDescent="0.4">
      <c r="A600" s="72"/>
      <c r="B600" s="118"/>
      <c r="C600" s="118"/>
      <c r="D600" s="118"/>
      <c r="E600" s="118"/>
      <c r="F600" s="118"/>
      <c r="G600" s="118"/>
      <c r="H600" s="14"/>
    </row>
    <row r="601" spans="1:8" x14ac:dyDescent="0.4">
      <c r="A601" s="82"/>
      <c r="B601" s="176" t="s">
        <v>268</v>
      </c>
      <c r="C601" s="118"/>
      <c r="D601" s="118"/>
      <c r="E601" s="118"/>
      <c r="F601" s="118"/>
      <c r="G601" s="118"/>
      <c r="H601" s="14"/>
    </row>
    <row r="602" spans="1:8" x14ac:dyDescent="0.4">
      <c r="A602" s="82"/>
      <c r="B602" s="36" t="s">
        <v>264</v>
      </c>
      <c r="C602" s="118"/>
      <c r="D602" s="118"/>
      <c r="E602" s="118"/>
      <c r="F602" s="118"/>
      <c r="G602" s="118"/>
      <c r="H602" s="14"/>
    </row>
    <row r="603" spans="1:8" x14ac:dyDescent="0.4">
      <c r="A603" s="82"/>
      <c r="B603" s="36" t="s">
        <v>269</v>
      </c>
      <c r="C603" s="36"/>
      <c r="D603" s="36"/>
      <c r="E603" s="36"/>
      <c r="F603" s="36"/>
      <c r="G603" s="118"/>
      <c r="H603" s="14"/>
    </row>
    <row r="604" spans="1:8" x14ac:dyDescent="0.4">
      <c r="A604" s="82"/>
      <c r="B604" s="36" t="s">
        <v>265</v>
      </c>
      <c r="C604" s="36"/>
      <c r="D604" s="36"/>
      <c r="E604" s="36"/>
      <c r="F604" s="36"/>
      <c r="G604" s="36"/>
      <c r="H604" s="14"/>
    </row>
    <row r="605" spans="1:8" x14ac:dyDescent="0.4">
      <c r="A605" s="82"/>
      <c r="B605" s="36" t="s">
        <v>266</v>
      </c>
      <c r="C605" s="36"/>
      <c r="D605" s="36"/>
      <c r="E605" s="36"/>
      <c r="F605" s="36"/>
      <c r="G605" s="36"/>
      <c r="H605" s="14"/>
    </row>
    <row r="606" spans="1:8" x14ac:dyDescent="0.4">
      <c r="A606" s="82"/>
      <c r="B606" s="36" t="s">
        <v>267</v>
      </c>
      <c r="C606" s="36"/>
      <c r="D606" s="36"/>
      <c r="E606" s="36"/>
      <c r="F606" s="36"/>
      <c r="G606" s="36"/>
      <c r="H606" s="14"/>
    </row>
    <row r="607" spans="1:8" x14ac:dyDescent="0.4">
      <c r="A607" s="44"/>
      <c r="B607" s="36"/>
      <c r="C607" s="36"/>
      <c r="D607" s="36"/>
      <c r="E607" s="36"/>
      <c r="F607" s="36"/>
      <c r="G607" s="36"/>
      <c r="H607" s="14"/>
    </row>
    <row r="608" spans="1:8" x14ac:dyDescent="0.4">
      <c r="A608" s="12"/>
      <c r="B608" s="368" t="s">
        <v>229</v>
      </c>
      <c r="C608" s="368"/>
      <c r="D608" s="368"/>
      <c r="E608" s="368"/>
      <c r="F608" s="368"/>
      <c r="G608" s="368"/>
      <c r="H608" s="368"/>
    </row>
    <row r="609" spans="1:8" ht="15.5" thickBot="1" x14ac:dyDescent="0.45">
      <c r="A609" s="12"/>
      <c r="B609" s="69"/>
      <c r="C609" s="69"/>
      <c r="D609" s="69"/>
      <c r="E609" s="69"/>
      <c r="F609" s="69"/>
      <c r="G609" s="69"/>
      <c r="H609" s="14"/>
    </row>
    <row r="610" spans="1:8" x14ac:dyDescent="0.4">
      <c r="A610" s="12"/>
      <c r="B610" s="205" t="s">
        <v>192</v>
      </c>
      <c r="C610" s="202"/>
      <c r="D610" s="69"/>
      <c r="E610" s="69"/>
      <c r="F610" s="69"/>
      <c r="G610" s="69"/>
      <c r="H610" s="14"/>
    </row>
    <row r="611" spans="1:8" x14ac:dyDescent="0.4">
      <c r="A611" s="12"/>
      <c r="B611" s="206" t="s">
        <v>193</v>
      </c>
      <c r="C611" s="203"/>
      <c r="D611" s="69"/>
      <c r="E611" s="69"/>
      <c r="F611" s="69"/>
      <c r="G611" s="69"/>
      <c r="H611" s="14"/>
    </row>
    <row r="612" spans="1:8" ht="15.5" thickBot="1" x14ac:dyDescent="0.45">
      <c r="A612" s="12"/>
      <c r="B612" s="207" t="s">
        <v>194</v>
      </c>
      <c r="C612" s="204"/>
      <c r="D612" s="69"/>
      <c r="E612" s="69"/>
      <c r="F612" s="69"/>
      <c r="G612" s="69"/>
      <c r="H612" s="14"/>
    </row>
    <row r="613" spans="1:8" x14ac:dyDescent="0.4">
      <c r="A613" s="69"/>
      <c r="B613" s="69"/>
      <c r="C613" s="69"/>
      <c r="D613" s="69"/>
      <c r="E613" s="69"/>
      <c r="F613" s="69"/>
      <c r="G613" s="69"/>
      <c r="H613" s="14"/>
    </row>
    <row r="614" spans="1:8" x14ac:dyDescent="0.4">
      <c r="A614" s="69"/>
      <c r="B614" s="69"/>
      <c r="C614" s="69"/>
      <c r="D614" s="69"/>
      <c r="E614" s="69"/>
      <c r="F614" s="69"/>
      <c r="G614" s="69"/>
      <c r="H614" s="69"/>
    </row>
    <row r="615" spans="1:8" x14ac:dyDescent="0.4">
      <c r="A615" s="69"/>
      <c r="B615" s="69"/>
      <c r="C615" s="69"/>
      <c r="D615" s="69"/>
      <c r="E615" s="69"/>
      <c r="F615" s="69"/>
      <c r="G615" s="69"/>
      <c r="H615" s="69"/>
    </row>
    <row r="616" spans="1:8" x14ac:dyDescent="0.4">
      <c r="A616" s="44"/>
      <c r="B616" s="44"/>
      <c r="C616" s="44"/>
      <c r="D616" s="44"/>
      <c r="E616" s="44"/>
      <c r="F616" s="44"/>
    </row>
    <row r="617" spans="1:8" x14ac:dyDescent="0.4">
      <c r="A617" s="44"/>
      <c r="B617" s="44"/>
      <c r="C617" s="44"/>
      <c r="D617" s="44"/>
      <c r="E617" s="44"/>
      <c r="F617" s="44"/>
    </row>
    <row r="618" spans="1:8" x14ac:dyDescent="0.4">
      <c r="A618" s="44"/>
      <c r="B618" s="44"/>
      <c r="C618" s="44"/>
      <c r="D618" s="44"/>
      <c r="E618" s="44"/>
      <c r="F618" s="44"/>
    </row>
    <row r="619" spans="1:8" x14ac:dyDescent="0.4">
      <c r="A619" s="44"/>
      <c r="B619" s="44"/>
      <c r="C619" s="44"/>
      <c r="D619" s="44"/>
      <c r="E619" s="44"/>
      <c r="F619" s="44"/>
    </row>
    <row r="620" spans="1:8" x14ac:dyDescent="0.4">
      <c r="A620" s="44"/>
      <c r="B620" s="44"/>
      <c r="C620" s="44"/>
      <c r="D620" s="44"/>
      <c r="E620" s="44"/>
      <c r="F620" s="44"/>
    </row>
    <row r="621" spans="1:8" x14ac:dyDescent="0.4">
      <c r="A621" s="44"/>
      <c r="B621" s="44"/>
      <c r="C621" s="44"/>
      <c r="D621" s="44"/>
      <c r="E621" s="44"/>
      <c r="F621" s="44"/>
    </row>
    <row r="622" spans="1:8" x14ac:dyDescent="0.4">
      <c r="A622" s="44"/>
      <c r="B622" s="44"/>
      <c r="C622" s="44"/>
      <c r="D622" s="44"/>
      <c r="E622" s="44"/>
      <c r="F622" s="44"/>
    </row>
    <row r="623" spans="1:8" x14ac:dyDescent="0.4">
      <c r="A623" s="44"/>
      <c r="B623" s="44"/>
      <c r="C623" s="44"/>
      <c r="D623" s="44"/>
      <c r="E623" s="44"/>
      <c r="F623" s="44"/>
    </row>
    <row r="624" spans="1:8" x14ac:dyDescent="0.4">
      <c r="A624" s="44"/>
      <c r="B624" s="44"/>
      <c r="C624" s="44"/>
      <c r="D624" s="44"/>
      <c r="E624" s="44"/>
      <c r="F624" s="44"/>
    </row>
    <row r="625" spans="1:6" x14ac:dyDescent="0.4">
      <c r="A625" s="44"/>
      <c r="B625" s="44"/>
      <c r="C625" s="44"/>
      <c r="D625" s="44"/>
      <c r="E625" s="44"/>
      <c r="F625" s="44"/>
    </row>
    <row r="626" spans="1:6" x14ac:dyDescent="0.4">
      <c r="A626" s="44"/>
      <c r="B626" s="44"/>
      <c r="C626" s="44"/>
      <c r="D626" s="44"/>
      <c r="E626" s="44"/>
      <c r="F626" s="44"/>
    </row>
    <row r="627" spans="1:6" x14ac:dyDescent="0.4">
      <c r="A627" s="44"/>
      <c r="B627" s="44"/>
      <c r="C627" s="44"/>
      <c r="D627" s="44"/>
      <c r="E627" s="44"/>
      <c r="F627" s="44"/>
    </row>
    <row r="628" spans="1:6" x14ac:dyDescent="0.4">
      <c r="A628" s="44"/>
      <c r="B628" s="44"/>
      <c r="C628" s="44"/>
      <c r="D628" s="44"/>
      <c r="E628" s="44"/>
      <c r="F628" s="44"/>
    </row>
    <row r="629" spans="1:6" x14ac:dyDescent="0.4">
      <c r="A629" s="44"/>
      <c r="B629" s="44"/>
      <c r="C629" s="44"/>
      <c r="D629" s="44"/>
      <c r="E629" s="44"/>
      <c r="F629" s="44"/>
    </row>
    <row r="630" spans="1:6" x14ac:dyDescent="0.4">
      <c r="A630" s="44"/>
      <c r="B630" s="44"/>
      <c r="C630" s="44"/>
      <c r="D630" s="44"/>
      <c r="E630" s="44"/>
      <c r="F630" s="44"/>
    </row>
    <row r="631" spans="1:6" x14ac:dyDescent="0.4">
      <c r="A631" s="44"/>
      <c r="B631" s="44"/>
      <c r="C631" s="44"/>
      <c r="D631" s="44"/>
      <c r="E631" s="44"/>
      <c r="F631" s="44"/>
    </row>
    <row r="632" spans="1:6" x14ac:dyDescent="0.4">
      <c r="A632" s="44"/>
      <c r="B632" s="44"/>
      <c r="C632" s="44"/>
      <c r="D632" s="44"/>
      <c r="E632" s="44"/>
      <c r="F632" s="44"/>
    </row>
    <row r="633" spans="1:6" x14ac:dyDescent="0.4">
      <c r="A633" s="44"/>
      <c r="B633" s="44"/>
      <c r="C633" s="44"/>
      <c r="D633" s="44"/>
      <c r="E633" s="44"/>
      <c r="F633" s="44"/>
    </row>
    <row r="634" spans="1:6" x14ac:dyDescent="0.4">
      <c r="A634" s="44"/>
      <c r="B634" s="44"/>
      <c r="C634" s="44"/>
      <c r="D634" s="44"/>
      <c r="E634" s="44"/>
      <c r="F634" s="44"/>
    </row>
    <row r="635" spans="1:6" x14ac:dyDescent="0.4">
      <c r="A635" s="44"/>
      <c r="B635" s="44"/>
      <c r="C635" s="44"/>
      <c r="D635" s="44"/>
      <c r="E635" s="44"/>
      <c r="F635" s="44"/>
    </row>
    <row r="636" spans="1:6" x14ac:dyDescent="0.4">
      <c r="A636" s="44"/>
      <c r="B636" s="44"/>
      <c r="C636" s="44"/>
      <c r="D636" s="44"/>
      <c r="E636" s="44"/>
      <c r="F636" s="44"/>
    </row>
    <row r="637" spans="1:6" x14ac:dyDescent="0.4">
      <c r="A637" s="44"/>
      <c r="B637" s="44"/>
      <c r="C637" s="44"/>
      <c r="D637" s="44"/>
      <c r="E637" s="44"/>
      <c r="F637" s="44"/>
    </row>
    <row r="638" spans="1:6" x14ac:dyDescent="0.4">
      <c r="A638" s="44"/>
      <c r="B638" s="44"/>
      <c r="C638" s="44"/>
      <c r="D638" s="44"/>
      <c r="E638" s="44"/>
      <c r="F638" s="44"/>
    </row>
    <row r="639" spans="1:6" x14ac:dyDescent="0.4">
      <c r="A639" s="44"/>
      <c r="B639" s="44"/>
      <c r="C639" s="44"/>
      <c r="D639" s="44"/>
      <c r="E639" s="44"/>
      <c r="F639" s="44"/>
    </row>
    <row r="640" spans="1:6" x14ac:dyDescent="0.4">
      <c r="A640" s="44"/>
      <c r="B640" s="44"/>
      <c r="C640" s="44"/>
      <c r="D640" s="44"/>
      <c r="E640" s="44"/>
      <c r="F640" s="44"/>
    </row>
    <row r="641" spans="1:6" x14ac:dyDescent="0.4">
      <c r="A641" s="44"/>
      <c r="B641" s="44"/>
      <c r="C641" s="44"/>
      <c r="D641" s="44"/>
      <c r="E641" s="44"/>
      <c r="F641" s="44"/>
    </row>
    <row r="642" spans="1:6" x14ac:dyDescent="0.4">
      <c r="A642" s="44"/>
      <c r="B642" s="44"/>
      <c r="C642" s="44"/>
      <c r="D642" s="44"/>
      <c r="E642" s="44"/>
      <c r="F642" s="44"/>
    </row>
    <row r="643" spans="1:6" x14ac:dyDescent="0.4">
      <c r="A643" s="44"/>
      <c r="B643" s="44"/>
      <c r="C643" s="44"/>
      <c r="D643" s="44"/>
      <c r="E643" s="44"/>
      <c r="F643" s="44"/>
    </row>
    <row r="644" spans="1:6" x14ac:dyDescent="0.4">
      <c r="A644" s="44"/>
      <c r="B644" s="44"/>
      <c r="C644" s="44"/>
      <c r="D644" s="44"/>
      <c r="E644" s="44"/>
      <c r="F644" s="44"/>
    </row>
    <row r="645" spans="1:6" x14ac:dyDescent="0.4">
      <c r="A645" s="44"/>
      <c r="B645" s="44"/>
      <c r="C645" s="44"/>
      <c r="D645" s="44"/>
      <c r="E645" s="44"/>
      <c r="F645" s="44"/>
    </row>
    <row r="646" spans="1:6" x14ac:dyDescent="0.4">
      <c r="A646" s="44"/>
      <c r="B646" s="44"/>
      <c r="C646" s="44"/>
      <c r="D646" s="44"/>
      <c r="E646" s="44"/>
      <c r="F646" s="44"/>
    </row>
    <row r="647" spans="1:6" x14ac:dyDescent="0.4">
      <c r="A647" s="44"/>
      <c r="B647" s="44"/>
      <c r="C647" s="44"/>
      <c r="D647" s="44"/>
      <c r="E647" s="44"/>
      <c r="F647" s="44"/>
    </row>
    <row r="648" spans="1:6" x14ac:dyDescent="0.4">
      <c r="A648" s="44"/>
      <c r="B648" s="44"/>
      <c r="C648" s="44"/>
      <c r="D648" s="44"/>
      <c r="E648" s="44"/>
      <c r="F648" s="44"/>
    </row>
    <row r="649" spans="1:6" x14ac:dyDescent="0.4">
      <c r="A649" s="44"/>
      <c r="B649" s="44"/>
      <c r="C649" s="44"/>
      <c r="D649" s="44"/>
      <c r="E649" s="44"/>
      <c r="F649" s="44"/>
    </row>
    <row r="650" spans="1:6" x14ac:dyDescent="0.4">
      <c r="A650" s="44"/>
      <c r="B650" s="44"/>
      <c r="C650" s="44"/>
      <c r="D650" s="44"/>
      <c r="E650" s="44"/>
      <c r="F650" s="44"/>
    </row>
    <row r="651" spans="1:6" x14ac:dyDescent="0.4">
      <c r="A651" s="44"/>
      <c r="B651" s="44"/>
      <c r="C651" s="44"/>
      <c r="D651" s="44"/>
      <c r="E651" s="44"/>
      <c r="F651" s="44"/>
    </row>
    <row r="652" spans="1:6" x14ac:dyDescent="0.4">
      <c r="A652" s="44"/>
      <c r="B652" s="44"/>
      <c r="C652" s="44"/>
      <c r="D652" s="44"/>
      <c r="E652" s="44"/>
      <c r="F652" s="44"/>
    </row>
    <row r="653" spans="1:6" x14ac:dyDescent="0.4">
      <c r="A653" s="44"/>
      <c r="B653" s="44"/>
      <c r="C653" s="44"/>
      <c r="D653" s="44"/>
      <c r="E653" s="44"/>
      <c r="F653" s="44"/>
    </row>
    <row r="654" spans="1:6" x14ac:dyDescent="0.4">
      <c r="A654" s="44"/>
      <c r="B654" s="44"/>
      <c r="C654" s="44"/>
      <c r="D654" s="44"/>
      <c r="E654" s="44"/>
      <c r="F654" s="44"/>
    </row>
    <row r="655" spans="1:6" x14ac:dyDescent="0.4">
      <c r="A655" s="44"/>
    </row>
    <row r="656" spans="1:6" x14ac:dyDescent="0.4">
      <c r="A656" s="44"/>
    </row>
    <row r="657" spans="1:1" x14ac:dyDescent="0.4">
      <c r="A657" s="44"/>
    </row>
    <row r="658" spans="1:1" x14ac:dyDescent="0.4">
      <c r="A658" s="44"/>
    </row>
    <row r="659" spans="1:1" x14ac:dyDescent="0.4">
      <c r="A659" s="44"/>
    </row>
    <row r="660" spans="1:1" x14ac:dyDescent="0.4">
      <c r="A660" s="44"/>
    </row>
    <row r="661" spans="1:1" x14ac:dyDescent="0.4">
      <c r="A661" s="44"/>
    </row>
    <row r="662" spans="1:1" x14ac:dyDescent="0.4">
      <c r="A662" s="44"/>
    </row>
    <row r="663" spans="1:1" x14ac:dyDescent="0.4">
      <c r="A663" s="44"/>
    </row>
    <row r="664" spans="1:1" x14ac:dyDescent="0.4">
      <c r="A664" s="44"/>
    </row>
    <row r="665" spans="1:1" x14ac:dyDescent="0.4">
      <c r="A665" s="44"/>
    </row>
    <row r="666" spans="1:1" x14ac:dyDescent="0.4">
      <c r="A666" s="44"/>
    </row>
    <row r="667" spans="1:1" x14ac:dyDescent="0.4">
      <c r="A667" s="44"/>
    </row>
    <row r="668" spans="1:1" x14ac:dyDescent="0.4">
      <c r="A668" s="44"/>
    </row>
    <row r="669" spans="1:1" x14ac:dyDescent="0.4">
      <c r="A669" s="44"/>
    </row>
    <row r="670" spans="1:1" x14ac:dyDescent="0.4">
      <c r="A670" s="44"/>
    </row>
    <row r="671" spans="1:1" x14ac:dyDescent="0.4">
      <c r="A671" s="44"/>
    </row>
    <row r="672" spans="1:1" x14ac:dyDescent="0.4">
      <c r="A672" s="44"/>
    </row>
    <row r="673" spans="1:1" x14ac:dyDescent="0.4">
      <c r="A673" s="44"/>
    </row>
    <row r="674" spans="1:1" x14ac:dyDescent="0.4">
      <c r="A674" s="44"/>
    </row>
    <row r="675" spans="1:1" x14ac:dyDescent="0.4">
      <c r="A675" s="44"/>
    </row>
    <row r="676" spans="1:1" x14ac:dyDescent="0.4">
      <c r="A676" s="44"/>
    </row>
    <row r="677" spans="1:1" x14ac:dyDescent="0.4">
      <c r="A677" s="44"/>
    </row>
    <row r="678" spans="1:1" x14ac:dyDescent="0.4">
      <c r="A678" s="44"/>
    </row>
    <row r="679" spans="1:1" x14ac:dyDescent="0.4">
      <c r="A679" s="44"/>
    </row>
    <row r="680" spans="1:1" x14ac:dyDescent="0.4">
      <c r="A680" s="44"/>
    </row>
    <row r="681" spans="1:1" x14ac:dyDescent="0.4">
      <c r="A681" s="44"/>
    </row>
    <row r="682" spans="1:1" x14ac:dyDescent="0.4">
      <c r="A682" s="44"/>
    </row>
    <row r="683" spans="1:1" x14ac:dyDescent="0.4">
      <c r="A683" s="44"/>
    </row>
    <row r="684" spans="1:1" x14ac:dyDescent="0.4">
      <c r="A684" s="44"/>
    </row>
    <row r="685" spans="1:1" x14ac:dyDescent="0.4">
      <c r="A685" s="44"/>
    </row>
    <row r="686" spans="1:1" x14ac:dyDescent="0.4">
      <c r="A686" s="44"/>
    </row>
    <row r="687" spans="1:1" x14ac:dyDescent="0.4">
      <c r="A687" s="44"/>
    </row>
    <row r="688" spans="1:1" x14ac:dyDescent="0.4">
      <c r="A688" s="44"/>
    </row>
    <row r="689" spans="1:1" x14ac:dyDescent="0.4">
      <c r="A689" s="44"/>
    </row>
    <row r="690" spans="1:1" x14ac:dyDescent="0.4">
      <c r="A690" s="44"/>
    </row>
    <row r="691" spans="1:1" x14ac:dyDescent="0.4">
      <c r="A691" s="44"/>
    </row>
    <row r="692" spans="1:1" x14ac:dyDescent="0.4">
      <c r="A692" s="44"/>
    </row>
    <row r="693" spans="1:1" x14ac:dyDescent="0.4">
      <c r="A693" s="44"/>
    </row>
    <row r="694" spans="1:1" x14ac:dyDescent="0.4">
      <c r="A694" s="44"/>
    </row>
    <row r="695" spans="1:1" x14ac:dyDescent="0.4">
      <c r="A695" s="44"/>
    </row>
    <row r="696" spans="1:1" x14ac:dyDescent="0.4">
      <c r="A696" s="44"/>
    </row>
    <row r="697" spans="1:1" x14ac:dyDescent="0.4">
      <c r="A697" s="44"/>
    </row>
    <row r="698" spans="1:1" x14ac:dyDescent="0.4">
      <c r="A698" s="44"/>
    </row>
    <row r="699" spans="1:1" x14ac:dyDescent="0.4">
      <c r="A699" s="44"/>
    </row>
    <row r="700" spans="1:1" x14ac:dyDescent="0.4">
      <c r="A700" s="44"/>
    </row>
    <row r="701" spans="1:1" x14ac:dyDescent="0.4">
      <c r="A701" s="44"/>
    </row>
    <row r="702" spans="1:1" x14ac:dyDescent="0.4">
      <c r="A702" s="44"/>
    </row>
    <row r="703" spans="1:1" x14ac:dyDescent="0.4">
      <c r="A703" s="44"/>
    </row>
    <row r="704" spans="1:1" x14ac:dyDescent="0.4">
      <c r="A704" s="44"/>
    </row>
    <row r="705" spans="1:1" x14ac:dyDescent="0.4">
      <c r="A705" s="44"/>
    </row>
    <row r="706" spans="1:1" x14ac:dyDescent="0.4">
      <c r="A706" s="44"/>
    </row>
    <row r="707" spans="1:1" x14ac:dyDescent="0.4">
      <c r="A707" s="44"/>
    </row>
    <row r="708" spans="1:1" x14ac:dyDescent="0.4">
      <c r="A708" s="44"/>
    </row>
    <row r="709" spans="1:1" x14ac:dyDescent="0.4">
      <c r="A709" s="44"/>
    </row>
    <row r="710" spans="1:1" x14ac:dyDescent="0.4">
      <c r="A710" s="44"/>
    </row>
    <row r="711" spans="1:1" x14ac:dyDescent="0.4">
      <c r="A711" s="44"/>
    </row>
    <row r="712" spans="1:1" x14ac:dyDescent="0.4">
      <c r="A712" s="44"/>
    </row>
    <row r="713" spans="1:1" x14ac:dyDescent="0.4">
      <c r="A713" s="44"/>
    </row>
    <row r="714" spans="1:1" x14ac:dyDescent="0.4">
      <c r="A714" s="44"/>
    </row>
    <row r="715" spans="1:1" x14ac:dyDescent="0.4">
      <c r="A715" s="44"/>
    </row>
    <row r="716" spans="1:1" x14ac:dyDescent="0.4">
      <c r="A716" s="44"/>
    </row>
    <row r="717" spans="1:1" x14ac:dyDescent="0.4">
      <c r="A717" s="44"/>
    </row>
    <row r="718" spans="1:1" x14ac:dyDescent="0.4">
      <c r="A718" s="44"/>
    </row>
    <row r="719" spans="1:1" x14ac:dyDescent="0.4">
      <c r="A719" s="44"/>
    </row>
    <row r="720" spans="1:1" x14ac:dyDescent="0.4">
      <c r="A720" s="44"/>
    </row>
    <row r="721" spans="1:1" x14ac:dyDescent="0.4">
      <c r="A721" s="44"/>
    </row>
    <row r="722" spans="1:1" x14ac:dyDescent="0.4">
      <c r="A722" s="44"/>
    </row>
    <row r="723" spans="1:1" x14ac:dyDescent="0.4">
      <c r="A723" s="44"/>
    </row>
    <row r="724" spans="1:1" x14ac:dyDescent="0.4">
      <c r="A724" s="44"/>
    </row>
    <row r="725" spans="1:1" x14ac:dyDescent="0.4">
      <c r="A725" s="44"/>
    </row>
    <row r="726" spans="1:1" x14ac:dyDescent="0.4">
      <c r="A726" s="44"/>
    </row>
    <row r="727" spans="1:1" x14ac:dyDescent="0.4">
      <c r="A727" s="44"/>
    </row>
    <row r="728" spans="1:1" x14ac:dyDescent="0.4">
      <c r="A728" s="44"/>
    </row>
    <row r="729" spans="1:1" x14ac:dyDescent="0.4">
      <c r="A729" s="44"/>
    </row>
    <row r="730" spans="1:1" x14ac:dyDescent="0.4">
      <c r="A730" s="44"/>
    </row>
    <row r="731" spans="1:1" x14ac:dyDescent="0.4">
      <c r="A731" s="44"/>
    </row>
    <row r="732" spans="1:1" x14ac:dyDescent="0.4">
      <c r="A732" s="44"/>
    </row>
    <row r="733" spans="1:1" x14ac:dyDescent="0.4">
      <c r="A733" s="44"/>
    </row>
    <row r="734" spans="1:1" x14ac:dyDescent="0.4">
      <c r="A734" s="44"/>
    </row>
    <row r="735" spans="1:1" x14ac:dyDescent="0.4">
      <c r="A735" s="44"/>
    </row>
    <row r="736" spans="1:1" x14ac:dyDescent="0.4">
      <c r="A736" s="44"/>
    </row>
    <row r="737" spans="1:1" x14ac:dyDescent="0.4">
      <c r="A737" s="44"/>
    </row>
    <row r="738" spans="1:1" x14ac:dyDescent="0.4">
      <c r="A738" s="44"/>
    </row>
    <row r="739" spans="1:1" x14ac:dyDescent="0.4">
      <c r="A739" s="44"/>
    </row>
  </sheetData>
  <mergeCells count="182">
    <mergeCell ref="B608:H608"/>
    <mergeCell ref="B514:H514"/>
    <mergeCell ref="B519:H519"/>
    <mergeCell ref="B523:H523"/>
    <mergeCell ref="C599:D599"/>
    <mergeCell ref="C593:D593"/>
    <mergeCell ref="C594:D594"/>
    <mergeCell ref="C595:D595"/>
    <mergeCell ref="C596:D596"/>
    <mergeCell ref="C597:D597"/>
    <mergeCell ref="C598:D598"/>
    <mergeCell ref="C592:D592"/>
    <mergeCell ref="C577:E577"/>
    <mergeCell ref="C578:E578"/>
    <mergeCell ref="C579:E579"/>
    <mergeCell ref="C584:D584"/>
    <mergeCell ref="C591:D591"/>
    <mergeCell ref="C587:D587"/>
    <mergeCell ref="C588:D588"/>
    <mergeCell ref="C589:D589"/>
    <mergeCell ref="C585:D585"/>
    <mergeCell ref="C586:D586"/>
    <mergeCell ref="C590:D590"/>
    <mergeCell ref="B582:H582"/>
    <mergeCell ref="B251:H251"/>
    <mergeCell ref="B255:H255"/>
    <mergeCell ref="B201:H201"/>
    <mergeCell ref="B207:H207"/>
    <mergeCell ref="B208:H208"/>
    <mergeCell ref="B340:H340"/>
    <mergeCell ref="B503:H503"/>
    <mergeCell ref="B447:H447"/>
    <mergeCell ref="B455:H455"/>
    <mergeCell ref="B457:H457"/>
    <mergeCell ref="B461:H461"/>
    <mergeCell ref="B468:H468"/>
    <mergeCell ref="B465:H465"/>
    <mergeCell ref="B466:H466"/>
    <mergeCell ref="B486:H486"/>
    <mergeCell ref="B472:H472"/>
    <mergeCell ref="B481:H481"/>
    <mergeCell ref="B485:H485"/>
    <mergeCell ref="B476:H477"/>
    <mergeCell ref="B202:H202"/>
    <mergeCell ref="B210:H211"/>
    <mergeCell ref="B213:H213"/>
    <mergeCell ref="B217:H217"/>
    <mergeCell ref="B376:H377"/>
    <mergeCell ref="B331:H331"/>
    <mergeCell ref="B349:H349"/>
    <mergeCell ref="B321:H321"/>
    <mergeCell ref="B402:H402"/>
    <mergeCell ref="B388:H388"/>
    <mergeCell ref="B401:H401"/>
    <mergeCell ref="B397:H397"/>
    <mergeCell ref="B581:H581"/>
    <mergeCell ref="B538:F538"/>
    <mergeCell ref="B540:F540"/>
    <mergeCell ref="C544:E544"/>
    <mergeCell ref="C576:E576"/>
    <mergeCell ref="B382:H383"/>
    <mergeCell ref="B550:F550"/>
    <mergeCell ref="C566:E566"/>
    <mergeCell ref="C567:D567"/>
    <mergeCell ref="C568:D568"/>
    <mergeCell ref="C569:D569"/>
    <mergeCell ref="C570:D570"/>
    <mergeCell ref="C571:D571"/>
    <mergeCell ref="B572:E572"/>
    <mergeCell ref="B573:E573"/>
    <mergeCell ref="C574:E574"/>
    <mergeCell ref="C575:E575"/>
    <mergeCell ref="B148:H148"/>
    <mergeCell ref="B150:H150"/>
    <mergeCell ref="B197:H197"/>
    <mergeCell ref="B174:H174"/>
    <mergeCell ref="B179:H179"/>
    <mergeCell ref="B190:H190"/>
    <mergeCell ref="B191:H191"/>
    <mergeCell ref="B193:H193"/>
    <mergeCell ref="B168:H168"/>
    <mergeCell ref="F184:I185"/>
    <mergeCell ref="B151:H151"/>
    <mergeCell ref="B127:H127"/>
    <mergeCell ref="B131:H131"/>
    <mergeCell ref="C33:D33"/>
    <mergeCell ref="B136:H136"/>
    <mergeCell ref="E122:H122"/>
    <mergeCell ref="E123:H123"/>
    <mergeCell ref="E124:H124"/>
    <mergeCell ref="B141:H141"/>
    <mergeCell ref="B143:H143"/>
    <mergeCell ref="B103:H103"/>
    <mergeCell ref="B107:H107"/>
    <mergeCell ref="B112:H112"/>
    <mergeCell ref="B117:H117"/>
    <mergeCell ref="B119:H119"/>
    <mergeCell ref="E47:H47"/>
    <mergeCell ref="E48:H48"/>
    <mergeCell ref="E139:H139"/>
    <mergeCell ref="C530:E530"/>
    <mergeCell ref="B498:C498"/>
    <mergeCell ref="C490:G490"/>
    <mergeCell ref="B404:H404"/>
    <mergeCell ref="B409:H409"/>
    <mergeCell ref="B411:H411"/>
    <mergeCell ref="B415:H415"/>
    <mergeCell ref="B419:H419"/>
    <mergeCell ref="B423:H423"/>
    <mergeCell ref="B429:H429"/>
    <mergeCell ref="B524:H524"/>
    <mergeCell ref="B504:H504"/>
    <mergeCell ref="B525:H525"/>
    <mergeCell ref="B526:H526"/>
    <mergeCell ref="B431:H431"/>
    <mergeCell ref="B439:H439"/>
    <mergeCell ref="D452:H453"/>
    <mergeCell ref="B440:H441"/>
    <mergeCell ref="E146:H146"/>
    <mergeCell ref="E154:H154"/>
    <mergeCell ref="B181:H181"/>
    <mergeCell ref="B313:H313"/>
    <mergeCell ref="B326:H326"/>
    <mergeCell ref="B335:H335"/>
    <mergeCell ref="B365:H365"/>
    <mergeCell ref="B156:H156"/>
    <mergeCell ref="B164:H164"/>
    <mergeCell ref="B165:H165"/>
    <mergeCell ref="B167:H167"/>
    <mergeCell ref="B173:H173"/>
    <mergeCell ref="B221:H221"/>
    <mergeCell ref="B239:H239"/>
    <mergeCell ref="B243:H243"/>
    <mergeCell ref="B247:H247"/>
    <mergeCell ref="B222:H222"/>
    <mergeCell ref="B227:H227"/>
    <mergeCell ref="B232:H232"/>
    <mergeCell ref="B236:H236"/>
    <mergeCell ref="B294:H294"/>
    <mergeCell ref="B304:H304"/>
    <mergeCell ref="B309:H309"/>
    <mergeCell ref="B317:H317"/>
    <mergeCell ref="B7:H8"/>
    <mergeCell ref="B13:H13"/>
    <mergeCell ref="G33:H33"/>
    <mergeCell ref="C43:D43"/>
    <mergeCell ref="C52:D52"/>
    <mergeCell ref="C17:D17"/>
    <mergeCell ref="E17:F17"/>
    <mergeCell ref="G17:H17"/>
    <mergeCell ref="C25:D25"/>
    <mergeCell ref="E25:F25"/>
    <mergeCell ref="G25:H25"/>
    <mergeCell ref="E33:F33"/>
    <mergeCell ref="B41:H41"/>
    <mergeCell ref="B50:H50"/>
    <mergeCell ref="B10:H10"/>
    <mergeCell ref="B14:H15"/>
    <mergeCell ref="A415:A421"/>
    <mergeCell ref="A60:A66"/>
    <mergeCell ref="B344:H344"/>
    <mergeCell ref="B353:H353"/>
    <mergeCell ref="B60:H60"/>
    <mergeCell ref="B64:H64"/>
    <mergeCell ref="B68:H68"/>
    <mergeCell ref="B70:H70"/>
    <mergeCell ref="B89:H89"/>
    <mergeCell ref="B100:H100"/>
    <mergeCell ref="B101:H101"/>
    <mergeCell ref="B359:H359"/>
    <mergeCell ref="B283:H283"/>
    <mergeCell ref="A283:A356"/>
    <mergeCell ref="B237:H237"/>
    <mergeCell ref="B369:H369"/>
    <mergeCell ref="B373:H373"/>
    <mergeCell ref="B259:H259"/>
    <mergeCell ref="B263:H263"/>
    <mergeCell ref="B271:H271"/>
    <mergeCell ref="B275:H275"/>
    <mergeCell ref="B279:H279"/>
    <mergeCell ref="B393:H393"/>
    <mergeCell ref="B266:H267"/>
  </mergeCells>
  <conditionalFormatting sqref="A410:H410">
    <cfRule type="expression" dxfId="225" priority="26">
      <formula>NOT(IF(#REF!=100%,TRUE,FALSE))</formula>
    </cfRule>
  </conditionalFormatting>
  <conditionalFormatting sqref="B191 B192:H192 B193 B194:H196 B197 B198:H200 B201 B203:H205 A206:H206 B208 B209:H209 B227 B228:H231 B232 B233:H235 B314 F323:H325 B330:H330 F332:H334 D339:H339 B341 D341:H343 B343 B348:H348 E351:E352 B357:H358 B368:H368 F370:H372 E371:E372 B372:D372 B373 B374:H375 B388 B389:H392 B393 B394:H396 B397 B398:H400">
    <cfRule type="expression" dxfId="224" priority="38">
      <formula>NOT(IF(#REF!=100%,TRUE,FALSE))</formula>
    </cfRule>
  </conditionalFormatting>
  <conditionalFormatting sqref="B213 B214:H216 B217 B218:H220">
    <cfRule type="expression" dxfId="223" priority="7">
      <formula>NOT(IF(#REF!=100%,TRUE,FALSE))</formula>
    </cfRule>
  </conditionalFormatting>
  <conditionalFormatting sqref="B221">
    <cfRule type="expression" dxfId="222" priority="6">
      <formula>NOT(IF(#REF!=100%,TRUE,FALSE))</formula>
    </cfRule>
  </conditionalFormatting>
  <conditionalFormatting sqref="B303">
    <cfRule type="expression" dxfId="221" priority="55">
      <formula>NOT(IF(#REF!=100%,TRUE,FALSE))</formula>
    </cfRule>
  </conditionalFormatting>
  <conditionalFormatting sqref="B336">
    <cfRule type="expression" dxfId="220" priority="16">
      <formula>NOT(IF(#REF!=100%,TRUE,FALSE))</formula>
    </cfRule>
  </conditionalFormatting>
  <conditionalFormatting sqref="B402">
    <cfRule type="expression" dxfId="219" priority="15">
      <formula>NOT(IF(#REF!=100%,TRUE,FALSE))</formula>
    </cfRule>
  </conditionalFormatting>
  <conditionalFormatting sqref="B409">
    <cfRule type="expression" dxfId="218" priority="14">
      <formula>NOT(IF(#REF!=100%,TRUE,FALSE))</formula>
    </cfRule>
  </conditionalFormatting>
  <conditionalFormatting sqref="B423">
    <cfRule type="expression" dxfId="217" priority="13">
      <formula>NOT(IF(#REF!=100%,TRUE,FALSE))</formula>
    </cfRule>
  </conditionalFormatting>
  <conditionalFormatting sqref="B429">
    <cfRule type="expression" dxfId="216" priority="12">
      <formula>NOT(IF(#REF!=100%,TRUE,FALSE))</formula>
    </cfRule>
  </conditionalFormatting>
  <conditionalFormatting sqref="B455">
    <cfRule type="expression" dxfId="215" priority="11">
      <formula>NOT(IF(#REF!=100%,TRUE,FALSE))</formula>
    </cfRule>
  </conditionalFormatting>
  <conditionalFormatting sqref="B466">
    <cfRule type="expression" dxfId="214" priority="10">
      <formula>NOT(IF(#REF!=100%,TRUE,FALSE))</formula>
    </cfRule>
  </conditionalFormatting>
  <conditionalFormatting sqref="B329:C329">
    <cfRule type="expression" dxfId="213" priority="49">
      <formula>NOT(IF(#REF!=100%,TRUE,FALSE))</formula>
    </cfRule>
  </conditionalFormatting>
  <conditionalFormatting sqref="B338:C338">
    <cfRule type="expression" dxfId="212" priority="33">
      <formula>NOT(IF(#REF!=100%,TRUE,FALSE))</formula>
    </cfRule>
  </conditionalFormatting>
  <conditionalFormatting sqref="B347:C347">
    <cfRule type="expression" dxfId="211" priority="32">
      <formula>NOT(IF(#REF!=100%,TRUE,FALSE))</formula>
    </cfRule>
  </conditionalFormatting>
  <conditionalFormatting sqref="B356:C356">
    <cfRule type="expression" dxfId="210" priority="31">
      <formula>NOT(IF(#REF!=100%,TRUE,FALSE))</formula>
    </cfRule>
  </conditionalFormatting>
  <conditionalFormatting sqref="B408:C408">
    <cfRule type="expression" dxfId="209" priority="28">
      <formula>NOT(IF(#REF!=100%,TRUE,FALSE))</formula>
    </cfRule>
  </conditionalFormatting>
  <conditionalFormatting sqref="B325:D325 D328">
    <cfRule type="expression" dxfId="208" priority="50">
      <formula>NOT(IF(#REF!=100%,TRUE,FALSE))</formula>
    </cfRule>
  </conditionalFormatting>
  <conditionalFormatting sqref="B327:D327 E327:H328 B345:D345 E345:H346 B354:D354 E354:H355 A403:H403">
    <cfRule type="expression" dxfId="207" priority="27">
      <formula>NOT(IF(#REF!=100%,TRUE,FALSE))</formula>
    </cfRule>
  </conditionalFormatting>
  <conditionalFormatting sqref="B352:D352 D355">
    <cfRule type="expression" dxfId="206" priority="39">
      <formula>NOT(IF(#REF!=100%,TRUE,FALSE))</formula>
    </cfRule>
  </conditionalFormatting>
  <conditionalFormatting sqref="B366:D366">
    <cfRule type="expression" dxfId="205" priority="61">
      <formula>NOT(IF(#REF!=100%,TRUE,FALSE))</formula>
    </cfRule>
  </conditionalFormatting>
  <conditionalFormatting sqref="B332:E332">
    <cfRule type="expression" dxfId="204" priority="48">
      <formula>NOT(IF(#REF!=100%,TRUE,FALSE))</formula>
    </cfRule>
  </conditionalFormatting>
  <conditionalFormatting sqref="B350:E350">
    <cfRule type="expression" dxfId="203" priority="42">
      <formula>NOT(IF(#REF!=100%,TRUE,FALSE))</formula>
    </cfRule>
  </conditionalFormatting>
  <conditionalFormatting sqref="B370:E370">
    <cfRule type="expression" dxfId="202" priority="57">
      <formula>NOT(IF(#REF!=100%,TRUE,FALSE))</formula>
    </cfRule>
  </conditionalFormatting>
  <conditionalFormatting sqref="B308:G308">
    <cfRule type="expression" dxfId="201" priority="36">
      <formula>NOT(IF(#REF!=100%,TRUE,FALSE))</formula>
    </cfRule>
  </conditionalFormatting>
  <conditionalFormatting sqref="B316:G316 B318:G318 C319:G319 B320:G320 B323:E323">
    <cfRule type="expression" dxfId="200" priority="54">
      <formula>NOT(IF(#REF!=100%,TRUE,FALSE))</formula>
    </cfRule>
  </conditionalFormatting>
  <conditionalFormatting sqref="B223:H226">
    <cfRule type="expression" dxfId="199" priority="3">
      <formula>NOT(IF(#REF!=100%,TRUE,FALSE))</formula>
    </cfRule>
  </conditionalFormatting>
  <conditionalFormatting sqref="B322:H322">
    <cfRule type="expression" dxfId="198" priority="8">
      <formula>NOT(IF(#REF!=100%,TRUE,FALSE))</formula>
    </cfRule>
  </conditionalFormatting>
  <conditionalFormatting sqref="B378:H381">
    <cfRule type="expression" dxfId="197" priority="1">
      <formula>NOT(IF(#REF!=100%,TRUE,FALSE))</formula>
    </cfRule>
  </conditionalFormatting>
  <conditionalFormatting sqref="B384:H387">
    <cfRule type="expression" dxfId="196" priority="4">
      <formula>NOT(IF(#REF!=100%,TRUE,FALSE))</formula>
    </cfRule>
  </conditionalFormatting>
  <conditionalFormatting sqref="B422:H422">
    <cfRule type="expression" dxfId="195" priority="25">
      <formula>NOT(IF(#REF!=100%,TRUE,FALSE))</formula>
    </cfRule>
  </conditionalFormatting>
  <conditionalFormatting sqref="C324:D324">
    <cfRule type="expression" dxfId="194" priority="52">
      <formula>NOT(IF(#REF!=100%,TRUE,FALSE))</formula>
    </cfRule>
  </conditionalFormatting>
  <conditionalFormatting sqref="C351:D351">
    <cfRule type="expression" dxfId="193" priority="41">
      <formula>NOT(IF(#REF!=100%,TRUE,FALSE))</formula>
    </cfRule>
  </conditionalFormatting>
  <conditionalFormatting sqref="C367:D367">
    <cfRule type="expression" dxfId="192" priority="60">
      <formula>NOT(IF(#REF!=100%,TRUE,FALSE))</formula>
    </cfRule>
  </conditionalFormatting>
  <conditionalFormatting sqref="C371:D371">
    <cfRule type="expression" dxfId="191" priority="56">
      <formula>NOT(IF(#REF!=100%,TRUE,FALSE))</formula>
    </cfRule>
  </conditionalFormatting>
  <conditionalFormatting sqref="C333:E334">
    <cfRule type="expression" dxfId="190" priority="46">
      <formula>NOT(IF(#REF!=100%,TRUE,FALSE))</formula>
    </cfRule>
  </conditionalFormatting>
  <conditionalFormatting sqref="C310:G310">
    <cfRule type="expression" dxfId="189" priority="53">
      <formula>NOT(IF(#REF!=100%,TRUE,FALSE))</formula>
    </cfRule>
  </conditionalFormatting>
  <conditionalFormatting sqref="D346">
    <cfRule type="expression" dxfId="188" priority="43">
      <formula>NOT(IF(#REF!=100%,TRUE,FALSE))</formula>
    </cfRule>
  </conditionalFormatting>
  <conditionalFormatting sqref="D336:H337">
    <cfRule type="expression" dxfId="187" priority="23">
      <formula>NOT(IF(#REF!=100%,TRUE,FALSE))</formula>
    </cfRule>
  </conditionalFormatting>
  <conditionalFormatting sqref="D405:H408">
    <cfRule type="expression" dxfId="186" priority="29">
      <formula>NOT(IF(#REF!=100%,TRUE,FALSE))</formula>
    </cfRule>
  </conditionalFormatting>
  <conditionalFormatting sqref="E324:E325">
    <cfRule type="expression" dxfId="185" priority="51">
      <formula>NOT(IF(#REF!=100%,TRUE,FALSE))</formula>
    </cfRule>
  </conditionalFormatting>
  <conditionalFormatting sqref="F350:H352">
    <cfRule type="expression" dxfId="184" priority="20">
      <formula>NOT(IF(#REF!=100%,TRUE,FALSE))</formula>
    </cfRule>
  </conditionalFormatting>
  <dataValidations count="24">
    <dataValidation type="decimal" operator="greaterThanOrEqual" allowBlank="1" showInputMessage="1" showErrorMessage="1" error="Enter the value in kWh up to 2 decimal places." sqref="C569:D570 D537 D539" xr:uid="{08FC3FEF-346C-4806-9209-100AEB92C184}">
      <formula1>0</formula1>
    </dataValidation>
    <dataValidation type="whole" operator="greaterThanOrEqual" allowBlank="1" showInputMessage="1" showErrorMessage="1" error="The number of board members/partners should be a whole number." sqref="B495:C496" xr:uid="{98F420F7-EE25-4A5A-A3D8-4D631EABA791}">
      <formula1>0</formula1>
    </dataValidation>
    <dataValidation type="whole" operator="greaterThanOrEqual" allowBlank="1" showInputMessage="1" showErrorMessage="1" error="The number of directors should be a whole number." sqref="C444 C450:C452" xr:uid="{DA65D69E-9CB3-499C-84B0-FBB624792405}">
      <formula1>0</formula1>
    </dataValidation>
    <dataValidation type="whole" operator="greaterThanOrEqual" allowBlank="1" showInputMessage="1" showErrorMessage="1" error="The age should be a whole number." sqref="B444" xr:uid="{34495263-DA4A-4109-AA4F-610B93A3141F}">
      <formula1>0</formula1>
    </dataValidation>
    <dataValidation type="whole" operator="greaterThanOrEqual" allowBlank="1" showInputMessage="1" showErrorMessage="1" error="The number of board members should be a whole number." sqref="C434:C436" xr:uid="{0F501001-CAC0-4E77-8082-BF6F00D4060B}">
      <formula1>0</formula1>
    </dataValidation>
    <dataValidation type="whole" operator="greaterThanOrEqual" allowBlank="1" showInputMessage="1" showErrorMessage="1" error="The number of employees should be a whole number." sqref="C27:H29 C45:D46 C54:D56 B110 C115 C134 B139:C139 B146:C146 C154 C205 B507:C507 B501:C501 B512:C512" xr:uid="{DB83BF1A-994C-4AEC-A33A-63A13B0B4D34}">
      <formula1>0</formula1>
    </dataValidation>
    <dataValidation type="decimal" operator="greaterThanOrEqual" allowBlank="1" showInputMessage="1" showErrorMessage="1" error="Enter value in Euros." sqref="B177 B230 C407 B171 B225:C225 C184:C185 B386 B380:B381" xr:uid="{B9A40FCE-46F4-4A23-9254-866C08CB65AE}">
      <formula1>0</formula1>
    </dataValidation>
    <dataValidation type="whole" operator="greaterThanOrEqual" allowBlank="1" showInputMessage="1" showErrorMessage="1" error="The number of breaches should be a whole number." sqref="B199" xr:uid="{E6BD5D74-E9BA-41B2-A1EA-6FAD62E9A754}">
      <formula1>0</formula1>
    </dataValidation>
    <dataValidation type="whole" operator="greaterThanOrEqual" allowBlank="1" showInputMessage="1" showErrorMessage="1" error="The number of contracts should be a whole number." sqref="B154" xr:uid="{15467C66-6E2A-448F-9481-A1F42D068D74}">
      <formula1>0</formula1>
    </dataValidation>
    <dataValidation type="whole" operator="greaterThanOrEqual" allowBlank="1" showInputMessage="1" showErrorMessage="1" error="Enter the number of employees." sqref="C362" xr:uid="{E65982F9-E9C7-4A48-A63D-1FD853ABA626}">
      <formula1>0</formula1>
    </dataValidation>
    <dataValidation type="whole" operator="greaterThanOrEqual" allowBlank="1" showInputMessage="1" showErrorMessage="1" error="Enter the number of hours." sqref="F39 H39 D39 C391" xr:uid="{61EF3117-22AE-4BDE-8984-F7CAA3EA21D5}">
      <formula1>0</formula1>
    </dataValidation>
    <dataValidation type="list" allowBlank="1" showErrorMessage="1" sqref="C546 G546" xr:uid="{3B8667DE-8CA8-4E5F-B90D-F462A973ABA5}">
      <formula1>"litres,tons"</formula1>
    </dataValidation>
    <dataValidation type="whole" operator="greaterThanOrEqual" showInputMessage="1" showErrorMessage="1" error="The number of employees should be a whole number." sqref="C19:H21" xr:uid="{F11CB348-EAE9-462A-A381-2F1B3BE3F2F8}">
      <formula1>0</formula1>
    </dataValidation>
    <dataValidation type="whole" operator="greaterThanOrEqual" allowBlank="1" showInputMessage="1" showErrorMessage="1" error="The number of penalties should be a whole number." sqref="B407" xr:uid="{953034F1-12B2-4164-AEAA-13D212E12C62}">
      <formula1>0</formula1>
    </dataValidation>
    <dataValidation type="whole" operator="greaterThanOrEqual" allowBlank="1" showInputMessage="1" showErrorMessage="1" error="Enter the number of hours (round-up to the nearest hour if required.)" sqref="B362" xr:uid="{97729E51-E50E-40A0-A3D6-926B52D0CB54}">
      <formula1>0</formula1>
    </dataValidation>
    <dataValidation allowBlank="1" showInputMessage="1" showErrorMessage="1" error="This is an auto-populated field." sqref="C22:H22" xr:uid="{CBA1FF7F-6B36-4018-BEE9-2DAFAC2E5EAA}"/>
    <dataValidation operator="greaterThanOrEqual" allowBlank="1" showInputMessage="1" showErrorMessage="1" sqref="D134 C125:D125 E43:E48" xr:uid="{A20F432B-3D21-418B-B881-5496FD7407D5}"/>
    <dataValidation type="whole" operator="greaterThanOrEqual" allowBlank="1" showInputMessage="1" showErrorMessage="1" error="The number of hours should be a whole number." sqref="C122:D124 B134 D184:D185 B115 B459 B391 C79:E81 C110" xr:uid="{393DFF36-6FB5-4589-8F08-4380EE9B7971}">
      <formula1>0</formula1>
    </dataValidation>
    <dataValidation type="whole" operator="greaterThanOrEqual" allowBlank="1" showInputMessage="1" showErrorMessage="1" error="The number of hours are to be round-up to the nearest hour." sqref="C73:E75 C92:C98 B205" xr:uid="{8BDDFE13-1FFF-43C2-B9F5-4678445B0140}">
      <formula1>0</formula1>
    </dataValidation>
    <dataValidation type="decimal" operator="greaterThanOrEqual" allowBlank="1" showInputMessage="1" showErrorMessage="1" error="Enter the value in litres up to 2 decimal places." sqref="C533:C537 C547:C549 C553:C561" xr:uid="{E1857261-874B-4DE2-B243-51F442D490D3}">
      <formula1>0</formula1>
    </dataValidation>
    <dataValidation type="decimal" operator="greaterThanOrEqual" allowBlank="1" showInputMessage="1" showErrorMessage="1" error="Enter the value in kg up to 2 decimal places." sqref="E537" xr:uid="{AD4FBEC1-D9CF-4152-8AC2-9F0FF2B2D96B}">
      <formula1>0</formula1>
    </dataValidation>
    <dataValidation type="decimal" operator="greaterThanOrEqual" allowBlank="1" showInputMessage="1" showErrorMessage="1" error="Enter the number of hours up to 2 decimal places." sqref="D23 H23 F23 D31 F31 H31 D48 D58" xr:uid="{F2387A65-7D30-496D-B2FB-838F6AD4F472}">
      <formula1>0</formula1>
    </dataValidation>
    <dataValidation type="list" allowBlank="1" showInputMessage="1" showErrorMessage="1" error="Choose an option from the drop-down menu." sqref="B219" xr:uid="{0EC06D4B-4955-4870-A286-7A58FE929D1F}">
      <formula1>"R&amp;D spend only, Total donations only, Both R&amp;D spend and total donations, None"</formula1>
    </dataValidation>
    <dataValidation type="list" operator="greaterThanOrEqual" allowBlank="1" showInputMessage="1" showErrorMessage="1" error="The number of hours should be a whole number." sqref="B521" xr:uid="{B374B15B-83C1-46F2-86BB-AF34EED6C615}">
      <formula1>"Yes, No, Not Applicable"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error="Choose an option from the drop-down menu." xr:uid="{AE0B0391-6F1B-431B-8ECB-201F528BC707}">
          <x14:formula1>
            <xm:f>'Drop-down menus and errors'!$A$1:$A$2</xm:f>
          </x14:formula1>
          <xm:sqref>C610:C612 B62 B105 B129 C159:C162 B195 B241 B245 B249 B253 B257 B261 B265 B269 B273 B277 B281 B367 B371 B413 B417 B427 B470 B474 B479 B483 B215:B216</xm:sqref>
        </x14:dataValidation>
        <x14:dataValidation type="list" allowBlank="1" showInputMessage="1" showErrorMessage="1" error="Choose an option from the drop-down menu." xr:uid="{26CF57F8-8CF0-4F7D-A06A-119B143A4623}">
          <x14:formula1>
            <xm:f>'Drop-down menus and errors'!$A$1:$A$3</xm:f>
          </x14:formula1>
          <xm:sqref>E585:E599 C516:C517</xm:sqref>
        </x14:dataValidation>
        <x14:dataValidation type="list" allowBlank="1" showInputMessage="1" showErrorMessage="1" error="Choose an option from the drop-down menu." xr:uid="{813CB546-AFB1-4559-88EE-26109D2F2C3F}">
          <x14:formula1>
            <xm:f>'Drop-down menus and errors'!$C$2:$C$17</xm:f>
          </x14:formula1>
          <xm:sqref>B490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37CF2-9C28-4362-BDC6-E194B90D5EC2}">
  <dimension ref="A1:N739"/>
  <sheetViews>
    <sheetView zoomScale="70" zoomScaleNormal="70" workbookViewId="0">
      <selection activeCell="B227" sqref="B227:H227"/>
    </sheetView>
  </sheetViews>
  <sheetFormatPr defaultColWidth="9.1796875" defaultRowHeight="15" x14ac:dyDescent="0.4"/>
  <cols>
    <col min="1" max="1" width="9.1796875" style="15" customWidth="1"/>
    <col min="2" max="2" width="113.7265625" style="15" customWidth="1"/>
    <col min="3" max="7" width="35.54296875" style="15" customWidth="1"/>
    <col min="8" max="8" width="35.1796875" style="15" customWidth="1"/>
    <col min="9" max="9" width="19.54296875" style="15" hidden="1" customWidth="1"/>
    <col min="10" max="10" width="23" style="15" hidden="1" customWidth="1"/>
    <col min="11" max="11" width="0" style="15" hidden="1" customWidth="1"/>
    <col min="12" max="16384" width="9.1796875" style="15"/>
  </cols>
  <sheetData>
    <row r="1" spans="1:8" x14ac:dyDescent="0.4">
      <c r="A1" s="10"/>
      <c r="B1" s="11" t="s">
        <v>3</v>
      </c>
      <c r="C1" s="11" t="s">
        <v>4</v>
      </c>
      <c r="D1" s="10"/>
      <c r="E1" s="10"/>
      <c r="F1" s="10"/>
      <c r="G1" s="10"/>
      <c r="H1" s="10"/>
    </row>
    <row r="2" spans="1:8" x14ac:dyDescent="0.4">
      <c r="A2" s="10"/>
      <c r="B2" s="11" t="s">
        <v>5</v>
      </c>
      <c r="C2" s="11" t="s">
        <v>6</v>
      </c>
      <c r="D2" s="10"/>
      <c r="E2" s="10"/>
      <c r="F2" s="10"/>
      <c r="G2" s="10"/>
      <c r="H2" s="10"/>
    </row>
    <row r="3" spans="1:8" x14ac:dyDescent="0.4">
      <c r="A3" s="10"/>
      <c r="B3" s="11" t="s">
        <v>7</v>
      </c>
      <c r="C3" s="11" t="s">
        <v>270</v>
      </c>
      <c r="D3" s="10"/>
      <c r="E3" s="10"/>
      <c r="F3" s="10"/>
      <c r="G3" s="10"/>
      <c r="H3" s="10"/>
    </row>
    <row r="4" spans="1:8" x14ac:dyDescent="0.4">
      <c r="A4" s="12"/>
      <c r="B4" s="1"/>
      <c r="C4" s="13"/>
      <c r="D4" s="14"/>
      <c r="E4" s="14"/>
      <c r="F4" s="14"/>
      <c r="G4" s="14"/>
      <c r="H4" s="14"/>
    </row>
    <row r="5" spans="1:8" x14ac:dyDescent="0.4">
      <c r="A5" s="90"/>
      <c r="B5" s="252" t="s">
        <v>239</v>
      </c>
      <c r="C5" s="252"/>
      <c r="D5" s="252"/>
      <c r="E5" s="252"/>
      <c r="F5" s="252"/>
      <c r="G5" s="252"/>
      <c r="H5" s="252"/>
    </row>
    <row r="6" spans="1:8" x14ac:dyDescent="0.4">
      <c r="A6" s="12"/>
      <c r="B6" s="212"/>
      <c r="C6" s="212"/>
      <c r="D6" s="212"/>
      <c r="E6" s="212"/>
      <c r="F6" s="212"/>
      <c r="G6" s="212"/>
      <c r="H6" s="212"/>
    </row>
    <row r="7" spans="1:8" x14ac:dyDescent="0.4">
      <c r="A7" s="12"/>
      <c r="B7" s="321" t="s">
        <v>240</v>
      </c>
      <c r="C7" s="322"/>
      <c r="D7" s="322"/>
      <c r="E7" s="322"/>
      <c r="F7" s="322"/>
      <c r="G7" s="322"/>
      <c r="H7" s="322"/>
    </row>
    <row r="8" spans="1:8" x14ac:dyDescent="0.4">
      <c r="A8" s="12"/>
      <c r="B8" s="323"/>
      <c r="C8" s="323"/>
      <c r="D8" s="323"/>
      <c r="E8" s="323"/>
      <c r="F8" s="323"/>
      <c r="G8" s="323"/>
      <c r="H8" s="323"/>
    </row>
    <row r="9" spans="1:8" x14ac:dyDescent="0.4">
      <c r="A9" s="12"/>
      <c r="B9" s="212"/>
      <c r="C9" s="212"/>
      <c r="D9" s="212"/>
      <c r="E9" s="212"/>
      <c r="F9" s="212"/>
      <c r="G9" s="212"/>
      <c r="H9" s="212"/>
    </row>
    <row r="10" spans="1:8" ht="19" x14ac:dyDescent="0.5">
      <c r="A10" s="304">
        <v>1</v>
      </c>
      <c r="B10" s="327" t="s">
        <v>250</v>
      </c>
      <c r="C10" s="327"/>
      <c r="D10" s="327"/>
      <c r="E10" s="327"/>
      <c r="F10" s="327"/>
      <c r="G10" s="327"/>
      <c r="H10" s="327"/>
    </row>
    <row r="11" spans="1:8" x14ac:dyDescent="0.4">
      <c r="A11" s="90"/>
      <c r="B11" s="17" t="s">
        <v>2</v>
      </c>
      <c r="C11" s="17"/>
      <c r="D11" s="17"/>
      <c r="E11" s="17"/>
      <c r="F11" s="17"/>
      <c r="G11" s="17"/>
      <c r="H11" s="17"/>
    </row>
    <row r="12" spans="1:8" x14ac:dyDescent="0.4">
      <c r="A12" s="69"/>
      <c r="B12" s="14"/>
      <c r="C12" s="13"/>
      <c r="D12" s="14"/>
      <c r="E12" s="14"/>
      <c r="F12" s="14"/>
      <c r="G12" s="14"/>
      <c r="H12" s="14"/>
    </row>
    <row r="13" spans="1:8" x14ac:dyDescent="0.4">
      <c r="A13" s="69"/>
      <c r="B13" s="324" t="s">
        <v>341</v>
      </c>
      <c r="C13" s="324"/>
      <c r="D13" s="324"/>
      <c r="E13" s="324"/>
      <c r="F13" s="324"/>
      <c r="G13" s="324"/>
      <c r="H13" s="324"/>
    </row>
    <row r="14" spans="1:8" ht="15" customHeight="1" x14ac:dyDescent="0.4">
      <c r="A14" s="69"/>
      <c r="B14" s="328" t="s">
        <v>380</v>
      </c>
      <c r="C14" s="328"/>
      <c r="D14" s="328"/>
      <c r="E14" s="328"/>
      <c r="F14" s="328"/>
      <c r="G14" s="328"/>
      <c r="H14" s="328"/>
    </row>
    <row r="15" spans="1:8" x14ac:dyDescent="0.4">
      <c r="A15" s="69"/>
      <c r="B15" s="328"/>
      <c r="C15" s="328"/>
      <c r="D15" s="328"/>
      <c r="E15" s="328"/>
      <c r="F15" s="328"/>
      <c r="G15" s="328"/>
      <c r="H15" s="328"/>
    </row>
    <row r="16" spans="1:8" ht="15.5" thickBot="1" x14ac:dyDescent="0.45">
      <c r="A16" s="69"/>
      <c r="B16" s="14"/>
      <c r="C16" s="13"/>
      <c r="D16" s="14"/>
      <c r="E16" s="14"/>
      <c r="F16" s="14"/>
      <c r="G16" s="14"/>
      <c r="H16" s="14"/>
    </row>
    <row r="17" spans="1:8" ht="15.65" customHeight="1" thickBot="1" x14ac:dyDescent="0.45">
      <c r="A17" s="69"/>
      <c r="B17" s="22" t="s">
        <v>0</v>
      </c>
      <c r="C17" s="325" t="s">
        <v>9</v>
      </c>
      <c r="D17" s="326"/>
      <c r="E17" s="325" t="s">
        <v>10</v>
      </c>
      <c r="F17" s="326"/>
      <c r="G17" s="325" t="s">
        <v>11</v>
      </c>
      <c r="H17" s="326"/>
    </row>
    <row r="18" spans="1:8" ht="45.5" thickBot="1" x14ac:dyDescent="0.45">
      <c r="A18" s="69"/>
      <c r="B18" s="22"/>
      <c r="C18" s="23" t="s">
        <v>334</v>
      </c>
      <c r="D18" s="24" t="s">
        <v>337</v>
      </c>
      <c r="E18" s="23" t="s">
        <v>335</v>
      </c>
      <c r="F18" s="24" t="s">
        <v>338</v>
      </c>
      <c r="G18" s="23" t="s">
        <v>336</v>
      </c>
      <c r="H18" s="24" t="s">
        <v>339</v>
      </c>
    </row>
    <row r="19" spans="1:8" x14ac:dyDescent="0.4">
      <c r="A19" s="69"/>
      <c r="B19" s="25" t="s">
        <v>12</v>
      </c>
      <c r="C19" s="2"/>
      <c r="D19" s="2"/>
      <c r="E19" s="2"/>
      <c r="F19" s="2"/>
      <c r="G19" s="2"/>
      <c r="H19" s="106"/>
    </row>
    <row r="20" spans="1:8" ht="15.5" thickBot="1" x14ac:dyDescent="0.45">
      <c r="A20" s="69"/>
      <c r="B20" s="101" t="s">
        <v>13</v>
      </c>
      <c r="C20" s="2"/>
      <c r="D20" s="2"/>
      <c r="E20" s="2"/>
      <c r="F20" s="2"/>
      <c r="G20" s="2"/>
      <c r="H20" s="106"/>
    </row>
    <row r="21" spans="1:8" ht="15.5" thickBot="1" x14ac:dyDescent="0.45">
      <c r="A21" s="69"/>
      <c r="B21" s="143" t="s">
        <v>14</v>
      </c>
      <c r="C21" s="2"/>
      <c r="D21" s="2"/>
      <c r="E21" s="2"/>
      <c r="F21" s="2"/>
      <c r="G21" s="2"/>
      <c r="H21" s="106"/>
    </row>
    <row r="22" spans="1:8" ht="15.5" thickBot="1" x14ac:dyDescent="0.45">
      <c r="A22" s="69"/>
      <c r="B22" s="213" t="s">
        <v>15</v>
      </c>
      <c r="C22" s="30">
        <f t="shared" ref="C22:G22" si="0">SUM(C19:C21)</f>
        <v>0</v>
      </c>
      <c r="D22" s="30">
        <f t="shared" si="0"/>
        <v>0</v>
      </c>
      <c r="E22" s="30">
        <f t="shared" si="0"/>
        <v>0</v>
      </c>
      <c r="F22" s="30">
        <f t="shared" si="0"/>
        <v>0</v>
      </c>
      <c r="G22" s="30">
        <f t="shared" si="0"/>
        <v>0</v>
      </c>
      <c r="H22" s="137">
        <f>SUM(H19:H21)</f>
        <v>0</v>
      </c>
    </row>
    <row r="23" spans="1:8" ht="15.5" thickBot="1" x14ac:dyDescent="0.45">
      <c r="A23" s="69"/>
      <c r="B23" s="214" t="s">
        <v>16</v>
      </c>
      <c r="C23" s="219"/>
      <c r="D23" s="265"/>
      <c r="E23" s="219"/>
      <c r="F23" s="265"/>
      <c r="G23" s="219"/>
      <c r="H23" s="266"/>
    </row>
    <row r="24" spans="1:8" ht="15.5" thickBot="1" x14ac:dyDescent="0.45">
      <c r="A24" s="69"/>
      <c r="B24" s="14"/>
      <c r="C24" s="13"/>
      <c r="D24" s="14"/>
      <c r="E24" s="14"/>
      <c r="F24" s="14"/>
      <c r="G24" s="14"/>
      <c r="H24" s="14"/>
    </row>
    <row r="25" spans="1:8" ht="15.65" customHeight="1" thickBot="1" x14ac:dyDescent="0.45">
      <c r="A25" s="69"/>
      <c r="B25" s="19" t="s">
        <v>1</v>
      </c>
      <c r="C25" s="325" t="s">
        <v>9</v>
      </c>
      <c r="D25" s="326"/>
      <c r="E25" s="325" t="s">
        <v>10</v>
      </c>
      <c r="F25" s="326"/>
      <c r="G25" s="325" t="s">
        <v>11</v>
      </c>
      <c r="H25" s="326"/>
    </row>
    <row r="26" spans="1:8" ht="45.5" thickBot="1" x14ac:dyDescent="0.45">
      <c r="A26" s="69"/>
      <c r="B26" s="22"/>
      <c r="C26" s="23" t="s">
        <v>334</v>
      </c>
      <c r="D26" s="24" t="s">
        <v>337</v>
      </c>
      <c r="E26" s="23" t="s">
        <v>335</v>
      </c>
      <c r="F26" s="24" t="s">
        <v>338</v>
      </c>
      <c r="G26" s="23" t="s">
        <v>336</v>
      </c>
      <c r="H26" s="24" t="s">
        <v>339</v>
      </c>
    </row>
    <row r="27" spans="1:8" x14ac:dyDescent="0.4">
      <c r="A27" s="69"/>
      <c r="B27" s="25" t="s">
        <v>12</v>
      </c>
      <c r="C27" s="2"/>
      <c r="D27" s="2"/>
      <c r="E27" s="2"/>
      <c r="F27" s="2"/>
      <c r="G27" s="2"/>
      <c r="H27" s="106"/>
    </row>
    <row r="28" spans="1:8" x14ac:dyDescent="0.4">
      <c r="A28" s="69"/>
      <c r="B28" s="27" t="s">
        <v>13</v>
      </c>
      <c r="C28" s="2"/>
      <c r="D28" s="2"/>
      <c r="E28" s="2"/>
      <c r="F28" s="2"/>
      <c r="G28" s="2"/>
      <c r="H28" s="106"/>
    </row>
    <row r="29" spans="1:8" ht="15.5" thickBot="1" x14ac:dyDescent="0.45">
      <c r="A29" s="69"/>
      <c r="B29" s="28" t="s">
        <v>14</v>
      </c>
      <c r="C29" s="2"/>
      <c r="D29" s="2"/>
      <c r="E29" s="2"/>
      <c r="F29" s="2"/>
      <c r="G29" s="2"/>
      <c r="H29" s="106"/>
    </row>
    <row r="30" spans="1:8" ht="15.5" thickBot="1" x14ac:dyDescent="0.45">
      <c r="A30" s="69"/>
      <c r="B30" s="29" t="s">
        <v>15</v>
      </c>
      <c r="C30" s="30">
        <f t="shared" ref="C30:H30" si="1">SUM(C27:C29)</f>
        <v>0</v>
      </c>
      <c r="D30" s="30">
        <f t="shared" si="1"/>
        <v>0</v>
      </c>
      <c r="E30" s="30">
        <f t="shared" si="1"/>
        <v>0</v>
      </c>
      <c r="F30" s="30">
        <f t="shared" si="1"/>
        <v>0</v>
      </c>
      <c r="G30" s="30">
        <f t="shared" si="1"/>
        <v>0</v>
      </c>
      <c r="H30" s="137">
        <f t="shared" si="1"/>
        <v>0</v>
      </c>
    </row>
    <row r="31" spans="1:8" ht="15.5" thickBot="1" x14ac:dyDescent="0.45">
      <c r="A31" s="69"/>
      <c r="B31" s="31" t="s">
        <v>16</v>
      </c>
      <c r="C31" s="219"/>
      <c r="D31" s="265"/>
      <c r="E31" s="219"/>
      <c r="F31" s="265"/>
      <c r="G31" s="219"/>
      <c r="H31" s="266"/>
    </row>
    <row r="32" spans="1:8" ht="15.5" thickBot="1" x14ac:dyDescent="0.45">
      <c r="A32" s="69"/>
      <c r="B32" s="14"/>
      <c r="C32" s="13"/>
      <c r="D32" s="14"/>
      <c r="E32" s="14"/>
      <c r="F32" s="14"/>
      <c r="G32" s="14"/>
      <c r="H32" s="14"/>
    </row>
    <row r="33" spans="1:8" ht="15.65" customHeight="1" thickBot="1" x14ac:dyDescent="0.45">
      <c r="A33" s="69"/>
      <c r="B33" s="19" t="s">
        <v>15</v>
      </c>
      <c r="C33" s="325" t="s">
        <v>9</v>
      </c>
      <c r="D33" s="326"/>
      <c r="E33" s="325" t="s">
        <v>10</v>
      </c>
      <c r="F33" s="326"/>
      <c r="G33" s="325" t="s">
        <v>11</v>
      </c>
      <c r="H33" s="326"/>
    </row>
    <row r="34" spans="1:8" ht="45.5" thickBot="1" x14ac:dyDescent="0.45">
      <c r="A34" s="69"/>
      <c r="B34" s="22"/>
      <c r="C34" s="23" t="s">
        <v>334</v>
      </c>
      <c r="D34" s="24" t="s">
        <v>337</v>
      </c>
      <c r="E34" s="23" t="s">
        <v>335</v>
      </c>
      <c r="F34" s="24" t="s">
        <v>338</v>
      </c>
      <c r="G34" s="23" t="s">
        <v>336</v>
      </c>
      <c r="H34" s="24" t="s">
        <v>339</v>
      </c>
    </row>
    <row r="35" spans="1:8" x14ac:dyDescent="0.4">
      <c r="A35" s="69"/>
      <c r="B35" s="83" t="s">
        <v>12</v>
      </c>
      <c r="C35" s="26">
        <f>C19+C27</f>
        <v>0</v>
      </c>
      <c r="D35" s="26">
        <f t="shared" ref="C35:H37" si="2">D19+D27</f>
        <v>0</v>
      </c>
      <c r="E35" s="26">
        <f t="shared" si="2"/>
        <v>0</v>
      </c>
      <c r="F35" s="26">
        <f t="shared" si="2"/>
        <v>0</v>
      </c>
      <c r="G35" s="26">
        <f t="shared" si="2"/>
        <v>0</v>
      </c>
      <c r="H35" s="70">
        <f>H19+H27</f>
        <v>0</v>
      </c>
    </row>
    <row r="36" spans="1:8" x14ac:dyDescent="0.4">
      <c r="A36" s="69"/>
      <c r="B36" s="27" t="s">
        <v>13</v>
      </c>
      <c r="C36" s="26">
        <f t="shared" si="2"/>
        <v>0</v>
      </c>
      <c r="D36" s="26">
        <f t="shared" si="2"/>
        <v>0</v>
      </c>
      <c r="E36" s="26">
        <f t="shared" si="2"/>
        <v>0</v>
      </c>
      <c r="F36" s="26">
        <f t="shared" si="2"/>
        <v>0</v>
      </c>
      <c r="G36" s="26">
        <f t="shared" si="2"/>
        <v>0</v>
      </c>
      <c r="H36" s="70">
        <f t="shared" si="2"/>
        <v>0</v>
      </c>
    </row>
    <row r="37" spans="1:8" ht="15.5" thickBot="1" x14ac:dyDescent="0.45">
      <c r="A37" s="69"/>
      <c r="B37" s="28" t="s">
        <v>14</v>
      </c>
      <c r="C37" s="26">
        <f t="shared" si="2"/>
        <v>0</v>
      </c>
      <c r="D37" s="26">
        <f t="shared" si="2"/>
        <v>0</v>
      </c>
      <c r="E37" s="26">
        <f t="shared" si="2"/>
        <v>0</v>
      </c>
      <c r="F37" s="26">
        <f t="shared" si="2"/>
        <v>0</v>
      </c>
      <c r="G37" s="26">
        <f t="shared" si="2"/>
        <v>0</v>
      </c>
      <c r="H37" s="70">
        <f t="shared" si="2"/>
        <v>0</v>
      </c>
    </row>
    <row r="38" spans="1:8" ht="15.5" thickBot="1" x14ac:dyDescent="0.45">
      <c r="A38" s="69"/>
      <c r="B38" s="29" t="s">
        <v>15</v>
      </c>
      <c r="C38" s="30">
        <f t="shared" ref="C38:G38" si="3">SUM(C35:C37)</f>
        <v>0</v>
      </c>
      <c r="D38" s="30">
        <f t="shared" si="3"/>
        <v>0</v>
      </c>
      <c r="E38" s="30">
        <f>SUM(E35:E37)</f>
        <v>0</v>
      </c>
      <c r="F38" s="30">
        <f>SUM(F35:F37)</f>
        <v>0</v>
      </c>
      <c r="G38" s="30">
        <f t="shared" si="3"/>
        <v>0</v>
      </c>
      <c r="H38" s="137">
        <f>SUM(H35:H37)</f>
        <v>0</v>
      </c>
    </row>
    <row r="39" spans="1:8" ht="15.5" thickBot="1" x14ac:dyDescent="0.45">
      <c r="A39" s="69"/>
      <c r="B39" s="31" t="s">
        <v>16</v>
      </c>
      <c r="C39" s="219"/>
      <c r="D39" s="268">
        <f>D23+D31</f>
        <v>0</v>
      </c>
      <c r="E39" s="219"/>
      <c r="F39" s="268">
        <f>F23+F31</f>
        <v>0</v>
      </c>
      <c r="G39" s="219"/>
      <c r="H39" s="267">
        <f>H23+H31</f>
        <v>0</v>
      </c>
    </row>
    <row r="40" spans="1:8" x14ac:dyDescent="0.4">
      <c r="A40" s="69"/>
      <c r="B40" s="14"/>
      <c r="C40" s="13"/>
      <c r="D40" s="13"/>
      <c r="E40" s="13"/>
      <c r="F40" s="13"/>
      <c r="G40" s="32"/>
      <c r="H40" s="32"/>
    </row>
    <row r="41" spans="1:8" x14ac:dyDescent="0.4">
      <c r="A41" s="69"/>
      <c r="B41" s="314" t="s">
        <v>340</v>
      </c>
      <c r="C41" s="314"/>
      <c r="D41" s="314"/>
      <c r="E41" s="314"/>
      <c r="F41" s="314"/>
      <c r="G41" s="314"/>
      <c r="H41" s="314"/>
    </row>
    <row r="42" spans="1:8" ht="15.5" thickBot="1" x14ac:dyDescent="0.45">
      <c r="A42" s="69"/>
      <c r="B42" s="14"/>
      <c r="C42" s="13"/>
      <c r="D42" s="14"/>
      <c r="E42" s="14"/>
      <c r="F42" s="14"/>
      <c r="G42" s="14"/>
      <c r="H42" s="14"/>
    </row>
    <row r="43" spans="1:8" ht="15.65" customHeight="1" thickBot="1" x14ac:dyDescent="0.45">
      <c r="A43" s="69"/>
      <c r="B43" s="19"/>
      <c r="C43" s="325" t="s">
        <v>17</v>
      </c>
      <c r="D43" s="326"/>
      <c r="E43" s="14"/>
      <c r="F43" s="14"/>
      <c r="G43" s="14"/>
      <c r="H43" s="14"/>
    </row>
    <row r="44" spans="1:8" ht="15.5" thickBot="1" x14ac:dyDescent="0.45">
      <c r="A44" s="69"/>
      <c r="B44" s="33"/>
      <c r="C44" s="23" t="s">
        <v>334</v>
      </c>
      <c r="D44" s="24" t="s">
        <v>337</v>
      </c>
      <c r="E44" s="14"/>
      <c r="F44" s="14"/>
      <c r="G44" s="14"/>
      <c r="H44" s="14"/>
    </row>
    <row r="45" spans="1:8" ht="15.65" customHeight="1" thickBot="1" x14ac:dyDescent="0.45">
      <c r="A45" s="69"/>
      <c r="B45" s="34" t="s">
        <v>18</v>
      </c>
      <c r="C45" s="3"/>
      <c r="D45" s="138"/>
      <c r="E45" s="305"/>
      <c r="F45" s="63"/>
      <c r="G45" s="305"/>
      <c r="H45" s="305"/>
    </row>
    <row r="46" spans="1:8" ht="15.5" thickBot="1" x14ac:dyDescent="0.45">
      <c r="A46" s="69"/>
      <c r="B46" s="35" t="s">
        <v>19</v>
      </c>
      <c r="C46" s="3"/>
      <c r="D46" s="138"/>
      <c r="E46" s="305"/>
      <c r="F46" s="63" t="str">
        <f>IF((E45+E46)=0,"",IF(AND(E47=(D39+F39+H39)),"","The no. of working hours does not equal the value provided in the previous question.  Please double-check your entry"))</f>
        <v/>
      </c>
      <c r="G46" s="305"/>
      <c r="H46" s="305"/>
    </row>
    <row r="47" spans="1:8" ht="15.65" customHeight="1" thickBot="1" x14ac:dyDescent="0.45">
      <c r="A47" s="69"/>
      <c r="B47" s="43" t="s">
        <v>15</v>
      </c>
      <c r="C47" s="247">
        <f>SUM(C45:C46)</f>
        <v>0</v>
      </c>
      <c r="D47" s="243">
        <f>SUM(D45:D46)</f>
        <v>0</v>
      </c>
      <c r="E47" s="329" t="str">
        <f>IF((C47+D47)=0,"",IF(AND(C47=(C38+E38+G38),D47=(D38+F38+H38)),"","The no. of employees does not equal the total provided in the previous question. Please double-check your entry."))</f>
        <v/>
      </c>
      <c r="F47" s="330"/>
      <c r="G47" s="330"/>
      <c r="H47" s="330"/>
    </row>
    <row r="48" spans="1:8" ht="15.65" customHeight="1" thickBot="1" x14ac:dyDescent="0.45">
      <c r="A48" s="69"/>
      <c r="B48" s="31" t="s">
        <v>16</v>
      </c>
      <c r="C48" s="219"/>
      <c r="D48" s="272"/>
      <c r="E48" s="329" t="str">
        <f>IF(D48=0,"",IF(D48=(D39+F39+H39),"","The no. of working hours does not equal the value provided in the previous question.  Please double-check your entry."))</f>
        <v/>
      </c>
      <c r="F48" s="330"/>
      <c r="G48" s="330"/>
      <c r="H48" s="330"/>
    </row>
    <row r="49" spans="1:8" x14ac:dyDescent="0.4">
      <c r="A49" s="69"/>
      <c r="B49" s="14"/>
      <c r="C49" s="13"/>
      <c r="D49" s="14"/>
      <c r="E49" s="14"/>
      <c r="F49" s="14"/>
      <c r="G49" s="14"/>
      <c r="H49" s="14"/>
    </row>
    <row r="50" spans="1:8" x14ac:dyDescent="0.4">
      <c r="A50" s="69"/>
      <c r="B50" s="314" t="s">
        <v>373</v>
      </c>
      <c r="C50" s="314"/>
      <c r="D50" s="314"/>
      <c r="E50" s="314"/>
      <c r="F50" s="314"/>
      <c r="G50" s="314"/>
      <c r="H50" s="314"/>
    </row>
    <row r="51" spans="1:8" ht="15.5" thickBot="1" x14ac:dyDescent="0.45">
      <c r="A51" s="69"/>
      <c r="B51" s="14"/>
      <c r="C51" s="13"/>
      <c r="D51" s="14"/>
      <c r="E51" s="14"/>
      <c r="F51" s="14"/>
      <c r="G51" s="14"/>
      <c r="H51" s="14"/>
    </row>
    <row r="52" spans="1:8" ht="15.65" customHeight="1" thickBot="1" x14ac:dyDescent="0.45">
      <c r="A52" s="69"/>
      <c r="B52" s="19"/>
      <c r="C52" s="325" t="s">
        <v>248</v>
      </c>
      <c r="D52" s="326"/>
      <c r="E52" s="14"/>
      <c r="F52" s="14"/>
      <c r="G52" s="14"/>
      <c r="H52" s="14"/>
    </row>
    <row r="53" spans="1:8" ht="15.5" thickBot="1" x14ac:dyDescent="0.45">
      <c r="A53" s="69"/>
      <c r="B53" s="22"/>
      <c r="C53" s="23" t="s">
        <v>334</v>
      </c>
      <c r="D53" s="24" t="s">
        <v>337</v>
      </c>
      <c r="E53" s="14"/>
      <c r="F53" s="14"/>
      <c r="G53" s="14"/>
      <c r="H53" s="14"/>
    </row>
    <row r="54" spans="1:8" x14ac:dyDescent="0.4">
      <c r="A54" s="69"/>
      <c r="B54" s="25" t="s">
        <v>12</v>
      </c>
      <c r="C54" s="4"/>
      <c r="D54" s="208"/>
      <c r="E54" s="14"/>
      <c r="F54" s="14"/>
      <c r="G54" s="14"/>
      <c r="H54" s="14"/>
    </row>
    <row r="55" spans="1:8" x14ac:dyDescent="0.4">
      <c r="A55" s="69"/>
      <c r="B55" s="27" t="s">
        <v>13</v>
      </c>
      <c r="C55" s="5"/>
      <c r="D55" s="209"/>
      <c r="E55" s="14"/>
      <c r="F55" s="14"/>
      <c r="G55" s="14"/>
      <c r="H55" s="14"/>
    </row>
    <row r="56" spans="1:8" ht="15.5" thickBot="1" x14ac:dyDescent="0.45">
      <c r="A56" s="69"/>
      <c r="B56" s="28" t="s">
        <v>14</v>
      </c>
      <c r="C56" s="6"/>
      <c r="D56" s="210"/>
      <c r="E56" s="14"/>
      <c r="F56" s="14"/>
      <c r="G56" s="14"/>
      <c r="H56" s="14"/>
    </row>
    <row r="57" spans="1:8" ht="15.65" customHeight="1" thickBot="1" x14ac:dyDescent="0.45">
      <c r="A57" s="69"/>
      <c r="B57" s="43" t="s">
        <v>15</v>
      </c>
      <c r="C57" s="247">
        <f>SUM(C54:C56)</f>
        <v>0</v>
      </c>
      <c r="D57" s="243">
        <f>SUM(D54:D56)</f>
        <v>0</v>
      </c>
      <c r="E57" s="63"/>
      <c r="F57" s="63"/>
      <c r="G57" s="63"/>
      <c r="H57" s="63"/>
    </row>
    <row r="58" spans="1:8" ht="15.65" customHeight="1" thickBot="1" x14ac:dyDescent="0.45">
      <c r="A58" s="69"/>
      <c r="B58" s="31" t="s">
        <v>16</v>
      </c>
      <c r="C58" s="219"/>
      <c r="D58" s="272"/>
      <c r="E58" s="14"/>
      <c r="F58" s="14"/>
      <c r="G58" s="63"/>
      <c r="H58" s="63"/>
    </row>
    <row r="59" spans="1:8" x14ac:dyDescent="0.4">
      <c r="A59" s="69"/>
      <c r="B59" s="14"/>
      <c r="C59" s="13"/>
      <c r="D59" s="14"/>
      <c r="E59" s="14"/>
      <c r="G59" s="14"/>
      <c r="H59" s="14"/>
    </row>
    <row r="60" spans="1:8" x14ac:dyDescent="0.4">
      <c r="A60" s="312"/>
      <c r="B60" s="314" t="s">
        <v>195</v>
      </c>
      <c r="C60" s="314"/>
      <c r="D60" s="314"/>
      <c r="E60" s="314"/>
      <c r="F60" s="314"/>
      <c r="G60" s="314"/>
      <c r="H60" s="314"/>
    </row>
    <row r="61" spans="1:8" ht="15.5" thickBot="1" x14ac:dyDescent="0.45">
      <c r="A61" s="312"/>
      <c r="B61" s="13"/>
      <c r="C61" s="37"/>
      <c r="D61" s="37"/>
      <c r="E61" s="37"/>
      <c r="F61" s="37"/>
      <c r="G61" s="38"/>
      <c r="H61" s="39"/>
    </row>
    <row r="62" spans="1:8" ht="15.5" thickBot="1" x14ac:dyDescent="0.45">
      <c r="A62" s="312"/>
      <c r="B62" s="222"/>
      <c r="C62" s="37"/>
      <c r="D62" s="37"/>
      <c r="E62" s="37"/>
      <c r="F62" s="37"/>
      <c r="G62" s="38"/>
      <c r="H62" s="39"/>
    </row>
    <row r="63" spans="1:8" x14ac:dyDescent="0.4">
      <c r="A63" s="312"/>
      <c r="B63" s="13"/>
      <c r="C63" s="37"/>
      <c r="D63" s="37"/>
      <c r="E63" s="37"/>
      <c r="F63" s="37"/>
      <c r="G63" s="38"/>
      <c r="H63" s="39"/>
    </row>
    <row r="64" spans="1:8" x14ac:dyDescent="0.4">
      <c r="A64" s="312"/>
      <c r="B64" s="314" t="s">
        <v>196</v>
      </c>
      <c r="C64" s="314"/>
      <c r="D64" s="314"/>
      <c r="E64" s="314"/>
      <c r="F64" s="314"/>
      <c r="G64" s="314"/>
      <c r="H64" s="314"/>
    </row>
    <row r="65" spans="1:8" ht="15.5" thickBot="1" x14ac:dyDescent="0.45">
      <c r="A65" s="312"/>
      <c r="B65" s="13"/>
      <c r="C65" s="37"/>
      <c r="D65" s="37"/>
      <c r="E65" s="37"/>
      <c r="F65" s="37"/>
      <c r="G65" s="38"/>
      <c r="H65" s="39"/>
    </row>
    <row r="66" spans="1:8" ht="15.5" thickBot="1" x14ac:dyDescent="0.45">
      <c r="A66" s="312"/>
      <c r="B66" s="222"/>
      <c r="C66" s="37"/>
      <c r="D66" s="37"/>
      <c r="E66" s="37"/>
      <c r="F66" s="37"/>
      <c r="G66" s="38"/>
      <c r="H66" s="39"/>
    </row>
    <row r="67" spans="1:8" x14ac:dyDescent="0.4">
      <c r="A67" s="64"/>
      <c r="B67" s="36"/>
      <c r="C67" s="37"/>
      <c r="D67" s="37"/>
      <c r="E67" s="37"/>
      <c r="F67" s="37"/>
      <c r="G67" s="38"/>
      <c r="H67" s="39"/>
    </row>
    <row r="68" spans="1:8" x14ac:dyDescent="0.4">
      <c r="A68" s="139"/>
      <c r="B68" s="315" t="s">
        <v>20</v>
      </c>
      <c r="C68" s="315"/>
      <c r="D68" s="315"/>
      <c r="E68" s="315"/>
      <c r="F68" s="315"/>
      <c r="G68" s="315"/>
      <c r="H68" s="315"/>
    </row>
    <row r="69" spans="1:8" x14ac:dyDescent="0.4">
      <c r="A69" s="12"/>
      <c r="B69" s="14"/>
      <c r="C69" s="13"/>
      <c r="D69" s="14"/>
      <c r="E69" s="14"/>
      <c r="F69" s="14"/>
      <c r="G69" s="14"/>
      <c r="H69" s="14"/>
    </row>
    <row r="70" spans="1:8" x14ac:dyDescent="0.4">
      <c r="A70" s="12"/>
      <c r="B70" s="314" t="s">
        <v>199</v>
      </c>
      <c r="C70" s="314"/>
      <c r="D70" s="314"/>
      <c r="E70" s="314"/>
      <c r="F70" s="314"/>
      <c r="G70" s="314"/>
      <c r="H70" s="314"/>
    </row>
    <row r="71" spans="1:8" ht="15.5" thickBot="1" x14ac:dyDescent="0.45">
      <c r="A71" s="12"/>
      <c r="B71" s="14"/>
      <c r="C71" s="13"/>
      <c r="D71" s="14"/>
      <c r="E71" s="14"/>
      <c r="F71" s="14"/>
      <c r="G71" s="14"/>
      <c r="H71" s="14"/>
    </row>
    <row r="72" spans="1:8" ht="30.5" thickBot="1" x14ac:dyDescent="0.45">
      <c r="A72" s="12"/>
      <c r="B72" s="19" t="s">
        <v>21</v>
      </c>
      <c r="C72" s="20" t="s">
        <v>9</v>
      </c>
      <c r="D72" s="20" t="s">
        <v>22</v>
      </c>
      <c r="E72" s="41" t="s">
        <v>11</v>
      </c>
      <c r="F72" s="14"/>
      <c r="G72" s="14"/>
      <c r="H72" s="14"/>
    </row>
    <row r="73" spans="1:8" x14ac:dyDescent="0.4">
      <c r="A73" s="12"/>
      <c r="B73" s="42" t="s">
        <v>12</v>
      </c>
      <c r="C73" s="2"/>
      <c r="D73" s="2"/>
      <c r="E73" s="106"/>
      <c r="F73" s="14"/>
      <c r="G73" s="14"/>
      <c r="H73" s="14"/>
    </row>
    <row r="74" spans="1:8" x14ac:dyDescent="0.4">
      <c r="A74" s="12"/>
      <c r="B74" s="27" t="s">
        <v>13</v>
      </c>
      <c r="C74" s="2"/>
      <c r="D74" s="2"/>
      <c r="E74" s="106"/>
      <c r="F74" s="14"/>
      <c r="G74" s="14"/>
      <c r="H74" s="14"/>
    </row>
    <row r="75" spans="1:8" ht="15.5" thickBot="1" x14ac:dyDescent="0.45">
      <c r="A75" s="12"/>
      <c r="B75" s="28" t="s">
        <v>14</v>
      </c>
      <c r="C75" s="2"/>
      <c r="D75" s="2"/>
      <c r="E75" s="106"/>
      <c r="F75" s="14"/>
      <c r="G75" s="14"/>
      <c r="H75" s="14"/>
    </row>
    <row r="76" spans="1:8" ht="15.5" thickBot="1" x14ac:dyDescent="0.45">
      <c r="A76" s="12"/>
      <c r="B76" s="43" t="s">
        <v>15</v>
      </c>
      <c r="C76" s="247">
        <f>SUM(C73:C75)</f>
        <v>0</v>
      </c>
      <c r="D76" s="247">
        <f>SUM(D73:D75)</f>
        <v>0</v>
      </c>
      <c r="E76" s="243">
        <f>SUM(E73:E75)</f>
        <v>0</v>
      </c>
      <c r="F76" s="14"/>
      <c r="G76" s="14"/>
      <c r="H76" s="14"/>
    </row>
    <row r="77" spans="1:8" ht="15.5" thickBot="1" x14ac:dyDescent="0.45">
      <c r="A77" s="44"/>
      <c r="G77" s="14"/>
    </row>
    <row r="78" spans="1:8" ht="30.5" thickBot="1" x14ac:dyDescent="0.45">
      <c r="A78" s="12"/>
      <c r="B78" s="45" t="s">
        <v>23</v>
      </c>
      <c r="C78" s="20" t="s">
        <v>9</v>
      </c>
      <c r="D78" s="20" t="s">
        <v>22</v>
      </c>
      <c r="E78" s="41" t="s">
        <v>11</v>
      </c>
      <c r="F78" s="14"/>
      <c r="G78" s="14"/>
      <c r="H78" s="14"/>
    </row>
    <row r="79" spans="1:8" x14ac:dyDescent="0.4">
      <c r="A79" s="12"/>
      <c r="B79" s="42" t="s">
        <v>12</v>
      </c>
      <c r="C79" s="2"/>
      <c r="D79" s="2"/>
      <c r="E79" s="106"/>
      <c r="F79" s="14"/>
      <c r="G79" s="14"/>
      <c r="H79" s="14"/>
    </row>
    <row r="80" spans="1:8" x14ac:dyDescent="0.4">
      <c r="A80" s="12"/>
      <c r="B80" s="27" t="s">
        <v>13</v>
      </c>
      <c r="C80" s="2"/>
      <c r="D80" s="2"/>
      <c r="E80" s="106"/>
      <c r="F80" s="14"/>
      <c r="G80" s="14"/>
      <c r="H80" s="14"/>
    </row>
    <row r="81" spans="1:10" ht="15.5" thickBot="1" x14ac:dyDescent="0.45">
      <c r="A81" s="12"/>
      <c r="B81" s="28" t="s">
        <v>14</v>
      </c>
      <c r="C81" s="2"/>
      <c r="D81" s="2"/>
      <c r="E81" s="106"/>
      <c r="F81" s="14"/>
      <c r="G81" s="14"/>
      <c r="H81" s="14"/>
    </row>
    <row r="82" spans="1:10" ht="15.5" thickBot="1" x14ac:dyDescent="0.45">
      <c r="A82" s="12"/>
      <c r="B82" s="43" t="s">
        <v>15</v>
      </c>
      <c r="C82" s="247">
        <f>SUM(C79:C81)</f>
        <v>0</v>
      </c>
      <c r="D82" s="247">
        <f>SUM(D79:D81)</f>
        <v>0</v>
      </c>
      <c r="E82" s="243">
        <f>SUM(E79:E81)</f>
        <v>0</v>
      </c>
      <c r="F82" s="14"/>
      <c r="G82" s="380"/>
      <c r="H82" s="380"/>
      <c r="I82" s="380"/>
      <c r="J82" s="380"/>
    </row>
    <row r="83" spans="1:10" ht="15.5" thickBot="1" x14ac:dyDescent="0.45">
      <c r="A83" s="44"/>
      <c r="G83" s="380"/>
      <c r="H83" s="380"/>
      <c r="I83" s="380"/>
      <c r="J83" s="380"/>
    </row>
    <row r="84" spans="1:10" ht="30.5" thickBot="1" x14ac:dyDescent="0.45">
      <c r="A84" s="12"/>
      <c r="B84" s="19" t="s">
        <v>24</v>
      </c>
      <c r="C84" s="20" t="s">
        <v>9</v>
      </c>
      <c r="D84" s="20" t="s">
        <v>22</v>
      </c>
      <c r="E84" s="41" t="s">
        <v>11</v>
      </c>
      <c r="F84" s="14"/>
      <c r="G84" s="380"/>
      <c r="H84" s="380"/>
      <c r="I84" s="380"/>
      <c r="J84" s="380"/>
    </row>
    <row r="85" spans="1:10" x14ac:dyDescent="0.4">
      <c r="A85" s="12"/>
      <c r="B85" s="42" t="s">
        <v>12</v>
      </c>
      <c r="C85" s="84" t="str">
        <f t="shared" ref="C85:E87" si="4">IF(OR(C79="",C79=0),"",C73/C79)</f>
        <v/>
      </c>
      <c r="D85" s="84" t="str">
        <f t="shared" si="4"/>
        <v/>
      </c>
      <c r="E85" s="248" t="str">
        <f>IF(OR(E79="",E79=0),"",E73/E79)</f>
        <v/>
      </c>
      <c r="F85" s="380" t="str">
        <f>IF(OR(AND(C85&lt;&gt;"",C85&gt;100%),AND(D85&lt;&gt;"",D85&gt;100%),AND(E85&lt;&gt;"",E85&gt;100%),AND(C86&lt;&gt;"",C86&gt;100%),AND(D86&lt;&gt;"",D86&gt;100%),AND(E86&lt;&gt;"",E86&gt;100%),AND(C87&lt;&gt;"",C87&gt;100%),AND(D87&lt;&gt;"",D87&gt;100%),AND(E87&lt;&gt;"",E87&gt;100%)),"At least one value is larger than 100%. The number of labour hours should be greater than the number of training hours. Please double-check your entry.","")</f>
        <v/>
      </c>
      <c r="G85" s="380"/>
      <c r="H85" s="380"/>
      <c r="I85" s="380"/>
    </row>
    <row r="86" spans="1:10" x14ac:dyDescent="0.4">
      <c r="A86" s="12"/>
      <c r="B86" s="27" t="s">
        <v>13</v>
      </c>
      <c r="C86" s="84" t="str">
        <f t="shared" si="4"/>
        <v/>
      </c>
      <c r="D86" s="84" t="str">
        <f t="shared" si="4"/>
        <v/>
      </c>
      <c r="E86" s="248" t="str">
        <f t="shared" si="4"/>
        <v/>
      </c>
      <c r="F86" s="380"/>
      <c r="G86" s="380"/>
      <c r="H86" s="380"/>
      <c r="I86" s="380"/>
    </row>
    <row r="87" spans="1:10" ht="15.65" customHeight="1" thickBot="1" x14ac:dyDescent="0.45">
      <c r="A87" s="12"/>
      <c r="B87" s="249" t="s">
        <v>14</v>
      </c>
      <c r="C87" s="250" t="str">
        <f t="shared" si="4"/>
        <v/>
      </c>
      <c r="D87" s="250" t="str">
        <f t="shared" si="4"/>
        <v/>
      </c>
      <c r="E87" s="251" t="str">
        <f t="shared" si="4"/>
        <v/>
      </c>
      <c r="F87" s="380"/>
      <c r="G87" s="380"/>
      <c r="H87" s="380"/>
      <c r="I87" s="380"/>
    </row>
    <row r="88" spans="1:10" x14ac:dyDescent="0.4">
      <c r="A88" s="14"/>
      <c r="B88" s="14"/>
      <c r="C88" s="14"/>
      <c r="D88" s="14"/>
      <c r="E88" s="14"/>
      <c r="F88" s="14"/>
      <c r="G88" s="14"/>
      <c r="H88" s="14"/>
    </row>
    <row r="89" spans="1:10" x14ac:dyDescent="0.4">
      <c r="A89" s="12"/>
      <c r="B89" s="314" t="s">
        <v>200</v>
      </c>
      <c r="C89" s="314"/>
      <c r="D89" s="314"/>
      <c r="E89" s="314"/>
      <c r="F89" s="314"/>
      <c r="G89" s="314"/>
      <c r="H89" s="314"/>
    </row>
    <row r="90" spans="1:10" ht="15.5" thickBot="1" x14ac:dyDescent="0.45">
      <c r="A90" s="14"/>
      <c r="B90" s="14"/>
      <c r="C90" s="14"/>
      <c r="D90" s="14"/>
      <c r="E90" s="14"/>
      <c r="F90" s="14"/>
      <c r="G90" s="14"/>
      <c r="H90" s="14"/>
    </row>
    <row r="91" spans="1:10" ht="30" customHeight="1" thickBot="1" x14ac:dyDescent="0.45">
      <c r="A91" s="14"/>
      <c r="B91" s="141" t="s">
        <v>25</v>
      </c>
      <c r="C91" s="21" t="s">
        <v>26</v>
      </c>
      <c r="D91" s="14"/>
      <c r="E91" s="14"/>
      <c r="F91" s="14"/>
      <c r="G91" s="14"/>
      <c r="H91" s="14"/>
    </row>
    <row r="92" spans="1:10" x14ac:dyDescent="0.4">
      <c r="A92" s="14"/>
      <c r="B92" s="142" t="s">
        <v>27</v>
      </c>
      <c r="C92" s="148"/>
      <c r="D92" s="14"/>
      <c r="E92" s="14"/>
      <c r="F92" s="14"/>
      <c r="G92" s="14"/>
      <c r="H92" s="14"/>
    </row>
    <row r="93" spans="1:10" x14ac:dyDescent="0.4">
      <c r="A93" s="14"/>
      <c r="B93" s="143" t="s">
        <v>201</v>
      </c>
      <c r="C93" s="149"/>
      <c r="D93" s="14"/>
      <c r="E93" s="14"/>
      <c r="F93" s="14"/>
      <c r="G93" s="14"/>
      <c r="H93" s="14"/>
    </row>
    <row r="94" spans="1:10" x14ac:dyDescent="0.4">
      <c r="A94" s="14"/>
      <c r="B94" s="143" t="s">
        <v>28</v>
      </c>
      <c r="C94" s="149"/>
      <c r="D94" s="14"/>
      <c r="E94" s="14"/>
      <c r="F94" s="14"/>
      <c r="G94" s="14"/>
      <c r="H94" s="14"/>
    </row>
    <row r="95" spans="1:10" x14ac:dyDescent="0.4">
      <c r="A95" s="14"/>
      <c r="B95" s="143" t="s">
        <v>29</v>
      </c>
      <c r="C95" s="149"/>
      <c r="D95" s="14"/>
      <c r="E95" s="14"/>
      <c r="F95" s="14"/>
      <c r="G95" s="14"/>
      <c r="H95" s="14"/>
    </row>
    <row r="96" spans="1:10" x14ac:dyDescent="0.4">
      <c r="A96" s="14"/>
      <c r="B96" s="143" t="s">
        <v>30</v>
      </c>
      <c r="C96" s="149"/>
      <c r="D96" s="14"/>
      <c r="E96" s="14"/>
      <c r="F96" s="14"/>
      <c r="G96" s="14"/>
      <c r="H96" s="14"/>
    </row>
    <row r="97" spans="1:8" x14ac:dyDescent="0.4">
      <c r="A97" s="14"/>
      <c r="B97" s="143" t="s">
        <v>31</v>
      </c>
      <c r="C97" s="149"/>
      <c r="D97" s="14"/>
      <c r="E97" s="14"/>
      <c r="F97" s="14"/>
      <c r="G97" s="14"/>
      <c r="H97" s="14"/>
    </row>
    <row r="98" spans="1:8" ht="15.5" thickBot="1" x14ac:dyDescent="0.45">
      <c r="A98" s="14"/>
      <c r="B98" s="144" t="s">
        <v>32</v>
      </c>
      <c r="C98" s="150"/>
      <c r="D98" s="14"/>
      <c r="E98" s="14"/>
      <c r="F98" s="14"/>
      <c r="G98" s="14"/>
      <c r="H98" s="14"/>
    </row>
    <row r="99" spans="1:8" x14ac:dyDescent="0.4">
      <c r="A99" s="14"/>
      <c r="D99" s="14"/>
      <c r="E99" s="14"/>
      <c r="F99" s="14"/>
      <c r="G99" s="14"/>
      <c r="H99" s="14"/>
    </row>
    <row r="100" spans="1:8" ht="19" x14ac:dyDescent="0.5">
      <c r="A100" s="304">
        <v>2</v>
      </c>
      <c r="B100" s="316" t="s">
        <v>251</v>
      </c>
      <c r="C100" s="316"/>
      <c r="D100" s="316"/>
      <c r="E100" s="316"/>
      <c r="F100" s="316"/>
      <c r="G100" s="316"/>
      <c r="H100" s="316"/>
    </row>
    <row r="101" spans="1:8" x14ac:dyDescent="0.4">
      <c r="A101" s="16"/>
      <c r="B101" s="315" t="s">
        <v>33</v>
      </c>
      <c r="C101" s="315"/>
      <c r="D101" s="315"/>
      <c r="E101" s="315"/>
      <c r="F101" s="315"/>
      <c r="G101" s="315"/>
      <c r="H101" s="315"/>
    </row>
    <row r="102" spans="1:8" x14ac:dyDescent="0.4">
      <c r="A102" s="40"/>
      <c r="B102" s="14"/>
      <c r="C102" s="14"/>
      <c r="D102" s="14"/>
      <c r="E102" s="14"/>
      <c r="F102" s="14"/>
      <c r="G102" s="14"/>
      <c r="H102" s="14"/>
    </row>
    <row r="103" spans="1:8" x14ac:dyDescent="0.4">
      <c r="A103" s="40"/>
      <c r="B103" s="319" t="s">
        <v>325</v>
      </c>
      <c r="C103" s="319"/>
      <c r="D103" s="319"/>
      <c r="E103" s="319"/>
      <c r="F103" s="319"/>
      <c r="G103" s="319"/>
      <c r="H103" s="319"/>
    </row>
    <row r="104" spans="1:8" ht="15.5" thickBot="1" x14ac:dyDescent="0.45">
      <c r="A104" s="40"/>
      <c r="B104" s="14"/>
      <c r="C104" s="14"/>
      <c r="D104" s="14"/>
      <c r="E104" s="14"/>
      <c r="F104" s="14"/>
      <c r="G104" s="14"/>
      <c r="H104" s="14"/>
    </row>
    <row r="105" spans="1:8" ht="15.5" thickBot="1" x14ac:dyDescent="0.45">
      <c r="A105" s="40"/>
      <c r="B105" s="253"/>
      <c r="C105" s="14"/>
      <c r="D105" s="14"/>
      <c r="E105" s="14"/>
      <c r="F105" s="14"/>
      <c r="G105" s="14"/>
      <c r="H105" s="14"/>
    </row>
    <row r="106" spans="1:8" x14ac:dyDescent="0.4">
      <c r="A106" s="40"/>
      <c r="B106" s="14"/>
      <c r="C106" s="13"/>
      <c r="D106" s="14"/>
      <c r="E106" s="14"/>
      <c r="F106" s="14"/>
      <c r="G106" s="14"/>
      <c r="H106" s="14"/>
    </row>
    <row r="107" spans="1:8" x14ac:dyDescent="0.4">
      <c r="A107" s="40"/>
      <c r="B107" s="319" t="s">
        <v>326</v>
      </c>
      <c r="C107" s="319"/>
      <c r="D107" s="319"/>
      <c r="E107" s="319"/>
      <c r="F107" s="319"/>
      <c r="G107" s="319"/>
      <c r="H107" s="319"/>
    </row>
    <row r="108" spans="1:8" ht="15.5" thickBot="1" x14ac:dyDescent="0.45">
      <c r="A108" s="40"/>
      <c r="B108" s="14"/>
      <c r="C108" s="14"/>
      <c r="D108" s="14"/>
      <c r="E108" s="14"/>
      <c r="F108" s="14"/>
      <c r="G108" s="14"/>
      <c r="H108" s="14"/>
    </row>
    <row r="109" spans="1:8" ht="37.5" customHeight="1" thickBot="1" x14ac:dyDescent="0.45">
      <c r="A109" s="40"/>
      <c r="B109" s="47" t="s">
        <v>36</v>
      </c>
      <c r="C109" s="41" t="s">
        <v>37</v>
      </c>
      <c r="D109" s="14"/>
      <c r="E109" s="14"/>
      <c r="F109" s="14"/>
      <c r="G109" s="14"/>
      <c r="H109" s="14"/>
    </row>
    <row r="110" spans="1:8" ht="15.5" thickBot="1" x14ac:dyDescent="0.45">
      <c r="A110" s="40"/>
      <c r="B110" s="87"/>
      <c r="C110" s="87"/>
      <c r="D110" s="14"/>
      <c r="E110" s="14"/>
      <c r="F110" s="14"/>
      <c r="G110" s="14"/>
      <c r="H110" s="14"/>
    </row>
    <row r="111" spans="1:8" x14ac:dyDescent="0.4">
      <c r="A111" s="40"/>
      <c r="B111" s="14"/>
      <c r="C111" s="14"/>
      <c r="D111" s="14"/>
      <c r="E111" s="14"/>
      <c r="F111" s="14"/>
      <c r="G111" s="14"/>
      <c r="H111" s="14"/>
    </row>
    <row r="112" spans="1:8" x14ac:dyDescent="0.4">
      <c r="A112" s="40"/>
      <c r="B112" s="319" t="s">
        <v>301</v>
      </c>
      <c r="C112" s="319"/>
      <c r="D112" s="319"/>
      <c r="E112" s="319"/>
      <c r="F112" s="319"/>
      <c r="G112" s="319"/>
      <c r="H112" s="319"/>
    </row>
    <row r="113" spans="1:8" ht="15.5" thickBot="1" x14ac:dyDescent="0.45">
      <c r="A113" s="40"/>
      <c r="B113" s="14"/>
      <c r="C113" s="14"/>
      <c r="D113" s="14"/>
      <c r="E113" s="14"/>
      <c r="F113" s="14"/>
      <c r="G113" s="14"/>
      <c r="H113" s="14"/>
    </row>
    <row r="114" spans="1:8" ht="83.5" customHeight="1" x14ac:dyDescent="0.4">
      <c r="A114" s="40"/>
      <c r="B114" s="152" t="s">
        <v>237</v>
      </c>
      <c r="C114" s="94" t="s">
        <v>238</v>
      </c>
      <c r="D114" s="14"/>
      <c r="E114" s="14"/>
      <c r="F114" s="14"/>
      <c r="G114" s="14"/>
      <c r="H114" s="14"/>
    </row>
    <row r="115" spans="1:8" ht="15.5" thickBot="1" x14ac:dyDescent="0.45">
      <c r="A115" s="40"/>
      <c r="B115" s="211"/>
      <c r="C115" s="108"/>
      <c r="D115" s="14"/>
      <c r="E115" s="14"/>
      <c r="F115" s="14"/>
      <c r="G115" s="14"/>
      <c r="H115" s="14"/>
    </row>
    <row r="116" spans="1:8" x14ac:dyDescent="0.4">
      <c r="A116" s="44"/>
      <c r="C116" s="14"/>
      <c r="D116" s="14"/>
      <c r="E116" s="14"/>
      <c r="F116" s="14"/>
      <c r="G116" s="14"/>
      <c r="H116" s="14"/>
    </row>
    <row r="117" spans="1:8" x14ac:dyDescent="0.4">
      <c r="A117" s="16"/>
      <c r="B117" s="315" t="s">
        <v>38</v>
      </c>
      <c r="C117" s="315"/>
      <c r="D117" s="315"/>
      <c r="E117" s="315"/>
      <c r="F117" s="315"/>
      <c r="G117" s="315"/>
      <c r="H117" s="315"/>
    </row>
    <row r="118" spans="1:8" x14ac:dyDescent="0.4">
      <c r="A118" s="44"/>
      <c r="B118" s="14"/>
      <c r="C118" s="14"/>
      <c r="D118" s="14"/>
      <c r="E118" s="14"/>
      <c r="F118" s="14"/>
      <c r="G118" s="14"/>
      <c r="H118" s="14"/>
    </row>
    <row r="119" spans="1:8" x14ac:dyDescent="0.4">
      <c r="A119" s="12"/>
      <c r="B119" s="336" t="s">
        <v>294</v>
      </c>
      <c r="C119" s="336"/>
      <c r="D119" s="336"/>
      <c r="E119" s="336"/>
      <c r="F119" s="336"/>
      <c r="G119" s="336"/>
      <c r="H119" s="336"/>
    </row>
    <row r="120" spans="1:8" ht="15.5" thickBot="1" x14ac:dyDescent="0.45">
      <c r="A120" s="12"/>
      <c r="B120" s="14"/>
      <c r="C120" s="13"/>
      <c r="D120" s="14"/>
      <c r="E120" s="14"/>
      <c r="F120" s="14"/>
      <c r="G120" s="14"/>
      <c r="H120" s="14"/>
    </row>
    <row r="121" spans="1:8" ht="31.5" customHeight="1" thickBot="1" x14ac:dyDescent="0.45">
      <c r="A121" s="12"/>
      <c r="B121" s="22"/>
      <c r="C121" s="50" t="s">
        <v>39</v>
      </c>
      <c r="D121" s="145" t="s">
        <v>40</v>
      </c>
      <c r="E121" s="14"/>
      <c r="F121" s="14"/>
      <c r="G121" s="14"/>
      <c r="H121" s="14"/>
    </row>
    <row r="122" spans="1:8" x14ac:dyDescent="0.4">
      <c r="A122" s="12"/>
      <c r="B122" s="42" t="s">
        <v>12</v>
      </c>
      <c r="C122" s="246"/>
      <c r="D122" s="259">
        <f>SUM(C79:E79)</f>
        <v>0</v>
      </c>
      <c r="E122" s="329" t="str">
        <f>IF(C122&gt;D122,"The number of parental leave hours taken should be smaller than the total labour hours. Please double-check your entry.","")</f>
        <v/>
      </c>
      <c r="F122" s="330"/>
      <c r="G122" s="330"/>
      <c r="H122" s="330"/>
    </row>
    <row r="123" spans="1:8" x14ac:dyDescent="0.4">
      <c r="A123" s="12"/>
      <c r="B123" s="100" t="s">
        <v>13</v>
      </c>
      <c r="C123" s="246"/>
      <c r="D123" s="259">
        <f>SUM(C80:E80)</f>
        <v>0</v>
      </c>
      <c r="E123" s="329" t="str">
        <f>IF(C123&gt;D123,"The number of parental leave hours taken should be smaller than the total labour hours. Please double-check your entry.","")</f>
        <v/>
      </c>
      <c r="F123" s="330"/>
      <c r="G123" s="330"/>
      <c r="H123" s="330"/>
    </row>
    <row r="124" spans="1:8" ht="15.5" thickBot="1" x14ac:dyDescent="0.45">
      <c r="A124" s="12"/>
      <c r="B124" s="146" t="s">
        <v>14</v>
      </c>
      <c r="C124" s="246"/>
      <c r="D124" s="259">
        <f>SUM(C81:E81)</f>
        <v>0</v>
      </c>
      <c r="E124" s="329" t="str">
        <f t="shared" ref="E124" si="5">IF(C124&gt;D124,"The number of parental leave hours taken should be smaller than the total labour hours. Please double-check your entry.","")</f>
        <v/>
      </c>
      <c r="F124" s="330"/>
      <c r="G124" s="330"/>
      <c r="H124" s="330"/>
    </row>
    <row r="125" spans="1:8" ht="15.5" thickBot="1" x14ac:dyDescent="0.45">
      <c r="A125" s="12"/>
      <c r="B125" s="147" t="s">
        <v>15</v>
      </c>
      <c r="C125" s="257">
        <f>SUM(C122:C124)</f>
        <v>0</v>
      </c>
      <c r="D125" s="258">
        <f>SUM(D122:D124)</f>
        <v>0</v>
      </c>
      <c r="E125" s="14"/>
      <c r="F125" s="14"/>
      <c r="G125" s="14"/>
      <c r="H125" s="14"/>
    </row>
    <row r="126" spans="1:8" x14ac:dyDescent="0.4">
      <c r="A126" s="44"/>
      <c r="B126" s="14"/>
      <c r="C126" s="14"/>
      <c r="D126" s="14"/>
      <c r="E126" s="14"/>
      <c r="F126" s="14"/>
      <c r="G126" s="14"/>
      <c r="H126" s="14"/>
    </row>
    <row r="127" spans="1:8" x14ac:dyDescent="0.4">
      <c r="A127" s="12"/>
      <c r="B127" s="319" t="s">
        <v>203</v>
      </c>
      <c r="C127" s="319"/>
      <c r="D127" s="319"/>
      <c r="E127" s="319"/>
      <c r="F127" s="319"/>
      <c r="G127" s="319"/>
      <c r="H127" s="319"/>
    </row>
    <row r="128" spans="1:8" ht="15.5" thickBot="1" x14ac:dyDescent="0.45">
      <c r="A128" s="12"/>
      <c r="B128" s="14"/>
      <c r="C128" s="13"/>
      <c r="D128" s="14"/>
      <c r="E128" s="14"/>
      <c r="F128" s="14"/>
      <c r="G128" s="14"/>
      <c r="H128" s="14"/>
    </row>
    <row r="129" spans="1:8" ht="15.5" thickBot="1" x14ac:dyDescent="0.45">
      <c r="A129" s="12"/>
      <c r="B129" s="222"/>
      <c r="C129" s="14"/>
      <c r="D129" s="14"/>
      <c r="E129" s="14"/>
      <c r="F129" s="14"/>
      <c r="G129" s="14"/>
      <c r="H129" s="14"/>
    </row>
    <row r="130" spans="1:8" x14ac:dyDescent="0.4">
      <c r="A130" s="12"/>
      <c r="B130" s="14"/>
      <c r="C130" s="13"/>
      <c r="D130" s="14"/>
      <c r="E130" s="14"/>
      <c r="F130" s="14"/>
      <c r="G130" s="14"/>
      <c r="H130" s="14"/>
    </row>
    <row r="131" spans="1:8" x14ac:dyDescent="0.4">
      <c r="A131" s="40"/>
      <c r="B131" s="314" t="s">
        <v>302</v>
      </c>
      <c r="C131" s="314"/>
      <c r="D131" s="314"/>
      <c r="E131" s="314"/>
      <c r="F131" s="314"/>
      <c r="G131" s="314"/>
      <c r="H131" s="314"/>
    </row>
    <row r="132" spans="1:8" ht="15.5" thickBot="1" x14ac:dyDescent="0.45">
      <c r="A132" s="40"/>
      <c r="B132" s="36"/>
      <c r="C132" s="37"/>
      <c r="D132" s="37"/>
      <c r="E132" s="37"/>
      <c r="F132" s="37"/>
      <c r="G132" s="38"/>
      <c r="H132" s="39"/>
    </row>
    <row r="133" spans="1:8" ht="55" customHeight="1" x14ac:dyDescent="0.4">
      <c r="A133" s="40"/>
      <c r="B133" s="154" t="s">
        <v>271</v>
      </c>
      <c r="C133" s="94" t="s">
        <v>272</v>
      </c>
      <c r="D133" s="94" t="s">
        <v>273</v>
      </c>
      <c r="E133" s="37"/>
      <c r="F133" s="18"/>
      <c r="G133" s="38"/>
      <c r="H133" s="39"/>
    </row>
    <row r="134" spans="1:8" ht="15.5" thickBot="1" x14ac:dyDescent="0.45">
      <c r="A134" s="40"/>
      <c r="B134" s="260">
        <f>SUM(C82:E82)</f>
        <v>0</v>
      </c>
      <c r="C134" s="98">
        <f>SUM(C38:H38)</f>
        <v>0</v>
      </c>
      <c r="D134" s="255" t="e">
        <f>IF(OR(B134="",C134=""),"",(((B134/C134)/52)/5))</f>
        <v>#DIV/0!</v>
      </c>
      <c r="E134" s="37"/>
      <c r="F134" s="37"/>
      <c r="G134" s="37"/>
      <c r="H134" s="37"/>
    </row>
    <row r="135" spans="1:8" x14ac:dyDescent="0.4">
      <c r="A135" s="14"/>
      <c r="B135" s="307"/>
      <c r="C135" s="307"/>
      <c r="D135" s="307"/>
      <c r="E135" s="37"/>
      <c r="F135" s="37"/>
      <c r="G135" s="37"/>
      <c r="H135" s="37"/>
    </row>
    <row r="136" spans="1:8" x14ac:dyDescent="0.4">
      <c r="A136" s="40"/>
      <c r="B136" s="314" t="s">
        <v>303</v>
      </c>
      <c r="C136" s="314"/>
      <c r="D136" s="314"/>
      <c r="E136" s="314"/>
      <c r="F136" s="314"/>
      <c r="G136" s="314"/>
      <c r="H136" s="314"/>
    </row>
    <row r="137" spans="1:8" ht="15.5" thickBot="1" x14ac:dyDescent="0.45">
      <c r="A137" s="40"/>
      <c r="B137" s="13"/>
      <c r="C137" s="37"/>
      <c r="D137" s="37"/>
      <c r="E137" s="37"/>
      <c r="F137" s="37"/>
      <c r="G137" s="37"/>
      <c r="H137" s="37"/>
    </row>
    <row r="138" spans="1:8" ht="46" customHeight="1" x14ac:dyDescent="0.4">
      <c r="A138" s="40"/>
      <c r="B138" s="154" t="s">
        <v>41</v>
      </c>
      <c r="C138" s="94" t="s">
        <v>42</v>
      </c>
      <c r="D138" s="94" t="s">
        <v>43</v>
      </c>
      <c r="E138" s="37"/>
      <c r="F138" s="18"/>
      <c r="G138" s="38"/>
      <c r="H138" s="39"/>
    </row>
    <row r="139" spans="1:8" ht="15.5" thickBot="1" x14ac:dyDescent="0.45">
      <c r="A139" s="40"/>
      <c r="B139" s="211"/>
      <c r="C139" s="98">
        <f>SUM($C$38:$H$38)</f>
        <v>0</v>
      </c>
      <c r="D139" s="153" t="str">
        <f>IF(OR(B139="",C139=""),"",B139/C139)</f>
        <v/>
      </c>
      <c r="E139" s="329"/>
      <c r="F139" s="330"/>
      <c r="G139" s="330"/>
      <c r="H139" s="330"/>
    </row>
    <row r="140" spans="1:8" x14ac:dyDescent="0.4">
      <c r="A140" s="44"/>
      <c r="B140" s="18"/>
      <c r="C140" s="18"/>
      <c r="D140" s="18"/>
      <c r="E140" s="18"/>
      <c r="F140" s="37"/>
      <c r="G140" s="37"/>
      <c r="H140" s="37"/>
    </row>
    <row r="141" spans="1:8" x14ac:dyDescent="0.4">
      <c r="A141" s="16"/>
      <c r="B141" s="315" t="s">
        <v>44</v>
      </c>
      <c r="C141" s="315"/>
      <c r="D141" s="315"/>
      <c r="E141" s="315"/>
      <c r="F141" s="315"/>
      <c r="G141" s="315"/>
      <c r="H141" s="315"/>
    </row>
    <row r="142" spans="1:8" x14ac:dyDescent="0.4">
      <c r="A142" s="40"/>
      <c r="B142" s="18"/>
      <c r="C142" s="18"/>
      <c r="D142" s="18"/>
      <c r="E142" s="18"/>
      <c r="F142" s="18"/>
      <c r="G142" s="18"/>
      <c r="H142" s="18"/>
    </row>
    <row r="143" spans="1:8" x14ac:dyDescent="0.4">
      <c r="A143" s="40"/>
      <c r="B143" s="314" t="s">
        <v>304</v>
      </c>
      <c r="C143" s="314"/>
      <c r="D143" s="314"/>
      <c r="E143" s="314"/>
      <c r="F143" s="314"/>
      <c r="G143" s="314"/>
      <c r="H143" s="314"/>
    </row>
    <row r="144" spans="1:8" ht="15.5" thickBot="1" x14ac:dyDescent="0.45">
      <c r="A144" s="40"/>
      <c r="B144" s="18"/>
      <c r="C144" s="18"/>
      <c r="D144" s="18"/>
      <c r="E144" s="18"/>
      <c r="F144" s="18"/>
      <c r="G144" s="18"/>
      <c r="H144" s="18"/>
    </row>
    <row r="145" spans="1:8" ht="30" x14ac:dyDescent="0.4">
      <c r="A145" s="40"/>
      <c r="B145" s="55" t="s">
        <v>45</v>
      </c>
      <c r="C145" s="94" t="s">
        <v>42</v>
      </c>
      <c r="D145" s="96" t="s">
        <v>46</v>
      </c>
      <c r="E145" s="18"/>
      <c r="F145" s="18"/>
      <c r="G145" s="18"/>
      <c r="H145" s="18"/>
    </row>
    <row r="146" spans="1:8" ht="15.5" thickBot="1" x14ac:dyDescent="0.45">
      <c r="A146" s="40"/>
      <c r="B146" s="108"/>
      <c r="C146" s="98">
        <f>SUM($C$38:$H$38)</f>
        <v>0</v>
      </c>
      <c r="D146" s="97" t="str">
        <f>IF(OR(B146="",C146=""),"",B146/C146)</f>
        <v/>
      </c>
      <c r="E146" s="329"/>
      <c r="F146" s="330"/>
      <c r="G146" s="330"/>
      <c r="H146" s="330"/>
    </row>
    <row r="147" spans="1:8" x14ac:dyDescent="0.4">
      <c r="A147" s="40"/>
      <c r="B147" s="18"/>
      <c r="C147" s="18"/>
      <c r="D147" s="18"/>
      <c r="E147" s="18"/>
      <c r="F147" s="18"/>
      <c r="G147" s="18"/>
      <c r="H147" s="18"/>
    </row>
    <row r="148" spans="1:8" x14ac:dyDescent="0.4">
      <c r="A148" s="16"/>
      <c r="B148" s="315" t="s">
        <v>47</v>
      </c>
      <c r="C148" s="315"/>
      <c r="D148" s="315"/>
      <c r="E148" s="315"/>
      <c r="F148" s="315"/>
      <c r="G148" s="315"/>
      <c r="H148" s="315"/>
    </row>
    <row r="149" spans="1:8" x14ac:dyDescent="0.4">
      <c r="A149" s="40"/>
      <c r="B149" s="18"/>
      <c r="C149" s="18"/>
      <c r="D149" s="18"/>
      <c r="E149" s="18"/>
      <c r="F149" s="18"/>
      <c r="G149" s="18"/>
      <c r="H149" s="18"/>
    </row>
    <row r="150" spans="1:8" x14ac:dyDescent="0.4">
      <c r="A150" s="40"/>
      <c r="B150" s="332" t="s">
        <v>344</v>
      </c>
      <c r="C150" s="332"/>
      <c r="D150" s="332"/>
      <c r="E150" s="332"/>
      <c r="F150" s="332"/>
      <c r="G150" s="332"/>
      <c r="H150" s="332"/>
    </row>
    <row r="151" spans="1:8" ht="15" customHeight="1" x14ac:dyDescent="0.4">
      <c r="A151" s="40"/>
      <c r="B151" s="328" t="s">
        <v>381</v>
      </c>
      <c r="C151" s="328"/>
      <c r="D151" s="328"/>
      <c r="E151" s="328"/>
      <c r="F151" s="328"/>
      <c r="G151" s="328"/>
      <c r="H151" s="328"/>
    </row>
    <row r="152" spans="1:8" ht="15.5" thickBot="1" x14ac:dyDescent="0.45">
      <c r="A152" s="40"/>
      <c r="B152" s="18"/>
      <c r="C152" s="18"/>
      <c r="D152" s="18"/>
      <c r="E152" s="18"/>
      <c r="F152" s="18"/>
      <c r="G152" s="18"/>
      <c r="H152" s="18"/>
    </row>
    <row r="153" spans="1:8" ht="66" customHeight="1" x14ac:dyDescent="0.4">
      <c r="A153" s="40"/>
      <c r="B153" s="55" t="s">
        <v>345</v>
      </c>
      <c r="C153" s="94" t="s">
        <v>42</v>
      </c>
      <c r="D153" s="96" t="s">
        <v>346</v>
      </c>
      <c r="E153" s="18"/>
      <c r="F153" s="18"/>
      <c r="G153" s="18"/>
      <c r="H153" s="18"/>
    </row>
    <row r="154" spans="1:8" ht="15.65" customHeight="1" thickBot="1" x14ac:dyDescent="0.45">
      <c r="A154" s="40"/>
      <c r="B154" s="108"/>
      <c r="C154" s="98">
        <f>SUM($C$38:$H$38)</f>
        <v>0</v>
      </c>
      <c r="D154" s="97" t="str">
        <f>IF(OR(B154="",C154=""),"",B154/C154)</f>
        <v/>
      </c>
      <c r="E154" s="329" t="str">
        <f>IF(C154=0,"",IF(C154=(SUM(C38:H38)),"","The no. of employees reported in this question does not equal the value provided in SOC10. Please double-check your entry."))</f>
        <v/>
      </c>
      <c r="F154" s="330"/>
      <c r="G154" s="330"/>
      <c r="H154" s="330"/>
    </row>
    <row r="155" spans="1:8" x14ac:dyDescent="0.4">
      <c r="A155" s="40"/>
      <c r="B155" s="18"/>
      <c r="C155" s="18"/>
      <c r="D155" s="18"/>
      <c r="E155" s="18"/>
      <c r="F155" s="18"/>
      <c r="G155" s="18"/>
      <c r="H155" s="18"/>
    </row>
    <row r="156" spans="1:8" x14ac:dyDescent="0.4">
      <c r="A156" s="40"/>
      <c r="B156" s="332" t="s">
        <v>204</v>
      </c>
      <c r="C156" s="332"/>
      <c r="D156" s="332"/>
      <c r="E156" s="332"/>
      <c r="F156" s="332"/>
      <c r="G156" s="332"/>
      <c r="H156" s="332"/>
    </row>
    <row r="157" spans="1:8" ht="15.5" thickBot="1" x14ac:dyDescent="0.45">
      <c r="A157" s="40"/>
      <c r="B157" s="18"/>
      <c r="C157" s="18"/>
      <c r="D157" s="18"/>
      <c r="E157" s="18"/>
      <c r="F157" s="18"/>
      <c r="G157" s="18"/>
      <c r="H157" s="18"/>
    </row>
    <row r="158" spans="1:8" x14ac:dyDescent="0.4">
      <c r="A158" s="40"/>
      <c r="B158" s="94" t="s">
        <v>48</v>
      </c>
      <c r="C158" s="96" t="s">
        <v>49</v>
      </c>
      <c r="D158" s="18"/>
      <c r="E158" s="18"/>
      <c r="F158" s="18"/>
      <c r="G158" s="18"/>
      <c r="H158" s="18"/>
    </row>
    <row r="159" spans="1:8" x14ac:dyDescent="0.4">
      <c r="A159" s="40"/>
      <c r="B159" s="155" t="s">
        <v>50</v>
      </c>
      <c r="C159" s="220"/>
      <c r="D159" s="18"/>
      <c r="E159" s="18"/>
      <c r="F159" s="18"/>
      <c r="G159" s="18"/>
      <c r="H159" s="18"/>
    </row>
    <row r="160" spans="1:8" x14ac:dyDescent="0.4">
      <c r="A160" s="40"/>
      <c r="B160" s="156" t="s">
        <v>51</v>
      </c>
      <c r="C160" s="220"/>
      <c r="D160" s="18"/>
      <c r="E160" s="18"/>
      <c r="F160" s="18"/>
      <c r="G160" s="18"/>
      <c r="H160" s="18"/>
    </row>
    <row r="161" spans="1:8" x14ac:dyDescent="0.4">
      <c r="A161" s="40"/>
      <c r="B161" s="156" t="s">
        <v>52</v>
      </c>
      <c r="C161" s="220"/>
      <c r="D161" s="18"/>
      <c r="E161" s="18"/>
      <c r="F161" s="18"/>
      <c r="G161" s="18"/>
      <c r="H161" s="18"/>
    </row>
    <row r="162" spans="1:8" ht="15.5" thickBot="1" x14ac:dyDescent="0.45">
      <c r="A162" s="40"/>
      <c r="B162" s="157" t="s">
        <v>53</v>
      </c>
      <c r="C162" s="221"/>
      <c r="D162" s="18"/>
      <c r="E162" s="18"/>
      <c r="F162" s="18"/>
      <c r="G162" s="18"/>
      <c r="H162" s="18"/>
    </row>
    <row r="163" spans="1:8" x14ac:dyDescent="0.4">
      <c r="A163" s="40"/>
      <c r="B163" s="18"/>
      <c r="C163" s="18"/>
      <c r="D163" s="18"/>
      <c r="E163" s="18"/>
      <c r="F163" s="18"/>
      <c r="G163" s="18"/>
      <c r="H163" s="18"/>
    </row>
    <row r="164" spans="1:8" ht="19" x14ac:dyDescent="0.5">
      <c r="A164" s="304">
        <v>3</v>
      </c>
      <c r="B164" s="316" t="s">
        <v>252</v>
      </c>
      <c r="C164" s="316"/>
      <c r="D164" s="316"/>
      <c r="E164" s="316"/>
      <c r="F164" s="316"/>
      <c r="G164" s="316"/>
      <c r="H164" s="316"/>
    </row>
    <row r="165" spans="1:8" x14ac:dyDescent="0.4">
      <c r="A165" s="16"/>
      <c r="B165" s="315" t="s">
        <v>54</v>
      </c>
      <c r="C165" s="315"/>
      <c r="D165" s="315"/>
      <c r="E165" s="315"/>
      <c r="F165" s="315"/>
      <c r="G165" s="315"/>
      <c r="H165" s="315"/>
    </row>
    <row r="166" spans="1:8" x14ac:dyDescent="0.4">
      <c r="A166" s="40"/>
      <c r="B166" s="18"/>
      <c r="C166" s="18"/>
      <c r="D166" s="18"/>
      <c r="E166" s="18"/>
      <c r="F166" s="18"/>
      <c r="G166" s="18"/>
      <c r="H166" s="18"/>
    </row>
    <row r="167" spans="1:8" x14ac:dyDescent="0.4">
      <c r="A167" s="40"/>
      <c r="B167" s="332" t="s">
        <v>327</v>
      </c>
      <c r="C167" s="332"/>
      <c r="D167" s="332"/>
      <c r="E167" s="332"/>
      <c r="F167" s="332"/>
      <c r="G167" s="332"/>
      <c r="H167" s="332"/>
    </row>
    <row r="168" spans="1:8" x14ac:dyDescent="0.4">
      <c r="A168" s="40"/>
      <c r="B168" s="328" t="s">
        <v>263</v>
      </c>
      <c r="C168" s="328"/>
      <c r="D168" s="328"/>
      <c r="E168" s="328"/>
      <c r="F168" s="328"/>
      <c r="G168" s="328"/>
      <c r="H168" s="328"/>
    </row>
    <row r="169" spans="1:8" ht="15.5" thickBot="1" x14ac:dyDescent="0.45">
      <c r="A169" s="40"/>
      <c r="B169" s="18"/>
      <c r="C169" s="18"/>
      <c r="D169" s="18"/>
      <c r="E169" s="18"/>
      <c r="F169" s="18"/>
      <c r="G169" s="18"/>
      <c r="H169" s="18"/>
    </row>
    <row r="170" spans="1:8" ht="15.5" thickBot="1" x14ac:dyDescent="0.45">
      <c r="A170" s="40"/>
      <c r="B170" s="67" t="s">
        <v>55</v>
      </c>
      <c r="C170" s="18"/>
      <c r="D170" s="18"/>
      <c r="E170" s="18"/>
      <c r="F170" s="18"/>
      <c r="G170" s="18"/>
      <c r="H170" s="18"/>
    </row>
    <row r="171" spans="1:8" ht="15.5" thickBot="1" x14ac:dyDescent="0.45">
      <c r="A171" s="40"/>
      <c r="B171" s="216"/>
      <c r="C171" s="18"/>
      <c r="D171" s="18"/>
      <c r="E171" s="18"/>
      <c r="F171" s="18"/>
      <c r="G171" s="18"/>
      <c r="H171" s="18"/>
    </row>
    <row r="172" spans="1:8" x14ac:dyDescent="0.4">
      <c r="A172" s="40"/>
      <c r="B172" s="56"/>
      <c r="C172" s="18"/>
      <c r="D172" s="18"/>
      <c r="E172" s="18"/>
      <c r="F172" s="18"/>
      <c r="G172" s="18"/>
      <c r="H172" s="18"/>
    </row>
    <row r="173" spans="1:8" x14ac:dyDescent="0.4">
      <c r="A173" s="40"/>
      <c r="B173" s="332" t="s">
        <v>306</v>
      </c>
      <c r="C173" s="332"/>
      <c r="D173" s="332"/>
      <c r="E173" s="332"/>
      <c r="F173" s="332"/>
      <c r="G173" s="332"/>
      <c r="H173" s="332"/>
    </row>
    <row r="174" spans="1:8" x14ac:dyDescent="0.4">
      <c r="A174" s="40"/>
      <c r="B174" s="328" t="s">
        <v>295</v>
      </c>
      <c r="C174" s="328"/>
      <c r="D174" s="328"/>
      <c r="E174" s="328"/>
      <c r="F174" s="328"/>
      <c r="G174" s="328"/>
      <c r="H174" s="328"/>
    </row>
    <row r="175" spans="1:8" ht="15.5" thickBot="1" x14ac:dyDescent="0.45">
      <c r="A175" s="40"/>
      <c r="B175" s="18"/>
      <c r="C175" s="18"/>
      <c r="D175" s="18"/>
      <c r="E175" s="18"/>
      <c r="F175" s="18"/>
      <c r="G175" s="18"/>
      <c r="H175" s="18"/>
    </row>
    <row r="176" spans="1:8" ht="43.5" customHeight="1" thickBot="1" x14ac:dyDescent="0.45">
      <c r="A176" s="40"/>
      <c r="B176" s="41" t="s">
        <v>56</v>
      </c>
      <c r="C176" s="96" t="s">
        <v>55</v>
      </c>
      <c r="D176" s="18"/>
      <c r="E176" s="18"/>
      <c r="F176" s="18"/>
      <c r="G176" s="18"/>
      <c r="H176" s="18"/>
    </row>
    <row r="177" spans="1:9" ht="15.5" thickBot="1" x14ac:dyDescent="0.45">
      <c r="A177" s="40"/>
      <c r="B177" s="158"/>
      <c r="C177" s="88">
        <f>B171</f>
        <v>0</v>
      </c>
      <c r="D177" s="18"/>
      <c r="E177" s="18"/>
      <c r="F177" s="18"/>
      <c r="G177" s="18"/>
      <c r="H177" s="18"/>
    </row>
    <row r="178" spans="1:9" x14ac:dyDescent="0.4">
      <c r="A178" s="40"/>
      <c r="B178" s="18"/>
      <c r="C178" s="18"/>
      <c r="D178" s="18"/>
      <c r="E178" s="18"/>
      <c r="F178" s="18"/>
      <c r="G178" s="18"/>
      <c r="H178" s="18"/>
    </row>
    <row r="179" spans="1:9" x14ac:dyDescent="0.4">
      <c r="A179" s="16"/>
      <c r="B179" s="315" t="s">
        <v>57</v>
      </c>
      <c r="C179" s="315"/>
      <c r="D179" s="315"/>
      <c r="E179" s="315"/>
      <c r="F179" s="315"/>
      <c r="G179" s="315"/>
      <c r="H179" s="315"/>
    </row>
    <row r="180" spans="1:9" x14ac:dyDescent="0.4">
      <c r="A180" s="40"/>
      <c r="B180" s="18"/>
      <c r="C180" s="18"/>
      <c r="D180" s="18"/>
      <c r="E180" s="18"/>
      <c r="F180" s="18"/>
      <c r="G180" s="18"/>
      <c r="H180" s="18"/>
    </row>
    <row r="181" spans="1:9" x14ac:dyDescent="0.4">
      <c r="A181" s="40"/>
      <c r="B181" s="331" t="s">
        <v>307</v>
      </c>
      <c r="C181" s="331"/>
      <c r="D181" s="331"/>
      <c r="E181" s="331"/>
      <c r="F181" s="331"/>
      <c r="G181" s="331"/>
      <c r="H181" s="331"/>
    </row>
    <row r="182" spans="1:9" ht="15.5" thickBot="1" x14ac:dyDescent="0.45">
      <c r="A182" s="40"/>
      <c r="B182" s="18"/>
      <c r="C182" s="151"/>
      <c r="D182" s="18"/>
      <c r="E182" s="18"/>
      <c r="F182" s="18"/>
      <c r="G182" s="18"/>
      <c r="H182" s="18"/>
    </row>
    <row r="183" spans="1:9" x14ac:dyDescent="0.4">
      <c r="A183" s="40"/>
      <c r="B183" s="99"/>
      <c r="C183" s="94" t="s">
        <v>58</v>
      </c>
      <c r="D183" s="94" t="s">
        <v>40</v>
      </c>
      <c r="E183" s="96" t="s">
        <v>59</v>
      </c>
      <c r="F183" s="18"/>
      <c r="G183" s="18"/>
      <c r="H183" s="18"/>
    </row>
    <row r="184" spans="1:9" x14ac:dyDescent="0.4">
      <c r="A184" s="40"/>
      <c r="B184" s="100" t="s">
        <v>12</v>
      </c>
      <c r="C184" s="159"/>
      <c r="D184" s="70">
        <f>SUM(C79:E79)</f>
        <v>0</v>
      </c>
      <c r="E184" s="160" t="str">
        <f>IF(OR(C184="",D184=""),"",C184/D184)</f>
        <v/>
      </c>
      <c r="F184" s="329" t="str">
        <f>IF((D184+D185)=0,"",IF(AND(D184=D122,D185=D123),"","The no. of labour hours does not equal the values provided in SOC9: Employee Well-Being. Please double-check your entry."))</f>
        <v/>
      </c>
      <c r="G184" s="330"/>
      <c r="H184" s="330"/>
      <c r="I184" s="330"/>
    </row>
    <row r="185" spans="1:9" ht="15.65" customHeight="1" thickBot="1" x14ac:dyDescent="0.45">
      <c r="A185" s="40"/>
      <c r="B185" s="101" t="s">
        <v>13</v>
      </c>
      <c r="C185" s="95"/>
      <c r="D185" s="261">
        <f>SUM(C80:E80)</f>
        <v>0</v>
      </c>
      <c r="E185" s="161" t="str">
        <f>IF(OR(C185="",D185=""),"",C185/D185)</f>
        <v/>
      </c>
      <c r="F185" s="329"/>
      <c r="G185" s="330"/>
      <c r="H185" s="330"/>
      <c r="I185" s="330"/>
    </row>
    <row r="186" spans="1:9" ht="15.5" thickBot="1" x14ac:dyDescent="0.45">
      <c r="A186" s="40"/>
      <c r="B186" s="18"/>
      <c r="C186" s="18"/>
      <c r="D186" s="18"/>
      <c r="E186" s="18"/>
      <c r="F186" s="18"/>
      <c r="G186" s="18"/>
      <c r="H186" s="18"/>
    </row>
    <row r="187" spans="1:9" ht="30" x14ac:dyDescent="0.4">
      <c r="A187" s="40"/>
      <c r="B187" s="102" t="s">
        <v>60</v>
      </c>
      <c r="C187" s="94" t="s">
        <v>61</v>
      </c>
      <c r="D187" s="94" t="s">
        <v>62</v>
      </c>
      <c r="E187" s="96" t="s">
        <v>63</v>
      </c>
      <c r="F187" s="18"/>
      <c r="G187" s="18"/>
      <c r="H187" s="18"/>
    </row>
    <row r="188" spans="1:9" ht="15.5" thickBot="1" x14ac:dyDescent="0.45">
      <c r="A188" s="40"/>
      <c r="B188" s="103"/>
      <c r="C188" s="162" t="str">
        <f>IF(OR(E184="",E185=""),"",E184-E185)</f>
        <v/>
      </c>
      <c r="D188" s="98" t="str">
        <f>E184</f>
        <v/>
      </c>
      <c r="E188" s="97" t="str">
        <f>IF(OR(C188="",D188=""),"",C188/D188)</f>
        <v/>
      </c>
      <c r="F188" s="18"/>
      <c r="G188" s="18"/>
      <c r="H188" s="18"/>
    </row>
    <row r="189" spans="1:9" x14ac:dyDescent="0.4">
      <c r="A189" s="40"/>
      <c r="B189" s="18"/>
      <c r="C189" s="18"/>
      <c r="D189" s="18"/>
      <c r="E189" s="18"/>
      <c r="F189" s="18"/>
      <c r="G189" s="18"/>
      <c r="H189" s="18"/>
    </row>
    <row r="190" spans="1:9" ht="19" x14ac:dyDescent="0.5">
      <c r="A190" s="304">
        <v>4</v>
      </c>
      <c r="B190" s="316" t="s">
        <v>253</v>
      </c>
      <c r="C190" s="316"/>
      <c r="D190" s="316"/>
      <c r="E190" s="316"/>
      <c r="F190" s="316"/>
      <c r="G190" s="316"/>
      <c r="H190" s="316"/>
    </row>
    <row r="191" spans="1:9" x14ac:dyDescent="0.4">
      <c r="A191" s="16"/>
      <c r="B191" s="315" t="s">
        <v>64</v>
      </c>
      <c r="C191" s="315"/>
      <c r="D191" s="315"/>
      <c r="E191" s="315"/>
      <c r="F191" s="315"/>
      <c r="G191" s="315"/>
      <c r="H191" s="315"/>
    </row>
    <row r="192" spans="1:9" x14ac:dyDescent="0.4">
      <c r="A192" s="12"/>
      <c r="B192" s="57"/>
      <c r="C192" s="13"/>
      <c r="D192" s="14"/>
      <c r="E192" s="14"/>
      <c r="F192" s="14"/>
      <c r="G192" s="14"/>
      <c r="H192" s="14"/>
    </row>
    <row r="193" spans="1:8" x14ac:dyDescent="0.4">
      <c r="A193" s="40"/>
      <c r="B193" s="314" t="s">
        <v>205</v>
      </c>
      <c r="C193" s="314"/>
      <c r="D193" s="314"/>
      <c r="E193" s="314"/>
      <c r="F193" s="314"/>
      <c r="G193" s="314"/>
      <c r="H193" s="314"/>
    </row>
    <row r="194" spans="1:8" ht="15.5" thickBot="1" x14ac:dyDescent="0.45">
      <c r="A194" s="40"/>
      <c r="B194" s="13"/>
      <c r="C194" s="37"/>
      <c r="D194" s="37"/>
      <c r="E194" s="37"/>
      <c r="F194" s="37"/>
      <c r="G194" s="38"/>
      <c r="H194" s="39"/>
    </row>
    <row r="195" spans="1:8" ht="15.5" thickBot="1" x14ac:dyDescent="0.45">
      <c r="A195" s="40"/>
      <c r="B195" s="222"/>
      <c r="C195" s="37"/>
      <c r="D195" s="37"/>
      <c r="E195" s="37"/>
      <c r="F195" s="37"/>
      <c r="G195" s="38"/>
      <c r="H195" s="39"/>
    </row>
    <row r="196" spans="1:8" x14ac:dyDescent="0.4">
      <c r="A196" s="12"/>
      <c r="B196" s="14"/>
      <c r="C196" s="13"/>
      <c r="D196" s="14"/>
      <c r="E196" s="14"/>
      <c r="F196" s="14"/>
      <c r="G196" s="14"/>
      <c r="H196" s="14"/>
    </row>
    <row r="197" spans="1:8" x14ac:dyDescent="0.4">
      <c r="A197" s="40"/>
      <c r="B197" s="314" t="s">
        <v>65</v>
      </c>
      <c r="C197" s="314"/>
      <c r="D197" s="314"/>
      <c r="E197" s="314"/>
      <c r="F197" s="314"/>
      <c r="G197" s="314"/>
      <c r="H197" s="314"/>
    </row>
    <row r="198" spans="1:8" ht="15.5" thickBot="1" x14ac:dyDescent="0.45">
      <c r="A198" s="40"/>
      <c r="B198" s="13"/>
      <c r="C198" s="37"/>
      <c r="D198" s="37"/>
      <c r="E198" s="37"/>
      <c r="F198" s="37"/>
      <c r="G198" s="38"/>
      <c r="H198" s="39"/>
    </row>
    <row r="199" spans="1:8" ht="15.5" thickBot="1" x14ac:dyDescent="0.45">
      <c r="A199" s="40"/>
      <c r="B199" s="222"/>
      <c r="C199" s="37"/>
      <c r="D199" s="37"/>
      <c r="E199" s="37"/>
      <c r="F199" s="37"/>
      <c r="G199" s="38"/>
      <c r="H199" s="39"/>
    </row>
    <row r="200" spans="1:8" x14ac:dyDescent="0.4">
      <c r="A200" s="12"/>
      <c r="B200" s="14"/>
      <c r="C200" s="13"/>
      <c r="D200" s="14"/>
      <c r="E200" s="14"/>
      <c r="F200" s="14"/>
      <c r="G200" s="14"/>
      <c r="H200" s="14"/>
    </row>
    <row r="201" spans="1:8" x14ac:dyDescent="0.4">
      <c r="A201" s="40"/>
      <c r="B201" s="314" t="s">
        <v>66</v>
      </c>
      <c r="C201" s="314"/>
      <c r="D201" s="314"/>
      <c r="E201" s="314"/>
      <c r="F201" s="314"/>
      <c r="G201" s="314"/>
      <c r="H201" s="314"/>
    </row>
    <row r="202" spans="1:8" x14ac:dyDescent="0.4">
      <c r="A202" s="40"/>
      <c r="B202" s="328" t="s">
        <v>347</v>
      </c>
      <c r="C202" s="328"/>
      <c r="D202" s="328"/>
      <c r="E202" s="328"/>
      <c r="F202" s="328"/>
      <c r="G202" s="328"/>
      <c r="H202" s="328"/>
    </row>
    <row r="203" spans="1:8" ht="15.5" thickBot="1" x14ac:dyDescent="0.45">
      <c r="A203" s="40"/>
      <c r="B203" s="13"/>
      <c r="C203" s="37"/>
      <c r="D203" s="37"/>
      <c r="E203" s="37"/>
      <c r="F203" s="37"/>
      <c r="G203" s="38"/>
      <c r="H203" s="39"/>
    </row>
    <row r="204" spans="1:8" ht="75.650000000000006" customHeight="1" x14ac:dyDescent="0.4">
      <c r="A204" s="40"/>
      <c r="B204" s="94" t="s">
        <v>67</v>
      </c>
      <c r="C204" s="164" t="s">
        <v>348</v>
      </c>
      <c r="D204" s="163" t="s">
        <v>206</v>
      </c>
      <c r="E204" s="37"/>
      <c r="F204" s="37"/>
      <c r="G204" s="38"/>
      <c r="H204" s="39"/>
    </row>
    <row r="205" spans="1:8" ht="15.5" thickBot="1" x14ac:dyDescent="0.45">
      <c r="A205" s="40"/>
      <c r="B205" s="108"/>
      <c r="C205" s="108"/>
      <c r="D205" s="245" t="str">
        <f>IF(OR(B205="",C205=""),"",B205/C205)</f>
        <v/>
      </c>
      <c r="E205" s="37"/>
      <c r="F205" s="37"/>
      <c r="G205" s="38"/>
      <c r="H205" s="39"/>
    </row>
    <row r="206" spans="1:8" x14ac:dyDescent="0.4">
      <c r="A206" s="37"/>
      <c r="B206" s="37"/>
      <c r="C206" s="37"/>
      <c r="D206" s="37"/>
      <c r="E206" s="37"/>
      <c r="F206" s="37"/>
      <c r="G206" s="37"/>
    </row>
    <row r="207" spans="1:8" ht="19" x14ac:dyDescent="0.5">
      <c r="A207" s="304">
        <v>5</v>
      </c>
      <c r="B207" s="316" t="s">
        <v>254</v>
      </c>
      <c r="C207" s="316"/>
      <c r="D207" s="316"/>
      <c r="E207" s="316"/>
      <c r="F207" s="316"/>
      <c r="G207" s="316"/>
      <c r="H207" s="316"/>
    </row>
    <row r="208" spans="1:8" x14ac:dyDescent="0.4">
      <c r="A208" s="90"/>
      <c r="B208" s="367" t="s">
        <v>68</v>
      </c>
      <c r="C208" s="367"/>
      <c r="D208" s="367"/>
      <c r="E208" s="367"/>
      <c r="F208" s="367"/>
      <c r="G208" s="367"/>
      <c r="H208" s="367"/>
    </row>
    <row r="209" spans="1:8" x14ac:dyDescent="0.4">
      <c r="A209" s="69"/>
      <c r="B209" s="57"/>
      <c r="C209" s="13"/>
      <c r="D209" s="14"/>
      <c r="E209" s="14"/>
      <c r="F209" s="37"/>
      <c r="G209" s="37"/>
      <c r="H209" s="37"/>
    </row>
    <row r="210" spans="1:8" ht="15" customHeight="1" x14ac:dyDescent="0.4">
      <c r="B210" s="334" t="s">
        <v>374</v>
      </c>
      <c r="C210" s="334"/>
      <c r="D210" s="334"/>
      <c r="E210" s="334"/>
      <c r="F210" s="334"/>
      <c r="G210" s="334"/>
      <c r="H210" s="334"/>
    </row>
    <row r="211" spans="1:8" x14ac:dyDescent="0.4">
      <c r="A211" s="294"/>
      <c r="B211" s="334"/>
      <c r="C211" s="334"/>
      <c r="D211" s="334"/>
      <c r="E211" s="334"/>
      <c r="F211" s="334"/>
      <c r="G211" s="334"/>
      <c r="H211" s="334"/>
    </row>
    <row r="212" spans="1:8" x14ac:dyDescent="0.4">
      <c r="A212" s="294"/>
      <c r="B212" s="292"/>
      <c r="C212" s="292"/>
      <c r="D212" s="292"/>
      <c r="E212" s="292"/>
      <c r="F212" s="292"/>
      <c r="G212" s="292"/>
      <c r="H212" s="292"/>
    </row>
    <row r="213" spans="1:8" x14ac:dyDescent="0.4">
      <c r="A213" s="294"/>
      <c r="B213" s="314" t="s">
        <v>350</v>
      </c>
      <c r="C213" s="314"/>
      <c r="D213" s="314"/>
      <c r="E213" s="314"/>
      <c r="F213" s="314"/>
      <c r="G213" s="314"/>
      <c r="H213" s="314"/>
    </row>
    <row r="214" spans="1:8" ht="15.5" thickBot="1" x14ac:dyDescent="0.45">
      <c r="A214" s="294"/>
      <c r="B214" s="13"/>
      <c r="C214" s="37"/>
      <c r="D214" s="37"/>
      <c r="E214" s="37"/>
      <c r="F214" s="37"/>
      <c r="G214" s="38"/>
      <c r="H214" s="39"/>
    </row>
    <row r="215" spans="1:8" ht="15.5" thickBot="1" x14ac:dyDescent="0.45">
      <c r="A215" s="294"/>
      <c r="B215" s="222"/>
      <c r="C215" s="37"/>
      <c r="D215" s="37"/>
      <c r="E215" s="37"/>
      <c r="F215" s="37"/>
      <c r="G215" s="38"/>
      <c r="H215" s="39"/>
    </row>
    <row r="216" spans="1:8" x14ac:dyDescent="0.4">
      <c r="A216" s="294"/>
      <c r="B216" s="295"/>
      <c r="C216" s="37"/>
      <c r="D216" s="37"/>
      <c r="E216" s="37"/>
      <c r="F216" s="37"/>
      <c r="G216" s="38"/>
      <c r="H216" s="39"/>
    </row>
    <row r="217" spans="1:8" x14ac:dyDescent="0.4">
      <c r="A217" s="294"/>
      <c r="B217" s="314" t="s">
        <v>349</v>
      </c>
      <c r="C217" s="314"/>
      <c r="D217" s="314"/>
      <c r="E217" s="314"/>
      <c r="F217" s="314"/>
      <c r="G217" s="314"/>
      <c r="H217" s="314"/>
    </row>
    <row r="218" spans="1:8" ht="15.5" thickBot="1" x14ac:dyDescent="0.45">
      <c r="A218" s="294"/>
      <c r="B218" s="13"/>
      <c r="C218" s="37"/>
      <c r="D218" s="37"/>
      <c r="E218" s="37"/>
      <c r="F218" s="37"/>
      <c r="G218" s="38"/>
      <c r="H218" s="39"/>
    </row>
    <row r="219" spans="1:8" ht="15.5" thickBot="1" x14ac:dyDescent="0.45">
      <c r="A219" s="294"/>
      <c r="B219" s="222"/>
      <c r="C219" s="37"/>
      <c r="D219" s="37"/>
      <c r="E219" s="37"/>
      <c r="F219" s="37"/>
      <c r="G219" s="38"/>
      <c r="H219" s="39"/>
    </row>
    <row r="220" spans="1:8" x14ac:dyDescent="0.4">
      <c r="A220" s="294"/>
      <c r="B220" s="292"/>
      <c r="C220" s="292"/>
      <c r="D220" s="292"/>
      <c r="E220" s="292"/>
      <c r="F220" s="292"/>
      <c r="G220" s="292"/>
      <c r="H220" s="292"/>
    </row>
    <row r="221" spans="1:8" x14ac:dyDescent="0.4">
      <c r="A221" s="40"/>
      <c r="B221" s="314" t="s">
        <v>375</v>
      </c>
      <c r="C221" s="314"/>
      <c r="D221" s="314"/>
      <c r="E221" s="314"/>
      <c r="F221" s="314"/>
      <c r="G221" s="314"/>
      <c r="H221" s="314"/>
    </row>
    <row r="222" spans="1:8" ht="15" customHeight="1" x14ac:dyDescent="0.4">
      <c r="A222" s="40"/>
      <c r="B222" s="334" t="s">
        <v>292</v>
      </c>
      <c r="C222" s="334"/>
      <c r="D222" s="334"/>
      <c r="E222" s="334"/>
      <c r="F222" s="334"/>
      <c r="G222" s="334"/>
      <c r="H222" s="334"/>
    </row>
    <row r="223" spans="1:8" ht="15.5" thickBot="1" x14ac:dyDescent="0.45">
      <c r="A223" s="40"/>
      <c r="B223" s="37"/>
      <c r="C223" s="37"/>
      <c r="D223" s="37"/>
      <c r="E223" s="37"/>
      <c r="F223" s="37"/>
      <c r="G223" s="37"/>
      <c r="H223" s="37"/>
    </row>
    <row r="224" spans="1:8" ht="82" customHeight="1" x14ac:dyDescent="0.4">
      <c r="A224" s="40"/>
      <c r="B224" s="94" t="s">
        <v>69</v>
      </c>
      <c r="C224" s="93" t="s">
        <v>208</v>
      </c>
      <c r="D224" s="93" t="s">
        <v>351</v>
      </c>
      <c r="E224" s="59" t="s">
        <v>70</v>
      </c>
      <c r="F224" s="53" t="s">
        <v>71</v>
      </c>
      <c r="G224" s="37"/>
      <c r="H224" s="37"/>
    </row>
    <row r="225" spans="1:8" ht="15.5" thickBot="1" x14ac:dyDescent="0.45">
      <c r="A225" s="40"/>
      <c r="B225" s="95"/>
      <c r="C225" s="91"/>
      <c r="D225" s="91"/>
      <c r="E225" s="274"/>
      <c r="F225" s="54" t="str">
        <f>IF(OR(B225="",C225=""),"",IF(OR(B219="R&amp;D spend only", B219="Both R&amp;D spend and total donations"), B225/E225, B225/C225))</f>
        <v/>
      </c>
      <c r="G225" s="37"/>
      <c r="H225" s="37"/>
    </row>
    <row r="226" spans="1:8" ht="24" x14ac:dyDescent="0.4">
      <c r="A226" s="40"/>
      <c r="B226" s="60"/>
      <c r="C226" s="37"/>
      <c r="D226" s="37"/>
      <c r="E226" s="37"/>
      <c r="F226" s="37"/>
      <c r="G226" s="37"/>
      <c r="H226" s="37"/>
    </row>
    <row r="227" spans="1:8" x14ac:dyDescent="0.4">
      <c r="A227" s="40"/>
      <c r="B227" s="335" t="s">
        <v>389</v>
      </c>
      <c r="C227" s="335"/>
      <c r="D227" s="335"/>
      <c r="E227" s="335"/>
      <c r="F227" s="335"/>
      <c r="G227" s="335"/>
      <c r="H227" s="335"/>
    </row>
    <row r="228" spans="1:8" ht="15.5" thickBot="1" x14ac:dyDescent="0.45">
      <c r="A228" s="40"/>
      <c r="B228" s="37"/>
      <c r="C228" s="37"/>
      <c r="D228" s="37"/>
      <c r="E228" s="37"/>
      <c r="F228" s="37"/>
      <c r="G228" s="37"/>
      <c r="H228" s="37"/>
    </row>
    <row r="229" spans="1:8" ht="53.15" customHeight="1" x14ac:dyDescent="0.4">
      <c r="A229" s="40"/>
      <c r="B229" s="55" t="s">
        <v>72</v>
      </c>
      <c r="C229" s="96" t="s">
        <v>73</v>
      </c>
      <c r="D229" s="37"/>
      <c r="E229" s="37"/>
      <c r="F229" s="37"/>
      <c r="G229" s="37"/>
      <c r="H229" s="37"/>
    </row>
    <row r="230" spans="1:8" ht="15.5" thickBot="1" x14ac:dyDescent="0.45">
      <c r="A230" s="40"/>
      <c r="B230" s="95"/>
      <c r="C230" s="97" t="str">
        <f>IF(OR(B230="",C225=""),"",IF(OR(B219="R&amp;D spend only", B219="Both R&amp;D spend and total donations"), B230/E225, B230/C225))</f>
        <v/>
      </c>
      <c r="D230" s="37"/>
      <c r="E230" s="37"/>
      <c r="F230" s="37"/>
      <c r="G230" s="37"/>
      <c r="H230" s="37"/>
    </row>
    <row r="231" spans="1:8" ht="24" x14ac:dyDescent="0.4">
      <c r="A231" s="40"/>
      <c r="B231" s="60"/>
      <c r="C231" s="14"/>
      <c r="D231" s="37"/>
      <c r="E231" s="37"/>
      <c r="F231" s="37"/>
      <c r="G231" s="37"/>
      <c r="H231" s="37"/>
    </row>
    <row r="232" spans="1:8" ht="24" customHeight="1" x14ac:dyDescent="0.4">
      <c r="A232" s="40"/>
      <c r="B232" s="314" t="s">
        <v>308</v>
      </c>
      <c r="C232" s="314"/>
      <c r="D232" s="314"/>
      <c r="E232" s="314"/>
      <c r="F232" s="314"/>
      <c r="G232" s="314"/>
      <c r="H232" s="314"/>
    </row>
    <row r="233" spans="1:8" ht="15.65" customHeight="1" thickBot="1" x14ac:dyDescent="0.65">
      <c r="A233" s="40"/>
      <c r="B233" s="62"/>
      <c r="C233" s="61"/>
      <c r="D233" s="37"/>
      <c r="E233" s="37"/>
      <c r="F233" s="37"/>
      <c r="G233" s="37"/>
      <c r="H233" s="37"/>
    </row>
    <row r="234" spans="1:8" ht="24.5" thickBot="1" x14ac:dyDescent="0.45">
      <c r="A234" s="40"/>
      <c r="B234" s="222"/>
      <c r="C234" s="61"/>
      <c r="D234" s="37"/>
      <c r="E234" s="37"/>
      <c r="F234" s="37"/>
      <c r="G234" s="37"/>
      <c r="H234" s="37"/>
    </row>
    <row r="235" spans="1:8" x14ac:dyDescent="0.4">
      <c r="A235" s="40"/>
      <c r="B235" s="37"/>
      <c r="D235" s="37"/>
      <c r="E235" s="37"/>
      <c r="F235" s="37"/>
      <c r="G235" s="37"/>
      <c r="H235" s="37"/>
    </row>
    <row r="236" spans="1:8" ht="19" x14ac:dyDescent="0.5">
      <c r="A236" s="304">
        <v>6</v>
      </c>
      <c r="B236" s="316" t="s">
        <v>255</v>
      </c>
      <c r="C236" s="316"/>
      <c r="D236" s="316"/>
      <c r="E236" s="316"/>
      <c r="F236" s="316"/>
      <c r="G236" s="316"/>
      <c r="H236" s="316"/>
    </row>
    <row r="237" spans="1:8" x14ac:dyDescent="0.4">
      <c r="A237" s="139"/>
      <c r="B237" s="315" t="s">
        <v>74</v>
      </c>
      <c r="C237" s="315"/>
      <c r="D237" s="315"/>
      <c r="E237" s="315"/>
      <c r="F237" s="315"/>
      <c r="G237" s="315"/>
      <c r="H237" s="315"/>
    </row>
    <row r="238" spans="1:8" x14ac:dyDescent="0.4">
      <c r="A238" s="12"/>
      <c r="B238" s="14"/>
      <c r="C238" s="13"/>
      <c r="D238" s="14"/>
      <c r="E238" s="14"/>
      <c r="F238" s="14"/>
      <c r="G238" s="14"/>
      <c r="H238" s="14"/>
    </row>
    <row r="239" spans="1:8" x14ac:dyDescent="0.4">
      <c r="A239" s="69"/>
      <c r="B239" s="314" t="s">
        <v>75</v>
      </c>
      <c r="C239" s="314"/>
      <c r="D239" s="314"/>
      <c r="E239" s="314"/>
      <c r="F239" s="314"/>
      <c r="G239" s="314"/>
      <c r="H239" s="314"/>
    </row>
    <row r="240" spans="1:8" ht="15.5" thickBot="1" x14ac:dyDescent="0.45">
      <c r="A240" s="69"/>
      <c r="B240" s="14"/>
      <c r="C240" s="13"/>
      <c r="D240" s="14"/>
      <c r="E240" s="14"/>
      <c r="F240" s="14"/>
      <c r="G240" s="14"/>
      <c r="H240" s="14"/>
    </row>
    <row r="241" spans="1:8" ht="15.5" thickBot="1" x14ac:dyDescent="0.45">
      <c r="A241" s="69"/>
      <c r="B241" s="222"/>
      <c r="C241" s="14"/>
      <c r="D241" s="14"/>
      <c r="E241" s="14"/>
      <c r="F241" s="14"/>
      <c r="G241" s="14"/>
      <c r="H241" s="14"/>
    </row>
    <row r="242" spans="1:8" x14ac:dyDescent="0.4">
      <c r="A242" s="69"/>
      <c r="B242" s="14"/>
      <c r="C242" s="13"/>
      <c r="D242" s="14"/>
      <c r="E242" s="14"/>
      <c r="F242" s="14"/>
      <c r="G242" s="14"/>
      <c r="H242" s="14"/>
    </row>
    <row r="243" spans="1:8" x14ac:dyDescent="0.4">
      <c r="A243" s="69"/>
      <c r="B243" s="314" t="s">
        <v>76</v>
      </c>
      <c r="C243" s="314"/>
      <c r="D243" s="314"/>
      <c r="E243" s="314"/>
      <c r="F243" s="314"/>
      <c r="G243" s="314"/>
      <c r="H243" s="314"/>
    </row>
    <row r="244" spans="1:8" ht="15.5" thickBot="1" x14ac:dyDescent="0.45">
      <c r="A244" s="69"/>
      <c r="B244" s="14"/>
      <c r="C244" s="13"/>
      <c r="D244" s="14"/>
      <c r="E244" s="14"/>
      <c r="F244" s="14"/>
      <c r="G244" s="14"/>
      <c r="H244" s="14"/>
    </row>
    <row r="245" spans="1:8" ht="15.5" thickBot="1" x14ac:dyDescent="0.45">
      <c r="A245" s="69"/>
      <c r="B245" s="222"/>
      <c r="C245" s="14"/>
      <c r="D245" s="14"/>
      <c r="E245" s="14"/>
      <c r="F245" s="14"/>
      <c r="G245" s="14"/>
      <c r="H245" s="14"/>
    </row>
    <row r="246" spans="1:8" x14ac:dyDescent="0.4">
      <c r="A246" s="69"/>
      <c r="B246" s="14"/>
      <c r="C246" s="13"/>
      <c r="D246" s="14"/>
      <c r="E246" s="14"/>
      <c r="F246" s="14"/>
      <c r="G246" s="14"/>
      <c r="H246" s="14"/>
    </row>
    <row r="247" spans="1:8" x14ac:dyDescent="0.4">
      <c r="A247" s="69"/>
      <c r="B247" s="333" t="s">
        <v>77</v>
      </c>
      <c r="C247" s="333"/>
      <c r="D247" s="333"/>
      <c r="E247" s="333"/>
      <c r="F247" s="333"/>
      <c r="G247" s="333"/>
      <c r="H247" s="333"/>
    </row>
    <row r="248" spans="1:8" ht="15.5" thickBot="1" x14ac:dyDescent="0.45">
      <c r="A248" s="69"/>
      <c r="B248" s="14"/>
      <c r="C248" s="13"/>
      <c r="D248" s="14"/>
      <c r="E248" s="14"/>
      <c r="F248" s="14"/>
      <c r="G248" s="14"/>
      <c r="H248" s="14"/>
    </row>
    <row r="249" spans="1:8" ht="15.5" thickBot="1" x14ac:dyDescent="0.45">
      <c r="A249" s="69"/>
      <c r="B249" s="222"/>
      <c r="C249" s="14"/>
      <c r="D249" s="14"/>
      <c r="E249" s="14"/>
      <c r="F249" s="14"/>
      <c r="G249" s="14"/>
      <c r="H249" s="14"/>
    </row>
    <row r="250" spans="1:8" x14ac:dyDescent="0.4">
      <c r="A250" s="69"/>
      <c r="B250" s="14"/>
      <c r="C250" s="14"/>
      <c r="D250" s="14"/>
      <c r="E250" s="14"/>
      <c r="F250" s="14"/>
      <c r="G250" s="14"/>
      <c r="H250" s="14"/>
    </row>
    <row r="251" spans="1:8" x14ac:dyDescent="0.4">
      <c r="A251" s="69"/>
      <c r="B251" s="314" t="s">
        <v>78</v>
      </c>
      <c r="C251" s="314"/>
      <c r="D251" s="314"/>
      <c r="E251" s="314"/>
      <c r="F251" s="314"/>
      <c r="G251" s="314"/>
      <c r="H251" s="314"/>
    </row>
    <row r="252" spans="1:8" ht="15.5" thickBot="1" x14ac:dyDescent="0.45">
      <c r="A252" s="69"/>
      <c r="B252" s="14"/>
      <c r="C252" s="13"/>
      <c r="D252" s="14"/>
      <c r="E252" s="14"/>
      <c r="F252" s="14"/>
      <c r="G252" s="14"/>
      <c r="H252" s="14"/>
    </row>
    <row r="253" spans="1:8" ht="15.5" thickBot="1" x14ac:dyDescent="0.45">
      <c r="A253" s="69"/>
      <c r="B253" s="222"/>
      <c r="C253" s="63"/>
      <c r="D253" s="14"/>
      <c r="E253" s="14"/>
      <c r="F253" s="14"/>
      <c r="G253" s="14"/>
      <c r="H253" s="14"/>
    </row>
    <row r="254" spans="1:8" x14ac:dyDescent="0.4">
      <c r="A254" s="69"/>
      <c r="B254" s="14"/>
      <c r="C254" s="13"/>
      <c r="D254" s="14"/>
      <c r="E254" s="14"/>
      <c r="F254" s="14"/>
      <c r="G254" s="14"/>
      <c r="H254" s="14"/>
    </row>
    <row r="255" spans="1:8" x14ac:dyDescent="0.4">
      <c r="A255" s="69"/>
      <c r="B255" s="314" t="s">
        <v>209</v>
      </c>
      <c r="C255" s="314"/>
      <c r="D255" s="314"/>
      <c r="E255" s="314"/>
      <c r="F255" s="314"/>
      <c r="G255" s="314"/>
      <c r="H255" s="314"/>
    </row>
    <row r="256" spans="1:8" ht="15.5" thickBot="1" x14ac:dyDescent="0.45">
      <c r="A256" s="69"/>
      <c r="B256" s="64"/>
      <c r="C256" s="36"/>
      <c r="D256" s="14"/>
      <c r="E256" s="14"/>
      <c r="F256" s="14"/>
      <c r="G256" s="9"/>
      <c r="H256" s="14"/>
    </row>
    <row r="257" spans="1:8" ht="15.5" thickBot="1" x14ac:dyDescent="0.45">
      <c r="A257" s="69"/>
      <c r="B257" s="222"/>
      <c r="C257" s="63"/>
      <c r="D257" s="14"/>
      <c r="E257" s="14"/>
      <c r="F257" s="14"/>
      <c r="G257" s="14"/>
      <c r="H257" s="14"/>
    </row>
    <row r="258" spans="1:8" x14ac:dyDescent="0.4">
      <c r="A258" s="69"/>
      <c r="B258" s="14"/>
      <c r="C258" s="13"/>
      <c r="D258" s="14"/>
      <c r="E258" s="14"/>
      <c r="F258" s="14"/>
      <c r="G258" s="14"/>
      <c r="H258" s="14"/>
    </row>
    <row r="259" spans="1:8" x14ac:dyDescent="0.4">
      <c r="A259" s="69"/>
      <c r="B259" s="319" t="s">
        <v>79</v>
      </c>
      <c r="C259" s="319"/>
      <c r="D259" s="319"/>
      <c r="E259" s="319"/>
      <c r="F259" s="319"/>
      <c r="G259" s="319"/>
      <c r="H259" s="319"/>
    </row>
    <row r="260" spans="1:8" ht="15.5" thickBot="1" x14ac:dyDescent="0.45">
      <c r="A260" s="69"/>
      <c r="B260" s="64"/>
      <c r="C260" s="36"/>
      <c r="D260" s="14"/>
      <c r="E260" s="14"/>
      <c r="F260" s="14"/>
      <c r="G260" s="9"/>
      <c r="H260" s="14"/>
    </row>
    <row r="261" spans="1:8" ht="15.5" thickBot="1" x14ac:dyDescent="0.45">
      <c r="A261" s="69"/>
      <c r="B261" s="222"/>
      <c r="C261" s="18"/>
      <c r="D261" s="14"/>
      <c r="E261" s="14"/>
      <c r="F261" s="14"/>
      <c r="G261" s="14"/>
      <c r="H261" s="14"/>
    </row>
    <row r="262" spans="1:8" x14ac:dyDescent="0.4">
      <c r="A262" s="69"/>
      <c r="B262" s="14"/>
      <c r="C262" s="13"/>
      <c r="D262" s="14"/>
      <c r="E262" s="14"/>
      <c r="F262" s="14"/>
      <c r="G262" s="14"/>
      <c r="H262" s="14"/>
    </row>
    <row r="263" spans="1:8" x14ac:dyDescent="0.4">
      <c r="A263" s="69"/>
      <c r="B263" s="319" t="s">
        <v>80</v>
      </c>
      <c r="C263" s="319"/>
      <c r="D263" s="319"/>
      <c r="E263" s="319"/>
      <c r="F263" s="319"/>
      <c r="G263" s="319"/>
      <c r="H263" s="319"/>
    </row>
    <row r="264" spans="1:8" ht="15.5" thickBot="1" x14ac:dyDescent="0.45">
      <c r="A264" s="69"/>
      <c r="B264" s="64"/>
      <c r="C264" s="36"/>
      <c r="D264" s="14"/>
      <c r="E264" s="14"/>
      <c r="F264" s="14"/>
      <c r="G264" s="9"/>
      <c r="H264" s="14"/>
    </row>
    <row r="265" spans="1:8" ht="15.5" thickBot="1" x14ac:dyDescent="0.45">
      <c r="A265" s="69"/>
      <c r="B265" s="222"/>
      <c r="C265" s="63"/>
      <c r="D265" s="14"/>
      <c r="E265" s="14"/>
      <c r="F265" s="14"/>
      <c r="G265" s="14"/>
      <c r="H265" s="14"/>
    </row>
    <row r="266" spans="1:8" ht="15" customHeight="1" x14ac:dyDescent="0.4">
      <c r="A266" s="69"/>
      <c r="B266" s="320" t="s">
        <v>260</v>
      </c>
      <c r="C266" s="320"/>
      <c r="D266" s="320"/>
      <c r="E266" s="320"/>
      <c r="F266" s="320"/>
      <c r="G266" s="320"/>
      <c r="H266" s="320"/>
    </row>
    <row r="267" spans="1:8" x14ac:dyDescent="0.4">
      <c r="A267" s="69"/>
      <c r="B267" s="320"/>
      <c r="C267" s="320"/>
      <c r="D267" s="320"/>
      <c r="E267" s="320"/>
      <c r="F267" s="320"/>
      <c r="G267" s="320"/>
      <c r="H267" s="320"/>
    </row>
    <row r="268" spans="1:8" ht="15.5" thickBot="1" x14ac:dyDescent="0.45">
      <c r="A268" s="69"/>
      <c r="B268" s="64"/>
      <c r="C268" s="36"/>
      <c r="D268" s="14"/>
      <c r="E268" s="14"/>
      <c r="F268" s="14"/>
      <c r="G268" s="9"/>
      <c r="H268" s="14"/>
    </row>
    <row r="269" spans="1:8" ht="15.5" thickBot="1" x14ac:dyDescent="0.45">
      <c r="A269" s="69"/>
      <c r="B269" s="222"/>
      <c r="C269" s="63"/>
      <c r="D269" s="14"/>
      <c r="E269" s="14"/>
      <c r="F269" s="14"/>
      <c r="G269" s="14"/>
      <c r="H269" s="14"/>
    </row>
    <row r="270" spans="1:8" x14ac:dyDescent="0.4">
      <c r="A270" s="69"/>
      <c r="B270" s="14"/>
      <c r="C270" s="13"/>
      <c r="D270" s="14"/>
      <c r="E270" s="14"/>
      <c r="F270" s="14"/>
      <c r="G270" s="14"/>
      <c r="H270" s="14"/>
    </row>
    <row r="271" spans="1:8" x14ac:dyDescent="0.4">
      <c r="A271" s="69"/>
      <c r="B271" s="319" t="s">
        <v>297</v>
      </c>
      <c r="C271" s="319"/>
      <c r="D271" s="319"/>
      <c r="E271" s="319"/>
      <c r="F271" s="319"/>
      <c r="G271" s="319"/>
      <c r="H271" s="319"/>
    </row>
    <row r="272" spans="1:8" ht="15.5" thickBot="1" x14ac:dyDescent="0.45">
      <c r="A272" s="69"/>
      <c r="B272" s="64"/>
      <c r="C272" s="36"/>
      <c r="D272" s="14"/>
      <c r="E272" s="14"/>
      <c r="F272" s="14"/>
      <c r="G272" s="9"/>
      <c r="H272" s="14"/>
    </row>
    <row r="273" spans="1:8" ht="15.5" thickBot="1" x14ac:dyDescent="0.45">
      <c r="A273" s="69"/>
      <c r="B273" s="222"/>
      <c r="C273" s="14"/>
      <c r="D273" s="14"/>
      <c r="E273" s="14"/>
      <c r="F273" s="14"/>
      <c r="G273" s="14"/>
      <c r="H273" s="14"/>
    </row>
    <row r="274" spans="1:8" x14ac:dyDescent="0.4">
      <c r="A274" s="69"/>
      <c r="B274" s="14"/>
      <c r="C274" s="13"/>
      <c r="D274" s="14"/>
      <c r="E274" s="14"/>
      <c r="F274" s="14"/>
      <c r="G274" s="14"/>
      <c r="H274" s="14"/>
    </row>
    <row r="275" spans="1:8" x14ac:dyDescent="0.4">
      <c r="A275" s="69"/>
      <c r="B275" s="319" t="s">
        <v>328</v>
      </c>
      <c r="C275" s="319"/>
      <c r="D275" s="319"/>
      <c r="E275" s="319"/>
      <c r="F275" s="319"/>
      <c r="G275" s="319"/>
      <c r="H275" s="319"/>
    </row>
    <row r="276" spans="1:8" ht="15.5" thickBot="1" x14ac:dyDescent="0.45">
      <c r="A276" s="69"/>
      <c r="B276" s="64"/>
      <c r="C276" s="36"/>
      <c r="D276" s="14"/>
      <c r="E276" s="14"/>
      <c r="F276" s="14"/>
      <c r="G276" s="9"/>
      <c r="H276" s="14"/>
    </row>
    <row r="277" spans="1:8" ht="15.5" thickBot="1" x14ac:dyDescent="0.45">
      <c r="A277" s="69"/>
      <c r="B277" s="222"/>
      <c r="C277" s="63"/>
      <c r="D277" s="14"/>
      <c r="E277" s="14"/>
      <c r="F277" s="14"/>
      <c r="G277" s="14"/>
      <c r="H277" s="14"/>
    </row>
    <row r="278" spans="1:8" x14ac:dyDescent="0.4">
      <c r="A278" s="69"/>
      <c r="B278" s="14"/>
      <c r="C278" s="13"/>
      <c r="D278" s="14"/>
      <c r="E278" s="14"/>
      <c r="F278" s="14"/>
      <c r="G278" s="14"/>
      <c r="H278" s="14"/>
    </row>
    <row r="279" spans="1:8" x14ac:dyDescent="0.4">
      <c r="A279" s="69"/>
      <c r="B279" s="319" t="s">
        <v>81</v>
      </c>
      <c r="C279" s="319"/>
      <c r="D279" s="319"/>
      <c r="E279" s="319"/>
      <c r="F279" s="319"/>
      <c r="G279" s="319"/>
      <c r="H279" s="319"/>
    </row>
    <row r="280" spans="1:8" ht="15.5" thickBot="1" x14ac:dyDescent="0.45">
      <c r="A280" s="69"/>
      <c r="B280" s="64"/>
      <c r="C280" s="36"/>
      <c r="D280" s="14"/>
      <c r="E280" s="14"/>
      <c r="F280" s="14"/>
      <c r="G280" s="9"/>
      <c r="H280" s="14"/>
    </row>
    <row r="281" spans="1:8" ht="15.5" thickBot="1" x14ac:dyDescent="0.45">
      <c r="A281" s="69"/>
      <c r="B281" s="222"/>
      <c r="C281" s="63"/>
      <c r="D281" s="14"/>
      <c r="E281" s="14"/>
      <c r="F281" s="14"/>
      <c r="G281" s="14"/>
      <c r="H281" s="14"/>
    </row>
    <row r="282" spans="1:8" x14ac:dyDescent="0.4">
      <c r="A282" s="69"/>
      <c r="B282" s="14"/>
      <c r="C282" s="13"/>
      <c r="D282" s="14"/>
      <c r="E282" s="14"/>
      <c r="F282" s="14"/>
      <c r="G282" s="14"/>
      <c r="H282" s="14"/>
    </row>
    <row r="283" spans="1:8" ht="15" customHeight="1" x14ac:dyDescent="0.4">
      <c r="A283" s="318"/>
      <c r="B283" s="317" t="s">
        <v>323</v>
      </c>
      <c r="C283" s="317"/>
      <c r="D283" s="317"/>
      <c r="E283" s="317"/>
      <c r="F283" s="317"/>
      <c r="G283" s="317"/>
      <c r="H283" s="317"/>
    </row>
    <row r="284" spans="1:8" x14ac:dyDescent="0.4">
      <c r="A284" s="318"/>
      <c r="B284" s="14" t="s">
        <v>309</v>
      </c>
      <c r="C284" s="14"/>
      <c r="D284" s="14"/>
      <c r="E284" s="14"/>
      <c r="F284" s="14"/>
      <c r="G284" s="14"/>
      <c r="H284" s="14"/>
    </row>
    <row r="285" spans="1:8" ht="15.5" thickBot="1" x14ac:dyDescent="0.45">
      <c r="A285" s="318"/>
      <c r="B285" s="14"/>
      <c r="C285" s="13"/>
      <c r="D285" s="14"/>
      <c r="E285" s="14"/>
      <c r="F285" s="14"/>
      <c r="G285" s="14"/>
      <c r="H285" s="14"/>
    </row>
    <row r="286" spans="1:8" ht="15.5" thickBot="1" x14ac:dyDescent="0.45">
      <c r="A286" s="318"/>
      <c r="B286" s="14"/>
      <c r="C286" s="41" t="s">
        <v>82</v>
      </c>
      <c r="D286" s="41" t="s">
        <v>83</v>
      </c>
      <c r="E286" s="41" t="s">
        <v>15</v>
      </c>
      <c r="F286" s="14"/>
      <c r="G286" s="14"/>
      <c r="H286" s="14"/>
    </row>
    <row r="287" spans="1:8" ht="15.5" thickBot="1" x14ac:dyDescent="0.45">
      <c r="A287" s="318"/>
      <c r="B287" s="228" t="s">
        <v>84</v>
      </c>
      <c r="C287" s="65"/>
      <c r="D287" s="65"/>
      <c r="E287" s="229"/>
      <c r="F287" s="14"/>
      <c r="G287" s="14"/>
      <c r="H287" s="14"/>
    </row>
    <row r="288" spans="1:8" ht="15.5" thickBot="1" x14ac:dyDescent="0.45">
      <c r="A288" s="318"/>
      <c r="B288" s="230" t="s">
        <v>85</v>
      </c>
      <c r="C288" s="65"/>
      <c r="D288" s="65"/>
      <c r="E288" s="231"/>
      <c r="F288" s="14"/>
      <c r="G288" s="14"/>
      <c r="H288" s="14"/>
    </row>
    <row r="289" spans="1:8" ht="15.5" thickBot="1" x14ac:dyDescent="0.45">
      <c r="A289" s="318"/>
      <c r="B289" s="232" t="s">
        <v>86</v>
      </c>
      <c r="C289" s="65"/>
      <c r="D289" s="65"/>
      <c r="E289" s="231"/>
      <c r="F289" s="14"/>
      <c r="G289" s="14"/>
      <c r="H289" s="14"/>
    </row>
    <row r="290" spans="1:8" ht="15.5" thickBot="1" x14ac:dyDescent="0.45">
      <c r="A290" s="318"/>
      <c r="B290" s="232" t="s">
        <v>87</v>
      </c>
      <c r="C290" s="65"/>
      <c r="D290" s="65"/>
      <c r="E290" s="231"/>
      <c r="F290" s="14"/>
      <c r="G290" s="14"/>
      <c r="H290" s="14"/>
    </row>
    <row r="291" spans="1:8" ht="15.5" thickBot="1" x14ac:dyDescent="0.45">
      <c r="A291" s="318"/>
      <c r="B291" s="233" t="s">
        <v>88</v>
      </c>
      <c r="C291" s="65"/>
      <c r="D291" s="65"/>
      <c r="E291" s="234"/>
      <c r="F291" s="14"/>
      <c r="G291" s="14"/>
      <c r="H291" s="14"/>
    </row>
    <row r="292" spans="1:8" ht="15.5" thickBot="1" x14ac:dyDescent="0.45">
      <c r="A292" s="318"/>
      <c r="B292" s="45" t="s">
        <v>15</v>
      </c>
      <c r="C292" s="235">
        <f>SUM(C287:C291)</f>
        <v>0</v>
      </c>
      <c r="D292" s="235">
        <f>SUM(D287:D291)</f>
        <v>0</v>
      </c>
      <c r="E292" s="236">
        <f>SUM(E287:E291)</f>
        <v>0</v>
      </c>
      <c r="F292" s="14"/>
      <c r="G292" s="14"/>
      <c r="H292" s="14"/>
    </row>
    <row r="293" spans="1:8" x14ac:dyDescent="0.4">
      <c r="A293" s="318"/>
      <c r="B293" s="14"/>
      <c r="C293" s="13"/>
      <c r="D293" s="14"/>
      <c r="E293" s="14"/>
      <c r="F293" s="14"/>
      <c r="G293" s="14"/>
      <c r="H293" s="14"/>
    </row>
    <row r="294" spans="1:8" x14ac:dyDescent="0.4">
      <c r="A294" s="318"/>
      <c r="B294" s="336" t="s">
        <v>310</v>
      </c>
      <c r="C294" s="336"/>
      <c r="D294" s="336"/>
      <c r="E294" s="336"/>
      <c r="F294" s="336"/>
      <c r="G294" s="336"/>
      <c r="H294" s="336"/>
    </row>
    <row r="295" spans="1:8" ht="15.5" thickBot="1" x14ac:dyDescent="0.45">
      <c r="A295" s="318"/>
      <c r="B295" s="14"/>
      <c r="C295" s="13"/>
      <c r="D295" s="14"/>
      <c r="E295" s="14"/>
      <c r="F295" s="18"/>
      <c r="G295" s="18"/>
      <c r="H295" s="18"/>
    </row>
    <row r="296" spans="1:8" ht="15.5" thickBot="1" x14ac:dyDescent="0.45">
      <c r="A296" s="318"/>
      <c r="B296" s="14"/>
      <c r="C296" s="41" t="s">
        <v>82</v>
      </c>
      <c r="D296" s="41" t="s">
        <v>83</v>
      </c>
      <c r="E296" s="41" t="s">
        <v>15</v>
      </c>
      <c r="F296" s="18"/>
      <c r="G296" s="18"/>
      <c r="H296" s="18"/>
    </row>
    <row r="297" spans="1:8" ht="15.5" thickBot="1" x14ac:dyDescent="0.45">
      <c r="A297" s="318"/>
      <c r="B297" s="228" t="s">
        <v>84</v>
      </c>
      <c r="C297" s="65"/>
      <c r="D297" s="65"/>
      <c r="E297" s="229"/>
      <c r="F297" s="14"/>
      <c r="G297" s="18"/>
      <c r="H297" s="18"/>
    </row>
    <row r="298" spans="1:8" ht="15.5" thickBot="1" x14ac:dyDescent="0.45">
      <c r="A298" s="318"/>
      <c r="B298" s="230" t="s">
        <v>85</v>
      </c>
      <c r="C298" s="65"/>
      <c r="D298" s="65"/>
      <c r="E298" s="231"/>
      <c r="F298" s="14"/>
      <c r="G298" s="18"/>
      <c r="H298" s="18"/>
    </row>
    <row r="299" spans="1:8" ht="15.5" thickBot="1" x14ac:dyDescent="0.45">
      <c r="A299" s="318"/>
      <c r="B299" s="232" t="s">
        <v>86</v>
      </c>
      <c r="C299" s="65"/>
      <c r="D299" s="65"/>
      <c r="E299" s="231"/>
      <c r="F299" s="14"/>
      <c r="G299" s="18"/>
      <c r="H299" s="18"/>
    </row>
    <row r="300" spans="1:8" ht="15.5" thickBot="1" x14ac:dyDescent="0.45">
      <c r="A300" s="318"/>
      <c r="B300" s="232" t="s">
        <v>87</v>
      </c>
      <c r="C300" s="65"/>
      <c r="D300" s="65"/>
      <c r="E300" s="231"/>
      <c r="F300" s="14"/>
      <c r="G300" s="18"/>
      <c r="H300" s="18"/>
    </row>
    <row r="301" spans="1:8" ht="15.5" thickBot="1" x14ac:dyDescent="0.45">
      <c r="A301" s="318"/>
      <c r="B301" s="233" t="s">
        <v>88</v>
      </c>
      <c r="C301" s="65"/>
      <c r="D301" s="65"/>
      <c r="E301" s="231"/>
      <c r="F301" s="14"/>
      <c r="G301" s="18"/>
      <c r="H301" s="18"/>
    </row>
    <row r="302" spans="1:8" ht="15.5" thickBot="1" x14ac:dyDescent="0.45">
      <c r="A302" s="318"/>
      <c r="B302" s="45" t="s">
        <v>15</v>
      </c>
      <c r="C302" s="235">
        <f>SUM(C297:C301)</f>
        <v>0</v>
      </c>
      <c r="D302" s="235">
        <f>SUM(D297:D301)</f>
        <v>0</v>
      </c>
      <c r="E302" s="236">
        <f>SUM(E297:E301)</f>
        <v>0</v>
      </c>
      <c r="F302" s="14"/>
      <c r="G302" s="18"/>
      <c r="H302" s="18"/>
    </row>
    <row r="303" spans="1:8" x14ac:dyDescent="0.4">
      <c r="A303" s="318"/>
      <c r="B303" s="237"/>
      <c r="C303" s="18"/>
      <c r="D303" s="18"/>
      <c r="E303" s="18"/>
      <c r="F303" s="18"/>
      <c r="G303" s="18"/>
      <c r="H303" s="18"/>
    </row>
    <row r="304" spans="1:8" x14ac:dyDescent="0.4">
      <c r="A304" s="318"/>
      <c r="B304" s="336" t="s">
        <v>311</v>
      </c>
      <c r="C304" s="336"/>
      <c r="D304" s="336"/>
      <c r="E304" s="336"/>
      <c r="F304" s="336"/>
      <c r="G304" s="336"/>
      <c r="H304" s="336"/>
    </row>
    <row r="305" spans="1:8" ht="15.5" thickBot="1" x14ac:dyDescent="0.45">
      <c r="A305" s="318"/>
      <c r="B305" s="1"/>
      <c r="C305" s="18"/>
      <c r="D305" s="18"/>
      <c r="E305" s="18"/>
      <c r="F305" s="18"/>
      <c r="G305" s="18"/>
      <c r="H305" s="18"/>
    </row>
    <row r="306" spans="1:8" ht="15.5" thickBot="1" x14ac:dyDescent="0.45">
      <c r="A306" s="318"/>
      <c r="B306" s="18"/>
      <c r="C306" s="41" t="s">
        <v>89</v>
      </c>
      <c r="D306" s="41" t="s">
        <v>90</v>
      </c>
      <c r="E306" s="41" t="s">
        <v>91</v>
      </c>
      <c r="F306" s="18"/>
      <c r="G306" s="18"/>
      <c r="H306" s="18"/>
    </row>
    <row r="307" spans="1:8" ht="15.5" thickBot="1" x14ac:dyDescent="0.45">
      <c r="A307" s="318"/>
      <c r="B307" s="18"/>
      <c r="C307" s="238"/>
      <c r="D307" s="238"/>
      <c r="E307" s="238"/>
      <c r="F307" s="18"/>
      <c r="G307" s="18"/>
      <c r="H307" s="18"/>
    </row>
    <row r="308" spans="1:8" x14ac:dyDescent="0.4">
      <c r="A308" s="318"/>
      <c r="B308" s="66"/>
      <c r="C308" s="66"/>
      <c r="D308" s="66"/>
      <c r="E308" s="66"/>
      <c r="F308" s="66"/>
      <c r="G308" s="66"/>
      <c r="H308" s="14"/>
    </row>
    <row r="309" spans="1:8" x14ac:dyDescent="0.4">
      <c r="A309" s="318"/>
      <c r="B309" s="337" t="s">
        <v>290</v>
      </c>
      <c r="C309" s="337"/>
      <c r="D309" s="337"/>
      <c r="E309" s="337"/>
      <c r="F309" s="337"/>
      <c r="G309" s="337"/>
      <c r="H309" s="337"/>
    </row>
    <row r="310" spans="1:8" ht="15.5" thickBot="1" x14ac:dyDescent="0.45">
      <c r="A310" s="318"/>
      <c r="B310" s="1"/>
      <c r="C310" s="66"/>
      <c r="D310" s="66"/>
      <c r="E310" s="66"/>
      <c r="F310" s="66"/>
      <c r="G310" s="66"/>
      <c r="H310" s="14"/>
    </row>
    <row r="311" spans="1:8" ht="15.5" thickBot="1" x14ac:dyDescent="0.45">
      <c r="A311" s="318"/>
      <c r="B311" s="223"/>
      <c r="C311" s="14"/>
      <c r="D311" s="14"/>
      <c r="E311" s="14"/>
      <c r="F311" s="14"/>
      <c r="G311" s="14"/>
      <c r="H311" s="14"/>
    </row>
    <row r="312" spans="1:8" x14ac:dyDescent="0.4">
      <c r="A312" s="318"/>
      <c r="B312" s="14"/>
      <c r="C312" s="14"/>
      <c r="D312" s="14"/>
      <c r="E312" s="14"/>
      <c r="F312" s="14"/>
      <c r="G312" s="14"/>
      <c r="H312" s="14"/>
    </row>
    <row r="313" spans="1:8" x14ac:dyDescent="0.4">
      <c r="A313" s="318"/>
      <c r="B313" s="313" t="s">
        <v>312</v>
      </c>
      <c r="C313" s="313"/>
      <c r="D313" s="313"/>
      <c r="E313" s="313"/>
      <c r="F313" s="313"/>
      <c r="G313" s="313"/>
      <c r="H313" s="313"/>
    </row>
    <row r="314" spans="1:8" ht="15.5" thickBot="1" x14ac:dyDescent="0.45">
      <c r="A314" s="318"/>
      <c r="B314" s="239" t="str">
        <f>IF(B311="No","You are not required to answer this question.", "")</f>
        <v/>
      </c>
      <c r="C314" s="14"/>
      <c r="D314" s="14"/>
      <c r="E314" s="14"/>
      <c r="F314" s="14"/>
      <c r="G314" s="14"/>
      <c r="H314" s="14"/>
    </row>
    <row r="315" spans="1:8" ht="15.5" thickBot="1" x14ac:dyDescent="0.45">
      <c r="A315" s="318"/>
      <c r="B315" s="223"/>
      <c r="C315" s="13"/>
      <c r="D315" s="14"/>
      <c r="E315" s="14"/>
      <c r="F315" s="14"/>
      <c r="G315" s="14"/>
      <c r="H315" s="14"/>
    </row>
    <row r="316" spans="1:8" x14ac:dyDescent="0.4">
      <c r="A316" s="318"/>
      <c r="B316" s="66"/>
      <c r="C316" s="66"/>
      <c r="D316" s="66"/>
      <c r="E316" s="66"/>
      <c r="F316" s="66"/>
      <c r="G316" s="66"/>
      <c r="H316" s="14"/>
    </row>
    <row r="317" spans="1:8" x14ac:dyDescent="0.4">
      <c r="A317" s="318"/>
      <c r="B317" s="336" t="s">
        <v>232</v>
      </c>
      <c r="C317" s="336"/>
      <c r="D317" s="336"/>
      <c r="E317" s="336"/>
      <c r="F317" s="336"/>
      <c r="G317" s="336"/>
      <c r="H317" s="336"/>
    </row>
    <row r="318" spans="1:8" ht="15.5" thickBot="1" x14ac:dyDescent="0.45">
      <c r="A318" s="318"/>
      <c r="B318" s="66"/>
      <c r="C318" s="66"/>
      <c r="D318" s="66"/>
      <c r="E318" s="66"/>
      <c r="F318" s="66"/>
      <c r="G318" s="66"/>
      <c r="H318" s="14"/>
    </row>
    <row r="319" spans="1:8" ht="15.5" thickBot="1" x14ac:dyDescent="0.45">
      <c r="A319" s="318"/>
      <c r="B319" s="223"/>
      <c r="C319" s="66"/>
      <c r="D319" s="66"/>
      <c r="E319" s="66"/>
      <c r="F319" s="66"/>
      <c r="G319" s="66"/>
      <c r="H319" s="14"/>
    </row>
    <row r="320" spans="1:8" x14ac:dyDescent="0.4">
      <c r="A320" s="318"/>
      <c r="B320" s="66"/>
      <c r="C320" s="66"/>
      <c r="D320" s="66"/>
      <c r="E320" s="66"/>
      <c r="F320" s="66"/>
      <c r="G320" s="66"/>
      <c r="H320" s="14"/>
    </row>
    <row r="321" spans="1:8" x14ac:dyDescent="0.4">
      <c r="A321" s="318"/>
      <c r="B321" s="328" t="s">
        <v>324</v>
      </c>
      <c r="C321" s="328"/>
      <c r="D321" s="328"/>
      <c r="E321" s="328"/>
      <c r="F321" s="328"/>
      <c r="G321" s="328"/>
      <c r="H321" s="328"/>
    </row>
    <row r="322" spans="1:8" x14ac:dyDescent="0.4">
      <c r="A322" s="318"/>
      <c r="B322" s="269" t="s">
        <v>233</v>
      </c>
      <c r="C322" s="66"/>
      <c r="D322" s="66"/>
      <c r="E322" s="66"/>
      <c r="F322" s="66"/>
      <c r="G322" s="66"/>
      <c r="H322" s="66"/>
    </row>
    <row r="323" spans="1:8" ht="15.5" thickBot="1" x14ac:dyDescent="0.45">
      <c r="A323" s="318"/>
      <c r="B323" s="66"/>
      <c r="C323" s="66"/>
      <c r="D323" s="66"/>
      <c r="E323" s="66"/>
      <c r="F323" s="66"/>
      <c r="G323" s="66"/>
      <c r="H323" s="66"/>
    </row>
    <row r="324" spans="1:8" ht="15.5" thickBot="1" x14ac:dyDescent="0.45">
      <c r="A324" s="318"/>
      <c r="B324" s="223"/>
      <c r="C324" s="66"/>
      <c r="D324" s="66"/>
      <c r="E324" s="66"/>
      <c r="F324" s="66"/>
      <c r="G324" s="66"/>
      <c r="H324" s="66"/>
    </row>
    <row r="325" spans="1:8" x14ac:dyDescent="0.4">
      <c r="A325" s="318"/>
      <c r="B325" s="66"/>
      <c r="C325" s="66"/>
      <c r="D325" s="66"/>
      <c r="E325" s="66"/>
      <c r="F325" s="66"/>
      <c r="G325" s="66"/>
      <c r="H325" s="66"/>
    </row>
    <row r="326" spans="1:8" ht="15" customHeight="1" x14ac:dyDescent="0.4">
      <c r="A326" s="318"/>
      <c r="B326" s="313" t="s">
        <v>313</v>
      </c>
      <c r="C326" s="313"/>
      <c r="D326" s="313"/>
      <c r="E326" s="313"/>
      <c r="F326" s="313"/>
      <c r="G326" s="313"/>
      <c r="H326" s="313"/>
    </row>
    <row r="327" spans="1:8" ht="15.5" thickBot="1" x14ac:dyDescent="0.45">
      <c r="A327" s="318"/>
      <c r="B327" s="240" t="str">
        <f>IF(B324="No", "You are not required to answer this question.", "")</f>
        <v/>
      </c>
      <c r="C327" s="66"/>
      <c r="D327" s="66"/>
      <c r="E327" s="66"/>
      <c r="F327" s="66"/>
      <c r="G327" s="66"/>
      <c r="H327" s="66"/>
    </row>
    <row r="328" spans="1:8" ht="15.5" thickBot="1" x14ac:dyDescent="0.45">
      <c r="A328" s="318"/>
      <c r="B328" s="67" t="s">
        <v>92</v>
      </c>
      <c r="C328" s="67" t="s">
        <v>93</v>
      </c>
      <c r="D328" s="66"/>
      <c r="E328" s="66"/>
      <c r="F328" s="66"/>
      <c r="G328" s="66"/>
      <c r="H328" s="66"/>
    </row>
    <row r="329" spans="1:8" ht="15.5" thickBot="1" x14ac:dyDescent="0.45">
      <c r="A329" s="318"/>
      <c r="B329" s="241"/>
      <c r="C329" s="241"/>
      <c r="D329" s="1"/>
      <c r="E329" s="1"/>
      <c r="F329" s="1"/>
      <c r="G329" s="1"/>
      <c r="H329" s="14"/>
    </row>
    <row r="330" spans="1:8" x14ac:dyDescent="0.4">
      <c r="A330" s="318"/>
      <c r="B330" s="66"/>
      <c r="C330" s="66"/>
      <c r="D330" s="66"/>
      <c r="E330" s="66"/>
      <c r="F330" s="66"/>
      <c r="G330" s="66"/>
      <c r="H330" s="66"/>
    </row>
    <row r="331" spans="1:8" x14ac:dyDescent="0.4">
      <c r="A331" s="318"/>
      <c r="B331" s="336" t="s">
        <v>234</v>
      </c>
      <c r="C331" s="336"/>
      <c r="D331" s="336"/>
      <c r="E331" s="336"/>
      <c r="F331" s="336"/>
      <c r="G331" s="336"/>
      <c r="H331" s="336"/>
    </row>
    <row r="332" spans="1:8" ht="15.5" thickBot="1" x14ac:dyDescent="0.45">
      <c r="A332" s="318"/>
      <c r="B332" s="66"/>
      <c r="C332" s="66"/>
      <c r="D332" s="66"/>
      <c r="E332" s="66"/>
      <c r="F332" s="66"/>
      <c r="G332" s="66"/>
      <c r="H332" s="66"/>
    </row>
    <row r="333" spans="1:8" ht="15.5" thickBot="1" x14ac:dyDescent="0.45">
      <c r="A333" s="318"/>
      <c r="B333" s="223"/>
      <c r="C333" s="66"/>
      <c r="D333" s="66"/>
      <c r="E333" s="66"/>
      <c r="F333" s="66"/>
      <c r="G333" s="66"/>
      <c r="H333" s="66"/>
    </row>
    <row r="334" spans="1:8" x14ac:dyDescent="0.4">
      <c r="A334" s="318"/>
      <c r="B334" s="262"/>
      <c r="C334" s="66"/>
      <c r="D334" s="66"/>
      <c r="E334" s="66"/>
      <c r="F334" s="66"/>
      <c r="G334" s="66"/>
      <c r="H334" s="66"/>
    </row>
    <row r="335" spans="1:8" x14ac:dyDescent="0.4">
      <c r="A335" s="318"/>
      <c r="B335" s="313" t="s">
        <v>314</v>
      </c>
      <c r="C335" s="313"/>
      <c r="D335" s="313"/>
      <c r="E335" s="313"/>
      <c r="F335" s="313"/>
      <c r="G335" s="313"/>
      <c r="H335" s="313"/>
    </row>
    <row r="336" spans="1:8" ht="15.5" thickBot="1" x14ac:dyDescent="0.45">
      <c r="A336" s="318"/>
      <c r="B336" s="66"/>
      <c r="C336" s="18"/>
      <c r="D336" s="66"/>
      <c r="E336" s="66"/>
      <c r="F336" s="66"/>
      <c r="G336" s="66"/>
      <c r="H336" s="66"/>
    </row>
    <row r="337" spans="1:8" ht="15.5" thickBot="1" x14ac:dyDescent="0.45">
      <c r="A337" s="318"/>
      <c r="B337" s="67" t="s">
        <v>92</v>
      </c>
      <c r="C337" s="67" t="s">
        <v>93</v>
      </c>
      <c r="D337" s="66"/>
      <c r="E337" s="66"/>
      <c r="F337" s="66"/>
      <c r="G337" s="66"/>
      <c r="H337" s="66"/>
    </row>
    <row r="338" spans="1:8" ht="15.5" thickBot="1" x14ac:dyDescent="0.45">
      <c r="A338" s="318"/>
      <c r="B338" s="241"/>
      <c r="C338" s="241"/>
      <c r="D338" s="1"/>
      <c r="E338" s="1"/>
      <c r="F338" s="1"/>
      <c r="G338" s="1"/>
      <c r="H338" s="14"/>
    </row>
    <row r="339" spans="1:8" x14ac:dyDescent="0.4">
      <c r="A339" s="318"/>
      <c r="B339" s="1"/>
      <c r="C339" s="18"/>
      <c r="D339" s="1"/>
      <c r="E339" s="66"/>
      <c r="F339" s="66"/>
      <c r="G339" s="66"/>
      <c r="H339" s="66"/>
    </row>
    <row r="340" spans="1:8" x14ac:dyDescent="0.4">
      <c r="A340" s="318"/>
      <c r="B340" s="336" t="s">
        <v>235</v>
      </c>
      <c r="C340" s="336"/>
      <c r="D340" s="336"/>
      <c r="E340" s="336"/>
      <c r="F340" s="336"/>
      <c r="G340" s="336"/>
      <c r="H340" s="336"/>
    </row>
    <row r="341" spans="1:8" ht="15.5" thickBot="1" x14ac:dyDescent="0.45">
      <c r="A341" s="318"/>
      <c r="B341" s="66"/>
      <c r="C341" s="18"/>
      <c r="D341" s="66"/>
      <c r="E341" s="66"/>
      <c r="F341" s="66"/>
      <c r="G341" s="66"/>
      <c r="H341" s="66"/>
    </row>
    <row r="342" spans="1:8" ht="15.5" thickBot="1" x14ac:dyDescent="0.45">
      <c r="A342" s="318"/>
      <c r="B342" s="223"/>
      <c r="C342" s="18"/>
      <c r="D342" s="68"/>
      <c r="E342" s="66"/>
      <c r="F342" s="66"/>
      <c r="G342" s="66"/>
      <c r="H342" s="66"/>
    </row>
    <row r="343" spans="1:8" x14ac:dyDescent="0.4">
      <c r="A343" s="318"/>
      <c r="B343" s="66"/>
      <c r="C343" s="18"/>
      <c r="D343" s="66"/>
      <c r="E343" s="66"/>
      <c r="F343" s="66"/>
      <c r="G343" s="66"/>
      <c r="H343" s="66"/>
    </row>
    <row r="344" spans="1:8" x14ac:dyDescent="0.4">
      <c r="A344" s="318"/>
      <c r="B344" s="313" t="s">
        <v>315</v>
      </c>
      <c r="C344" s="313"/>
      <c r="D344" s="313"/>
      <c r="E344" s="313"/>
      <c r="F344" s="313"/>
      <c r="G344" s="313"/>
      <c r="H344" s="313"/>
    </row>
    <row r="345" spans="1:8" ht="15.5" thickBot="1" x14ac:dyDescent="0.45">
      <c r="A345" s="318"/>
      <c r="B345" s="242"/>
      <c r="C345" s="66"/>
      <c r="D345" s="66"/>
      <c r="E345" s="66"/>
      <c r="F345" s="66"/>
      <c r="G345" s="66"/>
      <c r="H345" s="66"/>
    </row>
    <row r="346" spans="1:8" ht="15.5" thickBot="1" x14ac:dyDescent="0.45">
      <c r="A346" s="318"/>
      <c r="B346" s="67" t="s">
        <v>92</v>
      </c>
      <c r="C346" s="67" t="s">
        <v>93</v>
      </c>
      <c r="D346" s="66"/>
      <c r="E346" s="66"/>
      <c r="F346" s="66"/>
      <c r="G346" s="66"/>
      <c r="H346" s="66"/>
    </row>
    <row r="347" spans="1:8" ht="15.5" thickBot="1" x14ac:dyDescent="0.45">
      <c r="A347" s="318"/>
      <c r="B347" s="241"/>
      <c r="C347" s="241"/>
      <c r="D347" s="1"/>
      <c r="E347" s="1"/>
      <c r="F347" s="1"/>
      <c r="G347" s="1"/>
      <c r="H347" s="14"/>
    </row>
    <row r="348" spans="1:8" x14ac:dyDescent="0.4">
      <c r="A348" s="318"/>
      <c r="B348" s="66"/>
      <c r="C348" s="66"/>
      <c r="D348" s="66"/>
      <c r="E348" s="66"/>
      <c r="F348" s="66"/>
      <c r="G348" s="66"/>
      <c r="H348" s="66"/>
    </row>
    <row r="349" spans="1:8" x14ac:dyDescent="0.4">
      <c r="A349" s="318"/>
      <c r="B349" s="336" t="s">
        <v>236</v>
      </c>
      <c r="C349" s="336"/>
      <c r="D349" s="336"/>
      <c r="E349" s="336"/>
      <c r="F349" s="336"/>
      <c r="G349" s="336"/>
      <c r="H349" s="336"/>
    </row>
    <row r="350" spans="1:8" ht="15.5" thickBot="1" x14ac:dyDescent="0.45">
      <c r="A350" s="318"/>
      <c r="B350" s="66"/>
      <c r="C350" s="66"/>
      <c r="D350" s="66"/>
      <c r="E350" s="66"/>
      <c r="F350" s="66"/>
      <c r="G350" s="66"/>
      <c r="H350" s="66"/>
    </row>
    <row r="351" spans="1:8" ht="15.5" thickBot="1" x14ac:dyDescent="0.45">
      <c r="A351" s="318"/>
      <c r="B351" s="223"/>
      <c r="C351" s="66"/>
      <c r="D351" s="66"/>
      <c r="E351" s="66"/>
      <c r="F351" s="66"/>
      <c r="G351" s="66"/>
      <c r="H351" s="66"/>
    </row>
    <row r="352" spans="1:8" x14ac:dyDescent="0.4">
      <c r="A352" s="318"/>
      <c r="B352" s="66"/>
      <c r="C352" s="66"/>
      <c r="D352" s="66"/>
      <c r="E352" s="66"/>
      <c r="F352" s="66"/>
      <c r="G352" s="66"/>
      <c r="H352" s="66"/>
    </row>
    <row r="353" spans="1:8" x14ac:dyDescent="0.4">
      <c r="A353" s="318"/>
      <c r="B353" s="313" t="s">
        <v>316</v>
      </c>
      <c r="C353" s="313"/>
      <c r="D353" s="313"/>
      <c r="E353" s="313"/>
      <c r="F353" s="313"/>
      <c r="G353" s="313"/>
      <c r="H353" s="313"/>
    </row>
    <row r="354" spans="1:8" ht="15.5" thickBot="1" x14ac:dyDescent="0.45">
      <c r="A354" s="318"/>
      <c r="B354" s="66"/>
      <c r="C354" s="66"/>
      <c r="D354" s="66"/>
      <c r="E354" s="66"/>
      <c r="F354" s="66"/>
      <c r="G354" s="66"/>
      <c r="H354" s="66"/>
    </row>
    <row r="355" spans="1:8" ht="15.5" thickBot="1" x14ac:dyDescent="0.45">
      <c r="A355" s="318"/>
      <c r="B355" s="67" t="s">
        <v>92</v>
      </c>
      <c r="C355" s="67" t="s">
        <v>93</v>
      </c>
      <c r="D355" s="66"/>
      <c r="E355" s="66"/>
      <c r="F355" s="66"/>
      <c r="G355" s="66"/>
      <c r="H355" s="66"/>
    </row>
    <row r="356" spans="1:8" ht="15.5" thickBot="1" x14ac:dyDescent="0.45">
      <c r="A356" s="318"/>
      <c r="B356" s="241"/>
      <c r="C356" s="241"/>
      <c r="D356" s="1"/>
      <c r="E356" s="1"/>
      <c r="F356" s="1"/>
      <c r="G356" s="1"/>
      <c r="H356" s="14"/>
    </row>
    <row r="357" spans="1:8" x14ac:dyDescent="0.4">
      <c r="A357" s="270"/>
      <c r="B357" s="271"/>
      <c r="C357" s="271"/>
      <c r="D357" s="271"/>
      <c r="E357" s="271"/>
      <c r="F357" s="271"/>
      <c r="G357" s="271"/>
      <c r="H357" s="271"/>
    </row>
    <row r="358" spans="1:8" x14ac:dyDescent="0.4">
      <c r="A358" s="38"/>
      <c r="B358" s="66"/>
      <c r="C358" s="66"/>
      <c r="D358" s="66"/>
      <c r="E358" s="66"/>
      <c r="F358" s="66"/>
      <c r="G358" s="66"/>
      <c r="H358" s="66"/>
    </row>
    <row r="359" spans="1:8" x14ac:dyDescent="0.4">
      <c r="A359" s="38"/>
      <c r="B359" s="314" t="s">
        <v>94</v>
      </c>
      <c r="C359" s="314"/>
      <c r="D359" s="314"/>
      <c r="E359" s="314"/>
      <c r="F359" s="314"/>
      <c r="G359" s="314"/>
      <c r="H359" s="314"/>
    </row>
    <row r="360" spans="1:8" ht="15.5" thickBot="1" x14ac:dyDescent="0.45">
      <c r="A360" s="38"/>
      <c r="B360" s="13"/>
      <c r="C360" s="37"/>
      <c r="D360" s="37"/>
      <c r="E360" s="37"/>
      <c r="F360" s="37"/>
      <c r="G360" s="38"/>
      <c r="H360" s="39"/>
    </row>
    <row r="361" spans="1:8" ht="52" customHeight="1" x14ac:dyDescent="0.4">
      <c r="A361" s="38"/>
      <c r="B361" s="48" t="s">
        <v>95</v>
      </c>
      <c r="C361" s="52" t="s">
        <v>96</v>
      </c>
      <c r="D361" s="53" t="s">
        <v>97</v>
      </c>
      <c r="E361" s="37"/>
      <c r="F361" s="37"/>
      <c r="G361" s="38"/>
      <c r="H361" s="39"/>
    </row>
    <row r="362" spans="1:8" ht="15.5" thickBot="1" x14ac:dyDescent="0.45">
      <c r="A362" s="38"/>
      <c r="B362" s="7"/>
      <c r="C362" s="8"/>
      <c r="D362" s="244" t="str">
        <f>IF(OR(B362="",C362=""),"",B362/C362)</f>
        <v/>
      </c>
      <c r="E362" s="1"/>
      <c r="F362" s="1"/>
      <c r="G362" s="1"/>
      <c r="H362" s="1"/>
    </row>
    <row r="363" spans="1:8" x14ac:dyDescent="0.4">
      <c r="A363" s="38"/>
      <c r="B363" s="1"/>
      <c r="C363" s="1"/>
      <c r="D363" s="1"/>
      <c r="E363" s="1"/>
      <c r="F363" s="1"/>
      <c r="G363" s="1"/>
      <c r="H363" s="1"/>
    </row>
    <row r="364" spans="1:8" x14ac:dyDescent="0.4">
      <c r="A364" s="38"/>
      <c r="B364" s="1"/>
      <c r="C364" s="1"/>
      <c r="D364" s="1"/>
      <c r="E364" s="1"/>
      <c r="F364" s="1"/>
      <c r="G364" s="1"/>
      <c r="H364" s="1"/>
    </row>
    <row r="365" spans="1:8" x14ac:dyDescent="0.4">
      <c r="A365" s="38"/>
      <c r="B365" s="314" t="s">
        <v>210</v>
      </c>
      <c r="C365" s="314"/>
      <c r="D365" s="314"/>
      <c r="E365" s="314"/>
      <c r="F365" s="314"/>
      <c r="G365" s="314"/>
      <c r="H365" s="314"/>
    </row>
    <row r="366" spans="1:8" ht="15.5" thickBot="1" x14ac:dyDescent="0.45">
      <c r="A366" s="38"/>
      <c r="B366" s="66"/>
      <c r="C366" s="66"/>
      <c r="D366" s="66"/>
      <c r="E366" s="1"/>
      <c r="F366" s="1"/>
      <c r="G366" s="1"/>
      <c r="H366" s="1"/>
    </row>
    <row r="367" spans="1:8" ht="15.5" thickBot="1" x14ac:dyDescent="0.45">
      <c r="A367" s="38"/>
      <c r="B367" s="222"/>
      <c r="C367" s="68"/>
      <c r="D367" s="66"/>
      <c r="E367" s="1"/>
      <c r="F367" s="1"/>
      <c r="G367" s="1"/>
      <c r="H367" s="1"/>
    </row>
    <row r="368" spans="1:8" x14ac:dyDescent="0.4">
      <c r="A368" s="38"/>
      <c r="B368" s="66"/>
      <c r="C368" s="66"/>
      <c r="D368" s="66"/>
      <c r="E368" s="66"/>
      <c r="F368" s="66"/>
      <c r="G368" s="66"/>
      <c r="H368" s="66"/>
    </row>
    <row r="369" spans="1:8" x14ac:dyDescent="0.4">
      <c r="A369" s="38"/>
      <c r="B369" s="314" t="s">
        <v>261</v>
      </c>
      <c r="C369" s="314"/>
      <c r="D369" s="314"/>
      <c r="E369" s="314"/>
      <c r="F369" s="314"/>
      <c r="G369" s="314"/>
      <c r="H369" s="314"/>
    </row>
    <row r="370" spans="1:8" ht="15.5" thickBot="1" x14ac:dyDescent="0.45">
      <c r="A370" s="38"/>
      <c r="B370" s="66"/>
      <c r="C370" s="66"/>
      <c r="D370" s="66"/>
      <c r="E370" s="66"/>
      <c r="F370" s="66"/>
      <c r="G370" s="66"/>
      <c r="H370" s="66"/>
    </row>
    <row r="371" spans="1:8" ht="15.5" thickBot="1" x14ac:dyDescent="0.45">
      <c r="A371" s="38"/>
      <c r="B371" s="222"/>
      <c r="C371" s="68"/>
      <c r="D371" s="66"/>
      <c r="E371" s="66"/>
      <c r="F371" s="66"/>
      <c r="G371" s="66"/>
      <c r="H371" s="66"/>
    </row>
    <row r="372" spans="1:8" x14ac:dyDescent="0.4">
      <c r="A372" s="38"/>
      <c r="B372" s="66"/>
      <c r="C372" s="66"/>
      <c r="D372" s="66"/>
      <c r="E372" s="66"/>
      <c r="F372" s="66"/>
      <c r="G372" s="66"/>
      <c r="H372" s="66"/>
    </row>
    <row r="373" spans="1:8" x14ac:dyDescent="0.4">
      <c r="A373" s="16"/>
      <c r="B373" s="315" t="s">
        <v>98</v>
      </c>
      <c r="C373" s="315"/>
      <c r="D373" s="315"/>
      <c r="E373" s="315"/>
      <c r="F373" s="315"/>
      <c r="G373" s="315"/>
      <c r="H373" s="315"/>
    </row>
    <row r="374" spans="1:8" x14ac:dyDescent="0.4">
      <c r="A374" s="38"/>
      <c r="B374" s="66"/>
      <c r="C374" s="66"/>
      <c r="D374" s="66"/>
      <c r="E374" s="66"/>
      <c r="F374" s="66"/>
      <c r="G374" s="66"/>
      <c r="H374" s="66"/>
    </row>
    <row r="375" spans="1:8" x14ac:dyDescent="0.4">
      <c r="A375" s="38"/>
      <c r="B375" s="299" t="s">
        <v>352</v>
      </c>
      <c r="C375" s="66"/>
      <c r="D375" s="66"/>
      <c r="E375" s="66"/>
      <c r="F375" s="66"/>
      <c r="G375" s="66"/>
      <c r="H375" s="66"/>
    </row>
    <row r="376" spans="1:8" ht="15" customHeight="1" x14ac:dyDescent="0.4">
      <c r="A376" s="38"/>
      <c r="B376" s="328" t="s">
        <v>376</v>
      </c>
      <c r="C376" s="328"/>
      <c r="D376" s="328"/>
      <c r="E376" s="328"/>
      <c r="F376" s="328"/>
      <c r="G376" s="328"/>
      <c r="H376" s="328"/>
    </row>
    <row r="377" spans="1:8" x14ac:dyDescent="0.4">
      <c r="A377" s="38"/>
      <c r="B377" s="328"/>
      <c r="C377" s="328"/>
      <c r="D377" s="328"/>
      <c r="E377" s="328"/>
      <c r="F377" s="328"/>
      <c r="G377" s="328"/>
      <c r="H377" s="328"/>
    </row>
    <row r="378" spans="1:8" ht="15.5" thickBot="1" x14ac:dyDescent="0.45">
      <c r="A378" s="38"/>
      <c r="B378" s="66"/>
      <c r="C378" s="66"/>
      <c r="D378" s="66"/>
      <c r="E378" s="66"/>
      <c r="F378" s="66"/>
      <c r="G378" s="66"/>
      <c r="H378" s="66"/>
    </row>
    <row r="379" spans="1:8" ht="39.65" customHeight="1" x14ac:dyDescent="0.4">
      <c r="A379" s="38"/>
      <c r="B379" s="48" t="s">
        <v>99</v>
      </c>
      <c r="C379" s="52" t="s">
        <v>100</v>
      </c>
      <c r="D379" s="53" t="s">
        <v>351</v>
      </c>
      <c r="E379" s="53" t="s">
        <v>101</v>
      </c>
      <c r="F379" s="66"/>
      <c r="G379" s="66"/>
      <c r="H379" s="66"/>
    </row>
    <row r="380" spans="1:8" ht="15.5" thickBot="1" x14ac:dyDescent="0.45">
      <c r="A380" s="38"/>
      <c r="B380" s="104"/>
      <c r="C380" s="86">
        <f>C225</f>
        <v>0</v>
      </c>
      <c r="D380" s="303">
        <f>E225</f>
        <v>0</v>
      </c>
      <c r="E380" s="54" t="str">
        <f>IF(OR(B380="",C380=""),"",IF(OR(B219="Total donations only", B219="Both R&amp;D spend and total donations"), B380/D380, B380/C380))</f>
        <v/>
      </c>
      <c r="F380" s="66"/>
      <c r="G380" s="66"/>
      <c r="H380" s="66"/>
    </row>
    <row r="381" spans="1:8" x14ac:dyDescent="0.4">
      <c r="A381" s="38"/>
      <c r="B381" s="296"/>
      <c r="C381" s="297"/>
      <c r="D381" s="298"/>
      <c r="E381" s="66"/>
      <c r="F381" s="66"/>
      <c r="G381" s="66"/>
      <c r="H381" s="66"/>
    </row>
    <row r="382" spans="1:8" ht="15" customHeight="1" x14ac:dyDescent="0.4">
      <c r="A382" s="38"/>
      <c r="B382" s="328" t="s">
        <v>387</v>
      </c>
      <c r="C382" s="328"/>
      <c r="D382" s="328"/>
      <c r="E382" s="328"/>
      <c r="F382" s="328"/>
      <c r="G382" s="328"/>
      <c r="H382" s="328"/>
    </row>
    <row r="383" spans="1:8" x14ac:dyDescent="0.4">
      <c r="A383" s="38"/>
      <c r="B383" s="328"/>
      <c r="C383" s="328"/>
      <c r="D383" s="328"/>
      <c r="E383" s="328"/>
      <c r="F383" s="328"/>
      <c r="G383" s="328"/>
      <c r="H383" s="328"/>
    </row>
    <row r="384" spans="1:8" ht="15.5" thickBot="1" x14ac:dyDescent="0.45">
      <c r="A384" s="38"/>
      <c r="B384" s="66"/>
      <c r="C384" s="66"/>
      <c r="D384" s="66"/>
      <c r="E384" s="66"/>
      <c r="F384" s="66"/>
      <c r="G384" s="66"/>
      <c r="H384" s="66"/>
    </row>
    <row r="385" spans="1:8" x14ac:dyDescent="0.4">
      <c r="A385" s="38"/>
      <c r="B385" s="48" t="s">
        <v>353</v>
      </c>
      <c r="C385" s="66"/>
      <c r="D385" s="66"/>
      <c r="E385" s="66"/>
      <c r="F385" s="66"/>
      <c r="G385" s="66"/>
      <c r="H385" s="66"/>
    </row>
    <row r="386" spans="1:8" ht="15.5" thickBot="1" x14ac:dyDescent="0.45">
      <c r="A386" s="38"/>
      <c r="B386" s="104"/>
      <c r="C386" s="66"/>
      <c r="D386" s="66"/>
      <c r="E386" s="66"/>
      <c r="F386" s="66"/>
      <c r="G386" s="66"/>
      <c r="H386" s="66"/>
    </row>
    <row r="387" spans="1:8" x14ac:dyDescent="0.4">
      <c r="A387" s="38"/>
      <c r="B387" s="296"/>
      <c r="C387" s="297"/>
      <c r="D387" s="298"/>
      <c r="E387" s="66"/>
      <c r="F387" s="66"/>
      <c r="G387" s="66"/>
      <c r="H387" s="66"/>
    </row>
    <row r="388" spans="1:8" x14ac:dyDescent="0.4">
      <c r="A388" s="38"/>
      <c r="B388" s="336" t="s">
        <v>318</v>
      </c>
      <c r="C388" s="336"/>
      <c r="D388" s="336"/>
      <c r="E388" s="336"/>
      <c r="F388" s="336"/>
      <c r="G388" s="336"/>
      <c r="H388" s="336"/>
    </row>
    <row r="389" spans="1:8" ht="15.5" thickBot="1" x14ac:dyDescent="0.45">
      <c r="A389" s="38"/>
      <c r="B389" s="66"/>
      <c r="C389" s="66"/>
      <c r="D389" s="66"/>
      <c r="E389" s="66"/>
      <c r="F389" s="66"/>
      <c r="G389" s="66"/>
      <c r="H389" s="66"/>
    </row>
    <row r="390" spans="1:8" x14ac:dyDescent="0.4">
      <c r="A390" s="38"/>
      <c r="B390" s="51" t="s">
        <v>102</v>
      </c>
      <c r="C390" s="92" t="s">
        <v>40</v>
      </c>
      <c r="D390" s="53" t="s">
        <v>103</v>
      </c>
      <c r="E390" s="66"/>
      <c r="F390" s="66"/>
      <c r="G390" s="66"/>
      <c r="H390" s="66"/>
    </row>
    <row r="391" spans="1:8" ht="15.5" thickBot="1" x14ac:dyDescent="0.45">
      <c r="A391" s="38"/>
      <c r="B391" s="7"/>
      <c r="C391" s="49">
        <f>SUM(C82:E82)</f>
        <v>0</v>
      </c>
      <c r="D391" s="54" t="str">
        <f>IF(OR(B391="",C391=""),"",B391/C391)</f>
        <v/>
      </c>
      <c r="E391" s="66"/>
      <c r="F391" s="66"/>
      <c r="G391" s="66"/>
      <c r="H391" s="66"/>
    </row>
    <row r="392" spans="1:8" x14ac:dyDescent="0.4">
      <c r="A392" s="38"/>
      <c r="B392" s="66"/>
      <c r="C392" s="66"/>
      <c r="D392" s="66"/>
      <c r="E392" s="66"/>
      <c r="F392" s="66"/>
      <c r="G392" s="66"/>
      <c r="H392" s="66"/>
    </row>
    <row r="393" spans="1:8" ht="32.5" customHeight="1" x14ac:dyDescent="0.4">
      <c r="A393" s="38"/>
      <c r="B393" s="313" t="s">
        <v>299</v>
      </c>
      <c r="C393" s="313"/>
      <c r="D393" s="313"/>
      <c r="E393" s="313"/>
      <c r="F393" s="313"/>
      <c r="G393" s="313"/>
      <c r="H393" s="313"/>
    </row>
    <row r="394" spans="1:8" ht="15.5" thickBot="1" x14ac:dyDescent="0.45">
      <c r="A394" s="38"/>
      <c r="B394" s="66"/>
      <c r="C394" s="66"/>
      <c r="D394" s="66"/>
      <c r="E394" s="66"/>
      <c r="F394" s="66"/>
      <c r="G394" s="66"/>
      <c r="H394" s="66"/>
    </row>
    <row r="395" spans="1:8" ht="15.5" thickBot="1" x14ac:dyDescent="0.45">
      <c r="A395" s="38"/>
      <c r="B395" s="275"/>
      <c r="C395" s="66"/>
      <c r="D395" s="66"/>
      <c r="E395" s="66"/>
      <c r="F395" s="66"/>
      <c r="G395" s="66"/>
      <c r="H395" s="66"/>
    </row>
    <row r="396" spans="1:8" x14ac:dyDescent="0.4">
      <c r="A396" s="38"/>
      <c r="B396" s="66"/>
      <c r="C396" s="66"/>
      <c r="D396" s="66"/>
      <c r="E396" s="66"/>
      <c r="F396" s="66"/>
      <c r="G396" s="66"/>
      <c r="H396" s="66"/>
    </row>
    <row r="397" spans="1:8" ht="30" customHeight="1" x14ac:dyDescent="0.4">
      <c r="A397" s="38"/>
      <c r="B397" s="313" t="s">
        <v>300</v>
      </c>
      <c r="C397" s="313"/>
      <c r="D397" s="313"/>
      <c r="E397" s="313"/>
      <c r="F397" s="313"/>
      <c r="G397" s="313"/>
      <c r="H397" s="313"/>
    </row>
    <row r="398" spans="1:8" ht="15.5" thickBot="1" x14ac:dyDescent="0.45">
      <c r="A398" s="38"/>
      <c r="B398" s="66"/>
      <c r="C398" s="66"/>
      <c r="D398" s="66"/>
      <c r="E398" s="66"/>
      <c r="F398" s="66"/>
      <c r="G398" s="66"/>
      <c r="H398" s="66"/>
    </row>
    <row r="399" spans="1:8" ht="15.5" thickBot="1" x14ac:dyDescent="0.45">
      <c r="A399" s="38"/>
      <c r="B399" s="275"/>
      <c r="C399" s="66"/>
      <c r="D399" s="66"/>
      <c r="E399" s="66"/>
      <c r="F399" s="66"/>
      <c r="G399" s="66"/>
      <c r="H399" s="66"/>
    </row>
    <row r="400" spans="1:8" x14ac:dyDescent="0.4">
      <c r="A400" s="38"/>
      <c r="B400" s="66"/>
      <c r="C400" s="66"/>
      <c r="D400" s="66"/>
      <c r="E400" s="66"/>
      <c r="F400" s="66"/>
      <c r="G400" s="66"/>
      <c r="H400" s="66"/>
    </row>
    <row r="401" spans="1:8" ht="19" x14ac:dyDescent="0.5">
      <c r="A401" s="304">
        <v>7</v>
      </c>
      <c r="B401" s="316" t="s">
        <v>256</v>
      </c>
      <c r="C401" s="316"/>
      <c r="D401" s="316"/>
      <c r="E401" s="316"/>
      <c r="F401" s="316"/>
      <c r="G401" s="316"/>
      <c r="H401" s="316"/>
    </row>
    <row r="402" spans="1:8" x14ac:dyDescent="0.4">
      <c r="A402" s="16"/>
      <c r="B402" s="315" t="s">
        <v>104</v>
      </c>
      <c r="C402" s="315"/>
      <c r="D402" s="315"/>
      <c r="E402" s="315"/>
      <c r="F402" s="315"/>
      <c r="G402" s="315"/>
      <c r="H402" s="315"/>
    </row>
    <row r="403" spans="1:8" x14ac:dyDescent="0.4">
      <c r="A403" s="66"/>
      <c r="B403" s="66"/>
      <c r="C403" s="66"/>
      <c r="D403" s="66"/>
      <c r="E403" s="66"/>
      <c r="F403" s="66"/>
      <c r="G403" s="66"/>
      <c r="H403" s="66"/>
    </row>
    <row r="404" spans="1:8" x14ac:dyDescent="0.4">
      <c r="A404" s="40"/>
      <c r="B404" s="314" t="s">
        <v>105</v>
      </c>
      <c r="C404" s="314"/>
      <c r="D404" s="314"/>
      <c r="E404" s="314"/>
      <c r="F404" s="314"/>
      <c r="G404" s="314"/>
      <c r="H404" s="314"/>
    </row>
    <row r="405" spans="1:8" ht="15.5" thickBot="1" x14ac:dyDescent="0.45">
      <c r="A405" s="40"/>
      <c r="B405" s="13"/>
      <c r="C405" s="37"/>
      <c r="D405" s="66"/>
      <c r="E405" s="66"/>
      <c r="F405" s="66"/>
      <c r="G405" s="66"/>
      <c r="H405" s="66"/>
    </row>
    <row r="406" spans="1:8" ht="37" customHeight="1" x14ac:dyDescent="0.4">
      <c r="A406" s="40"/>
      <c r="B406" s="51" t="s">
        <v>106</v>
      </c>
      <c r="C406" s="89" t="s">
        <v>249</v>
      </c>
      <c r="D406" s="66"/>
      <c r="E406" s="66"/>
      <c r="F406" s="66"/>
      <c r="G406" s="66"/>
      <c r="H406" s="66"/>
    </row>
    <row r="407" spans="1:8" ht="15.5" thickBot="1" x14ac:dyDescent="0.45">
      <c r="A407" s="40"/>
      <c r="B407" s="7"/>
      <c r="C407" s="105"/>
      <c r="D407" s="66"/>
      <c r="E407" s="66"/>
      <c r="F407" s="66"/>
      <c r="G407" s="66"/>
      <c r="H407" s="66"/>
    </row>
    <row r="408" spans="1:8" x14ac:dyDescent="0.4">
      <c r="A408" s="44"/>
      <c r="B408" s="66"/>
      <c r="C408" s="66"/>
      <c r="D408" s="66"/>
      <c r="E408" s="66"/>
      <c r="F408" s="66"/>
      <c r="G408" s="66"/>
      <c r="H408" s="66"/>
    </row>
    <row r="409" spans="1:8" x14ac:dyDescent="0.4">
      <c r="A409" s="16"/>
      <c r="B409" s="315" t="s">
        <v>107</v>
      </c>
      <c r="C409" s="315"/>
      <c r="D409" s="315"/>
      <c r="E409" s="315"/>
      <c r="F409" s="315"/>
      <c r="G409" s="315"/>
      <c r="H409" s="315"/>
    </row>
    <row r="410" spans="1:8" x14ac:dyDescent="0.4">
      <c r="A410" s="66"/>
      <c r="B410" s="66"/>
      <c r="C410" s="66"/>
      <c r="D410" s="66"/>
      <c r="E410" s="66"/>
      <c r="F410" s="66"/>
      <c r="G410" s="66"/>
      <c r="H410" s="66"/>
    </row>
    <row r="411" spans="1:8" x14ac:dyDescent="0.4">
      <c r="A411" s="12"/>
      <c r="B411" s="314" t="s">
        <v>108</v>
      </c>
      <c r="C411" s="314"/>
      <c r="D411" s="314"/>
      <c r="E411" s="314"/>
      <c r="F411" s="314"/>
      <c r="G411" s="314"/>
      <c r="H411" s="314"/>
    </row>
    <row r="412" spans="1:8" ht="15.5" thickBot="1" x14ac:dyDescent="0.45">
      <c r="A412" s="12"/>
      <c r="B412" s="14"/>
      <c r="C412" s="13"/>
      <c r="D412" s="14"/>
      <c r="E412" s="14"/>
      <c r="F412" s="14"/>
      <c r="G412" s="14"/>
      <c r="H412" s="14"/>
    </row>
    <row r="413" spans="1:8" ht="15.5" thickBot="1" x14ac:dyDescent="0.45">
      <c r="A413" s="12"/>
      <c r="B413" s="222"/>
      <c r="C413" s="14"/>
      <c r="D413" s="14"/>
      <c r="E413" s="14"/>
      <c r="F413" s="14"/>
      <c r="G413" s="14"/>
      <c r="H413" s="14"/>
    </row>
    <row r="414" spans="1:8" x14ac:dyDescent="0.4">
      <c r="A414" s="12"/>
      <c r="B414" s="14"/>
      <c r="C414" s="13"/>
      <c r="D414" s="14"/>
      <c r="E414" s="14"/>
      <c r="F414" s="14"/>
      <c r="G414" s="14"/>
      <c r="H414" s="14"/>
    </row>
    <row r="415" spans="1:8" x14ac:dyDescent="0.4">
      <c r="A415" s="311"/>
      <c r="B415" s="314" t="s">
        <v>211</v>
      </c>
      <c r="C415" s="314"/>
      <c r="D415" s="314"/>
      <c r="E415" s="314"/>
      <c r="F415" s="314"/>
      <c r="G415" s="314"/>
      <c r="H415" s="314"/>
    </row>
    <row r="416" spans="1:8" ht="15.5" thickBot="1" x14ac:dyDescent="0.45">
      <c r="A416" s="311"/>
      <c r="B416" s="14"/>
      <c r="C416" s="13"/>
      <c r="D416" s="14"/>
      <c r="E416" s="14"/>
      <c r="F416" s="14"/>
      <c r="G416" s="14"/>
      <c r="H416" s="14"/>
    </row>
    <row r="417" spans="1:8" ht="15.5" thickBot="1" x14ac:dyDescent="0.45">
      <c r="A417" s="311"/>
      <c r="B417" s="222"/>
      <c r="C417" s="14"/>
      <c r="D417" s="14"/>
      <c r="E417" s="14"/>
      <c r="F417" s="14"/>
      <c r="G417" s="14"/>
      <c r="H417" s="14"/>
    </row>
    <row r="418" spans="1:8" x14ac:dyDescent="0.4">
      <c r="A418" s="311"/>
      <c r="B418" s="56"/>
      <c r="C418" s="14"/>
      <c r="D418" s="14"/>
      <c r="E418" s="14"/>
      <c r="F418" s="14"/>
      <c r="G418" s="14"/>
      <c r="H418" s="14"/>
    </row>
    <row r="419" spans="1:8" x14ac:dyDescent="0.4">
      <c r="A419" s="311"/>
      <c r="B419" s="314" t="s">
        <v>196</v>
      </c>
      <c r="C419" s="314"/>
      <c r="D419" s="314"/>
      <c r="E419" s="314"/>
      <c r="F419" s="314"/>
      <c r="G419" s="314"/>
      <c r="H419" s="314"/>
    </row>
    <row r="420" spans="1:8" ht="15.5" thickBot="1" x14ac:dyDescent="0.45">
      <c r="A420" s="311"/>
      <c r="B420" s="13"/>
      <c r="C420" s="37"/>
      <c r="D420" s="37"/>
      <c r="E420" s="37"/>
      <c r="F420" s="37"/>
      <c r="G420" s="38"/>
      <c r="H420" s="39"/>
    </row>
    <row r="421" spans="1:8" ht="15.5" thickBot="1" x14ac:dyDescent="0.45">
      <c r="A421" s="311"/>
      <c r="B421" s="222"/>
      <c r="C421" s="37"/>
      <c r="D421" s="37"/>
      <c r="E421" s="37"/>
      <c r="F421" s="37"/>
      <c r="G421" s="38"/>
      <c r="H421" s="39"/>
    </row>
    <row r="422" spans="1:8" x14ac:dyDescent="0.4">
      <c r="A422" s="44"/>
      <c r="B422" s="66"/>
      <c r="C422" s="66"/>
      <c r="D422" s="66"/>
      <c r="E422" s="66"/>
      <c r="F422" s="66"/>
      <c r="G422" s="66"/>
      <c r="H422" s="66"/>
    </row>
    <row r="423" spans="1:8" x14ac:dyDescent="0.4">
      <c r="A423" s="16"/>
      <c r="B423" s="315" t="s">
        <v>109</v>
      </c>
      <c r="C423" s="315"/>
      <c r="D423" s="315"/>
      <c r="E423" s="315"/>
      <c r="F423" s="315"/>
      <c r="G423" s="315"/>
      <c r="H423" s="315"/>
    </row>
    <row r="424" spans="1:8" x14ac:dyDescent="0.4">
      <c r="A424" s="14"/>
      <c r="B424" s="14"/>
      <c r="C424" s="14"/>
      <c r="D424" s="14"/>
      <c r="E424" s="14"/>
      <c r="F424" s="14"/>
      <c r="G424" s="14"/>
      <c r="H424" s="14"/>
    </row>
    <row r="425" spans="1:8" x14ac:dyDescent="0.4">
      <c r="A425" s="12"/>
      <c r="B425" s="1" t="s">
        <v>212</v>
      </c>
      <c r="C425" s="1"/>
      <c r="D425" s="1"/>
      <c r="E425" s="1"/>
      <c r="F425" s="1"/>
      <c r="G425" s="1"/>
      <c r="H425" s="1"/>
    </row>
    <row r="426" spans="1:8" ht="15.5" thickBot="1" x14ac:dyDescent="0.45">
      <c r="A426" s="12"/>
      <c r="B426" s="14"/>
      <c r="C426" s="13"/>
      <c r="D426" s="14"/>
      <c r="E426" s="14"/>
      <c r="F426" s="14"/>
      <c r="G426" s="14"/>
      <c r="H426" s="14"/>
    </row>
    <row r="427" spans="1:8" ht="15.5" thickBot="1" x14ac:dyDescent="0.45">
      <c r="A427" s="12"/>
      <c r="B427" s="222"/>
      <c r="C427" s="18"/>
      <c r="D427" s="18"/>
      <c r="E427" s="14"/>
      <c r="F427" s="14"/>
      <c r="G427" s="14"/>
      <c r="H427" s="14"/>
    </row>
    <row r="428" spans="1:8" x14ac:dyDescent="0.4">
      <c r="A428" s="44"/>
      <c r="B428" s="14"/>
      <c r="C428" s="14"/>
      <c r="D428" s="14"/>
      <c r="E428" s="14"/>
      <c r="F428" s="14"/>
      <c r="G428" s="14"/>
      <c r="H428" s="14"/>
    </row>
    <row r="429" spans="1:8" x14ac:dyDescent="0.4">
      <c r="A429" s="16"/>
      <c r="B429" s="315" t="s">
        <v>110</v>
      </c>
      <c r="C429" s="315"/>
      <c r="D429" s="315"/>
      <c r="E429" s="315"/>
      <c r="F429" s="315"/>
      <c r="G429" s="315"/>
      <c r="H429" s="315"/>
    </row>
    <row r="430" spans="1:8" x14ac:dyDescent="0.4">
      <c r="A430" s="44"/>
      <c r="B430" s="14"/>
      <c r="C430" s="14"/>
      <c r="D430" s="14"/>
      <c r="E430" s="14"/>
      <c r="F430" s="14"/>
      <c r="G430" s="14"/>
      <c r="H430" s="14"/>
    </row>
    <row r="431" spans="1:8" x14ac:dyDescent="0.4">
      <c r="A431" s="130"/>
      <c r="B431" s="343" t="s">
        <v>111</v>
      </c>
      <c r="C431" s="343"/>
      <c r="D431" s="343"/>
      <c r="E431" s="343"/>
      <c r="F431" s="343"/>
      <c r="G431" s="343"/>
      <c r="H431" s="343"/>
    </row>
    <row r="432" spans="1:8" ht="15.5" thickBot="1" x14ac:dyDescent="0.45">
      <c r="A432" s="130"/>
      <c r="B432" s="14"/>
      <c r="C432" s="14"/>
      <c r="D432" s="14"/>
      <c r="E432" s="14"/>
      <c r="F432" s="14"/>
      <c r="G432" s="14"/>
      <c r="H432" s="14"/>
    </row>
    <row r="433" spans="1:8" ht="15.5" thickBot="1" x14ac:dyDescent="0.45">
      <c r="A433" s="130"/>
      <c r="B433" s="19"/>
      <c r="C433" s="41" t="s">
        <v>112</v>
      </c>
      <c r="D433" s="14"/>
      <c r="E433" s="14"/>
      <c r="F433" s="14"/>
      <c r="G433" s="14"/>
      <c r="H433" s="14"/>
    </row>
    <row r="434" spans="1:8" x14ac:dyDescent="0.4">
      <c r="A434" s="130"/>
      <c r="B434" s="42" t="s">
        <v>12</v>
      </c>
      <c r="C434" s="106"/>
      <c r="D434" s="14"/>
      <c r="E434" s="14"/>
      <c r="F434" s="14"/>
      <c r="G434" s="14"/>
      <c r="H434" s="14"/>
    </row>
    <row r="435" spans="1:8" x14ac:dyDescent="0.4">
      <c r="A435" s="130"/>
      <c r="B435" s="27" t="s">
        <v>13</v>
      </c>
      <c r="C435" s="106"/>
      <c r="D435" s="14"/>
      <c r="E435" s="14"/>
      <c r="F435" s="14"/>
      <c r="G435" s="14"/>
      <c r="H435" s="14"/>
    </row>
    <row r="436" spans="1:8" ht="15.5" thickBot="1" x14ac:dyDescent="0.45">
      <c r="A436" s="130"/>
      <c r="B436" s="28" t="s">
        <v>14</v>
      </c>
      <c r="C436" s="106"/>
      <c r="D436" s="14"/>
      <c r="E436" s="14"/>
      <c r="F436" s="14"/>
      <c r="G436" s="14"/>
      <c r="H436" s="14"/>
    </row>
    <row r="437" spans="1:8" ht="15.5" thickBot="1" x14ac:dyDescent="0.45">
      <c r="A437" s="130"/>
      <c r="B437" s="43" t="s">
        <v>15</v>
      </c>
      <c r="C437" s="243">
        <f>SUM(C434:C436)</f>
        <v>0</v>
      </c>
      <c r="D437" s="14"/>
      <c r="E437" s="14"/>
      <c r="F437" s="14"/>
      <c r="G437" s="14"/>
      <c r="H437" s="14"/>
    </row>
    <row r="438" spans="1:8" x14ac:dyDescent="0.4">
      <c r="A438" s="130"/>
      <c r="B438" s="14"/>
      <c r="C438" s="14"/>
      <c r="D438" s="14"/>
      <c r="E438" s="14"/>
      <c r="F438" s="14"/>
      <c r="G438" s="14"/>
      <c r="H438" s="14"/>
    </row>
    <row r="439" spans="1:8" x14ac:dyDescent="0.4">
      <c r="A439" s="130"/>
      <c r="B439" s="319" t="s">
        <v>113</v>
      </c>
      <c r="C439" s="319"/>
      <c r="D439" s="319"/>
      <c r="E439" s="319"/>
      <c r="F439" s="319"/>
      <c r="G439" s="319"/>
      <c r="H439" s="319"/>
    </row>
    <row r="440" spans="1:8" x14ac:dyDescent="0.4">
      <c r="A440" s="130"/>
      <c r="B440" s="328" t="s">
        <v>291</v>
      </c>
      <c r="C440" s="328"/>
      <c r="D440" s="328"/>
      <c r="E440" s="328"/>
      <c r="F440" s="328"/>
      <c r="G440" s="328"/>
      <c r="H440" s="328"/>
    </row>
    <row r="441" spans="1:8" x14ac:dyDescent="0.4">
      <c r="A441" s="130"/>
      <c r="B441" s="328"/>
      <c r="C441" s="328"/>
      <c r="D441" s="328"/>
      <c r="E441" s="328"/>
      <c r="F441" s="328"/>
      <c r="G441" s="328"/>
      <c r="H441" s="328"/>
    </row>
    <row r="442" spans="1:8" ht="15.5" thickBot="1" x14ac:dyDescent="0.45">
      <c r="A442" s="130"/>
      <c r="B442" s="14"/>
      <c r="C442" s="14"/>
      <c r="D442" s="14"/>
      <c r="E442" s="14"/>
      <c r="F442" s="14"/>
      <c r="G442" s="14"/>
      <c r="H442" s="14"/>
    </row>
    <row r="443" spans="1:8" ht="35.5" customHeight="1" x14ac:dyDescent="0.4">
      <c r="A443" s="130"/>
      <c r="B443" s="94" t="s">
        <v>114</v>
      </c>
      <c r="C443" s="94" t="s">
        <v>115</v>
      </c>
      <c r="D443" s="96" t="s">
        <v>116</v>
      </c>
      <c r="E443" s="37"/>
      <c r="F443" s="37"/>
      <c r="G443" s="38"/>
      <c r="H443" s="39"/>
    </row>
    <row r="444" spans="1:8" ht="15.5" thickBot="1" x14ac:dyDescent="0.45">
      <c r="A444" s="130"/>
      <c r="B444" s="108"/>
      <c r="C444" s="98">
        <f>C437</f>
        <v>0</v>
      </c>
      <c r="D444" s="165" t="str">
        <f>IF(OR(B444="",C444=""),"",B444/C444)</f>
        <v/>
      </c>
      <c r="E444" s="14"/>
      <c r="F444" s="14"/>
      <c r="G444" s="14"/>
      <c r="H444" s="14"/>
    </row>
    <row r="445" spans="1:8" x14ac:dyDescent="0.4">
      <c r="A445" s="130"/>
      <c r="B445" s="14"/>
      <c r="C445" s="14"/>
      <c r="D445" s="14"/>
      <c r="E445" s="14"/>
      <c r="F445" s="14"/>
      <c r="G445" s="14"/>
      <c r="H445" s="14"/>
    </row>
    <row r="446" spans="1:8" x14ac:dyDescent="0.4">
      <c r="A446" s="130"/>
      <c r="B446" s="14"/>
      <c r="C446" s="14"/>
      <c r="D446" s="14"/>
      <c r="E446" s="14"/>
      <c r="F446" s="14"/>
      <c r="G446" s="14"/>
      <c r="H446" s="14"/>
    </row>
    <row r="447" spans="1:8" x14ac:dyDescent="0.4">
      <c r="A447" s="130"/>
      <c r="B447" s="343" t="s">
        <v>319</v>
      </c>
      <c r="C447" s="343"/>
      <c r="D447" s="343"/>
      <c r="E447" s="343"/>
      <c r="F447" s="343"/>
      <c r="G447" s="343"/>
      <c r="H447" s="343"/>
    </row>
    <row r="448" spans="1:8" ht="15.5" thickBot="1" x14ac:dyDescent="0.45">
      <c r="A448" s="130"/>
      <c r="B448" s="14"/>
      <c r="C448" s="14"/>
      <c r="D448" s="14"/>
      <c r="E448" s="14"/>
      <c r="F448" s="14"/>
      <c r="G448" s="14"/>
      <c r="H448" s="14"/>
    </row>
    <row r="449" spans="1:8" ht="15.5" thickBot="1" x14ac:dyDescent="0.45">
      <c r="A449" s="130"/>
      <c r="B449" s="19"/>
      <c r="C449" s="41" t="s">
        <v>117</v>
      </c>
      <c r="D449" s="14"/>
      <c r="E449" s="14"/>
      <c r="F449" s="14"/>
      <c r="G449" s="14"/>
      <c r="H449" s="14"/>
    </row>
    <row r="450" spans="1:8" x14ac:dyDescent="0.4">
      <c r="A450" s="130"/>
      <c r="B450" s="42" t="s">
        <v>12</v>
      </c>
      <c r="C450" s="106"/>
      <c r="D450" s="14"/>
      <c r="E450" s="14"/>
      <c r="F450" s="14"/>
      <c r="G450" s="14"/>
      <c r="H450" s="14"/>
    </row>
    <row r="451" spans="1:8" x14ac:dyDescent="0.4">
      <c r="A451" s="130"/>
      <c r="B451" s="27" t="s">
        <v>13</v>
      </c>
      <c r="C451" s="106"/>
      <c r="D451" s="14"/>
      <c r="E451" s="14"/>
      <c r="F451" s="14"/>
      <c r="G451" s="14"/>
      <c r="H451" s="14"/>
    </row>
    <row r="452" spans="1:8" ht="15.5" thickBot="1" x14ac:dyDescent="0.45">
      <c r="A452" s="130"/>
      <c r="B452" s="28" t="s">
        <v>14</v>
      </c>
      <c r="C452" s="106"/>
      <c r="D452" s="329" t="str">
        <f>IF(C453&gt;C437,"The no. of independent directors should be equal to or smaller than the number of board members provided in GOV17. Please double-check your entry.","")</f>
        <v/>
      </c>
      <c r="E452" s="330"/>
      <c r="F452" s="330"/>
      <c r="G452" s="330"/>
      <c r="H452" s="330"/>
    </row>
    <row r="453" spans="1:8" ht="16" customHeight="1" thickBot="1" x14ac:dyDescent="0.45">
      <c r="A453" s="130"/>
      <c r="B453" s="43" t="s">
        <v>15</v>
      </c>
      <c r="C453" s="243">
        <f>SUM(C450:C452)</f>
        <v>0</v>
      </c>
      <c r="D453" s="329"/>
      <c r="E453" s="330"/>
      <c r="F453" s="330"/>
      <c r="G453" s="330"/>
      <c r="H453" s="330"/>
    </row>
    <row r="454" spans="1:8" x14ac:dyDescent="0.4">
      <c r="A454" s="130"/>
      <c r="B454" s="14"/>
      <c r="C454" s="14"/>
      <c r="D454" s="14"/>
      <c r="E454" s="14"/>
      <c r="F454" s="14"/>
      <c r="G454" s="14"/>
      <c r="H454" s="14"/>
    </row>
    <row r="455" spans="1:8" x14ac:dyDescent="0.4">
      <c r="A455" s="16"/>
      <c r="B455" s="315" t="s">
        <v>118</v>
      </c>
      <c r="C455" s="315"/>
      <c r="D455" s="315"/>
      <c r="E455" s="315"/>
      <c r="F455" s="315"/>
      <c r="G455" s="315"/>
      <c r="H455" s="315"/>
    </row>
    <row r="456" spans="1:8" x14ac:dyDescent="0.4">
      <c r="A456" s="130"/>
      <c r="B456" s="14"/>
      <c r="C456" s="14"/>
      <c r="D456" s="14"/>
      <c r="E456" s="14"/>
      <c r="F456" s="14"/>
      <c r="G456" s="14"/>
      <c r="H456" s="14"/>
    </row>
    <row r="457" spans="1:8" x14ac:dyDescent="0.4">
      <c r="A457" s="130"/>
      <c r="B457" s="336" t="s">
        <v>329</v>
      </c>
      <c r="C457" s="336"/>
      <c r="D457" s="336"/>
      <c r="E457" s="336"/>
      <c r="F457" s="336"/>
      <c r="G457" s="336"/>
      <c r="H457" s="336"/>
    </row>
    <row r="458" spans="1:8" ht="15.5" thickBot="1" x14ac:dyDescent="0.45">
      <c r="A458" s="130"/>
      <c r="B458" s="14"/>
      <c r="C458" s="14"/>
      <c r="D458" s="14"/>
      <c r="E458" s="14"/>
      <c r="F458" s="14"/>
      <c r="G458" s="14"/>
      <c r="H458" s="14"/>
    </row>
    <row r="459" spans="1:8" ht="15.5" thickBot="1" x14ac:dyDescent="0.45">
      <c r="A459" s="130"/>
      <c r="B459" s="224"/>
      <c r="C459" s="14"/>
      <c r="D459" s="14"/>
      <c r="E459" s="14"/>
      <c r="F459" s="14"/>
      <c r="G459" s="14"/>
      <c r="H459" s="14"/>
    </row>
    <row r="460" spans="1:8" x14ac:dyDescent="0.4">
      <c r="A460" s="130"/>
      <c r="B460" s="14"/>
      <c r="C460" s="14"/>
      <c r="D460" s="14"/>
      <c r="E460" s="14"/>
      <c r="F460" s="14"/>
      <c r="G460" s="14"/>
      <c r="H460" s="14"/>
    </row>
    <row r="461" spans="1:8" x14ac:dyDescent="0.4">
      <c r="A461" s="130"/>
      <c r="B461" s="336" t="s">
        <v>333</v>
      </c>
      <c r="C461" s="336"/>
      <c r="D461" s="336"/>
      <c r="E461" s="336"/>
      <c r="F461" s="336"/>
      <c r="G461" s="336"/>
      <c r="H461" s="336"/>
    </row>
    <row r="462" spans="1:8" ht="15.5" thickBot="1" x14ac:dyDescent="0.45">
      <c r="A462" s="130"/>
      <c r="B462" s="14"/>
      <c r="C462" s="14"/>
      <c r="D462" s="14"/>
      <c r="E462" s="14"/>
      <c r="F462" s="14"/>
      <c r="G462" s="14"/>
      <c r="H462" s="14"/>
    </row>
    <row r="463" spans="1:8" ht="15.5" thickBot="1" x14ac:dyDescent="0.45">
      <c r="A463" s="130"/>
      <c r="B463" s="225"/>
      <c r="C463" s="14"/>
      <c r="D463" s="14"/>
      <c r="E463" s="14"/>
      <c r="F463" s="14"/>
      <c r="G463" s="14"/>
      <c r="H463" s="14"/>
    </row>
    <row r="464" spans="1:8" x14ac:dyDescent="0.4">
      <c r="A464" s="130"/>
      <c r="B464" s="14"/>
      <c r="C464" s="14"/>
      <c r="D464" s="14"/>
      <c r="E464" s="14"/>
      <c r="F464" s="14"/>
      <c r="G464" s="14"/>
      <c r="H464" s="14"/>
    </row>
    <row r="465" spans="1:8" ht="19" x14ac:dyDescent="0.5">
      <c r="A465" s="304">
        <v>8</v>
      </c>
      <c r="B465" s="316" t="s">
        <v>257</v>
      </c>
      <c r="C465" s="316"/>
      <c r="D465" s="316"/>
      <c r="E465" s="316"/>
      <c r="F465" s="316"/>
      <c r="G465" s="316"/>
      <c r="H465" s="316"/>
    </row>
    <row r="466" spans="1:8" x14ac:dyDescent="0.4">
      <c r="A466" s="16"/>
      <c r="B466" s="315" t="s">
        <v>119</v>
      </c>
      <c r="C466" s="315"/>
      <c r="D466" s="315"/>
      <c r="E466" s="315"/>
      <c r="F466" s="315"/>
      <c r="G466" s="315"/>
      <c r="H466" s="315"/>
    </row>
    <row r="467" spans="1:8" x14ac:dyDescent="0.4">
      <c r="A467" s="130"/>
      <c r="B467" s="14"/>
      <c r="C467" s="14"/>
      <c r="D467" s="14"/>
      <c r="E467" s="14"/>
      <c r="F467" s="14"/>
      <c r="G467" s="14"/>
      <c r="H467" s="14"/>
    </row>
    <row r="468" spans="1:8" x14ac:dyDescent="0.4">
      <c r="A468" s="130"/>
      <c r="B468" s="314" t="s">
        <v>247</v>
      </c>
      <c r="C468" s="314"/>
      <c r="D468" s="314"/>
      <c r="E468" s="314"/>
      <c r="F468" s="314"/>
      <c r="G468" s="314"/>
      <c r="H468" s="314"/>
    </row>
    <row r="469" spans="1:8" ht="15.5" thickBot="1" x14ac:dyDescent="0.45">
      <c r="A469" s="130"/>
      <c r="B469" s="14"/>
      <c r="C469" s="13"/>
      <c r="D469" s="14"/>
      <c r="E469" s="14"/>
      <c r="F469" s="14"/>
      <c r="G469" s="14"/>
      <c r="H469" s="14"/>
    </row>
    <row r="470" spans="1:8" ht="15.5" thickBot="1" x14ac:dyDescent="0.45">
      <c r="A470" s="130"/>
      <c r="B470" s="226"/>
      <c r="C470" s="14"/>
      <c r="D470" s="14"/>
      <c r="E470" s="14"/>
      <c r="F470" s="14"/>
      <c r="G470" s="14"/>
      <c r="H470" s="14"/>
    </row>
    <row r="471" spans="1:8" x14ac:dyDescent="0.4">
      <c r="A471" s="130"/>
      <c r="B471" s="14"/>
      <c r="C471" s="13"/>
      <c r="D471" s="14"/>
      <c r="E471" s="14"/>
      <c r="F471" s="14"/>
      <c r="G471" s="14"/>
      <c r="H471" s="14"/>
    </row>
    <row r="472" spans="1:8" x14ac:dyDescent="0.4">
      <c r="A472" s="130"/>
      <c r="B472" s="314" t="s">
        <v>120</v>
      </c>
      <c r="C472" s="314"/>
      <c r="D472" s="314"/>
      <c r="E472" s="314"/>
      <c r="F472" s="314"/>
      <c r="G472" s="314"/>
      <c r="H472" s="314"/>
    </row>
    <row r="473" spans="1:8" ht="15.5" thickBot="1" x14ac:dyDescent="0.45">
      <c r="A473" s="130"/>
      <c r="B473" s="14"/>
      <c r="C473" s="13"/>
      <c r="D473" s="14"/>
      <c r="E473" s="14"/>
      <c r="F473" s="14"/>
      <c r="G473" s="14"/>
      <c r="H473" s="14"/>
    </row>
    <row r="474" spans="1:8" ht="15.5" thickBot="1" x14ac:dyDescent="0.45">
      <c r="A474" s="130"/>
      <c r="B474" s="226"/>
      <c r="C474" s="14"/>
      <c r="D474" s="14"/>
      <c r="E474" s="14"/>
      <c r="F474" s="14"/>
      <c r="G474" s="14"/>
      <c r="H474" s="14"/>
    </row>
    <row r="475" spans="1:8" x14ac:dyDescent="0.4">
      <c r="A475" s="130"/>
      <c r="B475" s="14"/>
      <c r="C475" s="14"/>
      <c r="D475" s="14"/>
      <c r="E475" s="14"/>
      <c r="F475" s="14"/>
      <c r="G475" s="14"/>
      <c r="H475" s="14"/>
    </row>
    <row r="476" spans="1:8" ht="15" customHeight="1" x14ac:dyDescent="0.4">
      <c r="A476" s="130"/>
      <c r="B476" s="324" t="s">
        <v>121</v>
      </c>
      <c r="C476" s="324"/>
      <c r="D476" s="324"/>
      <c r="E476" s="324"/>
      <c r="F476" s="324"/>
      <c r="G476" s="324"/>
      <c r="H476" s="324"/>
    </row>
    <row r="477" spans="1:8" x14ac:dyDescent="0.4">
      <c r="A477" s="130"/>
      <c r="B477" s="324"/>
      <c r="C477" s="324"/>
      <c r="D477" s="324"/>
      <c r="E477" s="324"/>
      <c r="F477" s="324"/>
      <c r="G477" s="324"/>
      <c r="H477" s="324"/>
    </row>
    <row r="478" spans="1:8" ht="15.5" thickBot="1" x14ac:dyDescent="0.45">
      <c r="A478" s="130"/>
      <c r="B478" s="14"/>
      <c r="C478" s="13"/>
      <c r="D478" s="14"/>
      <c r="E478" s="14"/>
      <c r="F478" s="14"/>
      <c r="G478" s="14"/>
      <c r="H478" s="14"/>
    </row>
    <row r="479" spans="1:8" ht="15.5" thickBot="1" x14ac:dyDescent="0.45">
      <c r="A479" s="130"/>
      <c r="B479" s="226"/>
      <c r="C479" s="14"/>
      <c r="D479" s="14"/>
      <c r="E479" s="14"/>
      <c r="F479" s="14"/>
      <c r="G479" s="14"/>
      <c r="H479" s="14"/>
    </row>
    <row r="480" spans="1:8" x14ac:dyDescent="0.4">
      <c r="A480" s="130"/>
      <c r="B480" s="14"/>
      <c r="C480" s="14"/>
      <c r="D480" s="14"/>
      <c r="E480" s="14"/>
      <c r="F480" s="14"/>
      <c r="G480" s="14"/>
      <c r="H480" s="14"/>
    </row>
    <row r="481" spans="1:8" x14ac:dyDescent="0.4">
      <c r="A481" s="130"/>
      <c r="B481" s="314" t="s">
        <v>122</v>
      </c>
      <c r="C481" s="314"/>
      <c r="D481" s="314"/>
      <c r="E481" s="314"/>
      <c r="F481" s="314"/>
      <c r="G481" s="314"/>
      <c r="H481" s="314"/>
    </row>
    <row r="482" spans="1:8" ht="15.5" thickBot="1" x14ac:dyDescent="0.45">
      <c r="A482" s="130"/>
      <c r="B482" s="14"/>
      <c r="C482" s="13"/>
      <c r="D482" s="14"/>
      <c r="E482" s="14"/>
      <c r="F482" s="14"/>
      <c r="G482" s="14"/>
      <c r="H482" s="14"/>
    </row>
    <row r="483" spans="1:8" ht="15.5" thickBot="1" x14ac:dyDescent="0.45">
      <c r="A483" s="130"/>
      <c r="B483" s="226"/>
      <c r="C483" s="14"/>
      <c r="D483" s="14"/>
      <c r="E483" s="14"/>
      <c r="F483" s="14"/>
      <c r="G483" s="14"/>
      <c r="H483" s="14"/>
    </row>
    <row r="484" spans="1:8" x14ac:dyDescent="0.4">
      <c r="A484" s="130"/>
      <c r="B484" s="14"/>
      <c r="C484" s="14"/>
      <c r="D484" s="14"/>
      <c r="E484" s="14"/>
      <c r="F484" s="14"/>
      <c r="G484" s="14"/>
      <c r="H484" s="14"/>
    </row>
    <row r="485" spans="1:8" x14ac:dyDescent="0.4">
      <c r="A485" s="130"/>
      <c r="B485" s="314" t="s">
        <v>379</v>
      </c>
      <c r="C485" s="314"/>
      <c r="D485" s="314"/>
      <c r="E485" s="314"/>
      <c r="F485" s="314"/>
      <c r="G485" s="314"/>
      <c r="H485" s="314"/>
    </row>
    <row r="486" spans="1:8" ht="15" customHeight="1" x14ac:dyDescent="0.4">
      <c r="A486" s="130"/>
      <c r="B486" s="328" t="s">
        <v>242</v>
      </c>
      <c r="C486" s="328"/>
      <c r="D486" s="328"/>
      <c r="E486" s="328"/>
      <c r="F486" s="328"/>
      <c r="G486" s="328"/>
      <c r="H486" s="328"/>
    </row>
    <row r="487" spans="1:8" x14ac:dyDescent="0.4">
      <c r="A487" s="130"/>
      <c r="B487" s="14"/>
      <c r="C487" s="14"/>
      <c r="D487" s="14"/>
      <c r="E487" s="14"/>
      <c r="F487" s="14"/>
      <c r="G487" s="14"/>
      <c r="H487" s="14"/>
    </row>
    <row r="488" spans="1:8" x14ac:dyDescent="0.4">
      <c r="A488" s="130"/>
      <c r="B488" s="14" t="s">
        <v>322</v>
      </c>
      <c r="C488" s="14"/>
      <c r="D488" s="14"/>
      <c r="E488" s="14"/>
      <c r="F488" s="14"/>
      <c r="G488" s="14"/>
      <c r="H488" s="14"/>
    </row>
    <row r="489" spans="1:8" ht="15.5" thickBot="1" x14ac:dyDescent="0.45">
      <c r="A489" s="130"/>
      <c r="B489" s="1"/>
      <c r="C489" s="14"/>
      <c r="D489" s="14"/>
      <c r="E489" s="14"/>
      <c r="F489" s="14"/>
      <c r="G489" s="14"/>
      <c r="H489" s="14"/>
    </row>
    <row r="490" spans="1:8" ht="15.5" thickBot="1" x14ac:dyDescent="0.45">
      <c r="A490" s="130"/>
      <c r="B490" s="254" t="s">
        <v>296</v>
      </c>
      <c r="C490" s="330"/>
      <c r="D490" s="330"/>
      <c r="E490" s="330"/>
      <c r="F490" s="330"/>
      <c r="G490" s="330"/>
      <c r="H490" s="306"/>
    </row>
    <row r="491" spans="1:8" x14ac:dyDescent="0.4">
      <c r="A491" s="130"/>
      <c r="B491" s="14"/>
      <c r="C491" s="263"/>
      <c r="D491" s="14"/>
      <c r="E491" s="14"/>
      <c r="F491" s="14"/>
      <c r="G491" s="14"/>
      <c r="H491" s="14"/>
    </row>
    <row r="492" spans="1:8" x14ac:dyDescent="0.4">
      <c r="A492" s="130"/>
      <c r="B492" s="15" t="s">
        <v>358</v>
      </c>
      <c r="C492" s="14"/>
      <c r="D492" s="14"/>
      <c r="E492" s="14"/>
      <c r="F492" s="14"/>
      <c r="G492" s="14"/>
      <c r="H492" s="14"/>
    </row>
    <row r="493" spans="1:8" ht="15.5" thickBot="1" x14ac:dyDescent="0.45">
      <c r="A493" s="130"/>
      <c r="B493" s="14"/>
      <c r="C493" s="14"/>
      <c r="D493" s="14"/>
      <c r="E493" s="14"/>
      <c r="F493" s="14"/>
      <c r="G493" s="14"/>
      <c r="H493" s="14"/>
    </row>
    <row r="494" spans="1:8" ht="30" x14ac:dyDescent="0.4">
      <c r="A494" s="130"/>
      <c r="B494" s="55" t="s">
        <v>241</v>
      </c>
      <c r="C494" s="58" t="s">
        <v>124</v>
      </c>
      <c r="D494" s="53" t="s">
        <v>125</v>
      </c>
      <c r="E494" s="37"/>
      <c r="F494" s="37"/>
      <c r="G494" s="38"/>
      <c r="H494" s="39"/>
    </row>
    <row r="495" spans="1:8" ht="15.5" thickBot="1" x14ac:dyDescent="0.45">
      <c r="A495" s="130"/>
      <c r="B495" s="108"/>
      <c r="C495" s="107"/>
      <c r="D495" s="71" t="str">
        <f>IF(OR(B495="",C495=""),"",B495/C495)</f>
        <v/>
      </c>
      <c r="E495" s="37"/>
      <c r="F495" s="37"/>
      <c r="G495" s="38"/>
      <c r="H495" s="39"/>
    </row>
    <row r="496" spans="1:8" x14ac:dyDescent="0.4">
      <c r="A496" s="130"/>
      <c r="B496" s="300"/>
      <c r="C496" s="301"/>
      <c r="D496" s="302"/>
      <c r="E496" s="37"/>
      <c r="F496" s="37"/>
      <c r="G496" s="38"/>
      <c r="H496" s="39"/>
    </row>
    <row r="497" spans="1:8" x14ac:dyDescent="0.4">
      <c r="A497" s="130"/>
      <c r="B497" s="14"/>
      <c r="C497" s="14"/>
      <c r="D497" s="14"/>
      <c r="E497" s="14"/>
      <c r="F497" s="14"/>
      <c r="G497" s="14"/>
      <c r="H497" s="14"/>
    </row>
    <row r="498" spans="1:8" x14ac:dyDescent="0.4">
      <c r="A498" s="130"/>
      <c r="B498" s="319" t="s">
        <v>384</v>
      </c>
      <c r="C498" s="319"/>
      <c r="D498" s="14"/>
      <c r="E498" s="14"/>
      <c r="F498" s="14"/>
      <c r="G498" s="14"/>
      <c r="H498" s="14"/>
    </row>
    <row r="499" spans="1:8" ht="15.5" thickBot="1" x14ac:dyDescent="0.45">
      <c r="A499" s="130"/>
      <c r="B499" s="14"/>
      <c r="C499" s="14"/>
      <c r="D499" s="14"/>
      <c r="E499" s="14"/>
      <c r="F499" s="14"/>
      <c r="G499" s="14"/>
      <c r="H499" s="14"/>
    </row>
    <row r="500" spans="1:8" ht="30" x14ac:dyDescent="0.4">
      <c r="A500" s="130"/>
      <c r="B500" s="55" t="s">
        <v>355</v>
      </c>
      <c r="C500" s="94" t="s">
        <v>356</v>
      </c>
      <c r="D500" s="96" t="s">
        <v>357</v>
      </c>
      <c r="E500" s="37"/>
      <c r="F500" s="37"/>
      <c r="G500" s="38"/>
      <c r="H500" s="39"/>
    </row>
    <row r="501" spans="1:8" ht="15.5" thickBot="1" x14ac:dyDescent="0.45">
      <c r="A501" s="130"/>
      <c r="B501" s="108"/>
      <c r="C501" s="170"/>
      <c r="D501" s="169" t="str">
        <f>IF(OR(B501="",C501=""),"",B501/C501)</f>
        <v/>
      </c>
      <c r="E501" s="37"/>
      <c r="F501" s="37"/>
      <c r="G501" s="38"/>
      <c r="H501" s="39"/>
    </row>
    <row r="502" spans="1:8" x14ac:dyDescent="0.4">
      <c r="A502" s="130"/>
      <c r="B502" s="14"/>
      <c r="C502" s="14"/>
      <c r="D502" s="14"/>
      <c r="E502" s="14"/>
      <c r="F502" s="14"/>
      <c r="G502" s="14"/>
      <c r="H502" s="14"/>
    </row>
    <row r="503" spans="1:8" ht="15" customHeight="1" x14ac:dyDescent="0.4">
      <c r="A503" s="130"/>
      <c r="B503" s="319" t="s">
        <v>354</v>
      </c>
      <c r="C503" s="319"/>
      <c r="D503" s="319"/>
      <c r="E503" s="319"/>
      <c r="F503" s="319"/>
      <c r="G503" s="319"/>
      <c r="H503" s="319"/>
    </row>
    <row r="504" spans="1:8" ht="15" customHeight="1" x14ac:dyDescent="0.4">
      <c r="A504" s="130"/>
      <c r="B504" s="328" t="s">
        <v>288</v>
      </c>
      <c r="C504" s="328"/>
      <c r="D504" s="328"/>
      <c r="E504" s="328"/>
      <c r="F504" s="328"/>
      <c r="G504" s="328"/>
      <c r="H504" s="328"/>
    </row>
    <row r="505" spans="1:8" ht="15.5" thickBot="1" x14ac:dyDescent="0.45">
      <c r="A505" s="130"/>
      <c r="B505" s="14"/>
      <c r="C505" s="14"/>
      <c r="D505" s="14"/>
      <c r="E505" s="14"/>
      <c r="F505" s="14"/>
      <c r="G505" s="14"/>
      <c r="H505" s="14"/>
    </row>
    <row r="506" spans="1:8" ht="46.5" customHeight="1" thickBot="1" x14ac:dyDescent="0.45">
      <c r="A506" s="130"/>
      <c r="B506" s="140" t="s">
        <v>262</v>
      </c>
      <c r="C506" s="131" t="s">
        <v>123</v>
      </c>
      <c r="D506" s="41" t="s">
        <v>43</v>
      </c>
      <c r="E506" s="37"/>
      <c r="F506" s="18"/>
      <c r="G506" s="38"/>
      <c r="H506" s="39"/>
    </row>
    <row r="507" spans="1:8" ht="15.5" thickBot="1" x14ac:dyDescent="0.45">
      <c r="A507" s="130"/>
      <c r="B507" s="166"/>
      <c r="C507" s="167"/>
      <c r="D507" s="168" t="str">
        <f>IF(OR(B507="",C507=""),"",B507/C507)</f>
        <v/>
      </c>
      <c r="E507" s="37"/>
      <c r="F507" s="37"/>
      <c r="G507" s="38"/>
      <c r="H507" s="39"/>
    </row>
    <row r="508" spans="1:8" x14ac:dyDescent="0.4">
      <c r="A508" s="130"/>
      <c r="B508" s="14"/>
      <c r="C508" s="14"/>
      <c r="D508" s="14"/>
      <c r="E508" s="14"/>
      <c r="F508" s="14"/>
      <c r="G508" s="14"/>
      <c r="H508" s="14"/>
    </row>
    <row r="509" spans="1:8" x14ac:dyDescent="0.4">
      <c r="A509" s="130"/>
      <c r="B509" s="18" t="s">
        <v>385</v>
      </c>
      <c r="C509" s="14"/>
      <c r="D509" s="14"/>
      <c r="E509" s="14"/>
      <c r="F509" s="14"/>
      <c r="G509" s="14"/>
      <c r="H509" s="14"/>
    </row>
    <row r="510" spans="1:8" ht="15.5" thickBot="1" x14ac:dyDescent="0.45">
      <c r="A510" s="130"/>
      <c r="B510" s="14"/>
      <c r="C510" s="14"/>
      <c r="D510" s="14"/>
      <c r="E510" s="14"/>
      <c r="F510" s="14"/>
      <c r="G510" s="14"/>
      <c r="H510" s="14"/>
    </row>
    <row r="511" spans="1:8" ht="91" customHeight="1" x14ac:dyDescent="0.4">
      <c r="A511" s="130"/>
      <c r="B511" s="94" t="s">
        <v>359</v>
      </c>
      <c r="C511" s="94" t="s">
        <v>360</v>
      </c>
      <c r="D511" s="96" t="s">
        <v>43</v>
      </c>
      <c r="E511" s="37"/>
      <c r="F511" s="37"/>
      <c r="G511" s="38"/>
      <c r="H511" s="39"/>
    </row>
    <row r="512" spans="1:8" ht="15.5" thickBot="1" x14ac:dyDescent="0.45">
      <c r="A512" s="130"/>
      <c r="B512" s="108"/>
      <c r="C512" s="170"/>
      <c r="D512" s="169" t="str">
        <f>IF(OR(B512="",C512=""),"",B512/C512)</f>
        <v/>
      </c>
      <c r="E512" s="37"/>
      <c r="F512" s="37"/>
      <c r="G512" s="38"/>
      <c r="H512" s="39"/>
    </row>
    <row r="513" spans="1:8" x14ac:dyDescent="0.4">
      <c r="A513" s="130"/>
      <c r="B513" s="14"/>
      <c r="C513" s="14"/>
      <c r="D513" s="14"/>
      <c r="E513" s="14"/>
      <c r="F513" s="14"/>
      <c r="G513" s="14"/>
      <c r="H513" s="14"/>
    </row>
    <row r="514" spans="1:8" x14ac:dyDescent="0.4">
      <c r="A514" s="130"/>
      <c r="B514" s="335" t="s">
        <v>386</v>
      </c>
      <c r="C514" s="335"/>
      <c r="D514" s="335"/>
      <c r="E514" s="335"/>
      <c r="F514" s="335"/>
      <c r="G514" s="335"/>
      <c r="H514" s="335"/>
    </row>
    <row r="515" spans="1:8" ht="15.5" thickBot="1" x14ac:dyDescent="0.45">
      <c r="A515" s="130"/>
      <c r="B515" s="14"/>
      <c r="C515" s="14"/>
      <c r="D515" s="14"/>
      <c r="E515" s="14"/>
      <c r="F515" s="14"/>
      <c r="G515" s="14"/>
      <c r="H515" s="14"/>
    </row>
    <row r="516" spans="1:8" ht="15.5" thickBot="1" x14ac:dyDescent="0.45">
      <c r="A516" s="130"/>
      <c r="B516" s="14" t="s">
        <v>126</v>
      </c>
      <c r="C516" s="225"/>
      <c r="D516" s="14"/>
      <c r="E516" s="14"/>
      <c r="F516" s="14"/>
      <c r="G516" s="14"/>
      <c r="H516" s="14"/>
    </row>
    <row r="517" spans="1:8" ht="15.5" thickBot="1" x14ac:dyDescent="0.45">
      <c r="A517" s="130"/>
      <c r="B517" s="14" t="s">
        <v>222</v>
      </c>
      <c r="C517" s="225"/>
      <c r="D517" s="14"/>
      <c r="E517" s="14"/>
      <c r="F517" s="14"/>
      <c r="G517" s="14"/>
      <c r="H517" s="14"/>
    </row>
    <row r="518" spans="1:8" x14ac:dyDescent="0.4">
      <c r="A518" s="130"/>
      <c r="B518" s="14"/>
      <c r="C518" s="14"/>
      <c r="D518" s="14"/>
      <c r="E518" s="14"/>
      <c r="F518" s="14"/>
      <c r="G518" s="14"/>
      <c r="H518" s="14"/>
    </row>
    <row r="519" spans="1:8" x14ac:dyDescent="0.4">
      <c r="A519" s="130"/>
      <c r="B519" s="335" t="s">
        <v>361</v>
      </c>
      <c r="C519" s="335"/>
      <c r="D519" s="335"/>
      <c r="E519" s="335"/>
      <c r="F519" s="335"/>
      <c r="G519" s="335"/>
      <c r="H519" s="335"/>
    </row>
    <row r="520" spans="1:8" ht="15.5" thickBot="1" x14ac:dyDescent="0.45">
      <c r="A520" s="130"/>
      <c r="B520" s="14"/>
      <c r="C520" s="14"/>
      <c r="D520" s="14"/>
      <c r="E520" s="14"/>
      <c r="F520" s="14"/>
      <c r="G520" s="14"/>
      <c r="H520" s="14"/>
    </row>
    <row r="521" spans="1:8" ht="15.5" thickBot="1" x14ac:dyDescent="0.45">
      <c r="A521" s="130"/>
      <c r="B521" s="227"/>
      <c r="C521" s="14"/>
      <c r="D521" s="14"/>
      <c r="E521" s="14"/>
      <c r="F521" s="14"/>
      <c r="G521" s="14"/>
      <c r="H521" s="14"/>
    </row>
    <row r="522" spans="1:8" x14ac:dyDescent="0.4">
      <c r="A522" s="130"/>
      <c r="B522" s="14"/>
      <c r="C522" s="14"/>
      <c r="D522" s="14"/>
      <c r="E522" s="14"/>
      <c r="F522" s="14"/>
      <c r="G522" s="14"/>
      <c r="H522" s="14"/>
    </row>
    <row r="523" spans="1:8" ht="19" x14ac:dyDescent="0.5">
      <c r="A523" s="304">
        <v>9</v>
      </c>
      <c r="B523" s="316" t="s">
        <v>258</v>
      </c>
      <c r="C523" s="316"/>
      <c r="D523" s="316"/>
      <c r="E523" s="316"/>
      <c r="F523" s="316"/>
      <c r="G523" s="316"/>
      <c r="H523" s="316"/>
    </row>
    <row r="524" spans="1:8" x14ac:dyDescent="0.4">
      <c r="A524" s="16"/>
      <c r="B524" s="315" t="s">
        <v>127</v>
      </c>
      <c r="C524" s="315"/>
      <c r="D524" s="315"/>
      <c r="E524" s="315"/>
      <c r="F524" s="315"/>
      <c r="G524" s="315"/>
      <c r="H524" s="315"/>
    </row>
    <row r="525" spans="1:8" x14ac:dyDescent="0.4">
      <c r="A525" s="14"/>
      <c r="B525" s="341" t="s">
        <v>362</v>
      </c>
      <c r="C525" s="341"/>
      <c r="D525" s="341"/>
      <c r="E525" s="341"/>
      <c r="F525" s="341"/>
      <c r="G525" s="341"/>
      <c r="H525" s="341"/>
    </row>
    <row r="526" spans="1:8" x14ac:dyDescent="0.4">
      <c r="A526" s="130"/>
      <c r="B526" s="342" t="s">
        <v>259</v>
      </c>
      <c r="C526" s="342"/>
      <c r="D526" s="342"/>
      <c r="E526" s="342"/>
      <c r="F526" s="342"/>
      <c r="G526" s="342"/>
      <c r="H526" s="342"/>
    </row>
    <row r="527" spans="1:8" ht="15.5" thickBot="1" x14ac:dyDescent="0.45">
      <c r="A527" s="14"/>
      <c r="B527" s="14"/>
      <c r="C527" s="14"/>
      <c r="D527" s="14"/>
      <c r="E527" s="14"/>
      <c r="F527" s="14"/>
      <c r="G527" s="14"/>
      <c r="H527" s="14"/>
    </row>
    <row r="528" spans="1:8" ht="15.5" thickBot="1" x14ac:dyDescent="0.45">
      <c r="A528" s="72"/>
      <c r="B528" s="122" t="s">
        <v>100</v>
      </c>
      <c r="C528" s="215">
        <f>C225</f>
        <v>0</v>
      </c>
      <c r="D528" s="118"/>
      <c r="E528" s="118"/>
      <c r="F528" s="14"/>
      <c r="G528" s="73"/>
      <c r="H528" s="72"/>
    </row>
    <row r="529" spans="1:14" ht="15.5" thickBot="1" x14ac:dyDescent="0.45">
      <c r="A529" s="73"/>
      <c r="B529" s="118"/>
      <c r="C529" s="118"/>
      <c r="D529" s="118"/>
      <c r="E529" s="118"/>
      <c r="F529" s="14"/>
      <c r="G529" s="72"/>
      <c r="H529" s="14"/>
    </row>
    <row r="530" spans="1:14" ht="45" customHeight="1" thickBot="1" x14ac:dyDescent="0.45">
      <c r="A530" s="44"/>
      <c r="B530" s="177" t="s">
        <v>129</v>
      </c>
      <c r="C530" s="338" t="s">
        <v>130</v>
      </c>
      <c r="D530" s="339"/>
      <c r="E530" s="340"/>
      <c r="F530" s="178" t="s">
        <v>131</v>
      </c>
      <c r="G530" s="74"/>
      <c r="H530" s="14"/>
    </row>
    <row r="531" spans="1:14" ht="16" x14ac:dyDescent="0.4">
      <c r="A531" s="73"/>
      <c r="B531" s="179"/>
      <c r="C531" s="110" t="s">
        <v>132</v>
      </c>
      <c r="D531" s="110" t="s">
        <v>133</v>
      </c>
      <c r="E531" s="110" t="s">
        <v>134</v>
      </c>
      <c r="F531" s="180"/>
      <c r="G531" s="75"/>
      <c r="H531" s="14"/>
      <c r="I531" s="276" t="s">
        <v>133</v>
      </c>
      <c r="J531" s="277" t="s">
        <v>134</v>
      </c>
    </row>
    <row r="532" spans="1:14" ht="16" x14ac:dyDescent="0.4">
      <c r="A532" s="73"/>
      <c r="B532" s="179" t="s">
        <v>135</v>
      </c>
      <c r="C532" s="110" t="s">
        <v>136</v>
      </c>
      <c r="D532" s="110" t="s">
        <v>137</v>
      </c>
      <c r="E532" s="110" t="s">
        <v>138</v>
      </c>
      <c r="F532" s="180"/>
      <c r="G532" s="72"/>
      <c r="H532" s="14"/>
      <c r="I532" s="278" t="s">
        <v>137</v>
      </c>
      <c r="J532" s="279" t="s">
        <v>138</v>
      </c>
    </row>
    <row r="533" spans="1:14" ht="16" x14ac:dyDescent="0.4">
      <c r="A533" s="73"/>
      <c r="B533" s="181" t="s">
        <v>139</v>
      </c>
      <c r="C533" s="113">
        <v>1</v>
      </c>
      <c r="D533" s="114">
        <f>C533*I533</f>
        <v>10.0797080169</v>
      </c>
      <c r="E533" s="115">
        <f>C533*J533</f>
        <v>2.7044227521000002</v>
      </c>
      <c r="F533" s="182"/>
      <c r="G533" s="72"/>
      <c r="H533" s="14"/>
      <c r="I533" s="132">
        <v>10.0797080169</v>
      </c>
      <c r="J533" s="133">
        <v>2.7044227521000002</v>
      </c>
      <c r="M533" s="309"/>
      <c r="N533" s="309"/>
    </row>
    <row r="534" spans="1:14" ht="16" x14ac:dyDescent="0.4">
      <c r="A534" s="73"/>
      <c r="B534" s="181" t="s">
        <v>140</v>
      </c>
      <c r="C534" s="113">
        <v>1</v>
      </c>
      <c r="D534" s="114">
        <f>C534*I534</f>
        <v>8.8477437037000009</v>
      </c>
      <c r="E534" s="115">
        <f>C534*J534</f>
        <v>2.2209931824</v>
      </c>
      <c r="F534" s="125"/>
      <c r="G534" s="72"/>
      <c r="H534" s="14"/>
      <c r="I534" s="134">
        <v>8.8477437037000009</v>
      </c>
      <c r="J534" s="133">
        <v>2.2209931824</v>
      </c>
      <c r="M534" s="309"/>
      <c r="N534" s="309"/>
    </row>
    <row r="535" spans="1:14" ht="16" x14ac:dyDescent="0.4">
      <c r="A535" s="73"/>
      <c r="B535" s="181" t="s">
        <v>141</v>
      </c>
      <c r="C535" s="113">
        <v>1</v>
      </c>
      <c r="D535" s="114">
        <f>C535*I535</f>
        <v>10.0797080169</v>
      </c>
      <c r="E535" s="115">
        <f>C535*J535</f>
        <v>2.7044227521000002</v>
      </c>
      <c r="F535" s="125"/>
      <c r="G535" s="72"/>
      <c r="H535" s="14"/>
      <c r="I535" s="132">
        <v>10.0797080169</v>
      </c>
      <c r="J535" s="133">
        <v>2.7044227521000002</v>
      </c>
      <c r="M535" s="309"/>
      <c r="N535" s="309"/>
    </row>
    <row r="536" spans="1:14" ht="16.5" thickBot="1" x14ac:dyDescent="0.45">
      <c r="A536" s="73"/>
      <c r="B536" s="181" t="s">
        <v>142</v>
      </c>
      <c r="C536" s="113">
        <v>1</v>
      </c>
      <c r="D536" s="114">
        <f>C536*I536</f>
        <v>6.6724741514000003</v>
      </c>
      <c r="E536" s="115">
        <f>C536*J536</f>
        <v>1.5218157332</v>
      </c>
      <c r="F536" s="125"/>
      <c r="G536" s="72"/>
      <c r="H536" s="14"/>
      <c r="I536" s="135">
        <v>6.6724741514000003</v>
      </c>
      <c r="J536" s="136">
        <v>1.5218157332</v>
      </c>
      <c r="M536" s="309"/>
      <c r="N536" s="309"/>
    </row>
    <row r="537" spans="1:14" x14ac:dyDescent="0.4">
      <c r="A537" s="73"/>
      <c r="B537" s="181" t="s">
        <v>143</v>
      </c>
      <c r="C537" s="116"/>
      <c r="D537" s="116"/>
      <c r="E537" s="117"/>
      <c r="F537" s="125"/>
      <c r="G537" s="72"/>
      <c r="H537" s="14"/>
    </row>
    <row r="538" spans="1:14" x14ac:dyDescent="0.4">
      <c r="A538" s="73"/>
      <c r="B538" s="344"/>
      <c r="C538" s="345"/>
      <c r="D538" s="345"/>
      <c r="E538" s="345"/>
      <c r="F538" s="346"/>
      <c r="G538" s="72"/>
      <c r="H538" s="14"/>
    </row>
    <row r="539" spans="1:14" x14ac:dyDescent="0.4">
      <c r="A539" s="73"/>
      <c r="B539" s="183" t="s">
        <v>231</v>
      </c>
      <c r="C539" s="119"/>
      <c r="D539" s="113">
        <v>100</v>
      </c>
      <c r="E539" s="115">
        <f>D539*0</f>
        <v>0</v>
      </c>
      <c r="F539" s="180"/>
      <c r="G539" s="72"/>
      <c r="H539" s="14"/>
      <c r="I539" s="72"/>
      <c r="J539" s="76"/>
    </row>
    <row r="540" spans="1:14" x14ac:dyDescent="0.4">
      <c r="A540" s="73"/>
      <c r="B540" s="344"/>
      <c r="C540" s="345"/>
      <c r="D540" s="345"/>
      <c r="E540" s="345"/>
      <c r="F540" s="346"/>
      <c r="G540" s="72"/>
      <c r="H540" s="14"/>
      <c r="I540" s="72"/>
      <c r="J540" s="72"/>
    </row>
    <row r="541" spans="1:14" ht="15.5" thickBot="1" x14ac:dyDescent="0.45">
      <c r="A541" s="73"/>
      <c r="B541" s="184" t="s">
        <v>144</v>
      </c>
      <c r="C541" s="185">
        <f>SUM(C533:C537)</f>
        <v>4</v>
      </c>
      <c r="D541" s="185">
        <f>SUM(D533:D539)</f>
        <v>135.67963388890001</v>
      </c>
      <c r="E541" s="186">
        <f>SUM(E533:E539)</f>
        <v>9.1516544197999998</v>
      </c>
      <c r="F541" s="187"/>
      <c r="G541" s="72"/>
      <c r="H541" s="14"/>
      <c r="I541" s="72"/>
      <c r="J541" s="72"/>
    </row>
    <row r="542" spans="1:14" x14ac:dyDescent="0.4">
      <c r="A542" s="73"/>
      <c r="B542" s="118"/>
      <c r="C542" s="118"/>
      <c r="D542" s="118"/>
      <c r="E542" s="118"/>
      <c r="F542" s="118"/>
      <c r="G542" s="72"/>
      <c r="H542" s="14"/>
      <c r="I542" s="72"/>
      <c r="J542" s="72"/>
    </row>
    <row r="543" spans="1:14" ht="15.5" thickBot="1" x14ac:dyDescent="0.45">
      <c r="A543" s="73"/>
      <c r="B543" s="118"/>
      <c r="C543" s="118"/>
      <c r="D543" s="118"/>
      <c r="E543" s="118"/>
      <c r="F543" s="118"/>
      <c r="G543" s="72"/>
      <c r="H543" s="14"/>
      <c r="I543" s="72"/>
      <c r="J543" s="72"/>
    </row>
    <row r="544" spans="1:14" ht="45" customHeight="1" thickBot="1" x14ac:dyDescent="0.45">
      <c r="A544" s="44"/>
      <c r="B544" s="188" t="s">
        <v>145</v>
      </c>
      <c r="C544" s="338" t="s">
        <v>146</v>
      </c>
      <c r="D544" s="339"/>
      <c r="E544" s="340"/>
      <c r="F544" s="178" t="s">
        <v>131</v>
      </c>
      <c r="G544" s="74"/>
      <c r="H544" s="14"/>
    </row>
    <row r="545" spans="1:14" ht="16" x14ac:dyDescent="0.4">
      <c r="A545" s="73"/>
      <c r="B545" s="189"/>
      <c r="C545" s="109" t="s">
        <v>132</v>
      </c>
      <c r="D545" s="109" t="s">
        <v>133</v>
      </c>
      <c r="E545" s="111" t="s">
        <v>134</v>
      </c>
      <c r="F545" s="180"/>
      <c r="G545" s="77"/>
      <c r="H545" s="14"/>
      <c r="I545" s="280" t="s">
        <v>133</v>
      </c>
      <c r="J545" s="281" t="s">
        <v>134</v>
      </c>
    </row>
    <row r="546" spans="1:14" ht="16" x14ac:dyDescent="0.4">
      <c r="A546" s="73"/>
      <c r="B546" s="179" t="s">
        <v>135</v>
      </c>
      <c r="C546" s="110" t="s">
        <v>147</v>
      </c>
      <c r="D546" s="110" t="s">
        <v>137</v>
      </c>
      <c r="E546" s="111" t="s">
        <v>138</v>
      </c>
      <c r="F546" s="180"/>
      <c r="G546" s="78"/>
      <c r="H546" s="14"/>
      <c r="I546" s="278" t="s">
        <v>137</v>
      </c>
      <c r="J546" s="279" t="s">
        <v>138</v>
      </c>
    </row>
    <row r="547" spans="1:14" ht="16" x14ac:dyDescent="0.4">
      <c r="A547" s="73"/>
      <c r="B547" s="190" t="s">
        <v>148</v>
      </c>
      <c r="C547" s="113">
        <v>1</v>
      </c>
      <c r="D547" s="114">
        <f>C547*I547</f>
        <v>6.6724741514000003</v>
      </c>
      <c r="E547" s="115">
        <f>C547*J547</f>
        <v>1.5218157332</v>
      </c>
      <c r="F547" s="125"/>
      <c r="G547" s="79"/>
      <c r="H547" s="14"/>
      <c r="I547" s="282">
        <v>6.6724741514000003</v>
      </c>
      <c r="J547" s="283">
        <v>1.5218157332</v>
      </c>
      <c r="M547" s="309"/>
      <c r="N547" s="309"/>
    </row>
    <row r="548" spans="1:14" ht="16" x14ac:dyDescent="0.4">
      <c r="A548" s="73"/>
      <c r="B548" s="190" t="s">
        <v>149</v>
      </c>
      <c r="C548" s="113">
        <v>1</v>
      </c>
      <c r="D548" s="114">
        <f>C548*I548</f>
        <v>6.6724741514000003</v>
      </c>
      <c r="E548" s="115">
        <f>C548*J548</f>
        <v>1.7331997142</v>
      </c>
      <c r="F548" s="125"/>
      <c r="G548" s="79"/>
      <c r="H548" s="14"/>
      <c r="I548" s="282">
        <v>6.6724741514000003</v>
      </c>
      <c r="J548" s="283">
        <v>1.7331997142</v>
      </c>
      <c r="M548" s="309"/>
      <c r="N548" s="309"/>
    </row>
    <row r="549" spans="1:14" ht="16.5" thickBot="1" x14ac:dyDescent="0.45">
      <c r="A549" s="73"/>
      <c r="B549" s="190" t="s">
        <v>150</v>
      </c>
      <c r="C549" s="113">
        <v>1</v>
      </c>
      <c r="D549" s="114">
        <f>C549*I549</f>
        <v>9.7222222000000001E-3</v>
      </c>
      <c r="E549" s="115">
        <f>C549*J549</f>
        <v>1.9635E-3</v>
      </c>
      <c r="F549" s="125"/>
      <c r="G549" s="79"/>
      <c r="H549" s="14"/>
      <c r="I549" s="284">
        <v>9.7222222000000001E-3</v>
      </c>
      <c r="J549" s="285">
        <v>1.9635E-3</v>
      </c>
      <c r="M549" s="309"/>
      <c r="N549" s="309"/>
    </row>
    <row r="550" spans="1:14" ht="15.5" thickBot="1" x14ac:dyDescent="0.45">
      <c r="A550" s="73"/>
      <c r="B550" s="350"/>
      <c r="C550" s="351"/>
      <c r="D550" s="351"/>
      <c r="E550" s="351"/>
      <c r="F550" s="352"/>
      <c r="G550" s="76"/>
      <c r="H550" s="14"/>
    </row>
    <row r="551" spans="1:14" ht="16" x14ac:dyDescent="0.4">
      <c r="A551" s="73"/>
      <c r="B551" s="189"/>
      <c r="C551" s="109" t="s">
        <v>132</v>
      </c>
      <c r="D551" s="109" t="s">
        <v>133</v>
      </c>
      <c r="E551" s="111" t="s">
        <v>134</v>
      </c>
      <c r="F551" s="191"/>
      <c r="G551" s="77"/>
      <c r="H551" s="14"/>
      <c r="I551" s="280" t="s">
        <v>133</v>
      </c>
      <c r="J551" s="281" t="s">
        <v>134</v>
      </c>
    </row>
    <row r="552" spans="1:14" ht="16" x14ac:dyDescent="0.4">
      <c r="A552" s="73"/>
      <c r="B552" s="192" t="s">
        <v>135</v>
      </c>
      <c r="C552" s="109" t="s">
        <v>136</v>
      </c>
      <c r="D552" s="110" t="s">
        <v>137</v>
      </c>
      <c r="E552" s="111" t="s">
        <v>138</v>
      </c>
      <c r="F552" s="193"/>
      <c r="G552" s="77"/>
      <c r="H552" s="14"/>
      <c r="I552" s="278" t="s">
        <v>137</v>
      </c>
      <c r="J552" s="279" t="s">
        <v>138</v>
      </c>
    </row>
    <row r="553" spans="1:14" ht="16" x14ac:dyDescent="0.4">
      <c r="A553" s="73"/>
      <c r="B553" s="192" t="s">
        <v>151</v>
      </c>
      <c r="C553" s="113">
        <v>1</v>
      </c>
      <c r="D553" s="114">
        <f t="shared" ref="D553:D561" si="6">C553*I553</f>
        <v>10.0797080169</v>
      </c>
      <c r="E553" s="115">
        <f t="shared" ref="E553:E561" si="7">C553*J553</f>
        <v>2.6980725360000002</v>
      </c>
      <c r="F553" s="125"/>
      <c r="G553" s="79"/>
      <c r="H553" s="14"/>
      <c r="I553" s="282">
        <v>10.0797080169</v>
      </c>
      <c r="J553" s="283">
        <v>2.6980725360000002</v>
      </c>
      <c r="M553" s="309"/>
      <c r="N553" s="309"/>
    </row>
    <row r="554" spans="1:14" ht="16" x14ac:dyDescent="0.4">
      <c r="A554" s="73"/>
      <c r="B554" s="192" t="s">
        <v>152</v>
      </c>
      <c r="C554" s="113">
        <v>1</v>
      </c>
      <c r="D554" s="114">
        <f t="shared" si="6"/>
        <v>10.0797080169</v>
      </c>
      <c r="E554" s="115">
        <f t="shared" si="7"/>
        <v>2.6980725360000002</v>
      </c>
      <c r="F554" s="125"/>
      <c r="G554" s="79"/>
      <c r="H554" s="14"/>
      <c r="I554" s="282">
        <v>10.0797080169</v>
      </c>
      <c r="J554" s="283">
        <v>2.6980725360000002</v>
      </c>
      <c r="M554" s="309"/>
      <c r="N554" s="309"/>
    </row>
    <row r="555" spans="1:14" ht="16" x14ac:dyDescent="0.4">
      <c r="A555" s="73"/>
      <c r="B555" s="192" t="s">
        <v>153</v>
      </c>
      <c r="C555" s="113">
        <v>1</v>
      </c>
      <c r="D555" s="114">
        <f t="shared" si="6"/>
        <v>10.0797080169</v>
      </c>
      <c r="E555" s="115">
        <f t="shared" si="7"/>
        <v>2.6980725360000002</v>
      </c>
      <c r="F555" s="125"/>
      <c r="G555" s="79"/>
      <c r="H555" s="14"/>
      <c r="I555" s="282">
        <v>10.0797080169</v>
      </c>
      <c r="J555" s="283">
        <v>2.6980725360000002</v>
      </c>
      <c r="M555" s="309"/>
      <c r="N555" s="309"/>
    </row>
    <row r="556" spans="1:14" ht="16" x14ac:dyDescent="0.4">
      <c r="A556" s="73"/>
      <c r="B556" s="192" t="s">
        <v>154</v>
      </c>
      <c r="C556" s="113">
        <v>1</v>
      </c>
      <c r="D556" s="114">
        <f t="shared" si="6"/>
        <v>10.278556891799999</v>
      </c>
      <c r="E556" s="115">
        <f t="shared" si="7"/>
        <v>2.8734084018999999</v>
      </c>
      <c r="F556" s="125"/>
      <c r="G556" s="79"/>
      <c r="H556" s="14"/>
      <c r="I556" s="282">
        <v>10.278556891799999</v>
      </c>
      <c r="J556" s="283">
        <v>2.8734084018999999</v>
      </c>
      <c r="M556" s="309"/>
      <c r="N556" s="309"/>
    </row>
    <row r="557" spans="1:14" ht="16" x14ac:dyDescent="0.4">
      <c r="A557" s="73"/>
      <c r="B557" s="192" t="s">
        <v>155</v>
      </c>
      <c r="C557" s="113">
        <v>1</v>
      </c>
      <c r="D557" s="114">
        <f t="shared" si="6"/>
        <v>10.278556891799999</v>
      </c>
      <c r="E557" s="115">
        <f t="shared" si="7"/>
        <v>2.8734084018999999</v>
      </c>
      <c r="F557" s="125"/>
      <c r="G557" s="79"/>
      <c r="H557" s="14"/>
      <c r="I557" s="282">
        <v>10.278556891799999</v>
      </c>
      <c r="J557" s="283">
        <v>2.8734084018999999</v>
      </c>
      <c r="M557" s="309"/>
      <c r="N557" s="309"/>
    </row>
    <row r="558" spans="1:14" ht="16" x14ac:dyDescent="0.4">
      <c r="A558" s="73"/>
      <c r="B558" s="192" t="s">
        <v>156</v>
      </c>
      <c r="C558" s="113">
        <v>1</v>
      </c>
      <c r="D558" s="114">
        <f t="shared" si="6"/>
        <v>10.278556891799999</v>
      </c>
      <c r="E558" s="115">
        <f t="shared" si="7"/>
        <v>2.8734084018999999</v>
      </c>
      <c r="F558" s="125"/>
      <c r="G558" s="79"/>
      <c r="H558" s="14"/>
      <c r="I558" s="282">
        <v>10.278556891799999</v>
      </c>
      <c r="J558" s="283">
        <v>2.8734084018999999</v>
      </c>
      <c r="M558" s="309"/>
      <c r="N558" s="309"/>
    </row>
    <row r="559" spans="1:14" ht="16" x14ac:dyDescent="0.4">
      <c r="A559" s="73"/>
      <c r="B559" s="192" t="s">
        <v>157</v>
      </c>
      <c r="C559" s="120">
        <v>1</v>
      </c>
      <c r="D559" s="114">
        <f t="shared" si="6"/>
        <v>9.7222222000000001E-3</v>
      </c>
      <c r="E559" s="115">
        <f t="shared" si="7"/>
        <v>1.9635E-3</v>
      </c>
      <c r="F559" s="125"/>
      <c r="G559" s="79"/>
      <c r="H559" s="14"/>
      <c r="I559" s="282">
        <v>9.7222222000000001E-3</v>
      </c>
      <c r="J559" s="283">
        <v>1.9635E-3</v>
      </c>
      <c r="M559" s="309"/>
      <c r="N559" s="309"/>
    </row>
    <row r="560" spans="1:14" ht="16" x14ac:dyDescent="0.4">
      <c r="A560" s="73"/>
      <c r="B560" s="192" t="s">
        <v>158</v>
      </c>
      <c r="C560" s="120">
        <v>1</v>
      </c>
      <c r="D560" s="114">
        <f t="shared" si="6"/>
        <v>9.7222222000000001E-3</v>
      </c>
      <c r="E560" s="115">
        <f t="shared" si="7"/>
        <v>1.9635E-3</v>
      </c>
      <c r="F560" s="125"/>
      <c r="G560" s="79"/>
      <c r="H560" s="14"/>
      <c r="I560" s="282">
        <v>9.7222222000000001E-3</v>
      </c>
      <c r="J560" s="283">
        <v>1.9635E-3</v>
      </c>
      <c r="M560" s="309"/>
      <c r="N560" s="309"/>
    </row>
    <row r="561" spans="1:14" ht="16.5" thickBot="1" x14ac:dyDescent="0.45">
      <c r="A561" s="73"/>
      <c r="B561" s="192" t="s">
        <v>159</v>
      </c>
      <c r="C561" s="120">
        <v>1</v>
      </c>
      <c r="D561" s="114">
        <f t="shared" si="6"/>
        <v>9.7222222000000001E-3</v>
      </c>
      <c r="E561" s="115">
        <f t="shared" si="7"/>
        <v>1.9635E-3</v>
      </c>
      <c r="F561" s="125"/>
      <c r="G561" s="79"/>
      <c r="H561" s="14"/>
      <c r="I561" s="284">
        <v>9.7222222000000001E-3</v>
      </c>
      <c r="J561" s="285">
        <v>1.9635E-3</v>
      </c>
      <c r="M561" s="309"/>
      <c r="N561" s="309"/>
    </row>
    <row r="562" spans="1:14" ht="16" x14ac:dyDescent="0.4">
      <c r="A562" s="73"/>
      <c r="B562" s="194"/>
      <c r="C562" s="123"/>
      <c r="D562" s="123"/>
      <c r="E562" s="123"/>
      <c r="F562" s="180"/>
      <c r="G562" s="72"/>
      <c r="H562" s="14"/>
      <c r="I562" s="72"/>
      <c r="J562" s="286"/>
    </row>
    <row r="563" spans="1:14" ht="16.5" thickBot="1" x14ac:dyDescent="0.45">
      <c r="A563" s="73"/>
      <c r="B563" s="184" t="s">
        <v>160</v>
      </c>
      <c r="C563" s="185">
        <f>SUM(C547:C549,C553:C561)</f>
        <v>12</v>
      </c>
      <c r="D563" s="185">
        <f>SUM(D547:D549,D553:D561)</f>
        <v>74.458631917699989</v>
      </c>
      <c r="E563" s="186">
        <f>SUM(E547:E549,E553:E561)</f>
        <v>19.977312261099996</v>
      </c>
      <c r="F563" s="187"/>
      <c r="G563" s="72"/>
      <c r="H563" s="14"/>
      <c r="I563" s="72"/>
      <c r="J563" s="286"/>
    </row>
    <row r="564" spans="1:14" ht="16" x14ac:dyDescent="0.4">
      <c r="A564" s="73"/>
      <c r="B564" s="118"/>
      <c r="C564" s="118"/>
      <c r="D564" s="118"/>
      <c r="E564" s="118"/>
      <c r="F564" s="118"/>
      <c r="G564" s="72"/>
      <c r="H564" s="14"/>
      <c r="I564" s="72"/>
      <c r="J564" s="286"/>
    </row>
    <row r="565" spans="1:14" ht="16.5" thickBot="1" x14ac:dyDescent="0.45">
      <c r="A565" s="73"/>
      <c r="B565" s="118"/>
      <c r="C565" s="118"/>
      <c r="D565" s="118"/>
      <c r="E565" s="118"/>
      <c r="F565" s="118"/>
      <c r="G565" s="72"/>
      <c r="H565" s="14"/>
      <c r="I565" s="72"/>
      <c r="J565" s="286"/>
    </row>
    <row r="566" spans="1:14" ht="27" customHeight="1" thickBot="1" x14ac:dyDescent="0.45">
      <c r="A566" s="44"/>
      <c r="B566" s="177" t="s">
        <v>161</v>
      </c>
      <c r="C566" s="338" t="s">
        <v>162</v>
      </c>
      <c r="D566" s="339"/>
      <c r="E566" s="340"/>
      <c r="F566" s="178" t="s">
        <v>128</v>
      </c>
      <c r="G566" s="72"/>
      <c r="H566" s="14"/>
    </row>
    <row r="567" spans="1:14" ht="16" x14ac:dyDescent="0.4">
      <c r="A567" s="72"/>
      <c r="B567" s="195"/>
      <c r="C567" s="353" t="s">
        <v>133</v>
      </c>
      <c r="D567" s="354"/>
      <c r="E567" s="111" t="s">
        <v>134</v>
      </c>
      <c r="F567" s="196"/>
      <c r="G567" s="72"/>
      <c r="H567" s="14"/>
      <c r="I567" s="287" t="s">
        <v>134</v>
      </c>
    </row>
    <row r="568" spans="1:14" ht="16" x14ac:dyDescent="0.4">
      <c r="A568" s="72"/>
      <c r="B568" s="179" t="s">
        <v>135</v>
      </c>
      <c r="C568" s="353" t="s">
        <v>137</v>
      </c>
      <c r="D568" s="354"/>
      <c r="E568" s="111" t="s">
        <v>138</v>
      </c>
      <c r="F568" s="196"/>
      <c r="G568" s="72"/>
      <c r="H568" s="14"/>
      <c r="I568" s="288" t="s">
        <v>138</v>
      </c>
    </row>
    <row r="569" spans="1:14" ht="16" x14ac:dyDescent="0.4">
      <c r="A569" s="72"/>
      <c r="B569" s="197" t="s">
        <v>163</v>
      </c>
      <c r="C569" s="355">
        <v>1</v>
      </c>
      <c r="D569" s="356"/>
      <c r="E569" s="112" t="s">
        <v>164</v>
      </c>
      <c r="F569" s="125"/>
      <c r="G569" s="72"/>
      <c r="H569" s="14"/>
      <c r="I569" s="289" t="s">
        <v>164</v>
      </c>
    </row>
    <row r="570" spans="1:14" ht="16" x14ac:dyDescent="0.4">
      <c r="A570" s="72"/>
      <c r="B570" s="181" t="s">
        <v>165</v>
      </c>
      <c r="C570" s="355">
        <v>1</v>
      </c>
      <c r="D570" s="356"/>
      <c r="E570" s="121">
        <f>C570*I570</f>
        <v>0.378</v>
      </c>
      <c r="F570" s="125"/>
      <c r="G570" s="72"/>
      <c r="H570" s="14"/>
      <c r="I570" s="290">
        <v>0.378</v>
      </c>
    </row>
    <row r="571" spans="1:14" ht="16.5" thickBot="1" x14ac:dyDescent="0.45">
      <c r="A571" s="72"/>
      <c r="B571" s="181" t="s">
        <v>166</v>
      </c>
      <c r="C571" s="357">
        <f>C570-C569</f>
        <v>0</v>
      </c>
      <c r="D571" s="358"/>
      <c r="E571" s="121">
        <f>C571*I571</f>
        <v>0</v>
      </c>
      <c r="F571" s="180"/>
      <c r="G571" s="72"/>
      <c r="H571" s="14"/>
      <c r="I571" s="291">
        <v>0.378</v>
      </c>
    </row>
    <row r="572" spans="1:14" x14ac:dyDescent="0.4">
      <c r="A572" s="72"/>
      <c r="B572" s="359"/>
      <c r="C572" s="360"/>
      <c r="D572" s="360"/>
      <c r="E572" s="360"/>
      <c r="F572" s="180"/>
      <c r="G572" s="72"/>
      <c r="H572" s="14"/>
    </row>
    <row r="573" spans="1:14" x14ac:dyDescent="0.4">
      <c r="A573" s="72"/>
      <c r="B573" s="361" t="s">
        <v>167</v>
      </c>
      <c r="C573" s="362"/>
      <c r="D573" s="362"/>
      <c r="E573" s="363"/>
      <c r="F573" s="217" t="s">
        <v>128</v>
      </c>
      <c r="G573" s="72"/>
      <c r="H573" s="14"/>
    </row>
    <row r="574" spans="1:14" x14ac:dyDescent="0.4">
      <c r="A574" s="72"/>
      <c r="B574" s="198" t="s">
        <v>168</v>
      </c>
      <c r="C574" s="364">
        <f>C570+D563+D541</f>
        <v>211.1382658066</v>
      </c>
      <c r="D574" s="365"/>
      <c r="E574" s="366"/>
      <c r="F574" s="125"/>
      <c r="G574" s="80"/>
      <c r="H574" s="14"/>
    </row>
    <row r="575" spans="1:14" x14ac:dyDescent="0.4">
      <c r="A575" s="72"/>
      <c r="B575" s="199" t="s">
        <v>169</v>
      </c>
      <c r="C575" s="347">
        <f>SUM(E541,E563)</f>
        <v>29.128966680899996</v>
      </c>
      <c r="D575" s="348"/>
      <c r="E575" s="349"/>
      <c r="F575" s="125"/>
      <c r="G575" s="80"/>
      <c r="H575" s="14"/>
    </row>
    <row r="576" spans="1:14" x14ac:dyDescent="0.4">
      <c r="A576" s="72"/>
      <c r="B576" s="199" t="s">
        <v>170</v>
      </c>
      <c r="C576" s="347">
        <f>E570</f>
        <v>0.378</v>
      </c>
      <c r="D576" s="348"/>
      <c r="E576" s="349"/>
      <c r="F576" s="125"/>
      <c r="G576" s="80"/>
      <c r="H576" s="14"/>
    </row>
    <row r="577" spans="1:8" x14ac:dyDescent="0.4">
      <c r="A577" s="72"/>
      <c r="B577" s="199" t="s">
        <v>171</v>
      </c>
      <c r="C577" s="347" t="str">
        <f>IF(C528=0,"",SUM(E541,E563,E570)/C528)</f>
        <v/>
      </c>
      <c r="D577" s="348"/>
      <c r="E577" s="349"/>
      <c r="F577" s="125"/>
      <c r="G577" s="80"/>
      <c r="H577" s="14"/>
    </row>
    <row r="578" spans="1:8" x14ac:dyDescent="0.4">
      <c r="A578" s="81"/>
      <c r="B578" s="199" t="s">
        <v>172</v>
      </c>
      <c r="C578" s="347" t="str">
        <f>IF(C528=0,"",SUM(E571,E563,E541)/C528)</f>
        <v/>
      </c>
      <c r="D578" s="348"/>
      <c r="E578" s="349"/>
      <c r="F578" s="125"/>
      <c r="G578" s="80"/>
      <c r="H578" s="14"/>
    </row>
    <row r="579" spans="1:8" ht="15.5" thickBot="1" x14ac:dyDescent="0.45">
      <c r="A579" s="72"/>
      <c r="B579" s="200" t="s">
        <v>173</v>
      </c>
      <c r="C579" s="373" t="str">
        <f>IF(C528=0,"",SUM(C571,D563,D541)/C528)</f>
        <v/>
      </c>
      <c r="D579" s="374"/>
      <c r="E579" s="375"/>
      <c r="F579" s="201"/>
      <c r="G579" s="80"/>
      <c r="H579" s="14"/>
    </row>
    <row r="580" spans="1:8" x14ac:dyDescent="0.4">
      <c r="A580" s="72"/>
      <c r="B580" s="118"/>
      <c r="C580" s="118"/>
      <c r="D580" s="118"/>
      <c r="E580" s="118"/>
      <c r="F580" s="118"/>
      <c r="G580" s="118"/>
      <c r="H580" s="14"/>
    </row>
    <row r="581" spans="1:8" x14ac:dyDescent="0.4">
      <c r="A581" s="44"/>
      <c r="B581" s="336" t="s">
        <v>230</v>
      </c>
      <c r="C581" s="336"/>
      <c r="D581" s="336"/>
      <c r="E581" s="336"/>
      <c r="F581" s="336"/>
      <c r="G581" s="336"/>
      <c r="H581" s="336"/>
    </row>
    <row r="582" spans="1:8" x14ac:dyDescent="0.4">
      <c r="A582" s="130"/>
      <c r="B582" s="342" t="s">
        <v>259</v>
      </c>
      <c r="C582" s="342"/>
      <c r="D582" s="342"/>
      <c r="E582" s="342"/>
      <c r="F582" s="342"/>
      <c r="G582" s="342"/>
      <c r="H582" s="342"/>
    </row>
    <row r="583" spans="1:8" ht="15.5" thickBot="1" x14ac:dyDescent="0.45">
      <c r="A583" s="130"/>
      <c r="B583" s="85"/>
      <c r="C583" s="14"/>
      <c r="D583" s="14"/>
      <c r="E583" s="14"/>
      <c r="F583" s="14"/>
      <c r="G583" s="14"/>
      <c r="H583" s="14"/>
    </row>
    <row r="584" spans="1:8" x14ac:dyDescent="0.4">
      <c r="A584" s="72"/>
      <c r="B584" s="124"/>
      <c r="C584" s="376" t="s">
        <v>174</v>
      </c>
      <c r="D584" s="377"/>
      <c r="E584" s="171" t="s">
        <v>49</v>
      </c>
      <c r="F584" s="118"/>
      <c r="G584" s="118"/>
      <c r="H584" s="14"/>
    </row>
    <row r="585" spans="1:8" x14ac:dyDescent="0.4">
      <c r="A585" s="72"/>
      <c r="B585" s="46" t="s">
        <v>175</v>
      </c>
      <c r="C585" s="371" t="s">
        <v>176</v>
      </c>
      <c r="D585" s="372"/>
      <c r="E585" s="172"/>
      <c r="F585" s="126"/>
      <c r="G585" s="118"/>
      <c r="H585" s="14"/>
    </row>
    <row r="586" spans="1:8" x14ac:dyDescent="0.4">
      <c r="A586" s="72"/>
      <c r="B586" s="46"/>
      <c r="C586" s="371" t="s">
        <v>177</v>
      </c>
      <c r="D586" s="372"/>
      <c r="E586" s="172"/>
      <c r="F586" s="126"/>
      <c r="G586" s="118"/>
      <c r="H586" s="14"/>
    </row>
    <row r="587" spans="1:8" x14ac:dyDescent="0.4">
      <c r="A587" s="72"/>
      <c r="B587" s="46"/>
      <c r="C587" s="378" t="s">
        <v>178</v>
      </c>
      <c r="D587" s="379"/>
      <c r="E587" s="172"/>
      <c r="F587" s="126"/>
      <c r="G587" s="118"/>
      <c r="H587" s="14"/>
    </row>
    <row r="588" spans="1:8" x14ac:dyDescent="0.4">
      <c r="A588" s="72"/>
      <c r="B588" s="127"/>
      <c r="C588" s="371" t="s">
        <v>179</v>
      </c>
      <c r="D588" s="372"/>
      <c r="E588" s="172"/>
      <c r="F588" s="126"/>
      <c r="G588" s="118"/>
      <c r="H588" s="14"/>
    </row>
    <row r="589" spans="1:8" x14ac:dyDescent="0.4">
      <c r="A589" s="72"/>
      <c r="B589" s="46"/>
      <c r="C589" s="371" t="s">
        <v>180</v>
      </c>
      <c r="D589" s="372"/>
      <c r="E589" s="172"/>
      <c r="F589" s="126"/>
      <c r="G589" s="118"/>
      <c r="H589" s="14"/>
    </row>
    <row r="590" spans="1:8" x14ac:dyDescent="0.4">
      <c r="A590" s="72"/>
      <c r="B590" s="46"/>
      <c r="C590" s="371" t="s">
        <v>181</v>
      </c>
      <c r="D590" s="372"/>
      <c r="E590" s="172"/>
      <c r="F590" s="126"/>
      <c r="G590" s="118"/>
      <c r="H590" s="14"/>
    </row>
    <row r="591" spans="1:8" x14ac:dyDescent="0.4">
      <c r="A591" s="72"/>
      <c r="B591" s="46"/>
      <c r="C591" s="371" t="s">
        <v>182</v>
      </c>
      <c r="D591" s="372"/>
      <c r="E591" s="172"/>
      <c r="F591" s="126"/>
      <c r="G591" s="118"/>
      <c r="H591" s="14"/>
    </row>
    <row r="592" spans="1:8" ht="15.5" thickBot="1" x14ac:dyDescent="0.45">
      <c r="A592" s="72"/>
      <c r="B592" s="46"/>
      <c r="C592" s="369" t="s">
        <v>183</v>
      </c>
      <c r="D592" s="370"/>
      <c r="E592" s="173"/>
      <c r="F592" s="126"/>
      <c r="G592" s="118"/>
      <c r="H592" s="14"/>
    </row>
    <row r="593" spans="1:8" x14ac:dyDescent="0.4">
      <c r="A593" s="72"/>
      <c r="B593" s="128" t="s">
        <v>184</v>
      </c>
      <c r="C593" s="371" t="s">
        <v>185</v>
      </c>
      <c r="D593" s="372"/>
      <c r="E593" s="174"/>
      <c r="F593" s="126"/>
      <c r="G593" s="118"/>
      <c r="H593" s="14"/>
    </row>
    <row r="594" spans="1:8" x14ac:dyDescent="0.4">
      <c r="A594" s="72"/>
      <c r="B594" s="46"/>
      <c r="C594" s="371" t="s">
        <v>186</v>
      </c>
      <c r="D594" s="372"/>
      <c r="E594" s="172"/>
      <c r="F594" s="126"/>
      <c r="G594" s="118"/>
      <c r="H594" s="14"/>
    </row>
    <row r="595" spans="1:8" x14ac:dyDescent="0.4">
      <c r="A595" s="72"/>
      <c r="B595" s="46"/>
      <c r="C595" s="371" t="s">
        <v>187</v>
      </c>
      <c r="D595" s="372"/>
      <c r="E595" s="172"/>
      <c r="F595" s="126"/>
      <c r="G595" s="118"/>
      <c r="H595" s="14"/>
    </row>
    <row r="596" spans="1:8" x14ac:dyDescent="0.4">
      <c r="A596" s="72"/>
      <c r="B596" s="46"/>
      <c r="C596" s="371" t="s">
        <v>188</v>
      </c>
      <c r="D596" s="372"/>
      <c r="E596" s="172"/>
      <c r="F596" s="126"/>
      <c r="G596" s="118"/>
      <c r="H596" s="14"/>
    </row>
    <row r="597" spans="1:8" x14ac:dyDescent="0.4">
      <c r="A597" s="72"/>
      <c r="B597" s="46"/>
      <c r="C597" s="371" t="s">
        <v>189</v>
      </c>
      <c r="D597" s="372"/>
      <c r="E597" s="172"/>
      <c r="F597" s="126"/>
      <c r="G597" s="118"/>
      <c r="H597" s="14"/>
    </row>
    <row r="598" spans="1:8" x14ac:dyDescent="0.4">
      <c r="A598" s="72"/>
      <c r="B598" s="46"/>
      <c r="C598" s="371" t="s">
        <v>190</v>
      </c>
      <c r="D598" s="372"/>
      <c r="E598" s="172"/>
      <c r="F598" s="126"/>
      <c r="G598" s="118"/>
      <c r="H598" s="14"/>
    </row>
    <row r="599" spans="1:8" ht="15.5" thickBot="1" x14ac:dyDescent="0.45">
      <c r="A599" s="72"/>
      <c r="B599" s="129"/>
      <c r="C599" s="369" t="s">
        <v>191</v>
      </c>
      <c r="D599" s="370"/>
      <c r="E599" s="175"/>
      <c r="F599" s="126"/>
      <c r="G599" s="118"/>
      <c r="H599" s="14"/>
    </row>
    <row r="600" spans="1:8" x14ac:dyDescent="0.4">
      <c r="A600" s="72"/>
      <c r="B600" s="118"/>
      <c r="C600" s="118"/>
      <c r="D600" s="118"/>
      <c r="E600" s="118"/>
      <c r="F600" s="118"/>
      <c r="G600" s="118"/>
      <c r="H600" s="14"/>
    </row>
    <row r="601" spans="1:8" x14ac:dyDescent="0.4">
      <c r="A601" s="82"/>
      <c r="B601" s="176" t="s">
        <v>268</v>
      </c>
      <c r="C601" s="118"/>
      <c r="D601" s="118"/>
      <c r="E601" s="118"/>
      <c r="F601" s="118"/>
      <c r="G601" s="118"/>
      <c r="H601" s="14"/>
    </row>
    <row r="602" spans="1:8" x14ac:dyDescent="0.4">
      <c r="A602" s="82"/>
      <c r="B602" s="36" t="s">
        <v>264</v>
      </c>
      <c r="C602" s="118"/>
      <c r="D602" s="118"/>
      <c r="E602" s="118"/>
      <c r="F602" s="118"/>
      <c r="G602" s="118"/>
      <c r="H602" s="14"/>
    </row>
    <row r="603" spans="1:8" x14ac:dyDescent="0.4">
      <c r="A603" s="82"/>
      <c r="B603" s="36" t="s">
        <v>269</v>
      </c>
      <c r="C603" s="36"/>
      <c r="D603" s="36"/>
      <c r="E603" s="36"/>
      <c r="F603" s="36"/>
      <c r="G603" s="118"/>
      <c r="H603" s="14"/>
    </row>
    <row r="604" spans="1:8" x14ac:dyDescent="0.4">
      <c r="A604" s="82"/>
      <c r="B604" s="36" t="s">
        <v>265</v>
      </c>
      <c r="C604" s="36"/>
      <c r="D604" s="36"/>
      <c r="E604" s="36"/>
      <c r="F604" s="36"/>
      <c r="G604" s="36"/>
      <c r="H604" s="14"/>
    </row>
    <row r="605" spans="1:8" x14ac:dyDescent="0.4">
      <c r="A605" s="82"/>
      <c r="B605" s="36" t="s">
        <v>266</v>
      </c>
      <c r="C605" s="36"/>
      <c r="D605" s="36"/>
      <c r="E605" s="36"/>
      <c r="F605" s="36"/>
      <c r="G605" s="36"/>
      <c r="H605" s="14"/>
    </row>
    <row r="606" spans="1:8" x14ac:dyDescent="0.4">
      <c r="A606" s="82"/>
      <c r="B606" s="36" t="s">
        <v>267</v>
      </c>
      <c r="C606" s="36"/>
      <c r="D606" s="36"/>
      <c r="E606" s="36"/>
      <c r="F606" s="36"/>
      <c r="G606" s="36"/>
      <c r="H606" s="14"/>
    </row>
    <row r="607" spans="1:8" x14ac:dyDescent="0.4">
      <c r="A607" s="44"/>
      <c r="B607" s="36"/>
      <c r="C607" s="36"/>
      <c r="D607" s="36"/>
      <c r="E607" s="36"/>
      <c r="F607" s="36"/>
      <c r="G607" s="36"/>
      <c r="H607" s="14"/>
    </row>
    <row r="608" spans="1:8" x14ac:dyDescent="0.4">
      <c r="A608" s="12"/>
      <c r="B608" s="368" t="s">
        <v>229</v>
      </c>
      <c r="C608" s="368"/>
      <c r="D608" s="368"/>
      <c r="E608" s="368"/>
      <c r="F608" s="368"/>
      <c r="G608" s="368"/>
      <c r="H608" s="368"/>
    </row>
    <row r="609" spans="1:8" ht="15.5" thickBot="1" x14ac:dyDescent="0.45">
      <c r="A609" s="12"/>
      <c r="B609" s="69"/>
      <c r="C609" s="69"/>
      <c r="D609" s="69"/>
      <c r="E609" s="69"/>
      <c r="F609" s="69"/>
      <c r="G609" s="69"/>
      <c r="H609" s="14"/>
    </row>
    <row r="610" spans="1:8" x14ac:dyDescent="0.4">
      <c r="A610" s="12"/>
      <c r="B610" s="205" t="s">
        <v>192</v>
      </c>
      <c r="C610" s="202"/>
      <c r="D610" s="69"/>
      <c r="E610" s="69"/>
      <c r="F610" s="69"/>
      <c r="G610" s="69"/>
      <c r="H610" s="14"/>
    </row>
    <row r="611" spans="1:8" x14ac:dyDescent="0.4">
      <c r="A611" s="12"/>
      <c r="B611" s="206" t="s">
        <v>193</v>
      </c>
      <c r="C611" s="203"/>
      <c r="D611" s="69"/>
      <c r="E611" s="69"/>
      <c r="F611" s="69"/>
      <c r="G611" s="69"/>
      <c r="H611" s="14"/>
    </row>
    <row r="612" spans="1:8" ht="15.5" thickBot="1" x14ac:dyDescent="0.45">
      <c r="A612" s="12"/>
      <c r="B612" s="207" t="s">
        <v>194</v>
      </c>
      <c r="C612" s="204"/>
      <c r="D612" s="69"/>
      <c r="E612" s="69"/>
      <c r="F612" s="69"/>
      <c r="G612" s="69"/>
      <c r="H612" s="14"/>
    </row>
    <row r="613" spans="1:8" x14ac:dyDescent="0.4">
      <c r="A613" s="69"/>
      <c r="B613" s="69"/>
      <c r="C613" s="69"/>
      <c r="D613" s="69"/>
      <c r="E613" s="69"/>
      <c r="F613" s="69"/>
      <c r="G613" s="69"/>
      <c r="H613" s="14"/>
    </row>
    <row r="614" spans="1:8" x14ac:dyDescent="0.4">
      <c r="A614" s="69"/>
      <c r="B614" s="69"/>
      <c r="C614" s="69"/>
      <c r="D614" s="69"/>
      <c r="E614" s="69"/>
      <c r="F614" s="69"/>
      <c r="G614" s="69"/>
      <c r="H614" s="69"/>
    </row>
    <row r="615" spans="1:8" x14ac:dyDescent="0.4">
      <c r="A615" s="69"/>
      <c r="B615" s="69"/>
      <c r="C615" s="69"/>
      <c r="D615" s="69"/>
      <c r="E615" s="69"/>
      <c r="F615" s="69"/>
      <c r="G615" s="69"/>
      <c r="H615" s="69"/>
    </row>
    <row r="616" spans="1:8" x14ac:dyDescent="0.4">
      <c r="A616" s="44"/>
      <c r="B616" s="44"/>
      <c r="C616" s="44"/>
      <c r="D616" s="44"/>
      <c r="E616" s="44"/>
      <c r="F616" s="44"/>
    </row>
    <row r="617" spans="1:8" x14ac:dyDescent="0.4">
      <c r="A617" s="44"/>
      <c r="B617" s="44"/>
      <c r="C617" s="44"/>
      <c r="D617" s="44"/>
      <c r="E617" s="44"/>
      <c r="F617" s="44"/>
    </row>
    <row r="618" spans="1:8" x14ac:dyDescent="0.4">
      <c r="A618" s="44"/>
      <c r="B618" s="44"/>
      <c r="C618" s="44"/>
      <c r="D618" s="44"/>
      <c r="E618" s="44"/>
      <c r="F618" s="44"/>
    </row>
    <row r="619" spans="1:8" x14ac:dyDescent="0.4">
      <c r="A619" s="44"/>
      <c r="B619" s="44"/>
      <c r="C619" s="44"/>
      <c r="D619" s="44"/>
      <c r="E619" s="44"/>
      <c r="F619" s="44"/>
    </row>
    <row r="620" spans="1:8" x14ac:dyDescent="0.4">
      <c r="A620" s="44"/>
      <c r="B620" s="44"/>
      <c r="C620" s="44"/>
      <c r="D620" s="44"/>
      <c r="E620" s="44"/>
      <c r="F620" s="44"/>
    </row>
    <row r="621" spans="1:8" x14ac:dyDescent="0.4">
      <c r="A621" s="44"/>
      <c r="B621" s="44"/>
      <c r="C621" s="44"/>
      <c r="D621" s="44"/>
      <c r="E621" s="44"/>
      <c r="F621" s="44"/>
    </row>
    <row r="622" spans="1:8" x14ac:dyDescent="0.4">
      <c r="A622" s="44"/>
      <c r="B622" s="44"/>
      <c r="C622" s="44"/>
      <c r="D622" s="44"/>
      <c r="E622" s="44"/>
      <c r="F622" s="44"/>
    </row>
    <row r="623" spans="1:8" x14ac:dyDescent="0.4">
      <c r="A623" s="44"/>
      <c r="B623" s="44"/>
      <c r="C623" s="44"/>
      <c r="D623" s="44"/>
      <c r="E623" s="44"/>
      <c r="F623" s="44"/>
    </row>
    <row r="624" spans="1:8" x14ac:dyDescent="0.4">
      <c r="A624" s="44"/>
      <c r="B624" s="44"/>
      <c r="C624" s="44"/>
      <c r="D624" s="44"/>
      <c r="E624" s="44"/>
      <c r="F624" s="44"/>
    </row>
    <row r="625" spans="1:6" x14ac:dyDescent="0.4">
      <c r="A625" s="44"/>
      <c r="B625" s="44"/>
      <c r="C625" s="44"/>
      <c r="D625" s="44"/>
      <c r="E625" s="44"/>
      <c r="F625" s="44"/>
    </row>
    <row r="626" spans="1:6" x14ac:dyDescent="0.4">
      <c r="A626" s="44"/>
      <c r="B626" s="44"/>
      <c r="C626" s="44"/>
      <c r="D626" s="44"/>
      <c r="E626" s="44"/>
      <c r="F626" s="44"/>
    </row>
    <row r="627" spans="1:6" x14ac:dyDescent="0.4">
      <c r="A627" s="44"/>
      <c r="B627" s="44"/>
      <c r="C627" s="44"/>
      <c r="D627" s="44"/>
      <c r="E627" s="44"/>
      <c r="F627" s="44"/>
    </row>
    <row r="628" spans="1:6" x14ac:dyDescent="0.4">
      <c r="A628" s="44"/>
      <c r="B628" s="44"/>
      <c r="C628" s="44"/>
      <c r="D628" s="44"/>
      <c r="E628" s="44"/>
      <c r="F628" s="44"/>
    </row>
    <row r="629" spans="1:6" x14ac:dyDescent="0.4">
      <c r="A629" s="44"/>
      <c r="B629" s="44"/>
      <c r="C629" s="44"/>
      <c r="D629" s="44"/>
      <c r="E629" s="44"/>
      <c r="F629" s="44"/>
    </row>
    <row r="630" spans="1:6" x14ac:dyDescent="0.4">
      <c r="A630" s="44"/>
      <c r="B630" s="44"/>
      <c r="C630" s="44"/>
      <c r="D630" s="44"/>
      <c r="E630" s="44"/>
      <c r="F630" s="44"/>
    </row>
    <row r="631" spans="1:6" x14ac:dyDescent="0.4">
      <c r="A631" s="44"/>
      <c r="B631" s="44"/>
      <c r="C631" s="44"/>
      <c r="D631" s="44"/>
      <c r="E631" s="44"/>
      <c r="F631" s="44"/>
    </row>
    <row r="632" spans="1:6" x14ac:dyDescent="0.4">
      <c r="A632" s="44"/>
      <c r="B632" s="44"/>
      <c r="C632" s="44"/>
      <c r="D632" s="44"/>
      <c r="E632" s="44"/>
      <c r="F632" s="44"/>
    </row>
    <row r="633" spans="1:6" x14ac:dyDescent="0.4">
      <c r="A633" s="44"/>
      <c r="B633" s="44"/>
      <c r="C633" s="44"/>
      <c r="D633" s="44"/>
      <c r="E633" s="44"/>
      <c r="F633" s="44"/>
    </row>
    <row r="634" spans="1:6" x14ac:dyDescent="0.4">
      <c r="A634" s="44"/>
      <c r="B634" s="44"/>
      <c r="C634" s="44"/>
      <c r="D634" s="44"/>
      <c r="E634" s="44"/>
      <c r="F634" s="44"/>
    </row>
    <row r="635" spans="1:6" x14ac:dyDescent="0.4">
      <c r="A635" s="44"/>
      <c r="B635" s="44"/>
      <c r="C635" s="44"/>
      <c r="D635" s="44"/>
      <c r="E635" s="44"/>
      <c r="F635" s="44"/>
    </row>
    <row r="636" spans="1:6" x14ac:dyDescent="0.4">
      <c r="A636" s="44"/>
      <c r="B636" s="44"/>
      <c r="C636" s="44"/>
      <c r="D636" s="44"/>
      <c r="E636" s="44"/>
      <c r="F636" s="44"/>
    </row>
    <row r="637" spans="1:6" x14ac:dyDescent="0.4">
      <c r="A637" s="44"/>
      <c r="B637" s="44"/>
      <c r="C637" s="44"/>
      <c r="D637" s="44"/>
      <c r="E637" s="44"/>
      <c r="F637" s="44"/>
    </row>
    <row r="638" spans="1:6" x14ac:dyDescent="0.4">
      <c r="A638" s="44"/>
      <c r="B638" s="44"/>
      <c r="C638" s="44"/>
      <c r="D638" s="44"/>
      <c r="E638" s="44"/>
      <c r="F638" s="44"/>
    </row>
    <row r="639" spans="1:6" x14ac:dyDescent="0.4">
      <c r="A639" s="44"/>
      <c r="B639" s="44"/>
      <c r="C639" s="44"/>
      <c r="D639" s="44"/>
      <c r="E639" s="44"/>
      <c r="F639" s="44"/>
    </row>
    <row r="640" spans="1:6" x14ac:dyDescent="0.4">
      <c r="A640" s="44"/>
      <c r="B640" s="44"/>
      <c r="C640" s="44"/>
      <c r="D640" s="44"/>
      <c r="E640" s="44"/>
      <c r="F640" s="44"/>
    </row>
    <row r="641" spans="1:6" x14ac:dyDescent="0.4">
      <c r="A641" s="44"/>
      <c r="B641" s="44"/>
      <c r="C641" s="44"/>
      <c r="D641" s="44"/>
      <c r="E641" s="44"/>
      <c r="F641" s="44"/>
    </row>
    <row r="642" spans="1:6" x14ac:dyDescent="0.4">
      <c r="A642" s="44"/>
      <c r="B642" s="44"/>
      <c r="C642" s="44"/>
      <c r="D642" s="44"/>
      <c r="E642" s="44"/>
      <c r="F642" s="44"/>
    </row>
    <row r="643" spans="1:6" x14ac:dyDescent="0.4">
      <c r="A643" s="44"/>
      <c r="B643" s="44"/>
      <c r="C643" s="44"/>
      <c r="D643" s="44"/>
      <c r="E643" s="44"/>
      <c r="F643" s="44"/>
    </row>
    <row r="644" spans="1:6" x14ac:dyDescent="0.4">
      <c r="A644" s="44"/>
      <c r="B644" s="44"/>
      <c r="C644" s="44"/>
      <c r="D644" s="44"/>
      <c r="E644" s="44"/>
      <c r="F644" s="44"/>
    </row>
    <row r="645" spans="1:6" x14ac:dyDescent="0.4">
      <c r="A645" s="44"/>
      <c r="B645" s="44"/>
      <c r="C645" s="44"/>
      <c r="D645" s="44"/>
      <c r="E645" s="44"/>
      <c r="F645" s="44"/>
    </row>
    <row r="646" spans="1:6" x14ac:dyDescent="0.4">
      <c r="A646" s="44"/>
      <c r="B646" s="44"/>
      <c r="C646" s="44"/>
      <c r="D646" s="44"/>
      <c r="E646" s="44"/>
      <c r="F646" s="44"/>
    </row>
    <row r="647" spans="1:6" x14ac:dyDescent="0.4">
      <c r="A647" s="44"/>
      <c r="B647" s="44"/>
      <c r="C647" s="44"/>
      <c r="D647" s="44"/>
      <c r="E647" s="44"/>
      <c r="F647" s="44"/>
    </row>
    <row r="648" spans="1:6" x14ac:dyDescent="0.4">
      <c r="A648" s="44"/>
      <c r="B648" s="44"/>
      <c r="C648" s="44"/>
      <c r="D648" s="44"/>
      <c r="E648" s="44"/>
      <c r="F648" s="44"/>
    </row>
    <row r="649" spans="1:6" x14ac:dyDescent="0.4">
      <c r="A649" s="44"/>
      <c r="B649" s="44"/>
      <c r="C649" s="44"/>
      <c r="D649" s="44"/>
      <c r="E649" s="44"/>
      <c r="F649" s="44"/>
    </row>
    <row r="650" spans="1:6" x14ac:dyDescent="0.4">
      <c r="A650" s="44"/>
      <c r="B650" s="44"/>
      <c r="C650" s="44"/>
      <c r="D650" s="44"/>
      <c r="E650" s="44"/>
      <c r="F650" s="44"/>
    </row>
    <row r="651" spans="1:6" x14ac:dyDescent="0.4">
      <c r="A651" s="44"/>
      <c r="B651" s="44"/>
      <c r="C651" s="44"/>
      <c r="D651" s="44"/>
      <c r="E651" s="44"/>
      <c r="F651" s="44"/>
    </row>
    <row r="652" spans="1:6" x14ac:dyDescent="0.4">
      <c r="A652" s="44"/>
      <c r="B652" s="44"/>
      <c r="C652" s="44"/>
      <c r="D652" s="44"/>
      <c r="E652" s="44"/>
      <c r="F652" s="44"/>
    </row>
    <row r="653" spans="1:6" x14ac:dyDescent="0.4">
      <c r="A653" s="44"/>
      <c r="B653" s="44"/>
      <c r="C653" s="44"/>
      <c r="D653" s="44"/>
      <c r="E653" s="44"/>
      <c r="F653" s="44"/>
    </row>
    <row r="654" spans="1:6" x14ac:dyDescent="0.4">
      <c r="A654" s="44"/>
      <c r="B654" s="44"/>
      <c r="C654" s="44"/>
      <c r="D654" s="44"/>
      <c r="E654" s="44"/>
      <c r="F654" s="44"/>
    </row>
    <row r="655" spans="1:6" x14ac:dyDescent="0.4">
      <c r="A655" s="44"/>
    </row>
    <row r="656" spans="1:6" x14ac:dyDescent="0.4">
      <c r="A656" s="44"/>
    </row>
    <row r="657" spans="1:1" x14ac:dyDescent="0.4">
      <c r="A657" s="44"/>
    </row>
    <row r="658" spans="1:1" x14ac:dyDescent="0.4">
      <c r="A658" s="44"/>
    </row>
    <row r="659" spans="1:1" x14ac:dyDescent="0.4">
      <c r="A659" s="44"/>
    </row>
    <row r="660" spans="1:1" x14ac:dyDescent="0.4">
      <c r="A660" s="44"/>
    </row>
    <row r="661" spans="1:1" x14ac:dyDescent="0.4">
      <c r="A661" s="44"/>
    </row>
    <row r="662" spans="1:1" x14ac:dyDescent="0.4">
      <c r="A662" s="44"/>
    </row>
    <row r="663" spans="1:1" x14ac:dyDescent="0.4">
      <c r="A663" s="44"/>
    </row>
    <row r="664" spans="1:1" x14ac:dyDescent="0.4">
      <c r="A664" s="44"/>
    </row>
    <row r="665" spans="1:1" x14ac:dyDescent="0.4">
      <c r="A665" s="44"/>
    </row>
    <row r="666" spans="1:1" x14ac:dyDescent="0.4">
      <c r="A666" s="44"/>
    </row>
    <row r="667" spans="1:1" x14ac:dyDescent="0.4">
      <c r="A667" s="44"/>
    </row>
    <row r="668" spans="1:1" x14ac:dyDescent="0.4">
      <c r="A668" s="44"/>
    </row>
    <row r="669" spans="1:1" x14ac:dyDescent="0.4">
      <c r="A669" s="44"/>
    </row>
    <row r="670" spans="1:1" x14ac:dyDescent="0.4">
      <c r="A670" s="44"/>
    </row>
    <row r="671" spans="1:1" x14ac:dyDescent="0.4">
      <c r="A671" s="44"/>
    </row>
    <row r="672" spans="1:1" x14ac:dyDescent="0.4">
      <c r="A672" s="44"/>
    </row>
    <row r="673" spans="1:1" x14ac:dyDescent="0.4">
      <c r="A673" s="44"/>
    </row>
    <row r="674" spans="1:1" x14ac:dyDescent="0.4">
      <c r="A674" s="44"/>
    </row>
    <row r="675" spans="1:1" x14ac:dyDescent="0.4">
      <c r="A675" s="44"/>
    </row>
    <row r="676" spans="1:1" x14ac:dyDescent="0.4">
      <c r="A676" s="44"/>
    </row>
    <row r="677" spans="1:1" x14ac:dyDescent="0.4">
      <c r="A677" s="44"/>
    </row>
    <row r="678" spans="1:1" x14ac:dyDescent="0.4">
      <c r="A678" s="44"/>
    </row>
    <row r="679" spans="1:1" x14ac:dyDescent="0.4">
      <c r="A679" s="44"/>
    </row>
    <row r="680" spans="1:1" x14ac:dyDescent="0.4">
      <c r="A680" s="44"/>
    </row>
    <row r="681" spans="1:1" x14ac:dyDescent="0.4">
      <c r="A681" s="44"/>
    </row>
    <row r="682" spans="1:1" x14ac:dyDescent="0.4">
      <c r="A682" s="44"/>
    </row>
    <row r="683" spans="1:1" x14ac:dyDescent="0.4">
      <c r="A683" s="44"/>
    </row>
    <row r="684" spans="1:1" x14ac:dyDescent="0.4">
      <c r="A684" s="44"/>
    </row>
    <row r="685" spans="1:1" x14ac:dyDescent="0.4">
      <c r="A685" s="44"/>
    </row>
    <row r="686" spans="1:1" x14ac:dyDescent="0.4">
      <c r="A686" s="44"/>
    </row>
    <row r="687" spans="1:1" x14ac:dyDescent="0.4">
      <c r="A687" s="44"/>
    </row>
    <row r="688" spans="1:1" x14ac:dyDescent="0.4">
      <c r="A688" s="44"/>
    </row>
    <row r="689" spans="1:1" x14ac:dyDescent="0.4">
      <c r="A689" s="44"/>
    </row>
    <row r="690" spans="1:1" x14ac:dyDescent="0.4">
      <c r="A690" s="44"/>
    </row>
    <row r="691" spans="1:1" x14ac:dyDescent="0.4">
      <c r="A691" s="44"/>
    </row>
    <row r="692" spans="1:1" x14ac:dyDescent="0.4">
      <c r="A692" s="44"/>
    </row>
    <row r="693" spans="1:1" x14ac:dyDescent="0.4">
      <c r="A693" s="44"/>
    </row>
    <row r="694" spans="1:1" x14ac:dyDescent="0.4">
      <c r="A694" s="44"/>
    </row>
    <row r="695" spans="1:1" x14ac:dyDescent="0.4">
      <c r="A695" s="44"/>
    </row>
    <row r="696" spans="1:1" x14ac:dyDescent="0.4">
      <c r="A696" s="44"/>
    </row>
    <row r="697" spans="1:1" x14ac:dyDescent="0.4">
      <c r="A697" s="44"/>
    </row>
    <row r="698" spans="1:1" x14ac:dyDescent="0.4">
      <c r="A698" s="44"/>
    </row>
    <row r="699" spans="1:1" x14ac:dyDescent="0.4">
      <c r="A699" s="44"/>
    </row>
    <row r="700" spans="1:1" x14ac:dyDescent="0.4">
      <c r="A700" s="44"/>
    </row>
    <row r="701" spans="1:1" x14ac:dyDescent="0.4">
      <c r="A701" s="44"/>
    </row>
    <row r="702" spans="1:1" x14ac:dyDescent="0.4">
      <c r="A702" s="44"/>
    </row>
    <row r="703" spans="1:1" x14ac:dyDescent="0.4">
      <c r="A703" s="44"/>
    </row>
    <row r="704" spans="1:1" x14ac:dyDescent="0.4">
      <c r="A704" s="44"/>
    </row>
    <row r="705" spans="1:1" x14ac:dyDescent="0.4">
      <c r="A705" s="44"/>
    </row>
    <row r="706" spans="1:1" x14ac:dyDescent="0.4">
      <c r="A706" s="44"/>
    </row>
    <row r="707" spans="1:1" x14ac:dyDescent="0.4">
      <c r="A707" s="44"/>
    </row>
    <row r="708" spans="1:1" x14ac:dyDescent="0.4">
      <c r="A708" s="44"/>
    </row>
    <row r="709" spans="1:1" x14ac:dyDescent="0.4">
      <c r="A709" s="44"/>
    </row>
    <row r="710" spans="1:1" x14ac:dyDescent="0.4">
      <c r="A710" s="44"/>
    </row>
    <row r="711" spans="1:1" x14ac:dyDescent="0.4">
      <c r="A711" s="44"/>
    </row>
    <row r="712" spans="1:1" x14ac:dyDescent="0.4">
      <c r="A712" s="44"/>
    </row>
    <row r="713" spans="1:1" x14ac:dyDescent="0.4">
      <c r="A713" s="44"/>
    </row>
    <row r="714" spans="1:1" x14ac:dyDescent="0.4">
      <c r="A714" s="44"/>
    </row>
    <row r="715" spans="1:1" x14ac:dyDescent="0.4">
      <c r="A715" s="44"/>
    </row>
    <row r="716" spans="1:1" x14ac:dyDescent="0.4">
      <c r="A716" s="44"/>
    </row>
    <row r="717" spans="1:1" x14ac:dyDescent="0.4">
      <c r="A717" s="44"/>
    </row>
    <row r="718" spans="1:1" x14ac:dyDescent="0.4">
      <c r="A718" s="44"/>
    </row>
    <row r="719" spans="1:1" x14ac:dyDescent="0.4">
      <c r="A719" s="44"/>
    </row>
    <row r="720" spans="1:1" x14ac:dyDescent="0.4">
      <c r="A720" s="44"/>
    </row>
    <row r="721" spans="1:1" x14ac:dyDescent="0.4">
      <c r="A721" s="44"/>
    </row>
    <row r="722" spans="1:1" x14ac:dyDescent="0.4">
      <c r="A722" s="44"/>
    </row>
    <row r="723" spans="1:1" x14ac:dyDescent="0.4">
      <c r="A723" s="44"/>
    </row>
    <row r="724" spans="1:1" x14ac:dyDescent="0.4">
      <c r="A724" s="44"/>
    </row>
    <row r="725" spans="1:1" x14ac:dyDescent="0.4">
      <c r="A725" s="44"/>
    </row>
    <row r="726" spans="1:1" x14ac:dyDescent="0.4">
      <c r="A726" s="44"/>
    </row>
    <row r="727" spans="1:1" x14ac:dyDescent="0.4">
      <c r="A727" s="44"/>
    </row>
    <row r="728" spans="1:1" x14ac:dyDescent="0.4">
      <c r="A728" s="44"/>
    </row>
    <row r="729" spans="1:1" x14ac:dyDescent="0.4">
      <c r="A729" s="44"/>
    </row>
    <row r="730" spans="1:1" x14ac:dyDescent="0.4">
      <c r="A730" s="44"/>
    </row>
    <row r="731" spans="1:1" x14ac:dyDescent="0.4">
      <c r="A731" s="44"/>
    </row>
    <row r="732" spans="1:1" x14ac:dyDescent="0.4">
      <c r="A732" s="44"/>
    </row>
    <row r="733" spans="1:1" x14ac:dyDescent="0.4">
      <c r="A733" s="44"/>
    </row>
    <row r="734" spans="1:1" x14ac:dyDescent="0.4">
      <c r="A734" s="44"/>
    </row>
    <row r="735" spans="1:1" x14ac:dyDescent="0.4">
      <c r="A735" s="44"/>
    </row>
    <row r="736" spans="1:1" x14ac:dyDescent="0.4">
      <c r="A736" s="44"/>
    </row>
    <row r="737" spans="1:1" x14ac:dyDescent="0.4">
      <c r="A737" s="44"/>
    </row>
    <row r="738" spans="1:1" x14ac:dyDescent="0.4">
      <c r="A738" s="44"/>
    </row>
    <row r="739" spans="1:1" x14ac:dyDescent="0.4">
      <c r="A739" s="44"/>
    </row>
  </sheetData>
  <mergeCells count="184">
    <mergeCell ref="B608:H608"/>
    <mergeCell ref="C594:D594"/>
    <mergeCell ref="C595:D595"/>
    <mergeCell ref="C596:D596"/>
    <mergeCell ref="C597:D597"/>
    <mergeCell ref="C598:D598"/>
    <mergeCell ref="C599:D599"/>
    <mergeCell ref="C588:D588"/>
    <mergeCell ref="C589:D589"/>
    <mergeCell ref="C590:D590"/>
    <mergeCell ref="C591:D591"/>
    <mergeCell ref="C592:D592"/>
    <mergeCell ref="C593:D593"/>
    <mergeCell ref="B581:H581"/>
    <mergeCell ref="B582:H582"/>
    <mergeCell ref="C584:D584"/>
    <mergeCell ref="C585:D585"/>
    <mergeCell ref="C586:D586"/>
    <mergeCell ref="C587:D587"/>
    <mergeCell ref="C574:E574"/>
    <mergeCell ref="C575:E575"/>
    <mergeCell ref="C576:E576"/>
    <mergeCell ref="C577:E577"/>
    <mergeCell ref="C578:E578"/>
    <mergeCell ref="C579:E579"/>
    <mergeCell ref="C568:D568"/>
    <mergeCell ref="C569:D569"/>
    <mergeCell ref="C570:D570"/>
    <mergeCell ref="C571:D571"/>
    <mergeCell ref="B572:E572"/>
    <mergeCell ref="B573:E573"/>
    <mergeCell ref="B538:F538"/>
    <mergeCell ref="B540:F540"/>
    <mergeCell ref="C544:E544"/>
    <mergeCell ref="B550:F550"/>
    <mergeCell ref="C566:E566"/>
    <mergeCell ref="C567:D567"/>
    <mergeCell ref="B523:H523"/>
    <mergeCell ref="B524:H524"/>
    <mergeCell ref="B525:H525"/>
    <mergeCell ref="B526:H526"/>
    <mergeCell ref="C530:E530"/>
    <mergeCell ref="B514:H514"/>
    <mergeCell ref="B519:H519"/>
    <mergeCell ref="B498:C498"/>
    <mergeCell ref="B503:H503"/>
    <mergeCell ref="B504:H504"/>
    <mergeCell ref="B481:H481"/>
    <mergeCell ref="B485:H485"/>
    <mergeCell ref="B486:H486"/>
    <mergeCell ref="C490:G490"/>
    <mergeCell ref="B461:H461"/>
    <mergeCell ref="B465:H465"/>
    <mergeCell ref="B466:H466"/>
    <mergeCell ref="B468:H468"/>
    <mergeCell ref="B472:H472"/>
    <mergeCell ref="B476:H477"/>
    <mergeCell ref="B439:H439"/>
    <mergeCell ref="B440:H441"/>
    <mergeCell ref="B447:H447"/>
    <mergeCell ref="D452:H453"/>
    <mergeCell ref="B455:H455"/>
    <mergeCell ref="B457:H457"/>
    <mergeCell ref="A415:A421"/>
    <mergeCell ref="B415:H415"/>
    <mergeCell ref="B419:H419"/>
    <mergeCell ref="B423:H423"/>
    <mergeCell ref="B429:H429"/>
    <mergeCell ref="B431:H431"/>
    <mergeCell ref="B397:H397"/>
    <mergeCell ref="B401:H401"/>
    <mergeCell ref="B402:H402"/>
    <mergeCell ref="B404:H404"/>
    <mergeCell ref="B409:H409"/>
    <mergeCell ref="B411:H411"/>
    <mergeCell ref="B365:H365"/>
    <mergeCell ref="B369:H369"/>
    <mergeCell ref="B373:H373"/>
    <mergeCell ref="B388:H388"/>
    <mergeCell ref="B393:H393"/>
    <mergeCell ref="B376:H377"/>
    <mergeCell ref="B382:H383"/>
    <mergeCell ref="B335:H335"/>
    <mergeCell ref="B340:H340"/>
    <mergeCell ref="B344:H344"/>
    <mergeCell ref="B349:H349"/>
    <mergeCell ref="B353:H353"/>
    <mergeCell ref="B359:H359"/>
    <mergeCell ref="A283:A356"/>
    <mergeCell ref="B283:H283"/>
    <mergeCell ref="B294:H294"/>
    <mergeCell ref="B304:H304"/>
    <mergeCell ref="B309:H309"/>
    <mergeCell ref="B313:H313"/>
    <mergeCell ref="B317:H317"/>
    <mergeCell ref="B321:H321"/>
    <mergeCell ref="B326:H326"/>
    <mergeCell ref="B331:H331"/>
    <mergeCell ref="B259:H259"/>
    <mergeCell ref="B263:H263"/>
    <mergeCell ref="B266:H267"/>
    <mergeCell ref="B271:H271"/>
    <mergeCell ref="B275:H275"/>
    <mergeCell ref="B279:H279"/>
    <mergeCell ref="B237:H237"/>
    <mergeCell ref="B239:H239"/>
    <mergeCell ref="B243:H243"/>
    <mergeCell ref="B247:H247"/>
    <mergeCell ref="B251:H251"/>
    <mergeCell ref="B255:H255"/>
    <mergeCell ref="B208:H208"/>
    <mergeCell ref="B221:H221"/>
    <mergeCell ref="B222:H222"/>
    <mergeCell ref="B227:H227"/>
    <mergeCell ref="B232:H232"/>
    <mergeCell ref="B236:H236"/>
    <mergeCell ref="B190:H190"/>
    <mergeCell ref="B191:H191"/>
    <mergeCell ref="B193:H193"/>
    <mergeCell ref="B197:H197"/>
    <mergeCell ref="B201:H201"/>
    <mergeCell ref="B207:H207"/>
    <mergeCell ref="B202:H202"/>
    <mergeCell ref="B210:H211"/>
    <mergeCell ref="B213:H213"/>
    <mergeCell ref="B217:H217"/>
    <mergeCell ref="B168:H168"/>
    <mergeCell ref="B173:H173"/>
    <mergeCell ref="B174:H174"/>
    <mergeCell ref="B179:H179"/>
    <mergeCell ref="B181:H181"/>
    <mergeCell ref="F184:I185"/>
    <mergeCell ref="E154:H154"/>
    <mergeCell ref="B156:H156"/>
    <mergeCell ref="B164:H164"/>
    <mergeCell ref="B165:H165"/>
    <mergeCell ref="B167:H167"/>
    <mergeCell ref="B151:H151"/>
    <mergeCell ref="E139:H139"/>
    <mergeCell ref="B141:H141"/>
    <mergeCell ref="B143:H143"/>
    <mergeCell ref="E146:H146"/>
    <mergeCell ref="B148:H148"/>
    <mergeCell ref="B150:H150"/>
    <mergeCell ref="E122:H122"/>
    <mergeCell ref="E123:H123"/>
    <mergeCell ref="E124:H124"/>
    <mergeCell ref="B127:H127"/>
    <mergeCell ref="B131:H131"/>
    <mergeCell ref="B136:H136"/>
    <mergeCell ref="B101:H101"/>
    <mergeCell ref="B103:H103"/>
    <mergeCell ref="B107:H107"/>
    <mergeCell ref="B112:H112"/>
    <mergeCell ref="B117:H117"/>
    <mergeCell ref="B119:H119"/>
    <mergeCell ref="B68:H68"/>
    <mergeCell ref="B70:H70"/>
    <mergeCell ref="G82:J84"/>
    <mergeCell ref="F85:I87"/>
    <mergeCell ref="B89:H89"/>
    <mergeCell ref="B100:H100"/>
    <mergeCell ref="E48:H48"/>
    <mergeCell ref="B50:H50"/>
    <mergeCell ref="C52:D52"/>
    <mergeCell ref="A60:A66"/>
    <mergeCell ref="B60:H60"/>
    <mergeCell ref="B64:H64"/>
    <mergeCell ref="C33:D33"/>
    <mergeCell ref="E33:F33"/>
    <mergeCell ref="G33:H33"/>
    <mergeCell ref="B41:H41"/>
    <mergeCell ref="C43:D43"/>
    <mergeCell ref="E47:H47"/>
    <mergeCell ref="C17:D17"/>
    <mergeCell ref="E17:F17"/>
    <mergeCell ref="G17:H17"/>
    <mergeCell ref="C25:D25"/>
    <mergeCell ref="E25:F25"/>
    <mergeCell ref="G25:H25"/>
    <mergeCell ref="B7:H8"/>
    <mergeCell ref="B10:H10"/>
    <mergeCell ref="B13:H13"/>
    <mergeCell ref="B14:H15"/>
  </mergeCells>
  <conditionalFormatting sqref="A410:H410">
    <cfRule type="expression" dxfId="183" priority="28">
      <formula>NOT(IF(#REF!=100%,TRUE,FALSE))</formula>
    </cfRule>
  </conditionalFormatting>
  <conditionalFormatting sqref="B191 B192:H192 B193 B194:H196 B197 B198:H200 B201 A206:H206 B208 B209:H209 B232 B233:H235 B314 F323:H325 B330:H330 F332:H334 D339:H339 B341 D341:H343 B343 B348:H348 E351:E352 B357:H358 B368:H368 F370:H372 E371:E372 B372:D372 B373 B388 B389:H392 B393 B394:H396 B397 B398:H400">
    <cfRule type="expression" dxfId="182" priority="36">
      <formula>NOT(IF(#REF!=100%,TRUE,FALSE))</formula>
    </cfRule>
  </conditionalFormatting>
  <conditionalFormatting sqref="B213 B217 B218:H219">
    <cfRule type="expression" dxfId="181" priority="15">
      <formula>NOT(IF(#REF!=100%,TRUE,FALSE))</formula>
    </cfRule>
  </conditionalFormatting>
  <conditionalFormatting sqref="B221">
    <cfRule type="expression" dxfId="180" priority="4">
      <formula>NOT(IF(#REF!=100%,TRUE,FALSE))</formula>
    </cfRule>
  </conditionalFormatting>
  <conditionalFormatting sqref="B227">
    <cfRule type="expression" dxfId="179" priority="5">
      <formula>NOT(IF(#REF!=100%,TRUE,FALSE))</formula>
    </cfRule>
  </conditionalFormatting>
  <conditionalFormatting sqref="B303">
    <cfRule type="expression" dxfId="178" priority="49">
      <formula>NOT(IF(#REF!=100%,TRUE,FALSE))</formula>
    </cfRule>
  </conditionalFormatting>
  <conditionalFormatting sqref="B336">
    <cfRule type="expression" dxfId="177" priority="24">
      <formula>NOT(IF(#REF!=100%,TRUE,FALSE))</formula>
    </cfRule>
  </conditionalFormatting>
  <conditionalFormatting sqref="B402">
    <cfRule type="expression" dxfId="176" priority="23">
      <formula>NOT(IF(#REF!=100%,TRUE,FALSE))</formula>
    </cfRule>
  </conditionalFormatting>
  <conditionalFormatting sqref="B409">
    <cfRule type="expression" dxfId="175" priority="22">
      <formula>NOT(IF(#REF!=100%,TRUE,FALSE))</formula>
    </cfRule>
  </conditionalFormatting>
  <conditionalFormatting sqref="B423">
    <cfRule type="expression" dxfId="174" priority="21">
      <formula>NOT(IF(#REF!=100%,TRUE,FALSE))</formula>
    </cfRule>
  </conditionalFormatting>
  <conditionalFormatting sqref="B429">
    <cfRule type="expression" dxfId="173" priority="20">
      <formula>NOT(IF(#REF!=100%,TRUE,FALSE))</formula>
    </cfRule>
  </conditionalFormatting>
  <conditionalFormatting sqref="B455">
    <cfRule type="expression" dxfId="172" priority="19">
      <formula>NOT(IF(#REF!=100%,TRUE,FALSE))</formula>
    </cfRule>
  </conditionalFormatting>
  <conditionalFormatting sqref="B466">
    <cfRule type="expression" dxfId="171" priority="18">
      <formula>NOT(IF(#REF!=100%,TRUE,FALSE))</formula>
    </cfRule>
  </conditionalFormatting>
  <conditionalFormatting sqref="B329:C329">
    <cfRule type="expression" dxfId="170" priority="43">
      <formula>NOT(IF(#REF!=100%,TRUE,FALSE))</formula>
    </cfRule>
  </conditionalFormatting>
  <conditionalFormatting sqref="B338:C338">
    <cfRule type="expression" dxfId="169" priority="34">
      <formula>NOT(IF(#REF!=100%,TRUE,FALSE))</formula>
    </cfRule>
  </conditionalFormatting>
  <conditionalFormatting sqref="B347:C347">
    <cfRule type="expression" dxfId="168" priority="33">
      <formula>NOT(IF(#REF!=100%,TRUE,FALSE))</formula>
    </cfRule>
  </conditionalFormatting>
  <conditionalFormatting sqref="B356:C356">
    <cfRule type="expression" dxfId="167" priority="32">
      <formula>NOT(IF(#REF!=100%,TRUE,FALSE))</formula>
    </cfRule>
  </conditionalFormatting>
  <conditionalFormatting sqref="B408:C408">
    <cfRule type="expression" dxfId="166" priority="30">
      <formula>NOT(IF(#REF!=100%,TRUE,FALSE))</formula>
    </cfRule>
  </conditionalFormatting>
  <conditionalFormatting sqref="B325:D325 D328">
    <cfRule type="expression" dxfId="165" priority="44">
      <formula>NOT(IF(#REF!=100%,TRUE,FALSE))</formula>
    </cfRule>
  </conditionalFormatting>
  <conditionalFormatting sqref="B327:D327 E327:H328 B345:D345 E345:H346 B354:D354 E354:H355 A403:H403">
    <cfRule type="expression" dxfId="164" priority="29">
      <formula>NOT(IF(#REF!=100%,TRUE,FALSE))</formula>
    </cfRule>
  </conditionalFormatting>
  <conditionalFormatting sqref="B352:D352 D355">
    <cfRule type="expression" dxfId="163" priority="37">
      <formula>NOT(IF(#REF!=100%,TRUE,FALSE))</formula>
    </cfRule>
  </conditionalFormatting>
  <conditionalFormatting sqref="B366:D366">
    <cfRule type="expression" dxfId="162" priority="53">
      <formula>NOT(IF(#REF!=100%,TRUE,FALSE))</formula>
    </cfRule>
  </conditionalFormatting>
  <conditionalFormatting sqref="B332:E332">
    <cfRule type="expression" dxfId="161" priority="42">
      <formula>NOT(IF(#REF!=100%,TRUE,FALSE))</formula>
    </cfRule>
  </conditionalFormatting>
  <conditionalFormatting sqref="B350:E350">
    <cfRule type="expression" dxfId="160" priority="39">
      <formula>NOT(IF(#REF!=100%,TRUE,FALSE))</formula>
    </cfRule>
  </conditionalFormatting>
  <conditionalFormatting sqref="B370:E370">
    <cfRule type="expression" dxfId="159" priority="51">
      <formula>NOT(IF(#REF!=100%,TRUE,FALSE))</formula>
    </cfRule>
  </conditionalFormatting>
  <conditionalFormatting sqref="B308:G308">
    <cfRule type="expression" dxfId="158" priority="35">
      <formula>NOT(IF(#REF!=100%,TRUE,FALSE))</formula>
    </cfRule>
  </conditionalFormatting>
  <conditionalFormatting sqref="B316:G316 B318:G318 C319:G319 B320:G320 B323:E323">
    <cfRule type="expression" dxfId="157" priority="48">
      <formula>NOT(IF(#REF!=100%,TRUE,FALSE))</formula>
    </cfRule>
  </conditionalFormatting>
  <conditionalFormatting sqref="B203:H205">
    <cfRule type="expression" dxfId="156" priority="16">
      <formula>NOT(IF(#REF!=100%,TRUE,FALSE))</formula>
    </cfRule>
  </conditionalFormatting>
  <conditionalFormatting sqref="B214:H216">
    <cfRule type="expression" dxfId="155" priority="14">
      <formula>NOT(IF(#REF!=100%,TRUE,FALSE))</formula>
    </cfRule>
  </conditionalFormatting>
  <conditionalFormatting sqref="B223:H226">
    <cfRule type="expression" dxfId="154" priority="3">
      <formula>NOT(IF(#REF!=100%,TRUE,FALSE))</formula>
    </cfRule>
  </conditionalFormatting>
  <conditionalFormatting sqref="B228:H231">
    <cfRule type="expression" dxfId="153" priority="2">
      <formula>NOT(IF(#REF!=100%,TRUE,FALSE))</formula>
    </cfRule>
  </conditionalFormatting>
  <conditionalFormatting sqref="B322:H322">
    <cfRule type="expression" dxfId="152" priority="17">
      <formula>NOT(IF(#REF!=100%,TRUE,FALSE))</formula>
    </cfRule>
  </conditionalFormatting>
  <conditionalFormatting sqref="B374:H375">
    <cfRule type="expression" dxfId="151" priority="11">
      <formula>NOT(IF(#REF!=100%,TRUE,FALSE))</formula>
    </cfRule>
  </conditionalFormatting>
  <conditionalFormatting sqref="B378:H381">
    <cfRule type="expression" dxfId="150" priority="1">
      <formula>NOT(IF(#REF!=100%,TRUE,FALSE))</formula>
    </cfRule>
  </conditionalFormatting>
  <conditionalFormatting sqref="B384:H387">
    <cfRule type="expression" dxfId="149" priority="9">
      <formula>NOT(IF(#REF!=100%,TRUE,FALSE))</formula>
    </cfRule>
  </conditionalFormatting>
  <conditionalFormatting sqref="B422:H422">
    <cfRule type="expression" dxfId="148" priority="27">
      <formula>NOT(IF(#REF!=100%,TRUE,FALSE))</formula>
    </cfRule>
  </conditionalFormatting>
  <conditionalFormatting sqref="C324:D324">
    <cfRule type="expression" dxfId="147" priority="46">
      <formula>NOT(IF(#REF!=100%,TRUE,FALSE))</formula>
    </cfRule>
  </conditionalFormatting>
  <conditionalFormatting sqref="C351:D351">
    <cfRule type="expression" dxfId="146" priority="38">
      <formula>NOT(IF(#REF!=100%,TRUE,FALSE))</formula>
    </cfRule>
  </conditionalFormatting>
  <conditionalFormatting sqref="C367:D367">
    <cfRule type="expression" dxfId="145" priority="52">
      <formula>NOT(IF(#REF!=100%,TRUE,FALSE))</formula>
    </cfRule>
  </conditionalFormatting>
  <conditionalFormatting sqref="C371:D371">
    <cfRule type="expression" dxfId="144" priority="50">
      <formula>NOT(IF(#REF!=100%,TRUE,FALSE))</formula>
    </cfRule>
  </conditionalFormatting>
  <conditionalFormatting sqref="C333:E334">
    <cfRule type="expression" dxfId="143" priority="41">
      <formula>NOT(IF(#REF!=100%,TRUE,FALSE))</formula>
    </cfRule>
  </conditionalFormatting>
  <conditionalFormatting sqref="C310:G310">
    <cfRule type="expression" dxfId="142" priority="47">
      <formula>NOT(IF(#REF!=100%,TRUE,FALSE))</formula>
    </cfRule>
  </conditionalFormatting>
  <conditionalFormatting sqref="D346">
    <cfRule type="expression" dxfId="141" priority="40">
      <formula>NOT(IF(#REF!=100%,TRUE,FALSE))</formula>
    </cfRule>
  </conditionalFormatting>
  <conditionalFormatting sqref="D336:H337">
    <cfRule type="expression" dxfId="140" priority="26">
      <formula>NOT(IF(#REF!=100%,TRUE,FALSE))</formula>
    </cfRule>
  </conditionalFormatting>
  <conditionalFormatting sqref="D405:H408">
    <cfRule type="expression" dxfId="139" priority="31">
      <formula>NOT(IF(#REF!=100%,TRUE,FALSE))</formula>
    </cfRule>
  </conditionalFormatting>
  <conditionalFormatting sqref="E324:E325">
    <cfRule type="expression" dxfId="138" priority="45">
      <formula>NOT(IF(#REF!=100%,TRUE,FALSE))</formula>
    </cfRule>
  </conditionalFormatting>
  <conditionalFormatting sqref="F350:H352">
    <cfRule type="expression" dxfId="137" priority="25">
      <formula>NOT(IF(#REF!=100%,TRUE,FALSE))</formula>
    </cfRule>
  </conditionalFormatting>
  <dataValidations count="25">
    <dataValidation type="decimal" operator="greaterThanOrEqual" allowBlank="1" showInputMessage="1" showErrorMessage="1" error="Enter the number of hours up to 2 decimal places." sqref="D23 H23 F23 D31 F31 H31 D48 D58" xr:uid="{818A7069-3A8B-4BCF-98F9-9842BEDF6BF8}">
      <formula1>0</formula1>
    </dataValidation>
    <dataValidation type="decimal" operator="greaterThanOrEqual" allowBlank="1" showInputMessage="1" showErrorMessage="1" error="Enter the value in kg up to 2 decimal places." sqref="E537" xr:uid="{2CE18289-19BA-4C54-93C7-634447FF41C2}">
      <formula1>0</formula1>
    </dataValidation>
    <dataValidation type="decimal" operator="greaterThanOrEqual" allowBlank="1" showInputMessage="1" showErrorMessage="1" error="Enter the value in litres up to 2 decimal places." sqref="C533:C537 C547:C549 C553:C561" xr:uid="{1ACD7A57-29B7-4EA5-BFEF-17D61C2D046B}">
      <formula1>0</formula1>
    </dataValidation>
    <dataValidation type="whole" operator="greaterThanOrEqual" allowBlank="1" showInputMessage="1" showErrorMessage="1" error="The number of hours are to be round-up to the nearest hour." sqref="C73:E75 C92:C98 B205" xr:uid="{1A47D9B2-EB8D-4500-8F37-D694FA26411A}">
      <formula1>0</formula1>
    </dataValidation>
    <dataValidation type="whole" operator="greaterThanOrEqual" allowBlank="1" showInputMessage="1" showErrorMessage="1" error="The number of hours should be a whole number." sqref="C122:D124 B134 D184:D185 B459 B391 C79:E81 C110 B115" xr:uid="{0C7CD909-44CD-42C6-9CC1-0C96EDA03AA7}">
      <formula1>0</formula1>
    </dataValidation>
    <dataValidation operator="greaterThanOrEqual" allowBlank="1" showInputMessage="1" showErrorMessage="1" sqref="D134 C125:D125 E43:E48" xr:uid="{FA6A3E83-C88D-4064-86B9-4939C26995C4}"/>
    <dataValidation allowBlank="1" showInputMessage="1" showErrorMessage="1" error="This is an auto-populated field." sqref="C22:H22" xr:uid="{F6C85FA8-F55F-45C7-91C0-FD97D218F787}"/>
    <dataValidation type="whole" operator="greaterThanOrEqual" allowBlank="1" showInputMessage="1" showErrorMessage="1" error="Enter the number of hours (round-up to the nearest hour if required.)" sqref="B362" xr:uid="{C704554B-A4F1-4472-B895-7E425BBD7372}">
      <formula1>0</formula1>
    </dataValidation>
    <dataValidation type="whole" operator="greaterThanOrEqual" allowBlank="1" showInputMessage="1" showErrorMessage="1" error="The number of penalties should be a whole number." sqref="B407" xr:uid="{38EE7FFF-9A62-4786-9C58-AEE315B092D3}">
      <formula1>0</formula1>
    </dataValidation>
    <dataValidation type="whole" operator="greaterThanOrEqual" showInputMessage="1" showErrorMessage="1" error="The number of employees should be a whole number." sqref="C19:H21" xr:uid="{1547026E-B983-45AC-BE03-6D4C147E8AFC}">
      <formula1>0</formula1>
    </dataValidation>
    <dataValidation type="list" allowBlank="1" showErrorMessage="1" sqref="C546 G546" xr:uid="{A20ADEBA-661F-46FF-A9A2-96040FEBA043}">
      <formula1>"litres,tons"</formula1>
    </dataValidation>
    <dataValidation type="whole" operator="greaterThanOrEqual" allowBlank="1" showInputMessage="1" showErrorMessage="1" error="Enter the number of hours." sqref="F39 H39 D39 C391" xr:uid="{2BCE3F79-4380-4CEC-B17F-E9AB8BE7E128}">
      <formula1>0</formula1>
    </dataValidation>
    <dataValidation type="whole" operator="greaterThanOrEqual" allowBlank="1" showInputMessage="1" showErrorMessage="1" error="Enter the number of employees." sqref="C362" xr:uid="{38A53636-ECF4-47E9-91B6-00016B75A85F}">
      <formula1>0</formula1>
    </dataValidation>
    <dataValidation type="whole" operator="greaterThanOrEqual" allowBlank="1" showInputMessage="1" showErrorMessage="1" error="The number of contracts should be a whole number." sqref="B154" xr:uid="{910AC377-1167-49A4-8046-E70F50FA96E6}">
      <formula1>0</formula1>
    </dataValidation>
    <dataValidation type="whole" operator="greaterThanOrEqual" allowBlank="1" showInputMessage="1" showErrorMessage="1" error="The number of breaches should be a whole number." sqref="B199" xr:uid="{E504E25F-7209-4630-8D0B-F841EC645CC8}">
      <formula1>0</formula1>
    </dataValidation>
    <dataValidation type="decimal" operator="greaterThanOrEqual" allowBlank="1" showInputMessage="1" showErrorMessage="1" error="Enter value in Euros." sqref="B177 B230 C407 B171 B225:C225 C184:C185 B386:B387 B380:B381" xr:uid="{CAF1594F-F771-4D67-A9B8-AAF57E4B798F}">
      <formula1>0</formula1>
    </dataValidation>
    <dataValidation type="whole" operator="greaterThanOrEqual" allowBlank="1" showInputMessage="1" showErrorMessage="1" error="The number of employees should be a whole number." sqref="C27:H29 C45:D46 C54:D56 B110 C115 C134 B139:C139 B146:C146 C154 C205 B507:C507 B501:C501 B512:C512" xr:uid="{198D5F25-E0C7-4F26-BF48-C869DC086474}">
      <formula1>0</formula1>
    </dataValidation>
    <dataValidation type="whole" operator="greaterThanOrEqual" allowBlank="1" showInputMessage="1" showErrorMessage="1" error="The number of board members should be a whole number." sqref="C434:C436" xr:uid="{3AB4197C-61DE-405C-8379-4C36F49CC31E}">
      <formula1>0</formula1>
    </dataValidation>
    <dataValidation type="whole" operator="greaterThanOrEqual" allowBlank="1" showInputMessage="1" showErrorMessage="1" error="The age should be a whole number." sqref="B444" xr:uid="{A27501FB-E51C-4EFD-8705-6AAF1E9AEDF2}">
      <formula1>0</formula1>
    </dataValidation>
    <dataValidation type="whole" operator="greaterThanOrEqual" allowBlank="1" showInputMessage="1" showErrorMessage="1" error="The number of directors should be a whole number." sqref="C444 C450:C452" xr:uid="{FA7D8922-5DD5-4162-971F-7B54CC3A635F}">
      <formula1>0</formula1>
    </dataValidation>
    <dataValidation type="whole" operator="greaterThanOrEqual" allowBlank="1" showInputMessage="1" showErrorMessage="1" error="The number of board members/partners should be a whole number." sqref="B495:C496" xr:uid="{03759824-B6E5-41B9-860C-738F839BBC41}">
      <formula1>0</formula1>
    </dataValidation>
    <dataValidation type="decimal" operator="greaterThanOrEqual" allowBlank="1" showInputMessage="1" showErrorMessage="1" error="Enter the value in kWh up to 2 decimal places." sqref="C569:D570 D537 D539" xr:uid="{48FCA4E2-C44D-46AE-B2ED-8DA75462DBB2}">
      <formula1>0</formula1>
    </dataValidation>
    <dataValidation type="list" allowBlank="1" showInputMessage="1" showErrorMessage="1" error="Choose an option from the drop-down menu." sqref="B219" xr:uid="{65FC5003-C63C-4B72-94BA-3CEDA375EA87}">
      <formula1>"R&amp;D spend only, Total donations only, Both R&amp;D spend and total donations, None"</formula1>
    </dataValidation>
    <dataValidation type="list" allowBlank="1" showInputMessage="1" showErrorMessage="1" sqref="B215" xr:uid="{F1CE3BFD-253A-4F75-B88C-E17A0DEDD58F}">
      <formula1>"Yes, No"</formula1>
    </dataValidation>
    <dataValidation type="list" operator="greaterThanOrEqual" allowBlank="1" showInputMessage="1" showErrorMessage="1" error="The number of hours should be a whole number." sqref="B521" xr:uid="{91EC5093-4E6B-40F8-8EE9-3129BD1DDF9C}">
      <formula1>"Yes, No, Not Applicable"</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error="Choose an option from the drop-down menu." xr:uid="{4CE91125-216C-4725-A4CB-707F5F02B933}">
          <x14:formula1>
            <xm:f>'Drop-down menus and errors'!$C$2:$C$17</xm:f>
          </x14:formula1>
          <xm:sqref>B490</xm:sqref>
        </x14:dataValidation>
        <x14:dataValidation type="list" allowBlank="1" showInputMessage="1" showErrorMessage="1" error="Choose an option from the drop-down menu." xr:uid="{08C4EC40-CBB7-4F0B-9393-B98BAB0E4850}">
          <x14:formula1>
            <xm:f>'Drop-down menus and errors'!$A$1:$A$3</xm:f>
          </x14:formula1>
          <xm:sqref>E585:E599</xm:sqref>
        </x14:dataValidation>
        <x14:dataValidation type="list" allowBlank="1" showInputMessage="1" showErrorMessage="1" error="Choose an option from the drop-down menu." xr:uid="{77FA184D-919A-4573-94A0-6A216F6AAB37}">
          <x14:formula1>
            <xm:f>'Drop-down menus and errors'!$A$1:$A$2</xm:f>
          </x14:formula1>
          <xm:sqref>C610:C612 B62 B105 B129 C159:C162 B195 B241 B245 B249 B253 B257 B261 B265 B269 B273 B277 B281 B367 B371 B413 B417 B427 B470 B474 B479 B483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2ABB3-BE2C-4CD4-AD48-B95D7365C6E1}">
  <dimension ref="A1:ADM562"/>
  <sheetViews>
    <sheetView zoomScale="70" zoomScaleNormal="70" workbookViewId="0">
      <selection activeCell="B227" sqref="B227:H227"/>
    </sheetView>
  </sheetViews>
  <sheetFormatPr defaultColWidth="9.1796875" defaultRowHeight="15" x14ac:dyDescent="0.4"/>
  <cols>
    <col min="1" max="1" width="9.1796875" style="15" customWidth="1"/>
    <col min="2" max="2" width="113.7265625" style="15" customWidth="1"/>
    <col min="3" max="7" width="35.54296875" style="15" customWidth="1"/>
    <col min="8" max="8" width="35.1796875" style="15" customWidth="1"/>
    <col min="9" max="9" width="19.54296875" style="15" hidden="1" customWidth="1"/>
    <col min="10" max="10" width="23" style="15" hidden="1" customWidth="1"/>
    <col min="11" max="16384" width="9.1796875" style="15"/>
  </cols>
  <sheetData>
    <row r="1" spans="1:793" s="308" customFormat="1" x14ac:dyDescent="0.4">
      <c r="A1" s="10"/>
      <c r="B1" s="11" t="s">
        <v>3</v>
      </c>
      <c r="C1" s="11" t="s">
        <v>331</v>
      </c>
      <c r="D1" s="10"/>
      <c r="E1" s="10"/>
      <c r="F1" s="10"/>
      <c r="G1" s="10"/>
      <c r="H1" s="10"/>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row>
    <row r="2" spans="1:793" s="308" customFormat="1" x14ac:dyDescent="0.4">
      <c r="A2" s="10"/>
      <c r="B2" s="11" t="s">
        <v>5</v>
      </c>
      <c r="C2" s="11" t="s">
        <v>6</v>
      </c>
      <c r="D2" s="10"/>
      <c r="E2" s="10"/>
      <c r="F2" s="10"/>
      <c r="G2" s="10"/>
      <c r="H2" s="10"/>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row>
    <row r="3" spans="1:793" s="308" customFormat="1" x14ac:dyDescent="0.4">
      <c r="A3" s="10"/>
      <c r="B3" s="11" t="s">
        <v>7</v>
      </c>
      <c r="C3" s="11" t="s">
        <v>8</v>
      </c>
      <c r="D3" s="10"/>
      <c r="E3" s="10"/>
      <c r="F3" s="10"/>
      <c r="G3" s="10"/>
      <c r="H3" s="10"/>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row>
    <row r="4" spans="1:793" s="308" customFormat="1" x14ac:dyDescent="0.4">
      <c r="A4" s="12"/>
      <c r="B4" s="1"/>
      <c r="C4" s="13"/>
      <c r="D4" s="14"/>
      <c r="E4" s="14"/>
      <c r="F4" s="14"/>
      <c r="G4" s="14"/>
      <c r="H4" s="14"/>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row>
    <row r="5" spans="1:793" s="308" customFormat="1" x14ac:dyDescent="0.4">
      <c r="A5" s="90"/>
      <c r="B5" s="252" t="s">
        <v>239</v>
      </c>
      <c r="C5" s="252"/>
      <c r="D5" s="252"/>
      <c r="E5" s="252"/>
      <c r="F5" s="252"/>
      <c r="G5" s="252"/>
      <c r="H5" s="252"/>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row>
    <row r="6" spans="1:793" s="308" customFormat="1" x14ac:dyDescent="0.4">
      <c r="A6" s="12"/>
      <c r="B6" s="212"/>
      <c r="C6" s="212"/>
      <c r="D6" s="212"/>
      <c r="E6" s="212"/>
      <c r="F6" s="212"/>
      <c r="G6" s="212"/>
      <c r="H6" s="212"/>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row>
    <row r="7" spans="1:793" s="308" customFormat="1" x14ac:dyDescent="0.4">
      <c r="A7" s="12"/>
      <c r="B7" s="321" t="s">
        <v>240</v>
      </c>
      <c r="C7" s="322"/>
      <c r="D7" s="322"/>
      <c r="E7" s="322"/>
      <c r="F7" s="322"/>
      <c r="G7" s="322"/>
      <c r="H7" s="322"/>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row>
    <row r="8" spans="1:793" s="308" customFormat="1" x14ac:dyDescent="0.4">
      <c r="A8" s="12"/>
      <c r="B8" s="323"/>
      <c r="C8" s="323"/>
      <c r="D8" s="323"/>
      <c r="E8" s="323"/>
      <c r="F8" s="323"/>
      <c r="G8" s="323"/>
      <c r="H8" s="323"/>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row>
    <row r="9" spans="1:793" s="308" customFormat="1" x14ac:dyDescent="0.4">
      <c r="A9" s="12"/>
      <c r="B9" s="212"/>
      <c r="C9" s="212"/>
      <c r="D9" s="212"/>
      <c r="E9" s="212"/>
      <c r="F9" s="212"/>
      <c r="G9" s="212"/>
      <c r="H9" s="212"/>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c r="ACJ9" s="15"/>
      <c r="ACK9" s="15"/>
      <c r="ACL9" s="15"/>
      <c r="ACM9" s="15"/>
      <c r="ACN9" s="15"/>
      <c r="ACO9" s="15"/>
      <c r="ACP9" s="15"/>
      <c r="ACQ9" s="15"/>
      <c r="ACR9" s="15"/>
      <c r="ACS9" s="15"/>
      <c r="ACT9" s="15"/>
      <c r="ACU9" s="15"/>
      <c r="ACV9" s="15"/>
      <c r="ACW9" s="15"/>
      <c r="ACX9" s="15"/>
      <c r="ACY9" s="15"/>
      <c r="ACZ9" s="15"/>
      <c r="ADA9" s="15"/>
      <c r="ADB9" s="15"/>
      <c r="ADC9" s="15"/>
      <c r="ADD9" s="15"/>
      <c r="ADE9" s="15"/>
      <c r="ADF9" s="15"/>
      <c r="ADG9" s="15"/>
      <c r="ADH9" s="15"/>
      <c r="ADI9" s="15"/>
      <c r="ADJ9" s="15"/>
      <c r="ADK9" s="15"/>
      <c r="ADL9" s="15"/>
      <c r="ADM9" s="15"/>
    </row>
    <row r="10" spans="1:793" s="308" customFormat="1" ht="19" x14ac:dyDescent="0.5">
      <c r="A10" s="304">
        <v>1</v>
      </c>
      <c r="B10" s="327" t="s">
        <v>250</v>
      </c>
      <c r="C10" s="327"/>
      <c r="D10" s="327"/>
      <c r="E10" s="327"/>
      <c r="F10" s="327"/>
      <c r="G10" s="327"/>
      <c r="H10" s="327"/>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row>
    <row r="11" spans="1:793" s="308" customFormat="1" x14ac:dyDescent="0.4">
      <c r="A11" s="90"/>
      <c r="B11" s="17" t="s">
        <v>2</v>
      </c>
      <c r="C11" s="17"/>
      <c r="D11" s="17"/>
      <c r="E11" s="17"/>
      <c r="F11" s="17"/>
      <c r="G11" s="17"/>
      <c r="H11" s="17"/>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row>
    <row r="12" spans="1:793" s="308" customFormat="1" x14ac:dyDescent="0.4">
      <c r="A12" s="69"/>
      <c r="B12" s="14"/>
      <c r="C12" s="13"/>
      <c r="D12" s="14"/>
      <c r="E12" s="14"/>
      <c r="F12" s="14"/>
      <c r="G12" s="14"/>
      <c r="H12" s="14"/>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row>
    <row r="13" spans="1:793" s="308" customFormat="1" x14ac:dyDescent="0.4">
      <c r="A13" s="69"/>
      <c r="B13" s="324" t="s">
        <v>342</v>
      </c>
      <c r="C13" s="324"/>
      <c r="D13" s="324"/>
      <c r="E13" s="324"/>
      <c r="F13" s="324"/>
      <c r="G13" s="324"/>
      <c r="H13" s="324"/>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row>
    <row r="14" spans="1:793" s="308" customFormat="1" ht="15" customHeight="1" x14ac:dyDescent="0.4">
      <c r="A14" s="69"/>
      <c r="B14" s="328" t="s">
        <v>380</v>
      </c>
      <c r="C14" s="328"/>
      <c r="D14" s="328"/>
      <c r="E14" s="328"/>
      <c r="F14" s="328"/>
      <c r="G14" s="328"/>
      <c r="H14" s="328"/>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row>
    <row r="15" spans="1:793" s="308" customFormat="1" x14ac:dyDescent="0.4">
      <c r="A15" s="69"/>
      <c r="B15" s="328"/>
      <c r="C15" s="328"/>
      <c r="D15" s="328"/>
      <c r="E15" s="328"/>
      <c r="F15" s="328"/>
      <c r="G15" s="328"/>
      <c r="H15" s="328"/>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row>
    <row r="16" spans="1:793" s="308" customFormat="1" ht="15.5" thickBot="1" x14ac:dyDescent="0.45">
      <c r="A16" s="69"/>
      <c r="B16" s="14"/>
      <c r="C16" s="13"/>
      <c r="D16" s="14"/>
      <c r="E16" s="14"/>
      <c r="F16" s="14"/>
      <c r="G16" s="14"/>
      <c r="H16" s="14"/>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row>
    <row r="17" spans="1:793" s="308" customFormat="1" ht="15.65" customHeight="1" thickBot="1" x14ac:dyDescent="0.45">
      <c r="A17" s="69"/>
      <c r="B17" s="22" t="s">
        <v>0</v>
      </c>
      <c r="C17" s="325" t="s">
        <v>9</v>
      </c>
      <c r="D17" s="326"/>
      <c r="E17" s="325" t="s">
        <v>10</v>
      </c>
      <c r="F17" s="326"/>
      <c r="G17" s="325" t="s">
        <v>11</v>
      </c>
      <c r="H17" s="326"/>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row>
    <row r="18" spans="1:793" s="308" customFormat="1" ht="45.5" thickBot="1" x14ac:dyDescent="0.45">
      <c r="A18" s="69"/>
      <c r="B18" s="22"/>
      <c r="C18" s="23" t="s">
        <v>334</v>
      </c>
      <c r="D18" s="24" t="s">
        <v>337</v>
      </c>
      <c r="E18" s="23" t="s">
        <v>335</v>
      </c>
      <c r="F18" s="24" t="s">
        <v>338</v>
      </c>
      <c r="G18" s="23" t="s">
        <v>336</v>
      </c>
      <c r="H18" s="24" t="s">
        <v>339</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15"/>
      <c r="QX18" s="15"/>
      <c r="QY18" s="15"/>
      <c r="QZ18" s="15"/>
      <c r="RA18" s="15"/>
      <c r="RB18" s="15"/>
      <c r="RC18" s="15"/>
      <c r="RD18" s="15"/>
      <c r="RE18" s="15"/>
      <c r="RF18" s="15"/>
      <c r="RG18" s="15"/>
      <c r="RH18" s="15"/>
      <c r="RI18" s="15"/>
      <c r="RJ18" s="15"/>
      <c r="RK18" s="15"/>
      <c r="RL18" s="15"/>
      <c r="RM18" s="15"/>
      <c r="RN18" s="15"/>
      <c r="RO18" s="15"/>
      <c r="RP18" s="15"/>
      <c r="RQ18" s="15"/>
      <c r="RR18" s="15"/>
      <c r="RS18" s="15"/>
      <c r="RT18" s="15"/>
      <c r="RU18" s="15"/>
      <c r="RV18" s="15"/>
      <c r="RW18" s="15"/>
      <c r="RX18" s="15"/>
      <c r="RY18" s="15"/>
      <c r="RZ18" s="15"/>
      <c r="SA18" s="15"/>
      <c r="SB18" s="15"/>
      <c r="SC18" s="15"/>
      <c r="SD18" s="15"/>
      <c r="SE18" s="15"/>
      <c r="SF18" s="15"/>
      <c r="SG18" s="15"/>
      <c r="SH18" s="15"/>
      <c r="SI18" s="15"/>
      <c r="SJ18" s="15"/>
      <c r="SK18" s="15"/>
      <c r="SL18" s="15"/>
      <c r="SM18" s="15"/>
      <c r="SN18" s="15"/>
      <c r="SO18" s="15"/>
      <c r="SP18" s="15"/>
      <c r="SQ18" s="15"/>
      <c r="SR18" s="15"/>
      <c r="SS18" s="15"/>
      <c r="ST18" s="15"/>
      <c r="SU18" s="15"/>
      <c r="SV18" s="15"/>
      <c r="SW18" s="15"/>
      <c r="SX18" s="15"/>
      <c r="SY18" s="15"/>
      <c r="SZ18" s="15"/>
      <c r="TA18" s="15"/>
      <c r="TB18" s="15"/>
      <c r="TC18" s="15"/>
      <c r="TD18" s="15"/>
      <c r="TE18" s="15"/>
      <c r="TF18" s="15"/>
      <c r="TG18" s="15"/>
      <c r="TH18" s="15"/>
      <c r="TI18" s="15"/>
      <c r="TJ18" s="15"/>
      <c r="TK18" s="15"/>
      <c r="TL18" s="15"/>
      <c r="TM18" s="15"/>
      <c r="TN18" s="15"/>
      <c r="TO18" s="15"/>
      <c r="TP18" s="15"/>
      <c r="TQ18" s="15"/>
      <c r="TR18" s="15"/>
      <c r="TS18" s="15"/>
      <c r="TT18" s="15"/>
      <c r="TU18" s="15"/>
      <c r="TV18" s="15"/>
      <c r="TW18" s="15"/>
      <c r="TX18" s="15"/>
      <c r="TY18" s="15"/>
      <c r="TZ18" s="15"/>
      <c r="UA18" s="15"/>
      <c r="UB18" s="15"/>
      <c r="UC18" s="15"/>
      <c r="UD18" s="15"/>
      <c r="UE18" s="15"/>
      <c r="UF18" s="15"/>
      <c r="UG18" s="15"/>
      <c r="UH18" s="15"/>
      <c r="UI18" s="15"/>
      <c r="UJ18" s="15"/>
      <c r="UK18" s="15"/>
      <c r="UL18" s="15"/>
      <c r="UM18" s="15"/>
      <c r="UN18" s="15"/>
      <c r="UO18" s="15"/>
      <c r="UP18" s="15"/>
      <c r="UQ18" s="15"/>
      <c r="UR18" s="15"/>
      <c r="US18" s="15"/>
      <c r="UT18" s="15"/>
      <c r="UU18" s="15"/>
      <c r="UV18" s="15"/>
      <c r="UW18" s="15"/>
      <c r="UX18" s="15"/>
      <c r="UY18" s="15"/>
      <c r="UZ18" s="15"/>
      <c r="VA18" s="15"/>
      <c r="VB18" s="15"/>
      <c r="VC18" s="15"/>
      <c r="VD18" s="15"/>
      <c r="VE18" s="15"/>
      <c r="VF18" s="15"/>
      <c r="VG18" s="15"/>
      <c r="VH18" s="15"/>
      <c r="VI18" s="15"/>
      <c r="VJ18" s="15"/>
      <c r="VK18" s="15"/>
      <c r="VL18" s="15"/>
      <c r="VM18" s="15"/>
      <c r="VN18" s="15"/>
      <c r="VO18" s="15"/>
      <c r="VP18" s="15"/>
      <c r="VQ18" s="15"/>
      <c r="VR18" s="15"/>
      <c r="VS18" s="15"/>
      <c r="VT18" s="15"/>
      <c r="VU18" s="15"/>
      <c r="VV18" s="15"/>
      <c r="VW18" s="15"/>
      <c r="VX18" s="15"/>
      <c r="VY18" s="15"/>
      <c r="VZ18" s="15"/>
      <c r="WA18" s="15"/>
      <c r="WB18" s="15"/>
      <c r="WC18" s="15"/>
      <c r="WD18" s="15"/>
      <c r="WE18" s="15"/>
      <c r="WF18" s="15"/>
      <c r="WG18" s="15"/>
      <c r="WH18" s="15"/>
      <c r="WI18" s="15"/>
      <c r="WJ18" s="15"/>
      <c r="WK18" s="15"/>
      <c r="WL18" s="15"/>
      <c r="WM18" s="15"/>
      <c r="WN18" s="15"/>
      <c r="WO18" s="15"/>
      <c r="WP18" s="15"/>
      <c r="WQ18" s="15"/>
      <c r="WR18" s="15"/>
      <c r="WS18" s="15"/>
      <c r="WT18" s="15"/>
      <c r="WU18" s="15"/>
      <c r="WV18" s="15"/>
      <c r="WW18" s="15"/>
      <c r="WX18" s="15"/>
      <c r="WY18" s="15"/>
      <c r="WZ18" s="15"/>
      <c r="XA18" s="15"/>
      <c r="XB18" s="15"/>
      <c r="XC18" s="15"/>
      <c r="XD18" s="15"/>
      <c r="XE18" s="15"/>
      <c r="XF18" s="15"/>
      <c r="XG18" s="15"/>
      <c r="XH18" s="15"/>
      <c r="XI18" s="15"/>
      <c r="XJ18" s="15"/>
      <c r="XK18" s="15"/>
      <c r="XL18" s="15"/>
      <c r="XM18" s="15"/>
      <c r="XN18" s="15"/>
      <c r="XO18" s="15"/>
      <c r="XP18" s="15"/>
      <c r="XQ18" s="15"/>
      <c r="XR18" s="15"/>
      <c r="XS18" s="15"/>
      <c r="XT18" s="15"/>
      <c r="XU18" s="15"/>
      <c r="XV18" s="15"/>
      <c r="XW18" s="15"/>
      <c r="XX18" s="15"/>
      <c r="XY18" s="15"/>
      <c r="XZ18" s="15"/>
      <c r="YA18" s="15"/>
      <c r="YB18" s="15"/>
      <c r="YC18" s="15"/>
      <c r="YD18" s="15"/>
      <c r="YE18" s="15"/>
      <c r="YF18" s="15"/>
      <c r="YG18" s="15"/>
      <c r="YH18" s="15"/>
      <c r="YI18" s="15"/>
      <c r="YJ18" s="15"/>
      <c r="YK18" s="15"/>
      <c r="YL18" s="15"/>
      <c r="YM18" s="15"/>
      <c r="YN18" s="15"/>
      <c r="YO18" s="15"/>
      <c r="YP18" s="15"/>
      <c r="YQ18" s="15"/>
      <c r="YR18" s="15"/>
      <c r="YS18" s="15"/>
      <c r="YT18" s="15"/>
      <c r="YU18" s="15"/>
      <c r="YV18" s="15"/>
      <c r="YW18" s="15"/>
      <c r="YX18" s="15"/>
      <c r="YY18" s="15"/>
      <c r="YZ18" s="15"/>
      <c r="ZA18" s="15"/>
      <c r="ZB18" s="15"/>
      <c r="ZC18" s="15"/>
      <c r="ZD18" s="15"/>
      <c r="ZE18" s="15"/>
      <c r="ZF18" s="15"/>
      <c r="ZG18" s="15"/>
      <c r="ZH18" s="15"/>
      <c r="ZI18" s="15"/>
      <c r="ZJ18" s="15"/>
      <c r="ZK18" s="15"/>
      <c r="ZL18" s="15"/>
      <c r="ZM18" s="15"/>
      <c r="ZN18" s="15"/>
      <c r="ZO18" s="15"/>
      <c r="ZP18" s="15"/>
      <c r="ZQ18" s="15"/>
      <c r="ZR18" s="15"/>
      <c r="ZS18" s="15"/>
      <c r="ZT18" s="15"/>
      <c r="ZU18" s="15"/>
      <c r="ZV18" s="15"/>
      <c r="ZW18" s="15"/>
      <c r="ZX18" s="15"/>
      <c r="ZY18" s="15"/>
      <c r="ZZ18" s="15"/>
      <c r="AAA18" s="15"/>
      <c r="AAB18" s="15"/>
      <c r="AAC18" s="15"/>
      <c r="AAD18" s="15"/>
      <c r="AAE18" s="15"/>
      <c r="AAF18" s="15"/>
      <c r="AAG18" s="15"/>
      <c r="AAH18" s="15"/>
      <c r="AAI18" s="15"/>
      <c r="AAJ18" s="15"/>
      <c r="AAK18" s="15"/>
      <c r="AAL18" s="15"/>
      <c r="AAM18" s="15"/>
      <c r="AAN18" s="15"/>
      <c r="AAO18" s="15"/>
      <c r="AAP18" s="15"/>
      <c r="AAQ18" s="15"/>
      <c r="AAR18" s="15"/>
      <c r="AAS18" s="15"/>
      <c r="AAT18" s="15"/>
      <c r="AAU18" s="15"/>
      <c r="AAV18" s="15"/>
      <c r="AAW18" s="15"/>
      <c r="AAX18" s="15"/>
      <c r="AAY18" s="15"/>
      <c r="AAZ18" s="15"/>
      <c r="ABA18" s="15"/>
      <c r="ABB18" s="15"/>
      <c r="ABC18" s="15"/>
      <c r="ABD18" s="15"/>
      <c r="ABE18" s="15"/>
      <c r="ABF18" s="15"/>
      <c r="ABG18" s="15"/>
      <c r="ABH18" s="15"/>
      <c r="ABI18" s="15"/>
      <c r="ABJ18" s="15"/>
      <c r="ABK18" s="15"/>
      <c r="ABL18" s="15"/>
      <c r="ABM18" s="15"/>
      <c r="ABN18" s="15"/>
      <c r="ABO18" s="15"/>
      <c r="ABP18" s="15"/>
      <c r="ABQ18" s="15"/>
      <c r="ABR18" s="15"/>
      <c r="ABS18" s="15"/>
      <c r="ABT18" s="15"/>
      <c r="ABU18" s="15"/>
      <c r="ABV18" s="15"/>
      <c r="ABW18" s="15"/>
      <c r="ABX18" s="15"/>
      <c r="ABY18" s="15"/>
      <c r="ABZ18" s="15"/>
      <c r="ACA18" s="15"/>
      <c r="ACB18" s="15"/>
      <c r="ACC18" s="15"/>
      <c r="ACD18" s="15"/>
      <c r="ACE18" s="15"/>
      <c r="ACF18" s="15"/>
      <c r="ACG18" s="15"/>
      <c r="ACH18" s="15"/>
      <c r="ACI18" s="15"/>
      <c r="ACJ18" s="15"/>
      <c r="ACK18" s="15"/>
      <c r="ACL18" s="15"/>
      <c r="ACM18" s="15"/>
      <c r="ACN18" s="15"/>
      <c r="ACO18" s="15"/>
      <c r="ACP18" s="15"/>
      <c r="ACQ18" s="15"/>
      <c r="ACR18" s="15"/>
      <c r="ACS18" s="15"/>
      <c r="ACT18" s="15"/>
      <c r="ACU18" s="15"/>
      <c r="ACV18" s="15"/>
      <c r="ACW18" s="15"/>
      <c r="ACX18" s="15"/>
      <c r="ACY18" s="15"/>
      <c r="ACZ18" s="15"/>
      <c r="ADA18" s="15"/>
      <c r="ADB18" s="15"/>
      <c r="ADC18" s="15"/>
      <c r="ADD18" s="15"/>
      <c r="ADE18" s="15"/>
      <c r="ADF18" s="15"/>
      <c r="ADG18" s="15"/>
      <c r="ADH18" s="15"/>
      <c r="ADI18" s="15"/>
      <c r="ADJ18" s="15"/>
      <c r="ADK18" s="15"/>
      <c r="ADL18" s="15"/>
      <c r="ADM18" s="15"/>
    </row>
    <row r="19" spans="1:793" s="308" customFormat="1" x14ac:dyDescent="0.4">
      <c r="A19" s="69"/>
      <c r="B19" s="25" t="s">
        <v>12</v>
      </c>
      <c r="C19" s="2"/>
      <c r="D19" s="2"/>
      <c r="E19" s="2"/>
      <c r="F19" s="2"/>
      <c r="G19" s="2"/>
      <c r="H19" s="106"/>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15"/>
      <c r="RI19" s="15"/>
      <c r="RJ19" s="15"/>
      <c r="RK19" s="15"/>
      <c r="RL19" s="15"/>
      <c r="RM19" s="15"/>
      <c r="RN19" s="15"/>
      <c r="RO19" s="15"/>
      <c r="RP19" s="15"/>
      <c r="RQ19" s="15"/>
      <c r="RR19" s="15"/>
      <c r="RS19" s="15"/>
      <c r="RT19" s="15"/>
      <c r="RU19" s="15"/>
      <c r="RV19" s="15"/>
      <c r="RW19" s="15"/>
      <c r="RX19" s="15"/>
      <c r="RY19" s="15"/>
      <c r="RZ19" s="15"/>
      <c r="SA19" s="15"/>
      <c r="SB19" s="15"/>
      <c r="SC19" s="15"/>
      <c r="SD19" s="15"/>
      <c r="SE19" s="15"/>
      <c r="SF19" s="15"/>
      <c r="SG19" s="15"/>
      <c r="SH19" s="15"/>
      <c r="SI19" s="15"/>
      <c r="SJ19" s="15"/>
      <c r="SK19" s="15"/>
      <c r="SL19" s="15"/>
      <c r="SM19" s="15"/>
      <c r="SN19" s="15"/>
      <c r="SO19" s="15"/>
      <c r="SP19" s="15"/>
      <c r="SQ19" s="15"/>
      <c r="SR19" s="15"/>
      <c r="SS19" s="15"/>
      <c r="ST19" s="15"/>
      <c r="SU19" s="15"/>
      <c r="SV19" s="15"/>
      <c r="SW19" s="15"/>
      <c r="SX19" s="15"/>
      <c r="SY19" s="15"/>
      <c r="SZ19" s="15"/>
      <c r="TA19" s="15"/>
      <c r="TB19" s="15"/>
      <c r="TC19" s="15"/>
      <c r="TD19" s="15"/>
      <c r="TE19" s="15"/>
      <c r="TF19" s="15"/>
      <c r="TG19" s="15"/>
      <c r="TH19" s="15"/>
      <c r="TI19" s="15"/>
      <c r="TJ19" s="15"/>
      <c r="TK19" s="15"/>
      <c r="TL19" s="15"/>
      <c r="TM19" s="15"/>
      <c r="TN19" s="15"/>
      <c r="TO19" s="15"/>
      <c r="TP19" s="15"/>
      <c r="TQ19" s="15"/>
      <c r="TR19" s="15"/>
      <c r="TS19" s="15"/>
      <c r="TT19" s="15"/>
      <c r="TU19" s="15"/>
      <c r="TV19" s="15"/>
      <c r="TW19" s="15"/>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c r="WF19" s="15"/>
      <c r="WG19" s="15"/>
      <c r="WH19" s="15"/>
      <c r="WI19" s="15"/>
      <c r="WJ19" s="15"/>
      <c r="WK19" s="15"/>
      <c r="WL19" s="15"/>
      <c r="WM19" s="15"/>
      <c r="WN19" s="15"/>
      <c r="WO19" s="15"/>
      <c r="WP19" s="15"/>
      <c r="WQ19" s="15"/>
      <c r="WR19" s="15"/>
      <c r="WS19" s="15"/>
      <c r="WT19" s="15"/>
      <c r="WU19" s="15"/>
      <c r="WV19" s="15"/>
      <c r="WW19" s="15"/>
      <c r="WX19" s="15"/>
      <c r="WY19" s="15"/>
      <c r="WZ19" s="15"/>
      <c r="XA19" s="15"/>
      <c r="XB19" s="15"/>
      <c r="XC19" s="15"/>
      <c r="XD19" s="15"/>
      <c r="XE19" s="15"/>
      <c r="XF19" s="15"/>
      <c r="XG19" s="15"/>
      <c r="XH19" s="15"/>
      <c r="XI19" s="15"/>
      <c r="XJ19" s="15"/>
      <c r="XK19" s="15"/>
      <c r="XL19" s="15"/>
      <c r="XM19" s="15"/>
      <c r="XN19" s="15"/>
      <c r="XO19" s="15"/>
      <c r="XP19" s="15"/>
      <c r="XQ19" s="15"/>
      <c r="XR19" s="15"/>
      <c r="XS19" s="15"/>
      <c r="XT19" s="15"/>
      <c r="XU19" s="15"/>
      <c r="XV19" s="15"/>
      <c r="XW19" s="15"/>
      <c r="XX19" s="15"/>
      <c r="XY19" s="15"/>
      <c r="XZ19" s="15"/>
      <c r="YA19" s="15"/>
      <c r="YB19" s="15"/>
      <c r="YC19" s="15"/>
      <c r="YD19" s="15"/>
      <c r="YE19" s="15"/>
      <c r="YF19" s="15"/>
      <c r="YG19" s="15"/>
      <c r="YH19" s="15"/>
      <c r="YI19" s="15"/>
      <c r="YJ19" s="15"/>
      <c r="YK19" s="15"/>
      <c r="YL19" s="15"/>
      <c r="YM19" s="15"/>
      <c r="YN19" s="15"/>
      <c r="YO19" s="15"/>
      <c r="YP19" s="15"/>
      <c r="YQ19" s="15"/>
      <c r="YR19" s="15"/>
      <c r="YS19" s="15"/>
      <c r="YT19" s="15"/>
      <c r="YU19" s="15"/>
      <c r="YV19" s="15"/>
      <c r="YW19" s="15"/>
      <c r="YX19" s="15"/>
      <c r="YY19" s="15"/>
      <c r="YZ19" s="15"/>
      <c r="ZA19" s="15"/>
      <c r="ZB19" s="15"/>
      <c r="ZC19" s="15"/>
      <c r="ZD19" s="15"/>
      <c r="ZE19" s="15"/>
      <c r="ZF19" s="15"/>
      <c r="ZG19" s="15"/>
      <c r="ZH19" s="15"/>
      <c r="ZI19" s="15"/>
      <c r="ZJ19" s="15"/>
      <c r="ZK19" s="15"/>
      <c r="ZL19" s="15"/>
      <c r="ZM19" s="15"/>
      <c r="ZN19" s="15"/>
      <c r="ZO19" s="15"/>
      <c r="ZP19" s="15"/>
      <c r="ZQ19" s="15"/>
      <c r="ZR19" s="15"/>
      <c r="ZS19" s="15"/>
      <c r="ZT19" s="15"/>
      <c r="ZU19" s="15"/>
      <c r="ZV19" s="15"/>
      <c r="ZW19" s="15"/>
      <c r="ZX19" s="15"/>
      <c r="ZY19" s="15"/>
      <c r="ZZ19" s="15"/>
      <c r="AAA19" s="15"/>
      <c r="AAB19" s="15"/>
      <c r="AAC19" s="15"/>
      <c r="AAD19" s="15"/>
      <c r="AAE19" s="15"/>
      <c r="AAF19" s="15"/>
      <c r="AAG19" s="15"/>
      <c r="AAH19" s="15"/>
      <c r="AAI19" s="15"/>
      <c r="AAJ19" s="15"/>
      <c r="AAK19" s="15"/>
      <c r="AAL19" s="15"/>
      <c r="AAM19" s="15"/>
      <c r="AAN19" s="15"/>
      <c r="AAO19" s="15"/>
      <c r="AAP19" s="15"/>
      <c r="AAQ19" s="15"/>
      <c r="AAR19" s="15"/>
      <c r="AAS19" s="15"/>
      <c r="AAT19" s="15"/>
      <c r="AAU19" s="15"/>
      <c r="AAV19" s="15"/>
      <c r="AAW19" s="15"/>
      <c r="AAX19" s="15"/>
      <c r="AAY19" s="15"/>
      <c r="AAZ19" s="15"/>
      <c r="ABA19" s="15"/>
      <c r="ABB19" s="15"/>
      <c r="ABC19" s="15"/>
      <c r="ABD19" s="15"/>
      <c r="ABE19" s="15"/>
      <c r="ABF19" s="15"/>
      <c r="ABG19" s="15"/>
      <c r="ABH19" s="15"/>
      <c r="ABI19" s="15"/>
      <c r="ABJ19" s="15"/>
      <c r="ABK19" s="15"/>
      <c r="ABL19" s="15"/>
      <c r="ABM19" s="15"/>
      <c r="ABN19" s="15"/>
      <c r="ABO19" s="15"/>
      <c r="ABP19" s="15"/>
      <c r="ABQ19" s="15"/>
      <c r="ABR19" s="15"/>
      <c r="ABS19" s="15"/>
      <c r="ABT19" s="15"/>
      <c r="ABU19" s="15"/>
      <c r="ABV19" s="15"/>
      <c r="ABW19" s="15"/>
      <c r="ABX19" s="15"/>
      <c r="ABY19" s="15"/>
      <c r="ABZ19" s="15"/>
      <c r="ACA19" s="15"/>
      <c r="ACB19" s="15"/>
      <c r="ACC19" s="15"/>
      <c r="ACD19" s="15"/>
      <c r="ACE19" s="15"/>
      <c r="ACF19" s="15"/>
      <c r="ACG19" s="15"/>
      <c r="ACH19" s="15"/>
      <c r="ACI19" s="15"/>
      <c r="ACJ19" s="15"/>
      <c r="ACK19" s="15"/>
      <c r="ACL19" s="15"/>
      <c r="ACM19" s="15"/>
      <c r="ACN19" s="15"/>
      <c r="ACO19" s="15"/>
      <c r="ACP19" s="15"/>
      <c r="ACQ19" s="15"/>
      <c r="ACR19" s="15"/>
      <c r="ACS19" s="15"/>
      <c r="ACT19" s="15"/>
      <c r="ACU19" s="15"/>
      <c r="ACV19" s="15"/>
      <c r="ACW19" s="15"/>
      <c r="ACX19" s="15"/>
      <c r="ACY19" s="15"/>
      <c r="ACZ19" s="15"/>
      <c r="ADA19" s="15"/>
      <c r="ADB19" s="15"/>
      <c r="ADC19" s="15"/>
      <c r="ADD19" s="15"/>
      <c r="ADE19" s="15"/>
      <c r="ADF19" s="15"/>
      <c r="ADG19" s="15"/>
      <c r="ADH19" s="15"/>
      <c r="ADI19" s="15"/>
      <c r="ADJ19" s="15"/>
      <c r="ADK19" s="15"/>
      <c r="ADL19" s="15"/>
      <c r="ADM19" s="15"/>
    </row>
    <row r="20" spans="1:793" s="308" customFormat="1" ht="15.5" thickBot="1" x14ac:dyDescent="0.45">
      <c r="A20" s="69"/>
      <c r="B20" s="101" t="s">
        <v>13</v>
      </c>
      <c r="C20" s="2"/>
      <c r="D20" s="2"/>
      <c r="E20" s="2"/>
      <c r="F20" s="2"/>
      <c r="G20" s="2"/>
      <c r="H20" s="106"/>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15"/>
      <c r="RG20" s="15"/>
      <c r="RH20" s="15"/>
      <c r="RI20" s="15"/>
      <c r="RJ20" s="15"/>
      <c r="RK20" s="15"/>
      <c r="RL20" s="15"/>
      <c r="RM20" s="15"/>
      <c r="RN20" s="15"/>
      <c r="RO20" s="15"/>
      <c r="RP20" s="15"/>
      <c r="RQ20" s="15"/>
      <c r="RR20" s="15"/>
      <c r="RS20" s="15"/>
      <c r="RT20" s="15"/>
      <c r="RU20" s="15"/>
      <c r="RV20" s="15"/>
      <c r="RW20" s="15"/>
      <c r="RX20" s="15"/>
      <c r="RY20" s="15"/>
      <c r="RZ20" s="15"/>
      <c r="SA20" s="15"/>
      <c r="SB20" s="15"/>
      <c r="SC20" s="15"/>
      <c r="SD20" s="15"/>
      <c r="SE20" s="15"/>
      <c r="SF20" s="15"/>
      <c r="SG20" s="15"/>
      <c r="SH20" s="15"/>
      <c r="SI20" s="15"/>
      <c r="SJ20" s="15"/>
      <c r="SK20" s="15"/>
      <c r="SL20" s="15"/>
      <c r="SM20" s="15"/>
      <c r="SN20" s="15"/>
      <c r="SO20" s="15"/>
      <c r="SP20" s="15"/>
      <c r="SQ20" s="15"/>
      <c r="SR20" s="15"/>
      <c r="SS20" s="15"/>
      <c r="ST20" s="15"/>
      <c r="SU20" s="15"/>
      <c r="SV20" s="15"/>
      <c r="SW20" s="15"/>
      <c r="SX20" s="15"/>
      <c r="SY20" s="15"/>
      <c r="SZ20" s="15"/>
      <c r="TA20" s="15"/>
      <c r="TB20" s="15"/>
      <c r="TC20" s="15"/>
      <c r="TD20" s="15"/>
      <c r="TE20" s="15"/>
      <c r="TF20" s="15"/>
      <c r="TG20" s="15"/>
      <c r="TH20" s="15"/>
      <c r="TI20" s="15"/>
      <c r="TJ20" s="15"/>
      <c r="TK20" s="15"/>
      <c r="TL20" s="15"/>
      <c r="TM20" s="15"/>
      <c r="TN20" s="15"/>
      <c r="TO20" s="15"/>
      <c r="TP20" s="15"/>
      <c r="TQ20" s="15"/>
      <c r="TR20" s="15"/>
      <c r="TS20" s="15"/>
      <c r="TT20" s="15"/>
      <c r="TU20" s="15"/>
      <c r="TV20" s="15"/>
      <c r="TW20" s="15"/>
      <c r="TX20" s="15"/>
      <c r="TY20" s="15"/>
      <c r="TZ20" s="15"/>
      <c r="UA20" s="15"/>
      <c r="UB20" s="15"/>
      <c r="UC20" s="15"/>
      <c r="UD20" s="15"/>
      <c r="UE20" s="15"/>
      <c r="UF20" s="15"/>
      <c r="UG20" s="15"/>
      <c r="UH20" s="15"/>
      <c r="UI20" s="15"/>
      <c r="UJ20" s="15"/>
      <c r="UK20" s="15"/>
      <c r="UL20" s="15"/>
      <c r="UM20" s="15"/>
      <c r="UN20" s="15"/>
      <c r="UO20" s="15"/>
      <c r="UP20" s="15"/>
      <c r="UQ20" s="15"/>
      <c r="UR20" s="15"/>
      <c r="US20" s="15"/>
      <c r="UT20" s="15"/>
      <c r="UU20" s="15"/>
      <c r="UV20" s="15"/>
      <c r="UW20" s="15"/>
      <c r="UX20" s="15"/>
      <c r="UY20" s="15"/>
      <c r="UZ20" s="15"/>
      <c r="VA20" s="15"/>
      <c r="VB20" s="15"/>
      <c r="VC20" s="15"/>
      <c r="VD20" s="15"/>
      <c r="VE20" s="15"/>
      <c r="VF20" s="15"/>
      <c r="VG20" s="15"/>
      <c r="VH20" s="15"/>
      <c r="VI20" s="15"/>
      <c r="VJ20" s="15"/>
      <c r="VK20" s="15"/>
      <c r="VL20" s="15"/>
      <c r="VM20" s="15"/>
      <c r="VN20" s="15"/>
      <c r="VO20" s="15"/>
      <c r="VP20" s="15"/>
      <c r="VQ20" s="15"/>
      <c r="VR20" s="15"/>
      <c r="VS20" s="15"/>
      <c r="VT20" s="15"/>
      <c r="VU20" s="15"/>
      <c r="VV20" s="15"/>
      <c r="VW20" s="15"/>
      <c r="VX20" s="15"/>
      <c r="VY20" s="15"/>
      <c r="VZ20" s="15"/>
      <c r="WA20" s="15"/>
      <c r="WB20" s="15"/>
      <c r="WC20" s="15"/>
      <c r="WD20" s="15"/>
      <c r="WE20" s="15"/>
      <c r="WF20" s="15"/>
      <c r="WG20" s="15"/>
      <c r="WH20" s="15"/>
      <c r="WI20" s="15"/>
      <c r="WJ20" s="15"/>
      <c r="WK20" s="15"/>
      <c r="WL20" s="15"/>
      <c r="WM20" s="15"/>
      <c r="WN20" s="15"/>
      <c r="WO20" s="15"/>
      <c r="WP20" s="15"/>
      <c r="WQ20" s="15"/>
      <c r="WR20" s="15"/>
      <c r="WS20" s="15"/>
      <c r="WT20" s="15"/>
      <c r="WU20" s="15"/>
      <c r="WV20" s="15"/>
      <c r="WW20" s="15"/>
      <c r="WX20" s="15"/>
      <c r="WY20" s="15"/>
      <c r="WZ20" s="15"/>
      <c r="XA20" s="15"/>
      <c r="XB20" s="15"/>
      <c r="XC20" s="15"/>
      <c r="XD20" s="15"/>
      <c r="XE20" s="15"/>
      <c r="XF20" s="15"/>
      <c r="XG20" s="15"/>
      <c r="XH20" s="15"/>
      <c r="XI20" s="15"/>
      <c r="XJ20" s="15"/>
      <c r="XK20" s="15"/>
      <c r="XL20" s="15"/>
      <c r="XM20" s="15"/>
      <c r="XN20" s="15"/>
      <c r="XO20" s="15"/>
      <c r="XP20" s="15"/>
      <c r="XQ20" s="15"/>
      <c r="XR20" s="15"/>
      <c r="XS20" s="15"/>
      <c r="XT20" s="15"/>
      <c r="XU20" s="15"/>
      <c r="XV20" s="15"/>
      <c r="XW20" s="15"/>
      <c r="XX20" s="15"/>
      <c r="XY20" s="15"/>
      <c r="XZ20" s="15"/>
      <c r="YA20" s="15"/>
      <c r="YB20" s="15"/>
      <c r="YC20" s="15"/>
      <c r="YD20" s="15"/>
      <c r="YE20" s="15"/>
      <c r="YF20" s="15"/>
      <c r="YG20" s="15"/>
      <c r="YH20" s="15"/>
      <c r="YI20" s="15"/>
      <c r="YJ20" s="15"/>
      <c r="YK20" s="15"/>
      <c r="YL20" s="15"/>
      <c r="YM20" s="15"/>
      <c r="YN20" s="15"/>
      <c r="YO20" s="15"/>
      <c r="YP20" s="15"/>
      <c r="YQ20" s="15"/>
      <c r="YR20" s="15"/>
      <c r="YS20" s="15"/>
      <c r="YT20" s="15"/>
      <c r="YU20" s="15"/>
      <c r="YV20" s="15"/>
      <c r="YW20" s="15"/>
      <c r="YX20" s="15"/>
      <c r="YY20" s="15"/>
      <c r="YZ20" s="15"/>
      <c r="ZA20" s="15"/>
      <c r="ZB20" s="15"/>
      <c r="ZC20" s="15"/>
      <c r="ZD20" s="15"/>
      <c r="ZE20" s="15"/>
      <c r="ZF20" s="15"/>
      <c r="ZG20" s="15"/>
      <c r="ZH20" s="15"/>
      <c r="ZI20" s="15"/>
      <c r="ZJ20" s="15"/>
      <c r="ZK20" s="15"/>
      <c r="ZL20" s="15"/>
      <c r="ZM20" s="15"/>
      <c r="ZN20" s="15"/>
      <c r="ZO20" s="15"/>
      <c r="ZP20" s="15"/>
      <c r="ZQ20" s="15"/>
      <c r="ZR20" s="15"/>
      <c r="ZS20" s="15"/>
      <c r="ZT20" s="15"/>
      <c r="ZU20" s="15"/>
      <c r="ZV20" s="15"/>
      <c r="ZW20" s="15"/>
      <c r="ZX20" s="15"/>
      <c r="ZY20" s="15"/>
      <c r="ZZ20" s="15"/>
      <c r="AAA20" s="15"/>
      <c r="AAB20" s="15"/>
      <c r="AAC20" s="15"/>
      <c r="AAD20" s="15"/>
      <c r="AAE20" s="15"/>
      <c r="AAF20" s="15"/>
      <c r="AAG20" s="15"/>
      <c r="AAH20" s="15"/>
      <c r="AAI20" s="15"/>
      <c r="AAJ20" s="15"/>
      <c r="AAK20" s="15"/>
      <c r="AAL20" s="15"/>
      <c r="AAM20" s="15"/>
      <c r="AAN20" s="15"/>
      <c r="AAO20" s="15"/>
      <c r="AAP20" s="15"/>
      <c r="AAQ20" s="15"/>
      <c r="AAR20" s="15"/>
      <c r="AAS20" s="15"/>
      <c r="AAT20" s="15"/>
      <c r="AAU20" s="15"/>
      <c r="AAV20" s="15"/>
      <c r="AAW20" s="15"/>
      <c r="AAX20" s="15"/>
      <c r="AAY20" s="15"/>
      <c r="AAZ20" s="15"/>
      <c r="ABA20" s="15"/>
      <c r="ABB20" s="15"/>
      <c r="ABC20" s="15"/>
      <c r="ABD20" s="15"/>
      <c r="ABE20" s="15"/>
      <c r="ABF20" s="15"/>
      <c r="ABG20" s="15"/>
      <c r="ABH20" s="15"/>
      <c r="ABI20" s="15"/>
      <c r="ABJ20" s="15"/>
      <c r="ABK20" s="15"/>
      <c r="ABL20" s="15"/>
      <c r="ABM20" s="15"/>
      <c r="ABN20" s="15"/>
      <c r="ABO20" s="15"/>
      <c r="ABP20" s="15"/>
      <c r="ABQ20" s="15"/>
      <c r="ABR20" s="15"/>
      <c r="ABS20" s="15"/>
      <c r="ABT20" s="15"/>
      <c r="ABU20" s="15"/>
      <c r="ABV20" s="15"/>
      <c r="ABW20" s="15"/>
      <c r="ABX20" s="15"/>
      <c r="ABY20" s="15"/>
      <c r="ABZ20" s="15"/>
      <c r="ACA20" s="15"/>
      <c r="ACB20" s="15"/>
      <c r="ACC20" s="15"/>
      <c r="ACD20" s="15"/>
      <c r="ACE20" s="15"/>
      <c r="ACF20" s="15"/>
      <c r="ACG20" s="15"/>
      <c r="ACH20" s="15"/>
      <c r="ACI20" s="15"/>
      <c r="ACJ20" s="15"/>
      <c r="ACK20" s="15"/>
      <c r="ACL20" s="15"/>
      <c r="ACM20" s="15"/>
      <c r="ACN20" s="15"/>
      <c r="ACO20" s="15"/>
      <c r="ACP20" s="15"/>
      <c r="ACQ20" s="15"/>
      <c r="ACR20" s="15"/>
      <c r="ACS20" s="15"/>
      <c r="ACT20" s="15"/>
      <c r="ACU20" s="15"/>
      <c r="ACV20" s="15"/>
      <c r="ACW20" s="15"/>
      <c r="ACX20" s="15"/>
      <c r="ACY20" s="15"/>
      <c r="ACZ20" s="15"/>
      <c r="ADA20" s="15"/>
      <c r="ADB20" s="15"/>
      <c r="ADC20" s="15"/>
      <c r="ADD20" s="15"/>
      <c r="ADE20" s="15"/>
      <c r="ADF20" s="15"/>
      <c r="ADG20" s="15"/>
      <c r="ADH20" s="15"/>
      <c r="ADI20" s="15"/>
      <c r="ADJ20" s="15"/>
      <c r="ADK20" s="15"/>
      <c r="ADL20" s="15"/>
      <c r="ADM20" s="15"/>
    </row>
    <row r="21" spans="1:793" s="308" customFormat="1" ht="15.5" thickBot="1" x14ac:dyDescent="0.45">
      <c r="A21" s="69"/>
      <c r="B21" s="143" t="s">
        <v>14</v>
      </c>
      <c r="C21" s="2"/>
      <c r="D21" s="2"/>
      <c r="E21" s="2"/>
      <c r="F21" s="2"/>
      <c r="G21" s="2"/>
      <c r="H21" s="106"/>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15"/>
      <c r="QX21" s="15"/>
      <c r="QY21" s="15"/>
      <c r="QZ21" s="15"/>
      <c r="RA21" s="15"/>
      <c r="RB21" s="15"/>
      <c r="RC21" s="15"/>
      <c r="RD21" s="15"/>
      <c r="RE21" s="15"/>
      <c r="RF21" s="15"/>
      <c r="RG21" s="15"/>
      <c r="RH21" s="15"/>
      <c r="RI21" s="15"/>
      <c r="RJ21" s="15"/>
      <c r="RK21" s="15"/>
      <c r="RL21" s="15"/>
      <c r="RM21" s="15"/>
      <c r="RN21" s="15"/>
      <c r="RO21" s="15"/>
      <c r="RP21" s="15"/>
      <c r="RQ21" s="15"/>
      <c r="RR21" s="15"/>
      <c r="RS21" s="15"/>
      <c r="RT21" s="15"/>
      <c r="RU21" s="15"/>
      <c r="RV21" s="15"/>
      <c r="RW21" s="15"/>
      <c r="RX21" s="15"/>
      <c r="RY21" s="15"/>
      <c r="RZ21" s="15"/>
      <c r="SA21" s="15"/>
      <c r="SB21" s="15"/>
      <c r="SC21" s="15"/>
      <c r="SD21" s="15"/>
      <c r="SE21" s="15"/>
      <c r="SF21" s="15"/>
      <c r="SG21" s="15"/>
      <c r="SH21" s="15"/>
      <c r="SI21" s="15"/>
      <c r="SJ21" s="15"/>
      <c r="SK21" s="15"/>
      <c r="SL21" s="15"/>
      <c r="SM21" s="15"/>
      <c r="SN21" s="15"/>
      <c r="SO21" s="15"/>
      <c r="SP21" s="15"/>
      <c r="SQ21" s="15"/>
      <c r="SR21" s="15"/>
      <c r="SS21" s="15"/>
      <c r="ST21" s="15"/>
      <c r="SU21" s="15"/>
      <c r="SV21" s="15"/>
      <c r="SW21" s="15"/>
      <c r="SX21" s="15"/>
      <c r="SY21" s="15"/>
      <c r="SZ21" s="15"/>
      <c r="TA21" s="15"/>
      <c r="TB21" s="15"/>
      <c r="TC21" s="15"/>
      <c r="TD21" s="15"/>
      <c r="TE21" s="15"/>
      <c r="TF21" s="15"/>
      <c r="TG21" s="15"/>
      <c r="TH21" s="15"/>
      <c r="TI21" s="15"/>
      <c r="TJ21" s="15"/>
      <c r="TK21" s="15"/>
      <c r="TL21" s="15"/>
      <c r="TM21" s="15"/>
      <c r="TN21" s="15"/>
      <c r="TO21" s="15"/>
      <c r="TP21" s="15"/>
      <c r="TQ21" s="15"/>
      <c r="TR21" s="15"/>
      <c r="TS21" s="15"/>
      <c r="TT21" s="15"/>
      <c r="TU21" s="15"/>
      <c r="TV21" s="15"/>
      <c r="TW21" s="15"/>
      <c r="TX21" s="15"/>
      <c r="TY21" s="15"/>
      <c r="TZ21" s="15"/>
      <c r="UA21" s="15"/>
      <c r="UB21" s="15"/>
      <c r="UC21" s="15"/>
      <c r="UD21" s="15"/>
      <c r="UE21" s="15"/>
      <c r="UF21" s="15"/>
      <c r="UG21" s="15"/>
      <c r="UH21" s="15"/>
      <c r="UI21" s="15"/>
      <c r="UJ21" s="15"/>
      <c r="UK21" s="15"/>
      <c r="UL21" s="15"/>
      <c r="UM21" s="15"/>
      <c r="UN21" s="15"/>
      <c r="UO21" s="15"/>
      <c r="UP21" s="15"/>
      <c r="UQ21" s="15"/>
      <c r="UR21" s="15"/>
      <c r="US21" s="15"/>
      <c r="UT21" s="15"/>
      <c r="UU21" s="15"/>
      <c r="UV21" s="15"/>
      <c r="UW21" s="15"/>
      <c r="UX21" s="15"/>
      <c r="UY21" s="15"/>
      <c r="UZ21" s="15"/>
      <c r="VA21" s="15"/>
      <c r="VB21" s="15"/>
      <c r="VC21" s="15"/>
      <c r="VD21" s="15"/>
      <c r="VE21" s="15"/>
      <c r="VF21" s="15"/>
      <c r="VG21" s="15"/>
      <c r="VH21" s="15"/>
      <c r="VI21" s="15"/>
      <c r="VJ21" s="15"/>
      <c r="VK21" s="15"/>
      <c r="VL21" s="15"/>
      <c r="VM21" s="15"/>
      <c r="VN21" s="15"/>
      <c r="VO21" s="15"/>
      <c r="VP21" s="15"/>
      <c r="VQ21" s="15"/>
      <c r="VR21" s="15"/>
      <c r="VS21" s="15"/>
      <c r="VT21" s="15"/>
      <c r="VU21" s="15"/>
      <c r="VV21" s="15"/>
      <c r="VW21" s="15"/>
      <c r="VX21" s="15"/>
      <c r="VY21" s="15"/>
      <c r="VZ21" s="15"/>
      <c r="WA21" s="15"/>
      <c r="WB21" s="15"/>
      <c r="WC21" s="15"/>
      <c r="WD21" s="15"/>
      <c r="WE21" s="15"/>
      <c r="WF21" s="15"/>
      <c r="WG21" s="15"/>
      <c r="WH21" s="15"/>
      <c r="WI21" s="15"/>
      <c r="WJ21" s="15"/>
      <c r="WK21" s="15"/>
      <c r="WL21" s="15"/>
      <c r="WM21" s="15"/>
      <c r="WN21" s="15"/>
      <c r="WO21" s="15"/>
      <c r="WP21" s="15"/>
      <c r="WQ21" s="15"/>
      <c r="WR21" s="15"/>
      <c r="WS21" s="15"/>
      <c r="WT21" s="15"/>
      <c r="WU21" s="15"/>
      <c r="WV21" s="15"/>
      <c r="WW21" s="15"/>
      <c r="WX21" s="15"/>
      <c r="WY21" s="15"/>
      <c r="WZ21" s="15"/>
      <c r="XA21" s="15"/>
      <c r="XB21" s="15"/>
      <c r="XC21" s="15"/>
      <c r="XD21" s="15"/>
      <c r="XE21" s="15"/>
      <c r="XF21" s="15"/>
      <c r="XG21" s="15"/>
      <c r="XH21" s="15"/>
      <c r="XI21" s="15"/>
      <c r="XJ21" s="15"/>
      <c r="XK21" s="15"/>
      <c r="XL21" s="15"/>
      <c r="XM21" s="15"/>
      <c r="XN21" s="15"/>
      <c r="XO21" s="15"/>
      <c r="XP21" s="15"/>
      <c r="XQ21" s="15"/>
      <c r="XR21" s="15"/>
      <c r="XS21" s="15"/>
      <c r="XT21" s="15"/>
      <c r="XU21" s="15"/>
      <c r="XV21" s="15"/>
      <c r="XW21" s="15"/>
      <c r="XX21" s="15"/>
      <c r="XY21" s="15"/>
      <c r="XZ21" s="15"/>
      <c r="YA21" s="15"/>
      <c r="YB21" s="15"/>
      <c r="YC21" s="15"/>
      <c r="YD21" s="15"/>
      <c r="YE21" s="15"/>
      <c r="YF21" s="15"/>
      <c r="YG21" s="15"/>
      <c r="YH21" s="15"/>
      <c r="YI21" s="15"/>
      <c r="YJ21" s="15"/>
      <c r="YK21" s="15"/>
      <c r="YL21" s="15"/>
      <c r="YM21" s="15"/>
      <c r="YN21" s="15"/>
      <c r="YO21" s="15"/>
      <c r="YP21" s="15"/>
      <c r="YQ21" s="15"/>
      <c r="YR21" s="15"/>
      <c r="YS21" s="15"/>
      <c r="YT21" s="15"/>
      <c r="YU21" s="15"/>
      <c r="YV21" s="15"/>
      <c r="YW21" s="15"/>
      <c r="YX21" s="15"/>
      <c r="YY21" s="15"/>
      <c r="YZ21" s="15"/>
      <c r="ZA21" s="15"/>
      <c r="ZB21" s="15"/>
      <c r="ZC21" s="15"/>
      <c r="ZD21" s="15"/>
      <c r="ZE21" s="15"/>
      <c r="ZF21" s="15"/>
      <c r="ZG21" s="15"/>
      <c r="ZH21" s="15"/>
      <c r="ZI21" s="15"/>
      <c r="ZJ21" s="15"/>
      <c r="ZK21" s="15"/>
      <c r="ZL21" s="15"/>
      <c r="ZM21" s="15"/>
      <c r="ZN21" s="15"/>
      <c r="ZO21" s="15"/>
      <c r="ZP21" s="15"/>
      <c r="ZQ21" s="15"/>
      <c r="ZR21" s="15"/>
      <c r="ZS21" s="15"/>
      <c r="ZT21" s="15"/>
      <c r="ZU21" s="15"/>
      <c r="ZV21" s="15"/>
      <c r="ZW21" s="15"/>
      <c r="ZX21" s="15"/>
      <c r="ZY21" s="15"/>
      <c r="ZZ21" s="15"/>
      <c r="AAA21" s="15"/>
      <c r="AAB21" s="15"/>
      <c r="AAC21" s="15"/>
      <c r="AAD21" s="15"/>
      <c r="AAE21" s="15"/>
      <c r="AAF21" s="15"/>
      <c r="AAG21" s="15"/>
      <c r="AAH21" s="15"/>
      <c r="AAI21" s="15"/>
      <c r="AAJ21" s="15"/>
      <c r="AAK21" s="15"/>
      <c r="AAL21" s="15"/>
      <c r="AAM21" s="15"/>
      <c r="AAN21" s="15"/>
      <c r="AAO21" s="15"/>
      <c r="AAP21" s="15"/>
      <c r="AAQ21" s="15"/>
      <c r="AAR21" s="15"/>
      <c r="AAS21" s="15"/>
      <c r="AAT21" s="15"/>
      <c r="AAU21" s="15"/>
      <c r="AAV21" s="15"/>
      <c r="AAW21" s="15"/>
      <c r="AAX21" s="15"/>
      <c r="AAY21" s="15"/>
      <c r="AAZ21" s="15"/>
      <c r="ABA21" s="15"/>
      <c r="ABB21" s="15"/>
      <c r="ABC21" s="15"/>
      <c r="ABD21" s="15"/>
      <c r="ABE21" s="15"/>
      <c r="ABF21" s="15"/>
      <c r="ABG21" s="15"/>
      <c r="ABH21" s="15"/>
      <c r="ABI21" s="15"/>
      <c r="ABJ21" s="15"/>
      <c r="ABK21" s="15"/>
      <c r="ABL21" s="15"/>
      <c r="ABM21" s="15"/>
      <c r="ABN21" s="15"/>
      <c r="ABO21" s="15"/>
      <c r="ABP21" s="15"/>
      <c r="ABQ21" s="15"/>
      <c r="ABR21" s="15"/>
      <c r="ABS21" s="15"/>
      <c r="ABT21" s="15"/>
      <c r="ABU21" s="15"/>
      <c r="ABV21" s="15"/>
      <c r="ABW21" s="15"/>
      <c r="ABX21" s="15"/>
      <c r="ABY21" s="15"/>
      <c r="ABZ21" s="15"/>
      <c r="ACA21" s="15"/>
      <c r="ACB21" s="15"/>
      <c r="ACC21" s="15"/>
      <c r="ACD21" s="15"/>
      <c r="ACE21" s="15"/>
      <c r="ACF21" s="15"/>
      <c r="ACG21" s="15"/>
      <c r="ACH21" s="15"/>
      <c r="ACI21" s="15"/>
      <c r="ACJ21" s="15"/>
      <c r="ACK21" s="15"/>
      <c r="ACL21" s="15"/>
      <c r="ACM21" s="15"/>
      <c r="ACN21" s="15"/>
      <c r="ACO21" s="15"/>
      <c r="ACP21" s="15"/>
      <c r="ACQ21" s="15"/>
      <c r="ACR21" s="15"/>
      <c r="ACS21" s="15"/>
      <c r="ACT21" s="15"/>
      <c r="ACU21" s="15"/>
      <c r="ACV21" s="15"/>
      <c r="ACW21" s="15"/>
      <c r="ACX21" s="15"/>
      <c r="ACY21" s="15"/>
      <c r="ACZ21" s="15"/>
      <c r="ADA21" s="15"/>
      <c r="ADB21" s="15"/>
      <c r="ADC21" s="15"/>
      <c r="ADD21" s="15"/>
      <c r="ADE21" s="15"/>
      <c r="ADF21" s="15"/>
      <c r="ADG21" s="15"/>
      <c r="ADH21" s="15"/>
      <c r="ADI21" s="15"/>
      <c r="ADJ21" s="15"/>
      <c r="ADK21" s="15"/>
      <c r="ADL21" s="15"/>
      <c r="ADM21" s="15"/>
    </row>
    <row r="22" spans="1:793" s="308" customFormat="1" ht="15.5" thickBot="1" x14ac:dyDescent="0.45">
      <c r="A22" s="69"/>
      <c r="B22" s="213" t="s">
        <v>15</v>
      </c>
      <c r="C22" s="30">
        <f t="shared" ref="C22:G22" si="0">SUM(C19:C21)</f>
        <v>0</v>
      </c>
      <c r="D22" s="30">
        <f t="shared" si="0"/>
        <v>0</v>
      </c>
      <c r="E22" s="30">
        <f t="shared" si="0"/>
        <v>0</v>
      </c>
      <c r="F22" s="30">
        <f t="shared" si="0"/>
        <v>0</v>
      </c>
      <c r="G22" s="30">
        <f t="shared" si="0"/>
        <v>0</v>
      </c>
      <c r="H22" s="137">
        <f>SUM(H19:H21)</f>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15"/>
      <c r="RG22" s="15"/>
      <c r="RH22" s="15"/>
      <c r="RI22" s="15"/>
      <c r="RJ22" s="15"/>
      <c r="RK22" s="15"/>
      <c r="RL22" s="15"/>
      <c r="RM22" s="15"/>
      <c r="RN22" s="15"/>
      <c r="RO22" s="15"/>
      <c r="RP22" s="15"/>
      <c r="RQ22" s="15"/>
      <c r="RR22" s="15"/>
      <c r="RS22" s="15"/>
      <c r="RT22" s="15"/>
      <c r="RU22" s="15"/>
      <c r="RV22" s="15"/>
      <c r="RW22" s="15"/>
      <c r="RX22" s="15"/>
      <c r="RY22" s="15"/>
      <c r="RZ22" s="15"/>
      <c r="SA22" s="15"/>
      <c r="SB22" s="15"/>
      <c r="SC22" s="15"/>
      <c r="SD22" s="15"/>
      <c r="SE22" s="15"/>
      <c r="SF22" s="15"/>
      <c r="SG22" s="15"/>
      <c r="SH22" s="15"/>
      <c r="SI22" s="15"/>
      <c r="SJ22" s="15"/>
      <c r="SK22" s="15"/>
      <c r="SL22" s="15"/>
      <c r="SM22" s="15"/>
      <c r="SN22" s="15"/>
      <c r="SO22" s="15"/>
      <c r="SP22" s="15"/>
      <c r="SQ22" s="15"/>
      <c r="SR22" s="15"/>
      <c r="SS22" s="15"/>
      <c r="ST22" s="15"/>
      <c r="SU22" s="15"/>
      <c r="SV22" s="15"/>
      <c r="SW22" s="15"/>
      <c r="SX22" s="15"/>
      <c r="SY22" s="15"/>
      <c r="SZ22" s="15"/>
      <c r="TA22" s="15"/>
      <c r="TB22" s="15"/>
      <c r="TC22" s="15"/>
      <c r="TD22" s="15"/>
      <c r="TE22" s="15"/>
      <c r="TF22" s="15"/>
      <c r="TG22" s="15"/>
      <c r="TH22" s="15"/>
      <c r="TI22" s="15"/>
      <c r="TJ22" s="15"/>
      <c r="TK22" s="15"/>
      <c r="TL22" s="15"/>
      <c r="TM22" s="15"/>
      <c r="TN22" s="15"/>
      <c r="TO22" s="15"/>
      <c r="TP22" s="15"/>
      <c r="TQ22" s="15"/>
      <c r="TR22" s="15"/>
      <c r="TS22" s="15"/>
      <c r="TT22" s="15"/>
      <c r="TU22" s="15"/>
      <c r="TV22" s="15"/>
      <c r="TW22" s="15"/>
      <c r="TX22" s="15"/>
      <c r="TY22" s="15"/>
      <c r="TZ22" s="15"/>
      <c r="UA22" s="15"/>
      <c r="UB22" s="15"/>
      <c r="UC22" s="15"/>
      <c r="UD22" s="15"/>
      <c r="UE22" s="15"/>
      <c r="UF22" s="15"/>
      <c r="UG22" s="15"/>
      <c r="UH22" s="15"/>
      <c r="UI22" s="15"/>
      <c r="UJ22" s="15"/>
      <c r="UK22" s="15"/>
      <c r="UL22" s="15"/>
      <c r="UM22" s="15"/>
      <c r="UN22" s="15"/>
      <c r="UO22" s="15"/>
      <c r="UP22" s="15"/>
      <c r="UQ22" s="15"/>
      <c r="UR22" s="15"/>
      <c r="US22" s="15"/>
      <c r="UT22" s="15"/>
      <c r="UU22" s="15"/>
      <c r="UV22" s="15"/>
      <c r="UW22" s="15"/>
      <c r="UX22" s="15"/>
      <c r="UY22" s="15"/>
      <c r="UZ22" s="15"/>
      <c r="VA22" s="15"/>
      <c r="VB22" s="15"/>
      <c r="VC22" s="15"/>
      <c r="VD22" s="15"/>
      <c r="VE22" s="15"/>
      <c r="VF22" s="15"/>
      <c r="VG22" s="15"/>
      <c r="VH22" s="15"/>
      <c r="VI22" s="15"/>
      <c r="VJ22" s="15"/>
      <c r="VK22" s="15"/>
      <c r="VL22" s="15"/>
      <c r="VM22" s="15"/>
      <c r="VN22" s="15"/>
      <c r="VO22" s="15"/>
      <c r="VP22" s="15"/>
      <c r="VQ22" s="15"/>
      <c r="VR22" s="15"/>
      <c r="VS22" s="15"/>
      <c r="VT22" s="15"/>
      <c r="VU22" s="15"/>
      <c r="VV22" s="15"/>
      <c r="VW22" s="15"/>
      <c r="VX22" s="15"/>
      <c r="VY22" s="15"/>
      <c r="VZ22" s="15"/>
      <c r="WA22" s="15"/>
      <c r="WB22" s="15"/>
      <c r="WC22" s="15"/>
      <c r="WD22" s="15"/>
      <c r="WE22" s="15"/>
      <c r="WF22" s="15"/>
      <c r="WG22" s="15"/>
      <c r="WH22" s="15"/>
      <c r="WI22" s="15"/>
      <c r="WJ22" s="15"/>
      <c r="WK22" s="15"/>
      <c r="WL22" s="15"/>
      <c r="WM22" s="15"/>
      <c r="WN22" s="15"/>
      <c r="WO22" s="15"/>
      <c r="WP22" s="15"/>
      <c r="WQ22" s="15"/>
      <c r="WR22" s="15"/>
      <c r="WS22" s="15"/>
      <c r="WT22" s="15"/>
      <c r="WU22" s="15"/>
      <c r="WV22" s="15"/>
      <c r="WW22" s="15"/>
      <c r="WX22" s="15"/>
      <c r="WY22" s="15"/>
      <c r="WZ22" s="15"/>
      <c r="XA22" s="15"/>
      <c r="XB22" s="15"/>
      <c r="XC22" s="15"/>
      <c r="XD22" s="15"/>
      <c r="XE22" s="15"/>
      <c r="XF22" s="15"/>
      <c r="XG22" s="15"/>
      <c r="XH22" s="15"/>
      <c r="XI22" s="15"/>
      <c r="XJ22" s="15"/>
      <c r="XK22" s="15"/>
      <c r="XL22" s="15"/>
      <c r="XM22" s="15"/>
      <c r="XN22" s="15"/>
      <c r="XO22" s="15"/>
      <c r="XP22" s="15"/>
      <c r="XQ22" s="15"/>
      <c r="XR22" s="15"/>
      <c r="XS22" s="15"/>
      <c r="XT22" s="15"/>
      <c r="XU22" s="15"/>
      <c r="XV22" s="15"/>
      <c r="XW22" s="15"/>
      <c r="XX22" s="15"/>
      <c r="XY22" s="15"/>
      <c r="XZ22" s="15"/>
      <c r="YA22" s="15"/>
      <c r="YB22" s="15"/>
      <c r="YC22" s="15"/>
      <c r="YD22" s="15"/>
      <c r="YE22" s="15"/>
      <c r="YF22" s="15"/>
      <c r="YG22" s="15"/>
      <c r="YH22" s="15"/>
      <c r="YI22" s="15"/>
      <c r="YJ22" s="15"/>
      <c r="YK22" s="15"/>
      <c r="YL22" s="15"/>
      <c r="YM22" s="15"/>
      <c r="YN22" s="15"/>
      <c r="YO22" s="15"/>
      <c r="YP22" s="15"/>
      <c r="YQ22" s="15"/>
      <c r="YR22" s="15"/>
      <c r="YS22" s="15"/>
      <c r="YT22" s="15"/>
      <c r="YU22" s="15"/>
      <c r="YV22" s="15"/>
      <c r="YW22" s="15"/>
      <c r="YX22" s="15"/>
      <c r="YY22" s="15"/>
      <c r="YZ22" s="15"/>
      <c r="ZA22" s="15"/>
      <c r="ZB22" s="15"/>
      <c r="ZC22" s="15"/>
      <c r="ZD22" s="15"/>
      <c r="ZE22" s="15"/>
      <c r="ZF22" s="15"/>
      <c r="ZG22" s="15"/>
      <c r="ZH22" s="15"/>
      <c r="ZI22" s="15"/>
      <c r="ZJ22" s="15"/>
      <c r="ZK22" s="15"/>
      <c r="ZL22" s="15"/>
      <c r="ZM22" s="15"/>
      <c r="ZN22" s="15"/>
      <c r="ZO22" s="15"/>
      <c r="ZP22" s="15"/>
      <c r="ZQ22" s="15"/>
      <c r="ZR22" s="15"/>
      <c r="ZS22" s="15"/>
      <c r="ZT22" s="15"/>
      <c r="ZU22" s="15"/>
      <c r="ZV22" s="15"/>
      <c r="ZW22" s="15"/>
      <c r="ZX22" s="15"/>
      <c r="ZY22" s="15"/>
      <c r="ZZ22" s="15"/>
      <c r="AAA22" s="15"/>
      <c r="AAB22" s="15"/>
      <c r="AAC22" s="15"/>
      <c r="AAD22" s="15"/>
      <c r="AAE22" s="15"/>
      <c r="AAF22" s="15"/>
      <c r="AAG22" s="15"/>
      <c r="AAH22" s="15"/>
      <c r="AAI22" s="15"/>
      <c r="AAJ22" s="15"/>
      <c r="AAK22" s="15"/>
      <c r="AAL22" s="15"/>
      <c r="AAM22" s="15"/>
      <c r="AAN22" s="15"/>
      <c r="AAO22" s="15"/>
      <c r="AAP22" s="15"/>
      <c r="AAQ22" s="15"/>
      <c r="AAR22" s="15"/>
      <c r="AAS22" s="15"/>
      <c r="AAT22" s="15"/>
      <c r="AAU22" s="15"/>
      <c r="AAV22" s="15"/>
      <c r="AAW22" s="15"/>
      <c r="AAX22" s="15"/>
      <c r="AAY22" s="15"/>
      <c r="AAZ22" s="15"/>
      <c r="ABA22" s="15"/>
      <c r="ABB22" s="15"/>
      <c r="ABC22" s="15"/>
      <c r="ABD22" s="15"/>
      <c r="ABE22" s="15"/>
      <c r="ABF22" s="15"/>
      <c r="ABG22" s="15"/>
      <c r="ABH22" s="15"/>
      <c r="ABI22" s="15"/>
      <c r="ABJ22" s="15"/>
      <c r="ABK22" s="15"/>
      <c r="ABL22" s="15"/>
      <c r="ABM22" s="15"/>
      <c r="ABN22" s="15"/>
      <c r="ABO22" s="15"/>
      <c r="ABP22" s="15"/>
      <c r="ABQ22" s="15"/>
      <c r="ABR22" s="15"/>
      <c r="ABS22" s="15"/>
      <c r="ABT22" s="15"/>
      <c r="ABU22" s="15"/>
      <c r="ABV22" s="15"/>
      <c r="ABW22" s="15"/>
      <c r="ABX22" s="15"/>
      <c r="ABY22" s="15"/>
      <c r="ABZ22" s="15"/>
      <c r="ACA22" s="15"/>
      <c r="ACB22" s="15"/>
      <c r="ACC22" s="15"/>
      <c r="ACD22" s="15"/>
      <c r="ACE22" s="15"/>
      <c r="ACF22" s="15"/>
      <c r="ACG22" s="15"/>
      <c r="ACH22" s="15"/>
      <c r="ACI22" s="15"/>
      <c r="ACJ22" s="15"/>
      <c r="ACK22" s="15"/>
      <c r="ACL22" s="15"/>
      <c r="ACM22" s="15"/>
      <c r="ACN22" s="15"/>
      <c r="ACO22" s="15"/>
      <c r="ACP22" s="15"/>
      <c r="ACQ22" s="15"/>
      <c r="ACR22" s="15"/>
      <c r="ACS22" s="15"/>
      <c r="ACT22" s="15"/>
      <c r="ACU22" s="15"/>
      <c r="ACV22" s="15"/>
      <c r="ACW22" s="15"/>
      <c r="ACX22" s="15"/>
      <c r="ACY22" s="15"/>
      <c r="ACZ22" s="15"/>
      <c r="ADA22" s="15"/>
      <c r="ADB22" s="15"/>
      <c r="ADC22" s="15"/>
      <c r="ADD22" s="15"/>
      <c r="ADE22" s="15"/>
      <c r="ADF22" s="15"/>
      <c r="ADG22" s="15"/>
      <c r="ADH22" s="15"/>
      <c r="ADI22" s="15"/>
      <c r="ADJ22" s="15"/>
      <c r="ADK22" s="15"/>
      <c r="ADL22" s="15"/>
      <c r="ADM22" s="15"/>
    </row>
    <row r="23" spans="1:793" s="308" customFormat="1" ht="15.5" thickBot="1" x14ac:dyDescent="0.45">
      <c r="A23" s="69"/>
      <c r="B23" s="214" t="s">
        <v>16</v>
      </c>
      <c r="C23" s="219"/>
      <c r="D23" s="265"/>
      <c r="E23" s="219"/>
      <c r="F23" s="265"/>
      <c r="G23" s="219"/>
      <c r="H23" s="266"/>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row>
    <row r="24" spans="1:793" s="308" customFormat="1" ht="15.5" thickBot="1" x14ac:dyDescent="0.45">
      <c r="A24" s="69"/>
      <c r="B24" s="14"/>
      <c r="C24" s="13"/>
      <c r="D24" s="14"/>
      <c r="E24" s="14"/>
      <c r="F24" s="14"/>
      <c r="G24" s="14"/>
      <c r="H24" s="14"/>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row>
    <row r="25" spans="1:793" s="308" customFormat="1" ht="15.65" customHeight="1" thickBot="1" x14ac:dyDescent="0.45">
      <c r="A25" s="69"/>
      <c r="B25" s="19" t="s">
        <v>1</v>
      </c>
      <c r="C25" s="325" t="s">
        <v>9</v>
      </c>
      <c r="D25" s="326"/>
      <c r="E25" s="325" t="s">
        <v>10</v>
      </c>
      <c r="F25" s="326"/>
      <c r="G25" s="325" t="s">
        <v>11</v>
      </c>
      <c r="H25" s="326"/>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15"/>
      <c r="QX25" s="15"/>
      <c r="QY25" s="15"/>
      <c r="QZ25" s="15"/>
      <c r="RA25" s="15"/>
      <c r="RB25" s="15"/>
      <c r="RC25" s="15"/>
      <c r="RD25" s="15"/>
      <c r="RE25" s="15"/>
      <c r="RF25" s="15"/>
      <c r="RG25" s="15"/>
      <c r="RH25" s="15"/>
      <c r="RI25" s="15"/>
      <c r="RJ25" s="15"/>
      <c r="RK25" s="15"/>
      <c r="RL25" s="15"/>
      <c r="RM25" s="15"/>
      <c r="RN25" s="15"/>
      <c r="RO25" s="15"/>
      <c r="RP25" s="15"/>
      <c r="RQ25" s="15"/>
      <c r="RR25" s="15"/>
      <c r="RS25" s="15"/>
      <c r="RT25" s="15"/>
      <c r="RU25" s="15"/>
      <c r="RV25" s="15"/>
      <c r="RW25" s="15"/>
      <c r="RX25" s="15"/>
      <c r="RY25" s="15"/>
      <c r="RZ25" s="15"/>
      <c r="SA25" s="15"/>
      <c r="SB25" s="15"/>
      <c r="SC25" s="15"/>
      <c r="SD25" s="15"/>
      <c r="SE25" s="15"/>
      <c r="SF25" s="15"/>
      <c r="SG25" s="15"/>
      <c r="SH25" s="15"/>
      <c r="SI25" s="15"/>
      <c r="SJ25" s="15"/>
      <c r="SK25" s="15"/>
      <c r="SL25" s="15"/>
      <c r="SM25" s="15"/>
      <c r="SN25" s="15"/>
      <c r="SO25" s="15"/>
      <c r="SP25" s="15"/>
      <c r="SQ25" s="15"/>
      <c r="SR25" s="15"/>
      <c r="SS25" s="15"/>
      <c r="ST25" s="15"/>
      <c r="SU25" s="15"/>
      <c r="SV25" s="15"/>
      <c r="SW25" s="15"/>
      <c r="SX25" s="15"/>
      <c r="SY25" s="15"/>
      <c r="SZ25" s="15"/>
      <c r="TA25" s="15"/>
      <c r="TB25" s="15"/>
      <c r="TC25" s="15"/>
      <c r="TD25" s="15"/>
      <c r="TE25" s="15"/>
      <c r="TF25" s="15"/>
      <c r="TG25" s="15"/>
      <c r="TH25" s="15"/>
      <c r="TI25" s="15"/>
      <c r="TJ25" s="15"/>
      <c r="TK25" s="15"/>
      <c r="TL25" s="15"/>
      <c r="TM25" s="15"/>
      <c r="TN25" s="15"/>
      <c r="TO25" s="15"/>
      <c r="TP25" s="15"/>
      <c r="TQ25" s="15"/>
      <c r="TR25" s="15"/>
      <c r="TS25" s="15"/>
      <c r="TT25" s="15"/>
      <c r="TU25" s="15"/>
      <c r="TV25" s="15"/>
      <c r="TW25" s="15"/>
      <c r="TX25" s="15"/>
      <c r="TY25" s="15"/>
      <c r="TZ25" s="15"/>
      <c r="UA25" s="15"/>
      <c r="UB25" s="15"/>
      <c r="UC25" s="15"/>
      <c r="UD25" s="15"/>
      <c r="UE25" s="15"/>
      <c r="UF25" s="15"/>
      <c r="UG25" s="15"/>
      <c r="UH25" s="15"/>
      <c r="UI25" s="15"/>
      <c r="UJ25" s="15"/>
      <c r="UK25" s="15"/>
      <c r="UL25" s="15"/>
      <c r="UM25" s="15"/>
      <c r="UN25" s="15"/>
      <c r="UO25" s="15"/>
      <c r="UP25" s="15"/>
      <c r="UQ25" s="15"/>
      <c r="UR25" s="15"/>
      <c r="US25" s="15"/>
      <c r="UT25" s="15"/>
      <c r="UU25" s="15"/>
      <c r="UV25" s="15"/>
      <c r="UW25" s="15"/>
      <c r="UX25" s="15"/>
      <c r="UY25" s="15"/>
      <c r="UZ25" s="15"/>
      <c r="VA25" s="15"/>
      <c r="VB25" s="15"/>
      <c r="VC25" s="15"/>
      <c r="VD25" s="15"/>
      <c r="VE25" s="15"/>
      <c r="VF25" s="15"/>
      <c r="VG25" s="15"/>
      <c r="VH25" s="15"/>
      <c r="VI25" s="15"/>
      <c r="VJ25" s="15"/>
      <c r="VK25" s="15"/>
      <c r="VL25" s="15"/>
      <c r="VM25" s="15"/>
      <c r="VN25" s="15"/>
      <c r="VO25" s="15"/>
      <c r="VP25" s="15"/>
      <c r="VQ25" s="15"/>
      <c r="VR25" s="15"/>
      <c r="VS25" s="15"/>
      <c r="VT25" s="15"/>
      <c r="VU25" s="15"/>
      <c r="VV25" s="15"/>
      <c r="VW25" s="15"/>
      <c r="VX25" s="15"/>
      <c r="VY25" s="15"/>
      <c r="VZ25" s="15"/>
      <c r="WA25" s="15"/>
      <c r="WB25" s="15"/>
      <c r="WC25" s="15"/>
      <c r="WD25" s="15"/>
      <c r="WE25" s="15"/>
      <c r="WF25" s="15"/>
      <c r="WG25" s="15"/>
      <c r="WH25" s="15"/>
      <c r="WI25" s="15"/>
      <c r="WJ25" s="15"/>
      <c r="WK25" s="15"/>
      <c r="WL25" s="15"/>
      <c r="WM25" s="15"/>
      <c r="WN25" s="15"/>
      <c r="WO25" s="15"/>
      <c r="WP25" s="15"/>
      <c r="WQ25" s="15"/>
      <c r="WR25" s="15"/>
      <c r="WS25" s="15"/>
      <c r="WT25" s="15"/>
      <c r="WU25" s="15"/>
      <c r="WV25" s="15"/>
      <c r="WW25" s="15"/>
      <c r="WX25" s="15"/>
      <c r="WY25" s="15"/>
      <c r="WZ25" s="15"/>
      <c r="XA25" s="15"/>
      <c r="XB25" s="15"/>
      <c r="XC25" s="15"/>
      <c r="XD25" s="15"/>
      <c r="XE25" s="15"/>
      <c r="XF25" s="15"/>
      <c r="XG25" s="15"/>
      <c r="XH25" s="15"/>
      <c r="XI25" s="15"/>
      <c r="XJ25" s="15"/>
      <c r="XK25" s="15"/>
      <c r="XL25" s="15"/>
      <c r="XM25" s="15"/>
      <c r="XN25" s="15"/>
      <c r="XO25" s="15"/>
      <c r="XP25" s="15"/>
      <c r="XQ25" s="15"/>
      <c r="XR25" s="15"/>
      <c r="XS25" s="15"/>
      <c r="XT25" s="15"/>
      <c r="XU25" s="15"/>
      <c r="XV25" s="15"/>
      <c r="XW25" s="15"/>
      <c r="XX25" s="15"/>
      <c r="XY25" s="15"/>
      <c r="XZ25" s="15"/>
      <c r="YA25" s="15"/>
      <c r="YB25" s="15"/>
      <c r="YC25" s="15"/>
      <c r="YD25" s="15"/>
      <c r="YE25" s="15"/>
      <c r="YF25" s="15"/>
      <c r="YG25" s="15"/>
      <c r="YH25" s="15"/>
      <c r="YI25" s="15"/>
      <c r="YJ25" s="15"/>
      <c r="YK25" s="15"/>
      <c r="YL25" s="15"/>
      <c r="YM25" s="15"/>
      <c r="YN25" s="15"/>
      <c r="YO25" s="15"/>
      <c r="YP25" s="15"/>
      <c r="YQ25" s="15"/>
      <c r="YR25" s="15"/>
      <c r="YS25" s="15"/>
      <c r="YT25" s="15"/>
      <c r="YU25" s="15"/>
      <c r="YV25" s="15"/>
      <c r="YW25" s="15"/>
      <c r="YX25" s="15"/>
      <c r="YY25" s="15"/>
      <c r="YZ25" s="15"/>
      <c r="ZA25" s="15"/>
      <c r="ZB25" s="15"/>
      <c r="ZC25" s="15"/>
      <c r="ZD25" s="15"/>
      <c r="ZE25" s="15"/>
      <c r="ZF25" s="15"/>
      <c r="ZG25" s="15"/>
      <c r="ZH25" s="15"/>
      <c r="ZI25" s="15"/>
      <c r="ZJ25" s="15"/>
      <c r="ZK25" s="15"/>
      <c r="ZL25" s="15"/>
      <c r="ZM25" s="15"/>
      <c r="ZN25" s="15"/>
      <c r="ZO25" s="15"/>
      <c r="ZP25" s="15"/>
      <c r="ZQ25" s="15"/>
      <c r="ZR25" s="15"/>
      <c r="ZS25" s="15"/>
      <c r="ZT25" s="15"/>
      <c r="ZU25" s="15"/>
      <c r="ZV25" s="15"/>
      <c r="ZW25" s="15"/>
      <c r="ZX25" s="15"/>
      <c r="ZY25" s="15"/>
      <c r="ZZ25" s="15"/>
      <c r="AAA25" s="15"/>
      <c r="AAB25" s="15"/>
      <c r="AAC25" s="15"/>
      <c r="AAD25" s="15"/>
      <c r="AAE25" s="15"/>
      <c r="AAF25" s="15"/>
      <c r="AAG25" s="15"/>
      <c r="AAH25" s="15"/>
      <c r="AAI25" s="15"/>
      <c r="AAJ25" s="15"/>
      <c r="AAK25" s="15"/>
      <c r="AAL25" s="15"/>
      <c r="AAM25" s="15"/>
      <c r="AAN25" s="15"/>
      <c r="AAO25" s="15"/>
      <c r="AAP25" s="15"/>
      <c r="AAQ25" s="15"/>
      <c r="AAR25" s="15"/>
      <c r="AAS25" s="15"/>
      <c r="AAT25" s="15"/>
      <c r="AAU25" s="15"/>
      <c r="AAV25" s="15"/>
      <c r="AAW25" s="15"/>
      <c r="AAX25" s="15"/>
      <c r="AAY25" s="15"/>
      <c r="AAZ25" s="15"/>
      <c r="ABA25" s="15"/>
      <c r="ABB25" s="15"/>
      <c r="ABC25" s="15"/>
      <c r="ABD25" s="15"/>
      <c r="ABE25" s="15"/>
      <c r="ABF25" s="15"/>
      <c r="ABG25" s="15"/>
      <c r="ABH25" s="15"/>
      <c r="ABI25" s="15"/>
      <c r="ABJ25" s="15"/>
      <c r="ABK25" s="15"/>
      <c r="ABL25" s="15"/>
      <c r="ABM25" s="15"/>
      <c r="ABN25" s="15"/>
      <c r="ABO25" s="15"/>
      <c r="ABP25" s="15"/>
      <c r="ABQ25" s="15"/>
      <c r="ABR25" s="15"/>
      <c r="ABS25" s="15"/>
      <c r="ABT25" s="15"/>
      <c r="ABU25" s="15"/>
      <c r="ABV25" s="15"/>
      <c r="ABW25" s="15"/>
      <c r="ABX25" s="15"/>
      <c r="ABY25" s="15"/>
      <c r="ABZ25" s="15"/>
      <c r="ACA25" s="15"/>
      <c r="ACB25" s="15"/>
      <c r="ACC25" s="15"/>
      <c r="ACD25" s="15"/>
      <c r="ACE25" s="15"/>
      <c r="ACF25" s="15"/>
      <c r="ACG25" s="15"/>
      <c r="ACH25" s="15"/>
      <c r="ACI25" s="15"/>
      <c r="ACJ25" s="15"/>
      <c r="ACK25" s="15"/>
      <c r="ACL25" s="15"/>
      <c r="ACM25" s="15"/>
      <c r="ACN25" s="15"/>
      <c r="ACO25" s="15"/>
      <c r="ACP25" s="15"/>
      <c r="ACQ25" s="15"/>
      <c r="ACR25" s="15"/>
      <c r="ACS25" s="15"/>
      <c r="ACT25" s="15"/>
      <c r="ACU25" s="15"/>
      <c r="ACV25" s="15"/>
      <c r="ACW25" s="15"/>
      <c r="ACX25" s="15"/>
      <c r="ACY25" s="15"/>
      <c r="ACZ25" s="15"/>
      <c r="ADA25" s="15"/>
      <c r="ADB25" s="15"/>
      <c r="ADC25" s="15"/>
      <c r="ADD25" s="15"/>
      <c r="ADE25" s="15"/>
      <c r="ADF25" s="15"/>
      <c r="ADG25" s="15"/>
      <c r="ADH25" s="15"/>
      <c r="ADI25" s="15"/>
      <c r="ADJ25" s="15"/>
      <c r="ADK25" s="15"/>
      <c r="ADL25" s="15"/>
      <c r="ADM25" s="15"/>
    </row>
    <row r="26" spans="1:793" s="308" customFormat="1" ht="45.5" thickBot="1" x14ac:dyDescent="0.45">
      <c r="A26" s="69"/>
      <c r="B26" s="22"/>
      <c r="C26" s="23" t="s">
        <v>334</v>
      </c>
      <c r="D26" s="24" t="s">
        <v>337</v>
      </c>
      <c r="E26" s="23" t="s">
        <v>335</v>
      </c>
      <c r="F26" s="24" t="s">
        <v>338</v>
      </c>
      <c r="G26" s="23" t="s">
        <v>336</v>
      </c>
      <c r="H26" s="24" t="s">
        <v>339</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15"/>
      <c r="PT26" s="15"/>
      <c r="PU26" s="15"/>
      <c r="PV26" s="15"/>
      <c r="PW26" s="15"/>
      <c r="PX26" s="15"/>
      <c r="PY26" s="15"/>
      <c r="PZ26" s="15"/>
      <c r="QA26" s="15"/>
      <c r="QB26" s="15"/>
      <c r="QC26" s="15"/>
      <c r="QD26" s="15"/>
      <c r="QE26" s="15"/>
      <c r="QF26" s="15"/>
      <c r="QG26" s="15"/>
      <c r="QH26" s="15"/>
      <c r="QI26" s="15"/>
      <c r="QJ26" s="15"/>
      <c r="QK26" s="15"/>
      <c r="QL26" s="15"/>
      <c r="QM26" s="15"/>
      <c r="QN26" s="15"/>
      <c r="QO26" s="15"/>
      <c r="QP26" s="15"/>
      <c r="QQ26" s="15"/>
      <c r="QR26" s="15"/>
      <c r="QS26" s="15"/>
      <c r="QT26" s="15"/>
      <c r="QU26" s="15"/>
      <c r="QV26" s="15"/>
      <c r="QW26" s="15"/>
      <c r="QX26" s="15"/>
      <c r="QY26" s="15"/>
      <c r="QZ26" s="15"/>
      <c r="RA26" s="15"/>
      <c r="RB26" s="15"/>
      <c r="RC26" s="15"/>
      <c r="RD26" s="15"/>
      <c r="RE26" s="15"/>
      <c r="RF26" s="15"/>
      <c r="RG26" s="15"/>
      <c r="RH26" s="15"/>
      <c r="RI26" s="15"/>
      <c r="RJ26" s="15"/>
      <c r="RK26" s="15"/>
      <c r="RL26" s="15"/>
      <c r="RM26" s="15"/>
      <c r="RN26" s="15"/>
      <c r="RO26" s="15"/>
      <c r="RP26" s="15"/>
      <c r="RQ26" s="15"/>
      <c r="RR26" s="15"/>
      <c r="RS26" s="15"/>
      <c r="RT26" s="15"/>
      <c r="RU26" s="15"/>
      <c r="RV26" s="15"/>
      <c r="RW26" s="15"/>
      <c r="RX26" s="15"/>
      <c r="RY26" s="15"/>
      <c r="RZ26" s="15"/>
      <c r="SA26" s="15"/>
      <c r="SB26" s="15"/>
      <c r="SC26" s="15"/>
      <c r="SD26" s="15"/>
      <c r="SE26" s="15"/>
      <c r="SF26" s="15"/>
      <c r="SG26" s="15"/>
      <c r="SH26" s="15"/>
      <c r="SI26" s="15"/>
      <c r="SJ26" s="15"/>
      <c r="SK26" s="15"/>
      <c r="SL26" s="15"/>
      <c r="SM26" s="15"/>
      <c r="SN26" s="15"/>
      <c r="SO26" s="15"/>
      <c r="SP26" s="15"/>
      <c r="SQ26" s="15"/>
      <c r="SR26" s="15"/>
      <c r="SS26" s="15"/>
      <c r="ST26" s="15"/>
      <c r="SU26" s="15"/>
      <c r="SV26" s="15"/>
      <c r="SW26" s="15"/>
      <c r="SX26" s="15"/>
      <c r="SY26" s="15"/>
      <c r="SZ26" s="15"/>
      <c r="TA26" s="15"/>
      <c r="TB26" s="15"/>
      <c r="TC26" s="15"/>
      <c r="TD26" s="15"/>
      <c r="TE26" s="15"/>
      <c r="TF26" s="15"/>
      <c r="TG26" s="15"/>
      <c r="TH26" s="15"/>
      <c r="TI26" s="15"/>
      <c r="TJ26" s="15"/>
      <c r="TK26" s="15"/>
      <c r="TL26" s="15"/>
      <c r="TM26" s="15"/>
      <c r="TN26" s="15"/>
      <c r="TO26" s="15"/>
      <c r="TP26" s="15"/>
      <c r="TQ26" s="15"/>
      <c r="TR26" s="15"/>
      <c r="TS26" s="15"/>
      <c r="TT26" s="15"/>
      <c r="TU26" s="15"/>
      <c r="TV26" s="15"/>
      <c r="TW26" s="15"/>
      <c r="TX26" s="15"/>
      <c r="TY26" s="15"/>
      <c r="TZ26" s="15"/>
      <c r="UA26" s="15"/>
      <c r="UB26" s="15"/>
      <c r="UC26" s="15"/>
      <c r="UD26" s="15"/>
      <c r="UE26" s="15"/>
      <c r="UF26" s="15"/>
      <c r="UG26" s="15"/>
      <c r="UH26" s="15"/>
      <c r="UI26" s="15"/>
      <c r="UJ26" s="15"/>
      <c r="UK26" s="15"/>
      <c r="UL26" s="15"/>
      <c r="UM26" s="15"/>
      <c r="UN26" s="15"/>
      <c r="UO26" s="15"/>
      <c r="UP26" s="15"/>
      <c r="UQ26" s="15"/>
      <c r="UR26" s="15"/>
      <c r="US26" s="15"/>
      <c r="UT26" s="15"/>
      <c r="UU26" s="15"/>
      <c r="UV26" s="15"/>
      <c r="UW26" s="15"/>
      <c r="UX26" s="15"/>
      <c r="UY26" s="15"/>
      <c r="UZ26" s="15"/>
      <c r="VA26" s="15"/>
      <c r="VB26" s="15"/>
      <c r="VC26" s="15"/>
      <c r="VD26" s="15"/>
      <c r="VE26" s="15"/>
      <c r="VF26" s="15"/>
      <c r="VG26" s="15"/>
      <c r="VH26" s="15"/>
      <c r="VI26" s="15"/>
      <c r="VJ26" s="15"/>
      <c r="VK26" s="15"/>
      <c r="VL26" s="15"/>
      <c r="VM26" s="15"/>
      <c r="VN26" s="15"/>
      <c r="VO26" s="15"/>
      <c r="VP26" s="15"/>
      <c r="VQ26" s="15"/>
      <c r="VR26" s="15"/>
      <c r="VS26" s="15"/>
      <c r="VT26" s="15"/>
      <c r="VU26" s="15"/>
      <c r="VV26" s="15"/>
      <c r="VW26" s="15"/>
      <c r="VX26" s="15"/>
      <c r="VY26" s="15"/>
      <c r="VZ26" s="15"/>
      <c r="WA26" s="15"/>
      <c r="WB26" s="15"/>
      <c r="WC26" s="15"/>
      <c r="WD26" s="15"/>
      <c r="WE26" s="15"/>
      <c r="WF26" s="15"/>
      <c r="WG26" s="15"/>
      <c r="WH26" s="15"/>
      <c r="WI26" s="15"/>
      <c r="WJ26" s="15"/>
      <c r="WK26" s="15"/>
      <c r="WL26" s="15"/>
      <c r="WM26" s="15"/>
      <c r="WN26" s="15"/>
      <c r="WO26" s="15"/>
      <c r="WP26" s="15"/>
      <c r="WQ26" s="15"/>
      <c r="WR26" s="15"/>
      <c r="WS26" s="15"/>
      <c r="WT26" s="15"/>
      <c r="WU26" s="15"/>
      <c r="WV26" s="15"/>
      <c r="WW26" s="15"/>
      <c r="WX26" s="15"/>
      <c r="WY26" s="15"/>
      <c r="WZ26" s="15"/>
      <c r="XA26" s="15"/>
      <c r="XB26" s="15"/>
      <c r="XC26" s="15"/>
      <c r="XD26" s="15"/>
      <c r="XE26" s="15"/>
      <c r="XF26" s="15"/>
      <c r="XG26" s="15"/>
      <c r="XH26" s="15"/>
      <c r="XI26" s="15"/>
      <c r="XJ26" s="15"/>
      <c r="XK26" s="15"/>
      <c r="XL26" s="15"/>
      <c r="XM26" s="15"/>
      <c r="XN26" s="15"/>
      <c r="XO26" s="15"/>
      <c r="XP26" s="15"/>
      <c r="XQ26" s="15"/>
      <c r="XR26" s="15"/>
      <c r="XS26" s="15"/>
      <c r="XT26" s="15"/>
      <c r="XU26" s="15"/>
      <c r="XV26" s="15"/>
      <c r="XW26" s="15"/>
      <c r="XX26" s="15"/>
      <c r="XY26" s="15"/>
      <c r="XZ26" s="15"/>
      <c r="YA26" s="15"/>
      <c r="YB26" s="15"/>
      <c r="YC26" s="15"/>
      <c r="YD26" s="15"/>
      <c r="YE26" s="15"/>
      <c r="YF26" s="15"/>
      <c r="YG26" s="15"/>
      <c r="YH26" s="15"/>
      <c r="YI26" s="15"/>
      <c r="YJ26" s="15"/>
      <c r="YK26" s="15"/>
      <c r="YL26" s="15"/>
      <c r="YM26" s="15"/>
      <c r="YN26" s="15"/>
      <c r="YO26" s="15"/>
      <c r="YP26" s="15"/>
      <c r="YQ26" s="15"/>
      <c r="YR26" s="15"/>
      <c r="YS26" s="15"/>
      <c r="YT26" s="15"/>
      <c r="YU26" s="15"/>
      <c r="YV26" s="15"/>
      <c r="YW26" s="15"/>
      <c r="YX26" s="15"/>
      <c r="YY26" s="15"/>
      <c r="YZ26" s="15"/>
      <c r="ZA26" s="15"/>
      <c r="ZB26" s="15"/>
      <c r="ZC26" s="15"/>
      <c r="ZD26" s="15"/>
      <c r="ZE26" s="15"/>
      <c r="ZF26" s="15"/>
      <c r="ZG26" s="15"/>
      <c r="ZH26" s="15"/>
      <c r="ZI26" s="15"/>
      <c r="ZJ26" s="15"/>
      <c r="ZK26" s="15"/>
      <c r="ZL26" s="15"/>
      <c r="ZM26" s="15"/>
      <c r="ZN26" s="15"/>
      <c r="ZO26" s="15"/>
      <c r="ZP26" s="15"/>
      <c r="ZQ26" s="15"/>
      <c r="ZR26" s="15"/>
      <c r="ZS26" s="15"/>
      <c r="ZT26" s="15"/>
      <c r="ZU26" s="15"/>
      <c r="ZV26" s="15"/>
      <c r="ZW26" s="15"/>
      <c r="ZX26" s="15"/>
      <c r="ZY26" s="15"/>
      <c r="ZZ26" s="15"/>
      <c r="AAA26" s="15"/>
      <c r="AAB26" s="15"/>
      <c r="AAC26" s="15"/>
      <c r="AAD26" s="15"/>
      <c r="AAE26" s="15"/>
      <c r="AAF26" s="15"/>
      <c r="AAG26" s="15"/>
      <c r="AAH26" s="15"/>
      <c r="AAI26" s="15"/>
      <c r="AAJ26" s="15"/>
      <c r="AAK26" s="15"/>
      <c r="AAL26" s="15"/>
      <c r="AAM26" s="15"/>
      <c r="AAN26" s="15"/>
      <c r="AAO26" s="15"/>
      <c r="AAP26" s="15"/>
      <c r="AAQ26" s="15"/>
      <c r="AAR26" s="15"/>
      <c r="AAS26" s="15"/>
      <c r="AAT26" s="15"/>
      <c r="AAU26" s="15"/>
      <c r="AAV26" s="15"/>
      <c r="AAW26" s="15"/>
      <c r="AAX26" s="15"/>
      <c r="AAY26" s="15"/>
      <c r="AAZ26" s="15"/>
      <c r="ABA26" s="15"/>
      <c r="ABB26" s="15"/>
      <c r="ABC26" s="15"/>
      <c r="ABD26" s="15"/>
      <c r="ABE26" s="15"/>
      <c r="ABF26" s="15"/>
      <c r="ABG26" s="15"/>
      <c r="ABH26" s="15"/>
      <c r="ABI26" s="15"/>
      <c r="ABJ26" s="15"/>
      <c r="ABK26" s="15"/>
      <c r="ABL26" s="15"/>
      <c r="ABM26" s="15"/>
      <c r="ABN26" s="15"/>
      <c r="ABO26" s="15"/>
      <c r="ABP26" s="15"/>
      <c r="ABQ26" s="15"/>
      <c r="ABR26" s="15"/>
      <c r="ABS26" s="15"/>
      <c r="ABT26" s="15"/>
      <c r="ABU26" s="15"/>
      <c r="ABV26" s="15"/>
      <c r="ABW26" s="15"/>
      <c r="ABX26" s="15"/>
      <c r="ABY26" s="15"/>
      <c r="ABZ26" s="15"/>
      <c r="ACA26" s="15"/>
      <c r="ACB26" s="15"/>
      <c r="ACC26" s="15"/>
      <c r="ACD26" s="15"/>
      <c r="ACE26" s="15"/>
      <c r="ACF26" s="15"/>
      <c r="ACG26" s="15"/>
      <c r="ACH26" s="15"/>
      <c r="ACI26" s="15"/>
      <c r="ACJ26" s="15"/>
      <c r="ACK26" s="15"/>
      <c r="ACL26" s="15"/>
      <c r="ACM26" s="15"/>
      <c r="ACN26" s="15"/>
      <c r="ACO26" s="15"/>
      <c r="ACP26" s="15"/>
      <c r="ACQ26" s="15"/>
      <c r="ACR26" s="15"/>
      <c r="ACS26" s="15"/>
      <c r="ACT26" s="15"/>
      <c r="ACU26" s="15"/>
      <c r="ACV26" s="15"/>
      <c r="ACW26" s="15"/>
      <c r="ACX26" s="15"/>
      <c r="ACY26" s="15"/>
      <c r="ACZ26" s="15"/>
      <c r="ADA26" s="15"/>
      <c r="ADB26" s="15"/>
      <c r="ADC26" s="15"/>
      <c r="ADD26" s="15"/>
      <c r="ADE26" s="15"/>
      <c r="ADF26" s="15"/>
      <c r="ADG26" s="15"/>
      <c r="ADH26" s="15"/>
      <c r="ADI26" s="15"/>
      <c r="ADJ26" s="15"/>
      <c r="ADK26" s="15"/>
      <c r="ADL26" s="15"/>
      <c r="ADM26" s="15"/>
    </row>
    <row r="27" spans="1:793" s="308" customFormat="1" x14ac:dyDescent="0.4">
      <c r="A27" s="69"/>
      <c r="B27" s="25" t="s">
        <v>12</v>
      </c>
      <c r="C27" s="2"/>
      <c r="D27" s="2"/>
      <c r="E27" s="2"/>
      <c r="F27" s="2"/>
      <c r="G27" s="2"/>
      <c r="H27" s="106"/>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15"/>
      <c r="PR27" s="15"/>
      <c r="PS27" s="15"/>
      <c r="PT27" s="15"/>
      <c r="PU27" s="15"/>
      <c r="PV27" s="15"/>
      <c r="PW27" s="15"/>
      <c r="PX27" s="15"/>
      <c r="PY27" s="15"/>
      <c r="PZ27" s="15"/>
      <c r="QA27" s="15"/>
      <c r="QB27" s="15"/>
      <c r="QC27" s="15"/>
      <c r="QD27" s="15"/>
      <c r="QE27" s="15"/>
      <c r="QF27" s="15"/>
      <c r="QG27" s="15"/>
      <c r="QH27" s="15"/>
      <c r="QI27" s="15"/>
      <c r="QJ27" s="15"/>
      <c r="QK27" s="15"/>
      <c r="QL27" s="15"/>
      <c r="QM27" s="15"/>
      <c r="QN27" s="15"/>
      <c r="QO27" s="15"/>
      <c r="QP27" s="15"/>
      <c r="QQ27" s="15"/>
      <c r="QR27" s="15"/>
      <c r="QS27" s="15"/>
      <c r="QT27" s="15"/>
      <c r="QU27" s="15"/>
      <c r="QV27" s="15"/>
      <c r="QW27" s="15"/>
      <c r="QX27" s="15"/>
      <c r="QY27" s="15"/>
      <c r="QZ27" s="15"/>
      <c r="RA27" s="15"/>
      <c r="RB27" s="15"/>
      <c r="RC27" s="15"/>
      <c r="RD27" s="15"/>
      <c r="RE27" s="15"/>
      <c r="RF27" s="15"/>
      <c r="RG27" s="15"/>
      <c r="RH27" s="15"/>
      <c r="RI27" s="15"/>
      <c r="RJ27" s="15"/>
      <c r="RK27" s="15"/>
      <c r="RL27" s="15"/>
      <c r="RM27" s="15"/>
      <c r="RN27" s="15"/>
      <c r="RO27" s="15"/>
      <c r="RP27" s="15"/>
      <c r="RQ27" s="15"/>
      <c r="RR27" s="15"/>
      <c r="RS27" s="15"/>
      <c r="RT27" s="15"/>
      <c r="RU27" s="15"/>
      <c r="RV27" s="15"/>
      <c r="RW27" s="15"/>
      <c r="RX27" s="15"/>
      <c r="RY27" s="15"/>
      <c r="RZ27" s="15"/>
      <c r="SA27" s="15"/>
      <c r="SB27" s="15"/>
      <c r="SC27" s="15"/>
      <c r="SD27" s="15"/>
      <c r="SE27" s="15"/>
      <c r="SF27" s="15"/>
      <c r="SG27" s="15"/>
      <c r="SH27" s="15"/>
      <c r="SI27" s="15"/>
      <c r="SJ27" s="15"/>
      <c r="SK27" s="15"/>
      <c r="SL27" s="15"/>
      <c r="SM27" s="15"/>
      <c r="SN27" s="15"/>
      <c r="SO27" s="15"/>
      <c r="SP27" s="15"/>
      <c r="SQ27" s="15"/>
      <c r="SR27" s="15"/>
      <c r="SS27" s="15"/>
      <c r="ST27" s="15"/>
      <c r="SU27" s="15"/>
      <c r="SV27" s="15"/>
      <c r="SW27" s="15"/>
      <c r="SX27" s="15"/>
      <c r="SY27" s="15"/>
      <c r="SZ27" s="15"/>
      <c r="TA27" s="15"/>
      <c r="TB27" s="15"/>
      <c r="TC27" s="15"/>
      <c r="TD27" s="15"/>
      <c r="TE27" s="15"/>
      <c r="TF27" s="15"/>
      <c r="TG27" s="15"/>
      <c r="TH27" s="15"/>
      <c r="TI27" s="15"/>
      <c r="TJ27" s="15"/>
      <c r="TK27" s="15"/>
      <c r="TL27" s="15"/>
      <c r="TM27" s="15"/>
      <c r="TN27" s="15"/>
      <c r="TO27" s="15"/>
      <c r="TP27" s="15"/>
      <c r="TQ27" s="15"/>
      <c r="TR27" s="15"/>
      <c r="TS27" s="15"/>
      <c r="TT27" s="15"/>
      <c r="TU27" s="15"/>
      <c r="TV27" s="15"/>
      <c r="TW27" s="15"/>
      <c r="TX27" s="15"/>
      <c r="TY27" s="15"/>
      <c r="TZ27" s="15"/>
      <c r="UA27" s="15"/>
      <c r="UB27" s="15"/>
      <c r="UC27" s="15"/>
      <c r="UD27" s="15"/>
      <c r="UE27" s="15"/>
      <c r="UF27" s="15"/>
      <c r="UG27" s="15"/>
      <c r="UH27" s="15"/>
      <c r="UI27" s="15"/>
      <c r="UJ27" s="15"/>
      <c r="UK27" s="15"/>
      <c r="UL27" s="15"/>
      <c r="UM27" s="15"/>
      <c r="UN27" s="15"/>
      <c r="UO27" s="15"/>
      <c r="UP27" s="15"/>
      <c r="UQ27" s="15"/>
      <c r="UR27" s="15"/>
      <c r="US27" s="15"/>
      <c r="UT27" s="15"/>
      <c r="UU27" s="15"/>
      <c r="UV27" s="15"/>
      <c r="UW27" s="15"/>
      <c r="UX27" s="15"/>
      <c r="UY27" s="15"/>
      <c r="UZ27" s="15"/>
      <c r="VA27" s="15"/>
      <c r="VB27" s="15"/>
      <c r="VC27" s="15"/>
      <c r="VD27" s="15"/>
      <c r="VE27" s="15"/>
      <c r="VF27" s="15"/>
      <c r="VG27" s="15"/>
      <c r="VH27" s="15"/>
      <c r="VI27" s="15"/>
      <c r="VJ27" s="15"/>
      <c r="VK27" s="15"/>
      <c r="VL27" s="15"/>
      <c r="VM27" s="15"/>
      <c r="VN27" s="15"/>
      <c r="VO27" s="15"/>
      <c r="VP27" s="15"/>
      <c r="VQ27" s="15"/>
      <c r="VR27" s="15"/>
      <c r="VS27" s="15"/>
      <c r="VT27" s="15"/>
      <c r="VU27" s="15"/>
      <c r="VV27" s="15"/>
      <c r="VW27" s="15"/>
      <c r="VX27" s="15"/>
      <c r="VY27" s="15"/>
      <c r="VZ27" s="15"/>
      <c r="WA27" s="15"/>
      <c r="WB27" s="15"/>
      <c r="WC27" s="15"/>
      <c r="WD27" s="15"/>
      <c r="WE27" s="15"/>
      <c r="WF27" s="15"/>
      <c r="WG27" s="15"/>
      <c r="WH27" s="15"/>
      <c r="WI27" s="15"/>
      <c r="WJ27" s="15"/>
      <c r="WK27" s="15"/>
      <c r="WL27" s="15"/>
      <c r="WM27" s="15"/>
      <c r="WN27" s="15"/>
      <c r="WO27" s="15"/>
      <c r="WP27" s="15"/>
      <c r="WQ27" s="15"/>
      <c r="WR27" s="15"/>
      <c r="WS27" s="15"/>
      <c r="WT27" s="15"/>
      <c r="WU27" s="15"/>
      <c r="WV27" s="15"/>
      <c r="WW27" s="15"/>
      <c r="WX27" s="15"/>
      <c r="WY27" s="15"/>
      <c r="WZ27" s="15"/>
      <c r="XA27" s="15"/>
      <c r="XB27" s="15"/>
      <c r="XC27" s="15"/>
      <c r="XD27" s="15"/>
      <c r="XE27" s="15"/>
      <c r="XF27" s="15"/>
      <c r="XG27" s="15"/>
      <c r="XH27" s="15"/>
      <c r="XI27" s="15"/>
      <c r="XJ27" s="15"/>
      <c r="XK27" s="15"/>
      <c r="XL27" s="15"/>
      <c r="XM27" s="15"/>
      <c r="XN27" s="15"/>
      <c r="XO27" s="15"/>
      <c r="XP27" s="15"/>
      <c r="XQ27" s="15"/>
      <c r="XR27" s="15"/>
      <c r="XS27" s="15"/>
      <c r="XT27" s="15"/>
      <c r="XU27" s="15"/>
      <c r="XV27" s="15"/>
      <c r="XW27" s="15"/>
      <c r="XX27" s="15"/>
      <c r="XY27" s="15"/>
      <c r="XZ27" s="15"/>
      <c r="YA27" s="15"/>
      <c r="YB27" s="15"/>
      <c r="YC27" s="15"/>
      <c r="YD27" s="15"/>
      <c r="YE27" s="15"/>
      <c r="YF27" s="15"/>
      <c r="YG27" s="15"/>
      <c r="YH27" s="15"/>
      <c r="YI27" s="15"/>
      <c r="YJ27" s="15"/>
      <c r="YK27" s="15"/>
      <c r="YL27" s="15"/>
      <c r="YM27" s="15"/>
      <c r="YN27" s="15"/>
      <c r="YO27" s="15"/>
      <c r="YP27" s="15"/>
      <c r="YQ27" s="15"/>
      <c r="YR27" s="15"/>
      <c r="YS27" s="15"/>
      <c r="YT27" s="15"/>
      <c r="YU27" s="15"/>
      <c r="YV27" s="15"/>
      <c r="YW27" s="15"/>
      <c r="YX27" s="15"/>
      <c r="YY27" s="15"/>
      <c r="YZ27" s="15"/>
      <c r="ZA27" s="15"/>
      <c r="ZB27" s="15"/>
      <c r="ZC27" s="15"/>
      <c r="ZD27" s="15"/>
      <c r="ZE27" s="15"/>
      <c r="ZF27" s="15"/>
      <c r="ZG27" s="15"/>
      <c r="ZH27" s="15"/>
      <c r="ZI27" s="15"/>
      <c r="ZJ27" s="15"/>
      <c r="ZK27" s="15"/>
      <c r="ZL27" s="15"/>
      <c r="ZM27" s="15"/>
      <c r="ZN27" s="15"/>
      <c r="ZO27" s="15"/>
      <c r="ZP27" s="15"/>
      <c r="ZQ27" s="15"/>
      <c r="ZR27" s="15"/>
      <c r="ZS27" s="15"/>
      <c r="ZT27" s="15"/>
      <c r="ZU27" s="15"/>
      <c r="ZV27" s="15"/>
      <c r="ZW27" s="15"/>
      <c r="ZX27" s="15"/>
      <c r="ZY27" s="15"/>
      <c r="ZZ27" s="15"/>
      <c r="AAA27" s="15"/>
      <c r="AAB27" s="15"/>
      <c r="AAC27" s="15"/>
      <c r="AAD27" s="15"/>
      <c r="AAE27" s="15"/>
      <c r="AAF27" s="15"/>
      <c r="AAG27" s="15"/>
      <c r="AAH27" s="15"/>
      <c r="AAI27" s="15"/>
      <c r="AAJ27" s="15"/>
      <c r="AAK27" s="15"/>
      <c r="AAL27" s="15"/>
      <c r="AAM27" s="15"/>
      <c r="AAN27" s="15"/>
      <c r="AAO27" s="15"/>
      <c r="AAP27" s="15"/>
      <c r="AAQ27" s="15"/>
      <c r="AAR27" s="15"/>
      <c r="AAS27" s="15"/>
      <c r="AAT27" s="15"/>
      <c r="AAU27" s="15"/>
      <c r="AAV27" s="15"/>
      <c r="AAW27" s="15"/>
      <c r="AAX27" s="15"/>
      <c r="AAY27" s="15"/>
      <c r="AAZ27" s="15"/>
      <c r="ABA27" s="15"/>
      <c r="ABB27" s="15"/>
      <c r="ABC27" s="15"/>
      <c r="ABD27" s="15"/>
      <c r="ABE27" s="15"/>
      <c r="ABF27" s="15"/>
      <c r="ABG27" s="15"/>
      <c r="ABH27" s="15"/>
      <c r="ABI27" s="15"/>
      <c r="ABJ27" s="15"/>
      <c r="ABK27" s="15"/>
      <c r="ABL27" s="15"/>
      <c r="ABM27" s="15"/>
      <c r="ABN27" s="15"/>
      <c r="ABO27" s="15"/>
      <c r="ABP27" s="15"/>
      <c r="ABQ27" s="15"/>
      <c r="ABR27" s="15"/>
      <c r="ABS27" s="15"/>
      <c r="ABT27" s="15"/>
      <c r="ABU27" s="15"/>
      <c r="ABV27" s="15"/>
      <c r="ABW27" s="15"/>
      <c r="ABX27" s="15"/>
      <c r="ABY27" s="15"/>
      <c r="ABZ27" s="15"/>
      <c r="ACA27" s="15"/>
      <c r="ACB27" s="15"/>
      <c r="ACC27" s="15"/>
      <c r="ACD27" s="15"/>
      <c r="ACE27" s="15"/>
      <c r="ACF27" s="15"/>
      <c r="ACG27" s="15"/>
      <c r="ACH27" s="15"/>
      <c r="ACI27" s="15"/>
      <c r="ACJ27" s="15"/>
      <c r="ACK27" s="15"/>
      <c r="ACL27" s="15"/>
      <c r="ACM27" s="15"/>
      <c r="ACN27" s="15"/>
      <c r="ACO27" s="15"/>
      <c r="ACP27" s="15"/>
      <c r="ACQ27" s="15"/>
      <c r="ACR27" s="15"/>
      <c r="ACS27" s="15"/>
      <c r="ACT27" s="15"/>
      <c r="ACU27" s="15"/>
      <c r="ACV27" s="15"/>
      <c r="ACW27" s="15"/>
      <c r="ACX27" s="15"/>
      <c r="ACY27" s="15"/>
      <c r="ACZ27" s="15"/>
      <c r="ADA27" s="15"/>
      <c r="ADB27" s="15"/>
      <c r="ADC27" s="15"/>
      <c r="ADD27" s="15"/>
      <c r="ADE27" s="15"/>
      <c r="ADF27" s="15"/>
      <c r="ADG27" s="15"/>
      <c r="ADH27" s="15"/>
      <c r="ADI27" s="15"/>
      <c r="ADJ27" s="15"/>
      <c r="ADK27" s="15"/>
      <c r="ADL27" s="15"/>
      <c r="ADM27" s="15"/>
    </row>
    <row r="28" spans="1:793" s="308" customFormat="1" x14ac:dyDescent="0.4">
      <c r="A28" s="69"/>
      <c r="B28" s="27" t="s">
        <v>13</v>
      </c>
      <c r="C28" s="2"/>
      <c r="D28" s="2"/>
      <c r="E28" s="2"/>
      <c r="F28" s="2"/>
      <c r="G28" s="2"/>
      <c r="H28" s="106"/>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15"/>
      <c r="JX28" s="15"/>
      <c r="JY28" s="15"/>
      <c r="JZ28" s="15"/>
      <c r="KA28" s="15"/>
      <c r="KB28" s="15"/>
      <c r="KC28" s="15"/>
      <c r="KD28" s="15"/>
      <c r="KE28" s="15"/>
      <c r="KF28" s="15"/>
      <c r="KG28" s="15"/>
      <c r="KH28" s="15"/>
      <c r="KI28" s="15"/>
      <c r="KJ28" s="15"/>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15"/>
      <c r="OI28" s="15"/>
      <c r="OJ28" s="15"/>
      <c r="OK28" s="15"/>
      <c r="OL28" s="15"/>
      <c r="OM28" s="15"/>
      <c r="ON28" s="15"/>
      <c r="OO28" s="15"/>
      <c r="OP28" s="15"/>
      <c r="OQ28" s="15"/>
      <c r="OR28" s="15"/>
      <c r="OS28" s="15"/>
      <c r="OT28" s="15"/>
      <c r="OU28" s="15"/>
      <c r="OV28" s="15"/>
      <c r="OW28" s="15"/>
      <c r="OX28" s="15"/>
      <c r="OY28" s="15"/>
      <c r="OZ28" s="15"/>
      <c r="PA28" s="15"/>
      <c r="PB28" s="15"/>
      <c r="PC28" s="15"/>
      <c r="PD28" s="15"/>
      <c r="PE28" s="15"/>
      <c r="PF28" s="15"/>
      <c r="PG28" s="15"/>
      <c r="PH28" s="15"/>
      <c r="PI28" s="15"/>
      <c r="PJ28" s="15"/>
      <c r="PK28" s="15"/>
      <c r="PL28" s="15"/>
      <c r="PM28" s="15"/>
      <c r="PN28" s="15"/>
      <c r="PO28" s="15"/>
      <c r="PP28" s="15"/>
      <c r="PQ28" s="15"/>
      <c r="PR28" s="15"/>
      <c r="PS28" s="15"/>
      <c r="PT28" s="15"/>
      <c r="PU28" s="15"/>
      <c r="PV28" s="15"/>
      <c r="PW28" s="15"/>
      <c r="PX28" s="15"/>
      <c r="PY28" s="15"/>
      <c r="PZ28" s="15"/>
      <c r="QA28" s="15"/>
      <c r="QB28" s="15"/>
      <c r="QC28" s="15"/>
      <c r="QD28" s="15"/>
      <c r="QE28" s="15"/>
      <c r="QF28" s="15"/>
      <c r="QG28" s="15"/>
      <c r="QH28" s="15"/>
      <c r="QI28" s="15"/>
      <c r="QJ28" s="15"/>
      <c r="QK28" s="15"/>
      <c r="QL28" s="15"/>
      <c r="QM28" s="15"/>
      <c r="QN28" s="15"/>
      <c r="QO28" s="15"/>
      <c r="QP28" s="15"/>
      <c r="QQ28" s="15"/>
      <c r="QR28" s="15"/>
      <c r="QS28" s="15"/>
      <c r="QT28" s="15"/>
      <c r="QU28" s="15"/>
      <c r="QV28" s="15"/>
      <c r="QW28" s="15"/>
      <c r="QX28" s="15"/>
      <c r="QY28" s="15"/>
      <c r="QZ28" s="15"/>
      <c r="RA28" s="15"/>
      <c r="RB28" s="15"/>
      <c r="RC28" s="15"/>
      <c r="RD28" s="15"/>
      <c r="RE28" s="15"/>
      <c r="RF28" s="15"/>
      <c r="RG28" s="15"/>
      <c r="RH28" s="15"/>
      <c r="RI28" s="15"/>
      <c r="RJ28" s="15"/>
      <c r="RK28" s="15"/>
      <c r="RL28" s="15"/>
      <c r="RM28" s="15"/>
      <c r="RN28" s="15"/>
      <c r="RO28" s="15"/>
      <c r="RP28" s="15"/>
      <c r="RQ28" s="15"/>
      <c r="RR28" s="15"/>
      <c r="RS28" s="15"/>
      <c r="RT28" s="15"/>
      <c r="RU28" s="15"/>
      <c r="RV28" s="15"/>
      <c r="RW28" s="15"/>
      <c r="RX28" s="15"/>
      <c r="RY28" s="15"/>
      <c r="RZ28" s="15"/>
      <c r="SA28" s="15"/>
      <c r="SB28" s="15"/>
      <c r="SC28" s="15"/>
      <c r="SD28" s="15"/>
      <c r="SE28" s="15"/>
      <c r="SF28" s="15"/>
      <c r="SG28" s="15"/>
      <c r="SH28" s="15"/>
      <c r="SI28" s="15"/>
      <c r="SJ28" s="15"/>
      <c r="SK28" s="15"/>
      <c r="SL28" s="15"/>
      <c r="SM28" s="15"/>
      <c r="SN28" s="15"/>
      <c r="SO28" s="15"/>
      <c r="SP28" s="15"/>
      <c r="SQ28" s="15"/>
      <c r="SR28" s="15"/>
      <c r="SS28" s="15"/>
      <c r="ST28" s="15"/>
      <c r="SU28" s="15"/>
      <c r="SV28" s="15"/>
      <c r="SW28" s="15"/>
      <c r="SX28" s="15"/>
      <c r="SY28" s="15"/>
      <c r="SZ28" s="15"/>
      <c r="TA28" s="15"/>
      <c r="TB28" s="15"/>
      <c r="TC28" s="15"/>
      <c r="TD28" s="15"/>
      <c r="TE28" s="15"/>
      <c r="TF28" s="15"/>
      <c r="TG28" s="15"/>
      <c r="TH28" s="15"/>
      <c r="TI28" s="15"/>
      <c r="TJ28" s="15"/>
      <c r="TK28" s="15"/>
      <c r="TL28" s="15"/>
      <c r="TM28" s="15"/>
      <c r="TN28" s="15"/>
      <c r="TO28" s="15"/>
      <c r="TP28" s="15"/>
      <c r="TQ28" s="15"/>
      <c r="TR28" s="15"/>
      <c r="TS28" s="15"/>
      <c r="TT28" s="15"/>
      <c r="TU28" s="15"/>
      <c r="TV28" s="15"/>
      <c r="TW28" s="15"/>
      <c r="TX28" s="15"/>
      <c r="TY28" s="15"/>
      <c r="TZ28" s="15"/>
      <c r="UA28" s="15"/>
      <c r="UB28" s="15"/>
      <c r="UC28" s="15"/>
      <c r="UD28" s="15"/>
      <c r="UE28" s="15"/>
      <c r="UF28" s="15"/>
      <c r="UG28" s="15"/>
      <c r="UH28" s="15"/>
      <c r="UI28" s="15"/>
      <c r="UJ28" s="15"/>
      <c r="UK28" s="15"/>
      <c r="UL28" s="15"/>
      <c r="UM28" s="15"/>
      <c r="UN28" s="15"/>
      <c r="UO28" s="15"/>
      <c r="UP28" s="15"/>
      <c r="UQ28" s="15"/>
      <c r="UR28" s="15"/>
      <c r="US28" s="15"/>
      <c r="UT28" s="15"/>
      <c r="UU28" s="15"/>
      <c r="UV28" s="15"/>
      <c r="UW28" s="15"/>
      <c r="UX28" s="15"/>
      <c r="UY28" s="15"/>
      <c r="UZ28" s="15"/>
      <c r="VA28" s="15"/>
      <c r="VB28" s="15"/>
      <c r="VC28" s="15"/>
      <c r="VD28" s="15"/>
      <c r="VE28" s="15"/>
      <c r="VF28" s="15"/>
      <c r="VG28" s="15"/>
      <c r="VH28" s="15"/>
      <c r="VI28" s="15"/>
      <c r="VJ28" s="15"/>
      <c r="VK28" s="15"/>
      <c r="VL28" s="15"/>
      <c r="VM28" s="15"/>
      <c r="VN28" s="15"/>
      <c r="VO28" s="15"/>
      <c r="VP28" s="15"/>
      <c r="VQ28" s="15"/>
      <c r="VR28" s="15"/>
      <c r="VS28" s="15"/>
      <c r="VT28" s="15"/>
      <c r="VU28" s="15"/>
      <c r="VV28" s="15"/>
      <c r="VW28" s="15"/>
      <c r="VX28" s="15"/>
      <c r="VY28" s="15"/>
      <c r="VZ28" s="15"/>
      <c r="WA28" s="15"/>
      <c r="WB28" s="15"/>
      <c r="WC28" s="15"/>
      <c r="WD28" s="15"/>
      <c r="WE28" s="15"/>
      <c r="WF28" s="15"/>
      <c r="WG28" s="15"/>
      <c r="WH28" s="15"/>
      <c r="WI28" s="15"/>
      <c r="WJ28" s="15"/>
      <c r="WK28" s="15"/>
      <c r="WL28" s="15"/>
      <c r="WM28" s="15"/>
      <c r="WN28" s="15"/>
      <c r="WO28" s="15"/>
      <c r="WP28" s="15"/>
      <c r="WQ28" s="15"/>
      <c r="WR28" s="15"/>
      <c r="WS28" s="15"/>
      <c r="WT28" s="15"/>
      <c r="WU28" s="15"/>
      <c r="WV28" s="15"/>
      <c r="WW28" s="15"/>
      <c r="WX28" s="15"/>
      <c r="WY28" s="15"/>
      <c r="WZ28" s="15"/>
      <c r="XA28" s="15"/>
      <c r="XB28" s="15"/>
      <c r="XC28" s="15"/>
      <c r="XD28" s="15"/>
      <c r="XE28" s="15"/>
      <c r="XF28" s="15"/>
      <c r="XG28" s="15"/>
      <c r="XH28" s="15"/>
      <c r="XI28" s="15"/>
      <c r="XJ28" s="15"/>
      <c r="XK28" s="15"/>
      <c r="XL28" s="15"/>
      <c r="XM28" s="15"/>
      <c r="XN28" s="15"/>
      <c r="XO28" s="15"/>
      <c r="XP28" s="15"/>
      <c r="XQ28" s="15"/>
      <c r="XR28" s="15"/>
      <c r="XS28" s="15"/>
      <c r="XT28" s="15"/>
      <c r="XU28" s="15"/>
      <c r="XV28" s="15"/>
      <c r="XW28" s="15"/>
      <c r="XX28" s="15"/>
      <c r="XY28" s="15"/>
      <c r="XZ28" s="15"/>
      <c r="YA28" s="15"/>
      <c r="YB28" s="15"/>
      <c r="YC28" s="15"/>
      <c r="YD28" s="15"/>
      <c r="YE28" s="15"/>
      <c r="YF28" s="15"/>
      <c r="YG28" s="15"/>
      <c r="YH28" s="15"/>
      <c r="YI28" s="15"/>
      <c r="YJ28" s="15"/>
      <c r="YK28" s="15"/>
      <c r="YL28" s="15"/>
      <c r="YM28" s="15"/>
      <c r="YN28" s="15"/>
      <c r="YO28" s="15"/>
      <c r="YP28" s="15"/>
      <c r="YQ28" s="15"/>
      <c r="YR28" s="15"/>
      <c r="YS28" s="15"/>
      <c r="YT28" s="15"/>
      <c r="YU28" s="15"/>
      <c r="YV28" s="15"/>
      <c r="YW28" s="15"/>
      <c r="YX28" s="15"/>
      <c r="YY28" s="15"/>
      <c r="YZ28" s="15"/>
      <c r="ZA28" s="15"/>
      <c r="ZB28" s="15"/>
      <c r="ZC28" s="15"/>
      <c r="ZD28" s="15"/>
      <c r="ZE28" s="15"/>
      <c r="ZF28" s="15"/>
      <c r="ZG28" s="15"/>
      <c r="ZH28" s="15"/>
      <c r="ZI28" s="15"/>
      <c r="ZJ28" s="15"/>
      <c r="ZK28" s="15"/>
      <c r="ZL28" s="15"/>
      <c r="ZM28" s="15"/>
      <c r="ZN28" s="15"/>
      <c r="ZO28" s="15"/>
      <c r="ZP28" s="15"/>
      <c r="ZQ28" s="15"/>
      <c r="ZR28" s="15"/>
      <c r="ZS28" s="15"/>
      <c r="ZT28" s="15"/>
      <c r="ZU28" s="15"/>
      <c r="ZV28" s="15"/>
      <c r="ZW28" s="15"/>
      <c r="ZX28" s="15"/>
      <c r="ZY28" s="15"/>
      <c r="ZZ28" s="15"/>
      <c r="AAA28" s="15"/>
      <c r="AAB28" s="15"/>
      <c r="AAC28" s="15"/>
      <c r="AAD28" s="15"/>
      <c r="AAE28" s="15"/>
      <c r="AAF28" s="15"/>
      <c r="AAG28" s="15"/>
      <c r="AAH28" s="15"/>
      <c r="AAI28" s="15"/>
      <c r="AAJ28" s="15"/>
      <c r="AAK28" s="15"/>
      <c r="AAL28" s="15"/>
      <c r="AAM28" s="15"/>
      <c r="AAN28" s="15"/>
      <c r="AAO28" s="15"/>
      <c r="AAP28" s="15"/>
      <c r="AAQ28" s="15"/>
      <c r="AAR28" s="15"/>
      <c r="AAS28" s="15"/>
      <c r="AAT28" s="15"/>
      <c r="AAU28" s="15"/>
      <c r="AAV28" s="15"/>
      <c r="AAW28" s="15"/>
      <c r="AAX28" s="15"/>
      <c r="AAY28" s="15"/>
      <c r="AAZ28" s="15"/>
      <c r="ABA28" s="15"/>
      <c r="ABB28" s="15"/>
      <c r="ABC28" s="15"/>
      <c r="ABD28" s="15"/>
      <c r="ABE28" s="15"/>
      <c r="ABF28" s="15"/>
      <c r="ABG28" s="15"/>
      <c r="ABH28" s="15"/>
      <c r="ABI28" s="15"/>
      <c r="ABJ28" s="15"/>
      <c r="ABK28" s="15"/>
      <c r="ABL28" s="15"/>
      <c r="ABM28" s="15"/>
      <c r="ABN28" s="15"/>
      <c r="ABO28" s="15"/>
      <c r="ABP28" s="15"/>
      <c r="ABQ28" s="15"/>
      <c r="ABR28" s="15"/>
      <c r="ABS28" s="15"/>
      <c r="ABT28" s="15"/>
      <c r="ABU28" s="15"/>
      <c r="ABV28" s="15"/>
      <c r="ABW28" s="15"/>
      <c r="ABX28" s="15"/>
      <c r="ABY28" s="15"/>
      <c r="ABZ28" s="15"/>
      <c r="ACA28" s="15"/>
      <c r="ACB28" s="15"/>
      <c r="ACC28" s="15"/>
      <c r="ACD28" s="15"/>
      <c r="ACE28" s="15"/>
      <c r="ACF28" s="15"/>
      <c r="ACG28" s="15"/>
      <c r="ACH28" s="15"/>
      <c r="ACI28" s="15"/>
      <c r="ACJ28" s="15"/>
      <c r="ACK28" s="15"/>
      <c r="ACL28" s="15"/>
      <c r="ACM28" s="15"/>
      <c r="ACN28" s="15"/>
      <c r="ACO28" s="15"/>
      <c r="ACP28" s="15"/>
      <c r="ACQ28" s="15"/>
      <c r="ACR28" s="15"/>
      <c r="ACS28" s="15"/>
      <c r="ACT28" s="15"/>
      <c r="ACU28" s="15"/>
      <c r="ACV28" s="15"/>
      <c r="ACW28" s="15"/>
      <c r="ACX28" s="15"/>
      <c r="ACY28" s="15"/>
      <c r="ACZ28" s="15"/>
      <c r="ADA28" s="15"/>
      <c r="ADB28" s="15"/>
      <c r="ADC28" s="15"/>
      <c r="ADD28" s="15"/>
      <c r="ADE28" s="15"/>
      <c r="ADF28" s="15"/>
      <c r="ADG28" s="15"/>
      <c r="ADH28" s="15"/>
      <c r="ADI28" s="15"/>
      <c r="ADJ28" s="15"/>
      <c r="ADK28" s="15"/>
      <c r="ADL28" s="15"/>
      <c r="ADM28" s="15"/>
    </row>
    <row r="29" spans="1:793" s="308" customFormat="1" ht="15.5" thickBot="1" x14ac:dyDescent="0.45">
      <c r="A29" s="69"/>
      <c r="B29" s="28" t="s">
        <v>14</v>
      </c>
      <c r="C29" s="2"/>
      <c r="D29" s="2"/>
      <c r="E29" s="2"/>
      <c r="F29" s="2"/>
      <c r="G29" s="2"/>
      <c r="H29" s="106"/>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15"/>
      <c r="PT29" s="15"/>
      <c r="PU29" s="15"/>
      <c r="PV29" s="15"/>
      <c r="PW29" s="15"/>
      <c r="PX29" s="15"/>
      <c r="PY29" s="15"/>
      <c r="PZ29" s="15"/>
      <c r="QA29" s="15"/>
      <c r="QB29" s="15"/>
      <c r="QC29" s="15"/>
      <c r="QD29" s="15"/>
      <c r="QE29" s="15"/>
      <c r="QF29" s="15"/>
      <c r="QG29" s="15"/>
      <c r="QH29" s="15"/>
      <c r="QI29" s="15"/>
      <c r="QJ29" s="15"/>
      <c r="QK29" s="15"/>
      <c r="QL29" s="15"/>
      <c r="QM29" s="15"/>
      <c r="QN29" s="15"/>
      <c r="QO29" s="15"/>
      <c r="QP29" s="15"/>
      <c r="QQ29" s="15"/>
      <c r="QR29" s="15"/>
      <c r="QS29" s="15"/>
      <c r="QT29" s="15"/>
      <c r="QU29" s="15"/>
      <c r="QV29" s="15"/>
      <c r="QW29" s="15"/>
      <c r="QX29" s="15"/>
      <c r="QY29" s="15"/>
      <c r="QZ29" s="15"/>
      <c r="RA29" s="15"/>
      <c r="RB29" s="15"/>
      <c r="RC29" s="15"/>
      <c r="RD29" s="15"/>
      <c r="RE29" s="15"/>
      <c r="RF29" s="15"/>
      <c r="RG29" s="15"/>
      <c r="RH29" s="15"/>
      <c r="RI29" s="15"/>
      <c r="RJ29" s="15"/>
      <c r="RK29" s="15"/>
      <c r="RL29" s="15"/>
      <c r="RM29" s="15"/>
      <c r="RN29" s="15"/>
      <c r="RO29" s="15"/>
      <c r="RP29" s="15"/>
      <c r="RQ29" s="15"/>
      <c r="RR29" s="15"/>
      <c r="RS29" s="15"/>
      <c r="RT29" s="15"/>
      <c r="RU29" s="15"/>
      <c r="RV29" s="15"/>
      <c r="RW29" s="15"/>
      <c r="RX29" s="15"/>
      <c r="RY29" s="15"/>
      <c r="RZ29" s="15"/>
      <c r="SA29" s="15"/>
      <c r="SB29" s="15"/>
      <c r="SC29" s="15"/>
      <c r="SD29" s="15"/>
      <c r="SE29" s="15"/>
      <c r="SF29" s="15"/>
      <c r="SG29" s="15"/>
      <c r="SH29" s="15"/>
      <c r="SI29" s="15"/>
      <c r="SJ29" s="15"/>
      <c r="SK29" s="15"/>
      <c r="SL29" s="15"/>
      <c r="SM29" s="15"/>
      <c r="SN29" s="15"/>
      <c r="SO29" s="15"/>
      <c r="SP29" s="15"/>
      <c r="SQ29" s="15"/>
      <c r="SR29" s="15"/>
      <c r="SS29" s="15"/>
      <c r="ST29" s="15"/>
      <c r="SU29" s="15"/>
      <c r="SV29" s="15"/>
      <c r="SW29" s="15"/>
      <c r="SX29" s="15"/>
      <c r="SY29" s="15"/>
      <c r="SZ29" s="15"/>
      <c r="TA29" s="15"/>
      <c r="TB29" s="15"/>
      <c r="TC29" s="15"/>
      <c r="TD29" s="15"/>
      <c r="TE29" s="15"/>
      <c r="TF29" s="15"/>
      <c r="TG29" s="15"/>
      <c r="TH29" s="15"/>
      <c r="TI29" s="15"/>
      <c r="TJ29" s="15"/>
      <c r="TK29" s="15"/>
      <c r="TL29" s="15"/>
      <c r="TM29" s="15"/>
      <c r="TN29" s="15"/>
      <c r="TO29" s="15"/>
      <c r="TP29" s="15"/>
      <c r="TQ29" s="15"/>
      <c r="TR29" s="15"/>
      <c r="TS29" s="15"/>
      <c r="TT29" s="15"/>
      <c r="TU29" s="15"/>
      <c r="TV29" s="15"/>
      <c r="TW29" s="15"/>
      <c r="TX29" s="15"/>
      <c r="TY29" s="15"/>
      <c r="TZ29" s="15"/>
      <c r="UA29" s="15"/>
      <c r="UB29" s="15"/>
      <c r="UC29" s="15"/>
      <c r="UD29" s="15"/>
      <c r="UE29" s="15"/>
      <c r="UF29" s="15"/>
      <c r="UG29" s="15"/>
      <c r="UH29" s="15"/>
      <c r="UI29" s="15"/>
      <c r="UJ29" s="15"/>
      <c r="UK29" s="15"/>
      <c r="UL29" s="15"/>
      <c r="UM29" s="15"/>
      <c r="UN29" s="15"/>
      <c r="UO29" s="15"/>
      <c r="UP29" s="15"/>
      <c r="UQ29" s="15"/>
      <c r="UR29" s="15"/>
      <c r="US29" s="15"/>
      <c r="UT29" s="15"/>
      <c r="UU29" s="15"/>
      <c r="UV29" s="15"/>
      <c r="UW29" s="15"/>
      <c r="UX29" s="15"/>
      <c r="UY29" s="15"/>
      <c r="UZ29" s="15"/>
      <c r="VA29" s="15"/>
      <c r="VB29" s="15"/>
      <c r="VC29" s="15"/>
      <c r="VD29" s="15"/>
      <c r="VE29" s="15"/>
      <c r="VF29" s="15"/>
      <c r="VG29" s="15"/>
      <c r="VH29" s="15"/>
      <c r="VI29" s="15"/>
      <c r="VJ29" s="15"/>
      <c r="VK29" s="15"/>
      <c r="VL29" s="15"/>
      <c r="VM29" s="15"/>
      <c r="VN29" s="15"/>
      <c r="VO29" s="15"/>
      <c r="VP29" s="15"/>
      <c r="VQ29" s="15"/>
      <c r="VR29" s="15"/>
      <c r="VS29" s="15"/>
      <c r="VT29" s="15"/>
      <c r="VU29" s="15"/>
      <c r="VV29" s="15"/>
      <c r="VW29" s="15"/>
      <c r="VX29" s="15"/>
      <c r="VY29" s="15"/>
      <c r="VZ29" s="15"/>
      <c r="WA29" s="15"/>
      <c r="WB29" s="15"/>
      <c r="WC29" s="15"/>
      <c r="WD29" s="15"/>
      <c r="WE29" s="15"/>
      <c r="WF29" s="15"/>
      <c r="WG29" s="15"/>
      <c r="WH29" s="15"/>
      <c r="WI29" s="15"/>
      <c r="WJ29" s="15"/>
      <c r="WK29" s="15"/>
      <c r="WL29" s="15"/>
      <c r="WM29" s="15"/>
      <c r="WN29" s="15"/>
      <c r="WO29" s="15"/>
      <c r="WP29" s="15"/>
      <c r="WQ29" s="15"/>
      <c r="WR29" s="15"/>
      <c r="WS29" s="15"/>
      <c r="WT29" s="15"/>
      <c r="WU29" s="15"/>
      <c r="WV29" s="15"/>
      <c r="WW29" s="15"/>
      <c r="WX29" s="15"/>
      <c r="WY29" s="15"/>
      <c r="WZ29" s="15"/>
      <c r="XA29" s="15"/>
      <c r="XB29" s="15"/>
      <c r="XC29" s="15"/>
      <c r="XD29" s="15"/>
      <c r="XE29" s="15"/>
      <c r="XF29" s="15"/>
      <c r="XG29" s="15"/>
      <c r="XH29" s="15"/>
      <c r="XI29" s="15"/>
      <c r="XJ29" s="15"/>
      <c r="XK29" s="15"/>
      <c r="XL29" s="15"/>
      <c r="XM29" s="15"/>
      <c r="XN29" s="15"/>
      <c r="XO29" s="15"/>
      <c r="XP29" s="15"/>
      <c r="XQ29" s="15"/>
      <c r="XR29" s="15"/>
      <c r="XS29" s="15"/>
      <c r="XT29" s="15"/>
      <c r="XU29" s="15"/>
      <c r="XV29" s="15"/>
      <c r="XW29" s="15"/>
      <c r="XX29" s="15"/>
      <c r="XY29" s="15"/>
      <c r="XZ29" s="15"/>
      <c r="YA29" s="15"/>
      <c r="YB29" s="15"/>
      <c r="YC29" s="15"/>
      <c r="YD29" s="15"/>
      <c r="YE29" s="15"/>
      <c r="YF29" s="15"/>
      <c r="YG29" s="15"/>
      <c r="YH29" s="15"/>
      <c r="YI29" s="15"/>
      <c r="YJ29" s="15"/>
      <c r="YK29" s="15"/>
      <c r="YL29" s="15"/>
      <c r="YM29" s="15"/>
      <c r="YN29" s="15"/>
      <c r="YO29" s="15"/>
      <c r="YP29" s="15"/>
      <c r="YQ29" s="15"/>
      <c r="YR29" s="15"/>
      <c r="YS29" s="15"/>
      <c r="YT29" s="15"/>
      <c r="YU29" s="15"/>
      <c r="YV29" s="15"/>
      <c r="YW29" s="15"/>
      <c r="YX29" s="15"/>
      <c r="YY29" s="15"/>
      <c r="YZ29" s="15"/>
      <c r="ZA29" s="15"/>
      <c r="ZB29" s="15"/>
      <c r="ZC29" s="15"/>
      <c r="ZD29" s="15"/>
      <c r="ZE29" s="15"/>
      <c r="ZF29" s="15"/>
      <c r="ZG29" s="15"/>
      <c r="ZH29" s="15"/>
      <c r="ZI29" s="15"/>
      <c r="ZJ29" s="15"/>
      <c r="ZK29" s="15"/>
      <c r="ZL29" s="15"/>
      <c r="ZM29" s="15"/>
      <c r="ZN29" s="15"/>
      <c r="ZO29" s="15"/>
      <c r="ZP29" s="15"/>
      <c r="ZQ29" s="15"/>
      <c r="ZR29" s="15"/>
      <c r="ZS29" s="15"/>
      <c r="ZT29" s="15"/>
      <c r="ZU29" s="15"/>
      <c r="ZV29" s="15"/>
      <c r="ZW29" s="15"/>
      <c r="ZX29" s="15"/>
      <c r="ZY29" s="15"/>
      <c r="ZZ29" s="15"/>
      <c r="AAA29" s="15"/>
      <c r="AAB29" s="15"/>
      <c r="AAC29" s="15"/>
      <c r="AAD29" s="15"/>
      <c r="AAE29" s="15"/>
      <c r="AAF29" s="15"/>
      <c r="AAG29" s="15"/>
      <c r="AAH29" s="15"/>
      <c r="AAI29" s="15"/>
      <c r="AAJ29" s="15"/>
      <c r="AAK29" s="15"/>
      <c r="AAL29" s="15"/>
      <c r="AAM29" s="15"/>
      <c r="AAN29" s="15"/>
      <c r="AAO29" s="15"/>
      <c r="AAP29" s="15"/>
      <c r="AAQ29" s="15"/>
      <c r="AAR29" s="15"/>
      <c r="AAS29" s="15"/>
      <c r="AAT29" s="15"/>
      <c r="AAU29" s="15"/>
      <c r="AAV29" s="15"/>
      <c r="AAW29" s="15"/>
      <c r="AAX29" s="15"/>
      <c r="AAY29" s="15"/>
      <c r="AAZ29" s="15"/>
      <c r="ABA29" s="15"/>
      <c r="ABB29" s="15"/>
      <c r="ABC29" s="15"/>
      <c r="ABD29" s="15"/>
      <c r="ABE29" s="15"/>
      <c r="ABF29" s="15"/>
      <c r="ABG29" s="15"/>
      <c r="ABH29" s="15"/>
      <c r="ABI29" s="15"/>
      <c r="ABJ29" s="15"/>
      <c r="ABK29" s="15"/>
      <c r="ABL29" s="15"/>
      <c r="ABM29" s="15"/>
      <c r="ABN29" s="15"/>
      <c r="ABO29" s="15"/>
      <c r="ABP29" s="15"/>
      <c r="ABQ29" s="15"/>
      <c r="ABR29" s="15"/>
      <c r="ABS29" s="15"/>
      <c r="ABT29" s="15"/>
      <c r="ABU29" s="15"/>
      <c r="ABV29" s="15"/>
      <c r="ABW29" s="15"/>
      <c r="ABX29" s="15"/>
      <c r="ABY29" s="15"/>
      <c r="ABZ29" s="15"/>
      <c r="ACA29" s="15"/>
      <c r="ACB29" s="15"/>
      <c r="ACC29" s="15"/>
      <c r="ACD29" s="15"/>
      <c r="ACE29" s="15"/>
      <c r="ACF29" s="15"/>
      <c r="ACG29" s="15"/>
      <c r="ACH29" s="15"/>
      <c r="ACI29" s="15"/>
      <c r="ACJ29" s="15"/>
      <c r="ACK29" s="15"/>
      <c r="ACL29" s="15"/>
      <c r="ACM29" s="15"/>
      <c r="ACN29" s="15"/>
      <c r="ACO29" s="15"/>
      <c r="ACP29" s="15"/>
      <c r="ACQ29" s="15"/>
      <c r="ACR29" s="15"/>
      <c r="ACS29" s="15"/>
      <c r="ACT29" s="15"/>
      <c r="ACU29" s="15"/>
      <c r="ACV29" s="15"/>
      <c r="ACW29" s="15"/>
      <c r="ACX29" s="15"/>
      <c r="ACY29" s="15"/>
      <c r="ACZ29" s="15"/>
      <c r="ADA29" s="15"/>
      <c r="ADB29" s="15"/>
      <c r="ADC29" s="15"/>
      <c r="ADD29" s="15"/>
      <c r="ADE29" s="15"/>
      <c r="ADF29" s="15"/>
      <c r="ADG29" s="15"/>
      <c r="ADH29" s="15"/>
      <c r="ADI29" s="15"/>
      <c r="ADJ29" s="15"/>
      <c r="ADK29" s="15"/>
      <c r="ADL29" s="15"/>
      <c r="ADM29" s="15"/>
    </row>
    <row r="30" spans="1:793" s="308" customFormat="1" ht="15.5" thickBot="1" x14ac:dyDescent="0.45">
      <c r="A30" s="69"/>
      <c r="B30" s="29" t="s">
        <v>15</v>
      </c>
      <c r="C30" s="30">
        <f t="shared" ref="C30:H30" si="1">SUM(C27:C29)</f>
        <v>0</v>
      </c>
      <c r="D30" s="30">
        <f t="shared" si="1"/>
        <v>0</v>
      </c>
      <c r="E30" s="30">
        <f t="shared" si="1"/>
        <v>0</v>
      </c>
      <c r="F30" s="30">
        <f t="shared" si="1"/>
        <v>0</v>
      </c>
      <c r="G30" s="30">
        <f t="shared" si="1"/>
        <v>0</v>
      </c>
      <c r="H30" s="137">
        <f t="shared" si="1"/>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15"/>
      <c r="OI30" s="15"/>
      <c r="OJ30" s="15"/>
      <c r="OK30" s="15"/>
      <c r="OL30" s="15"/>
      <c r="OM30" s="15"/>
      <c r="ON30" s="15"/>
      <c r="OO30" s="15"/>
      <c r="OP30" s="15"/>
      <c r="OQ30" s="15"/>
      <c r="OR30" s="15"/>
      <c r="OS30" s="15"/>
      <c r="OT30" s="15"/>
      <c r="OU30" s="15"/>
      <c r="OV30" s="15"/>
      <c r="OW30" s="15"/>
      <c r="OX30" s="15"/>
      <c r="OY30" s="15"/>
      <c r="OZ30" s="15"/>
      <c r="PA30" s="15"/>
      <c r="PB30" s="15"/>
      <c r="PC30" s="15"/>
      <c r="PD30" s="15"/>
      <c r="PE30" s="15"/>
      <c r="PF30" s="15"/>
      <c r="PG30" s="15"/>
      <c r="PH30" s="15"/>
      <c r="PI30" s="15"/>
      <c r="PJ30" s="15"/>
      <c r="PK30" s="15"/>
      <c r="PL30" s="15"/>
      <c r="PM30" s="15"/>
      <c r="PN30" s="15"/>
      <c r="PO30" s="15"/>
      <c r="PP30" s="15"/>
      <c r="PQ30" s="15"/>
      <c r="PR30" s="15"/>
      <c r="PS30" s="15"/>
      <c r="PT30" s="15"/>
      <c r="PU30" s="15"/>
      <c r="PV30" s="15"/>
      <c r="PW30" s="15"/>
      <c r="PX30" s="15"/>
      <c r="PY30" s="15"/>
      <c r="PZ30" s="15"/>
      <c r="QA30" s="15"/>
      <c r="QB30" s="15"/>
      <c r="QC30" s="15"/>
      <c r="QD30" s="15"/>
      <c r="QE30" s="15"/>
      <c r="QF30" s="15"/>
      <c r="QG30" s="15"/>
      <c r="QH30" s="15"/>
      <c r="QI30" s="15"/>
      <c r="QJ30" s="15"/>
      <c r="QK30" s="15"/>
      <c r="QL30" s="15"/>
      <c r="QM30" s="15"/>
      <c r="QN30" s="15"/>
      <c r="QO30" s="15"/>
      <c r="QP30" s="15"/>
      <c r="QQ30" s="15"/>
      <c r="QR30" s="15"/>
      <c r="QS30" s="15"/>
      <c r="QT30" s="15"/>
      <c r="QU30" s="15"/>
      <c r="QV30" s="15"/>
      <c r="QW30" s="15"/>
      <c r="QX30" s="15"/>
      <c r="QY30" s="15"/>
      <c r="QZ30" s="15"/>
      <c r="RA30" s="15"/>
      <c r="RB30" s="15"/>
      <c r="RC30" s="15"/>
      <c r="RD30" s="15"/>
      <c r="RE30" s="15"/>
      <c r="RF30" s="15"/>
      <c r="RG30" s="15"/>
      <c r="RH30" s="15"/>
      <c r="RI30" s="15"/>
      <c r="RJ30" s="15"/>
      <c r="RK30" s="15"/>
      <c r="RL30" s="15"/>
      <c r="RM30" s="15"/>
      <c r="RN30" s="15"/>
      <c r="RO30" s="15"/>
      <c r="RP30" s="15"/>
      <c r="RQ30" s="15"/>
      <c r="RR30" s="15"/>
      <c r="RS30" s="15"/>
      <c r="RT30" s="15"/>
      <c r="RU30" s="15"/>
      <c r="RV30" s="15"/>
      <c r="RW30" s="15"/>
      <c r="RX30" s="15"/>
      <c r="RY30" s="15"/>
      <c r="RZ30" s="15"/>
      <c r="SA30" s="15"/>
      <c r="SB30" s="15"/>
      <c r="SC30" s="15"/>
      <c r="SD30" s="15"/>
      <c r="SE30" s="15"/>
      <c r="SF30" s="15"/>
      <c r="SG30" s="15"/>
      <c r="SH30" s="15"/>
      <c r="SI30" s="15"/>
      <c r="SJ30" s="15"/>
      <c r="SK30" s="15"/>
      <c r="SL30" s="15"/>
      <c r="SM30" s="15"/>
      <c r="SN30" s="15"/>
      <c r="SO30" s="15"/>
      <c r="SP30" s="15"/>
      <c r="SQ30" s="15"/>
      <c r="SR30" s="15"/>
      <c r="SS30" s="15"/>
      <c r="ST30" s="15"/>
      <c r="SU30" s="15"/>
      <c r="SV30" s="15"/>
      <c r="SW30" s="15"/>
      <c r="SX30" s="15"/>
      <c r="SY30" s="15"/>
      <c r="SZ30" s="15"/>
      <c r="TA30" s="15"/>
      <c r="TB30" s="15"/>
      <c r="TC30" s="15"/>
      <c r="TD30" s="15"/>
      <c r="TE30" s="15"/>
      <c r="TF30" s="15"/>
      <c r="TG30" s="15"/>
      <c r="TH30" s="15"/>
      <c r="TI30" s="15"/>
      <c r="TJ30" s="15"/>
      <c r="TK30" s="15"/>
      <c r="TL30" s="15"/>
      <c r="TM30" s="15"/>
      <c r="TN30" s="15"/>
      <c r="TO30" s="15"/>
      <c r="TP30" s="15"/>
      <c r="TQ30" s="15"/>
      <c r="TR30" s="15"/>
      <c r="TS30" s="15"/>
      <c r="TT30" s="15"/>
      <c r="TU30" s="15"/>
      <c r="TV30" s="15"/>
      <c r="TW30" s="15"/>
      <c r="TX30" s="15"/>
      <c r="TY30" s="15"/>
      <c r="TZ30" s="15"/>
      <c r="UA30" s="15"/>
      <c r="UB30" s="15"/>
      <c r="UC30" s="15"/>
      <c r="UD30" s="15"/>
      <c r="UE30" s="15"/>
      <c r="UF30" s="15"/>
      <c r="UG30" s="15"/>
      <c r="UH30" s="15"/>
      <c r="UI30" s="15"/>
      <c r="UJ30" s="15"/>
      <c r="UK30" s="15"/>
      <c r="UL30" s="15"/>
      <c r="UM30" s="15"/>
      <c r="UN30" s="15"/>
      <c r="UO30" s="15"/>
      <c r="UP30" s="15"/>
      <c r="UQ30" s="15"/>
      <c r="UR30" s="15"/>
      <c r="US30" s="15"/>
      <c r="UT30" s="15"/>
      <c r="UU30" s="15"/>
      <c r="UV30" s="15"/>
      <c r="UW30" s="15"/>
      <c r="UX30" s="15"/>
      <c r="UY30" s="15"/>
      <c r="UZ30" s="15"/>
      <c r="VA30" s="15"/>
      <c r="VB30" s="15"/>
      <c r="VC30" s="15"/>
      <c r="VD30" s="15"/>
      <c r="VE30" s="15"/>
      <c r="VF30" s="15"/>
      <c r="VG30" s="15"/>
      <c r="VH30" s="15"/>
      <c r="VI30" s="15"/>
      <c r="VJ30" s="15"/>
      <c r="VK30" s="15"/>
      <c r="VL30" s="15"/>
      <c r="VM30" s="15"/>
      <c r="VN30" s="15"/>
      <c r="VO30" s="15"/>
      <c r="VP30" s="15"/>
      <c r="VQ30" s="15"/>
      <c r="VR30" s="15"/>
      <c r="VS30" s="15"/>
      <c r="VT30" s="15"/>
      <c r="VU30" s="15"/>
      <c r="VV30" s="15"/>
      <c r="VW30" s="15"/>
      <c r="VX30" s="15"/>
      <c r="VY30" s="15"/>
      <c r="VZ30" s="15"/>
      <c r="WA30" s="15"/>
      <c r="WB30" s="15"/>
      <c r="WC30" s="15"/>
      <c r="WD30" s="15"/>
      <c r="WE30" s="15"/>
      <c r="WF30" s="15"/>
      <c r="WG30" s="15"/>
      <c r="WH30" s="15"/>
      <c r="WI30" s="15"/>
      <c r="WJ30" s="15"/>
      <c r="WK30" s="15"/>
      <c r="WL30" s="15"/>
      <c r="WM30" s="15"/>
      <c r="WN30" s="15"/>
      <c r="WO30" s="15"/>
      <c r="WP30" s="15"/>
      <c r="WQ30" s="15"/>
      <c r="WR30" s="15"/>
      <c r="WS30" s="15"/>
      <c r="WT30" s="15"/>
      <c r="WU30" s="15"/>
      <c r="WV30" s="15"/>
      <c r="WW30" s="15"/>
      <c r="WX30" s="15"/>
      <c r="WY30" s="15"/>
      <c r="WZ30" s="15"/>
      <c r="XA30" s="15"/>
      <c r="XB30" s="15"/>
      <c r="XC30" s="15"/>
      <c r="XD30" s="15"/>
      <c r="XE30" s="15"/>
      <c r="XF30" s="15"/>
      <c r="XG30" s="15"/>
      <c r="XH30" s="15"/>
      <c r="XI30" s="15"/>
      <c r="XJ30" s="15"/>
      <c r="XK30" s="15"/>
      <c r="XL30" s="15"/>
      <c r="XM30" s="15"/>
      <c r="XN30" s="15"/>
      <c r="XO30" s="15"/>
      <c r="XP30" s="15"/>
      <c r="XQ30" s="15"/>
      <c r="XR30" s="15"/>
      <c r="XS30" s="15"/>
      <c r="XT30" s="15"/>
      <c r="XU30" s="15"/>
      <c r="XV30" s="15"/>
      <c r="XW30" s="15"/>
      <c r="XX30" s="15"/>
      <c r="XY30" s="15"/>
      <c r="XZ30" s="15"/>
      <c r="YA30" s="15"/>
      <c r="YB30" s="15"/>
      <c r="YC30" s="15"/>
      <c r="YD30" s="15"/>
      <c r="YE30" s="15"/>
      <c r="YF30" s="15"/>
      <c r="YG30" s="15"/>
      <c r="YH30" s="15"/>
      <c r="YI30" s="15"/>
      <c r="YJ30" s="15"/>
      <c r="YK30" s="15"/>
      <c r="YL30" s="15"/>
      <c r="YM30" s="15"/>
      <c r="YN30" s="15"/>
      <c r="YO30" s="15"/>
      <c r="YP30" s="15"/>
      <c r="YQ30" s="15"/>
      <c r="YR30" s="15"/>
      <c r="YS30" s="15"/>
      <c r="YT30" s="15"/>
      <c r="YU30" s="15"/>
      <c r="YV30" s="15"/>
      <c r="YW30" s="15"/>
      <c r="YX30" s="15"/>
      <c r="YY30" s="15"/>
      <c r="YZ30" s="15"/>
      <c r="ZA30" s="15"/>
      <c r="ZB30" s="15"/>
      <c r="ZC30" s="15"/>
      <c r="ZD30" s="15"/>
      <c r="ZE30" s="15"/>
      <c r="ZF30" s="15"/>
      <c r="ZG30" s="15"/>
      <c r="ZH30" s="15"/>
      <c r="ZI30" s="15"/>
      <c r="ZJ30" s="15"/>
      <c r="ZK30" s="15"/>
      <c r="ZL30" s="15"/>
      <c r="ZM30" s="15"/>
      <c r="ZN30" s="15"/>
      <c r="ZO30" s="15"/>
      <c r="ZP30" s="15"/>
      <c r="ZQ30" s="15"/>
      <c r="ZR30" s="15"/>
      <c r="ZS30" s="15"/>
      <c r="ZT30" s="15"/>
      <c r="ZU30" s="15"/>
      <c r="ZV30" s="15"/>
      <c r="ZW30" s="15"/>
      <c r="ZX30" s="15"/>
      <c r="ZY30" s="15"/>
      <c r="ZZ30" s="15"/>
      <c r="AAA30" s="15"/>
      <c r="AAB30" s="15"/>
      <c r="AAC30" s="15"/>
      <c r="AAD30" s="15"/>
      <c r="AAE30" s="15"/>
      <c r="AAF30" s="15"/>
      <c r="AAG30" s="15"/>
      <c r="AAH30" s="15"/>
      <c r="AAI30" s="15"/>
      <c r="AAJ30" s="15"/>
      <c r="AAK30" s="15"/>
      <c r="AAL30" s="15"/>
      <c r="AAM30" s="15"/>
      <c r="AAN30" s="15"/>
      <c r="AAO30" s="15"/>
      <c r="AAP30" s="15"/>
      <c r="AAQ30" s="15"/>
      <c r="AAR30" s="15"/>
      <c r="AAS30" s="15"/>
      <c r="AAT30" s="15"/>
      <c r="AAU30" s="15"/>
      <c r="AAV30" s="15"/>
      <c r="AAW30" s="15"/>
      <c r="AAX30" s="15"/>
      <c r="AAY30" s="15"/>
      <c r="AAZ30" s="15"/>
      <c r="ABA30" s="15"/>
      <c r="ABB30" s="15"/>
      <c r="ABC30" s="15"/>
      <c r="ABD30" s="15"/>
      <c r="ABE30" s="15"/>
      <c r="ABF30" s="15"/>
      <c r="ABG30" s="15"/>
      <c r="ABH30" s="15"/>
      <c r="ABI30" s="15"/>
      <c r="ABJ30" s="15"/>
      <c r="ABK30" s="15"/>
      <c r="ABL30" s="15"/>
      <c r="ABM30" s="15"/>
      <c r="ABN30" s="15"/>
      <c r="ABO30" s="15"/>
      <c r="ABP30" s="15"/>
      <c r="ABQ30" s="15"/>
      <c r="ABR30" s="15"/>
      <c r="ABS30" s="15"/>
      <c r="ABT30" s="15"/>
      <c r="ABU30" s="15"/>
      <c r="ABV30" s="15"/>
      <c r="ABW30" s="15"/>
      <c r="ABX30" s="15"/>
      <c r="ABY30" s="15"/>
      <c r="ABZ30" s="15"/>
      <c r="ACA30" s="15"/>
      <c r="ACB30" s="15"/>
      <c r="ACC30" s="15"/>
      <c r="ACD30" s="15"/>
      <c r="ACE30" s="15"/>
      <c r="ACF30" s="15"/>
      <c r="ACG30" s="15"/>
      <c r="ACH30" s="15"/>
      <c r="ACI30" s="15"/>
      <c r="ACJ30" s="15"/>
      <c r="ACK30" s="15"/>
      <c r="ACL30" s="15"/>
      <c r="ACM30" s="15"/>
      <c r="ACN30" s="15"/>
      <c r="ACO30" s="15"/>
      <c r="ACP30" s="15"/>
      <c r="ACQ30" s="15"/>
      <c r="ACR30" s="15"/>
      <c r="ACS30" s="15"/>
      <c r="ACT30" s="15"/>
      <c r="ACU30" s="15"/>
      <c r="ACV30" s="15"/>
      <c r="ACW30" s="15"/>
      <c r="ACX30" s="15"/>
      <c r="ACY30" s="15"/>
      <c r="ACZ30" s="15"/>
      <c r="ADA30" s="15"/>
      <c r="ADB30" s="15"/>
      <c r="ADC30" s="15"/>
      <c r="ADD30" s="15"/>
      <c r="ADE30" s="15"/>
      <c r="ADF30" s="15"/>
      <c r="ADG30" s="15"/>
      <c r="ADH30" s="15"/>
      <c r="ADI30" s="15"/>
      <c r="ADJ30" s="15"/>
      <c r="ADK30" s="15"/>
      <c r="ADL30" s="15"/>
      <c r="ADM30" s="15"/>
    </row>
    <row r="31" spans="1:793" s="308" customFormat="1" ht="15.5" thickBot="1" x14ac:dyDescent="0.45">
      <c r="A31" s="69"/>
      <c r="B31" s="31" t="s">
        <v>16</v>
      </c>
      <c r="C31" s="219"/>
      <c r="D31" s="265"/>
      <c r="E31" s="219"/>
      <c r="F31" s="265"/>
      <c r="G31" s="219"/>
      <c r="H31" s="266"/>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15"/>
      <c r="PR31" s="15"/>
      <c r="PS31" s="15"/>
      <c r="PT31" s="15"/>
      <c r="PU31" s="15"/>
      <c r="PV31" s="15"/>
      <c r="PW31" s="15"/>
      <c r="PX31" s="15"/>
      <c r="PY31" s="15"/>
      <c r="PZ31" s="15"/>
      <c r="QA31" s="15"/>
      <c r="QB31" s="15"/>
      <c r="QC31" s="15"/>
      <c r="QD31" s="15"/>
      <c r="QE31" s="15"/>
      <c r="QF31" s="15"/>
      <c r="QG31" s="15"/>
      <c r="QH31" s="15"/>
      <c r="QI31" s="15"/>
      <c r="QJ31" s="15"/>
      <c r="QK31" s="15"/>
      <c r="QL31" s="15"/>
      <c r="QM31" s="15"/>
      <c r="QN31" s="15"/>
      <c r="QO31" s="15"/>
      <c r="QP31" s="15"/>
      <c r="QQ31" s="15"/>
      <c r="QR31" s="15"/>
      <c r="QS31" s="15"/>
      <c r="QT31" s="15"/>
      <c r="QU31" s="15"/>
      <c r="QV31" s="15"/>
      <c r="QW31" s="15"/>
      <c r="QX31" s="15"/>
      <c r="QY31" s="15"/>
      <c r="QZ31" s="15"/>
      <c r="RA31" s="15"/>
      <c r="RB31" s="15"/>
      <c r="RC31" s="15"/>
      <c r="RD31" s="15"/>
      <c r="RE31" s="15"/>
      <c r="RF31" s="15"/>
      <c r="RG31" s="15"/>
      <c r="RH31" s="15"/>
      <c r="RI31" s="15"/>
      <c r="RJ31" s="15"/>
      <c r="RK31" s="15"/>
      <c r="RL31" s="15"/>
      <c r="RM31" s="15"/>
      <c r="RN31" s="15"/>
      <c r="RO31" s="15"/>
      <c r="RP31" s="15"/>
      <c r="RQ31" s="15"/>
      <c r="RR31" s="15"/>
      <c r="RS31" s="15"/>
      <c r="RT31" s="15"/>
      <c r="RU31" s="15"/>
      <c r="RV31" s="15"/>
      <c r="RW31" s="15"/>
      <c r="RX31" s="15"/>
      <c r="RY31" s="15"/>
      <c r="RZ31" s="15"/>
      <c r="SA31" s="15"/>
      <c r="SB31" s="15"/>
      <c r="SC31" s="15"/>
      <c r="SD31" s="15"/>
      <c r="SE31" s="15"/>
      <c r="SF31" s="15"/>
      <c r="SG31" s="15"/>
      <c r="SH31" s="15"/>
      <c r="SI31" s="15"/>
      <c r="SJ31" s="15"/>
      <c r="SK31" s="15"/>
      <c r="SL31" s="15"/>
      <c r="SM31" s="15"/>
      <c r="SN31" s="15"/>
      <c r="SO31" s="15"/>
      <c r="SP31" s="15"/>
      <c r="SQ31" s="15"/>
      <c r="SR31" s="15"/>
      <c r="SS31" s="15"/>
      <c r="ST31" s="15"/>
      <c r="SU31" s="15"/>
      <c r="SV31" s="15"/>
      <c r="SW31" s="15"/>
      <c r="SX31" s="15"/>
      <c r="SY31" s="15"/>
      <c r="SZ31" s="15"/>
      <c r="TA31" s="15"/>
      <c r="TB31" s="15"/>
      <c r="TC31" s="15"/>
      <c r="TD31" s="15"/>
      <c r="TE31" s="15"/>
      <c r="TF31" s="15"/>
      <c r="TG31" s="15"/>
      <c r="TH31" s="15"/>
      <c r="TI31" s="15"/>
      <c r="TJ31" s="15"/>
      <c r="TK31" s="15"/>
      <c r="TL31" s="15"/>
      <c r="TM31" s="15"/>
      <c r="TN31" s="15"/>
      <c r="TO31" s="15"/>
      <c r="TP31" s="15"/>
      <c r="TQ31" s="15"/>
      <c r="TR31" s="15"/>
      <c r="TS31" s="15"/>
      <c r="TT31" s="15"/>
      <c r="TU31" s="15"/>
      <c r="TV31" s="15"/>
      <c r="TW31" s="15"/>
      <c r="TX31" s="15"/>
      <c r="TY31" s="15"/>
      <c r="TZ31" s="15"/>
      <c r="UA31" s="15"/>
      <c r="UB31" s="15"/>
      <c r="UC31" s="15"/>
      <c r="UD31" s="15"/>
      <c r="UE31" s="15"/>
      <c r="UF31" s="15"/>
      <c r="UG31" s="15"/>
      <c r="UH31" s="15"/>
      <c r="UI31" s="15"/>
      <c r="UJ31" s="15"/>
      <c r="UK31" s="15"/>
      <c r="UL31" s="15"/>
      <c r="UM31" s="15"/>
      <c r="UN31" s="15"/>
      <c r="UO31" s="15"/>
      <c r="UP31" s="15"/>
      <c r="UQ31" s="15"/>
      <c r="UR31" s="15"/>
      <c r="US31" s="15"/>
      <c r="UT31" s="15"/>
      <c r="UU31" s="15"/>
      <c r="UV31" s="15"/>
      <c r="UW31" s="15"/>
      <c r="UX31" s="15"/>
      <c r="UY31" s="15"/>
      <c r="UZ31" s="15"/>
      <c r="VA31" s="15"/>
      <c r="VB31" s="15"/>
      <c r="VC31" s="15"/>
      <c r="VD31" s="15"/>
      <c r="VE31" s="15"/>
      <c r="VF31" s="15"/>
      <c r="VG31" s="15"/>
      <c r="VH31" s="15"/>
      <c r="VI31" s="15"/>
      <c r="VJ31" s="15"/>
      <c r="VK31" s="15"/>
      <c r="VL31" s="15"/>
      <c r="VM31" s="15"/>
      <c r="VN31" s="15"/>
      <c r="VO31" s="15"/>
      <c r="VP31" s="15"/>
      <c r="VQ31" s="15"/>
      <c r="VR31" s="15"/>
      <c r="VS31" s="15"/>
      <c r="VT31" s="15"/>
      <c r="VU31" s="15"/>
      <c r="VV31" s="15"/>
      <c r="VW31" s="15"/>
      <c r="VX31" s="15"/>
      <c r="VY31" s="15"/>
      <c r="VZ31" s="15"/>
      <c r="WA31" s="15"/>
      <c r="WB31" s="15"/>
      <c r="WC31" s="15"/>
      <c r="WD31" s="15"/>
      <c r="WE31" s="15"/>
      <c r="WF31" s="15"/>
      <c r="WG31" s="15"/>
      <c r="WH31" s="15"/>
      <c r="WI31" s="15"/>
      <c r="WJ31" s="15"/>
      <c r="WK31" s="15"/>
      <c r="WL31" s="15"/>
      <c r="WM31" s="15"/>
      <c r="WN31" s="15"/>
      <c r="WO31" s="15"/>
      <c r="WP31" s="15"/>
      <c r="WQ31" s="15"/>
      <c r="WR31" s="15"/>
      <c r="WS31" s="15"/>
      <c r="WT31" s="15"/>
      <c r="WU31" s="15"/>
      <c r="WV31" s="15"/>
      <c r="WW31" s="15"/>
      <c r="WX31" s="15"/>
      <c r="WY31" s="15"/>
      <c r="WZ31" s="15"/>
      <c r="XA31" s="15"/>
      <c r="XB31" s="15"/>
      <c r="XC31" s="15"/>
      <c r="XD31" s="15"/>
      <c r="XE31" s="15"/>
      <c r="XF31" s="15"/>
      <c r="XG31" s="15"/>
      <c r="XH31" s="15"/>
      <c r="XI31" s="15"/>
      <c r="XJ31" s="15"/>
      <c r="XK31" s="15"/>
      <c r="XL31" s="15"/>
      <c r="XM31" s="15"/>
      <c r="XN31" s="15"/>
      <c r="XO31" s="15"/>
      <c r="XP31" s="15"/>
      <c r="XQ31" s="15"/>
      <c r="XR31" s="15"/>
      <c r="XS31" s="15"/>
      <c r="XT31" s="15"/>
      <c r="XU31" s="15"/>
      <c r="XV31" s="15"/>
      <c r="XW31" s="15"/>
      <c r="XX31" s="15"/>
      <c r="XY31" s="15"/>
      <c r="XZ31" s="15"/>
      <c r="YA31" s="15"/>
      <c r="YB31" s="15"/>
      <c r="YC31" s="15"/>
      <c r="YD31" s="15"/>
      <c r="YE31" s="15"/>
      <c r="YF31" s="15"/>
      <c r="YG31" s="15"/>
      <c r="YH31" s="15"/>
      <c r="YI31" s="15"/>
      <c r="YJ31" s="15"/>
      <c r="YK31" s="15"/>
      <c r="YL31" s="15"/>
      <c r="YM31" s="15"/>
      <c r="YN31" s="15"/>
      <c r="YO31" s="15"/>
      <c r="YP31" s="15"/>
      <c r="YQ31" s="15"/>
      <c r="YR31" s="15"/>
      <c r="YS31" s="15"/>
      <c r="YT31" s="15"/>
      <c r="YU31" s="15"/>
      <c r="YV31" s="15"/>
      <c r="YW31" s="15"/>
      <c r="YX31" s="15"/>
      <c r="YY31" s="15"/>
      <c r="YZ31" s="15"/>
      <c r="ZA31" s="15"/>
      <c r="ZB31" s="15"/>
      <c r="ZC31" s="15"/>
      <c r="ZD31" s="15"/>
      <c r="ZE31" s="15"/>
      <c r="ZF31" s="15"/>
      <c r="ZG31" s="15"/>
      <c r="ZH31" s="15"/>
      <c r="ZI31" s="15"/>
      <c r="ZJ31" s="15"/>
      <c r="ZK31" s="15"/>
      <c r="ZL31" s="15"/>
      <c r="ZM31" s="15"/>
      <c r="ZN31" s="15"/>
      <c r="ZO31" s="15"/>
      <c r="ZP31" s="15"/>
      <c r="ZQ31" s="15"/>
      <c r="ZR31" s="15"/>
      <c r="ZS31" s="15"/>
      <c r="ZT31" s="15"/>
      <c r="ZU31" s="15"/>
      <c r="ZV31" s="15"/>
      <c r="ZW31" s="15"/>
      <c r="ZX31" s="15"/>
      <c r="ZY31" s="15"/>
      <c r="ZZ31" s="15"/>
      <c r="AAA31" s="15"/>
      <c r="AAB31" s="15"/>
      <c r="AAC31" s="15"/>
      <c r="AAD31" s="15"/>
      <c r="AAE31" s="15"/>
      <c r="AAF31" s="15"/>
      <c r="AAG31" s="15"/>
      <c r="AAH31" s="15"/>
      <c r="AAI31" s="15"/>
      <c r="AAJ31" s="15"/>
      <c r="AAK31" s="15"/>
      <c r="AAL31" s="15"/>
      <c r="AAM31" s="15"/>
      <c r="AAN31" s="15"/>
      <c r="AAO31" s="15"/>
      <c r="AAP31" s="15"/>
      <c r="AAQ31" s="15"/>
      <c r="AAR31" s="15"/>
      <c r="AAS31" s="15"/>
      <c r="AAT31" s="15"/>
      <c r="AAU31" s="15"/>
      <c r="AAV31" s="15"/>
      <c r="AAW31" s="15"/>
      <c r="AAX31" s="15"/>
      <c r="AAY31" s="15"/>
      <c r="AAZ31" s="15"/>
      <c r="ABA31" s="15"/>
      <c r="ABB31" s="15"/>
      <c r="ABC31" s="15"/>
      <c r="ABD31" s="15"/>
      <c r="ABE31" s="15"/>
      <c r="ABF31" s="15"/>
      <c r="ABG31" s="15"/>
      <c r="ABH31" s="15"/>
      <c r="ABI31" s="15"/>
      <c r="ABJ31" s="15"/>
      <c r="ABK31" s="15"/>
      <c r="ABL31" s="15"/>
      <c r="ABM31" s="15"/>
      <c r="ABN31" s="15"/>
      <c r="ABO31" s="15"/>
      <c r="ABP31" s="15"/>
      <c r="ABQ31" s="15"/>
      <c r="ABR31" s="15"/>
      <c r="ABS31" s="15"/>
      <c r="ABT31" s="15"/>
      <c r="ABU31" s="15"/>
      <c r="ABV31" s="15"/>
      <c r="ABW31" s="15"/>
      <c r="ABX31" s="15"/>
      <c r="ABY31" s="15"/>
      <c r="ABZ31" s="15"/>
      <c r="ACA31" s="15"/>
      <c r="ACB31" s="15"/>
      <c r="ACC31" s="15"/>
      <c r="ACD31" s="15"/>
      <c r="ACE31" s="15"/>
      <c r="ACF31" s="15"/>
      <c r="ACG31" s="15"/>
      <c r="ACH31" s="15"/>
      <c r="ACI31" s="15"/>
      <c r="ACJ31" s="15"/>
      <c r="ACK31" s="15"/>
      <c r="ACL31" s="15"/>
      <c r="ACM31" s="15"/>
      <c r="ACN31" s="15"/>
      <c r="ACO31" s="15"/>
      <c r="ACP31" s="15"/>
      <c r="ACQ31" s="15"/>
      <c r="ACR31" s="15"/>
      <c r="ACS31" s="15"/>
      <c r="ACT31" s="15"/>
      <c r="ACU31" s="15"/>
      <c r="ACV31" s="15"/>
      <c r="ACW31" s="15"/>
      <c r="ACX31" s="15"/>
      <c r="ACY31" s="15"/>
      <c r="ACZ31" s="15"/>
      <c r="ADA31" s="15"/>
      <c r="ADB31" s="15"/>
      <c r="ADC31" s="15"/>
      <c r="ADD31" s="15"/>
      <c r="ADE31" s="15"/>
      <c r="ADF31" s="15"/>
      <c r="ADG31" s="15"/>
      <c r="ADH31" s="15"/>
      <c r="ADI31" s="15"/>
      <c r="ADJ31" s="15"/>
      <c r="ADK31" s="15"/>
      <c r="ADL31" s="15"/>
      <c r="ADM31" s="15"/>
    </row>
    <row r="32" spans="1:793" s="308" customFormat="1" ht="15.5" thickBot="1" x14ac:dyDescent="0.45">
      <c r="A32" s="69"/>
      <c r="B32" s="14"/>
      <c r="C32" s="13"/>
      <c r="D32" s="14"/>
      <c r="E32" s="14"/>
      <c r="F32" s="14"/>
      <c r="G32" s="14"/>
      <c r="H32" s="14"/>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15"/>
      <c r="PR32" s="15"/>
      <c r="PS32" s="15"/>
      <c r="PT32" s="15"/>
      <c r="PU32" s="15"/>
      <c r="PV32" s="15"/>
      <c r="PW32" s="15"/>
      <c r="PX32" s="15"/>
      <c r="PY32" s="15"/>
      <c r="PZ32" s="15"/>
      <c r="QA32" s="15"/>
      <c r="QB32" s="15"/>
      <c r="QC32" s="15"/>
      <c r="QD32" s="15"/>
      <c r="QE32" s="15"/>
      <c r="QF32" s="15"/>
      <c r="QG32" s="15"/>
      <c r="QH32" s="15"/>
      <c r="QI32" s="15"/>
      <c r="QJ32" s="15"/>
      <c r="QK32" s="15"/>
      <c r="QL32" s="15"/>
      <c r="QM32" s="15"/>
      <c r="QN32" s="15"/>
      <c r="QO32" s="15"/>
      <c r="QP32" s="15"/>
      <c r="QQ32" s="15"/>
      <c r="QR32" s="15"/>
      <c r="QS32" s="15"/>
      <c r="QT32" s="15"/>
      <c r="QU32" s="15"/>
      <c r="QV32" s="15"/>
      <c r="QW32" s="15"/>
      <c r="QX32" s="15"/>
      <c r="QY32" s="15"/>
      <c r="QZ32" s="15"/>
      <c r="RA32" s="15"/>
      <c r="RB32" s="15"/>
      <c r="RC32" s="15"/>
      <c r="RD32" s="15"/>
      <c r="RE32" s="15"/>
      <c r="RF32" s="15"/>
      <c r="RG32" s="15"/>
      <c r="RH32" s="15"/>
      <c r="RI32" s="15"/>
      <c r="RJ32" s="15"/>
      <c r="RK32" s="15"/>
      <c r="RL32" s="15"/>
      <c r="RM32" s="15"/>
      <c r="RN32" s="15"/>
      <c r="RO32" s="15"/>
      <c r="RP32" s="15"/>
      <c r="RQ32" s="15"/>
      <c r="RR32" s="15"/>
      <c r="RS32" s="15"/>
      <c r="RT32" s="15"/>
      <c r="RU32" s="15"/>
      <c r="RV32" s="15"/>
      <c r="RW32" s="15"/>
      <c r="RX32" s="15"/>
      <c r="RY32" s="15"/>
      <c r="RZ32" s="15"/>
      <c r="SA32" s="15"/>
      <c r="SB32" s="15"/>
      <c r="SC32" s="15"/>
      <c r="SD32" s="15"/>
      <c r="SE32" s="15"/>
      <c r="SF32" s="15"/>
      <c r="SG32" s="15"/>
      <c r="SH32" s="15"/>
      <c r="SI32" s="15"/>
      <c r="SJ32" s="15"/>
      <c r="SK32" s="15"/>
      <c r="SL32" s="15"/>
      <c r="SM32" s="15"/>
      <c r="SN32" s="15"/>
      <c r="SO32" s="15"/>
      <c r="SP32" s="15"/>
      <c r="SQ32" s="15"/>
      <c r="SR32" s="15"/>
      <c r="SS32" s="15"/>
      <c r="ST32" s="15"/>
      <c r="SU32" s="15"/>
      <c r="SV32" s="15"/>
      <c r="SW32" s="15"/>
      <c r="SX32" s="15"/>
      <c r="SY32" s="15"/>
      <c r="SZ32" s="15"/>
      <c r="TA32" s="15"/>
      <c r="TB32" s="15"/>
      <c r="TC32" s="15"/>
      <c r="TD32" s="15"/>
      <c r="TE32" s="15"/>
      <c r="TF32" s="15"/>
      <c r="TG32" s="15"/>
      <c r="TH32" s="15"/>
      <c r="TI32" s="15"/>
      <c r="TJ32" s="15"/>
      <c r="TK32" s="15"/>
      <c r="TL32" s="15"/>
      <c r="TM32" s="15"/>
      <c r="TN32" s="15"/>
      <c r="TO32" s="15"/>
      <c r="TP32" s="15"/>
      <c r="TQ32" s="15"/>
      <c r="TR32" s="15"/>
      <c r="TS32" s="15"/>
      <c r="TT32" s="15"/>
      <c r="TU32" s="15"/>
      <c r="TV32" s="15"/>
      <c r="TW32" s="15"/>
      <c r="TX32" s="15"/>
      <c r="TY32" s="15"/>
      <c r="TZ32" s="15"/>
      <c r="UA32" s="15"/>
      <c r="UB32" s="15"/>
      <c r="UC32" s="15"/>
      <c r="UD32" s="15"/>
      <c r="UE32" s="15"/>
      <c r="UF32" s="15"/>
      <c r="UG32" s="15"/>
      <c r="UH32" s="15"/>
      <c r="UI32" s="15"/>
      <c r="UJ32" s="15"/>
      <c r="UK32" s="15"/>
      <c r="UL32" s="15"/>
      <c r="UM32" s="15"/>
      <c r="UN32" s="15"/>
      <c r="UO32" s="15"/>
      <c r="UP32" s="15"/>
      <c r="UQ32" s="15"/>
      <c r="UR32" s="15"/>
      <c r="US32" s="15"/>
      <c r="UT32" s="15"/>
      <c r="UU32" s="15"/>
      <c r="UV32" s="15"/>
      <c r="UW32" s="15"/>
      <c r="UX32" s="15"/>
      <c r="UY32" s="15"/>
      <c r="UZ32" s="15"/>
      <c r="VA32" s="15"/>
      <c r="VB32" s="15"/>
      <c r="VC32" s="15"/>
      <c r="VD32" s="15"/>
      <c r="VE32" s="15"/>
      <c r="VF32" s="15"/>
      <c r="VG32" s="15"/>
      <c r="VH32" s="15"/>
      <c r="VI32" s="15"/>
      <c r="VJ32" s="15"/>
      <c r="VK32" s="15"/>
      <c r="VL32" s="15"/>
      <c r="VM32" s="15"/>
      <c r="VN32" s="15"/>
      <c r="VO32" s="15"/>
      <c r="VP32" s="15"/>
      <c r="VQ32" s="15"/>
      <c r="VR32" s="15"/>
      <c r="VS32" s="15"/>
      <c r="VT32" s="15"/>
      <c r="VU32" s="15"/>
      <c r="VV32" s="15"/>
      <c r="VW32" s="15"/>
      <c r="VX32" s="15"/>
      <c r="VY32" s="15"/>
      <c r="VZ32" s="15"/>
      <c r="WA32" s="15"/>
      <c r="WB32" s="15"/>
      <c r="WC32" s="15"/>
      <c r="WD32" s="15"/>
      <c r="WE32" s="15"/>
      <c r="WF32" s="15"/>
      <c r="WG32" s="15"/>
      <c r="WH32" s="15"/>
      <c r="WI32" s="15"/>
      <c r="WJ32" s="15"/>
      <c r="WK32" s="15"/>
      <c r="WL32" s="15"/>
      <c r="WM32" s="15"/>
      <c r="WN32" s="15"/>
      <c r="WO32" s="15"/>
      <c r="WP32" s="15"/>
      <c r="WQ32" s="15"/>
      <c r="WR32" s="15"/>
      <c r="WS32" s="15"/>
      <c r="WT32" s="15"/>
      <c r="WU32" s="15"/>
      <c r="WV32" s="15"/>
      <c r="WW32" s="15"/>
      <c r="WX32" s="15"/>
      <c r="WY32" s="15"/>
      <c r="WZ32" s="15"/>
      <c r="XA32" s="15"/>
      <c r="XB32" s="15"/>
      <c r="XC32" s="15"/>
      <c r="XD32" s="15"/>
      <c r="XE32" s="15"/>
      <c r="XF32" s="15"/>
      <c r="XG32" s="15"/>
      <c r="XH32" s="15"/>
      <c r="XI32" s="15"/>
      <c r="XJ32" s="15"/>
      <c r="XK32" s="15"/>
      <c r="XL32" s="15"/>
      <c r="XM32" s="15"/>
      <c r="XN32" s="15"/>
      <c r="XO32" s="15"/>
      <c r="XP32" s="15"/>
      <c r="XQ32" s="15"/>
      <c r="XR32" s="15"/>
      <c r="XS32" s="15"/>
      <c r="XT32" s="15"/>
      <c r="XU32" s="15"/>
      <c r="XV32" s="15"/>
      <c r="XW32" s="15"/>
      <c r="XX32" s="15"/>
      <c r="XY32" s="15"/>
      <c r="XZ32" s="15"/>
      <c r="YA32" s="15"/>
      <c r="YB32" s="15"/>
      <c r="YC32" s="15"/>
      <c r="YD32" s="15"/>
      <c r="YE32" s="15"/>
      <c r="YF32" s="15"/>
      <c r="YG32" s="15"/>
      <c r="YH32" s="15"/>
      <c r="YI32" s="15"/>
      <c r="YJ32" s="15"/>
      <c r="YK32" s="15"/>
      <c r="YL32" s="15"/>
      <c r="YM32" s="15"/>
      <c r="YN32" s="15"/>
      <c r="YO32" s="15"/>
      <c r="YP32" s="15"/>
      <c r="YQ32" s="15"/>
      <c r="YR32" s="15"/>
      <c r="YS32" s="15"/>
      <c r="YT32" s="15"/>
      <c r="YU32" s="15"/>
      <c r="YV32" s="15"/>
      <c r="YW32" s="15"/>
      <c r="YX32" s="15"/>
      <c r="YY32" s="15"/>
      <c r="YZ32" s="15"/>
      <c r="ZA32" s="15"/>
      <c r="ZB32" s="15"/>
      <c r="ZC32" s="15"/>
      <c r="ZD32" s="15"/>
      <c r="ZE32" s="15"/>
      <c r="ZF32" s="15"/>
      <c r="ZG32" s="15"/>
      <c r="ZH32" s="15"/>
      <c r="ZI32" s="15"/>
      <c r="ZJ32" s="15"/>
      <c r="ZK32" s="15"/>
      <c r="ZL32" s="15"/>
      <c r="ZM32" s="15"/>
      <c r="ZN32" s="15"/>
      <c r="ZO32" s="15"/>
      <c r="ZP32" s="15"/>
      <c r="ZQ32" s="15"/>
      <c r="ZR32" s="15"/>
      <c r="ZS32" s="15"/>
      <c r="ZT32" s="15"/>
      <c r="ZU32" s="15"/>
      <c r="ZV32" s="15"/>
      <c r="ZW32" s="15"/>
      <c r="ZX32" s="15"/>
      <c r="ZY32" s="15"/>
      <c r="ZZ32" s="15"/>
      <c r="AAA32" s="15"/>
      <c r="AAB32" s="15"/>
      <c r="AAC32" s="15"/>
      <c r="AAD32" s="15"/>
      <c r="AAE32" s="15"/>
      <c r="AAF32" s="15"/>
      <c r="AAG32" s="15"/>
      <c r="AAH32" s="15"/>
      <c r="AAI32" s="15"/>
      <c r="AAJ32" s="15"/>
      <c r="AAK32" s="15"/>
      <c r="AAL32" s="15"/>
      <c r="AAM32" s="15"/>
      <c r="AAN32" s="15"/>
      <c r="AAO32" s="15"/>
      <c r="AAP32" s="15"/>
      <c r="AAQ32" s="15"/>
      <c r="AAR32" s="15"/>
      <c r="AAS32" s="15"/>
      <c r="AAT32" s="15"/>
      <c r="AAU32" s="15"/>
      <c r="AAV32" s="15"/>
      <c r="AAW32" s="15"/>
      <c r="AAX32" s="15"/>
      <c r="AAY32" s="15"/>
      <c r="AAZ32" s="15"/>
      <c r="ABA32" s="15"/>
      <c r="ABB32" s="15"/>
      <c r="ABC32" s="15"/>
      <c r="ABD32" s="15"/>
      <c r="ABE32" s="15"/>
      <c r="ABF32" s="15"/>
      <c r="ABG32" s="15"/>
      <c r="ABH32" s="15"/>
      <c r="ABI32" s="15"/>
      <c r="ABJ32" s="15"/>
      <c r="ABK32" s="15"/>
      <c r="ABL32" s="15"/>
      <c r="ABM32" s="15"/>
      <c r="ABN32" s="15"/>
      <c r="ABO32" s="15"/>
      <c r="ABP32" s="15"/>
      <c r="ABQ32" s="15"/>
      <c r="ABR32" s="15"/>
      <c r="ABS32" s="15"/>
      <c r="ABT32" s="15"/>
      <c r="ABU32" s="15"/>
      <c r="ABV32" s="15"/>
      <c r="ABW32" s="15"/>
      <c r="ABX32" s="15"/>
      <c r="ABY32" s="15"/>
      <c r="ABZ32" s="15"/>
      <c r="ACA32" s="15"/>
      <c r="ACB32" s="15"/>
      <c r="ACC32" s="15"/>
      <c r="ACD32" s="15"/>
      <c r="ACE32" s="15"/>
      <c r="ACF32" s="15"/>
      <c r="ACG32" s="15"/>
      <c r="ACH32" s="15"/>
      <c r="ACI32" s="15"/>
      <c r="ACJ32" s="15"/>
      <c r="ACK32" s="15"/>
      <c r="ACL32" s="15"/>
      <c r="ACM32" s="15"/>
      <c r="ACN32" s="15"/>
      <c r="ACO32" s="15"/>
      <c r="ACP32" s="15"/>
      <c r="ACQ32" s="15"/>
      <c r="ACR32" s="15"/>
      <c r="ACS32" s="15"/>
      <c r="ACT32" s="15"/>
      <c r="ACU32" s="15"/>
      <c r="ACV32" s="15"/>
      <c r="ACW32" s="15"/>
      <c r="ACX32" s="15"/>
      <c r="ACY32" s="15"/>
      <c r="ACZ32" s="15"/>
      <c r="ADA32" s="15"/>
      <c r="ADB32" s="15"/>
      <c r="ADC32" s="15"/>
      <c r="ADD32" s="15"/>
      <c r="ADE32" s="15"/>
      <c r="ADF32" s="15"/>
      <c r="ADG32" s="15"/>
      <c r="ADH32" s="15"/>
      <c r="ADI32" s="15"/>
      <c r="ADJ32" s="15"/>
      <c r="ADK32" s="15"/>
      <c r="ADL32" s="15"/>
      <c r="ADM32" s="15"/>
    </row>
    <row r="33" spans="1:793" s="308" customFormat="1" ht="15.65" customHeight="1" thickBot="1" x14ac:dyDescent="0.45">
      <c r="A33" s="69"/>
      <c r="B33" s="19" t="s">
        <v>15</v>
      </c>
      <c r="C33" s="325" t="s">
        <v>9</v>
      </c>
      <c r="D33" s="326"/>
      <c r="E33" s="325" t="s">
        <v>10</v>
      </c>
      <c r="F33" s="326"/>
      <c r="G33" s="325" t="s">
        <v>11</v>
      </c>
      <c r="H33" s="326"/>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c r="IW33" s="15"/>
      <c r="IX33" s="15"/>
      <c r="IY33" s="15"/>
      <c r="IZ33" s="15"/>
      <c r="JA33" s="15"/>
      <c r="JB33" s="15"/>
      <c r="JC33" s="15"/>
      <c r="JD33" s="15"/>
      <c r="JE33" s="15"/>
      <c r="JF33" s="15"/>
      <c r="JG33" s="15"/>
      <c r="JH33" s="15"/>
      <c r="JI33" s="15"/>
      <c r="JJ33" s="15"/>
      <c r="JK33" s="15"/>
      <c r="JL33" s="15"/>
      <c r="JM33" s="15"/>
      <c r="JN33" s="15"/>
      <c r="JO33" s="15"/>
      <c r="JP33" s="15"/>
      <c r="JQ33" s="15"/>
      <c r="JR33" s="15"/>
      <c r="JS33" s="15"/>
      <c r="JT33" s="15"/>
      <c r="JU33" s="15"/>
      <c r="JV33" s="15"/>
      <c r="JW33" s="15"/>
      <c r="JX33" s="15"/>
      <c r="JY33" s="15"/>
      <c r="JZ33" s="15"/>
      <c r="KA33" s="15"/>
      <c r="KB33" s="15"/>
      <c r="KC33" s="15"/>
      <c r="KD33" s="15"/>
      <c r="KE33" s="15"/>
      <c r="KF33" s="15"/>
      <c r="KG33" s="15"/>
      <c r="KH33" s="15"/>
      <c r="KI33" s="15"/>
      <c r="KJ33" s="15"/>
      <c r="KK33" s="15"/>
      <c r="KL33" s="15"/>
      <c r="KM33" s="15"/>
      <c r="KN33" s="15"/>
      <c r="KO33" s="15"/>
      <c r="KP33" s="15"/>
      <c r="KQ33" s="15"/>
      <c r="KR33" s="15"/>
      <c r="KS33" s="15"/>
      <c r="KT33" s="15"/>
      <c r="KU33" s="15"/>
      <c r="KV33" s="15"/>
      <c r="KW33" s="15"/>
      <c r="KX33" s="15"/>
      <c r="KY33" s="15"/>
      <c r="KZ33" s="15"/>
      <c r="LA33" s="15"/>
      <c r="LB33" s="15"/>
      <c r="LC33" s="15"/>
      <c r="LD33" s="15"/>
      <c r="LE33" s="15"/>
      <c r="LF33" s="15"/>
      <c r="LG33" s="15"/>
      <c r="LH33" s="15"/>
      <c r="LI33" s="15"/>
      <c r="LJ33" s="15"/>
      <c r="LK33" s="15"/>
      <c r="LL33" s="15"/>
      <c r="LM33" s="15"/>
      <c r="LN33" s="15"/>
      <c r="LO33" s="15"/>
      <c r="LP33" s="15"/>
      <c r="LQ33" s="15"/>
      <c r="LR33" s="15"/>
      <c r="LS33" s="15"/>
      <c r="LT33" s="15"/>
      <c r="LU33" s="15"/>
      <c r="LV33" s="15"/>
      <c r="LW33" s="15"/>
      <c r="LX33" s="15"/>
      <c r="LY33" s="15"/>
      <c r="LZ33" s="15"/>
      <c r="MA33" s="15"/>
      <c r="MB33" s="15"/>
      <c r="MC33" s="15"/>
      <c r="MD33" s="15"/>
      <c r="ME33" s="15"/>
      <c r="MF33" s="15"/>
      <c r="MG33" s="15"/>
      <c r="MH33" s="15"/>
      <c r="MI33" s="15"/>
      <c r="MJ33" s="15"/>
      <c r="MK33" s="15"/>
      <c r="ML33" s="15"/>
      <c r="MM33" s="15"/>
      <c r="MN33" s="15"/>
      <c r="MO33" s="15"/>
      <c r="MP33" s="15"/>
      <c r="MQ33" s="15"/>
      <c r="MR33" s="15"/>
      <c r="MS33" s="15"/>
      <c r="MT33" s="15"/>
      <c r="MU33" s="15"/>
      <c r="MV33" s="15"/>
      <c r="MW33" s="15"/>
      <c r="MX33" s="15"/>
      <c r="MY33" s="15"/>
      <c r="MZ33" s="15"/>
      <c r="NA33" s="15"/>
      <c r="NB33" s="15"/>
      <c r="NC33" s="15"/>
      <c r="ND33" s="15"/>
      <c r="NE33" s="15"/>
      <c r="NF33" s="15"/>
      <c r="NG33" s="15"/>
      <c r="NH33" s="15"/>
      <c r="NI33" s="15"/>
      <c r="NJ33" s="15"/>
      <c r="NK33" s="15"/>
      <c r="NL33" s="15"/>
      <c r="NM33" s="15"/>
      <c r="NN33" s="15"/>
      <c r="NO33" s="15"/>
      <c r="NP33" s="15"/>
      <c r="NQ33" s="15"/>
      <c r="NR33" s="15"/>
      <c r="NS33" s="15"/>
      <c r="NT33" s="15"/>
      <c r="NU33" s="15"/>
      <c r="NV33" s="15"/>
      <c r="NW33" s="15"/>
      <c r="NX33" s="15"/>
      <c r="NY33" s="15"/>
      <c r="NZ33" s="15"/>
      <c r="OA33" s="15"/>
      <c r="OB33" s="15"/>
      <c r="OC33" s="15"/>
      <c r="OD33" s="15"/>
      <c r="OE33" s="15"/>
      <c r="OF33" s="15"/>
      <c r="OG33" s="15"/>
      <c r="OH33" s="15"/>
      <c r="OI33" s="15"/>
      <c r="OJ33" s="15"/>
      <c r="OK33" s="15"/>
      <c r="OL33" s="15"/>
      <c r="OM33" s="15"/>
      <c r="ON33" s="15"/>
      <c r="OO33" s="15"/>
      <c r="OP33" s="15"/>
      <c r="OQ33" s="15"/>
      <c r="OR33" s="15"/>
      <c r="OS33" s="15"/>
      <c r="OT33" s="15"/>
      <c r="OU33" s="15"/>
      <c r="OV33" s="15"/>
      <c r="OW33" s="15"/>
      <c r="OX33" s="15"/>
      <c r="OY33" s="15"/>
      <c r="OZ33" s="15"/>
      <c r="PA33" s="15"/>
      <c r="PB33" s="15"/>
      <c r="PC33" s="15"/>
      <c r="PD33" s="15"/>
      <c r="PE33" s="15"/>
      <c r="PF33" s="15"/>
      <c r="PG33" s="15"/>
      <c r="PH33" s="15"/>
      <c r="PI33" s="15"/>
      <c r="PJ33" s="15"/>
      <c r="PK33" s="15"/>
      <c r="PL33" s="15"/>
      <c r="PM33" s="15"/>
      <c r="PN33" s="15"/>
      <c r="PO33" s="15"/>
      <c r="PP33" s="15"/>
      <c r="PQ33" s="15"/>
      <c r="PR33" s="15"/>
      <c r="PS33" s="15"/>
      <c r="PT33" s="15"/>
      <c r="PU33" s="15"/>
      <c r="PV33" s="15"/>
      <c r="PW33" s="15"/>
      <c r="PX33" s="15"/>
      <c r="PY33" s="15"/>
      <c r="PZ33" s="15"/>
      <c r="QA33" s="15"/>
      <c r="QB33" s="15"/>
      <c r="QC33" s="15"/>
      <c r="QD33" s="15"/>
      <c r="QE33" s="15"/>
      <c r="QF33" s="15"/>
      <c r="QG33" s="15"/>
      <c r="QH33" s="15"/>
      <c r="QI33" s="15"/>
      <c r="QJ33" s="15"/>
      <c r="QK33" s="15"/>
      <c r="QL33" s="15"/>
      <c r="QM33" s="15"/>
      <c r="QN33" s="15"/>
      <c r="QO33" s="15"/>
      <c r="QP33" s="15"/>
      <c r="QQ33" s="15"/>
      <c r="QR33" s="15"/>
      <c r="QS33" s="15"/>
      <c r="QT33" s="15"/>
      <c r="QU33" s="15"/>
      <c r="QV33" s="15"/>
      <c r="QW33" s="15"/>
      <c r="QX33" s="15"/>
      <c r="QY33" s="15"/>
      <c r="QZ33" s="15"/>
      <c r="RA33" s="15"/>
      <c r="RB33" s="15"/>
      <c r="RC33" s="15"/>
      <c r="RD33" s="15"/>
      <c r="RE33" s="15"/>
      <c r="RF33" s="15"/>
      <c r="RG33" s="15"/>
      <c r="RH33" s="15"/>
      <c r="RI33" s="15"/>
      <c r="RJ33" s="15"/>
      <c r="RK33" s="15"/>
      <c r="RL33" s="15"/>
      <c r="RM33" s="15"/>
      <c r="RN33" s="15"/>
      <c r="RO33" s="15"/>
      <c r="RP33" s="15"/>
      <c r="RQ33" s="15"/>
      <c r="RR33" s="15"/>
      <c r="RS33" s="15"/>
      <c r="RT33" s="15"/>
      <c r="RU33" s="15"/>
      <c r="RV33" s="15"/>
      <c r="RW33" s="15"/>
      <c r="RX33" s="15"/>
      <c r="RY33" s="15"/>
      <c r="RZ33" s="15"/>
      <c r="SA33" s="15"/>
      <c r="SB33" s="15"/>
      <c r="SC33" s="15"/>
      <c r="SD33" s="15"/>
      <c r="SE33" s="15"/>
      <c r="SF33" s="15"/>
      <c r="SG33" s="15"/>
      <c r="SH33" s="15"/>
      <c r="SI33" s="15"/>
      <c r="SJ33" s="15"/>
      <c r="SK33" s="15"/>
      <c r="SL33" s="15"/>
      <c r="SM33" s="15"/>
      <c r="SN33" s="15"/>
      <c r="SO33" s="15"/>
      <c r="SP33" s="15"/>
      <c r="SQ33" s="15"/>
      <c r="SR33" s="15"/>
      <c r="SS33" s="15"/>
      <c r="ST33" s="15"/>
      <c r="SU33" s="15"/>
      <c r="SV33" s="15"/>
      <c r="SW33" s="15"/>
      <c r="SX33" s="15"/>
      <c r="SY33" s="15"/>
      <c r="SZ33" s="15"/>
      <c r="TA33" s="15"/>
      <c r="TB33" s="15"/>
      <c r="TC33" s="15"/>
      <c r="TD33" s="15"/>
      <c r="TE33" s="15"/>
      <c r="TF33" s="15"/>
      <c r="TG33" s="15"/>
      <c r="TH33" s="15"/>
      <c r="TI33" s="15"/>
      <c r="TJ33" s="15"/>
      <c r="TK33" s="15"/>
      <c r="TL33" s="15"/>
      <c r="TM33" s="15"/>
      <c r="TN33" s="15"/>
      <c r="TO33" s="15"/>
      <c r="TP33" s="15"/>
      <c r="TQ33" s="15"/>
      <c r="TR33" s="15"/>
      <c r="TS33" s="15"/>
      <c r="TT33" s="15"/>
      <c r="TU33" s="15"/>
      <c r="TV33" s="15"/>
      <c r="TW33" s="15"/>
      <c r="TX33" s="15"/>
      <c r="TY33" s="15"/>
      <c r="TZ33" s="15"/>
      <c r="UA33" s="15"/>
      <c r="UB33" s="15"/>
      <c r="UC33" s="15"/>
      <c r="UD33" s="15"/>
      <c r="UE33" s="15"/>
      <c r="UF33" s="15"/>
      <c r="UG33" s="15"/>
      <c r="UH33" s="15"/>
      <c r="UI33" s="15"/>
      <c r="UJ33" s="15"/>
      <c r="UK33" s="15"/>
      <c r="UL33" s="15"/>
      <c r="UM33" s="15"/>
      <c r="UN33" s="15"/>
      <c r="UO33" s="15"/>
      <c r="UP33" s="15"/>
      <c r="UQ33" s="15"/>
      <c r="UR33" s="15"/>
      <c r="US33" s="15"/>
      <c r="UT33" s="15"/>
      <c r="UU33" s="15"/>
      <c r="UV33" s="15"/>
      <c r="UW33" s="15"/>
      <c r="UX33" s="15"/>
      <c r="UY33" s="15"/>
      <c r="UZ33" s="15"/>
      <c r="VA33" s="15"/>
      <c r="VB33" s="15"/>
      <c r="VC33" s="15"/>
      <c r="VD33" s="15"/>
      <c r="VE33" s="15"/>
      <c r="VF33" s="15"/>
      <c r="VG33" s="15"/>
      <c r="VH33" s="15"/>
      <c r="VI33" s="15"/>
      <c r="VJ33" s="15"/>
      <c r="VK33" s="15"/>
      <c r="VL33" s="15"/>
      <c r="VM33" s="15"/>
      <c r="VN33" s="15"/>
      <c r="VO33" s="15"/>
      <c r="VP33" s="15"/>
      <c r="VQ33" s="15"/>
      <c r="VR33" s="15"/>
      <c r="VS33" s="15"/>
      <c r="VT33" s="15"/>
      <c r="VU33" s="15"/>
      <c r="VV33" s="15"/>
      <c r="VW33" s="15"/>
      <c r="VX33" s="15"/>
      <c r="VY33" s="15"/>
      <c r="VZ33" s="15"/>
      <c r="WA33" s="15"/>
      <c r="WB33" s="15"/>
      <c r="WC33" s="15"/>
      <c r="WD33" s="15"/>
      <c r="WE33" s="15"/>
      <c r="WF33" s="15"/>
      <c r="WG33" s="15"/>
      <c r="WH33" s="15"/>
      <c r="WI33" s="15"/>
      <c r="WJ33" s="15"/>
      <c r="WK33" s="15"/>
      <c r="WL33" s="15"/>
      <c r="WM33" s="15"/>
      <c r="WN33" s="15"/>
      <c r="WO33" s="15"/>
      <c r="WP33" s="15"/>
      <c r="WQ33" s="15"/>
      <c r="WR33" s="15"/>
      <c r="WS33" s="15"/>
      <c r="WT33" s="15"/>
      <c r="WU33" s="15"/>
      <c r="WV33" s="15"/>
      <c r="WW33" s="15"/>
      <c r="WX33" s="15"/>
      <c r="WY33" s="15"/>
      <c r="WZ33" s="15"/>
      <c r="XA33" s="15"/>
      <c r="XB33" s="15"/>
      <c r="XC33" s="15"/>
      <c r="XD33" s="15"/>
      <c r="XE33" s="15"/>
      <c r="XF33" s="15"/>
      <c r="XG33" s="15"/>
      <c r="XH33" s="15"/>
      <c r="XI33" s="15"/>
      <c r="XJ33" s="15"/>
      <c r="XK33" s="15"/>
      <c r="XL33" s="15"/>
      <c r="XM33" s="15"/>
      <c r="XN33" s="15"/>
      <c r="XO33" s="15"/>
      <c r="XP33" s="15"/>
      <c r="XQ33" s="15"/>
      <c r="XR33" s="15"/>
      <c r="XS33" s="15"/>
      <c r="XT33" s="15"/>
      <c r="XU33" s="15"/>
      <c r="XV33" s="15"/>
      <c r="XW33" s="15"/>
      <c r="XX33" s="15"/>
      <c r="XY33" s="15"/>
      <c r="XZ33" s="15"/>
      <c r="YA33" s="15"/>
      <c r="YB33" s="15"/>
      <c r="YC33" s="15"/>
      <c r="YD33" s="15"/>
      <c r="YE33" s="15"/>
      <c r="YF33" s="15"/>
      <c r="YG33" s="15"/>
      <c r="YH33" s="15"/>
      <c r="YI33" s="15"/>
      <c r="YJ33" s="15"/>
      <c r="YK33" s="15"/>
      <c r="YL33" s="15"/>
      <c r="YM33" s="15"/>
      <c r="YN33" s="15"/>
      <c r="YO33" s="15"/>
      <c r="YP33" s="15"/>
      <c r="YQ33" s="15"/>
      <c r="YR33" s="15"/>
      <c r="YS33" s="15"/>
      <c r="YT33" s="15"/>
      <c r="YU33" s="15"/>
      <c r="YV33" s="15"/>
      <c r="YW33" s="15"/>
      <c r="YX33" s="15"/>
      <c r="YY33" s="15"/>
      <c r="YZ33" s="15"/>
      <c r="ZA33" s="15"/>
      <c r="ZB33" s="15"/>
      <c r="ZC33" s="15"/>
      <c r="ZD33" s="15"/>
      <c r="ZE33" s="15"/>
      <c r="ZF33" s="15"/>
      <c r="ZG33" s="15"/>
      <c r="ZH33" s="15"/>
      <c r="ZI33" s="15"/>
      <c r="ZJ33" s="15"/>
      <c r="ZK33" s="15"/>
      <c r="ZL33" s="15"/>
      <c r="ZM33" s="15"/>
      <c r="ZN33" s="15"/>
      <c r="ZO33" s="15"/>
      <c r="ZP33" s="15"/>
      <c r="ZQ33" s="15"/>
      <c r="ZR33" s="15"/>
      <c r="ZS33" s="15"/>
      <c r="ZT33" s="15"/>
      <c r="ZU33" s="15"/>
      <c r="ZV33" s="15"/>
      <c r="ZW33" s="15"/>
      <c r="ZX33" s="15"/>
      <c r="ZY33" s="15"/>
      <c r="ZZ33" s="15"/>
      <c r="AAA33" s="15"/>
      <c r="AAB33" s="15"/>
      <c r="AAC33" s="15"/>
      <c r="AAD33" s="15"/>
      <c r="AAE33" s="15"/>
      <c r="AAF33" s="15"/>
      <c r="AAG33" s="15"/>
      <c r="AAH33" s="15"/>
      <c r="AAI33" s="15"/>
      <c r="AAJ33" s="15"/>
      <c r="AAK33" s="15"/>
      <c r="AAL33" s="15"/>
      <c r="AAM33" s="15"/>
      <c r="AAN33" s="15"/>
      <c r="AAO33" s="15"/>
      <c r="AAP33" s="15"/>
      <c r="AAQ33" s="15"/>
      <c r="AAR33" s="15"/>
      <c r="AAS33" s="15"/>
      <c r="AAT33" s="15"/>
      <c r="AAU33" s="15"/>
      <c r="AAV33" s="15"/>
      <c r="AAW33" s="15"/>
      <c r="AAX33" s="15"/>
      <c r="AAY33" s="15"/>
      <c r="AAZ33" s="15"/>
      <c r="ABA33" s="15"/>
      <c r="ABB33" s="15"/>
      <c r="ABC33" s="15"/>
      <c r="ABD33" s="15"/>
      <c r="ABE33" s="15"/>
      <c r="ABF33" s="15"/>
      <c r="ABG33" s="15"/>
      <c r="ABH33" s="15"/>
      <c r="ABI33" s="15"/>
      <c r="ABJ33" s="15"/>
      <c r="ABK33" s="15"/>
      <c r="ABL33" s="15"/>
      <c r="ABM33" s="15"/>
      <c r="ABN33" s="15"/>
      <c r="ABO33" s="15"/>
      <c r="ABP33" s="15"/>
      <c r="ABQ33" s="15"/>
      <c r="ABR33" s="15"/>
      <c r="ABS33" s="15"/>
      <c r="ABT33" s="15"/>
      <c r="ABU33" s="15"/>
      <c r="ABV33" s="15"/>
      <c r="ABW33" s="15"/>
      <c r="ABX33" s="15"/>
      <c r="ABY33" s="15"/>
      <c r="ABZ33" s="15"/>
      <c r="ACA33" s="15"/>
      <c r="ACB33" s="15"/>
      <c r="ACC33" s="15"/>
      <c r="ACD33" s="15"/>
      <c r="ACE33" s="15"/>
      <c r="ACF33" s="15"/>
      <c r="ACG33" s="15"/>
      <c r="ACH33" s="15"/>
      <c r="ACI33" s="15"/>
      <c r="ACJ33" s="15"/>
      <c r="ACK33" s="15"/>
      <c r="ACL33" s="15"/>
      <c r="ACM33" s="15"/>
      <c r="ACN33" s="15"/>
      <c r="ACO33" s="15"/>
      <c r="ACP33" s="15"/>
      <c r="ACQ33" s="15"/>
      <c r="ACR33" s="15"/>
      <c r="ACS33" s="15"/>
      <c r="ACT33" s="15"/>
      <c r="ACU33" s="15"/>
      <c r="ACV33" s="15"/>
      <c r="ACW33" s="15"/>
      <c r="ACX33" s="15"/>
      <c r="ACY33" s="15"/>
      <c r="ACZ33" s="15"/>
      <c r="ADA33" s="15"/>
      <c r="ADB33" s="15"/>
      <c r="ADC33" s="15"/>
      <c r="ADD33" s="15"/>
      <c r="ADE33" s="15"/>
      <c r="ADF33" s="15"/>
      <c r="ADG33" s="15"/>
      <c r="ADH33" s="15"/>
      <c r="ADI33" s="15"/>
      <c r="ADJ33" s="15"/>
      <c r="ADK33" s="15"/>
      <c r="ADL33" s="15"/>
      <c r="ADM33" s="15"/>
    </row>
    <row r="34" spans="1:793" s="308" customFormat="1" ht="45.5" thickBot="1" x14ac:dyDescent="0.45">
      <c r="A34" s="69"/>
      <c r="B34" s="22"/>
      <c r="C34" s="23" t="s">
        <v>334</v>
      </c>
      <c r="D34" s="24" t="s">
        <v>337</v>
      </c>
      <c r="E34" s="23" t="s">
        <v>335</v>
      </c>
      <c r="F34" s="24" t="s">
        <v>338</v>
      </c>
      <c r="G34" s="23" t="s">
        <v>336</v>
      </c>
      <c r="H34" s="24" t="s">
        <v>339</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c r="IW34" s="15"/>
      <c r="IX34" s="15"/>
      <c r="IY34" s="15"/>
      <c r="IZ34" s="15"/>
      <c r="JA34" s="15"/>
      <c r="JB34" s="15"/>
      <c r="JC34" s="15"/>
      <c r="JD34" s="15"/>
      <c r="JE34" s="15"/>
      <c r="JF34" s="15"/>
      <c r="JG34" s="15"/>
      <c r="JH34" s="15"/>
      <c r="JI34" s="15"/>
      <c r="JJ34" s="15"/>
      <c r="JK34" s="15"/>
      <c r="JL34" s="15"/>
      <c r="JM34" s="15"/>
      <c r="JN34" s="15"/>
      <c r="JO34" s="15"/>
      <c r="JP34" s="15"/>
      <c r="JQ34" s="15"/>
      <c r="JR34" s="15"/>
      <c r="JS34" s="15"/>
      <c r="JT34" s="15"/>
      <c r="JU34" s="15"/>
      <c r="JV34" s="15"/>
      <c r="JW34" s="15"/>
      <c r="JX34" s="15"/>
      <c r="JY34" s="15"/>
      <c r="JZ34" s="15"/>
      <c r="KA34" s="15"/>
      <c r="KB34" s="15"/>
      <c r="KC34" s="15"/>
      <c r="KD34" s="15"/>
      <c r="KE34" s="15"/>
      <c r="KF34" s="15"/>
      <c r="KG34" s="15"/>
      <c r="KH34" s="15"/>
      <c r="KI34" s="15"/>
      <c r="KJ34" s="15"/>
      <c r="KK34" s="15"/>
      <c r="KL34" s="15"/>
      <c r="KM34" s="15"/>
      <c r="KN34" s="15"/>
      <c r="KO34" s="15"/>
      <c r="KP34" s="15"/>
      <c r="KQ34" s="15"/>
      <c r="KR34" s="15"/>
      <c r="KS34" s="15"/>
      <c r="KT34" s="15"/>
      <c r="KU34" s="15"/>
      <c r="KV34" s="15"/>
      <c r="KW34" s="15"/>
      <c r="KX34" s="15"/>
      <c r="KY34" s="15"/>
      <c r="KZ34" s="15"/>
      <c r="LA34" s="15"/>
      <c r="LB34" s="15"/>
      <c r="LC34" s="15"/>
      <c r="LD34" s="15"/>
      <c r="LE34" s="15"/>
      <c r="LF34" s="15"/>
      <c r="LG34" s="15"/>
      <c r="LH34" s="15"/>
      <c r="LI34" s="15"/>
      <c r="LJ34" s="15"/>
      <c r="LK34" s="15"/>
      <c r="LL34" s="15"/>
      <c r="LM34" s="15"/>
      <c r="LN34" s="15"/>
      <c r="LO34" s="15"/>
      <c r="LP34" s="15"/>
      <c r="LQ34" s="15"/>
      <c r="LR34" s="15"/>
      <c r="LS34" s="15"/>
      <c r="LT34" s="15"/>
      <c r="LU34" s="15"/>
      <c r="LV34" s="15"/>
      <c r="LW34" s="15"/>
      <c r="LX34" s="15"/>
      <c r="LY34" s="15"/>
      <c r="LZ34" s="15"/>
      <c r="MA34" s="15"/>
      <c r="MB34" s="15"/>
      <c r="MC34" s="15"/>
      <c r="MD34" s="15"/>
      <c r="ME34" s="15"/>
      <c r="MF34" s="15"/>
      <c r="MG34" s="15"/>
      <c r="MH34" s="15"/>
      <c r="MI34" s="15"/>
      <c r="MJ34" s="15"/>
      <c r="MK34" s="15"/>
      <c r="ML34" s="15"/>
      <c r="MM34" s="15"/>
      <c r="MN34" s="15"/>
      <c r="MO34" s="15"/>
      <c r="MP34" s="15"/>
      <c r="MQ34" s="15"/>
      <c r="MR34" s="15"/>
      <c r="MS34" s="15"/>
      <c r="MT34" s="15"/>
      <c r="MU34" s="15"/>
      <c r="MV34" s="15"/>
      <c r="MW34" s="15"/>
      <c r="MX34" s="15"/>
      <c r="MY34" s="15"/>
      <c r="MZ34" s="15"/>
      <c r="NA34" s="15"/>
      <c r="NB34" s="15"/>
      <c r="NC34" s="15"/>
      <c r="ND34" s="15"/>
      <c r="NE34" s="15"/>
      <c r="NF34" s="15"/>
      <c r="NG34" s="15"/>
      <c r="NH34" s="15"/>
      <c r="NI34" s="15"/>
      <c r="NJ34" s="15"/>
      <c r="NK34" s="15"/>
      <c r="NL34" s="15"/>
      <c r="NM34" s="15"/>
      <c r="NN34" s="15"/>
      <c r="NO34" s="15"/>
      <c r="NP34" s="15"/>
      <c r="NQ34" s="15"/>
      <c r="NR34" s="15"/>
      <c r="NS34" s="15"/>
      <c r="NT34" s="15"/>
      <c r="NU34" s="15"/>
      <c r="NV34" s="15"/>
      <c r="NW34" s="15"/>
      <c r="NX34" s="15"/>
      <c r="NY34" s="15"/>
      <c r="NZ34" s="15"/>
      <c r="OA34" s="15"/>
      <c r="OB34" s="15"/>
      <c r="OC34" s="15"/>
      <c r="OD34" s="15"/>
      <c r="OE34" s="15"/>
      <c r="OF34" s="15"/>
      <c r="OG34" s="15"/>
      <c r="OH34" s="15"/>
      <c r="OI34" s="15"/>
      <c r="OJ34" s="15"/>
      <c r="OK34" s="15"/>
      <c r="OL34" s="15"/>
      <c r="OM34" s="15"/>
      <c r="ON34" s="15"/>
      <c r="OO34" s="15"/>
      <c r="OP34" s="15"/>
      <c r="OQ34" s="15"/>
      <c r="OR34" s="15"/>
      <c r="OS34" s="15"/>
      <c r="OT34" s="15"/>
      <c r="OU34" s="15"/>
      <c r="OV34" s="15"/>
      <c r="OW34" s="15"/>
      <c r="OX34" s="15"/>
      <c r="OY34" s="15"/>
      <c r="OZ34" s="15"/>
      <c r="PA34" s="15"/>
      <c r="PB34" s="15"/>
      <c r="PC34" s="15"/>
      <c r="PD34" s="15"/>
      <c r="PE34" s="15"/>
      <c r="PF34" s="15"/>
      <c r="PG34" s="15"/>
      <c r="PH34" s="15"/>
      <c r="PI34" s="15"/>
      <c r="PJ34" s="15"/>
      <c r="PK34" s="15"/>
      <c r="PL34" s="15"/>
      <c r="PM34" s="15"/>
      <c r="PN34" s="15"/>
      <c r="PO34" s="15"/>
      <c r="PP34" s="15"/>
      <c r="PQ34" s="15"/>
      <c r="PR34" s="15"/>
      <c r="PS34" s="15"/>
      <c r="PT34" s="15"/>
      <c r="PU34" s="15"/>
      <c r="PV34" s="15"/>
      <c r="PW34" s="15"/>
      <c r="PX34" s="15"/>
      <c r="PY34" s="15"/>
      <c r="PZ34" s="15"/>
      <c r="QA34" s="15"/>
      <c r="QB34" s="15"/>
      <c r="QC34" s="15"/>
      <c r="QD34" s="15"/>
      <c r="QE34" s="15"/>
      <c r="QF34" s="15"/>
      <c r="QG34" s="15"/>
      <c r="QH34" s="15"/>
      <c r="QI34" s="15"/>
      <c r="QJ34" s="15"/>
      <c r="QK34" s="15"/>
      <c r="QL34" s="15"/>
      <c r="QM34" s="15"/>
      <c r="QN34" s="15"/>
      <c r="QO34" s="15"/>
      <c r="QP34" s="15"/>
      <c r="QQ34" s="15"/>
      <c r="QR34" s="15"/>
      <c r="QS34" s="15"/>
      <c r="QT34" s="15"/>
      <c r="QU34" s="15"/>
      <c r="QV34" s="15"/>
      <c r="QW34" s="15"/>
      <c r="QX34" s="15"/>
      <c r="QY34" s="15"/>
      <c r="QZ34" s="15"/>
      <c r="RA34" s="15"/>
      <c r="RB34" s="15"/>
      <c r="RC34" s="15"/>
      <c r="RD34" s="15"/>
      <c r="RE34" s="15"/>
      <c r="RF34" s="15"/>
      <c r="RG34" s="15"/>
      <c r="RH34" s="15"/>
      <c r="RI34" s="15"/>
      <c r="RJ34" s="15"/>
      <c r="RK34" s="15"/>
      <c r="RL34" s="15"/>
      <c r="RM34" s="15"/>
      <c r="RN34" s="15"/>
      <c r="RO34" s="15"/>
      <c r="RP34" s="15"/>
      <c r="RQ34" s="15"/>
      <c r="RR34" s="15"/>
      <c r="RS34" s="15"/>
      <c r="RT34" s="15"/>
      <c r="RU34" s="15"/>
      <c r="RV34" s="15"/>
      <c r="RW34" s="15"/>
      <c r="RX34" s="15"/>
      <c r="RY34" s="15"/>
      <c r="RZ34" s="15"/>
      <c r="SA34" s="15"/>
      <c r="SB34" s="15"/>
      <c r="SC34" s="15"/>
      <c r="SD34" s="15"/>
      <c r="SE34" s="15"/>
      <c r="SF34" s="15"/>
      <c r="SG34" s="15"/>
      <c r="SH34" s="15"/>
      <c r="SI34" s="15"/>
      <c r="SJ34" s="15"/>
      <c r="SK34" s="15"/>
      <c r="SL34" s="15"/>
      <c r="SM34" s="15"/>
      <c r="SN34" s="15"/>
      <c r="SO34" s="15"/>
      <c r="SP34" s="15"/>
      <c r="SQ34" s="15"/>
      <c r="SR34" s="15"/>
      <c r="SS34" s="15"/>
      <c r="ST34" s="15"/>
      <c r="SU34" s="15"/>
      <c r="SV34" s="15"/>
      <c r="SW34" s="15"/>
      <c r="SX34" s="15"/>
      <c r="SY34" s="15"/>
      <c r="SZ34" s="15"/>
      <c r="TA34" s="15"/>
      <c r="TB34" s="15"/>
      <c r="TC34" s="15"/>
      <c r="TD34" s="15"/>
      <c r="TE34" s="15"/>
      <c r="TF34" s="15"/>
      <c r="TG34" s="15"/>
      <c r="TH34" s="15"/>
      <c r="TI34" s="15"/>
      <c r="TJ34" s="15"/>
      <c r="TK34" s="15"/>
      <c r="TL34" s="15"/>
      <c r="TM34" s="15"/>
      <c r="TN34" s="15"/>
      <c r="TO34" s="15"/>
      <c r="TP34" s="15"/>
      <c r="TQ34" s="15"/>
      <c r="TR34" s="15"/>
      <c r="TS34" s="15"/>
      <c r="TT34" s="15"/>
      <c r="TU34" s="15"/>
      <c r="TV34" s="15"/>
      <c r="TW34" s="15"/>
      <c r="TX34" s="15"/>
      <c r="TY34" s="15"/>
      <c r="TZ34" s="15"/>
      <c r="UA34" s="15"/>
      <c r="UB34" s="15"/>
      <c r="UC34" s="15"/>
      <c r="UD34" s="15"/>
      <c r="UE34" s="15"/>
      <c r="UF34" s="15"/>
      <c r="UG34" s="15"/>
      <c r="UH34" s="15"/>
      <c r="UI34" s="15"/>
      <c r="UJ34" s="15"/>
      <c r="UK34" s="15"/>
      <c r="UL34" s="15"/>
      <c r="UM34" s="15"/>
      <c r="UN34" s="15"/>
      <c r="UO34" s="15"/>
      <c r="UP34" s="15"/>
      <c r="UQ34" s="15"/>
      <c r="UR34" s="15"/>
      <c r="US34" s="15"/>
      <c r="UT34" s="15"/>
      <c r="UU34" s="15"/>
      <c r="UV34" s="15"/>
      <c r="UW34" s="15"/>
      <c r="UX34" s="15"/>
      <c r="UY34" s="15"/>
      <c r="UZ34" s="15"/>
      <c r="VA34" s="15"/>
      <c r="VB34" s="15"/>
      <c r="VC34" s="15"/>
      <c r="VD34" s="15"/>
      <c r="VE34" s="15"/>
      <c r="VF34" s="15"/>
      <c r="VG34" s="15"/>
      <c r="VH34" s="15"/>
      <c r="VI34" s="15"/>
      <c r="VJ34" s="15"/>
      <c r="VK34" s="15"/>
      <c r="VL34" s="15"/>
      <c r="VM34" s="15"/>
      <c r="VN34" s="15"/>
      <c r="VO34" s="15"/>
      <c r="VP34" s="15"/>
      <c r="VQ34" s="15"/>
      <c r="VR34" s="15"/>
      <c r="VS34" s="15"/>
      <c r="VT34" s="15"/>
      <c r="VU34" s="15"/>
      <c r="VV34" s="15"/>
      <c r="VW34" s="15"/>
      <c r="VX34" s="15"/>
      <c r="VY34" s="15"/>
      <c r="VZ34" s="15"/>
      <c r="WA34" s="15"/>
      <c r="WB34" s="15"/>
      <c r="WC34" s="15"/>
      <c r="WD34" s="15"/>
      <c r="WE34" s="15"/>
      <c r="WF34" s="15"/>
      <c r="WG34" s="15"/>
      <c r="WH34" s="15"/>
      <c r="WI34" s="15"/>
      <c r="WJ34" s="15"/>
      <c r="WK34" s="15"/>
      <c r="WL34" s="15"/>
      <c r="WM34" s="15"/>
      <c r="WN34" s="15"/>
      <c r="WO34" s="15"/>
      <c r="WP34" s="15"/>
      <c r="WQ34" s="15"/>
      <c r="WR34" s="15"/>
      <c r="WS34" s="15"/>
      <c r="WT34" s="15"/>
      <c r="WU34" s="15"/>
      <c r="WV34" s="15"/>
      <c r="WW34" s="15"/>
      <c r="WX34" s="15"/>
      <c r="WY34" s="15"/>
      <c r="WZ34" s="15"/>
      <c r="XA34" s="15"/>
      <c r="XB34" s="15"/>
      <c r="XC34" s="15"/>
      <c r="XD34" s="15"/>
      <c r="XE34" s="15"/>
      <c r="XF34" s="15"/>
      <c r="XG34" s="15"/>
      <c r="XH34" s="15"/>
      <c r="XI34" s="15"/>
      <c r="XJ34" s="15"/>
      <c r="XK34" s="15"/>
      <c r="XL34" s="15"/>
      <c r="XM34" s="15"/>
      <c r="XN34" s="15"/>
      <c r="XO34" s="15"/>
      <c r="XP34" s="15"/>
      <c r="XQ34" s="15"/>
      <c r="XR34" s="15"/>
      <c r="XS34" s="15"/>
      <c r="XT34" s="15"/>
      <c r="XU34" s="15"/>
      <c r="XV34" s="15"/>
      <c r="XW34" s="15"/>
      <c r="XX34" s="15"/>
      <c r="XY34" s="15"/>
      <c r="XZ34" s="15"/>
      <c r="YA34" s="15"/>
      <c r="YB34" s="15"/>
      <c r="YC34" s="15"/>
      <c r="YD34" s="15"/>
      <c r="YE34" s="15"/>
      <c r="YF34" s="15"/>
      <c r="YG34" s="15"/>
      <c r="YH34" s="15"/>
      <c r="YI34" s="15"/>
      <c r="YJ34" s="15"/>
      <c r="YK34" s="15"/>
      <c r="YL34" s="15"/>
      <c r="YM34" s="15"/>
      <c r="YN34" s="15"/>
      <c r="YO34" s="15"/>
      <c r="YP34" s="15"/>
      <c r="YQ34" s="15"/>
      <c r="YR34" s="15"/>
      <c r="YS34" s="15"/>
      <c r="YT34" s="15"/>
      <c r="YU34" s="15"/>
      <c r="YV34" s="15"/>
      <c r="YW34" s="15"/>
      <c r="YX34" s="15"/>
      <c r="YY34" s="15"/>
      <c r="YZ34" s="15"/>
      <c r="ZA34" s="15"/>
      <c r="ZB34" s="15"/>
      <c r="ZC34" s="15"/>
      <c r="ZD34" s="15"/>
      <c r="ZE34" s="15"/>
      <c r="ZF34" s="15"/>
      <c r="ZG34" s="15"/>
      <c r="ZH34" s="15"/>
      <c r="ZI34" s="15"/>
      <c r="ZJ34" s="15"/>
      <c r="ZK34" s="15"/>
      <c r="ZL34" s="15"/>
      <c r="ZM34" s="15"/>
      <c r="ZN34" s="15"/>
      <c r="ZO34" s="15"/>
      <c r="ZP34" s="15"/>
      <c r="ZQ34" s="15"/>
      <c r="ZR34" s="15"/>
      <c r="ZS34" s="15"/>
      <c r="ZT34" s="15"/>
      <c r="ZU34" s="15"/>
      <c r="ZV34" s="15"/>
      <c r="ZW34" s="15"/>
      <c r="ZX34" s="15"/>
      <c r="ZY34" s="15"/>
      <c r="ZZ34" s="15"/>
      <c r="AAA34" s="15"/>
      <c r="AAB34" s="15"/>
      <c r="AAC34" s="15"/>
      <c r="AAD34" s="15"/>
      <c r="AAE34" s="15"/>
      <c r="AAF34" s="15"/>
      <c r="AAG34" s="15"/>
      <c r="AAH34" s="15"/>
      <c r="AAI34" s="15"/>
      <c r="AAJ34" s="15"/>
      <c r="AAK34" s="15"/>
      <c r="AAL34" s="15"/>
      <c r="AAM34" s="15"/>
      <c r="AAN34" s="15"/>
      <c r="AAO34" s="15"/>
      <c r="AAP34" s="15"/>
      <c r="AAQ34" s="15"/>
      <c r="AAR34" s="15"/>
      <c r="AAS34" s="15"/>
      <c r="AAT34" s="15"/>
      <c r="AAU34" s="15"/>
      <c r="AAV34" s="15"/>
      <c r="AAW34" s="15"/>
      <c r="AAX34" s="15"/>
      <c r="AAY34" s="15"/>
      <c r="AAZ34" s="15"/>
      <c r="ABA34" s="15"/>
      <c r="ABB34" s="15"/>
      <c r="ABC34" s="15"/>
      <c r="ABD34" s="15"/>
      <c r="ABE34" s="15"/>
      <c r="ABF34" s="15"/>
      <c r="ABG34" s="15"/>
      <c r="ABH34" s="15"/>
      <c r="ABI34" s="15"/>
      <c r="ABJ34" s="15"/>
      <c r="ABK34" s="15"/>
      <c r="ABL34" s="15"/>
      <c r="ABM34" s="15"/>
      <c r="ABN34" s="15"/>
      <c r="ABO34" s="15"/>
      <c r="ABP34" s="15"/>
      <c r="ABQ34" s="15"/>
      <c r="ABR34" s="15"/>
      <c r="ABS34" s="15"/>
      <c r="ABT34" s="15"/>
      <c r="ABU34" s="15"/>
      <c r="ABV34" s="15"/>
      <c r="ABW34" s="15"/>
      <c r="ABX34" s="15"/>
      <c r="ABY34" s="15"/>
      <c r="ABZ34" s="15"/>
      <c r="ACA34" s="15"/>
      <c r="ACB34" s="15"/>
      <c r="ACC34" s="15"/>
      <c r="ACD34" s="15"/>
      <c r="ACE34" s="15"/>
      <c r="ACF34" s="15"/>
      <c r="ACG34" s="15"/>
      <c r="ACH34" s="15"/>
      <c r="ACI34" s="15"/>
      <c r="ACJ34" s="15"/>
      <c r="ACK34" s="15"/>
      <c r="ACL34" s="15"/>
      <c r="ACM34" s="15"/>
      <c r="ACN34" s="15"/>
      <c r="ACO34" s="15"/>
      <c r="ACP34" s="15"/>
      <c r="ACQ34" s="15"/>
      <c r="ACR34" s="15"/>
      <c r="ACS34" s="15"/>
      <c r="ACT34" s="15"/>
      <c r="ACU34" s="15"/>
      <c r="ACV34" s="15"/>
      <c r="ACW34" s="15"/>
      <c r="ACX34" s="15"/>
      <c r="ACY34" s="15"/>
      <c r="ACZ34" s="15"/>
      <c r="ADA34" s="15"/>
      <c r="ADB34" s="15"/>
      <c r="ADC34" s="15"/>
      <c r="ADD34" s="15"/>
      <c r="ADE34" s="15"/>
      <c r="ADF34" s="15"/>
      <c r="ADG34" s="15"/>
      <c r="ADH34" s="15"/>
      <c r="ADI34" s="15"/>
      <c r="ADJ34" s="15"/>
      <c r="ADK34" s="15"/>
      <c r="ADL34" s="15"/>
      <c r="ADM34" s="15"/>
    </row>
    <row r="35" spans="1:793" s="308" customFormat="1" x14ac:dyDescent="0.4">
      <c r="A35" s="69"/>
      <c r="B35" s="83" t="s">
        <v>12</v>
      </c>
      <c r="C35" s="26">
        <f>C19+C27</f>
        <v>0</v>
      </c>
      <c r="D35" s="26">
        <f t="shared" ref="C35:H37" si="2">D19+D27</f>
        <v>0</v>
      </c>
      <c r="E35" s="26">
        <f t="shared" si="2"/>
        <v>0</v>
      </c>
      <c r="F35" s="26">
        <f t="shared" si="2"/>
        <v>0</v>
      </c>
      <c r="G35" s="26">
        <f t="shared" si="2"/>
        <v>0</v>
      </c>
      <c r="H35" s="70">
        <f>H19+H27</f>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c r="IW35" s="15"/>
      <c r="IX35" s="15"/>
      <c r="IY35" s="15"/>
      <c r="IZ35" s="15"/>
      <c r="JA35" s="15"/>
      <c r="JB35" s="15"/>
      <c r="JC35" s="15"/>
      <c r="JD35" s="15"/>
      <c r="JE35" s="15"/>
      <c r="JF35" s="15"/>
      <c r="JG35" s="15"/>
      <c r="JH35" s="15"/>
      <c r="JI35" s="15"/>
      <c r="JJ35" s="15"/>
      <c r="JK35" s="15"/>
      <c r="JL35" s="15"/>
      <c r="JM35" s="15"/>
      <c r="JN35" s="15"/>
      <c r="JO35" s="15"/>
      <c r="JP35" s="15"/>
      <c r="JQ35" s="15"/>
      <c r="JR35" s="15"/>
      <c r="JS35" s="15"/>
      <c r="JT35" s="15"/>
      <c r="JU35" s="15"/>
      <c r="JV35" s="15"/>
      <c r="JW35" s="15"/>
      <c r="JX35" s="15"/>
      <c r="JY35" s="15"/>
      <c r="JZ35" s="15"/>
      <c r="KA35" s="15"/>
      <c r="KB35" s="15"/>
      <c r="KC35" s="15"/>
      <c r="KD35" s="15"/>
      <c r="KE35" s="15"/>
      <c r="KF35" s="15"/>
      <c r="KG35" s="15"/>
      <c r="KH35" s="15"/>
      <c r="KI35" s="15"/>
      <c r="KJ35" s="15"/>
      <c r="KK35" s="15"/>
      <c r="KL35" s="15"/>
      <c r="KM35" s="15"/>
      <c r="KN35" s="15"/>
      <c r="KO35" s="15"/>
      <c r="KP35" s="15"/>
      <c r="KQ35" s="15"/>
      <c r="KR35" s="15"/>
      <c r="KS35" s="15"/>
      <c r="KT35" s="15"/>
      <c r="KU35" s="15"/>
      <c r="KV35" s="15"/>
      <c r="KW35" s="15"/>
      <c r="KX35" s="15"/>
      <c r="KY35" s="15"/>
      <c r="KZ35" s="15"/>
      <c r="LA35" s="15"/>
      <c r="LB35" s="15"/>
      <c r="LC35" s="15"/>
      <c r="LD35" s="15"/>
      <c r="LE35" s="15"/>
      <c r="LF35" s="15"/>
      <c r="LG35" s="15"/>
      <c r="LH35" s="15"/>
      <c r="LI35" s="15"/>
      <c r="LJ35" s="15"/>
      <c r="LK35" s="15"/>
      <c r="LL35" s="15"/>
      <c r="LM35" s="15"/>
      <c r="LN35" s="15"/>
      <c r="LO35" s="15"/>
      <c r="LP35" s="15"/>
      <c r="LQ35" s="15"/>
      <c r="LR35" s="15"/>
      <c r="LS35" s="15"/>
      <c r="LT35" s="15"/>
      <c r="LU35" s="15"/>
      <c r="LV35" s="15"/>
      <c r="LW35" s="15"/>
      <c r="LX35" s="15"/>
      <c r="LY35" s="15"/>
      <c r="LZ35" s="15"/>
      <c r="MA35" s="15"/>
      <c r="MB35" s="15"/>
      <c r="MC35" s="15"/>
      <c r="MD35" s="15"/>
      <c r="ME35" s="15"/>
      <c r="MF35" s="15"/>
      <c r="MG35" s="15"/>
      <c r="MH35" s="15"/>
      <c r="MI35" s="15"/>
      <c r="MJ35" s="15"/>
      <c r="MK35" s="15"/>
      <c r="ML35" s="15"/>
      <c r="MM35" s="15"/>
      <c r="MN35" s="15"/>
      <c r="MO35" s="15"/>
      <c r="MP35" s="15"/>
      <c r="MQ35" s="15"/>
      <c r="MR35" s="15"/>
      <c r="MS35" s="15"/>
      <c r="MT35" s="15"/>
      <c r="MU35" s="15"/>
      <c r="MV35" s="15"/>
      <c r="MW35" s="15"/>
      <c r="MX35" s="15"/>
      <c r="MY35" s="15"/>
      <c r="MZ35" s="15"/>
      <c r="NA35" s="15"/>
      <c r="NB35" s="15"/>
      <c r="NC35" s="15"/>
      <c r="ND35" s="15"/>
      <c r="NE35" s="15"/>
      <c r="NF35" s="15"/>
      <c r="NG35" s="15"/>
      <c r="NH35" s="15"/>
      <c r="NI35" s="15"/>
      <c r="NJ35" s="15"/>
      <c r="NK35" s="15"/>
      <c r="NL35" s="15"/>
      <c r="NM35" s="15"/>
      <c r="NN35" s="15"/>
      <c r="NO35" s="15"/>
      <c r="NP35" s="15"/>
      <c r="NQ35" s="15"/>
      <c r="NR35" s="15"/>
      <c r="NS35" s="15"/>
      <c r="NT35" s="15"/>
      <c r="NU35" s="15"/>
      <c r="NV35" s="15"/>
      <c r="NW35" s="15"/>
      <c r="NX35" s="15"/>
      <c r="NY35" s="15"/>
      <c r="NZ35" s="15"/>
      <c r="OA35" s="15"/>
      <c r="OB35" s="15"/>
      <c r="OC35" s="15"/>
      <c r="OD35" s="15"/>
      <c r="OE35" s="15"/>
      <c r="OF35" s="15"/>
      <c r="OG35" s="15"/>
      <c r="OH35" s="15"/>
      <c r="OI35" s="15"/>
      <c r="OJ35" s="15"/>
      <c r="OK35" s="15"/>
      <c r="OL35" s="15"/>
      <c r="OM35" s="15"/>
      <c r="ON35" s="15"/>
      <c r="OO35" s="15"/>
      <c r="OP35" s="15"/>
      <c r="OQ35" s="15"/>
      <c r="OR35" s="15"/>
      <c r="OS35" s="15"/>
      <c r="OT35" s="15"/>
      <c r="OU35" s="15"/>
      <c r="OV35" s="15"/>
      <c r="OW35" s="15"/>
      <c r="OX35" s="15"/>
      <c r="OY35" s="15"/>
      <c r="OZ35" s="15"/>
      <c r="PA35" s="15"/>
      <c r="PB35" s="15"/>
      <c r="PC35" s="15"/>
      <c r="PD35" s="15"/>
      <c r="PE35" s="15"/>
      <c r="PF35" s="15"/>
      <c r="PG35" s="15"/>
      <c r="PH35" s="15"/>
      <c r="PI35" s="15"/>
      <c r="PJ35" s="15"/>
      <c r="PK35" s="15"/>
      <c r="PL35" s="15"/>
      <c r="PM35" s="15"/>
      <c r="PN35" s="15"/>
      <c r="PO35" s="15"/>
      <c r="PP35" s="15"/>
      <c r="PQ35" s="15"/>
      <c r="PR35" s="15"/>
      <c r="PS35" s="15"/>
      <c r="PT35" s="15"/>
      <c r="PU35" s="15"/>
      <c r="PV35" s="15"/>
      <c r="PW35" s="15"/>
      <c r="PX35" s="15"/>
      <c r="PY35" s="15"/>
      <c r="PZ35" s="15"/>
      <c r="QA35" s="15"/>
      <c r="QB35" s="15"/>
      <c r="QC35" s="15"/>
      <c r="QD35" s="15"/>
      <c r="QE35" s="15"/>
      <c r="QF35" s="15"/>
      <c r="QG35" s="15"/>
      <c r="QH35" s="15"/>
      <c r="QI35" s="15"/>
      <c r="QJ35" s="15"/>
      <c r="QK35" s="15"/>
      <c r="QL35" s="15"/>
      <c r="QM35" s="15"/>
      <c r="QN35" s="15"/>
      <c r="QO35" s="15"/>
      <c r="QP35" s="15"/>
      <c r="QQ35" s="15"/>
      <c r="QR35" s="15"/>
      <c r="QS35" s="15"/>
      <c r="QT35" s="15"/>
      <c r="QU35" s="15"/>
      <c r="QV35" s="15"/>
      <c r="QW35" s="15"/>
      <c r="QX35" s="15"/>
      <c r="QY35" s="15"/>
      <c r="QZ35" s="15"/>
      <c r="RA35" s="15"/>
      <c r="RB35" s="15"/>
      <c r="RC35" s="15"/>
      <c r="RD35" s="15"/>
      <c r="RE35" s="15"/>
      <c r="RF35" s="15"/>
      <c r="RG35" s="15"/>
      <c r="RH35" s="15"/>
      <c r="RI35" s="15"/>
      <c r="RJ35" s="15"/>
      <c r="RK35" s="15"/>
      <c r="RL35" s="15"/>
      <c r="RM35" s="15"/>
      <c r="RN35" s="15"/>
      <c r="RO35" s="15"/>
      <c r="RP35" s="15"/>
      <c r="RQ35" s="15"/>
      <c r="RR35" s="15"/>
      <c r="RS35" s="15"/>
      <c r="RT35" s="15"/>
      <c r="RU35" s="15"/>
      <c r="RV35" s="15"/>
      <c r="RW35" s="15"/>
      <c r="RX35" s="15"/>
      <c r="RY35" s="15"/>
      <c r="RZ35" s="15"/>
      <c r="SA35" s="15"/>
      <c r="SB35" s="15"/>
      <c r="SC35" s="15"/>
      <c r="SD35" s="15"/>
      <c r="SE35" s="15"/>
      <c r="SF35" s="15"/>
      <c r="SG35" s="15"/>
      <c r="SH35" s="15"/>
      <c r="SI35" s="15"/>
      <c r="SJ35" s="15"/>
      <c r="SK35" s="15"/>
      <c r="SL35" s="15"/>
      <c r="SM35" s="15"/>
      <c r="SN35" s="15"/>
      <c r="SO35" s="15"/>
      <c r="SP35" s="15"/>
      <c r="SQ35" s="15"/>
      <c r="SR35" s="15"/>
      <c r="SS35" s="15"/>
      <c r="ST35" s="15"/>
      <c r="SU35" s="15"/>
      <c r="SV35" s="15"/>
      <c r="SW35" s="15"/>
      <c r="SX35" s="15"/>
      <c r="SY35" s="15"/>
      <c r="SZ35" s="15"/>
      <c r="TA35" s="15"/>
      <c r="TB35" s="15"/>
      <c r="TC35" s="15"/>
      <c r="TD35" s="15"/>
      <c r="TE35" s="15"/>
      <c r="TF35" s="15"/>
      <c r="TG35" s="15"/>
      <c r="TH35" s="15"/>
      <c r="TI35" s="15"/>
      <c r="TJ35" s="15"/>
      <c r="TK35" s="15"/>
      <c r="TL35" s="15"/>
      <c r="TM35" s="15"/>
      <c r="TN35" s="15"/>
      <c r="TO35" s="15"/>
      <c r="TP35" s="15"/>
      <c r="TQ35" s="15"/>
      <c r="TR35" s="15"/>
      <c r="TS35" s="15"/>
      <c r="TT35" s="15"/>
      <c r="TU35" s="15"/>
      <c r="TV35" s="15"/>
      <c r="TW35" s="15"/>
      <c r="TX35" s="15"/>
      <c r="TY35" s="15"/>
      <c r="TZ35" s="15"/>
      <c r="UA35" s="15"/>
      <c r="UB35" s="15"/>
      <c r="UC35" s="15"/>
      <c r="UD35" s="15"/>
      <c r="UE35" s="15"/>
      <c r="UF35" s="15"/>
      <c r="UG35" s="15"/>
      <c r="UH35" s="15"/>
      <c r="UI35" s="15"/>
      <c r="UJ35" s="15"/>
      <c r="UK35" s="15"/>
      <c r="UL35" s="15"/>
      <c r="UM35" s="15"/>
      <c r="UN35" s="15"/>
      <c r="UO35" s="15"/>
      <c r="UP35" s="15"/>
      <c r="UQ35" s="15"/>
      <c r="UR35" s="15"/>
      <c r="US35" s="15"/>
      <c r="UT35" s="15"/>
      <c r="UU35" s="15"/>
      <c r="UV35" s="15"/>
      <c r="UW35" s="15"/>
      <c r="UX35" s="15"/>
      <c r="UY35" s="15"/>
      <c r="UZ35" s="15"/>
      <c r="VA35" s="15"/>
      <c r="VB35" s="15"/>
      <c r="VC35" s="15"/>
      <c r="VD35" s="15"/>
      <c r="VE35" s="15"/>
      <c r="VF35" s="15"/>
      <c r="VG35" s="15"/>
      <c r="VH35" s="15"/>
      <c r="VI35" s="15"/>
      <c r="VJ35" s="15"/>
      <c r="VK35" s="15"/>
      <c r="VL35" s="15"/>
      <c r="VM35" s="15"/>
      <c r="VN35" s="15"/>
      <c r="VO35" s="15"/>
      <c r="VP35" s="15"/>
      <c r="VQ35" s="15"/>
      <c r="VR35" s="15"/>
      <c r="VS35" s="15"/>
      <c r="VT35" s="15"/>
      <c r="VU35" s="15"/>
      <c r="VV35" s="15"/>
      <c r="VW35" s="15"/>
      <c r="VX35" s="15"/>
      <c r="VY35" s="15"/>
      <c r="VZ35" s="15"/>
      <c r="WA35" s="15"/>
      <c r="WB35" s="15"/>
      <c r="WC35" s="15"/>
      <c r="WD35" s="15"/>
      <c r="WE35" s="15"/>
      <c r="WF35" s="15"/>
      <c r="WG35" s="15"/>
      <c r="WH35" s="15"/>
      <c r="WI35" s="15"/>
      <c r="WJ35" s="15"/>
      <c r="WK35" s="15"/>
      <c r="WL35" s="15"/>
      <c r="WM35" s="15"/>
      <c r="WN35" s="15"/>
      <c r="WO35" s="15"/>
      <c r="WP35" s="15"/>
      <c r="WQ35" s="15"/>
      <c r="WR35" s="15"/>
      <c r="WS35" s="15"/>
      <c r="WT35" s="15"/>
      <c r="WU35" s="15"/>
      <c r="WV35" s="15"/>
      <c r="WW35" s="15"/>
      <c r="WX35" s="15"/>
      <c r="WY35" s="15"/>
      <c r="WZ35" s="15"/>
      <c r="XA35" s="15"/>
      <c r="XB35" s="15"/>
      <c r="XC35" s="15"/>
      <c r="XD35" s="15"/>
      <c r="XE35" s="15"/>
      <c r="XF35" s="15"/>
      <c r="XG35" s="15"/>
      <c r="XH35" s="15"/>
      <c r="XI35" s="15"/>
      <c r="XJ35" s="15"/>
      <c r="XK35" s="15"/>
      <c r="XL35" s="15"/>
      <c r="XM35" s="15"/>
      <c r="XN35" s="15"/>
      <c r="XO35" s="15"/>
      <c r="XP35" s="15"/>
      <c r="XQ35" s="15"/>
      <c r="XR35" s="15"/>
      <c r="XS35" s="15"/>
      <c r="XT35" s="15"/>
      <c r="XU35" s="15"/>
      <c r="XV35" s="15"/>
      <c r="XW35" s="15"/>
      <c r="XX35" s="15"/>
      <c r="XY35" s="15"/>
      <c r="XZ35" s="15"/>
      <c r="YA35" s="15"/>
      <c r="YB35" s="15"/>
      <c r="YC35" s="15"/>
      <c r="YD35" s="15"/>
      <c r="YE35" s="15"/>
      <c r="YF35" s="15"/>
      <c r="YG35" s="15"/>
      <c r="YH35" s="15"/>
      <c r="YI35" s="15"/>
      <c r="YJ35" s="15"/>
      <c r="YK35" s="15"/>
      <c r="YL35" s="15"/>
      <c r="YM35" s="15"/>
      <c r="YN35" s="15"/>
      <c r="YO35" s="15"/>
      <c r="YP35" s="15"/>
      <c r="YQ35" s="15"/>
      <c r="YR35" s="15"/>
      <c r="YS35" s="15"/>
      <c r="YT35" s="15"/>
      <c r="YU35" s="15"/>
      <c r="YV35" s="15"/>
      <c r="YW35" s="15"/>
      <c r="YX35" s="15"/>
      <c r="YY35" s="15"/>
      <c r="YZ35" s="15"/>
      <c r="ZA35" s="15"/>
      <c r="ZB35" s="15"/>
      <c r="ZC35" s="15"/>
      <c r="ZD35" s="15"/>
      <c r="ZE35" s="15"/>
      <c r="ZF35" s="15"/>
      <c r="ZG35" s="15"/>
      <c r="ZH35" s="15"/>
      <c r="ZI35" s="15"/>
      <c r="ZJ35" s="15"/>
      <c r="ZK35" s="15"/>
      <c r="ZL35" s="15"/>
      <c r="ZM35" s="15"/>
      <c r="ZN35" s="15"/>
      <c r="ZO35" s="15"/>
      <c r="ZP35" s="15"/>
      <c r="ZQ35" s="15"/>
      <c r="ZR35" s="15"/>
      <c r="ZS35" s="15"/>
      <c r="ZT35" s="15"/>
      <c r="ZU35" s="15"/>
      <c r="ZV35" s="15"/>
      <c r="ZW35" s="15"/>
      <c r="ZX35" s="15"/>
      <c r="ZY35" s="15"/>
      <c r="ZZ35" s="15"/>
      <c r="AAA35" s="15"/>
      <c r="AAB35" s="15"/>
      <c r="AAC35" s="15"/>
      <c r="AAD35" s="15"/>
      <c r="AAE35" s="15"/>
      <c r="AAF35" s="15"/>
      <c r="AAG35" s="15"/>
      <c r="AAH35" s="15"/>
      <c r="AAI35" s="15"/>
      <c r="AAJ35" s="15"/>
      <c r="AAK35" s="15"/>
      <c r="AAL35" s="15"/>
      <c r="AAM35" s="15"/>
      <c r="AAN35" s="15"/>
      <c r="AAO35" s="15"/>
      <c r="AAP35" s="15"/>
      <c r="AAQ35" s="15"/>
      <c r="AAR35" s="15"/>
      <c r="AAS35" s="15"/>
      <c r="AAT35" s="15"/>
      <c r="AAU35" s="15"/>
      <c r="AAV35" s="15"/>
      <c r="AAW35" s="15"/>
      <c r="AAX35" s="15"/>
      <c r="AAY35" s="15"/>
      <c r="AAZ35" s="15"/>
      <c r="ABA35" s="15"/>
      <c r="ABB35" s="15"/>
      <c r="ABC35" s="15"/>
      <c r="ABD35" s="15"/>
      <c r="ABE35" s="15"/>
      <c r="ABF35" s="15"/>
      <c r="ABG35" s="15"/>
      <c r="ABH35" s="15"/>
      <c r="ABI35" s="15"/>
      <c r="ABJ35" s="15"/>
      <c r="ABK35" s="15"/>
      <c r="ABL35" s="15"/>
      <c r="ABM35" s="15"/>
      <c r="ABN35" s="15"/>
      <c r="ABO35" s="15"/>
      <c r="ABP35" s="15"/>
      <c r="ABQ35" s="15"/>
      <c r="ABR35" s="15"/>
      <c r="ABS35" s="15"/>
      <c r="ABT35" s="15"/>
      <c r="ABU35" s="15"/>
      <c r="ABV35" s="15"/>
      <c r="ABW35" s="15"/>
      <c r="ABX35" s="15"/>
      <c r="ABY35" s="15"/>
      <c r="ABZ35" s="15"/>
      <c r="ACA35" s="15"/>
      <c r="ACB35" s="15"/>
      <c r="ACC35" s="15"/>
      <c r="ACD35" s="15"/>
      <c r="ACE35" s="15"/>
      <c r="ACF35" s="15"/>
      <c r="ACG35" s="15"/>
      <c r="ACH35" s="15"/>
      <c r="ACI35" s="15"/>
      <c r="ACJ35" s="15"/>
      <c r="ACK35" s="15"/>
      <c r="ACL35" s="15"/>
      <c r="ACM35" s="15"/>
      <c r="ACN35" s="15"/>
      <c r="ACO35" s="15"/>
      <c r="ACP35" s="15"/>
      <c r="ACQ35" s="15"/>
      <c r="ACR35" s="15"/>
      <c r="ACS35" s="15"/>
      <c r="ACT35" s="15"/>
      <c r="ACU35" s="15"/>
      <c r="ACV35" s="15"/>
      <c r="ACW35" s="15"/>
      <c r="ACX35" s="15"/>
      <c r="ACY35" s="15"/>
      <c r="ACZ35" s="15"/>
      <c r="ADA35" s="15"/>
      <c r="ADB35" s="15"/>
      <c r="ADC35" s="15"/>
      <c r="ADD35" s="15"/>
      <c r="ADE35" s="15"/>
      <c r="ADF35" s="15"/>
      <c r="ADG35" s="15"/>
      <c r="ADH35" s="15"/>
      <c r="ADI35" s="15"/>
      <c r="ADJ35" s="15"/>
      <c r="ADK35" s="15"/>
      <c r="ADL35" s="15"/>
      <c r="ADM35" s="15"/>
    </row>
    <row r="36" spans="1:793" s="308" customFormat="1" x14ac:dyDescent="0.4">
      <c r="A36" s="69"/>
      <c r="B36" s="27" t="s">
        <v>13</v>
      </c>
      <c r="C36" s="26">
        <f t="shared" si="2"/>
        <v>0</v>
      </c>
      <c r="D36" s="26">
        <f t="shared" si="2"/>
        <v>0</v>
      </c>
      <c r="E36" s="26">
        <f t="shared" si="2"/>
        <v>0</v>
      </c>
      <c r="F36" s="26">
        <f t="shared" si="2"/>
        <v>0</v>
      </c>
      <c r="G36" s="26">
        <f t="shared" si="2"/>
        <v>0</v>
      </c>
      <c r="H36" s="70">
        <f t="shared" si="2"/>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15"/>
      <c r="JX36" s="15"/>
      <c r="JY36" s="15"/>
      <c r="JZ36" s="15"/>
      <c r="KA36" s="15"/>
      <c r="KB36" s="15"/>
      <c r="KC36" s="15"/>
      <c r="KD36" s="15"/>
      <c r="KE36" s="15"/>
      <c r="KF36" s="15"/>
      <c r="KG36" s="15"/>
      <c r="KH36" s="15"/>
      <c r="KI36" s="15"/>
      <c r="KJ36" s="15"/>
      <c r="KK36" s="15"/>
      <c r="KL36" s="15"/>
      <c r="KM36" s="15"/>
      <c r="KN36" s="15"/>
      <c r="KO36" s="15"/>
      <c r="KP36" s="15"/>
      <c r="KQ36" s="15"/>
      <c r="KR36" s="15"/>
      <c r="KS36" s="15"/>
      <c r="KT36" s="15"/>
      <c r="KU36" s="15"/>
      <c r="KV36" s="15"/>
      <c r="KW36" s="15"/>
      <c r="KX36" s="15"/>
      <c r="KY36" s="15"/>
      <c r="KZ36" s="15"/>
      <c r="LA36" s="15"/>
      <c r="LB36" s="15"/>
      <c r="LC36" s="15"/>
      <c r="LD36" s="15"/>
      <c r="LE36" s="15"/>
      <c r="LF36" s="15"/>
      <c r="LG36" s="15"/>
      <c r="LH36" s="15"/>
      <c r="LI36" s="15"/>
      <c r="LJ36" s="15"/>
      <c r="LK36" s="15"/>
      <c r="LL36" s="15"/>
      <c r="LM36" s="15"/>
      <c r="LN36" s="15"/>
      <c r="LO36" s="15"/>
      <c r="LP36" s="15"/>
      <c r="LQ36" s="15"/>
      <c r="LR36" s="15"/>
      <c r="LS36" s="15"/>
      <c r="LT36" s="15"/>
      <c r="LU36" s="15"/>
      <c r="LV36" s="15"/>
      <c r="LW36" s="15"/>
      <c r="LX36" s="15"/>
      <c r="LY36" s="15"/>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15"/>
      <c r="OB36" s="15"/>
      <c r="OC36" s="15"/>
      <c r="OD36" s="15"/>
      <c r="OE36" s="15"/>
      <c r="OF36" s="15"/>
      <c r="OG36" s="15"/>
      <c r="OH36" s="15"/>
      <c r="OI36" s="15"/>
      <c r="OJ36" s="15"/>
      <c r="OK36" s="15"/>
      <c r="OL36" s="15"/>
      <c r="OM36" s="15"/>
      <c r="ON36" s="15"/>
      <c r="OO36" s="15"/>
      <c r="OP36" s="15"/>
      <c r="OQ36" s="15"/>
      <c r="OR36" s="15"/>
      <c r="OS36" s="15"/>
      <c r="OT36" s="15"/>
      <c r="OU36" s="15"/>
      <c r="OV36" s="15"/>
      <c r="OW36" s="15"/>
      <c r="OX36" s="15"/>
      <c r="OY36" s="15"/>
      <c r="OZ36" s="15"/>
      <c r="PA36" s="15"/>
      <c r="PB36" s="15"/>
      <c r="PC36" s="15"/>
      <c r="PD36" s="15"/>
      <c r="PE36" s="15"/>
      <c r="PF36" s="15"/>
      <c r="PG36" s="15"/>
      <c r="PH36" s="15"/>
      <c r="PI36" s="15"/>
      <c r="PJ36" s="15"/>
      <c r="PK36" s="15"/>
      <c r="PL36" s="15"/>
      <c r="PM36" s="15"/>
      <c r="PN36" s="15"/>
      <c r="PO36" s="15"/>
      <c r="PP36" s="15"/>
      <c r="PQ36" s="15"/>
      <c r="PR36" s="15"/>
      <c r="PS36" s="15"/>
      <c r="PT36" s="15"/>
      <c r="PU36" s="15"/>
      <c r="PV36" s="15"/>
      <c r="PW36" s="15"/>
      <c r="PX36" s="15"/>
      <c r="PY36" s="15"/>
      <c r="PZ36" s="15"/>
      <c r="QA36" s="15"/>
      <c r="QB36" s="15"/>
      <c r="QC36" s="15"/>
      <c r="QD36" s="15"/>
      <c r="QE36" s="15"/>
      <c r="QF36" s="15"/>
      <c r="QG36" s="15"/>
      <c r="QH36" s="15"/>
      <c r="QI36" s="15"/>
      <c r="QJ36" s="15"/>
      <c r="QK36" s="15"/>
      <c r="QL36" s="15"/>
      <c r="QM36" s="15"/>
      <c r="QN36" s="15"/>
      <c r="QO36" s="15"/>
      <c r="QP36" s="15"/>
      <c r="QQ36" s="15"/>
      <c r="QR36" s="15"/>
      <c r="QS36" s="15"/>
      <c r="QT36" s="15"/>
      <c r="QU36" s="15"/>
      <c r="QV36" s="15"/>
      <c r="QW36" s="15"/>
      <c r="QX36" s="15"/>
      <c r="QY36" s="15"/>
      <c r="QZ36" s="15"/>
      <c r="RA36" s="15"/>
      <c r="RB36" s="15"/>
      <c r="RC36" s="15"/>
      <c r="RD36" s="15"/>
      <c r="RE36" s="15"/>
      <c r="RF36" s="15"/>
      <c r="RG36" s="15"/>
      <c r="RH36" s="15"/>
      <c r="RI36" s="15"/>
      <c r="RJ36" s="15"/>
      <c r="RK36" s="15"/>
      <c r="RL36" s="15"/>
      <c r="RM36" s="15"/>
      <c r="RN36" s="15"/>
      <c r="RO36" s="15"/>
      <c r="RP36" s="15"/>
      <c r="RQ36" s="15"/>
      <c r="RR36" s="15"/>
      <c r="RS36" s="15"/>
      <c r="RT36" s="15"/>
      <c r="RU36" s="15"/>
      <c r="RV36" s="15"/>
      <c r="RW36" s="15"/>
      <c r="RX36" s="15"/>
      <c r="RY36" s="15"/>
      <c r="RZ36" s="15"/>
      <c r="SA36" s="15"/>
      <c r="SB36" s="15"/>
      <c r="SC36" s="15"/>
      <c r="SD36" s="15"/>
      <c r="SE36" s="15"/>
      <c r="SF36" s="15"/>
      <c r="SG36" s="15"/>
      <c r="SH36" s="15"/>
      <c r="SI36" s="15"/>
      <c r="SJ36" s="15"/>
      <c r="SK36" s="15"/>
      <c r="SL36" s="15"/>
      <c r="SM36" s="15"/>
      <c r="SN36" s="15"/>
      <c r="SO36" s="15"/>
      <c r="SP36" s="15"/>
      <c r="SQ36" s="15"/>
      <c r="SR36" s="15"/>
      <c r="SS36" s="15"/>
      <c r="ST36" s="15"/>
      <c r="SU36" s="15"/>
      <c r="SV36" s="15"/>
      <c r="SW36" s="15"/>
      <c r="SX36" s="15"/>
      <c r="SY36" s="15"/>
      <c r="SZ36" s="15"/>
      <c r="TA36" s="15"/>
      <c r="TB36" s="15"/>
      <c r="TC36" s="15"/>
      <c r="TD36" s="15"/>
      <c r="TE36" s="15"/>
      <c r="TF36" s="15"/>
      <c r="TG36" s="15"/>
      <c r="TH36" s="15"/>
      <c r="TI36" s="15"/>
      <c r="TJ36" s="15"/>
      <c r="TK36" s="15"/>
      <c r="TL36" s="15"/>
      <c r="TM36" s="15"/>
      <c r="TN36" s="15"/>
      <c r="TO36" s="15"/>
      <c r="TP36" s="15"/>
      <c r="TQ36" s="15"/>
      <c r="TR36" s="15"/>
      <c r="TS36" s="15"/>
      <c r="TT36" s="15"/>
      <c r="TU36" s="15"/>
      <c r="TV36" s="15"/>
      <c r="TW36" s="15"/>
      <c r="TX36" s="15"/>
      <c r="TY36" s="15"/>
      <c r="TZ36" s="15"/>
      <c r="UA36" s="15"/>
      <c r="UB36" s="15"/>
      <c r="UC36" s="15"/>
      <c r="UD36" s="15"/>
      <c r="UE36" s="15"/>
      <c r="UF36" s="15"/>
      <c r="UG36" s="15"/>
      <c r="UH36" s="15"/>
      <c r="UI36" s="15"/>
      <c r="UJ36" s="15"/>
      <c r="UK36" s="15"/>
      <c r="UL36" s="15"/>
      <c r="UM36" s="15"/>
      <c r="UN36" s="15"/>
      <c r="UO36" s="15"/>
      <c r="UP36" s="15"/>
      <c r="UQ36" s="15"/>
      <c r="UR36" s="15"/>
      <c r="US36" s="15"/>
      <c r="UT36" s="15"/>
      <c r="UU36" s="15"/>
      <c r="UV36" s="15"/>
      <c r="UW36" s="15"/>
      <c r="UX36" s="15"/>
      <c r="UY36" s="15"/>
      <c r="UZ36" s="15"/>
      <c r="VA36" s="15"/>
      <c r="VB36" s="15"/>
      <c r="VC36" s="15"/>
      <c r="VD36" s="15"/>
      <c r="VE36" s="15"/>
      <c r="VF36" s="15"/>
      <c r="VG36" s="15"/>
      <c r="VH36" s="15"/>
      <c r="VI36" s="15"/>
      <c r="VJ36" s="15"/>
      <c r="VK36" s="15"/>
      <c r="VL36" s="15"/>
      <c r="VM36" s="15"/>
      <c r="VN36" s="15"/>
      <c r="VO36" s="15"/>
      <c r="VP36" s="15"/>
      <c r="VQ36" s="15"/>
      <c r="VR36" s="15"/>
      <c r="VS36" s="15"/>
      <c r="VT36" s="15"/>
      <c r="VU36" s="15"/>
      <c r="VV36" s="15"/>
      <c r="VW36" s="15"/>
      <c r="VX36" s="15"/>
      <c r="VY36" s="15"/>
      <c r="VZ36" s="15"/>
      <c r="WA36" s="15"/>
      <c r="WB36" s="15"/>
      <c r="WC36" s="15"/>
      <c r="WD36" s="15"/>
      <c r="WE36" s="15"/>
      <c r="WF36" s="15"/>
      <c r="WG36" s="15"/>
      <c r="WH36" s="15"/>
      <c r="WI36" s="15"/>
      <c r="WJ36" s="15"/>
      <c r="WK36" s="15"/>
      <c r="WL36" s="15"/>
      <c r="WM36" s="15"/>
      <c r="WN36" s="15"/>
      <c r="WO36" s="15"/>
      <c r="WP36" s="15"/>
      <c r="WQ36" s="15"/>
      <c r="WR36" s="15"/>
      <c r="WS36" s="15"/>
      <c r="WT36" s="15"/>
      <c r="WU36" s="15"/>
      <c r="WV36" s="15"/>
      <c r="WW36" s="15"/>
      <c r="WX36" s="15"/>
      <c r="WY36" s="15"/>
      <c r="WZ36" s="15"/>
      <c r="XA36" s="15"/>
      <c r="XB36" s="15"/>
      <c r="XC36" s="15"/>
      <c r="XD36" s="15"/>
      <c r="XE36" s="15"/>
      <c r="XF36" s="15"/>
      <c r="XG36" s="15"/>
      <c r="XH36" s="15"/>
      <c r="XI36" s="15"/>
      <c r="XJ36" s="15"/>
      <c r="XK36" s="15"/>
      <c r="XL36" s="15"/>
      <c r="XM36" s="15"/>
      <c r="XN36" s="15"/>
      <c r="XO36" s="15"/>
      <c r="XP36" s="15"/>
      <c r="XQ36" s="15"/>
      <c r="XR36" s="15"/>
      <c r="XS36" s="15"/>
      <c r="XT36" s="15"/>
      <c r="XU36" s="15"/>
      <c r="XV36" s="15"/>
      <c r="XW36" s="15"/>
      <c r="XX36" s="15"/>
      <c r="XY36" s="15"/>
      <c r="XZ36" s="15"/>
      <c r="YA36" s="15"/>
      <c r="YB36" s="15"/>
      <c r="YC36" s="15"/>
      <c r="YD36" s="15"/>
      <c r="YE36" s="15"/>
      <c r="YF36" s="15"/>
      <c r="YG36" s="15"/>
      <c r="YH36" s="15"/>
      <c r="YI36" s="15"/>
      <c r="YJ36" s="15"/>
      <c r="YK36" s="15"/>
      <c r="YL36" s="15"/>
      <c r="YM36" s="15"/>
      <c r="YN36" s="15"/>
      <c r="YO36" s="15"/>
      <c r="YP36" s="15"/>
      <c r="YQ36" s="15"/>
      <c r="YR36" s="15"/>
      <c r="YS36" s="15"/>
      <c r="YT36" s="15"/>
      <c r="YU36" s="15"/>
      <c r="YV36" s="15"/>
      <c r="YW36" s="15"/>
      <c r="YX36" s="15"/>
      <c r="YY36" s="15"/>
      <c r="YZ36" s="15"/>
      <c r="ZA36" s="15"/>
      <c r="ZB36" s="15"/>
      <c r="ZC36" s="15"/>
      <c r="ZD36" s="15"/>
      <c r="ZE36" s="15"/>
      <c r="ZF36" s="15"/>
      <c r="ZG36" s="15"/>
      <c r="ZH36" s="15"/>
      <c r="ZI36" s="15"/>
      <c r="ZJ36" s="15"/>
      <c r="ZK36" s="15"/>
      <c r="ZL36" s="15"/>
      <c r="ZM36" s="15"/>
      <c r="ZN36" s="15"/>
      <c r="ZO36" s="15"/>
      <c r="ZP36" s="15"/>
      <c r="ZQ36" s="15"/>
      <c r="ZR36" s="15"/>
      <c r="ZS36" s="15"/>
      <c r="ZT36" s="15"/>
      <c r="ZU36" s="15"/>
      <c r="ZV36" s="15"/>
      <c r="ZW36" s="15"/>
      <c r="ZX36" s="15"/>
      <c r="ZY36" s="15"/>
      <c r="ZZ36" s="15"/>
      <c r="AAA36" s="15"/>
      <c r="AAB36" s="15"/>
      <c r="AAC36" s="15"/>
      <c r="AAD36" s="15"/>
      <c r="AAE36" s="15"/>
      <c r="AAF36" s="15"/>
      <c r="AAG36" s="15"/>
      <c r="AAH36" s="15"/>
      <c r="AAI36" s="15"/>
      <c r="AAJ36" s="15"/>
      <c r="AAK36" s="15"/>
      <c r="AAL36" s="15"/>
      <c r="AAM36" s="15"/>
      <c r="AAN36" s="15"/>
      <c r="AAO36" s="15"/>
      <c r="AAP36" s="15"/>
      <c r="AAQ36" s="15"/>
      <c r="AAR36" s="15"/>
      <c r="AAS36" s="15"/>
      <c r="AAT36" s="15"/>
      <c r="AAU36" s="15"/>
      <c r="AAV36" s="15"/>
      <c r="AAW36" s="15"/>
      <c r="AAX36" s="15"/>
      <c r="AAY36" s="15"/>
      <c r="AAZ36" s="15"/>
      <c r="ABA36" s="15"/>
      <c r="ABB36" s="15"/>
      <c r="ABC36" s="15"/>
      <c r="ABD36" s="15"/>
      <c r="ABE36" s="15"/>
      <c r="ABF36" s="15"/>
      <c r="ABG36" s="15"/>
      <c r="ABH36" s="15"/>
      <c r="ABI36" s="15"/>
      <c r="ABJ36" s="15"/>
      <c r="ABK36" s="15"/>
      <c r="ABL36" s="15"/>
      <c r="ABM36" s="15"/>
      <c r="ABN36" s="15"/>
      <c r="ABO36" s="15"/>
      <c r="ABP36" s="15"/>
      <c r="ABQ36" s="15"/>
      <c r="ABR36" s="15"/>
      <c r="ABS36" s="15"/>
      <c r="ABT36" s="15"/>
      <c r="ABU36" s="15"/>
      <c r="ABV36" s="15"/>
      <c r="ABW36" s="15"/>
      <c r="ABX36" s="15"/>
      <c r="ABY36" s="15"/>
      <c r="ABZ36" s="15"/>
      <c r="ACA36" s="15"/>
      <c r="ACB36" s="15"/>
      <c r="ACC36" s="15"/>
      <c r="ACD36" s="15"/>
      <c r="ACE36" s="15"/>
      <c r="ACF36" s="15"/>
      <c r="ACG36" s="15"/>
      <c r="ACH36" s="15"/>
      <c r="ACI36" s="15"/>
      <c r="ACJ36" s="15"/>
      <c r="ACK36" s="15"/>
      <c r="ACL36" s="15"/>
      <c r="ACM36" s="15"/>
      <c r="ACN36" s="15"/>
      <c r="ACO36" s="15"/>
      <c r="ACP36" s="15"/>
      <c r="ACQ36" s="15"/>
      <c r="ACR36" s="15"/>
      <c r="ACS36" s="15"/>
      <c r="ACT36" s="15"/>
      <c r="ACU36" s="15"/>
      <c r="ACV36" s="15"/>
      <c r="ACW36" s="15"/>
      <c r="ACX36" s="15"/>
      <c r="ACY36" s="15"/>
      <c r="ACZ36" s="15"/>
      <c r="ADA36" s="15"/>
      <c r="ADB36" s="15"/>
      <c r="ADC36" s="15"/>
      <c r="ADD36" s="15"/>
      <c r="ADE36" s="15"/>
      <c r="ADF36" s="15"/>
      <c r="ADG36" s="15"/>
      <c r="ADH36" s="15"/>
      <c r="ADI36" s="15"/>
      <c r="ADJ36" s="15"/>
      <c r="ADK36" s="15"/>
      <c r="ADL36" s="15"/>
      <c r="ADM36" s="15"/>
    </row>
    <row r="37" spans="1:793" s="308" customFormat="1" ht="15.5" thickBot="1" x14ac:dyDescent="0.45">
      <c r="A37" s="69"/>
      <c r="B37" s="28" t="s">
        <v>14</v>
      </c>
      <c r="C37" s="26">
        <f t="shared" si="2"/>
        <v>0</v>
      </c>
      <c r="D37" s="26">
        <f t="shared" si="2"/>
        <v>0</v>
      </c>
      <c r="E37" s="26">
        <f t="shared" si="2"/>
        <v>0</v>
      </c>
      <c r="F37" s="26">
        <f t="shared" si="2"/>
        <v>0</v>
      </c>
      <c r="G37" s="26">
        <f t="shared" si="2"/>
        <v>0</v>
      </c>
      <c r="H37" s="70">
        <f t="shared" si="2"/>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c r="JI37" s="15"/>
      <c r="JJ37" s="15"/>
      <c r="JK37" s="15"/>
      <c r="JL37" s="15"/>
      <c r="JM37" s="15"/>
      <c r="JN37" s="15"/>
      <c r="JO37" s="15"/>
      <c r="JP37" s="15"/>
      <c r="JQ37" s="15"/>
      <c r="JR37" s="15"/>
      <c r="JS37" s="15"/>
      <c r="JT37" s="15"/>
      <c r="JU37" s="15"/>
      <c r="JV37" s="15"/>
      <c r="JW37" s="15"/>
      <c r="JX37" s="15"/>
      <c r="JY37" s="15"/>
      <c r="JZ37" s="15"/>
      <c r="KA37" s="15"/>
      <c r="KB37" s="15"/>
      <c r="KC37" s="15"/>
      <c r="KD37" s="15"/>
      <c r="KE37" s="15"/>
      <c r="KF37" s="15"/>
      <c r="KG37" s="15"/>
      <c r="KH37" s="15"/>
      <c r="KI37" s="15"/>
      <c r="KJ37" s="15"/>
      <c r="KK37" s="15"/>
      <c r="KL37" s="15"/>
      <c r="KM37" s="15"/>
      <c r="KN37" s="15"/>
      <c r="KO37" s="15"/>
      <c r="KP37" s="15"/>
      <c r="KQ37" s="15"/>
      <c r="KR37" s="15"/>
      <c r="KS37" s="15"/>
      <c r="KT37" s="15"/>
      <c r="KU37" s="15"/>
      <c r="KV37" s="15"/>
      <c r="KW37" s="15"/>
      <c r="KX37" s="15"/>
      <c r="KY37" s="15"/>
      <c r="KZ37" s="15"/>
      <c r="LA37" s="15"/>
      <c r="LB37" s="15"/>
      <c r="LC37" s="15"/>
      <c r="LD37" s="15"/>
      <c r="LE37" s="15"/>
      <c r="LF37" s="15"/>
      <c r="LG37" s="15"/>
      <c r="LH37" s="15"/>
      <c r="LI37" s="15"/>
      <c r="LJ37" s="15"/>
      <c r="LK37" s="15"/>
      <c r="LL37" s="15"/>
      <c r="LM37" s="15"/>
      <c r="LN37" s="15"/>
      <c r="LO37" s="15"/>
      <c r="LP37" s="15"/>
      <c r="LQ37" s="15"/>
      <c r="LR37" s="15"/>
      <c r="LS37" s="15"/>
      <c r="LT37" s="15"/>
      <c r="LU37" s="15"/>
      <c r="LV37" s="15"/>
      <c r="LW37" s="15"/>
      <c r="LX37" s="15"/>
      <c r="LY37" s="15"/>
      <c r="LZ37" s="15"/>
      <c r="MA37" s="15"/>
      <c r="MB37" s="15"/>
      <c r="MC37" s="15"/>
      <c r="MD37" s="15"/>
      <c r="ME37" s="15"/>
      <c r="MF37" s="15"/>
      <c r="MG37" s="15"/>
      <c r="MH37" s="15"/>
      <c r="MI37" s="15"/>
      <c r="MJ37" s="15"/>
      <c r="MK37" s="15"/>
      <c r="ML37" s="15"/>
      <c r="MM37" s="15"/>
      <c r="MN37" s="15"/>
      <c r="MO37" s="15"/>
      <c r="MP37" s="15"/>
      <c r="MQ37" s="15"/>
      <c r="MR37" s="15"/>
      <c r="MS37" s="15"/>
      <c r="MT37" s="15"/>
      <c r="MU37" s="15"/>
      <c r="MV37" s="15"/>
      <c r="MW37" s="15"/>
      <c r="MX37" s="15"/>
      <c r="MY37" s="15"/>
      <c r="MZ37" s="15"/>
      <c r="NA37" s="15"/>
      <c r="NB37" s="15"/>
      <c r="NC37" s="15"/>
      <c r="ND37" s="15"/>
      <c r="NE37" s="15"/>
      <c r="NF37" s="15"/>
      <c r="NG37" s="15"/>
      <c r="NH37" s="15"/>
      <c r="NI37" s="15"/>
      <c r="NJ37" s="15"/>
      <c r="NK37" s="15"/>
      <c r="NL37" s="15"/>
      <c r="NM37" s="15"/>
      <c r="NN37" s="15"/>
      <c r="NO37" s="15"/>
      <c r="NP37" s="15"/>
      <c r="NQ37" s="15"/>
      <c r="NR37" s="15"/>
      <c r="NS37" s="15"/>
      <c r="NT37" s="15"/>
      <c r="NU37" s="15"/>
      <c r="NV37" s="15"/>
      <c r="NW37" s="15"/>
      <c r="NX37" s="15"/>
      <c r="NY37" s="15"/>
      <c r="NZ37" s="15"/>
      <c r="OA37" s="15"/>
      <c r="OB37" s="15"/>
      <c r="OC37" s="15"/>
      <c r="OD37" s="15"/>
      <c r="OE37" s="15"/>
      <c r="OF37" s="15"/>
      <c r="OG37" s="15"/>
      <c r="OH37" s="15"/>
      <c r="OI37" s="15"/>
      <c r="OJ37" s="15"/>
      <c r="OK37" s="15"/>
      <c r="OL37" s="15"/>
      <c r="OM37" s="15"/>
      <c r="ON37" s="15"/>
      <c r="OO37" s="15"/>
      <c r="OP37" s="15"/>
      <c r="OQ37" s="15"/>
      <c r="OR37" s="15"/>
      <c r="OS37" s="15"/>
      <c r="OT37" s="15"/>
      <c r="OU37" s="15"/>
      <c r="OV37" s="15"/>
      <c r="OW37" s="15"/>
      <c r="OX37" s="15"/>
      <c r="OY37" s="15"/>
      <c r="OZ37" s="15"/>
      <c r="PA37" s="15"/>
      <c r="PB37" s="15"/>
      <c r="PC37" s="15"/>
      <c r="PD37" s="15"/>
      <c r="PE37" s="15"/>
      <c r="PF37" s="15"/>
      <c r="PG37" s="15"/>
      <c r="PH37" s="15"/>
      <c r="PI37" s="15"/>
      <c r="PJ37" s="15"/>
      <c r="PK37" s="15"/>
      <c r="PL37" s="15"/>
      <c r="PM37" s="15"/>
      <c r="PN37" s="15"/>
      <c r="PO37" s="15"/>
      <c r="PP37" s="15"/>
      <c r="PQ37" s="15"/>
      <c r="PR37" s="15"/>
      <c r="PS37" s="15"/>
      <c r="PT37" s="15"/>
      <c r="PU37" s="15"/>
      <c r="PV37" s="15"/>
      <c r="PW37" s="15"/>
      <c r="PX37" s="15"/>
      <c r="PY37" s="15"/>
      <c r="PZ37" s="15"/>
      <c r="QA37" s="15"/>
      <c r="QB37" s="15"/>
      <c r="QC37" s="15"/>
      <c r="QD37" s="15"/>
      <c r="QE37" s="15"/>
      <c r="QF37" s="15"/>
      <c r="QG37" s="15"/>
      <c r="QH37" s="15"/>
      <c r="QI37" s="15"/>
      <c r="QJ37" s="15"/>
      <c r="QK37" s="15"/>
      <c r="QL37" s="15"/>
      <c r="QM37" s="15"/>
      <c r="QN37" s="15"/>
      <c r="QO37" s="15"/>
      <c r="QP37" s="15"/>
      <c r="QQ37" s="15"/>
      <c r="QR37" s="15"/>
      <c r="QS37" s="15"/>
      <c r="QT37" s="15"/>
      <c r="QU37" s="15"/>
      <c r="QV37" s="15"/>
      <c r="QW37" s="15"/>
      <c r="QX37" s="15"/>
      <c r="QY37" s="15"/>
      <c r="QZ37" s="15"/>
      <c r="RA37" s="15"/>
      <c r="RB37" s="15"/>
      <c r="RC37" s="15"/>
      <c r="RD37" s="15"/>
      <c r="RE37" s="15"/>
      <c r="RF37" s="15"/>
      <c r="RG37" s="15"/>
      <c r="RH37" s="15"/>
      <c r="RI37" s="15"/>
      <c r="RJ37" s="15"/>
      <c r="RK37" s="15"/>
      <c r="RL37" s="15"/>
      <c r="RM37" s="15"/>
      <c r="RN37" s="15"/>
      <c r="RO37" s="15"/>
      <c r="RP37" s="15"/>
      <c r="RQ37" s="15"/>
      <c r="RR37" s="15"/>
      <c r="RS37" s="15"/>
      <c r="RT37" s="15"/>
      <c r="RU37" s="15"/>
      <c r="RV37" s="15"/>
      <c r="RW37" s="15"/>
      <c r="RX37" s="15"/>
      <c r="RY37" s="15"/>
      <c r="RZ37" s="15"/>
      <c r="SA37" s="15"/>
      <c r="SB37" s="15"/>
      <c r="SC37" s="15"/>
      <c r="SD37" s="15"/>
      <c r="SE37" s="15"/>
      <c r="SF37" s="15"/>
      <c r="SG37" s="15"/>
      <c r="SH37" s="15"/>
      <c r="SI37" s="15"/>
      <c r="SJ37" s="15"/>
      <c r="SK37" s="15"/>
      <c r="SL37" s="15"/>
      <c r="SM37" s="15"/>
      <c r="SN37" s="15"/>
      <c r="SO37" s="15"/>
      <c r="SP37" s="15"/>
      <c r="SQ37" s="15"/>
      <c r="SR37" s="15"/>
      <c r="SS37" s="15"/>
      <c r="ST37" s="15"/>
      <c r="SU37" s="15"/>
      <c r="SV37" s="15"/>
      <c r="SW37" s="15"/>
      <c r="SX37" s="15"/>
      <c r="SY37" s="15"/>
      <c r="SZ37" s="15"/>
      <c r="TA37" s="15"/>
      <c r="TB37" s="15"/>
      <c r="TC37" s="15"/>
      <c r="TD37" s="15"/>
      <c r="TE37" s="15"/>
      <c r="TF37" s="15"/>
      <c r="TG37" s="15"/>
      <c r="TH37" s="15"/>
      <c r="TI37" s="15"/>
      <c r="TJ37" s="15"/>
      <c r="TK37" s="15"/>
      <c r="TL37" s="15"/>
      <c r="TM37" s="15"/>
      <c r="TN37" s="15"/>
      <c r="TO37" s="15"/>
      <c r="TP37" s="15"/>
      <c r="TQ37" s="15"/>
      <c r="TR37" s="15"/>
      <c r="TS37" s="15"/>
      <c r="TT37" s="15"/>
      <c r="TU37" s="15"/>
      <c r="TV37" s="15"/>
      <c r="TW37" s="15"/>
      <c r="TX37" s="15"/>
      <c r="TY37" s="15"/>
      <c r="TZ37" s="15"/>
      <c r="UA37" s="15"/>
      <c r="UB37" s="15"/>
      <c r="UC37" s="15"/>
      <c r="UD37" s="15"/>
      <c r="UE37" s="15"/>
      <c r="UF37" s="15"/>
      <c r="UG37" s="15"/>
      <c r="UH37" s="15"/>
      <c r="UI37" s="15"/>
      <c r="UJ37" s="15"/>
      <c r="UK37" s="15"/>
      <c r="UL37" s="15"/>
      <c r="UM37" s="15"/>
      <c r="UN37" s="15"/>
      <c r="UO37" s="15"/>
      <c r="UP37" s="15"/>
      <c r="UQ37" s="15"/>
      <c r="UR37" s="15"/>
      <c r="US37" s="15"/>
      <c r="UT37" s="15"/>
      <c r="UU37" s="15"/>
      <c r="UV37" s="15"/>
      <c r="UW37" s="15"/>
      <c r="UX37" s="15"/>
      <c r="UY37" s="15"/>
      <c r="UZ37" s="15"/>
      <c r="VA37" s="15"/>
      <c r="VB37" s="15"/>
      <c r="VC37" s="15"/>
      <c r="VD37" s="15"/>
      <c r="VE37" s="15"/>
      <c r="VF37" s="15"/>
      <c r="VG37" s="15"/>
      <c r="VH37" s="15"/>
      <c r="VI37" s="15"/>
      <c r="VJ37" s="15"/>
      <c r="VK37" s="15"/>
      <c r="VL37" s="15"/>
      <c r="VM37" s="15"/>
      <c r="VN37" s="15"/>
      <c r="VO37" s="15"/>
      <c r="VP37" s="15"/>
      <c r="VQ37" s="15"/>
      <c r="VR37" s="15"/>
      <c r="VS37" s="15"/>
      <c r="VT37" s="15"/>
      <c r="VU37" s="15"/>
      <c r="VV37" s="15"/>
      <c r="VW37" s="15"/>
      <c r="VX37" s="15"/>
      <c r="VY37" s="15"/>
      <c r="VZ37" s="15"/>
      <c r="WA37" s="15"/>
      <c r="WB37" s="15"/>
      <c r="WC37" s="15"/>
      <c r="WD37" s="15"/>
      <c r="WE37" s="15"/>
      <c r="WF37" s="15"/>
      <c r="WG37" s="15"/>
      <c r="WH37" s="15"/>
      <c r="WI37" s="15"/>
      <c r="WJ37" s="15"/>
      <c r="WK37" s="15"/>
      <c r="WL37" s="15"/>
      <c r="WM37" s="15"/>
      <c r="WN37" s="15"/>
      <c r="WO37" s="15"/>
      <c r="WP37" s="15"/>
      <c r="WQ37" s="15"/>
      <c r="WR37" s="15"/>
      <c r="WS37" s="15"/>
      <c r="WT37" s="15"/>
      <c r="WU37" s="15"/>
      <c r="WV37" s="15"/>
      <c r="WW37" s="15"/>
      <c r="WX37" s="15"/>
      <c r="WY37" s="15"/>
      <c r="WZ37" s="15"/>
      <c r="XA37" s="15"/>
      <c r="XB37" s="15"/>
      <c r="XC37" s="15"/>
      <c r="XD37" s="15"/>
      <c r="XE37" s="15"/>
      <c r="XF37" s="15"/>
      <c r="XG37" s="15"/>
      <c r="XH37" s="15"/>
      <c r="XI37" s="15"/>
      <c r="XJ37" s="15"/>
      <c r="XK37" s="15"/>
      <c r="XL37" s="15"/>
      <c r="XM37" s="15"/>
      <c r="XN37" s="15"/>
      <c r="XO37" s="15"/>
      <c r="XP37" s="15"/>
      <c r="XQ37" s="15"/>
      <c r="XR37" s="15"/>
      <c r="XS37" s="15"/>
      <c r="XT37" s="15"/>
      <c r="XU37" s="15"/>
      <c r="XV37" s="15"/>
      <c r="XW37" s="15"/>
      <c r="XX37" s="15"/>
      <c r="XY37" s="15"/>
      <c r="XZ37" s="15"/>
      <c r="YA37" s="15"/>
      <c r="YB37" s="15"/>
      <c r="YC37" s="15"/>
      <c r="YD37" s="15"/>
      <c r="YE37" s="15"/>
      <c r="YF37" s="15"/>
      <c r="YG37" s="15"/>
      <c r="YH37" s="15"/>
      <c r="YI37" s="15"/>
      <c r="YJ37" s="15"/>
      <c r="YK37" s="15"/>
      <c r="YL37" s="15"/>
      <c r="YM37" s="15"/>
      <c r="YN37" s="15"/>
      <c r="YO37" s="15"/>
      <c r="YP37" s="15"/>
      <c r="YQ37" s="15"/>
      <c r="YR37" s="15"/>
      <c r="YS37" s="15"/>
      <c r="YT37" s="15"/>
      <c r="YU37" s="15"/>
      <c r="YV37" s="15"/>
      <c r="YW37" s="15"/>
      <c r="YX37" s="15"/>
      <c r="YY37" s="15"/>
      <c r="YZ37" s="15"/>
      <c r="ZA37" s="15"/>
      <c r="ZB37" s="15"/>
      <c r="ZC37" s="15"/>
      <c r="ZD37" s="15"/>
      <c r="ZE37" s="15"/>
      <c r="ZF37" s="15"/>
      <c r="ZG37" s="15"/>
      <c r="ZH37" s="15"/>
      <c r="ZI37" s="15"/>
      <c r="ZJ37" s="15"/>
      <c r="ZK37" s="15"/>
      <c r="ZL37" s="15"/>
      <c r="ZM37" s="15"/>
      <c r="ZN37" s="15"/>
      <c r="ZO37" s="15"/>
      <c r="ZP37" s="15"/>
      <c r="ZQ37" s="15"/>
      <c r="ZR37" s="15"/>
      <c r="ZS37" s="15"/>
      <c r="ZT37" s="15"/>
      <c r="ZU37" s="15"/>
      <c r="ZV37" s="15"/>
      <c r="ZW37" s="15"/>
      <c r="ZX37" s="15"/>
      <c r="ZY37" s="15"/>
      <c r="ZZ37" s="15"/>
      <c r="AAA37" s="15"/>
      <c r="AAB37" s="15"/>
      <c r="AAC37" s="15"/>
      <c r="AAD37" s="15"/>
      <c r="AAE37" s="15"/>
      <c r="AAF37" s="15"/>
      <c r="AAG37" s="15"/>
      <c r="AAH37" s="15"/>
      <c r="AAI37" s="15"/>
      <c r="AAJ37" s="15"/>
      <c r="AAK37" s="15"/>
      <c r="AAL37" s="15"/>
      <c r="AAM37" s="15"/>
      <c r="AAN37" s="15"/>
      <c r="AAO37" s="15"/>
      <c r="AAP37" s="15"/>
      <c r="AAQ37" s="15"/>
      <c r="AAR37" s="15"/>
      <c r="AAS37" s="15"/>
      <c r="AAT37" s="15"/>
      <c r="AAU37" s="15"/>
      <c r="AAV37" s="15"/>
      <c r="AAW37" s="15"/>
      <c r="AAX37" s="15"/>
      <c r="AAY37" s="15"/>
      <c r="AAZ37" s="15"/>
      <c r="ABA37" s="15"/>
      <c r="ABB37" s="15"/>
      <c r="ABC37" s="15"/>
      <c r="ABD37" s="15"/>
      <c r="ABE37" s="15"/>
      <c r="ABF37" s="15"/>
      <c r="ABG37" s="15"/>
      <c r="ABH37" s="15"/>
      <c r="ABI37" s="15"/>
      <c r="ABJ37" s="15"/>
      <c r="ABK37" s="15"/>
      <c r="ABL37" s="15"/>
      <c r="ABM37" s="15"/>
      <c r="ABN37" s="15"/>
      <c r="ABO37" s="15"/>
      <c r="ABP37" s="15"/>
      <c r="ABQ37" s="15"/>
      <c r="ABR37" s="15"/>
      <c r="ABS37" s="15"/>
      <c r="ABT37" s="15"/>
      <c r="ABU37" s="15"/>
      <c r="ABV37" s="15"/>
      <c r="ABW37" s="15"/>
      <c r="ABX37" s="15"/>
      <c r="ABY37" s="15"/>
      <c r="ABZ37" s="15"/>
      <c r="ACA37" s="15"/>
      <c r="ACB37" s="15"/>
      <c r="ACC37" s="15"/>
      <c r="ACD37" s="15"/>
      <c r="ACE37" s="15"/>
      <c r="ACF37" s="15"/>
      <c r="ACG37" s="15"/>
      <c r="ACH37" s="15"/>
      <c r="ACI37" s="15"/>
      <c r="ACJ37" s="15"/>
      <c r="ACK37" s="15"/>
      <c r="ACL37" s="15"/>
      <c r="ACM37" s="15"/>
      <c r="ACN37" s="15"/>
      <c r="ACO37" s="15"/>
      <c r="ACP37" s="15"/>
      <c r="ACQ37" s="15"/>
      <c r="ACR37" s="15"/>
      <c r="ACS37" s="15"/>
      <c r="ACT37" s="15"/>
      <c r="ACU37" s="15"/>
      <c r="ACV37" s="15"/>
      <c r="ACW37" s="15"/>
      <c r="ACX37" s="15"/>
      <c r="ACY37" s="15"/>
      <c r="ACZ37" s="15"/>
      <c r="ADA37" s="15"/>
      <c r="ADB37" s="15"/>
      <c r="ADC37" s="15"/>
      <c r="ADD37" s="15"/>
      <c r="ADE37" s="15"/>
      <c r="ADF37" s="15"/>
      <c r="ADG37" s="15"/>
      <c r="ADH37" s="15"/>
      <c r="ADI37" s="15"/>
      <c r="ADJ37" s="15"/>
      <c r="ADK37" s="15"/>
      <c r="ADL37" s="15"/>
      <c r="ADM37" s="15"/>
    </row>
    <row r="38" spans="1:793" s="308" customFormat="1" ht="15.5" thickBot="1" x14ac:dyDescent="0.45">
      <c r="A38" s="69"/>
      <c r="B38" s="29" t="s">
        <v>15</v>
      </c>
      <c r="C38" s="30">
        <f t="shared" ref="C38:G38" si="3">SUM(C35:C37)</f>
        <v>0</v>
      </c>
      <c r="D38" s="30">
        <f t="shared" si="3"/>
        <v>0</v>
      </c>
      <c r="E38" s="30">
        <f>SUM(E35:E37)</f>
        <v>0</v>
      </c>
      <c r="F38" s="30">
        <f>SUM(F35:F37)</f>
        <v>0</v>
      </c>
      <c r="G38" s="30">
        <f t="shared" si="3"/>
        <v>0</v>
      </c>
      <c r="H38" s="137">
        <f>SUM(H35:H37)</f>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c r="IW38" s="15"/>
      <c r="IX38" s="15"/>
      <c r="IY38" s="15"/>
      <c r="IZ38" s="15"/>
      <c r="JA38" s="15"/>
      <c r="JB38" s="15"/>
      <c r="JC38" s="15"/>
      <c r="JD38" s="15"/>
      <c r="JE38" s="15"/>
      <c r="JF38" s="15"/>
      <c r="JG38" s="15"/>
      <c r="JH38" s="15"/>
      <c r="JI38" s="15"/>
      <c r="JJ38" s="15"/>
      <c r="JK38" s="15"/>
      <c r="JL38" s="15"/>
      <c r="JM38" s="15"/>
      <c r="JN38" s="15"/>
      <c r="JO38" s="15"/>
      <c r="JP38" s="15"/>
      <c r="JQ38" s="15"/>
      <c r="JR38" s="15"/>
      <c r="JS38" s="15"/>
      <c r="JT38" s="15"/>
      <c r="JU38" s="15"/>
      <c r="JV38" s="15"/>
      <c r="JW38" s="15"/>
      <c r="JX38" s="15"/>
      <c r="JY38" s="15"/>
      <c r="JZ38" s="15"/>
      <c r="KA38" s="15"/>
      <c r="KB38" s="15"/>
      <c r="KC38" s="15"/>
      <c r="KD38" s="15"/>
      <c r="KE38" s="15"/>
      <c r="KF38" s="15"/>
      <c r="KG38" s="15"/>
      <c r="KH38" s="15"/>
      <c r="KI38" s="15"/>
      <c r="KJ38" s="15"/>
      <c r="KK38" s="15"/>
      <c r="KL38" s="15"/>
      <c r="KM38" s="15"/>
      <c r="KN38" s="15"/>
      <c r="KO38" s="15"/>
      <c r="KP38" s="15"/>
      <c r="KQ38" s="15"/>
      <c r="KR38" s="15"/>
      <c r="KS38" s="15"/>
      <c r="KT38" s="15"/>
      <c r="KU38" s="15"/>
      <c r="KV38" s="15"/>
      <c r="KW38" s="15"/>
      <c r="KX38" s="15"/>
      <c r="KY38" s="15"/>
      <c r="KZ38" s="15"/>
      <c r="LA38" s="15"/>
      <c r="LB38" s="15"/>
      <c r="LC38" s="15"/>
      <c r="LD38" s="15"/>
      <c r="LE38" s="15"/>
      <c r="LF38" s="15"/>
      <c r="LG38" s="15"/>
      <c r="LH38" s="15"/>
      <c r="LI38" s="15"/>
      <c r="LJ38" s="15"/>
      <c r="LK38" s="15"/>
      <c r="LL38" s="15"/>
      <c r="LM38" s="15"/>
      <c r="LN38" s="15"/>
      <c r="LO38" s="15"/>
      <c r="LP38" s="15"/>
      <c r="LQ38" s="15"/>
      <c r="LR38" s="15"/>
      <c r="LS38" s="15"/>
      <c r="LT38" s="15"/>
      <c r="LU38" s="15"/>
      <c r="LV38" s="15"/>
      <c r="LW38" s="15"/>
      <c r="LX38" s="15"/>
      <c r="LY38" s="15"/>
      <c r="LZ38" s="15"/>
      <c r="MA38" s="15"/>
      <c r="MB38" s="15"/>
      <c r="MC38" s="15"/>
      <c r="MD38" s="15"/>
      <c r="ME38" s="15"/>
      <c r="MF38" s="15"/>
      <c r="MG38" s="15"/>
      <c r="MH38" s="15"/>
      <c r="MI38" s="15"/>
      <c r="MJ38" s="15"/>
      <c r="MK38" s="15"/>
      <c r="ML38" s="15"/>
      <c r="MM38" s="15"/>
      <c r="MN38" s="15"/>
      <c r="MO38" s="15"/>
      <c r="MP38" s="15"/>
      <c r="MQ38" s="15"/>
      <c r="MR38" s="15"/>
      <c r="MS38" s="15"/>
      <c r="MT38" s="15"/>
      <c r="MU38" s="15"/>
      <c r="MV38" s="15"/>
      <c r="MW38" s="15"/>
      <c r="MX38" s="15"/>
      <c r="MY38" s="15"/>
      <c r="MZ38" s="15"/>
      <c r="NA38" s="15"/>
      <c r="NB38" s="15"/>
      <c r="NC38" s="15"/>
      <c r="ND38" s="15"/>
      <c r="NE38" s="15"/>
      <c r="NF38" s="15"/>
      <c r="NG38" s="15"/>
      <c r="NH38" s="15"/>
      <c r="NI38" s="15"/>
      <c r="NJ38" s="15"/>
      <c r="NK38" s="15"/>
      <c r="NL38" s="15"/>
      <c r="NM38" s="15"/>
      <c r="NN38" s="15"/>
      <c r="NO38" s="15"/>
      <c r="NP38" s="15"/>
      <c r="NQ38" s="15"/>
      <c r="NR38" s="15"/>
      <c r="NS38" s="15"/>
      <c r="NT38" s="15"/>
      <c r="NU38" s="15"/>
      <c r="NV38" s="15"/>
      <c r="NW38" s="15"/>
      <c r="NX38" s="15"/>
      <c r="NY38" s="15"/>
      <c r="NZ38" s="15"/>
      <c r="OA38" s="15"/>
      <c r="OB38" s="15"/>
      <c r="OC38" s="15"/>
      <c r="OD38" s="15"/>
      <c r="OE38" s="15"/>
      <c r="OF38" s="15"/>
      <c r="OG38" s="15"/>
      <c r="OH38" s="15"/>
      <c r="OI38" s="15"/>
      <c r="OJ38" s="15"/>
      <c r="OK38" s="15"/>
      <c r="OL38" s="15"/>
      <c r="OM38" s="15"/>
      <c r="ON38" s="15"/>
      <c r="OO38" s="15"/>
      <c r="OP38" s="15"/>
      <c r="OQ38" s="15"/>
      <c r="OR38" s="15"/>
      <c r="OS38" s="15"/>
      <c r="OT38" s="15"/>
      <c r="OU38" s="15"/>
      <c r="OV38" s="15"/>
      <c r="OW38" s="15"/>
      <c r="OX38" s="15"/>
      <c r="OY38" s="15"/>
      <c r="OZ38" s="15"/>
      <c r="PA38" s="15"/>
      <c r="PB38" s="15"/>
      <c r="PC38" s="15"/>
      <c r="PD38" s="15"/>
      <c r="PE38" s="15"/>
      <c r="PF38" s="15"/>
      <c r="PG38" s="15"/>
      <c r="PH38" s="15"/>
      <c r="PI38" s="15"/>
      <c r="PJ38" s="15"/>
      <c r="PK38" s="15"/>
      <c r="PL38" s="15"/>
      <c r="PM38" s="15"/>
      <c r="PN38" s="15"/>
      <c r="PO38" s="15"/>
      <c r="PP38" s="15"/>
      <c r="PQ38" s="15"/>
      <c r="PR38" s="15"/>
      <c r="PS38" s="15"/>
      <c r="PT38" s="15"/>
      <c r="PU38" s="15"/>
      <c r="PV38" s="15"/>
      <c r="PW38" s="15"/>
      <c r="PX38" s="15"/>
      <c r="PY38" s="15"/>
      <c r="PZ38" s="15"/>
      <c r="QA38" s="15"/>
      <c r="QB38" s="15"/>
      <c r="QC38" s="15"/>
      <c r="QD38" s="15"/>
      <c r="QE38" s="15"/>
      <c r="QF38" s="15"/>
      <c r="QG38" s="15"/>
      <c r="QH38" s="15"/>
      <c r="QI38" s="15"/>
      <c r="QJ38" s="15"/>
      <c r="QK38" s="15"/>
      <c r="QL38" s="15"/>
      <c r="QM38" s="15"/>
      <c r="QN38" s="15"/>
      <c r="QO38" s="15"/>
      <c r="QP38" s="15"/>
      <c r="QQ38" s="15"/>
      <c r="QR38" s="15"/>
      <c r="QS38" s="15"/>
      <c r="QT38" s="15"/>
      <c r="QU38" s="15"/>
      <c r="QV38" s="15"/>
      <c r="QW38" s="15"/>
      <c r="QX38" s="15"/>
      <c r="QY38" s="15"/>
      <c r="QZ38" s="15"/>
      <c r="RA38" s="15"/>
      <c r="RB38" s="15"/>
      <c r="RC38" s="15"/>
      <c r="RD38" s="15"/>
      <c r="RE38" s="15"/>
      <c r="RF38" s="15"/>
      <c r="RG38" s="15"/>
      <c r="RH38" s="15"/>
      <c r="RI38" s="15"/>
      <c r="RJ38" s="15"/>
      <c r="RK38" s="15"/>
      <c r="RL38" s="15"/>
      <c r="RM38" s="15"/>
      <c r="RN38" s="15"/>
      <c r="RO38" s="15"/>
      <c r="RP38" s="15"/>
      <c r="RQ38" s="15"/>
      <c r="RR38" s="15"/>
      <c r="RS38" s="15"/>
      <c r="RT38" s="15"/>
      <c r="RU38" s="15"/>
      <c r="RV38" s="15"/>
      <c r="RW38" s="15"/>
      <c r="RX38" s="15"/>
      <c r="RY38" s="15"/>
      <c r="RZ38" s="15"/>
      <c r="SA38" s="15"/>
      <c r="SB38" s="15"/>
      <c r="SC38" s="15"/>
      <c r="SD38" s="15"/>
      <c r="SE38" s="15"/>
      <c r="SF38" s="15"/>
      <c r="SG38" s="15"/>
      <c r="SH38" s="15"/>
      <c r="SI38" s="15"/>
      <c r="SJ38" s="15"/>
      <c r="SK38" s="15"/>
      <c r="SL38" s="15"/>
      <c r="SM38" s="15"/>
      <c r="SN38" s="15"/>
      <c r="SO38" s="15"/>
      <c r="SP38" s="15"/>
      <c r="SQ38" s="15"/>
      <c r="SR38" s="15"/>
      <c r="SS38" s="15"/>
      <c r="ST38" s="15"/>
      <c r="SU38" s="15"/>
      <c r="SV38" s="15"/>
      <c r="SW38" s="15"/>
      <c r="SX38" s="15"/>
      <c r="SY38" s="15"/>
      <c r="SZ38" s="15"/>
      <c r="TA38" s="15"/>
      <c r="TB38" s="15"/>
      <c r="TC38" s="15"/>
      <c r="TD38" s="15"/>
      <c r="TE38" s="15"/>
      <c r="TF38" s="15"/>
      <c r="TG38" s="15"/>
      <c r="TH38" s="15"/>
      <c r="TI38" s="15"/>
      <c r="TJ38" s="15"/>
      <c r="TK38" s="15"/>
      <c r="TL38" s="15"/>
      <c r="TM38" s="15"/>
      <c r="TN38" s="15"/>
      <c r="TO38" s="15"/>
      <c r="TP38" s="15"/>
      <c r="TQ38" s="15"/>
      <c r="TR38" s="15"/>
      <c r="TS38" s="15"/>
      <c r="TT38" s="15"/>
      <c r="TU38" s="15"/>
      <c r="TV38" s="15"/>
      <c r="TW38" s="15"/>
      <c r="TX38" s="15"/>
      <c r="TY38" s="15"/>
      <c r="TZ38" s="15"/>
      <c r="UA38" s="15"/>
      <c r="UB38" s="15"/>
      <c r="UC38" s="15"/>
      <c r="UD38" s="15"/>
      <c r="UE38" s="15"/>
      <c r="UF38" s="15"/>
      <c r="UG38" s="15"/>
      <c r="UH38" s="15"/>
      <c r="UI38" s="15"/>
      <c r="UJ38" s="15"/>
      <c r="UK38" s="15"/>
      <c r="UL38" s="15"/>
      <c r="UM38" s="15"/>
      <c r="UN38" s="15"/>
      <c r="UO38" s="15"/>
      <c r="UP38" s="15"/>
      <c r="UQ38" s="15"/>
      <c r="UR38" s="15"/>
      <c r="US38" s="15"/>
      <c r="UT38" s="15"/>
      <c r="UU38" s="15"/>
      <c r="UV38" s="15"/>
      <c r="UW38" s="15"/>
      <c r="UX38" s="15"/>
      <c r="UY38" s="15"/>
      <c r="UZ38" s="15"/>
      <c r="VA38" s="15"/>
      <c r="VB38" s="15"/>
      <c r="VC38" s="15"/>
      <c r="VD38" s="15"/>
      <c r="VE38" s="15"/>
      <c r="VF38" s="15"/>
      <c r="VG38" s="15"/>
      <c r="VH38" s="15"/>
      <c r="VI38" s="15"/>
      <c r="VJ38" s="15"/>
      <c r="VK38" s="15"/>
      <c r="VL38" s="15"/>
      <c r="VM38" s="15"/>
      <c r="VN38" s="15"/>
      <c r="VO38" s="15"/>
      <c r="VP38" s="15"/>
      <c r="VQ38" s="15"/>
      <c r="VR38" s="15"/>
      <c r="VS38" s="15"/>
      <c r="VT38" s="15"/>
      <c r="VU38" s="15"/>
      <c r="VV38" s="15"/>
      <c r="VW38" s="15"/>
      <c r="VX38" s="15"/>
      <c r="VY38" s="15"/>
      <c r="VZ38" s="15"/>
      <c r="WA38" s="15"/>
      <c r="WB38" s="15"/>
      <c r="WC38" s="15"/>
      <c r="WD38" s="15"/>
      <c r="WE38" s="15"/>
      <c r="WF38" s="15"/>
      <c r="WG38" s="15"/>
      <c r="WH38" s="15"/>
      <c r="WI38" s="15"/>
      <c r="WJ38" s="15"/>
      <c r="WK38" s="15"/>
      <c r="WL38" s="15"/>
      <c r="WM38" s="15"/>
      <c r="WN38" s="15"/>
      <c r="WO38" s="15"/>
      <c r="WP38" s="15"/>
      <c r="WQ38" s="15"/>
      <c r="WR38" s="15"/>
      <c r="WS38" s="15"/>
      <c r="WT38" s="15"/>
      <c r="WU38" s="15"/>
      <c r="WV38" s="15"/>
      <c r="WW38" s="15"/>
      <c r="WX38" s="15"/>
      <c r="WY38" s="15"/>
      <c r="WZ38" s="15"/>
      <c r="XA38" s="15"/>
      <c r="XB38" s="15"/>
      <c r="XC38" s="15"/>
      <c r="XD38" s="15"/>
      <c r="XE38" s="15"/>
      <c r="XF38" s="15"/>
      <c r="XG38" s="15"/>
      <c r="XH38" s="15"/>
      <c r="XI38" s="15"/>
      <c r="XJ38" s="15"/>
      <c r="XK38" s="15"/>
      <c r="XL38" s="15"/>
      <c r="XM38" s="15"/>
      <c r="XN38" s="15"/>
      <c r="XO38" s="15"/>
      <c r="XP38" s="15"/>
      <c r="XQ38" s="15"/>
      <c r="XR38" s="15"/>
      <c r="XS38" s="15"/>
      <c r="XT38" s="15"/>
      <c r="XU38" s="15"/>
      <c r="XV38" s="15"/>
      <c r="XW38" s="15"/>
      <c r="XX38" s="15"/>
      <c r="XY38" s="15"/>
      <c r="XZ38" s="15"/>
      <c r="YA38" s="15"/>
      <c r="YB38" s="15"/>
      <c r="YC38" s="15"/>
      <c r="YD38" s="15"/>
      <c r="YE38" s="15"/>
      <c r="YF38" s="15"/>
      <c r="YG38" s="15"/>
      <c r="YH38" s="15"/>
      <c r="YI38" s="15"/>
      <c r="YJ38" s="15"/>
      <c r="YK38" s="15"/>
      <c r="YL38" s="15"/>
      <c r="YM38" s="15"/>
      <c r="YN38" s="15"/>
      <c r="YO38" s="15"/>
      <c r="YP38" s="15"/>
      <c r="YQ38" s="15"/>
      <c r="YR38" s="15"/>
      <c r="YS38" s="15"/>
      <c r="YT38" s="15"/>
      <c r="YU38" s="15"/>
      <c r="YV38" s="15"/>
      <c r="YW38" s="15"/>
      <c r="YX38" s="15"/>
      <c r="YY38" s="15"/>
      <c r="YZ38" s="15"/>
      <c r="ZA38" s="15"/>
      <c r="ZB38" s="15"/>
      <c r="ZC38" s="15"/>
      <c r="ZD38" s="15"/>
      <c r="ZE38" s="15"/>
      <c r="ZF38" s="15"/>
      <c r="ZG38" s="15"/>
      <c r="ZH38" s="15"/>
      <c r="ZI38" s="15"/>
      <c r="ZJ38" s="15"/>
      <c r="ZK38" s="15"/>
      <c r="ZL38" s="15"/>
      <c r="ZM38" s="15"/>
      <c r="ZN38" s="15"/>
      <c r="ZO38" s="15"/>
      <c r="ZP38" s="15"/>
      <c r="ZQ38" s="15"/>
      <c r="ZR38" s="15"/>
      <c r="ZS38" s="15"/>
      <c r="ZT38" s="15"/>
      <c r="ZU38" s="15"/>
      <c r="ZV38" s="15"/>
      <c r="ZW38" s="15"/>
      <c r="ZX38" s="15"/>
      <c r="ZY38" s="15"/>
      <c r="ZZ38" s="15"/>
      <c r="AAA38" s="15"/>
      <c r="AAB38" s="15"/>
      <c r="AAC38" s="15"/>
      <c r="AAD38" s="15"/>
      <c r="AAE38" s="15"/>
      <c r="AAF38" s="15"/>
      <c r="AAG38" s="15"/>
      <c r="AAH38" s="15"/>
      <c r="AAI38" s="15"/>
      <c r="AAJ38" s="15"/>
      <c r="AAK38" s="15"/>
      <c r="AAL38" s="15"/>
      <c r="AAM38" s="15"/>
      <c r="AAN38" s="15"/>
      <c r="AAO38" s="15"/>
      <c r="AAP38" s="15"/>
      <c r="AAQ38" s="15"/>
      <c r="AAR38" s="15"/>
      <c r="AAS38" s="15"/>
      <c r="AAT38" s="15"/>
      <c r="AAU38" s="15"/>
      <c r="AAV38" s="15"/>
      <c r="AAW38" s="15"/>
      <c r="AAX38" s="15"/>
      <c r="AAY38" s="15"/>
      <c r="AAZ38" s="15"/>
      <c r="ABA38" s="15"/>
      <c r="ABB38" s="15"/>
      <c r="ABC38" s="15"/>
      <c r="ABD38" s="15"/>
      <c r="ABE38" s="15"/>
      <c r="ABF38" s="15"/>
      <c r="ABG38" s="15"/>
      <c r="ABH38" s="15"/>
      <c r="ABI38" s="15"/>
      <c r="ABJ38" s="15"/>
      <c r="ABK38" s="15"/>
      <c r="ABL38" s="15"/>
      <c r="ABM38" s="15"/>
      <c r="ABN38" s="15"/>
      <c r="ABO38" s="15"/>
      <c r="ABP38" s="15"/>
      <c r="ABQ38" s="15"/>
      <c r="ABR38" s="15"/>
      <c r="ABS38" s="15"/>
      <c r="ABT38" s="15"/>
      <c r="ABU38" s="15"/>
      <c r="ABV38" s="15"/>
      <c r="ABW38" s="15"/>
      <c r="ABX38" s="15"/>
      <c r="ABY38" s="15"/>
      <c r="ABZ38" s="15"/>
      <c r="ACA38" s="15"/>
      <c r="ACB38" s="15"/>
      <c r="ACC38" s="15"/>
      <c r="ACD38" s="15"/>
      <c r="ACE38" s="15"/>
      <c r="ACF38" s="15"/>
      <c r="ACG38" s="15"/>
      <c r="ACH38" s="15"/>
      <c r="ACI38" s="15"/>
      <c r="ACJ38" s="15"/>
      <c r="ACK38" s="15"/>
      <c r="ACL38" s="15"/>
      <c r="ACM38" s="15"/>
      <c r="ACN38" s="15"/>
      <c r="ACO38" s="15"/>
      <c r="ACP38" s="15"/>
      <c r="ACQ38" s="15"/>
      <c r="ACR38" s="15"/>
      <c r="ACS38" s="15"/>
      <c r="ACT38" s="15"/>
      <c r="ACU38" s="15"/>
      <c r="ACV38" s="15"/>
      <c r="ACW38" s="15"/>
      <c r="ACX38" s="15"/>
      <c r="ACY38" s="15"/>
      <c r="ACZ38" s="15"/>
      <c r="ADA38" s="15"/>
      <c r="ADB38" s="15"/>
      <c r="ADC38" s="15"/>
      <c r="ADD38" s="15"/>
      <c r="ADE38" s="15"/>
      <c r="ADF38" s="15"/>
      <c r="ADG38" s="15"/>
      <c r="ADH38" s="15"/>
      <c r="ADI38" s="15"/>
      <c r="ADJ38" s="15"/>
      <c r="ADK38" s="15"/>
      <c r="ADL38" s="15"/>
      <c r="ADM38" s="15"/>
    </row>
    <row r="39" spans="1:793" s="308" customFormat="1" ht="15.5" thickBot="1" x14ac:dyDescent="0.45">
      <c r="A39" s="69"/>
      <c r="B39" s="31" t="s">
        <v>16</v>
      </c>
      <c r="C39" s="219"/>
      <c r="D39" s="268">
        <f>D23+D31</f>
        <v>0</v>
      </c>
      <c r="E39" s="219"/>
      <c r="F39" s="268">
        <f>F23+F31</f>
        <v>0</v>
      </c>
      <c r="G39" s="219"/>
      <c r="H39" s="267">
        <f>H23+H31</f>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c r="MZ39" s="15"/>
      <c r="NA39" s="15"/>
      <c r="NB39" s="15"/>
      <c r="NC39" s="15"/>
      <c r="ND39" s="15"/>
      <c r="NE39" s="15"/>
      <c r="NF39" s="15"/>
      <c r="NG39" s="15"/>
      <c r="NH39" s="15"/>
      <c r="NI39" s="15"/>
      <c r="NJ39" s="15"/>
      <c r="NK39" s="15"/>
      <c r="NL39" s="15"/>
      <c r="NM39" s="15"/>
      <c r="NN39" s="15"/>
      <c r="NO39" s="15"/>
      <c r="NP39" s="15"/>
      <c r="NQ39" s="15"/>
      <c r="NR39" s="15"/>
      <c r="NS39" s="15"/>
      <c r="NT39" s="15"/>
      <c r="NU39" s="15"/>
      <c r="NV39" s="15"/>
      <c r="NW39" s="15"/>
      <c r="NX39" s="15"/>
      <c r="NY39" s="15"/>
      <c r="NZ39" s="15"/>
      <c r="OA39" s="15"/>
      <c r="OB39" s="15"/>
      <c r="OC39" s="15"/>
      <c r="OD39" s="15"/>
      <c r="OE39" s="15"/>
      <c r="OF39" s="15"/>
      <c r="OG39" s="15"/>
      <c r="OH39" s="15"/>
      <c r="OI39" s="15"/>
      <c r="OJ39" s="15"/>
      <c r="OK39" s="15"/>
      <c r="OL39" s="15"/>
      <c r="OM39" s="15"/>
      <c r="ON39" s="15"/>
      <c r="OO39" s="15"/>
      <c r="OP39" s="15"/>
      <c r="OQ39" s="15"/>
      <c r="OR39" s="15"/>
      <c r="OS39" s="15"/>
      <c r="OT39" s="15"/>
      <c r="OU39" s="15"/>
      <c r="OV39" s="15"/>
      <c r="OW39" s="15"/>
      <c r="OX39" s="15"/>
      <c r="OY39" s="15"/>
      <c r="OZ39" s="15"/>
      <c r="PA39" s="15"/>
      <c r="PB39" s="15"/>
      <c r="PC39" s="15"/>
      <c r="PD39" s="15"/>
      <c r="PE39" s="15"/>
      <c r="PF39" s="15"/>
      <c r="PG39" s="15"/>
      <c r="PH39" s="15"/>
      <c r="PI39" s="15"/>
      <c r="PJ39" s="15"/>
      <c r="PK39" s="15"/>
      <c r="PL39" s="15"/>
      <c r="PM39" s="15"/>
      <c r="PN39" s="15"/>
      <c r="PO39" s="15"/>
      <c r="PP39" s="15"/>
      <c r="PQ39" s="15"/>
      <c r="PR39" s="15"/>
      <c r="PS39" s="15"/>
      <c r="PT39" s="15"/>
      <c r="PU39" s="15"/>
      <c r="PV39" s="15"/>
      <c r="PW39" s="15"/>
      <c r="PX39" s="15"/>
      <c r="PY39" s="15"/>
      <c r="PZ39" s="15"/>
      <c r="QA39" s="15"/>
      <c r="QB39" s="15"/>
      <c r="QC39" s="15"/>
      <c r="QD39" s="15"/>
      <c r="QE39" s="15"/>
      <c r="QF39" s="15"/>
      <c r="QG39" s="15"/>
      <c r="QH39" s="15"/>
      <c r="QI39" s="15"/>
      <c r="QJ39" s="15"/>
      <c r="QK39" s="15"/>
      <c r="QL39" s="15"/>
      <c r="QM39" s="15"/>
      <c r="QN39" s="15"/>
      <c r="QO39" s="15"/>
      <c r="QP39" s="15"/>
      <c r="QQ39" s="15"/>
      <c r="QR39" s="15"/>
      <c r="QS39" s="15"/>
      <c r="QT39" s="15"/>
      <c r="QU39" s="15"/>
      <c r="QV39" s="15"/>
      <c r="QW39" s="15"/>
      <c r="QX39" s="15"/>
      <c r="QY39" s="15"/>
      <c r="QZ39" s="15"/>
      <c r="RA39" s="15"/>
      <c r="RB39" s="15"/>
      <c r="RC39" s="15"/>
      <c r="RD39" s="15"/>
      <c r="RE39" s="15"/>
      <c r="RF39" s="15"/>
      <c r="RG39" s="15"/>
      <c r="RH39" s="15"/>
      <c r="RI39" s="15"/>
      <c r="RJ39" s="15"/>
      <c r="RK39" s="15"/>
      <c r="RL39" s="15"/>
      <c r="RM39" s="15"/>
      <c r="RN39" s="15"/>
      <c r="RO39" s="15"/>
      <c r="RP39" s="15"/>
      <c r="RQ39" s="15"/>
      <c r="RR39" s="15"/>
      <c r="RS39" s="15"/>
      <c r="RT39" s="15"/>
      <c r="RU39" s="15"/>
      <c r="RV39" s="15"/>
      <c r="RW39" s="15"/>
      <c r="RX39" s="15"/>
      <c r="RY39" s="15"/>
      <c r="RZ39" s="15"/>
      <c r="SA39" s="15"/>
      <c r="SB39" s="15"/>
      <c r="SC39" s="15"/>
      <c r="SD39" s="15"/>
      <c r="SE39" s="15"/>
      <c r="SF39" s="15"/>
      <c r="SG39" s="15"/>
      <c r="SH39" s="15"/>
      <c r="SI39" s="15"/>
      <c r="SJ39" s="15"/>
      <c r="SK39" s="15"/>
      <c r="SL39" s="15"/>
      <c r="SM39" s="15"/>
      <c r="SN39" s="15"/>
      <c r="SO39" s="15"/>
      <c r="SP39" s="15"/>
      <c r="SQ39" s="15"/>
      <c r="SR39" s="15"/>
      <c r="SS39" s="15"/>
      <c r="ST39" s="15"/>
      <c r="SU39" s="15"/>
      <c r="SV39" s="15"/>
      <c r="SW39" s="15"/>
      <c r="SX39" s="15"/>
      <c r="SY39" s="15"/>
      <c r="SZ39" s="15"/>
      <c r="TA39" s="15"/>
      <c r="TB39" s="15"/>
      <c r="TC39" s="15"/>
      <c r="TD39" s="15"/>
      <c r="TE39" s="15"/>
      <c r="TF39" s="15"/>
      <c r="TG39" s="15"/>
      <c r="TH39" s="15"/>
      <c r="TI39" s="15"/>
      <c r="TJ39" s="15"/>
      <c r="TK39" s="15"/>
      <c r="TL39" s="15"/>
      <c r="TM39" s="15"/>
      <c r="TN39" s="15"/>
      <c r="TO39" s="15"/>
      <c r="TP39" s="15"/>
      <c r="TQ39" s="15"/>
      <c r="TR39" s="15"/>
      <c r="TS39" s="15"/>
      <c r="TT39" s="15"/>
      <c r="TU39" s="15"/>
      <c r="TV39" s="15"/>
      <c r="TW39" s="15"/>
      <c r="TX39" s="15"/>
      <c r="TY39" s="15"/>
      <c r="TZ39" s="15"/>
      <c r="UA39" s="15"/>
      <c r="UB39" s="15"/>
      <c r="UC39" s="15"/>
      <c r="UD39" s="15"/>
      <c r="UE39" s="15"/>
      <c r="UF39" s="15"/>
      <c r="UG39" s="15"/>
      <c r="UH39" s="15"/>
      <c r="UI39" s="15"/>
      <c r="UJ39" s="15"/>
      <c r="UK39" s="15"/>
      <c r="UL39" s="15"/>
      <c r="UM39" s="15"/>
      <c r="UN39" s="15"/>
      <c r="UO39" s="15"/>
      <c r="UP39" s="15"/>
      <c r="UQ39" s="15"/>
      <c r="UR39" s="15"/>
      <c r="US39" s="15"/>
      <c r="UT39" s="15"/>
      <c r="UU39" s="15"/>
      <c r="UV39" s="15"/>
      <c r="UW39" s="15"/>
      <c r="UX39" s="15"/>
      <c r="UY39" s="15"/>
      <c r="UZ39" s="15"/>
      <c r="VA39" s="15"/>
      <c r="VB39" s="15"/>
      <c r="VC39" s="15"/>
      <c r="VD39" s="15"/>
      <c r="VE39" s="15"/>
      <c r="VF39" s="15"/>
      <c r="VG39" s="15"/>
      <c r="VH39" s="15"/>
      <c r="VI39" s="15"/>
      <c r="VJ39" s="15"/>
      <c r="VK39" s="15"/>
      <c r="VL39" s="15"/>
      <c r="VM39" s="15"/>
      <c r="VN39" s="15"/>
      <c r="VO39" s="15"/>
      <c r="VP39" s="15"/>
      <c r="VQ39" s="15"/>
      <c r="VR39" s="15"/>
      <c r="VS39" s="15"/>
      <c r="VT39" s="15"/>
      <c r="VU39" s="15"/>
      <c r="VV39" s="15"/>
      <c r="VW39" s="15"/>
      <c r="VX39" s="15"/>
      <c r="VY39" s="15"/>
      <c r="VZ39" s="15"/>
      <c r="WA39" s="15"/>
      <c r="WB39" s="15"/>
      <c r="WC39" s="15"/>
      <c r="WD39" s="15"/>
      <c r="WE39" s="15"/>
      <c r="WF39" s="15"/>
      <c r="WG39" s="15"/>
      <c r="WH39" s="15"/>
      <c r="WI39" s="15"/>
      <c r="WJ39" s="15"/>
      <c r="WK39" s="15"/>
      <c r="WL39" s="15"/>
      <c r="WM39" s="15"/>
      <c r="WN39" s="15"/>
      <c r="WO39" s="15"/>
      <c r="WP39" s="15"/>
      <c r="WQ39" s="15"/>
      <c r="WR39" s="15"/>
      <c r="WS39" s="15"/>
      <c r="WT39" s="15"/>
      <c r="WU39" s="15"/>
      <c r="WV39" s="15"/>
      <c r="WW39" s="15"/>
      <c r="WX39" s="15"/>
      <c r="WY39" s="15"/>
      <c r="WZ39" s="15"/>
      <c r="XA39" s="15"/>
      <c r="XB39" s="15"/>
      <c r="XC39" s="15"/>
      <c r="XD39" s="15"/>
      <c r="XE39" s="15"/>
      <c r="XF39" s="15"/>
      <c r="XG39" s="15"/>
      <c r="XH39" s="15"/>
      <c r="XI39" s="15"/>
      <c r="XJ39" s="15"/>
      <c r="XK39" s="15"/>
      <c r="XL39" s="15"/>
      <c r="XM39" s="15"/>
      <c r="XN39" s="15"/>
      <c r="XO39" s="15"/>
      <c r="XP39" s="15"/>
      <c r="XQ39" s="15"/>
      <c r="XR39" s="15"/>
      <c r="XS39" s="15"/>
      <c r="XT39" s="15"/>
      <c r="XU39" s="15"/>
      <c r="XV39" s="15"/>
      <c r="XW39" s="15"/>
      <c r="XX39" s="15"/>
      <c r="XY39" s="15"/>
      <c r="XZ39" s="15"/>
      <c r="YA39" s="15"/>
      <c r="YB39" s="15"/>
      <c r="YC39" s="15"/>
      <c r="YD39" s="15"/>
      <c r="YE39" s="15"/>
      <c r="YF39" s="15"/>
      <c r="YG39" s="15"/>
      <c r="YH39" s="15"/>
      <c r="YI39" s="15"/>
      <c r="YJ39" s="15"/>
      <c r="YK39" s="15"/>
      <c r="YL39" s="15"/>
      <c r="YM39" s="15"/>
      <c r="YN39" s="15"/>
      <c r="YO39" s="15"/>
      <c r="YP39" s="15"/>
      <c r="YQ39" s="15"/>
      <c r="YR39" s="15"/>
      <c r="YS39" s="15"/>
      <c r="YT39" s="15"/>
      <c r="YU39" s="15"/>
      <c r="YV39" s="15"/>
      <c r="YW39" s="15"/>
      <c r="YX39" s="15"/>
      <c r="YY39" s="15"/>
      <c r="YZ39" s="15"/>
      <c r="ZA39" s="15"/>
      <c r="ZB39" s="15"/>
      <c r="ZC39" s="15"/>
      <c r="ZD39" s="15"/>
      <c r="ZE39" s="15"/>
      <c r="ZF39" s="15"/>
      <c r="ZG39" s="15"/>
      <c r="ZH39" s="15"/>
      <c r="ZI39" s="15"/>
      <c r="ZJ39" s="15"/>
      <c r="ZK39" s="15"/>
      <c r="ZL39" s="15"/>
      <c r="ZM39" s="15"/>
      <c r="ZN39" s="15"/>
      <c r="ZO39" s="15"/>
      <c r="ZP39" s="15"/>
      <c r="ZQ39" s="15"/>
      <c r="ZR39" s="15"/>
      <c r="ZS39" s="15"/>
      <c r="ZT39" s="15"/>
      <c r="ZU39" s="15"/>
      <c r="ZV39" s="15"/>
      <c r="ZW39" s="15"/>
      <c r="ZX39" s="15"/>
      <c r="ZY39" s="15"/>
      <c r="ZZ39" s="15"/>
      <c r="AAA39" s="15"/>
      <c r="AAB39" s="15"/>
      <c r="AAC39" s="15"/>
      <c r="AAD39" s="15"/>
      <c r="AAE39" s="15"/>
      <c r="AAF39" s="15"/>
      <c r="AAG39" s="15"/>
      <c r="AAH39" s="15"/>
      <c r="AAI39" s="15"/>
      <c r="AAJ39" s="15"/>
      <c r="AAK39" s="15"/>
      <c r="AAL39" s="15"/>
      <c r="AAM39" s="15"/>
      <c r="AAN39" s="15"/>
      <c r="AAO39" s="15"/>
      <c r="AAP39" s="15"/>
      <c r="AAQ39" s="15"/>
      <c r="AAR39" s="15"/>
      <c r="AAS39" s="15"/>
      <c r="AAT39" s="15"/>
      <c r="AAU39" s="15"/>
      <c r="AAV39" s="15"/>
      <c r="AAW39" s="15"/>
      <c r="AAX39" s="15"/>
      <c r="AAY39" s="15"/>
      <c r="AAZ39" s="15"/>
      <c r="ABA39" s="15"/>
      <c r="ABB39" s="15"/>
      <c r="ABC39" s="15"/>
      <c r="ABD39" s="15"/>
      <c r="ABE39" s="15"/>
      <c r="ABF39" s="15"/>
      <c r="ABG39" s="15"/>
      <c r="ABH39" s="15"/>
      <c r="ABI39" s="15"/>
      <c r="ABJ39" s="15"/>
      <c r="ABK39" s="15"/>
      <c r="ABL39" s="15"/>
      <c r="ABM39" s="15"/>
      <c r="ABN39" s="15"/>
      <c r="ABO39" s="15"/>
      <c r="ABP39" s="15"/>
      <c r="ABQ39" s="15"/>
      <c r="ABR39" s="15"/>
      <c r="ABS39" s="15"/>
      <c r="ABT39" s="15"/>
      <c r="ABU39" s="15"/>
      <c r="ABV39" s="15"/>
      <c r="ABW39" s="15"/>
      <c r="ABX39" s="15"/>
      <c r="ABY39" s="15"/>
      <c r="ABZ39" s="15"/>
      <c r="ACA39" s="15"/>
      <c r="ACB39" s="15"/>
      <c r="ACC39" s="15"/>
      <c r="ACD39" s="15"/>
      <c r="ACE39" s="15"/>
      <c r="ACF39" s="15"/>
      <c r="ACG39" s="15"/>
      <c r="ACH39" s="15"/>
      <c r="ACI39" s="15"/>
      <c r="ACJ39" s="15"/>
      <c r="ACK39" s="15"/>
      <c r="ACL39" s="15"/>
      <c r="ACM39" s="15"/>
      <c r="ACN39" s="15"/>
      <c r="ACO39" s="15"/>
      <c r="ACP39" s="15"/>
      <c r="ACQ39" s="15"/>
      <c r="ACR39" s="15"/>
      <c r="ACS39" s="15"/>
      <c r="ACT39" s="15"/>
      <c r="ACU39" s="15"/>
      <c r="ACV39" s="15"/>
      <c r="ACW39" s="15"/>
      <c r="ACX39" s="15"/>
      <c r="ACY39" s="15"/>
      <c r="ACZ39" s="15"/>
      <c r="ADA39" s="15"/>
      <c r="ADB39" s="15"/>
      <c r="ADC39" s="15"/>
      <c r="ADD39" s="15"/>
      <c r="ADE39" s="15"/>
      <c r="ADF39" s="15"/>
      <c r="ADG39" s="15"/>
      <c r="ADH39" s="15"/>
      <c r="ADI39" s="15"/>
      <c r="ADJ39" s="15"/>
      <c r="ADK39" s="15"/>
      <c r="ADL39" s="15"/>
      <c r="ADM39" s="15"/>
    </row>
    <row r="40" spans="1:793" s="308" customFormat="1" x14ac:dyDescent="0.4">
      <c r="A40" s="69"/>
      <c r="B40" s="14"/>
      <c r="C40" s="13"/>
      <c r="D40" s="13"/>
      <c r="E40" s="13"/>
      <c r="F40" s="13"/>
      <c r="G40" s="32"/>
      <c r="H40" s="32"/>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5"/>
      <c r="KU40" s="15"/>
      <c r="KV40" s="15"/>
      <c r="KW40" s="15"/>
      <c r="KX40" s="15"/>
      <c r="KY40" s="15"/>
      <c r="KZ40" s="15"/>
      <c r="LA40" s="15"/>
      <c r="LB40" s="15"/>
      <c r="LC40" s="15"/>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5"/>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15"/>
      <c r="OP40" s="15"/>
      <c r="OQ40" s="15"/>
      <c r="OR40" s="15"/>
      <c r="OS40" s="15"/>
      <c r="OT40" s="15"/>
      <c r="OU40" s="15"/>
      <c r="OV40" s="15"/>
      <c r="OW40" s="15"/>
      <c r="OX40" s="15"/>
      <c r="OY40" s="15"/>
      <c r="OZ40" s="15"/>
      <c r="PA40" s="15"/>
      <c r="PB40" s="15"/>
      <c r="PC40" s="15"/>
      <c r="PD40" s="15"/>
      <c r="PE40" s="15"/>
      <c r="PF40" s="15"/>
      <c r="PG40" s="15"/>
      <c r="PH40" s="15"/>
      <c r="PI40" s="15"/>
      <c r="PJ40" s="15"/>
      <c r="PK40" s="15"/>
      <c r="PL40" s="15"/>
      <c r="PM40" s="15"/>
      <c r="PN40" s="15"/>
      <c r="PO40" s="15"/>
      <c r="PP40" s="15"/>
      <c r="PQ40" s="15"/>
      <c r="PR40" s="15"/>
      <c r="PS40" s="15"/>
      <c r="PT40" s="15"/>
      <c r="PU40" s="15"/>
      <c r="PV40" s="15"/>
      <c r="PW40" s="15"/>
      <c r="PX40" s="15"/>
      <c r="PY40" s="15"/>
      <c r="PZ40" s="15"/>
      <c r="QA40" s="15"/>
      <c r="QB40" s="15"/>
      <c r="QC40" s="15"/>
      <c r="QD40" s="15"/>
      <c r="QE40" s="15"/>
      <c r="QF40" s="15"/>
      <c r="QG40" s="15"/>
      <c r="QH40" s="15"/>
      <c r="QI40" s="15"/>
      <c r="QJ40" s="15"/>
      <c r="QK40" s="15"/>
      <c r="QL40" s="15"/>
      <c r="QM40" s="15"/>
      <c r="QN40" s="15"/>
      <c r="QO40" s="15"/>
      <c r="QP40" s="15"/>
      <c r="QQ40" s="15"/>
      <c r="QR40" s="15"/>
      <c r="QS40" s="15"/>
      <c r="QT40" s="15"/>
      <c r="QU40" s="15"/>
      <c r="QV40" s="15"/>
      <c r="QW40" s="15"/>
      <c r="QX40" s="15"/>
      <c r="QY40" s="15"/>
      <c r="QZ40" s="15"/>
      <c r="RA40" s="15"/>
      <c r="RB40" s="15"/>
      <c r="RC40" s="15"/>
      <c r="RD40" s="15"/>
      <c r="RE40" s="15"/>
      <c r="RF40" s="15"/>
      <c r="RG40" s="15"/>
      <c r="RH40" s="15"/>
      <c r="RI40" s="15"/>
      <c r="RJ40" s="15"/>
      <c r="RK40" s="15"/>
      <c r="RL40" s="15"/>
      <c r="RM40" s="15"/>
      <c r="RN40" s="15"/>
      <c r="RO40" s="15"/>
      <c r="RP40" s="15"/>
      <c r="RQ40" s="15"/>
      <c r="RR40" s="15"/>
      <c r="RS40" s="15"/>
      <c r="RT40" s="15"/>
      <c r="RU40" s="15"/>
      <c r="RV40" s="15"/>
      <c r="RW40" s="15"/>
      <c r="RX40" s="15"/>
      <c r="RY40" s="15"/>
      <c r="RZ40" s="15"/>
      <c r="SA40" s="15"/>
      <c r="SB40" s="15"/>
      <c r="SC40" s="15"/>
      <c r="SD40" s="15"/>
      <c r="SE40" s="15"/>
      <c r="SF40" s="15"/>
      <c r="SG40" s="15"/>
      <c r="SH40" s="15"/>
      <c r="SI40" s="15"/>
      <c r="SJ40" s="15"/>
      <c r="SK40" s="15"/>
      <c r="SL40" s="15"/>
      <c r="SM40" s="15"/>
      <c r="SN40" s="15"/>
      <c r="SO40" s="15"/>
      <c r="SP40" s="15"/>
      <c r="SQ40" s="15"/>
      <c r="SR40" s="15"/>
      <c r="SS40" s="15"/>
      <c r="ST40" s="15"/>
      <c r="SU40" s="15"/>
      <c r="SV40" s="15"/>
      <c r="SW40" s="15"/>
      <c r="SX40" s="15"/>
      <c r="SY40" s="15"/>
      <c r="SZ40" s="15"/>
      <c r="TA40" s="15"/>
      <c r="TB40" s="15"/>
      <c r="TC40" s="15"/>
      <c r="TD40" s="15"/>
      <c r="TE40" s="15"/>
      <c r="TF40" s="15"/>
      <c r="TG40" s="15"/>
      <c r="TH40" s="15"/>
      <c r="TI40" s="15"/>
      <c r="TJ40" s="15"/>
      <c r="TK40" s="15"/>
      <c r="TL40" s="15"/>
      <c r="TM40" s="15"/>
      <c r="TN40" s="15"/>
      <c r="TO40" s="15"/>
      <c r="TP40" s="15"/>
      <c r="TQ40" s="15"/>
      <c r="TR40" s="15"/>
      <c r="TS40" s="15"/>
      <c r="TT40" s="15"/>
      <c r="TU40" s="15"/>
      <c r="TV40" s="15"/>
      <c r="TW40" s="15"/>
      <c r="TX40" s="15"/>
      <c r="TY40" s="15"/>
      <c r="TZ40" s="15"/>
      <c r="UA40" s="15"/>
      <c r="UB40" s="15"/>
      <c r="UC40" s="15"/>
      <c r="UD40" s="15"/>
      <c r="UE40" s="15"/>
      <c r="UF40" s="15"/>
      <c r="UG40" s="15"/>
      <c r="UH40" s="15"/>
      <c r="UI40" s="15"/>
      <c r="UJ40" s="15"/>
      <c r="UK40" s="15"/>
      <c r="UL40" s="15"/>
      <c r="UM40" s="15"/>
      <c r="UN40" s="15"/>
      <c r="UO40" s="15"/>
      <c r="UP40" s="15"/>
      <c r="UQ40" s="15"/>
      <c r="UR40" s="15"/>
      <c r="US40" s="15"/>
      <c r="UT40" s="15"/>
      <c r="UU40" s="15"/>
      <c r="UV40" s="15"/>
      <c r="UW40" s="15"/>
      <c r="UX40" s="15"/>
      <c r="UY40" s="15"/>
      <c r="UZ40" s="15"/>
      <c r="VA40" s="15"/>
      <c r="VB40" s="15"/>
      <c r="VC40" s="15"/>
      <c r="VD40" s="15"/>
      <c r="VE40" s="15"/>
      <c r="VF40" s="15"/>
      <c r="VG40" s="15"/>
      <c r="VH40" s="15"/>
      <c r="VI40" s="15"/>
      <c r="VJ40" s="15"/>
      <c r="VK40" s="15"/>
      <c r="VL40" s="15"/>
      <c r="VM40" s="15"/>
      <c r="VN40" s="15"/>
      <c r="VO40" s="15"/>
      <c r="VP40" s="15"/>
      <c r="VQ40" s="15"/>
      <c r="VR40" s="15"/>
      <c r="VS40" s="15"/>
      <c r="VT40" s="15"/>
      <c r="VU40" s="15"/>
      <c r="VV40" s="15"/>
      <c r="VW40" s="15"/>
      <c r="VX40" s="15"/>
      <c r="VY40" s="15"/>
      <c r="VZ40" s="15"/>
      <c r="WA40" s="15"/>
      <c r="WB40" s="15"/>
      <c r="WC40" s="15"/>
      <c r="WD40" s="15"/>
      <c r="WE40" s="15"/>
      <c r="WF40" s="15"/>
      <c r="WG40" s="15"/>
      <c r="WH40" s="15"/>
      <c r="WI40" s="15"/>
      <c r="WJ40" s="15"/>
      <c r="WK40" s="15"/>
      <c r="WL40" s="15"/>
      <c r="WM40" s="15"/>
      <c r="WN40" s="15"/>
      <c r="WO40" s="15"/>
      <c r="WP40" s="15"/>
      <c r="WQ40" s="15"/>
      <c r="WR40" s="15"/>
      <c r="WS40" s="15"/>
      <c r="WT40" s="15"/>
      <c r="WU40" s="15"/>
      <c r="WV40" s="15"/>
      <c r="WW40" s="15"/>
      <c r="WX40" s="15"/>
      <c r="WY40" s="15"/>
      <c r="WZ40" s="15"/>
      <c r="XA40" s="15"/>
      <c r="XB40" s="15"/>
      <c r="XC40" s="15"/>
      <c r="XD40" s="15"/>
      <c r="XE40" s="15"/>
      <c r="XF40" s="15"/>
      <c r="XG40" s="15"/>
      <c r="XH40" s="15"/>
      <c r="XI40" s="15"/>
      <c r="XJ40" s="15"/>
      <c r="XK40" s="15"/>
      <c r="XL40" s="15"/>
      <c r="XM40" s="15"/>
      <c r="XN40" s="15"/>
      <c r="XO40" s="15"/>
      <c r="XP40" s="15"/>
      <c r="XQ40" s="15"/>
      <c r="XR40" s="15"/>
      <c r="XS40" s="15"/>
      <c r="XT40" s="15"/>
      <c r="XU40" s="15"/>
      <c r="XV40" s="15"/>
      <c r="XW40" s="15"/>
      <c r="XX40" s="15"/>
      <c r="XY40" s="15"/>
      <c r="XZ40" s="15"/>
      <c r="YA40" s="15"/>
      <c r="YB40" s="15"/>
      <c r="YC40" s="15"/>
      <c r="YD40" s="15"/>
      <c r="YE40" s="15"/>
      <c r="YF40" s="15"/>
      <c r="YG40" s="15"/>
      <c r="YH40" s="15"/>
      <c r="YI40" s="15"/>
      <c r="YJ40" s="15"/>
      <c r="YK40" s="15"/>
      <c r="YL40" s="15"/>
      <c r="YM40" s="15"/>
      <c r="YN40" s="15"/>
      <c r="YO40" s="15"/>
      <c r="YP40" s="15"/>
      <c r="YQ40" s="15"/>
      <c r="YR40" s="15"/>
      <c r="YS40" s="15"/>
      <c r="YT40" s="15"/>
      <c r="YU40" s="15"/>
      <c r="YV40" s="15"/>
      <c r="YW40" s="15"/>
      <c r="YX40" s="15"/>
      <c r="YY40" s="15"/>
      <c r="YZ40" s="15"/>
      <c r="ZA40" s="15"/>
      <c r="ZB40" s="15"/>
      <c r="ZC40" s="15"/>
      <c r="ZD40" s="15"/>
      <c r="ZE40" s="15"/>
      <c r="ZF40" s="15"/>
      <c r="ZG40" s="15"/>
      <c r="ZH40" s="15"/>
      <c r="ZI40" s="15"/>
      <c r="ZJ40" s="15"/>
      <c r="ZK40" s="15"/>
      <c r="ZL40" s="15"/>
      <c r="ZM40" s="15"/>
      <c r="ZN40" s="15"/>
      <c r="ZO40" s="15"/>
      <c r="ZP40" s="15"/>
      <c r="ZQ40" s="15"/>
      <c r="ZR40" s="15"/>
      <c r="ZS40" s="15"/>
      <c r="ZT40" s="15"/>
      <c r="ZU40" s="15"/>
      <c r="ZV40" s="15"/>
      <c r="ZW40" s="15"/>
      <c r="ZX40" s="15"/>
      <c r="ZY40" s="15"/>
      <c r="ZZ40" s="15"/>
      <c r="AAA40" s="15"/>
      <c r="AAB40" s="15"/>
      <c r="AAC40" s="15"/>
      <c r="AAD40" s="15"/>
      <c r="AAE40" s="15"/>
      <c r="AAF40" s="15"/>
      <c r="AAG40" s="15"/>
      <c r="AAH40" s="15"/>
      <c r="AAI40" s="15"/>
      <c r="AAJ40" s="15"/>
      <c r="AAK40" s="15"/>
      <c r="AAL40" s="15"/>
      <c r="AAM40" s="15"/>
      <c r="AAN40" s="15"/>
      <c r="AAO40" s="15"/>
      <c r="AAP40" s="15"/>
      <c r="AAQ40" s="15"/>
      <c r="AAR40" s="15"/>
      <c r="AAS40" s="15"/>
      <c r="AAT40" s="15"/>
      <c r="AAU40" s="15"/>
      <c r="AAV40" s="15"/>
      <c r="AAW40" s="15"/>
      <c r="AAX40" s="15"/>
      <c r="AAY40" s="15"/>
      <c r="AAZ40" s="15"/>
      <c r="ABA40" s="15"/>
      <c r="ABB40" s="15"/>
      <c r="ABC40" s="15"/>
      <c r="ABD40" s="15"/>
      <c r="ABE40" s="15"/>
      <c r="ABF40" s="15"/>
      <c r="ABG40" s="15"/>
      <c r="ABH40" s="15"/>
      <c r="ABI40" s="15"/>
      <c r="ABJ40" s="15"/>
      <c r="ABK40" s="15"/>
      <c r="ABL40" s="15"/>
      <c r="ABM40" s="15"/>
      <c r="ABN40" s="15"/>
      <c r="ABO40" s="15"/>
      <c r="ABP40" s="15"/>
      <c r="ABQ40" s="15"/>
      <c r="ABR40" s="15"/>
      <c r="ABS40" s="15"/>
      <c r="ABT40" s="15"/>
      <c r="ABU40" s="15"/>
      <c r="ABV40" s="15"/>
      <c r="ABW40" s="15"/>
      <c r="ABX40" s="15"/>
      <c r="ABY40" s="15"/>
      <c r="ABZ40" s="15"/>
      <c r="ACA40" s="15"/>
      <c r="ACB40" s="15"/>
      <c r="ACC40" s="15"/>
      <c r="ACD40" s="15"/>
      <c r="ACE40" s="15"/>
      <c r="ACF40" s="15"/>
      <c r="ACG40" s="15"/>
      <c r="ACH40" s="15"/>
      <c r="ACI40" s="15"/>
      <c r="ACJ40" s="15"/>
      <c r="ACK40" s="15"/>
      <c r="ACL40" s="15"/>
      <c r="ACM40" s="15"/>
      <c r="ACN40" s="15"/>
      <c r="ACO40" s="15"/>
      <c r="ACP40" s="15"/>
      <c r="ACQ40" s="15"/>
      <c r="ACR40" s="15"/>
      <c r="ACS40" s="15"/>
      <c r="ACT40" s="15"/>
      <c r="ACU40" s="15"/>
      <c r="ACV40" s="15"/>
      <c r="ACW40" s="15"/>
      <c r="ACX40" s="15"/>
      <c r="ACY40" s="15"/>
      <c r="ACZ40" s="15"/>
      <c r="ADA40" s="15"/>
      <c r="ADB40" s="15"/>
      <c r="ADC40" s="15"/>
      <c r="ADD40" s="15"/>
      <c r="ADE40" s="15"/>
      <c r="ADF40" s="15"/>
      <c r="ADG40" s="15"/>
      <c r="ADH40" s="15"/>
      <c r="ADI40" s="15"/>
      <c r="ADJ40" s="15"/>
      <c r="ADK40" s="15"/>
      <c r="ADL40" s="15"/>
      <c r="ADM40" s="15"/>
    </row>
    <row r="41" spans="1:793" s="308" customFormat="1" x14ac:dyDescent="0.4">
      <c r="A41" s="69"/>
      <c r="B41" s="314" t="s">
        <v>343</v>
      </c>
      <c r="C41" s="314"/>
      <c r="D41" s="314"/>
      <c r="E41" s="314"/>
      <c r="F41" s="314"/>
      <c r="G41" s="314"/>
      <c r="H41" s="314"/>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c r="IW41" s="15"/>
      <c r="IX41" s="15"/>
      <c r="IY41" s="15"/>
      <c r="IZ41" s="15"/>
      <c r="JA41" s="15"/>
      <c r="JB41" s="15"/>
      <c r="JC41" s="15"/>
      <c r="JD41" s="15"/>
      <c r="JE41" s="15"/>
      <c r="JF41" s="15"/>
      <c r="JG41" s="15"/>
      <c r="JH41" s="15"/>
      <c r="JI41" s="15"/>
      <c r="JJ41" s="15"/>
      <c r="JK41" s="15"/>
      <c r="JL41" s="15"/>
      <c r="JM41" s="15"/>
      <c r="JN41" s="15"/>
      <c r="JO41" s="15"/>
      <c r="JP41" s="15"/>
      <c r="JQ41" s="15"/>
      <c r="JR41" s="15"/>
      <c r="JS41" s="15"/>
      <c r="JT41" s="15"/>
      <c r="JU41" s="15"/>
      <c r="JV41" s="15"/>
      <c r="JW41" s="15"/>
      <c r="JX41" s="15"/>
      <c r="JY41" s="15"/>
      <c r="JZ41" s="15"/>
      <c r="KA41" s="15"/>
      <c r="KB41" s="15"/>
      <c r="KC41" s="15"/>
      <c r="KD41" s="15"/>
      <c r="KE41" s="15"/>
      <c r="KF41" s="15"/>
      <c r="KG41" s="15"/>
      <c r="KH41" s="15"/>
      <c r="KI41" s="15"/>
      <c r="KJ41" s="15"/>
      <c r="KK41" s="15"/>
      <c r="KL41" s="15"/>
      <c r="KM41" s="15"/>
      <c r="KN41" s="15"/>
      <c r="KO41" s="15"/>
      <c r="KP41" s="15"/>
      <c r="KQ41" s="15"/>
      <c r="KR41" s="15"/>
      <c r="KS41" s="15"/>
      <c r="KT41" s="15"/>
      <c r="KU41" s="15"/>
      <c r="KV41" s="15"/>
      <c r="KW41" s="15"/>
      <c r="KX41" s="15"/>
      <c r="KY41" s="15"/>
      <c r="KZ41" s="15"/>
      <c r="LA41" s="15"/>
      <c r="LB41" s="15"/>
      <c r="LC41" s="15"/>
      <c r="LD41" s="15"/>
      <c r="LE41" s="15"/>
      <c r="LF41" s="15"/>
      <c r="LG41" s="15"/>
      <c r="LH41" s="15"/>
      <c r="LI41" s="15"/>
      <c r="LJ41" s="15"/>
      <c r="LK41" s="15"/>
      <c r="LL41" s="15"/>
      <c r="LM41" s="15"/>
      <c r="LN41" s="15"/>
      <c r="LO41" s="15"/>
      <c r="LP41" s="15"/>
      <c r="LQ41" s="15"/>
      <c r="LR41" s="15"/>
      <c r="LS41" s="15"/>
      <c r="LT41" s="15"/>
      <c r="LU41" s="15"/>
      <c r="LV41" s="15"/>
      <c r="LW41" s="15"/>
      <c r="LX41" s="15"/>
      <c r="LY41" s="15"/>
      <c r="LZ41" s="15"/>
      <c r="MA41" s="15"/>
      <c r="MB41" s="15"/>
      <c r="MC41" s="15"/>
      <c r="MD41" s="15"/>
      <c r="ME41" s="15"/>
      <c r="MF41" s="15"/>
      <c r="MG41" s="15"/>
      <c r="MH41" s="15"/>
      <c r="MI41" s="15"/>
      <c r="MJ41" s="15"/>
      <c r="MK41" s="15"/>
      <c r="ML41" s="15"/>
      <c r="MM41" s="15"/>
      <c r="MN41" s="15"/>
      <c r="MO41" s="15"/>
      <c r="MP41" s="15"/>
      <c r="MQ41" s="15"/>
      <c r="MR41" s="15"/>
      <c r="MS41" s="15"/>
      <c r="MT41" s="15"/>
      <c r="MU41" s="15"/>
      <c r="MV41" s="15"/>
      <c r="MW41" s="15"/>
      <c r="MX41" s="15"/>
      <c r="MY41" s="15"/>
      <c r="MZ41" s="15"/>
      <c r="NA41" s="15"/>
      <c r="NB41" s="15"/>
      <c r="NC41" s="15"/>
      <c r="ND41" s="15"/>
      <c r="NE41" s="15"/>
      <c r="NF41" s="15"/>
      <c r="NG41" s="15"/>
      <c r="NH41" s="15"/>
      <c r="NI41" s="15"/>
      <c r="NJ41" s="15"/>
      <c r="NK41" s="15"/>
      <c r="NL41" s="15"/>
      <c r="NM41" s="15"/>
      <c r="NN41" s="15"/>
      <c r="NO41" s="15"/>
      <c r="NP41" s="15"/>
      <c r="NQ41" s="15"/>
      <c r="NR41" s="15"/>
      <c r="NS41" s="15"/>
      <c r="NT41" s="15"/>
      <c r="NU41" s="15"/>
      <c r="NV41" s="15"/>
      <c r="NW41" s="15"/>
      <c r="NX41" s="15"/>
      <c r="NY41" s="15"/>
      <c r="NZ41" s="15"/>
      <c r="OA41" s="15"/>
      <c r="OB41" s="15"/>
      <c r="OC41" s="15"/>
      <c r="OD41" s="15"/>
      <c r="OE41" s="15"/>
      <c r="OF41" s="15"/>
      <c r="OG41" s="15"/>
      <c r="OH41" s="15"/>
      <c r="OI41" s="15"/>
      <c r="OJ41" s="15"/>
      <c r="OK41" s="15"/>
      <c r="OL41" s="15"/>
      <c r="OM41" s="15"/>
      <c r="ON41" s="15"/>
      <c r="OO41" s="15"/>
      <c r="OP41" s="15"/>
      <c r="OQ41" s="15"/>
      <c r="OR41" s="15"/>
      <c r="OS41" s="15"/>
      <c r="OT41" s="15"/>
      <c r="OU41" s="15"/>
      <c r="OV41" s="15"/>
      <c r="OW41" s="15"/>
      <c r="OX41" s="15"/>
      <c r="OY41" s="15"/>
      <c r="OZ41" s="15"/>
      <c r="PA41" s="15"/>
      <c r="PB41" s="15"/>
      <c r="PC41" s="15"/>
      <c r="PD41" s="15"/>
      <c r="PE41" s="15"/>
      <c r="PF41" s="15"/>
      <c r="PG41" s="15"/>
      <c r="PH41" s="15"/>
      <c r="PI41" s="15"/>
      <c r="PJ41" s="15"/>
      <c r="PK41" s="15"/>
      <c r="PL41" s="15"/>
      <c r="PM41" s="15"/>
      <c r="PN41" s="15"/>
      <c r="PO41" s="15"/>
      <c r="PP41" s="15"/>
      <c r="PQ41" s="15"/>
      <c r="PR41" s="15"/>
      <c r="PS41" s="15"/>
      <c r="PT41" s="15"/>
      <c r="PU41" s="15"/>
      <c r="PV41" s="15"/>
      <c r="PW41" s="15"/>
      <c r="PX41" s="15"/>
      <c r="PY41" s="15"/>
      <c r="PZ41" s="15"/>
      <c r="QA41" s="15"/>
      <c r="QB41" s="15"/>
      <c r="QC41" s="15"/>
      <c r="QD41" s="15"/>
      <c r="QE41" s="15"/>
      <c r="QF41" s="15"/>
      <c r="QG41" s="15"/>
      <c r="QH41" s="15"/>
      <c r="QI41" s="15"/>
      <c r="QJ41" s="15"/>
      <c r="QK41" s="15"/>
      <c r="QL41" s="15"/>
      <c r="QM41" s="15"/>
      <c r="QN41" s="15"/>
      <c r="QO41" s="15"/>
      <c r="QP41" s="15"/>
      <c r="QQ41" s="15"/>
      <c r="QR41" s="15"/>
      <c r="QS41" s="15"/>
      <c r="QT41" s="15"/>
      <c r="QU41" s="15"/>
      <c r="QV41" s="15"/>
      <c r="QW41" s="15"/>
      <c r="QX41" s="15"/>
      <c r="QY41" s="15"/>
      <c r="QZ41" s="15"/>
      <c r="RA41" s="15"/>
      <c r="RB41" s="15"/>
      <c r="RC41" s="15"/>
      <c r="RD41" s="15"/>
      <c r="RE41" s="15"/>
      <c r="RF41" s="15"/>
      <c r="RG41" s="15"/>
      <c r="RH41" s="15"/>
      <c r="RI41" s="15"/>
      <c r="RJ41" s="15"/>
      <c r="RK41" s="15"/>
      <c r="RL41" s="15"/>
      <c r="RM41" s="15"/>
      <c r="RN41" s="15"/>
      <c r="RO41" s="15"/>
      <c r="RP41" s="15"/>
      <c r="RQ41" s="15"/>
      <c r="RR41" s="15"/>
      <c r="RS41" s="15"/>
      <c r="RT41" s="15"/>
      <c r="RU41" s="15"/>
      <c r="RV41" s="15"/>
      <c r="RW41" s="15"/>
      <c r="RX41" s="15"/>
      <c r="RY41" s="15"/>
      <c r="RZ41" s="15"/>
      <c r="SA41" s="15"/>
      <c r="SB41" s="15"/>
      <c r="SC41" s="15"/>
      <c r="SD41" s="15"/>
      <c r="SE41" s="15"/>
      <c r="SF41" s="15"/>
      <c r="SG41" s="15"/>
      <c r="SH41" s="15"/>
      <c r="SI41" s="15"/>
      <c r="SJ41" s="15"/>
      <c r="SK41" s="15"/>
      <c r="SL41" s="15"/>
      <c r="SM41" s="15"/>
      <c r="SN41" s="15"/>
      <c r="SO41" s="15"/>
      <c r="SP41" s="15"/>
      <c r="SQ41" s="15"/>
      <c r="SR41" s="15"/>
      <c r="SS41" s="15"/>
      <c r="ST41" s="15"/>
      <c r="SU41" s="15"/>
      <c r="SV41" s="15"/>
      <c r="SW41" s="15"/>
      <c r="SX41" s="15"/>
      <c r="SY41" s="15"/>
      <c r="SZ41" s="15"/>
      <c r="TA41" s="15"/>
      <c r="TB41" s="15"/>
      <c r="TC41" s="15"/>
      <c r="TD41" s="15"/>
      <c r="TE41" s="15"/>
      <c r="TF41" s="15"/>
      <c r="TG41" s="15"/>
      <c r="TH41" s="15"/>
      <c r="TI41" s="15"/>
      <c r="TJ41" s="15"/>
      <c r="TK41" s="15"/>
      <c r="TL41" s="15"/>
      <c r="TM41" s="15"/>
      <c r="TN41" s="15"/>
      <c r="TO41" s="15"/>
      <c r="TP41" s="15"/>
      <c r="TQ41" s="15"/>
      <c r="TR41" s="15"/>
      <c r="TS41" s="15"/>
      <c r="TT41" s="15"/>
      <c r="TU41" s="15"/>
      <c r="TV41" s="15"/>
      <c r="TW41" s="15"/>
      <c r="TX41" s="15"/>
      <c r="TY41" s="15"/>
      <c r="TZ41" s="15"/>
      <c r="UA41" s="15"/>
      <c r="UB41" s="15"/>
      <c r="UC41" s="15"/>
      <c r="UD41" s="15"/>
      <c r="UE41" s="15"/>
      <c r="UF41" s="15"/>
      <c r="UG41" s="15"/>
      <c r="UH41" s="15"/>
      <c r="UI41" s="15"/>
      <c r="UJ41" s="15"/>
      <c r="UK41" s="15"/>
      <c r="UL41" s="15"/>
      <c r="UM41" s="15"/>
      <c r="UN41" s="15"/>
      <c r="UO41" s="15"/>
      <c r="UP41" s="15"/>
      <c r="UQ41" s="15"/>
      <c r="UR41" s="15"/>
      <c r="US41" s="15"/>
      <c r="UT41" s="15"/>
      <c r="UU41" s="15"/>
      <c r="UV41" s="15"/>
      <c r="UW41" s="15"/>
      <c r="UX41" s="15"/>
      <c r="UY41" s="15"/>
      <c r="UZ41" s="15"/>
      <c r="VA41" s="15"/>
      <c r="VB41" s="15"/>
      <c r="VC41" s="15"/>
      <c r="VD41" s="15"/>
      <c r="VE41" s="15"/>
      <c r="VF41" s="15"/>
      <c r="VG41" s="15"/>
      <c r="VH41" s="15"/>
      <c r="VI41" s="15"/>
      <c r="VJ41" s="15"/>
      <c r="VK41" s="15"/>
      <c r="VL41" s="15"/>
      <c r="VM41" s="15"/>
      <c r="VN41" s="15"/>
      <c r="VO41" s="15"/>
      <c r="VP41" s="15"/>
      <c r="VQ41" s="15"/>
      <c r="VR41" s="15"/>
      <c r="VS41" s="15"/>
      <c r="VT41" s="15"/>
      <c r="VU41" s="15"/>
      <c r="VV41" s="15"/>
      <c r="VW41" s="15"/>
      <c r="VX41" s="15"/>
      <c r="VY41" s="15"/>
      <c r="VZ41" s="15"/>
      <c r="WA41" s="15"/>
      <c r="WB41" s="15"/>
      <c r="WC41" s="15"/>
      <c r="WD41" s="15"/>
      <c r="WE41" s="15"/>
      <c r="WF41" s="15"/>
      <c r="WG41" s="15"/>
      <c r="WH41" s="15"/>
      <c r="WI41" s="15"/>
      <c r="WJ41" s="15"/>
      <c r="WK41" s="15"/>
      <c r="WL41" s="15"/>
      <c r="WM41" s="15"/>
      <c r="WN41" s="15"/>
      <c r="WO41" s="15"/>
      <c r="WP41" s="15"/>
      <c r="WQ41" s="15"/>
      <c r="WR41" s="15"/>
      <c r="WS41" s="15"/>
      <c r="WT41" s="15"/>
      <c r="WU41" s="15"/>
      <c r="WV41" s="15"/>
      <c r="WW41" s="15"/>
      <c r="WX41" s="15"/>
      <c r="WY41" s="15"/>
      <c r="WZ41" s="15"/>
      <c r="XA41" s="15"/>
      <c r="XB41" s="15"/>
      <c r="XC41" s="15"/>
      <c r="XD41" s="15"/>
      <c r="XE41" s="15"/>
      <c r="XF41" s="15"/>
      <c r="XG41" s="15"/>
      <c r="XH41" s="15"/>
      <c r="XI41" s="15"/>
      <c r="XJ41" s="15"/>
      <c r="XK41" s="15"/>
      <c r="XL41" s="15"/>
      <c r="XM41" s="15"/>
      <c r="XN41" s="15"/>
      <c r="XO41" s="15"/>
      <c r="XP41" s="15"/>
      <c r="XQ41" s="15"/>
      <c r="XR41" s="15"/>
      <c r="XS41" s="15"/>
      <c r="XT41" s="15"/>
      <c r="XU41" s="15"/>
      <c r="XV41" s="15"/>
      <c r="XW41" s="15"/>
      <c r="XX41" s="15"/>
      <c r="XY41" s="15"/>
      <c r="XZ41" s="15"/>
      <c r="YA41" s="15"/>
      <c r="YB41" s="15"/>
      <c r="YC41" s="15"/>
      <c r="YD41" s="15"/>
      <c r="YE41" s="15"/>
      <c r="YF41" s="15"/>
      <c r="YG41" s="15"/>
      <c r="YH41" s="15"/>
      <c r="YI41" s="15"/>
      <c r="YJ41" s="15"/>
      <c r="YK41" s="15"/>
      <c r="YL41" s="15"/>
      <c r="YM41" s="15"/>
      <c r="YN41" s="15"/>
      <c r="YO41" s="15"/>
      <c r="YP41" s="15"/>
      <c r="YQ41" s="15"/>
      <c r="YR41" s="15"/>
      <c r="YS41" s="15"/>
      <c r="YT41" s="15"/>
      <c r="YU41" s="15"/>
      <c r="YV41" s="15"/>
      <c r="YW41" s="15"/>
      <c r="YX41" s="15"/>
      <c r="YY41" s="15"/>
      <c r="YZ41" s="15"/>
      <c r="ZA41" s="15"/>
      <c r="ZB41" s="15"/>
      <c r="ZC41" s="15"/>
      <c r="ZD41" s="15"/>
      <c r="ZE41" s="15"/>
      <c r="ZF41" s="15"/>
      <c r="ZG41" s="15"/>
      <c r="ZH41" s="15"/>
      <c r="ZI41" s="15"/>
      <c r="ZJ41" s="15"/>
      <c r="ZK41" s="15"/>
      <c r="ZL41" s="15"/>
      <c r="ZM41" s="15"/>
      <c r="ZN41" s="15"/>
      <c r="ZO41" s="15"/>
      <c r="ZP41" s="15"/>
      <c r="ZQ41" s="15"/>
      <c r="ZR41" s="15"/>
      <c r="ZS41" s="15"/>
      <c r="ZT41" s="15"/>
      <c r="ZU41" s="15"/>
      <c r="ZV41" s="15"/>
      <c r="ZW41" s="15"/>
      <c r="ZX41" s="15"/>
      <c r="ZY41" s="15"/>
      <c r="ZZ41" s="15"/>
      <c r="AAA41" s="15"/>
      <c r="AAB41" s="15"/>
      <c r="AAC41" s="15"/>
      <c r="AAD41" s="15"/>
      <c r="AAE41" s="15"/>
      <c r="AAF41" s="15"/>
      <c r="AAG41" s="15"/>
      <c r="AAH41" s="15"/>
      <c r="AAI41" s="15"/>
      <c r="AAJ41" s="15"/>
      <c r="AAK41" s="15"/>
      <c r="AAL41" s="15"/>
      <c r="AAM41" s="15"/>
      <c r="AAN41" s="15"/>
      <c r="AAO41" s="15"/>
      <c r="AAP41" s="15"/>
      <c r="AAQ41" s="15"/>
      <c r="AAR41" s="15"/>
      <c r="AAS41" s="15"/>
      <c r="AAT41" s="15"/>
      <c r="AAU41" s="15"/>
      <c r="AAV41" s="15"/>
      <c r="AAW41" s="15"/>
      <c r="AAX41" s="15"/>
      <c r="AAY41" s="15"/>
      <c r="AAZ41" s="15"/>
      <c r="ABA41" s="15"/>
      <c r="ABB41" s="15"/>
      <c r="ABC41" s="15"/>
      <c r="ABD41" s="15"/>
      <c r="ABE41" s="15"/>
      <c r="ABF41" s="15"/>
      <c r="ABG41" s="15"/>
      <c r="ABH41" s="15"/>
      <c r="ABI41" s="15"/>
      <c r="ABJ41" s="15"/>
      <c r="ABK41" s="15"/>
      <c r="ABL41" s="15"/>
      <c r="ABM41" s="15"/>
      <c r="ABN41" s="15"/>
      <c r="ABO41" s="15"/>
      <c r="ABP41" s="15"/>
      <c r="ABQ41" s="15"/>
      <c r="ABR41" s="15"/>
      <c r="ABS41" s="15"/>
      <c r="ABT41" s="15"/>
      <c r="ABU41" s="15"/>
      <c r="ABV41" s="15"/>
      <c r="ABW41" s="15"/>
      <c r="ABX41" s="15"/>
      <c r="ABY41" s="15"/>
      <c r="ABZ41" s="15"/>
      <c r="ACA41" s="15"/>
      <c r="ACB41" s="15"/>
      <c r="ACC41" s="15"/>
      <c r="ACD41" s="15"/>
      <c r="ACE41" s="15"/>
      <c r="ACF41" s="15"/>
      <c r="ACG41" s="15"/>
      <c r="ACH41" s="15"/>
      <c r="ACI41" s="15"/>
      <c r="ACJ41" s="15"/>
      <c r="ACK41" s="15"/>
      <c r="ACL41" s="15"/>
      <c r="ACM41" s="15"/>
      <c r="ACN41" s="15"/>
      <c r="ACO41" s="15"/>
      <c r="ACP41" s="15"/>
      <c r="ACQ41" s="15"/>
      <c r="ACR41" s="15"/>
      <c r="ACS41" s="15"/>
      <c r="ACT41" s="15"/>
      <c r="ACU41" s="15"/>
      <c r="ACV41" s="15"/>
      <c r="ACW41" s="15"/>
      <c r="ACX41" s="15"/>
      <c r="ACY41" s="15"/>
      <c r="ACZ41" s="15"/>
      <c r="ADA41" s="15"/>
      <c r="ADB41" s="15"/>
      <c r="ADC41" s="15"/>
      <c r="ADD41" s="15"/>
      <c r="ADE41" s="15"/>
      <c r="ADF41" s="15"/>
      <c r="ADG41" s="15"/>
      <c r="ADH41" s="15"/>
      <c r="ADI41" s="15"/>
      <c r="ADJ41" s="15"/>
      <c r="ADK41" s="15"/>
      <c r="ADL41" s="15"/>
      <c r="ADM41" s="15"/>
    </row>
    <row r="42" spans="1:793" s="308" customFormat="1" ht="15.5" thickBot="1" x14ac:dyDescent="0.45">
      <c r="A42" s="69"/>
      <c r="B42" s="14"/>
      <c r="C42" s="13"/>
      <c r="D42" s="14"/>
      <c r="E42" s="14"/>
      <c r="F42" s="14"/>
      <c r="G42" s="14"/>
      <c r="H42" s="14"/>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c r="IW42" s="15"/>
      <c r="IX42" s="15"/>
      <c r="IY42" s="15"/>
      <c r="IZ42" s="15"/>
      <c r="JA42" s="15"/>
      <c r="JB42" s="15"/>
      <c r="JC42" s="15"/>
      <c r="JD42" s="15"/>
      <c r="JE42" s="15"/>
      <c r="JF42" s="15"/>
      <c r="JG42" s="15"/>
      <c r="JH42" s="15"/>
      <c r="JI42" s="15"/>
      <c r="JJ42" s="15"/>
      <c r="JK42" s="15"/>
      <c r="JL42" s="15"/>
      <c r="JM42" s="15"/>
      <c r="JN42" s="15"/>
      <c r="JO42" s="15"/>
      <c r="JP42" s="15"/>
      <c r="JQ42" s="15"/>
      <c r="JR42" s="15"/>
      <c r="JS42" s="15"/>
      <c r="JT42" s="15"/>
      <c r="JU42" s="15"/>
      <c r="JV42" s="15"/>
      <c r="JW42" s="15"/>
      <c r="JX42" s="15"/>
      <c r="JY42" s="15"/>
      <c r="JZ42" s="15"/>
      <c r="KA42" s="15"/>
      <c r="KB42" s="15"/>
      <c r="KC42" s="15"/>
      <c r="KD42" s="15"/>
      <c r="KE42" s="15"/>
      <c r="KF42" s="15"/>
      <c r="KG42" s="15"/>
      <c r="KH42" s="15"/>
      <c r="KI42" s="15"/>
      <c r="KJ42" s="15"/>
      <c r="KK42" s="15"/>
      <c r="KL42" s="15"/>
      <c r="KM42" s="15"/>
      <c r="KN42" s="15"/>
      <c r="KO42" s="15"/>
      <c r="KP42" s="15"/>
      <c r="KQ42" s="15"/>
      <c r="KR42" s="15"/>
      <c r="KS42" s="15"/>
      <c r="KT42" s="15"/>
      <c r="KU42" s="15"/>
      <c r="KV42" s="15"/>
      <c r="KW42" s="15"/>
      <c r="KX42" s="15"/>
      <c r="KY42" s="15"/>
      <c r="KZ42" s="15"/>
      <c r="LA42" s="15"/>
      <c r="LB42" s="15"/>
      <c r="LC42" s="15"/>
      <c r="LD42" s="15"/>
      <c r="LE42" s="15"/>
      <c r="LF42" s="15"/>
      <c r="LG42" s="15"/>
      <c r="LH42" s="15"/>
      <c r="LI42" s="15"/>
      <c r="LJ42" s="15"/>
      <c r="LK42" s="15"/>
      <c r="LL42" s="15"/>
      <c r="LM42" s="15"/>
      <c r="LN42" s="15"/>
      <c r="LO42" s="15"/>
      <c r="LP42" s="15"/>
      <c r="LQ42" s="15"/>
      <c r="LR42" s="15"/>
      <c r="LS42" s="15"/>
      <c r="LT42" s="15"/>
      <c r="LU42" s="15"/>
      <c r="LV42" s="15"/>
      <c r="LW42" s="15"/>
      <c r="LX42" s="15"/>
      <c r="LY42" s="15"/>
      <c r="LZ42" s="15"/>
      <c r="MA42" s="15"/>
      <c r="MB42" s="15"/>
      <c r="MC42" s="15"/>
      <c r="MD42" s="15"/>
      <c r="ME42" s="15"/>
      <c r="MF42" s="15"/>
      <c r="MG42" s="15"/>
      <c r="MH42" s="15"/>
      <c r="MI42" s="15"/>
      <c r="MJ42" s="15"/>
      <c r="MK42" s="15"/>
      <c r="ML42" s="15"/>
      <c r="MM42" s="15"/>
      <c r="MN42" s="15"/>
      <c r="MO42" s="15"/>
      <c r="MP42" s="15"/>
      <c r="MQ42" s="15"/>
      <c r="MR42" s="15"/>
      <c r="MS42" s="15"/>
      <c r="MT42" s="15"/>
      <c r="MU42" s="15"/>
      <c r="MV42" s="15"/>
      <c r="MW42" s="15"/>
      <c r="MX42" s="15"/>
      <c r="MY42" s="15"/>
      <c r="MZ42" s="15"/>
      <c r="NA42" s="15"/>
      <c r="NB42" s="15"/>
      <c r="NC42" s="15"/>
      <c r="ND42" s="15"/>
      <c r="NE42" s="15"/>
      <c r="NF42" s="15"/>
      <c r="NG42" s="15"/>
      <c r="NH42" s="15"/>
      <c r="NI42" s="15"/>
      <c r="NJ42" s="15"/>
      <c r="NK42" s="15"/>
      <c r="NL42" s="15"/>
      <c r="NM42" s="15"/>
      <c r="NN42" s="15"/>
      <c r="NO42" s="15"/>
      <c r="NP42" s="15"/>
      <c r="NQ42" s="15"/>
      <c r="NR42" s="15"/>
      <c r="NS42" s="15"/>
      <c r="NT42" s="15"/>
      <c r="NU42" s="15"/>
      <c r="NV42" s="15"/>
      <c r="NW42" s="15"/>
      <c r="NX42" s="15"/>
      <c r="NY42" s="15"/>
      <c r="NZ42" s="15"/>
      <c r="OA42" s="15"/>
      <c r="OB42" s="15"/>
      <c r="OC42" s="15"/>
      <c r="OD42" s="15"/>
      <c r="OE42" s="15"/>
      <c r="OF42" s="15"/>
      <c r="OG42" s="15"/>
      <c r="OH42" s="15"/>
      <c r="OI42" s="15"/>
      <c r="OJ42" s="15"/>
      <c r="OK42" s="15"/>
      <c r="OL42" s="15"/>
      <c r="OM42" s="15"/>
      <c r="ON42" s="15"/>
      <c r="OO42" s="15"/>
      <c r="OP42" s="15"/>
      <c r="OQ42" s="15"/>
      <c r="OR42" s="15"/>
      <c r="OS42" s="15"/>
      <c r="OT42" s="15"/>
      <c r="OU42" s="15"/>
      <c r="OV42" s="15"/>
      <c r="OW42" s="15"/>
      <c r="OX42" s="15"/>
      <c r="OY42" s="15"/>
      <c r="OZ42" s="15"/>
      <c r="PA42" s="15"/>
      <c r="PB42" s="15"/>
      <c r="PC42" s="15"/>
      <c r="PD42" s="15"/>
      <c r="PE42" s="15"/>
      <c r="PF42" s="15"/>
      <c r="PG42" s="15"/>
      <c r="PH42" s="15"/>
      <c r="PI42" s="15"/>
      <c r="PJ42" s="15"/>
      <c r="PK42" s="15"/>
      <c r="PL42" s="15"/>
      <c r="PM42" s="15"/>
      <c r="PN42" s="15"/>
      <c r="PO42" s="15"/>
      <c r="PP42" s="15"/>
      <c r="PQ42" s="15"/>
      <c r="PR42" s="15"/>
      <c r="PS42" s="15"/>
      <c r="PT42" s="15"/>
      <c r="PU42" s="15"/>
      <c r="PV42" s="15"/>
      <c r="PW42" s="15"/>
      <c r="PX42" s="15"/>
      <c r="PY42" s="15"/>
      <c r="PZ42" s="15"/>
      <c r="QA42" s="15"/>
      <c r="QB42" s="15"/>
      <c r="QC42" s="15"/>
      <c r="QD42" s="15"/>
      <c r="QE42" s="15"/>
      <c r="QF42" s="15"/>
      <c r="QG42" s="15"/>
      <c r="QH42" s="15"/>
      <c r="QI42" s="15"/>
      <c r="QJ42" s="15"/>
      <c r="QK42" s="15"/>
      <c r="QL42" s="15"/>
      <c r="QM42" s="15"/>
      <c r="QN42" s="15"/>
      <c r="QO42" s="15"/>
      <c r="QP42" s="15"/>
      <c r="QQ42" s="15"/>
      <c r="QR42" s="15"/>
      <c r="QS42" s="15"/>
      <c r="QT42" s="15"/>
      <c r="QU42" s="15"/>
      <c r="QV42" s="15"/>
      <c r="QW42" s="15"/>
      <c r="QX42" s="15"/>
      <c r="QY42" s="15"/>
      <c r="QZ42" s="15"/>
      <c r="RA42" s="15"/>
      <c r="RB42" s="15"/>
      <c r="RC42" s="15"/>
      <c r="RD42" s="15"/>
      <c r="RE42" s="15"/>
      <c r="RF42" s="15"/>
      <c r="RG42" s="15"/>
      <c r="RH42" s="15"/>
      <c r="RI42" s="15"/>
      <c r="RJ42" s="15"/>
      <c r="RK42" s="15"/>
      <c r="RL42" s="15"/>
      <c r="RM42" s="15"/>
      <c r="RN42" s="15"/>
      <c r="RO42" s="15"/>
      <c r="RP42" s="15"/>
      <c r="RQ42" s="15"/>
      <c r="RR42" s="15"/>
      <c r="RS42" s="15"/>
      <c r="RT42" s="15"/>
      <c r="RU42" s="15"/>
      <c r="RV42" s="15"/>
      <c r="RW42" s="15"/>
      <c r="RX42" s="15"/>
      <c r="RY42" s="15"/>
      <c r="RZ42" s="15"/>
      <c r="SA42" s="15"/>
      <c r="SB42" s="15"/>
      <c r="SC42" s="15"/>
      <c r="SD42" s="15"/>
      <c r="SE42" s="15"/>
      <c r="SF42" s="15"/>
      <c r="SG42" s="15"/>
      <c r="SH42" s="15"/>
      <c r="SI42" s="15"/>
      <c r="SJ42" s="15"/>
      <c r="SK42" s="15"/>
      <c r="SL42" s="15"/>
      <c r="SM42" s="15"/>
      <c r="SN42" s="15"/>
      <c r="SO42" s="15"/>
      <c r="SP42" s="15"/>
      <c r="SQ42" s="15"/>
      <c r="SR42" s="15"/>
      <c r="SS42" s="15"/>
      <c r="ST42" s="15"/>
      <c r="SU42" s="15"/>
      <c r="SV42" s="15"/>
      <c r="SW42" s="15"/>
      <c r="SX42" s="15"/>
      <c r="SY42" s="15"/>
      <c r="SZ42" s="15"/>
      <c r="TA42" s="15"/>
      <c r="TB42" s="15"/>
      <c r="TC42" s="15"/>
      <c r="TD42" s="15"/>
      <c r="TE42" s="15"/>
      <c r="TF42" s="15"/>
      <c r="TG42" s="15"/>
      <c r="TH42" s="15"/>
      <c r="TI42" s="15"/>
      <c r="TJ42" s="15"/>
      <c r="TK42" s="15"/>
      <c r="TL42" s="15"/>
      <c r="TM42" s="15"/>
      <c r="TN42" s="15"/>
      <c r="TO42" s="15"/>
      <c r="TP42" s="15"/>
      <c r="TQ42" s="15"/>
      <c r="TR42" s="15"/>
      <c r="TS42" s="15"/>
      <c r="TT42" s="15"/>
      <c r="TU42" s="15"/>
      <c r="TV42" s="15"/>
      <c r="TW42" s="15"/>
      <c r="TX42" s="15"/>
      <c r="TY42" s="15"/>
      <c r="TZ42" s="15"/>
      <c r="UA42" s="15"/>
      <c r="UB42" s="15"/>
      <c r="UC42" s="15"/>
      <c r="UD42" s="15"/>
      <c r="UE42" s="15"/>
      <c r="UF42" s="15"/>
      <c r="UG42" s="15"/>
      <c r="UH42" s="15"/>
      <c r="UI42" s="15"/>
      <c r="UJ42" s="15"/>
      <c r="UK42" s="15"/>
      <c r="UL42" s="15"/>
      <c r="UM42" s="15"/>
      <c r="UN42" s="15"/>
      <c r="UO42" s="15"/>
      <c r="UP42" s="15"/>
      <c r="UQ42" s="15"/>
      <c r="UR42" s="15"/>
      <c r="US42" s="15"/>
      <c r="UT42" s="15"/>
      <c r="UU42" s="15"/>
      <c r="UV42" s="15"/>
      <c r="UW42" s="15"/>
      <c r="UX42" s="15"/>
      <c r="UY42" s="15"/>
      <c r="UZ42" s="15"/>
      <c r="VA42" s="15"/>
      <c r="VB42" s="15"/>
      <c r="VC42" s="15"/>
      <c r="VD42" s="15"/>
      <c r="VE42" s="15"/>
      <c r="VF42" s="15"/>
      <c r="VG42" s="15"/>
      <c r="VH42" s="15"/>
      <c r="VI42" s="15"/>
      <c r="VJ42" s="15"/>
      <c r="VK42" s="15"/>
      <c r="VL42" s="15"/>
      <c r="VM42" s="15"/>
      <c r="VN42" s="15"/>
      <c r="VO42" s="15"/>
      <c r="VP42" s="15"/>
      <c r="VQ42" s="15"/>
      <c r="VR42" s="15"/>
      <c r="VS42" s="15"/>
      <c r="VT42" s="15"/>
      <c r="VU42" s="15"/>
      <c r="VV42" s="15"/>
      <c r="VW42" s="15"/>
      <c r="VX42" s="15"/>
      <c r="VY42" s="15"/>
      <c r="VZ42" s="15"/>
      <c r="WA42" s="15"/>
      <c r="WB42" s="15"/>
      <c r="WC42" s="15"/>
      <c r="WD42" s="15"/>
      <c r="WE42" s="15"/>
      <c r="WF42" s="15"/>
      <c r="WG42" s="15"/>
      <c r="WH42" s="15"/>
      <c r="WI42" s="15"/>
      <c r="WJ42" s="15"/>
      <c r="WK42" s="15"/>
      <c r="WL42" s="15"/>
      <c r="WM42" s="15"/>
      <c r="WN42" s="15"/>
      <c r="WO42" s="15"/>
      <c r="WP42" s="15"/>
      <c r="WQ42" s="15"/>
      <c r="WR42" s="15"/>
      <c r="WS42" s="15"/>
      <c r="WT42" s="15"/>
      <c r="WU42" s="15"/>
      <c r="WV42" s="15"/>
      <c r="WW42" s="15"/>
      <c r="WX42" s="15"/>
      <c r="WY42" s="15"/>
      <c r="WZ42" s="15"/>
      <c r="XA42" s="15"/>
      <c r="XB42" s="15"/>
      <c r="XC42" s="15"/>
      <c r="XD42" s="15"/>
      <c r="XE42" s="15"/>
      <c r="XF42" s="15"/>
      <c r="XG42" s="15"/>
      <c r="XH42" s="15"/>
      <c r="XI42" s="15"/>
      <c r="XJ42" s="15"/>
      <c r="XK42" s="15"/>
      <c r="XL42" s="15"/>
      <c r="XM42" s="15"/>
      <c r="XN42" s="15"/>
      <c r="XO42" s="15"/>
      <c r="XP42" s="15"/>
      <c r="XQ42" s="15"/>
      <c r="XR42" s="15"/>
      <c r="XS42" s="15"/>
      <c r="XT42" s="15"/>
      <c r="XU42" s="15"/>
      <c r="XV42" s="15"/>
      <c r="XW42" s="15"/>
      <c r="XX42" s="15"/>
      <c r="XY42" s="15"/>
      <c r="XZ42" s="15"/>
      <c r="YA42" s="15"/>
      <c r="YB42" s="15"/>
      <c r="YC42" s="15"/>
      <c r="YD42" s="15"/>
      <c r="YE42" s="15"/>
      <c r="YF42" s="15"/>
      <c r="YG42" s="15"/>
      <c r="YH42" s="15"/>
      <c r="YI42" s="15"/>
      <c r="YJ42" s="15"/>
      <c r="YK42" s="15"/>
      <c r="YL42" s="15"/>
      <c r="YM42" s="15"/>
      <c r="YN42" s="15"/>
      <c r="YO42" s="15"/>
      <c r="YP42" s="15"/>
      <c r="YQ42" s="15"/>
      <c r="YR42" s="15"/>
      <c r="YS42" s="15"/>
      <c r="YT42" s="15"/>
      <c r="YU42" s="15"/>
      <c r="YV42" s="15"/>
      <c r="YW42" s="15"/>
      <c r="YX42" s="15"/>
      <c r="YY42" s="15"/>
      <c r="YZ42" s="15"/>
      <c r="ZA42" s="15"/>
      <c r="ZB42" s="15"/>
      <c r="ZC42" s="15"/>
      <c r="ZD42" s="15"/>
      <c r="ZE42" s="15"/>
      <c r="ZF42" s="15"/>
      <c r="ZG42" s="15"/>
      <c r="ZH42" s="15"/>
      <c r="ZI42" s="15"/>
      <c r="ZJ42" s="15"/>
      <c r="ZK42" s="15"/>
      <c r="ZL42" s="15"/>
      <c r="ZM42" s="15"/>
      <c r="ZN42" s="15"/>
      <c r="ZO42" s="15"/>
      <c r="ZP42" s="15"/>
      <c r="ZQ42" s="15"/>
      <c r="ZR42" s="15"/>
      <c r="ZS42" s="15"/>
      <c r="ZT42" s="15"/>
      <c r="ZU42" s="15"/>
      <c r="ZV42" s="15"/>
      <c r="ZW42" s="15"/>
      <c r="ZX42" s="15"/>
      <c r="ZY42" s="15"/>
      <c r="ZZ42" s="15"/>
      <c r="AAA42" s="15"/>
      <c r="AAB42" s="15"/>
      <c r="AAC42" s="15"/>
      <c r="AAD42" s="15"/>
      <c r="AAE42" s="15"/>
      <c r="AAF42" s="15"/>
      <c r="AAG42" s="15"/>
      <c r="AAH42" s="15"/>
      <c r="AAI42" s="15"/>
      <c r="AAJ42" s="15"/>
      <c r="AAK42" s="15"/>
      <c r="AAL42" s="15"/>
      <c r="AAM42" s="15"/>
      <c r="AAN42" s="15"/>
      <c r="AAO42" s="15"/>
      <c r="AAP42" s="15"/>
      <c r="AAQ42" s="15"/>
      <c r="AAR42" s="15"/>
      <c r="AAS42" s="15"/>
      <c r="AAT42" s="15"/>
      <c r="AAU42" s="15"/>
      <c r="AAV42" s="15"/>
      <c r="AAW42" s="15"/>
      <c r="AAX42" s="15"/>
      <c r="AAY42" s="15"/>
      <c r="AAZ42" s="15"/>
      <c r="ABA42" s="15"/>
      <c r="ABB42" s="15"/>
      <c r="ABC42" s="15"/>
      <c r="ABD42" s="15"/>
      <c r="ABE42" s="15"/>
      <c r="ABF42" s="15"/>
      <c r="ABG42" s="15"/>
      <c r="ABH42" s="15"/>
      <c r="ABI42" s="15"/>
      <c r="ABJ42" s="15"/>
      <c r="ABK42" s="15"/>
      <c r="ABL42" s="15"/>
      <c r="ABM42" s="15"/>
      <c r="ABN42" s="15"/>
      <c r="ABO42" s="15"/>
      <c r="ABP42" s="15"/>
      <c r="ABQ42" s="15"/>
      <c r="ABR42" s="15"/>
      <c r="ABS42" s="15"/>
      <c r="ABT42" s="15"/>
      <c r="ABU42" s="15"/>
      <c r="ABV42" s="15"/>
      <c r="ABW42" s="15"/>
      <c r="ABX42" s="15"/>
      <c r="ABY42" s="15"/>
      <c r="ABZ42" s="15"/>
      <c r="ACA42" s="15"/>
      <c r="ACB42" s="15"/>
      <c r="ACC42" s="15"/>
      <c r="ACD42" s="15"/>
      <c r="ACE42" s="15"/>
      <c r="ACF42" s="15"/>
      <c r="ACG42" s="15"/>
      <c r="ACH42" s="15"/>
      <c r="ACI42" s="15"/>
      <c r="ACJ42" s="15"/>
      <c r="ACK42" s="15"/>
      <c r="ACL42" s="15"/>
      <c r="ACM42" s="15"/>
      <c r="ACN42" s="15"/>
      <c r="ACO42" s="15"/>
      <c r="ACP42" s="15"/>
      <c r="ACQ42" s="15"/>
      <c r="ACR42" s="15"/>
      <c r="ACS42" s="15"/>
      <c r="ACT42" s="15"/>
      <c r="ACU42" s="15"/>
      <c r="ACV42" s="15"/>
      <c r="ACW42" s="15"/>
      <c r="ACX42" s="15"/>
      <c r="ACY42" s="15"/>
      <c r="ACZ42" s="15"/>
      <c r="ADA42" s="15"/>
      <c r="ADB42" s="15"/>
      <c r="ADC42" s="15"/>
      <c r="ADD42" s="15"/>
      <c r="ADE42" s="15"/>
      <c r="ADF42" s="15"/>
      <c r="ADG42" s="15"/>
      <c r="ADH42" s="15"/>
      <c r="ADI42" s="15"/>
      <c r="ADJ42" s="15"/>
      <c r="ADK42" s="15"/>
      <c r="ADL42" s="15"/>
      <c r="ADM42" s="15"/>
    </row>
    <row r="43" spans="1:793" s="308" customFormat="1" ht="15.65" customHeight="1" thickBot="1" x14ac:dyDescent="0.45">
      <c r="A43" s="69"/>
      <c r="B43" s="19"/>
      <c r="C43" s="325" t="s">
        <v>17</v>
      </c>
      <c r="D43" s="326"/>
      <c r="E43" s="14"/>
      <c r="F43" s="14"/>
      <c r="G43" s="14"/>
      <c r="H43" s="14"/>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5"/>
      <c r="NY43" s="15"/>
      <c r="NZ43" s="15"/>
      <c r="OA43" s="15"/>
      <c r="OB43" s="15"/>
      <c r="OC43" s="15"/>
      <c r="OD43" s="15"/>
      <c r="OE43" s="15"/>
      <c r="OF43" s="15"/>
      <c r="OG43" s="15"/>
      <c r="OH43" s="15"/>
      <c r="OI43" s="15"/>
      <c r="OJ43" s="15"/>
      <c r="OK43" s="15"/>
      <c r="OL43" s="15"/>
      <c r="OM43" s="15"/>
      <c r="ON43" s="15"/>
      <c r="OO43" s="15"/>
      <c r="OP43" s="15"/>
      <c r="OQ43" s="15"/>
      <c r="OR43" s="15"/>
      <c r="OS43" s="15"/>
      <c r="OT43" s="15"/>
      <c r="OU43" s="15"/>
      <c r="OV43" s="15"/>
      <c r="OW43" s="15"/>
      <c r="OX43" s="15"/>
      <c r="OY43" s="15"/>
      <c r="OZ43" s="15"/>
      <c r="PA43" s="15"/>
      <c r="PB43" s="15"/>
      <c r="PC43" s="15"/>
      <c r="PD43" s="15"/>
      <c r="PE43" s="15"/>
      <c r="PF43" s="15"/>
      <c r="PG43" s="15"/>
      <c r="PH43" s="15"/>
      <c r="PI43" s="15"/>
      <c r="PJ43" s="15"/>
      <c r="PK43" s="15"/>
      <c r="PL43" s="15"/>
      <c r="PM43" s="15"/>
      <c r="PN43" s="15"/>
      <c r="PO43" s="15"/>
      <c r="PP43" s="15"/>
      <c r="PQ43" s="15"/>
      <c r="PR43" s="15"/>
      <c r="PS43" s="15"/>
      <c r="PT43" s="15"/>
      <c r="PU43" s="15"/>
      <c r="PV43" s="15"/>
      <c r="PW43" s="15"/>
      <c r="PX43" s="15"/>
      <c r="PY43" s="15"/>
      <c r="PZ43" s="15"/>
      <c r="QA43" s="15"/>
      <c r="QB43" s="15"/>
      <c r="QC43" s="15"/>
      <c r="QD43" s="15"/>
      <c r="QE43" s="15"/>
      <c r="QF43" s="15"/>
      <c r="QG43" s="15"/>
      <c r="QH43" s="15"/>
      <c r="QI43" s="15"/>
      <c r="QJ43" s="15"/>
      <c r="QK43" s="15"/>
      <c r="QL43" s="15"/>
      <c r="QM43" s="15"/>
      <c r="QN43" s="15"/>
      <c r="QO43" s="15"/>
      <c r="QP43" s="15"/>
      <c r="QQ43" s="15"/>
      <c r="QR43" s="15"/>
      <c r="QS43" s="15"/>
      <c r="QT43" s="15"/>
      <c r="QU43" s="15"/>
      <c r="QV43" s="15"/>
      <c r="QW43" s="15"/>
      <c r="QX43" s="15"/>
      <c r="QY43" s="15"/>
      <c r="QZ43" s="15"/>
      <c r="RA43" s="15"/>
      <c r="RB43" s="15"/>
      <c r="RC43" s="15"/>
      <c r="RD43" s="15"/>
      <c r="RE43" s="15"/>
      <c r="RF43" s="15"/>
      <c r="RG43" s="15"/>
      <c r="RH43" s="15"/>
      <c r="RI43" s="15"/>
      <c r="RJ43" s="15"/>
      <c r="RK43" s="15"/>
      <c r="RL43" s="15"/>
      <c r="RM43" s="15"/>
      <c r="RN43" s="15"/>
      <c r="RO43" s="15"/>
      <c r="RP43" s="15"/>
      <c r="RQ43" s="15"/>
      <c r="RR43" s="15"/>
      <c r="RS43" s="15"/>
      <c r="RT43" s="15"/>
      <c r="RU43" s="15"/>
      <c r="RV43" s="15"/>
      <c r="RW43" s="15"/>
      <c r="RX43" s="15"/>
      <c r="RY43" s="15"/>
      <c r="RZ43" s="15"/>
      <c r="SA43" s="15"/>
      <c r="SB43" s="15"/>
      <c r="SC43" s="15"/>
      <c r="SD43" s="15"/>
      <c r="SE43" s="15"/>
      <c r="SF43" s="15"/>
      <c r="SG43" s="15"/>
      <c r="SH43" s="15"/>
      <c r="SI43" s="15"/>
      <c r="SJ43" s="15"/>
      <c r="SK43" s="15"/>
      <c r="SL43" s="15"/>
      <c r="SM43" s="15"/>
      <c r="SN43" s="15"/>
      <c r="SO43" s="15"/>
      <c r="SP43" s="15"/>
      <c r="SQ43" s="15"/>
      <c r="SR43" s="15"/>
      <c r="SS43" s="15"/>
      <c r="ST43" s="15"/>
      <c r="SU43" s="15"/>
      <c r="SV43" s="15"/>
      <c r="SW43" s="15"/>
      <c r="SX43" s="15"/>
      <c r="SY43" s="15"/>
      <c r="SZ43" s="15"/>
      <c r="TA43" s="15"/>
      <c r="TB43" s="15"/>
      <c r="TC43" s="15"/>
      <c r="TD43" s="15"/>
      <c r="TE43" s="15"/>
      <c r="TF43" s="15"/>
      <c r="TG43" s="15"/>
      <c r="TH43" s="15"/>
      <c r="TI43" s="15"/>
      <c r="TJ43" s="15"/>
      <c r="TK43" s="15"/>
      <c r="TL43" s="15"/>
      <c r="TM43" s="15"/>
      <c r="TN43" s="15"/>
      <c r="TO43" s="15"/>
      <c r="TP43" s="15"/>
      <c r="TQ43" s="15"/>
      <c r="TR43" s="15"/>
      <c r="TS43" s="15"/>
      <c r="TT43" s="15"/>
      <c r="TU43" s="15"/>
      <c r="TV43" s="15"/>
      <c r="TW43" s="15"/>
      <c r="TX43" s="15"/>
      <c r="TY43" s="15"/>
      <c r="TZ43" s="15"/>
      <c r="UA43" s="15"/>
      <c r="UB43" s="15"/>
      <c r="UC43" s="15"/>
      <c r="UD43" s="15"/>
      <c r="UE43" s="15"/>
      <c r="UF43" s="15"/>
      <c r="UG43" s="15"/>
      <c r="UH43" s="15"/>
      <c r="UI43" s="15"/>
      <c r="UJ43" s="15"/>
      <c r="UK43" s="15"/>
      <c r="UL43" s="15"/>
      <c r="UM43" s="15"/>
      <c r="UN43" s="15"/>
      <c r="UO43" s="15"/>
      <c r="UP43" s="15"/>
      <c r="UQ43" s="15"/>
      <c r="UR43" s="15"/>
      <c r="US43" s="15"/>
      <c r="UT43" s="15"/>
      <c r="UU43" s="15"/>
      <c r="UV43" s="15"/>
      <c r="UW43" s="15"/>
      <c r="UX43" s="15"/>
      <c r="UY43" s="15"/>
      <c r="UZ43" s="15"/>
      <c r="VA43" s="15"/>
      <c r="VB43" s="15"/>
      <c r="VC43" s="15"/>
      <c r="VD43" s="15"/>
      <c r="VE43" s="15"/>
      <c r="VF43" s="15"/>
      <c r="VG43" s="15"/>
      <c r="VH43" s="15"/>
      <c r="VI43" s="15"/>
      <c r="VJ43" s="15"/>
      <c r="VK43" s="15"/>
      <c r="VL43" s="15"/>
      <c r="VM43" s="15"/>
      <c r="VN43" s="15"/>
      <c r="VO43" s="15"/>
      <c r="VP43" s="15"/>
      <c r="VQ43" s="15"/>
      <c r="VR43" s="15"/>
      <c r="VS43" s="15"/>
      <c r="VT43" s="15"/>
      <c r="VU43" s="15"/>
      <c r="VV43" s="15"/>
      <c r="VW43" s="15"/>
      <c r="VX43" s="15"/>
      <c r="VY43" s="15"/>
      <c r="VZ43" s="15"/>
      <c r="WA43" s="15"/>
      <c r="WB43" s="15"/>
      <c r="WC43" s="15"/>
      <c r="WD43" s="15"/>
      <c r="WE43" s="15"/>
      <c r="WF43" s="15"/>
      <c r="WG43" s="15"/>
      <c r="WH43" s="15"/>
      <c r="WI43" s="15"/>
      <c r="WJ43" s="15"/>
      <c r="WK43" s="15"/>
      <c r="WL43" s="15"/>
      <c r="WM43" s="15"/>
      <c r="WN43" s="15"/>
      <c r="WO43" s="15"/>
      <c r="WP43" s="15"/>
      <c r="WQ43" s="15"/>
      <c r="WR43" s="15"/>
      <c r="WS43" s="15"/>
      <c r="WT43" s="15"/>
      <c r="WU43" s="15"/>
      <c r="WV43" s="15"/>
      <c r="WW43" s="15"/>
      <c r="WX43" s="15"/>
      <c r="WY43" s="15"/>
      <c r="WZ43" s="15"/>
      <c r="XA43" s="15"/>
      <c r="XB43" s="15"/>
      <c r="XC43" s="15"/>
      <c r="XD43" s="15"/>
      <c r="XE43" s="15"/>
      <c r="XF43" s="15"/>
      <c r="XG43" s="15"/>
      <c r="XH43" s="15"/>
      <c r="XI43" s="15"/>
      <c r="XJ43" s="15"/>
      <c r="XK43" s="15"/>
      <c r="XL43" s="15"/>
      <c r="XM43" s="15"/>
      <c r="XN43" s="15"/>
      <c r="XO43" s="15"/>
      <c r="XP43" s="15"/>
      <c r="XQ43" s="15"/>
      <c r="XR43" s="15"/>
      <c r="XS43" s="15"/>
      <c r="XT43" s="15"/>
      <c r="XU43" s="15"/>
      <c r="XV43" s="15"/>
      <c r="XW43" s="15"/>
      <c r="XX43" s="15"/>
      <c r="XY43" s="15"/>
      <c r="XZ43" s="15"/>
      <c r="YA43" s="15"/>
      <c r="YB43" s="15"/>
      <c r="YC43" s="15"/>
      <c r="YD43" s="15"/>
      <c r="YE43" s="15"/>
      <c r="YF43" s="15"/>
      <c r="YG43" s="15"/>
      <c r="YH43" s="15"/>
      <c r="YI43" s="15"/>
      <c r="YJ43" s="15"/>
      <c r="YK43" s="15"/>
      <c r="YL43" s="15"/>
      <c r="YM43" s="15"/>
      <c r="YN43" s="15"/>
      <c r="YO43" s="15"/>
      <c r="YP43" s="15"/>
      <c r="YQ43" s="15"/>
      <c r="YR43" s="15"/>
      <c r="YS43" s="15"/>
      <c r="YT43" s="15"/>
      <c r="YU43" s="15"/>
      <c r="YV43" s="15"/>
      <c r="YW43" s="15"/>
      <c r="YX43" s="15"/>
      <c r="YY43" s="15"/>
      <c r="YZ43" s="15"/>
      <c r="ZA43" s="15"/>
      <c r="ZB43" s="15"/>
      <c r="ZC43" s="15"/>
      <c r="ZD43" s="15"/>
      <c r="ZE43" s="15"/>
      <c r="ZF43" s="15"/>
      <c r="ZG43" s="15"/>
      <c r="ZH43" s="15"/>
      <c r="ZI43" s="15"/>
      <c r="ZJ43" s="15"/>
      <c r="ZK43" s="15"/>
      <c r="ZL43" s="15"/>
      <c r="ZM43" s="15"/>
      <c r="ZN43" s="15"/>
      <c r="ZO43" s="15"/>
      <c r="ZP43" s="15"/>
      <c r="ZQ43" s="15"/>
      <c r="ZR43" s="15"/>
      <c r="ZS43" s="15"/>
      <c r="ZT43" s="15"/>
      <c r="ZU43" s="15"/>
      <c r="ZV43" s="15"/>
      <c r="ZW43" s="15"/>
      <c r="ZX43" s="15"/>
      <c r="ZY43" s="15"/>
      <c r="ZZ43" s="15"/>
      <c r="AAA43" s="15"/>
      <c r="AAB43" s="15"/>
      <c r="AAC43" s="15"/>
      <c r="AAD43" s="15"/>
      <c r="AAE43" s="15"/>
      <c r="AAF43" s="15"/>
      <c r="AAG43" s="15"/>
      <c r="AAH43" s="15"/>
      <c r="AAI43" s="15"/>
      <c r="AAJ43" s="15"/>
      <c r="AAK43" s="15"/>
      <c r="AAL43" s="15"/>
      <c r="AAM43" s="15"/>
      <c r="AAN43" s="15"/>
      <c r="AAO43" s="15"/>
      <c r="AAP43" s="15"/>
      <c r="AAQ43" s="15"/>
      <c r="AAR43" s="15"/>
      <c r="AAS43" s="15"/>
      <c r="AAT43" s="15"/>
      <c r="AAU43" s="15"/>
      <c r="AAV43" s="15"/>
      <c r="AAW43" s="15"/>
      <c r="AAX43" s="15"/>
      <c r="AAY43" s="15"/>
      <c r="AAZ43" s="15"/>
      <c r="ABA43" s="15"/>
      <c r="ABB43" s="15"/>
      <c r="ABC43" s="15"/>
      <c r="ABD43" s="15"/>
      <c r="ABE43" s="15"/>
      <c r="ABF43" s="15"/>
      <c r="ABG43" s="15"/>
      <c r="ABH43" s="15"/>
      <c r="ABI43" s="15"/>
      <c r="ABJ43" s="15"/>
      <c r="ABK43" s="15"/>
      <c r="ABL43" s="15"/>
      <c r="ABM43" s="15"/>
      <c r="ABN43" s="15"/>
      <c r="ABO43" s="15"/>
      <c r="ABP43" s="15"/>
      <c r="ABQ43" s="15"/>
      <c r="ABR43" s="15"/>
      <c r="ABS43" s="15"/>
      <c r="ABT43" s="15"/>
      <c r="ABU43" s="15"/>
      <c r="ABV43" s="15"/>
      <c r="ABW43" s="15"/>
      <c r="ABX43" s="15"/>
      <c r="ABY43" s="15"/>
      <c r="ABZ43" s="15"/>
      <c r="ACA43" s="15"/>
      <c r="ACB43" s="15"/>
      <c r="ACC43" s="15"/>
      <c r="ACD43" s="15"/>
      <c r="ACE43" s="15"/>
      <c r="ACF43" s="15"/>
      <c r="ACG43" s="15"/>
      <c r="ACH43" s="15"/>
      <c r="ACI43" s="15"/>
      <c r="ACJ43" s="15"/>
      <c r="ACK43" s="15"/>
      <c r="ACL43" s="15"/>
      <c r="ACM43" s="15"/>
      <c r="ACN43" s="15"/>
      <c r="ACO43" s="15"/>
      <c r="ACP43" s="15"/>
      <c r="ACQ43" s="15"/>
      <c r="ACR43" s="15"/>
      <c r="ACS43" s="15"/>
      <c r="ACT43" s="15"/>
      <c r="ACU43" s="15"/>
      <c r="ACV43" s="15"/>
      <c r="ACW43" s="15"/>
      <c r="ACX43" s="15"/>
      <c r="ACY43" s="15"/>
      <c r="ACZ43" s="15"/>
      <c r="ADA43" s="15"/>
      <c r="ADB43" s="15"/>
      <c r="ADC43" s="15"/>
      <c r="ADD43" s="15"/>
      <c r="ADE43" s="15"/>
      <c r="ADF43" s="15"/>
      <c r="ADG43" s="15"/>
      <c r="ADH43" s="15"/>
      <c r="ADI43" s="15"/>
      <c r="ADJ43" s="15"/>
      <c r="ADK43" s="15"/>
      <c r="ADL43" s="15"/>
      <c r="ADM43" s="15"/>
    </row>
    <row r="44" spans="1:793" s="308" customFormat="1" ht="15.5" thickBot="1" x14ac:dyDescent="0.45">
      <c r="A44" s="69"/>
      <c r="B44" s="33"/>
      <c r="C44" s="23" t="s">
        <v>334</v>
      </c>
      <c r="D44" s="24" t="s">
        <v>337</v>
      </c>
      <c r="E44" s="14"/>
      <c r="F44" s="14"/>
      <c r="G44" s="14"/>
      <c r="H44" s="14"/>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c r="IW44" s="15"/>
      <c r="IX44" s="15"/>
      <c r="IY44" s="15"/>
      <c r="IZ44" s="15"/>
      <c r="JA44" s="15"/>
      <c r="JB44" s="15"/>
      <c r="JC44" s="15"/>
      <c r="JD44" s="15"/>
      <c r="JE44" s="15"/>
      <c r="JF44" s="15"/>
      <c r="JG44" s="15"/>
      <c r="JH44" s="15"/>
      <c r="JI44" s="15"/>
      <c r="JJ44" s="15"/>
      <c r="JK44" s="15"/>
      <c r="JL44" s="15"/>
      <c r="JM44" s="15"/>
      <c r="JN44" s="15"/>
      <c r="JO44" s="15"/>
      <c r="JP44" s="15"/>
      <c r="JQ44" s="15"/>
      <c r="JR44" s="15"/>
      <c r="JS44" s="15"/>
      <c r="JT44" s="15"/>
      <c r="JU44" s="15"/>
      <c r="JV44" s="15"/>
      <c r="JW44" s="15"/>
      <c r="JX44" s="15"/>
      <c r="JY44" s="15"/>
      <c r="JZ44" s="15"/>
      <c r="KA44" s="15"/>
      <c r="KB44" s="15"/>
      <c r="KC44" s="15"/>
      <c r="KD44" s="15"/>
      <c r="KE44" s="15"/>
      <c r="KF44" s="15"/>
      <c r="KG44" s="15"/>
      <c r="KH44" s="15"/>
      <c r="KI44" s="15"/>
      <c r="KJ44" s="15"/>
      <c r="KK44" s="15"/>
      <c r="KL44" s="15"/>
      <c r="KM44" s="15"/>
      <c r="KN44" s="15"/>
      <c r="KO44" s="15"/>
      <c r="KP44" s="15"/>
      <c r="KQ44" s="15"/>
      <c r="KR44" s="15"/>
      <c r="KS44" s="15"/>
      <c r="KT44" s="15"/>
      <c r="KU44" s="15"/>
      <c r="KV44" s="15"/>
      <c r="KW44" s="15"/>
      <c r="KX44" s="15"/>
      <c r="KY44" s="15"/>
      <c r="KZ44" s="15"/>
      <c r="LA44" s="15"/>
      <c r="LB44" s="15"/>
      <c r="LC44" s="15"/>
      <c r="LD44" s="15"/>
      <c r="LE44" s="15"/>
      <c r="LF44" s="15"/>
      <c r="LG44" s="15"/>
      <c r="LH44" s="15"/>
      <c r="LI44" s="15"/>
      <c r="LJ44" s="15"/>
      <c r="LK44" s="15"/>
      <c r="LL44" s="15"/>
      <c r="LM44" s="15"/>
      <c r="LN44" s="15"/>
      <c r="LO44" s="15"/>
      <c r="LP44" s="15"/>
      <c r="LQ44" s="15"/>
      <c r="LR44" s="15"/>
      <c r="LS44" s="15"/>
      <c r="LT44" s="15"/>
      <c r="LU44" s="15"/>
      <c r="LV44" s="15"/>
      <c r="LW44" s="15"/>
      <c r="LX44" s="15"/>
      <c r="LY44" s="15"/>
      <c r="LZ44" s="15"/>
      <c r="MA44" s="15"/>
      <c r="MB44" s="15"/>
      <c r="MC44" s="15"/>
      <c r="MD44" s="15"/>
      <c r="ME44" s="15"/>
      <c r="MF44" s="15"/>
      <c r="MG44" s="15"/>
      <c r="MH44" s="15"/>
      <c r="MI44" s="15"/>
      <c r="MJ44" s="15"/>
      <c r="MK44" s="15"/>
      <c r="ML44" s="15"/>
      <c r="MM44" s="15"/>
      <c r="MN44" s="15"/>
      <c r="MO44" s="15"/>
      <c r="MP44" s="15"/>
      <c r="MQ44" s="15"/>
      <c r="MR44" s="15"/>
      <c r="MS44" s="15"/>
      <c r="MT44" s="15"/>
      <c r="MU44" s="15"/>
      <c r="MV44" s="15"/>
      <c r="MW44" s="15"/>
      <c r="MX44" s="15"/>
      <c r="MY44" s="15"/>
      <c r="MZ44" s="15"/>
      <c r="NA44" s="15"/>
      <c r="NB44" s="15"/>
      <c r="NC44" s="15"/>
      <c r="ND44" s="15"/>
      <c r="NE44" s="15"/>
      <c r="NF44" s="15"/>
      <c r="NG44" s="15"/>
      <c r="NH44" s="15"/>
      <c r="NI44" s="15"/>
      <c r="NJ44" s="15"/>
      <c r="NK44" s="15"/>
      <c r="NL44" s="15"/>
      <c r="NM44" s="15"/>
      <c r="NN44" s="15"/>
      <c r="NO44" s="15"/>
      <c r="NP44" s="15"/>
      <c r="NQ44" s="15"/>
      <c r="NR44" s="15"/>
      <c r="NS44" s="15"/>
      <c r="NT44" s="15"/>
      <c r="NU44" s="15"/>
      <c r="NV44" s="15"/>
      <c r="NW44" s="15"/>
      <c r="NX44" s="15"/>
      <c r="NY44" s="15"/>
      <c r="NZ44" s="15"/>
      <c r="OA44" s="15"/>
      <c r="OB44" s="15"/>
      <c r="OC44" s="15"/>
      <c r="OD44" s="15"/>
      <c r="OE44" s="15"/>
      <c r="OF44" s="15"/>
      <c r="OG44" s="15"/>
      <c r="OH44" s="15"/>
      <c r="OI44" s="15"/>
      <c r="OJ44" s="15"/>
      <c r="OK44" s="15"/>
      <c r="OL44" s="15"/>
      <c r="OM44" s="15"/>
      <c r="ON44" s="15"/>
      <c r="OO44" s="15"/>
      <c r="OP44" s="15"/>
      <c r="OQ44" s="15"/>
      <c r="OR44" s="15"/>
      <c r="OS44" s="15"/>
      <c r="OT44" s="15"/>
      <c r="OU44" s="15"/>
      <c r="OV44" s="15"/>
      <c r="OW44" s="15"/>
      <c r="OX44" s="15"/>
      <c r="OY44" s="15"/>
      <c r="OZ44" s="15"/>
      <c r="PA44" s="15"/>
      <c r="PB44" s="15"/>
      <c r="PC44" s="15"/>
      <c r="PD44" s="15"/>
      <c r="PE44" s="15"/>
      <c r="PF44" s="15"/>
      <c r="PG44" s="15"/>
      <c r="PH44" s="15"/>
      <c r="PI44" s="15"/>
      <c r="PJ44" s="15"/>
      <c r="PK44" s="15"/>
      <c r="PL44" s="15"/>
      <c r="PM44" s="15"/>
      <c r="PN44" s="15"/>
      <c r="PO44" s="15"/>
      <c r="PP44" s="15"/>
      <c r="PQ44" s="15"/>
      <c r="PR44" s="15"/>
      <c r="PS44" s="15"/>
      <c r="PT44" s="15"/>
      <c r="PU44" s="15"/>
      <c r="PV44" s="15"/>
      <c r="PW44" s="15"/>
      <c r="PX44" s="15"/>
      <c r="PY44" s="15"/>
      <c r="PZ44" s="15"/>
      <c r="QA44" s="15"/>
      <c r="QB44" s="15"/>
      <c r="QC44" s="15"/>
      <c r="QD44" s="15"/>
      <c r="QE44" s="15"/>
      <c r="QF44" s="15"/>
      <c r="QG44" s="15"/>
      <c r="QH44" s="15"/>
      <c r="QI44" s="15"/>
      <c r="QJ44" s="15"/>
      <c r="QK44" s="15"/>
      <c r="QL44" s="15"/>
      <c r="QM44" s="15"/>
      <c r="QN44" s="15"/>
      <c r="QO44" s="15"/>
      <c r="QP44" s="15"/>
      <c r="QQ44" s="15"/>
      <c r="QR44" s="15"/>
      <c r="QS44" s="15"/>
      <c r="QT44" s="15"/>
      <c r="QU44" s="15"/>
      <c r="QV44" s="15"/>
      <c r="QW44" s="15"/>
      <c r="QX44" s="15"/>
      <c r="QY44" s="15"/>
      <c r="QZ44" s="15"/>
      <c r="RA44" s="15"/>
      <c r="RB44" s="15"/>
      <c r="RC44" s="15"/>
      <c r="RD44" s="15"/>
      <c r="RE44" s="15"/>
      <c r="RF44" s="15"/>
      <c r="RG44" s="15"/>
      <c r="RH44" s="15"/>
      <c r="RI44" s="15"/>
      <c r="RJ44" s="15"/>
      <c r="RK44" s="15"/>
      <c r="RL44" s="15"/>
      <c r="RM44" s="15"/>
      <c r="RN44" s="15"/>
      <c r="RO44" s="15"/>
      <c r="RP44" s="15"/>
      <c r="RQ44" s="15"/>
      <c r="RR44" s="15"/>
      <c r="RS44" s="15"/>
      <c r="RT44" s="15"/>
      <c r="RU44" s="15"/>
      <c r="RV44" s="15"/>
      <c r="RW44" s="15"/>
      <c r="RX44" s="15"/>
      <c r="RY44" s="15"/>
      <c r="RZ44" s="15"/>
      <c r="SA44" s="15"/>
      <c r="SB44" s="15"/>
      <c r="SC44" s="15"/>
      <c r="SD44" s="15"/>
      <c r="SE44" s="15"/>
      <c r="SF44" s="15"/>
      <c r="SG44" s="15"/>
      <c r="SH44" s="15"/>
      <c r="SI44" s="15"/>
      <c r="SJ44" s="15"/>
      <c r="SK44" s="15"/>
      <c r="SL44" s="15"/>
      <c r="SM44" s="15"/>
      <c r="SN44" s="15"/>
      <c r="SO44" s="15"/>
      <c r="SP44" s="15"/>
      <c r="SQ44" s="15"/>
      <c r="SR44" s="15"/>
      <c r="SS44" s="15"/>
      <c r="ST44" s="15"/>
      <c r="SU44" s="15"/>
      <c r="SV44" s="15"/>
      <c r="SW44" s="15"/>
      <c r="SX44" s="15"/>
      <c r="SY44" s="15"/>
      <c r="SZ44" s="15"/>
      <c r="TA44" s="15"/>
      <c r="TB44" s="15"/>
      <c r="TC44" s="15"/>
      <c r="TD44" s="15"/>
      <c r="TE44" s="15"/>
      <c r="TF44" s="15"/>
      <c r="TG44" s="15"/>
      <c r="TH44" s="15"/>
      <c r="TI44" s="15"/>
      <c r="TJ44" s="15"/>
      <c r="TK44" s="15"/>
      <c r="TL44" s="15"/>
      <c r="TM44" s="15"/>
      <c r="TN44" s="15"/>
      <c r="TO44" s="15"/>
      <c r="TP44" s="15"/>
      <c r="TQ44" s="15"/>
      <c r="TR44" s="15"/>
      <c r="TS44" s="15"/>
      <c r="TT44" s="15"/>
      <c r="TU44" s="15"/>
      <c r="TV44" s="15"/>
      <c r="TW44" s="15"/>
      <c r="TX44" s="15"/>
      <c r="TY44" s="15"/>
      <c r="TZ44" s="15"/>
      <c r="UA44" s="15"/>
      <c r="UB44" s="15"/>
      <c r="UC44" s="15"/>
      <c r="UD44" s="15"/>
      <c r="UE44" s="15"/>
      <c r="UF44" s="15"/>
      <c r="UG44" s="15"/>
      <c r="UH44" s="15"/>
      <c r="UI44" s="15"/>
      <c r="UJ44" s="15"/>
      <c r="UK44" s="15"/>
      <c r="UL44" s="15"/>
      <c r="UM44" s="15"/>
      <c r="UN44" s="15"/>
      <c r="UO44" s="15"/>
      <c r="UP44" s="15"/>
      <c r="UQ44" s="15"/>
      <c r="UR44" s="15"/>
      <c r="US44" s="15"/>
      <c r="UT44" s="15"/>
      <c r="UU44" s="15"/>
      <c r="UV44" s="15"/>
      <c r="UW44" s="15"/>
      <c r="UX44" s="15"/>
      <c r="UY44" s="15"/>
      <c r="UZ44" s="15"/>
      <c r="VA44" s="15"/>
      <c r="VB44" s="15"/>
      <c r="VC44" s="15"/>
      <c r="VD44" s="15"/>
      <c r="VE44" s="15"/>
      <c r="VF44" s="15"/>
      <c r="VG44" s="15"/>
      <c r="VH44" s="15"/>
      <c r="VI44" s="15"/>
      <c r="VJ44" s="15"/>
      <c r="VK44" s="15"/>
      <c r="VL44" s="15"/>
      <c r="VM44" s="15"/>
      <c r="VN44" s="15"/>
      <c r="VO44" s="15"/>
      <c r="VP44" s="15"/>
      <c r="VQ44" s="15"/>
      <c r="VR44" s="15"/>
      <c r="VS44" s="15"/>
      <c r="VT44" s="15"/>
      <c r="VU44" s="15"/>
      <c r="VV44" s="15"/>
      <c r="VW44" s="15"/>
      <c r="VX44" s="15"/>
      <c r="VY44" s="15"/>
      <c r="VZ44" s="15"/>
      <c r="WA44" s="15"/>
      <c r="WB44" s="15"/>
      <c r="WC44" s="15"/>
      <c r="WD44" s="15"/>
      <c r="WE44" s="15"/>
      <c r="WF44" s="15"/>
      <c r="WG44" s="15"/>
      <c r="WH44" s="15"/>
      <c r="WI44" s="15"/>
      <c r="WJ44" s="15"/>
      <c r="WK44" s="15"/>
      <c r="WL44" s="15"/>
      <c r="WM44" s="15"/>
      <c r="WN44" s="15"/>
      <c r="WO44" s="15"/>
      <c r="WP44" s="15"/>
      <c r="WQ44" s="15"/>
      <c r="WR44" s="15"/>
      <c r="WS44" s="15"/>
      <c r="WT44" s="15"/>
      <c r="WU44" s="15"/>
      <c r="WV44" s="15"/>
      <c r="WW44" s="15"/>
      <c r="WX44" s="15"/>
      <c r="WY44" s="15"/>
      <c r="WZ44" s="15"/>
      <c r="XA44" s="15"/>
      <c r="XB44" s="15"/>
      <c r="XC44" s="15"/>
      <c r="XD44" s="15"/>
      <c r="XE44" s="15"/>
      <c r="XF44" s="15"/>
      <c r="XG44" s="15"/>
      <c r="XH44" s="15"/>
      <c r="XI44" s="15"/>
      <c r="XJ44" s="15"/>
      <c r="XK44" s="15"/>
      <c r="XL44" s="15"/>
      <c r="XM44" s="15"/>
      <c r="XN44" s="15"/>
      <c r="XO44" s="15"/>
      <c r="XP44" s="15"/>
      <c r="XQ44" s="15"/>
      <c r="XR44" s="15"/>
      <c r="XS44" s="15"/>
      <c r="XT44" s="15"/>
      <c r="XU44" s="15"/>
      <c r="XV44" s="15"/>
      <c r="XW44" s="15"/>
      <c r="XX44" s="15"/>
      <c r="XY44" s="15"/>
      <c r="XZ44" s="15"/>
      <c r="YA44" s="15"/>
      <c r="YB44" s="15"/>
      <c r="YC44" s="15"/>
      <c r="YD44" s="15"/>
      <c r="YE44" s="15"/>
      <c r="YF44" s="15"/>
      <c r="YG44" s="15"/>
      <c r="YH44" s="15"/>
      <c r="YI44" s="15"/>
      <c r="YJ44" s="15"/>
      <c r="YK44" s="15"/>
      <c r="YL44" s="15"/>
      <c r="YM44" s="15"/>
      <c r="YN44" s="15"/>
      <c r="YO44" s="15"/>
      <c r="YP44" s="15"/>
      <c r="YQ44" s="15"/>
      <c r="YR44" s="15"/>
      <c r="YS44" s="15"/>
      <c r="YT44" s="15"/>
      <c r="YU44" s="15"/>
      <c r="YV44" s="15"/>
      <c r="YW44" s="15"/>
      <c r="YX44" s="15"/>
      <c r="YY44" s="15"/>
      <c r="YZ44" s="15"/>
      <c r="ZA44" s="15"/>
      <c r="ZB44" s="15"/>
      <c r="ZC44" s="15"/>
      <c r="ZD44" s="15"/>
      <c r="ZE44" s="15"/>
      <c r="ZF44" s="15"/>
      <c r="ZG44" s="15"/>
      <c r="ZH44" s="15"/>
      <c r="ZI44" s="15"/>
      <c r="ZJ44" s="15"/>
      <c r="ZK44" s="15"/>
      <c r="ZL44" s="15"/>
      <c r="ZM44" s="15"/>
      <c r="ZN44" s="15"/>
      <c r="ZO44" s="15"/>
      <c r="ZP44" s="15"/>
      <c r="ZQ44" s="15"/>
      <c r="ZR44" s="15"/>
      <c r="ZS44" s="15"/>
      <c r="ZT44" s="15"/>
      <c r="ZU44" s="15"/>
      <c r="ZV44" s="15"/>
      <c r="ZW44" s="15"/>
      <c r="ZX44" s="15"/>
      <c r="ZY44" s="15"/>
      <c r="ZZ44" s="15"/>
      <c r="AAA44" s="15"/>
      <c r="AAB44" s="15"/>
      <c r="AAC44" s="15"/>
      <c r="AAD44" s="15"/>
      <c r="AAE44" s="15"/>
      <c r="AAF44" s="15"/>
      <c r="AAG44" s="15"/>
      <c r="AAH44" s="15"/>
      <c r="AAI44" s="15"/>
      <c r="AAJ44" s="15"/>
      <c r="AAK44" s="15"/>
      <c r="AAL44" s="15"/>
      <c r="AAM44" s="15"/>
      <c r="AAN44" s="15"/>
      <c r="AAO44" s="15"/>
      <c r="AAP44" s="15"/>
      <c r="AAQ44" s="15"/>
      <c r="AAR44" s="15"/>
      <c r="AAS44" s="15"/>
      <c r="AAT44" s="15"/>
      <c r="AAU44" s="15"/>
      <c r="AAV44" s="15"/>
      <c r="AAW44" s="15"/>
      <c r="AAX44" s="15"/>
      <c r="AAY44" s="15"/>
      <c r="AAZ44" s="15"/>
      <c r="ABA44" s="15"/>
      <c r="ABB44" s="15"/>
      <c r="ABC44" s="15"/>
      <c r="ABD44" s="15"/>
      <c r="ABE44" s="15"/>
      <c r="ABF44" s="15"/>
      <c r="ABG44" s="15"/>
      <c r="ABH44" s="15"/>
      <c r="ABI44" s="15"/>
      <c r="ABJ44" s="15"/>
      <c r="ABK44" s="15"/>
      <c r="ABL44" s="15"/>
      <c r="ABM44" s="15"/>
      <c r="ABN44" s="15"/>
      <c r="ABO44" s="15"/>
      <c r="ABP44" s="15"/>
      <c r="ABQ44" s="15"/>
      <c r="ABR44" s="15"/>
      <c r="ABS44" s="15"/>
      <c r="ABT44" s="15"/>
      <c r="ABU44" s="15"/>
      <c r="ABV44" s="15"/>
      <c r="ABW44" s="15"/>
      <c r="ABX44" s="15"/>
      <c r="ABY44" s="15"/>
      <c r="ABZ44" s="15"/>
      <c r="ACA44" s="15"/>
      <c r="ACB44" s="15"/>
      <c r="ACC44" s="15"/>
      <c r="ACD44" s="15"/>
      <c r="ACE44" s="15"/>
      <c r="ACF44" s="15"/>
      <c r="ACG44" s="15"/>
      <c r="ACH44" s="15"/>
      <c r="ACI44" s="15"/>
      <c r="ACJ44" s="15"/>
      <c r="ACK44" s="15"/>
      <c r="ACL44" s="15"/>
      <c r="ACM44" s="15"/>
      <c r="ACN44" s="15"/>
      <c r="ACO44" s="15"/>
      <c r="ACP44" s="15"/>
      <c r="ACQ44" s="15"/>
      <c r="ACR44" s="15"/>
      <c r="ACS44" s="15"/>
      <c r="ACT44" s="15"/>
      <c r="ACU44" s="15"/>
      <c r="ACV44" s="15"/>
      <c r="ACW44" s="15"/>
      <c r="ACX44" s="15"/>
      <c r="ACY44" s="15"/>
      <c r="ACZ44" s="15"/>
      <c r="ADA44" s="15"/>
      <c r="ADB44" s="15"/>
      <c r="ADC44" s="15"/>
      <c r="ADD44" s="15"/>
      <c r="ADE44" s="15"/>
      <c r="ADF44" s="15"/>
      <c r="ADG44" s="15"/>
      <c r="ADH44" s="15"/>
      <c r="ADI44" s="15"/>
      <c r="ADJ44" s="15"/>
      <c r="ADK44" s="15"/>
      <c r="ADL44" s="15"/>
      <c r="ADM44" s="15"/>
    </row>
    <row r="45" spans="1:793" s="308" customFormat="1" ht="15.65" customHeight="1" thickBot="1" x14ac:dyDescent="0.45">
      <c r="A45" s="69"/>
      <c r="B45" s="34" t="s">
        <v>18</v>
      </c>
      <c r="C45" s="3"/>
      <c r="D45" s="138"/>
      <c r="E45" s="305"/>
      <c r="F45" s="63"/>
      <c r="G45" s="305"/>
      <c r="H45" s="30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c r="IT45" s="15"/>
      <c r="IU45" s="15"/>
      <c r="IV45" s="15"/>
      <c r="IW45" s="15"/>
      <c r="IX45" s="15"/>
      <c r="IY45" s="15"/>
      <c r="IZ45" s="15"/>
      <c r="JA45" s="15"/>
      <c r="JB45" s="15"/>
      <c r="JC45" s="15"/>
      <c r="JD45" s="15"/>
      <c r="JE45" s="15"/>
      <c r="JF45" s="15"/>
      <c r="JG45" s="15"/>
      <c r="JH45" s="15"/>
      <c r="JI45" s="15"/>
      <c r="JJ45" s="15"/>
      <c r="JK45" s="15"/>
      <c r="JL45" s="15"/>
      <c r="JM45" s="15"/>
      <c r="JN45" s="15"/>
      <c r="JO45" s="15"/>
      <c r="JP45" s="15"/>
      <c r="JQ45" s="15"/>
      <c r="JR45" s="15"/>
      <c r="JS45" s="15"/>
      <c r="JT45" s="15"/>
      <c r="JU45" s="15"/>
      <c r="JV45" s="15"/>
      <c r="JW45" s="15"/>
      <c r="JX45" s="15"/>
      <c r="JY45" s="15"/>
      <c r="JZ45" s="15"/>
      <c r="KA45" s="15"/>
      <c r="KB45" s="15"/>
      <c r="KC45" s="15"/>
      <c r="KD45" s="15"/>
      <c r="KE45" s="15"/>
      <c r="KF45" s="15"/>
      <c r="KG45" s="15"/>
      <c r="KH45" s="15"/>
      <c r="KI45" s="15"/>
      <c r="KJ45" s="15"/>
      <c r="KK45" s="15"/>
      <c r="KL45" s="15"/>
      <c r="KM45" s="15"/>
      <c r="KN45" s="15"/>
      <c r="KO45" s="15"/>
      <c r="KP45" s="15"/>
      <c r="KQ45" s="15"/>
      <c r="KR45" s="15"/>
      <c r="KS45" s="15"/>
      <c r="KT45" s="15"/>
      <c r="KU45" s="15"/>
      <c r="KV45" s="15"/>
      <c r="KW45" s="15"/>
      <c r="KX45" s="15"/>
      <c r="KY45" s="15"/>
      <c r="KZ45" s="15"/>
      <c r="LA45" s="15"/>
      <c r="LB45" s="15"/>
      <c r="LC45" s="15"/>
      <c r="LD45" s="15"/>
      <c r="LE45" s="15"/>
      <c r="LF45" s="15"/>
      <c r="LG45" s="15"/>
      <c r="LH45" s="15"/>
      <c r="LI45" s="15"/>
      <c r="LJ45" s="15"/>
      <c r="LK45" s="15"/>
      <c r="LL45" s="15"/>
      <c r="LM45" s="15"/>
      <c r="LN45" s="15"/>
      <c r="LO45" s="15"/>
      <c r="LP45" s="15"/>
      <c r="LQ45" s="15"/>
      <c r="LR45" s="15"/>
      <c r="LS45" s="15"/>
      <c r="LT45" s="15"/>
      <c r="LU45" s="15"/>
      <c r="LV45" s="15"/>
      <c r="LW45" s="15"/>
      <c r="LX45" s="15"/>
      <c r="LY45" s="15"/>
      <c r="LZ45" s="15"/>
      <c r="MA45" s="15"/>
      <c r="MB45" s="15"/>
      <c r="MC45" s="15"/>
      <c r="MD45" s="15"/>
      <c r="ME45" s="15"/>
      <c r="MF45" s="15"/>
      <c r="MG45" s="15"/>
      <c r="MH45" s="15"/>
      <c r="MI45" s="15"/>
      <c r="MJ45" s="15"/>
      <c r="MK45" s="15"/>
      <c r="ML45" s="15"/>
      <c r="MM45" s="15"/>
      <c r="MN45" s="15"/>
      <c r="MO45" s="15"/>
      <c r="MP45" s="15"/>
      <c r="MQ45" s="15"/>
      <c r="MR45" s="15"/>
      <c r="MS45" s="15"/>
      <c r="MT45" s="15"/>
      <c r="MU45" s="15"/>
      <c r="MV45" s="15"/>
      <c r="MW45" s="15"/>
      <c r="MX45" s="15"/>
      <c r="MY45" s="15"/>
      <c r="MZ45" s="15"/>
      <c r="NA45" s="15"/>
      <c r="NB45" s="15"/>
      <c r="NC45" s="15"/>
      <c r="ND45" s="15"/>
      <c r="NE45" s="15"/>
      <c r="NF45" s="15"/>
      <c r="NG45" s="15"/>
      <c r="NH45" s="15"/>
      <c r="NI45" s="15"/>
      <c r="NJ45" s="15"/>
      <c r="NK45" s="15"/>
      <c r="NL45" s="15"/>
      <c r="NM45" s="15"/>
      <c r="NN45" s="15"/>
      <c r="NO45" s="15"/>
      <c r="NP45" s="15"/>
      <c r="NQ45" s="15"/>
      <c r="NR45" s="15"/>
      <c r="NS45" s="15"/>
      <c r="NT45" s="15"/>
      <c r="NU45" s="15"/>
      <c r="NV45" s="15"/>
      <c r="NW45" s="15"/>
      <c r="NX45" s="15"/>
      <c r="NY45" s="15"/>
      <c r="NZ45" s="15"/>
      <c r="OA45" s="15"/>
      <c r="OB45" s="15"/>
      <c r="OC45" s="15"/>
      <c r="OD45" s="15"/>
      <c r="OE45" s="15"/>
      <c r="OF45" s="15"/>
      <c r="OG45" s="15"/>
      <c r="OH45" s="15"/>
      <c r="OI45" s="15"/>
      <c r="OJ45" s="15"/>
      <c r="OK45" s="15"/>
      <c r="OL45" s="15"/>
      <c r="OM45" s="15"/>
      <c r="ON45" s="15"/>
      <c r="OO45" s="15"/>
      <c r="OP45" s="15"/>
      <c r="OQ45" s="15"/>
      <c r="OR45" s="15"/>
      <c r="OS45" s="15"/>
      <c r="OT45" s="15"/>
      <c r="OU45" s="15"/>
      <c r="OV45" s="15"/>
      <c r="OW45" s="15"/>
      <c r="OX45" s="15"/>
      <c r="OY45" s="15"/>
      <c r="OZ45" s="15"/>
      <c r="PA45" s="15"/>
      <c r="PB45" s="15"/>
      <c r="PC45" s="15"/>
      <c r="PD45" s="15"/>
      <c r="PE45" s="15"/>
      <c r="PF45" s="15"/>
      <c r="PG45" s="15"/>
      <c r="PH45" s="15"/>
      <c r="PI45" s="15"/>
      <c r="PJ45" s="15"/>
      <c r="PK45" s="15"/>
      <c r="PL45" s="15"/>
      <c r="PM45" s="15"/>
      <c r="PN45" s="15"/>
      <c r="PO45" s="15"/>
      <c r="PP45" s="15"/>
      <c r="PQ45" s="15"/>
      <c r="PR45" s="15"/>
      <c r="PS45" s="15"/>
      <c r="PT45" s="15"/>
      <c r="PU45" s="15"/>
      <c r="PV45" s="15"/>
      <c r="PW45" s="15"/>
      <c r="PX45" s="15"/>
      <c r="PY45" s="15"/>
      <c r="PZ45" s="15"/>
      <c r="QA45" s="15"/>
      <c r="QB45" s="15"/>
      <c r="QC45" s="15"/>
      <c r="QD45" s="15"/>
      <c r="QE45" s="15"/>
      <c r="QF45" s="15"/>
      <c r="QG45" s="15"/>
      <c r="QH45" s="15"/>
      <c r="QI45" s="15"/>
      <c r="QJ45" s="15"/>
      <c r="QK45" s="15"/>
      <c r="QL45" s="15"/>
      <c r="QM45" s="15"/>
      <c r="QN45" s="15"/>
      <c r="QO45" s="15"/>
      <c r="QP45" s="15"/>
      <c r="QQ45" s="15"/>
      <c r="QR45" s="15"/>
      <c r="QS45" s="15"/>
      <c r="QT45" s="15"/>
      <c r="QU45" s="15"/>
      <c r="QV45" s="15"/>
      <c r="QW45" s="15"/>
      <c r="QX45" s="15"/>
      <c r="QY45" s="15"/>
      <c r="QZ45" s="15"/>
      <c r="RA45" s="15"/>
      <c r="RB45" s="15"/>
      <c r="RC45" s="15"/>
      <c r="RD45" s="15"/>
      <c r="RE45" s="15"/>
      <c r="RF45" s="15"/>
      <c r="RG45" s="15"/>
      <c r="RH45" s="15"/>
      <c r="RI45" s="15"/>
      <c r="RJ45" s="15"/>
      <c r="RK45" s="15"/>
      <c r="RL45" s="15"/>
      <c r="RM45" s="15"/>
      <c r="RN45" s="15"/>
      <c r="RO45" s="15"/>
      <c r="RP45" s="15"/>
      <c r="RQ45" s="15"/>
      <c r="RR45" s="15"/>
      <c r="RS45" s="15"/>
      <c r="RT45" s="15"/>
      <c r="RU45" s="15"/>
      <c r="RV45" s="15"/>
      <c r="RW45" s="15"/>
      <c r="RX45" s="15"/>
      <c r="RY45" s="15"/>
      <c r="RZ45" s="15"/>
      <c r="SA45" s="15"/>
      <c r="SB45" s="15"/>
      <c r="SC45" s="15"/>
      <c r="SD45" s="15"/>
      <c r="SE45" s="15"/>
      <c r="SF45" s="15"/>
      <c r="SG45" s="15"/>
      <c r="SH45" s="15"/>
      <c r="SI45" s="15"/>
      <c r="SJ45" s="15"/>
      <c r="SK45" s="15"/>
      <c r="SL45" s="15"/>
      <c r="SM45" s="15"/>
      <c r="SN45" s="15"/>
      <c r="SO45" s="15"/>
      <c r="SP45" s="15"/>
      <c r="SQ45" s="15"/>
      <c r="SR45" s="15"/>
      <c r="SS45" s="15"/>
      <c r="ST45" s="15"/>
      <c r="SU45" s="15"/>
      <c r="SV45" s="15"/>
      <c r="SW45" s="15"/>
      <c r="SX45" s="15"/>
      <c r="SY45" s="15"/>
      <c r="SZ45" s="15"/>
      <c r="TA45" s="15"/>
      <c r="TB45" s="15"/>
      <c r="TC45" s="15"/>
      <c r="TD45" s="15"/>
      <c r="TE45" s="15"/>
      <c r="TF45" s="15"/>
      <c r="TG45" s="15"/>
      <c r="TH45" s="15"/>
      <c r="TI45" s="15"/>
      <c r="TJ45" s="15"/>
      <c r="TK45" s="15"/>
      <c r="TL45" s="15"/>
      <c r="TM45" s="15"/>
      <c r="TN45" s="15"/>
      <c r="TO45" s="15"/>
      <c r="TP45" s="15"/>
      <c r="TQ45" s="15"/>
      <c r="TR45" s="15"/>
      <c r="TS45" s="15"/>
      <c r="TT45" s="15"/>
      <c r="TU45" s="15"/>
      <c r="TV45" s="15"/>
      <c r="TW45" s="15"/>
      <c r="TX45" s="15"/>
      <c r="TY45" s="15"/>
      <c r="TZ45" s="15"/>
      <c r="UA45" s="15"/>
      <c r="UB45" s="15"/>
      <c r="UC45" s="15"/>
      <c r="UD45" s="15"/>
      <c r="UE45" s="15"/>
      <c r="UF45" s="15"/>
      <c r="UG45" s="15"/>
      <c r="UH45" s="15"/>
      <c r="UI45" s="15"/>
      <c r="UJ45" s="15"/>
      <c r="UK45" s="15"/>
      <c r="UL45" s="15"/>
      <c r="UM45" s="15"/>
      <c r="UN45" s="15"/>
      <c r="UO45" s="15"/>
      <c r="UP45" s="15"/>
      <c r="UQ45" s="15"/>
      <c r="UR45" s="15"/>
      <c r="US45" s="15"/>
      <c r="UT45" s="15"/>
      <c r="UU45" s="15"/>
      <c r="UV45" s="15"/>
      <c r="UW45" s="15"/>
      <c r="UX45" s="15"/>
      <c r="UY45" s="15"/>
      <c r="UZ45" s="15"/>
      <c r="VA45" s="15"/>
      <c r="VB45" s="15"/>
      <c r="VC45" s="15"/>
      <c r="VD45" s="15"/>
      <c r="VE45" s="15"/>
      <c r="VF45" s="15"/>
      <c r="VG45" s="15"/>
      <c r="VH45" s="15"/>
      <c r="VI45" s="15"/>
      <c r="VJ45" s="15"/>
      <c r="VK45" s="15"/>
      <c r="VL45" s="15"/>
      <c r="VM45" s="15"/>
      <c r="VN45" s="15"/>
      <c r="VO45" s="15"/>
      <c r="VP45" s="15"/>
      <c r="VQ45" s="15"/>
      <c r="VR45" s="15"/>
      <c r="VS45" s="15"/>
      <c r="VT45" s="15"/>
      <c r="VU45" s="15"/>
      <c r="VV45" s="15"/>
      <c r="VW45" s="15"/>
      <c r="VX45" s="15"/>
      <c r="VY45" s="15"/>
      <c r="VZ45" s="15"/>
      <c r="WA45" s="15"/>
      <c r="WB45" s="15"/>
      <c r="WC45" s="15"/>
      <c r="WD45" s="15"/>
      <c r="WE45" s="15"/>
      <c r="WF45" s="15"/>
      <c r="WG45" s="15"/>
      <c r="WH45" s="15"/>
      <c r="WI45" s="15"/>
      <c r="WJ45" s="15"/>
      <c r="WK45" s="15"/>
      <c r="WL45" s="15"/>
      <c r="WM45" s="15"/>
      <c r="WN45" s="15"/>
      <c r="WO45" s="15"/>
      <c r="WP45" s="15"/>
      <c r="WQ45" s="15"/>
      <c r="WR45" s="15"/>
      <c r="WS45" s="15"/>
      <c r="WT45" s="15"/>
      <c r="WU45" s="15"/>
      <c r="WV45" s="15"/>
      <c r="WW45" s="15"/>
      <c r="WX45" s="15"/>
      <c r="WY45" s="15"/>
      <c r="WZ45" s="15"/>
      <c r="XA45" s="15"/>
      <c r="XB45" s="15"/>
      <c r="XC45" s="15"/>
      <c r="XD45" s="15"/>
      <c r="XE45" s="15"/>
      <c r="XF45" s="15"/>
      <c r="XG45" s="15"/>
      <c r="XH45" s="15"/>
      <c r="XI45" s="15"/>
      <c r="XJ45" s="15"/>
      <c r="XK45" s="15"/>
      <c r="XL45" s="15"/>
      <c r="XM45" s="15"/>
      <c r="XN45" s="15"/>
      <c r="XO45" s="15"/>
      <c r="XP45" s="15"/>
      <c r="XQ45" s="15"/>
      <c r="XR45" s="15"/>
      <c r="XS45" s="15"/>
      <c r="XT45" s="15"/>
      <c r="XU45" s="15"/>
      <c r="XV45" s="15"/>
      <c r="XW45" s="15"/>
      <c r="XX45" s="15"/>
      <c r="XY45" s="15"/>
      <c r="XZ45" s="15"/>
      <c r="YA45" s="15"/>
      <c r="YB45" s="15"/>
      <c r="YC45" s="15"/>
      <c r="YD45" s="15"/>
      <c r="YE45" s="15"/>
      <c r="YF45" s="15"/>
      <c r="YG45" s="15"/>
      <c r="YH45" s="15"/>
      <c r="YI45" s="15"/>
      <c r="YJ45" s="15"/>
      <c r="YK45" s="15"/>
      <c r="YL45" s="15"/>
      <c r="YM45" s="15"/>
      <c r="YN45" s="15"/>
      <c r="YO45" s="15"/>
      <c r="YP45" s="15"/>
      <c r="YQ45" s="15"/>
      <c r="YR45" s="15"/>
      <c r="YS45" s="15"/>
      <c r="YT45" s="15"/>
      <c r="YU45" s="15"/>
      <c r="YV45" s="15"/>
      <c r="YW45" s="15"/>
      <c r="YX45" s="15"/>
      <c r="YY45" s="15"/>
      <c r="YZ45" s="15"/>
      <c r="ZA45" s="15"/>
      <c r="ZB45" s="15"/>
      <c r="ZC45" s="15"/>
      <c r="ZD45" s="15"/>
      <c r="ZE45" s="15"/>
      <c r="ZF45" s="15"/>
      <c r="ZG45" s="15"/>
      <c r="ZH45" s="15"/>
      <c r="ZI45" s="15"/>
      <c r="ZJ45" s="15"/>
      <c r="ZK45" s="15"/>
      <c r="ZL45" s="15"/>
      <c r="ZM45" s="15"/>
      <c r="ZN45" s="15"/>
      <c r="ZO45" s="15"/>
      <c r="ZP45" s="15"/>
      <c r="ZQ45" s="15"/>
      <c r="ZR45" s="15"/>
      <c r="ZS45" s="15"/>
      <c r="ZT45" s="15"/>
      <c r="ZU45" s="15"/>
      <c r="ZV45" s="15"/>
      <c r="ZW45" s="15"/>
      <c r="ZX45" s="15"/>
      <c r="ZY45" s="15"/>
      <c r="ZZ45" s="15"/>
      <c r="AAA45" s="15"/>
      <c r="AAB45" s="15"/>
      <c r="AAC45" s="15"/>
      <c r="AAD45" s="15"/>
      <c r="AAE45" s="15"/>
      <c r="AAF45" s="15"/>
      <c r="AAG45" s="15"/>
      <c r="AAH45" s="15"/>
      <c r="AAI45" s="15"/>
      <c r="AAJ45" s="15"/>
      <c r="AAK45" s="15"/>
      <c r="AAL45" s="15"/>
      <c r="AAM45" s="15"/>
      <c r="AAN45" s="15"/>
      <c r="AAO45" s="15"/>
      <c r="AAP45" s="15"/>
      <c r="AAQ45" s="15"/>
      <c r="AAR45" s="15"/>
      <c r="AAS45" s="15"/>
      <c r="AAT45" s="15"/>
      <c r="AAU45" s="15"/>
      <c r="AAV45" s="15"/>
      <c r="AAW45" s="15"/>
      <c r="AAX45" s="15"/>
      <c r="AAY45" s="15"/>
      <c r="AAZ45" s="15"/>
      <c r="ABA45" s="15"/>
      <c r="ABB45" s="15"/>
      <c r="ABC45" s="15"/>
      <c r="ABD45" s="15"/>
      <c r="ABE45" s="15"/>
      <c r="ABF45" s="15"/>
      <c r="ABG45" s="15"/>
      <c r="ABH45" s="15"/>
      <c r="ABI45" s="15"/>
      <c r="ABJ45" s="15"/>
      <c r="ABK45" s="15"/>
      <c r="ABL45" s="15"/>
      <c r="ABM45" s="15"/>
      <c r="ABN45" s="15"/>
      <c r="ABO45" s="15"/>
      <c r="ABP45" s="15"/>
      <c r="ABQ45" s="15"/>
      <c r="ABR45" s="15"/>
      <c r="ABS45" s="15"/>
      <c r="ABT45" s="15"/>
      <c r="ABU45" s="15"/>
      <c r="ABV45" s="15"/>
      <c r="ABW45" s="15"/>
      <c r="ABX45" s="15"/>
      <c r="ABY45" s="15"/>
      <c r="ABZ45" s="15"/>
      <c r="ACA45" s="15"/>
      <c r="ACB45" s="15"/>
      <c r="ACC45" s="15"/>
      <c r="ACD45" s="15"/>
      <c r="ACE45" s="15"/>
      <c r="ACF45" s="15"/>
      <c r="ACG45" s="15"/>
      <c r="ACH45" s="15"/>
      <c r="ACI45" s="15"/>
      <c r="ACJ45" s="15"/>
      <c r="ACK45" s="15"/>
      <c r="ACL45" s="15"/>
      <c r="ACM45" s="15"/>
      <c r="ACN45" s="15"/>
      <c r="ACO45" s="15"/>
      <c r="ACP45" s="15"/>
      <c r="ACQ45" s="15"/>
      <c r="ACR45" s="15"/>
      <c r="ACS45" s="15"/>
      <c r="ACT45" s="15"/>
      <c r="ACU45" s="15"/>
      <c r="ACV45" s="15"/>
      <c r="ACW45" s="15"/>
      <c r="ACX45" s="15"/>
      <c r="ACY45" s="15"/>
      <c r="ACZ45" s="15"/>
      <c r="ADA45" s="15"/>
      <c r="ADB45" s="15"/>
      <c r="ADC45" s="15"/>
      <c r="ADD45" s="15"/>
      <c r="ADE45" s="15"/>
      <c r="ADF45" s="15"/>
      <c r="ADG45" s="15"/>
      <c r="ADH45" s="15"/>
      <c r="ADI45" s="15"/>
      <c r="ADJ45" s="15"/>
      <c r="ADK45" s="15"/>
      <c r="ADL45" s="15"/>
      <c r="ADM45" s="15"/>
    </row>
    <row r="46" spans="1:793" s="308" customFormat="1" ht="15.5" thickBot="1" x14ac:dyDescent="0.45">
      <c r="A46" s="69"/>
      <c r="B46" s="35" t="s">
        <v>19</v>
      </c>
      <c r="C46" s="3"/>
      <c r="D46" s="138"/>
      <c r="E46" s="305"/>
      <c r="F46" s="63" t="str">
        <f>IF((E45+E46)=0,"",IF(AND(E47=(D39+F39+H39)),"","The no. of working hours does not equal the value provided in the previous question.  Please double-check your entry"))</f>
        <v/>
      </c>
      <c r="G46" s="305"/>
      <c r="H46" s="30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c r="JM46" s="15"/>
      <c r="JN46" s="15"/>
      <c r="JO46" s="15"/>
      <c r="JP46" s="15"/>
      <c r="JQ46" s="15"/>
      <c r="JR46" s="15"/>
      <c r="JS46" s="15"/>
      <c r="JT46" s="15"/>
      <c r="JU46" s="15"/>
      <c r="JV46" s="15"/>
      <c r="JW46" s="15"/>
      <c r="JX46" s="15"/>
      <c r="JY46" s="15"/>
      <c r="JZ46" s="15"/>
      <c r="KA46" s="15"/>
      <c r="KB46" s="15"/>
      <c r="KC46" s="15"/>
      <c r="KD46" s="15"/>
      <c r="KE46" s="15"/>
      <c r="KF46" s="15"/>
      <c r="KG46" s="15"/>
      <c r="KH46" s="15"/>
      <c r="KI46" s="15"/>
      <c r="KJ46" s="15"/>
      <c r="KK46" s="15"/>
      <c r="KL46" s="15"/>
      <c r="KM46" s="15"/>
      <c r="KN46" s="15"/>
      <c r="KO46" s="15"/>
      <c r="KP46" s="15"/>
      <c r="KQ46" s="15"/>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c r="MD46" s="15"/>
      <c r="ME46" s="15"/>
      <c r="MF46" s="15"/>
      <c r="MG46" s="15"/>
      <c r="MH46" s="15"/>
      <c r="MI46" s="15"/>
      <c r="MJ46" s="15"/>
      <c r="MK46" s="15"/>
      <c r="ML46" s="15"/>
      <c r="MM46" s="15"/>
      <c r="MN46" s="15"/>
      <c r="MO46" s="15"/>
      <c r="MP46" s="15"/>
      <c r="MQ46" s="15"/>
      <c r="MR46" s="15"/>
      <c r="MS46" s="15"/>
      <c r="MT46" s="15"/>
      <c r="MU46" s="15"/>
      <c r="MV46" s="15"/>
      <c r="MW46" s="15"/>
      <c r="MX46" s="15"/>
      <c r="MY46" s="15"/>
      <c r="MZ46" s="15"/>
      <c r="NA46" s="15"/>
      <c r="NB46" s="15"/>
      <c r="NC46" s="15"/>
      <c r="ND46" s="15"/>
      <c r="NE46" s="15"/>
      <c r="NF46" s="15"/>
      <c r="NG46" s="15"/>
      <c r="NH46" s="15"/>
      <c r="NI46" s="15"/>
      <c r="NJ46" s="15"/>
      <c r="NK46" s="15"/>
      <c r="NL46" s="15"/>
      <c r="NM46" s="15"/>
      <c r="NN46" s="15"/>
      <c r="NO46" s="15"/>
      <c r="NP46" s="15"/>
      <c r="NQ46" s="15"/>
      <c r="NR46" s="15"/>
      <c r="NS46" s="15"/>
      <c r="NT46" s="15"/>
      <c r="NU46" s="15"/>
      <c r="NV46" s="15"/>
      <c r="NW46" s="15"/>
      <c r="NX46" s="15"/>
      <c r="NY46" s="15"/>
      <c r="NZ46" s="15"/>
      <c r="OA46" s="15"/>
      <c r="OB46" s="15"/>
      <c r="OC46" s="15"/>
      <c r="OD46" s="15"/>
      <c r="OE46" s="15"/>
      <c r="OF46" s="15"/>
      <c r="OG46" s="15"/>
      <c r="OH46" s="15"/>
      <c r="OI46" s="15"/>
      <c r="OJ46" s="15"/>
      <c r="OK46" s="15"/>
      <c r="OL46" s="15"/>
      <c r="OM46" s="15"/>
      <c r="ON46" s="15"/>
      <c r="OO46" s="15"/>
      <c r="OP46" s="15"/>
      <c r="OQ46" s="15"/>
      <c r="OR46" s="15"/>
      <c r="OS46" s="15"/>
      <c r="OT46" s="15"/>
      <c r="OU46" s="15"/>
      <c r="OV46" s="15"/>
      <c r="OW46" s="15"/>
      <c r="OX46" s="15"/>
      <c r="OY46" s="15"/>
      <c r="OZ46" s="15"/>
      <c r="PA46" s="15"/>
      <c r="PB46" s="15"/>
      <c r="PC46" s="15"/>
      <c r="PD46" s="15"/>
      <c r="PE46" s="15"/>
      <c r="PF46" s="15"/>
      <c r="PG46" s="15"/>
      <c r="PH46" s="15"/>
      <c r="PI46" s="15"/>
      <c r="PJ46" s="15"/>
      <c r="PK46" s="15"/>
      <c r="PL46" s="15"/>
      <c r="PM46" s="15"/>
      <c r="PN46" s="15"/>
      <c r="PO46" s="15"/>
      <c r="PP46" s="15"/>
      <c r="PQ46" s="15"/>
      <c r="PR46" s="15"/>
      <c r="PS46" s="15"/>
      <c r="PT46" s="15"/>
      <c r="PU46" s="15"/>
      <c r="PV46" s="15"/>
      <c r="PW46" s="15"/>
      <c r="PX46" s="15"/>
      <c r="PY46" s="15"/>
      <c r="PZ46" s="15"/>
      <c r="QA46" s="15"/>
      <c r="QB46" s="15"/>
      <c r="QC46" s="15"/>
      <c r="QD46" s="15"/>
      <c r="QE46" s="15"/>
      <c r="QF46" s="15"/>
      <c r="QG46" s="15"/>
      <c r="QH46" s="15"/>
      <c r="QI46" s="15"/>
      <c r="QJ46" s="15"/>
      <c r="QK46" s="15"/>
      <c r="QL46" s="15"/>
      <c r="QM46" s="15"/>
      <c r="QN46" s="15"/>
      <c r="QO46" s="15"/>
      <c r="QP46" s="15"/>
      <c r="QQ46" s="15"/>
      <c r="QR46" s="15"/>
      <c r="QS46" s="15"/>
      <c r="QT46" s="15"/>
      <c r="QU46" s="15"/>
      <c r="QV46" s="15"/>
      <c r="QW46" s="15"/>
      <c r="QX46" s="15"/>
      <c r="QY46" s="15"/>
      <c r="QZ46" s="15"/>
      <c r="RA46" s="15"/>
      <c r="RB46" s="15"/>
      <c r="RC46" s="15"/>
      <c r="RD46" s="15"/>
      <c r="RE46" s="15"/>
      <c r="RF46" s="15"/>
      <c r="RG46" s="15"/>
      <c r="RH46" s="15"/>
      <c r="RI46" s="15"/>
      <c r="RJ46" s="15"/>
      <c r="RK46" s="15"/>
      <c r="RL46" s="15"/>
      <c r="RM46" s="15"/>
      <c r="RN46" s="15"/>
      <c r="RO46" s="15"/>
      <c r="RP46" s="15"/>
      <c r="RQ46" s="15"/>
      <c r="RR46" s="15"/>
      <c r="RS46" s="15"/>
      <c r="RT46" s="15"/>
      <c r="RU46" s="15"/>
      <c r="RV46" s="15"/>
      <c r="RW46" s="15"/>
      <c r="RX46" s="15"/>
      <c r="RY46" s="15"/>
      <c r="RZ46" s="15"/>
      <c r="SA46" s="15"/>
      <c r="SB46" s="15"/>
      <c r="SC46" s="15"/>
      <c r="SD46" s="15"/>
      <c r="SE46" s="15"/>
      <c r="SF46" s="15"/>
      <c r="SG46" s="15"/>
      <c r="SH46" s="15"/>
      <c r="SI46" s="15"/>
      <c r="SJ46" s="15"/>
      <c r="SK46" s="15"/>
      <c r="SL46" s="15"/>
      <c r="SM46" s="15"/>
      <c r="SN46" s="15"/>
      <c r="SO46" s="15"/>
      <c r="SP46" s="15"/>
      <c r="SQ46" s="15"/>
      <c r="SR46" s="15"/>
      <c r="SS46" s="15"/>
      <c r="ST46" s="15"/>
      <c r="SU46" s="15"/>
      <c r="SV46" s="15"/>
      <c r="SW46" s="15"/>
      <c r="SX46" s="15"/>
      <c r="SY46" s="15"/>
      <c r="SZ46" s="15"/>
      <c r="TA46" s="15"/>
      <c r="TB46" s="15"/>
      <c r="TC46" s="15"/>
      <c r="TD46" s="15"/>
      <c r="TE46" s="15"/>
      <c r="TF46" s="15"/>
      <c r="TG46" s="15"/>
      <c r="TH46" s="15"/>
      <c r="TI46" s="15"/>
      <c r="TJ46" s="15"/>
      <c r="TK46" s="15"/>
      <c r="TL46" s="15"/>
      <c r="TM46" s="15"/>
      <c r="TN46" s="15"/>
      <c r="TO46" s="15"/>
      <c r="TP46" s="15"/>
      <c r="TQ46" s="15"/>
      <c r="TR46" s="15"/>
      <c r="TS46" s="15"/>
      <c r="TT46" s="15"/>
      <c r="TU46" s="15"/>
      <c r="TV46" s="15"/>
      <c r="TW46" s="15"/>
      <c r="TX46" s="15"/>
      <c r="TY46" s="15"/>
      <c r="TZ46" s="15"/>
      <c r="UA46" s="15"/>
      <c r="UB46" s="15"/>
      <c r="UC46" s="15"/>
      <c r="UD46" s="15"/>
      <c r="UE46" s="15"/>
      <c r="UF46" s="15"/>
      <c r="UG46" s="15"/>
      <c r="UH46" s="15"/>
      <c r="UI46" s="15"/>
      <c r="UJ46" s="15"/>
      <c r="UK46" s="15"/>
      <c r="UL46" s="15"/>
      <c r="UM46" s="15"/>
      <c r="UN46" s="15"/>
      <c r="UO46" s="15"/>
      <c r="UP46" s="15"/>
      <c r="UQ46" s="15"/>
      <c r="UR46" s="15"/>
      <c r="US46" s="15"/>
      <c r="UT46" s="15"/>
      <c r="UU46" s="15"/>
      <c r="UV46" s="15"/>
      <c r="UW46" s="15"/>
      <c r="UX46" s="15"/>
      <c r="UY46" s="15"/>
      <c r="UZ46" s="15"/>
      <c r="VA46" s="15"/>
      <c r="VB46" s="15"/>
      <c r="VC46" s="15"/>
      <c r="VD46" s="15"/>
      <c r="VE46" s="15"/>
      <c r="VF46" s="15"/>
      <c r="VG46" s="15"/>
      <c r="VH46" s="15"/>
      <c r="VI46" s="15"/>
      <c r="VJ46" s="15"/>
      <c r="VK46" s="15"/>
      <c r="VL46" s="15"/>
      <c r="VM46" s="15"/>
      <c r="VN46" s="15"/>
      <c r="VO46" s="15"/>
      <c r="VP46" s="15"/>
      <c r="VQ46" s="15"/>
      <c r="VR46" s="15"/>
      <c r="VS46" s="15"/>
      <c r="VT46" s="15"/>
      <c r="VU46" s="15"/>
      <c r="VV46" s="15"/>
      <c r="VW46" s="15"/>
      <c r="VX46" s="15"/>
      <c r="VY46" s="15"/>
      <c r="VZ46" s="15"/>
      <c r="WA46" s="15"/>
      <c r="WB46" s="15"/>
      <c r="WC46" s="15"/>
      <c r="WD46" s="15"/>
      <c r="WE46" s="15"/>
      <c r="WF46" s="15"/>
      <c r="WG46" s="15"/>
      <c r="WH46" s="15"/>
      <c r="WI46" s="15"/>
      <c r="WJ46" s="15"/>
      <c r="WK46" s="15"/>
      <c r="WL46" s="15"/>
      <c r="WM46" s="15"/>
      <c r="WN46" s="15"/>
      <c r="WO46" s="15"/>
      <c r="WP46" s="15"/>
      <c r="WQ46" s="15"/>
      <c r="WR46" s="15"/>
      <c r="WS46" s="15"/>
      <c r="WT46" s="15"/>
      <c r="WU46" s="15"/>
      <c r="WV46" s="15"/>
      <c r="WW46" s="15"/>
      <c r="WX46" s="15"/>
      <c r="WY46" s="15"/>
      <c r="WZ46" s="15"/>
      <c r="XA46" s="15"/>
      <c r="XB46" s="15"/>
      <c r="XC46" s="15"/>
      <c r="XD46" s="15"/>
      <c r="XE46" s="15"/>
      <c r="XF46" s="15"/>
      <c r="XG46" s="15"/>
      <c r="XH46" s="15"/>
      <c r="XI46" s="15"/>
      <c r="XJ46" s="15"/>
      <c r="XK46" s="15"/>
      <c r="XL46" s="15"/>
      <c r="XM46" s="15"/>
      <c r="XN46" s="15"/>
      <c r="XO46" s="15"/>
      <c r="XP46" s="15"/>
      <c r="XQ46" s="15"/>
      <c r="XR46" s="15"/>
      <c r="XS46" s="15"/>
      <c r="XT46" s="15"/>
      <c r="XU46" s="15"/>
      <c r="XV46" s="15"/>
      <c r="XW46" s="15"/>
      <c r="XX46" s="15"/>
      <c r="XY46" s="15"/>
      <c r="XZ46" s="15"/>
      <c r="YA46" s="15"/>
      <c r="YB46" s="15"/>
      <c r="YC46" s="15"/>
      <c r="YD46" s="15"/>
      <c r="YE46" s="15"/>
      <c r="YF46" s="15"/>
      <c r="YG46" s="15"/>
      <c r="YH46" s="15"/>
      <c r="YI46" s="15"/>
      <c r="YJ46" s="15"/>
      <c r="YK46" s="15"/>
      <c r="YL46" s="15"/>
      <c r="YM46" s="15"/>
      <c r="YN46" s="15"/>
      <c r="YO46" s="15"/>
      <c r="YP46" s="15"/>
      <c r="YQ46" s="15"/>
      <c r="YR46" s="15"/>
      <c r="YS46" s="15"/>
      <c r="YT46" s="15"/>
      <c r="YU46" s="15"/>
      <c r="YV46" s="15"/>
      <c r="YW46" s="15"/>
      <c r="YX46" s="15"/>
      <c r="YY46" s="15"/>
      <c r="YZ46" s="15"/>
      <c r="ZA46" s="15"/>
      <c r="ZB46" s="15"/>
      <c r="ZC46" s="15"/>
      <c r="ZD46" s="15"/>
      <c r="ZE46" s="15"/>
      <c r="ZF46" s="15"/>
      <c r="ZG46" s="15"/>
      <c r="ZH46" s="15"/>
      <c r="ZI46" s="15"/>
      <c r="ZJ46" s="15"/>
      <c r="ZK46" s="15"/>
      <c r="ZL46" s="15"/>
      <c r="ZM46" s="15"/>
      <c r="ZN46" s="15"/>
      <c r="ZO46" s="15"/>
      <c r="ZP46" s="15"/>
      <c r="ZQ46" s="15"/>
      <c r="ZR46" s="15"/>
      <c r="ZS46" s="15"/>
      <c r="ZT46" s="15"/>
      <c r="ZU46" s="15"/>
      <c r="ZV46" s="15"/>
      <c r="ZW46" s="15"/>
      <c r="ZX46" s="15"/>
      <c r="ZY46" s="15"/>
      <c r="ZZ46" s="15"/>
      <c r="AAA46" s="15"/>
      <c r="AAB46" s="15"/>
      <c r="AAC46" s="15"/>
      <c r="AAD46" s="15"/>
      <c r="AAE46" s="15"/>
      <c r="AAF46" s="15"/>
      <c r="AAG46" s="15"/>
      <c r="AAH46" s="15"/>
      <c r="AAI46" s="15"/>
      <c r="AAJ46" s="15"/>
      <c r="AAK46" s="15"/>
      <c r="AAL46" s="15"/>
      <c r="AAM46" s="15"/>
      <c r="AAN46" s="15"/>
      <c r="AAO46" s="15"/>
      <c r="AAP46" s="15"/>
      <c r="AAQ46" s="15"/>
      <c r="AAR46" s="15"/>
      <c r="AAS46" s="15"/>
      <c r="AAT46" s="15"/>
      <c r="AAU46" s="15"/>
      <c r="AAV46" s="15"/>
      <c r="AAW46" s="15"/>
      <c r="AAX46" s="15"/>
      <c r="AAY46" s="15"/>
      <c r="AAZ46" s="15"/>
      <c r="ABA46" s="15"/>
      <c r="ABB46" s="15"/>
      <c r="ABC46" s="15"/>
      <c r="ABD46" s="15"/>
      <c r="ABE46" s="15"/>
      <c r="ABF46" s="15"/>
      <c r="ABG46" s="15"/>
      <c r="ABH46" s="15"/>
      <c r="ABI46" s="15"/>
      <c r="ABJ46" s="15"/>
      <c r="ABK46" s="15"/>
      <c r="ABL46" s="15"/>
      <c r="ABM46" s="15"/>
      <c r="ABN46" s="15"/>
      <c r="ABO46" s="15"/>
      <c r="ABP46" s="15"/>
      <c r="ABQ46" s="15"/>
      <c r="ABR46" s="15"/>
      <c r="ABS46" s="15"/>
      <c r="ABT46" s="15"/>
      <c r="ABU46" s="15"/>
      <c r="ABV46" s="15"/>
      <c r="ABW46" s="15"/>
      <c r="ABX46" s="15"/>
      <c r="ABY46" s="15"/>
      <c r="ABZ46" s="15"/>
      <c r="ACA46" s="15"/>
      <c r="ACB46" s="15"/>
      <c r="ACC46" s="15"/>
      <c r="ACD46" s="15"/>
      <c r="ACE46" s="15"/>
      <c r="ACF46" s="15"/>
      <c r="ACG46" s="15"/>
      <c r="ACH46" s="15"/>
      <c r="ACI46" s="15"/>
      <c r="ACJ46" s="15"/>
      <c r="ACK46" s="15"/>
      <c r="ACL46" s="15"/>
      <c r="ACM46" s="15"/>
      <c r="ACN46" s="15"/>
      <c r="ACO46" s="15"/>
      <c r="ACP46" s="15"/>
      <c r="ACQ46" s="15"/>
      <c r="ACR46" s="15"/>
      <c r="ACS46" s="15"/>
      <c r="ACT46" s="15"/>
      <c r="ACU46" s="15"/>
      <c r="ACV46" s="15"/>
      <c r="ACW46" s="15"/>
      <c r="ACX46" s="15"/>
      <c r="ACY46" s="15"/>
      <c r="ACZ46" s="15"/>
      <c r="ADA46" s="15"/>
      <c r="ADB46" s="15"/>
      <c r="ADC46" s="15"/>
      <c r="ADD46" s="15"/>
      <c r="ADE46" s="15"/>
      <c r="ADF46" s="15"/>
      <c r="ADG46" s="15"/>
      <c r="ADH46" s="15"/>
      <c r="ADI46" s="15"/>
      <c r="ADJ46" s="15"/>
      <c r="ADK46" s="15"/>
      <c r="ADL46" s="15"/>
      <c r="ADM46" s="15"/>
    </row>
    <row r="47" spans="1:793" s="308" customFormat="1" ht="15.65" customHeight="1" thickBot="1" x14ac:dyDescent="0.45">
      <c r="A47" s="69"/>
      <c r="B47" s="43" t="s">
        <v>15</v>
      </c>
      <c r="C47" s="247">
        <f>SUM(C45:C46)</f>
        <v>0</v>
      </c>
      <c r="D47" s="243">
        <f>SUM(D45:D46)</f>
        <v>0</v>
      </c>
      <c r="E47" s="329" t="str">
        <f>IF((C47+D47)=0,"",IF(AND(C47=(C38+E38+G38),D47=(D38+F38+H38)),"","The no. of employees does not equal the total provided in the previous question. Please double-check your entry."))</f>
        <v/>
      </c>
      <c r="F47" s="330"/>
      <c r="G47" s="330"/>
      <c r="H47" s="330"/>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15"/>
      <c r="JX47" s="15"/>
      <c r="JY47" s="15"/>
      <c r="JZ47" s="15"/>
      <c r="KA47" s="15"/>
      <c r="KB47" s="15"/>
      <c r="KC47" s="15"/>
      <c r="KD47" s="15"/>
      <c r="KE47" s="15"/>
      <c r="KF47" s="15"/>
      <c r="KG47" s="15"/>
      <c r="KH47" s="15"/>
      <c r="KI47" s="15"/>
      <c r="KJ47" s="15"/>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c r="LJ47" s="15"/>
      <c r="LK47" s="15"/>
      <c r="LL47" s="15"/>
      <c r="LM47" s="15"/>
      <c r="LN47" s="15"/>
      <c r="LO47" s="15"/>
      <c r="LP47" s="15"/>
      <c r="LQ47" s="15"/>
      <c r="LR47" s="15"/>
      <c r="LS47" s="15"/>
      <c r="LT47" s="15"/>
      <c r="LU47" s="15"/>
      <c r="LV47" s="15"/>
      <c r="LW47" s="15"/>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15"/>
      <c r="OI47" s="15"/>
      <c r="OJ47" s="15"/>
      <c r="OK47" s="15"/>
      <c r="OL47" s="15"/>
      <c r="OM47" s="15"/>
      <c r="ON47" s="15"/>
      <c r="OO47" s="15"/>
      <c r="OP47" s="15"/>
      <c r="OQ47" s="15"/>
      <c r="OR47" s="15"/>
      <c r="OS47" s="15"/>
      <c r="OT47" s="15"/>
      <c r="OU47" s="15"/>
      <c r="OV47" s="15"/>
      <c r="OW47" s="15"/>
      <c r="OX47" s="15"/>
      <c r="OY47" s="15"/>
      <c r="OZ47" s="15"/>
      <c r="PA47" s="15"/>
      <c r="PB47" s="15"/>
      <c r="PC47" s="15"/>
      <c r="PD47" s="15"/>
      <c r="PE47" s="15"/>
      <c r="PF47" s="15"/>
      <c r="PG47" s="15"/>
      <c r="PH47" s="15"/>
      <c r="PI47" s="15"/>
      <c r="PJ47" s="15"/>
      <c r="PK47" s="15"/>
      <c r="PL47" s="15"/>
      <c r="PM47" s="15"/>
      <c r="PN47" s="15"/>
      <c r="PO47" s="15"/>
      <c r="PP47" s="15"/>
      <c r="PQ47" s="15"/>
      <c r="PR47" s="15"/>
      <c r="PS47" s="15"/>
      <c r="PT47" s="15"/>
      <c r="PU47" s="15"/>
      <c r="PV47" s="15"/>
      <c r="PW47" s="15"/>
      <c r="PX47" s="15"/>
      <c r="PY47" s="15"/>
      <c r="PZ47" s="15"/>
      <c r="QA47" s="15"/>
      <c r="QB47" s="15"/>
      <c r="QC47" s="15"/>
      <c r="QD47" s="15"/>
      <c r="QE47" s="15"/>
      <c r="QF47" s="15"/>
      <c r="QG47" s="15"/>
      <c r="QH47" s="15"/>
      <c r="QI47" s="15"/>
      <c r="QJ47" s="15"/>
      <c r="QK47" s="15"/>
      <c r="QL47" s="15"/>
      <c r="QM47" s="15"/>
      <c r="QN47" s="15"/>
      <c r="QO47" s="15"/>
      <c r="QP47" s="15"/>
      <c r="QQ47" s="15"/>
      <c r="QR47" s="15"/>
      <c r="QS47" s="15"/>
      <c r="QT47" s="15"/>
      <c r="QU47" s="15"/>
      <c r="QV47" s="15"/>
      <c r="QW47" s="15"/>
      <c r="QX47" s="15"/>
      <c r="QY47" s="15"/>
      <c r="QZ47" s="15"/>
      <c r="RA47" s="15"/>
      <c r="RB47" s="15"/>
      <c r="RC47" s="15"/>
      <c r="RD47" s="15"/>
      <c r="RE47" s="15"/>
      <c r="RF47" s="15"/>
      <c r="RG47" s="15"/>
      <c r="RH47" s="15"/>
      <c r="RI47" s="15"/>
      <c r="RJ47" s="15"/>
      <c r="RK47" s="15"/>
      <c r="RL47" s="15"/>
      <c r="RM47" s="15"/>
      <c r="RN47" s="15"/>
      <c r="RO47" s="15"/>
      <c r="RP47" s="15"/>
      <c r="RQ47" s="15"/>
      <c r="RR47" s="15"/>
      <c r="RS47" s="15"/>
      <c r="RT47" s="15"/>
      <c r="RU47" s="15"/>
      <c r="RV47" s="15"/>
      <c r="RW47" s="15"/>
      <c r="RX47" s="15"/>
      <c r="RY47" s="15"/>
      <c r="RZ47" s="15"/>
      <c r="SA47" s="15"/>
      <c r="SB47" s="15"/>
      <c r="SC47" s="15"/>
      <c r="SD47" s="15"/>
      <c r="SE47" s="15"/>
      <c r="SF47" s="15"/>
      <c r="SG47" s="15"/>
      <c r="SH47" s="15"/>
      <c r="SI47" s="15"/>
      <c r="SJ47" s="15"/>
      <c r="SK47" s="15"/>
      <c r="SL47" s="15"/>
      <c r="SM47" s="15"/>
      <c r="SN47" s="15"/>
      <c r="SO47" s="15"/>
      <c r="SP47" s="15"/>
      <c r="SQ47" s="15"/>
      <c r="SR47" s="15"/>
      <c r="SS47" s="15"/>
      <c r="ST47" s="15"/>
      <c r="SU47" s="15"/>
      <c r="SV47" s="15"/>
      <c r="SW47" s="15"/>
      <c r="SX47" s="15"/>
      <c r="SY47" s="15"/>
      <c r="SZ47" s="15"/>
      <c r="TA47" s="15"/>
      <c r="TB47" s="15"/>
      <c r="TC47" s="15"/>
      <c r="TD47" s="15"/>
      <c r="TE47" s="15"/>
      <c r="TF47" s="15"/>
      <c r="TG47" s="15"/>
      <c r="TH47" s="15"/>
      <c r="TI47" s="15"/>
      <c r="TJ47" s="15"/>
      <c r="TK47" s="15"/>
      <c r="TL47" s="15"/>
      <c r="TM47" s="15"/>
      <c r="TN47" s="15"/>
      <c r="TO47" s="15"/>
      <c r="TP47" s="15"/>
      <c r="TQ47" s="15"/>
      <c r="TR47" s="15"/>
      <c r="TS47" s="15"/>
      <c r="TT47" s="15"/>
      <c r="TU47" s="15"/>
      <c r="TV47" s="15"/>
      <c r="TW47" s="15"/>
      <c r="TX47" s="15"/>
      <c r="TY47" s="15"/>
      <c r="TZ47" s="15"/>
      <c r="UA47" s="15"/>
      <c r="UB47" s="15"/>
      <c r="UC47" s="15"/>
      <c r="UD47" s="15"/>
      <c r="UE47" s="15"/>
      <c r="UF47" s="15"/>
      <c r="UG47" s="15"/>
      <c r="UH47" s="15"/>
      <c r="UI47" s="15"/>
      <c r="UJ47" s="15"/>
      <c r="UK47" s="15"/>
      <c r="UL47" s="15"/>
      <c r="UM47" s="15"/>
      <c r="UN47" s="15"/>
      <c r="UO47" s="15"/>
      <c r="UP47" s="15"/>
      <c r="UQ47" s="15"/>
      <c r="UR47" s="15"/>
      <c r="US47" s="15"/>
      <c r="UT47" s="15"/>
      <c r="UU47" s="15"/>
      <c r="UV47" s="15"/>
      <c r="UW47" s="15"/>
      <c r="UX47" s="15"/>
      <c r="UY47" s="15"/>
      <c r="UZ47" s="15"/>
      <c r="VA47" s="15"/>
      <c r="VB47" s="15"/>
      <c r="VC47" s="15"/>
      <c r="VD47" s="15"/>
      <c r="VE47" s="15"/>
      <c r="VF47" s="15"/>
      <c r="VG47" s="15"/>
      <c r="VH47" s="15"/>
      <c r="VI47" s="15"/>
      <c r="VJ47" s="15"/>
      <c r="VK47" s="15"/>
      <c r="VL47" s="15"/>
      <c r="VM47" s="15"/>
      <c r="VN47" s="15"/>
      <c r="VO47" s="15"/>
      <c r="VP47" s="15"/>
      <c r="VQ47" s="15"/>
      <c r="VR47" s="15"/>
      <c r="VS47" s="15"/>
      <c r="VT47" s="15"/>
      <c r="VU47" s="15"/>
      <c r="VV47" s="15"/>
      <c r="VW47" s="15"/>
      <c r="VX47" s="15"/>
      <c r="VY47" s="15"/>
      <c r="VZ47" s="15"/>
      <c r="WA47" s="15"/>
      <c r="WB47" s="15"/>
      <c r="WC47" s="15"/>
      <c r="WD47" s="15"/>
      <c r="WE47" s="15"/>
      <c r="WF47" s="15"/>
      <c r="WG47" s="15"/>
      <c r="WH47" s="15"/>
      <c r="WI47" s="15"/>
      <c r="WJ47" s="15"/>
      <c r="WK47" s="15"/>
      <c r="WL47" s="15"/>
      <c r="WM47" s="15"/>
      <c r="WN47" s="15"/>
      <c r="WO47" s="15"/>
      <c r="WP47" s="15"/>
      <c r="WQ47" s="15"/>
      <c r="WR47" s="15"/>
      <c r="WS47" s="15"/>
      <c r="WT47" s="15"/>
      <c r="WU47" s="15"/>
      <c r="WV47" s="15"/>
      <c r="WW47" s="15"/>
      <c r="WX47" s="15"/>
      <c r="WY47" s="15"/>
      <c r="WZ47" s="15"/>
      <c r="XA47" s="15"/>
      <c r="XB47" s="15"/>
      <c r="XC47" s="15"/>
      <c r="XD47" s="15"/>
      <c r="XE47" s="15"/>
      <c r="XF47" s="15"/>
      <c r="XG47" s="15"/>
      <c r="XH47" s="15"/>
      <c r="XI47" s="15"/>
      <c r="XJ47" s="15"/>
      <c r="XK47" s="15"/>
      <c r="XL47" s="15"/>
      <c r="XM47" s="15"/>
      <c r="XN47" s="15"/>
      <c r="XO47" s="15"/>
      <c r="XP47" s="15"/>
      <c r="XQ47" s="15"/>
      <c r="XR47" s="15"/>
      <c r="XS47" s="15"/>
      <c r="XT47" s="15"/>
      <c r="XU47" s="15"/>
      <c r="XV47" s="15"/>
      <c r="XW47" s="15"/>
      <c r="XX47" s="15"/>
      <c r="XY47" s="15"/>
      <c r="XZ47" s="15"/>
      <c r="YA47" s="15"/>
      <c r="YB47" s="15"/>
      <c r="YC47" s="15"/>
      <c r="YD47" s="15"/>
      <c r="YE47" s="15"/>
      <c r="YF47" s="15"/>
      <c r="YG47" s="15"/>
      <c r="YH47" s="15"/>
      <c r="YI47" s="15"/>
      <c r="YJ47" s="15"/>
      <c r="YK47" s="15"/>
      <c r="YL47" s="15"/>
      <c r="YM47" s="15"/>
      <c r="YN47" s="15"/>
      <c r="YO47" s="15"/>
      <c r="YP47" s="15"/>
      <c r="YQ47" s="15"/>
      <c r="YR47" s="15"/>
      <c r="YS47" s="15"/>
      <c r="YT47" s="15"/>
      <c r="YU47" s="15"/>
      <c r="YV47" s="15"/>
      <c r="YW47" s="15"/>
      <c r="YX47" s="15"/>
      <c r="YY47" s="15"/>
      <c r="YZ47" s="15"/>
      <c r="ZA47" s="15"/>
      <c r="ZB47" s="15"/>
      <c r="ZC47" s="15"/>
      <c r="ZD47" s="15"/>
      <c r="ZE47" s="15"/>
      <c r="ZF47" s="15"/>
      <c r="ZG47" s="15"/>
      <c r="ZH47" s="15"/>
      <c r="ZI47" s="15"/>
      <c r="ZJ47" s="15"/>
      <c r="ZK47" s="15"/>
      <c r="ZL47" s="15"/>
      <c r="ZM47" s="15"/>
      <c r="ZN47" s="15"/>
      <c r="ZO47" s="15"/>
      <c r="ZP47" s="15"/>
      <c r="ZQ47" s="15"/>
      <c r="ZR47" s="15"/>
      <c r="ZS47" s="15"/>
      <c r="ZT47" s="15"/>
      <c r="ZU47" s="15"/>
      <c r="ZV47" s="15"/>
      <c r="ZW47" s="15"/>
      <c r="ZX47" s="15"/>
      <c r="ZY47" s="15"/>
      <c r="ZZ47" s="15"/>
      <c r="AAA47" s="15"/>
      <c r="AAB47" s="15"/>
      <c r="AAC47" s="15"/>
      <c r="AAD47" s="15"/>
      <c r="AAE47" s="15"/>
      <c r="AAF47" s="15"/>
      <c r="AAG47" s="15"/>
      <c r="AAH47" s="15"/>
      <c r="AAI47" s="15"/>
      <c r="AAJ47" s="15"/>
      <c r="AAK47" s="15"/>
      <c r="AAL47" s="15"/>
      <c r="AAM47" s="15"/>
      <c r="AAN47" s="15"/>
      <c r="AAO47" s="15"/>
      <c r="AAP47" s="15"/>
      <c r="AAQ47" s="15"/>
      <c r="AAR47" s="15"/>
      <c r="AAS47" s="15"/>
      <c r="AAT47" s="15"/>
      <c r="AAU47" s="15"/>
      <c r="AAV47" s="15"/>
      <c r="AAW47" s="15"/>
      <c r="AAX47" s="15"/>
      <c r="AAY47" s="15"/>
      <c r="AAZ47" s="15"/>
      <c r="ABA47" s="15"/>
      <c r="ABB47" s="15"/>
      <c r="ABC47" s="15"/>
      <c r="ABD47" s="15"/>
      <c r="ABE47" s="15"/>
      <c r="ABF47" s="15"/>
      <c r="ABG47" s="15"/>
      <c r="ABH47" s="15"/>
      <c r="ABI47" s="15"/>
      <c r="ABJ47" s="15"/>
      <c r="ABK47" s="15"/>
      <c r="ABL47" s="15"/>
      <c r="ABM47" s="15"/>
      <c r="ABN47" s="15"/>
      <c r="ABO47" s="15"/>
      <c r="ABP47" s="15"/>
      <c r="ABQ47" s="15"/>
      <c r="ABR47" s="15"/>
      <c r="ABS47" s="15"/>
      <c r="ABT47" s="15"/>
      <c r="ABU47" s="15"/>
      <c r="ABV47" s="15"/>
      <c r="ABW47" s="15"/>
      <c r="ABX47" s="15"/>
      <c r="ABY47" s="15"/>
      <c r="ABZ47" s="15"/>
      <c r="ACA47" s="15"/>
      <c r="ACB47" s="15"/>
      <c r="ACC47" s="15"/>
      <c r="ACD47" s="15"/>
      <c r="ACE47" s="15"/>
      <c r="ACF47" s="15"/>
      <c r="ACG47" s="15"/>
      <c r="ACH47" s="15"/>
      <c r="ACI47" s="15"/>
      <c r="ACJ47" s="15"/>
      <c r="ACK47" s="15"/>
      <c r="ACL47" s="15"/>
      <c r="ACM47" s="15"/>
      <c r="ACN47" s="15"/>
      <c r="ACO47" s="15"/>
      <c r="ACP47" s="15"/>
      <c r="ACQ47" s="15"/>
      <c r="ACR47" s="15"/>
      <c r="ACS47" s="15"/>
      <c r="ACT47" s="15"/>
      <c r="ACU47" s="15"/>
      <c r="ACV47" s="15"/>
      <c r="ACW47" s="15"/>
      <c r="ACX47" s="15"/>
      <c r="ACY47" s="15"/>
      <c r="ACZ47" s="15"/>
      <c r="ADA47" s="15"/>
      <c r="ADB47" s="15"/>
      <c r="ADC47" s="15"/>
      <c r="ADD47" s="15"/>
      <c r="ADE47" s="15"/>
      <c r="ADF47" s="15"/>
      <c r="ADG47" s="15"/>
      <c r="ADH47" s="15"/>
      <c r="ADI47" s="15"/>
      <c r="ADJ47" s="15"/>
      <c r="ADK47" s="15"/>
      <c r="ADL47" s="15"/>
      <c r="ADM47" s="15"/>
    </row>
    <row r="48" spans="1:793" s="308" customFormat="1" ht="15.65" customHeight="1" thickBot="1" x14ac:dyDescent="0.45">
      <c r="A48" s="69"/>
      <c r="B48" s="31" t="s">
        <v>16</v>
      </c>
      <c r="C48" s="219"/>
      <c r="D48" s="272"/>
      <c r="E48" s="329" t="str">
        <f>IF(D48=0,"",IF(D48=(D39+F39+H39),"","The no. of working hours does not equal the value provided in the previous question.  Please double-check your entry."))</f>
        <v/>
      </c>
      <c r="F48" s="330"/>
      <c r="G48" s="330"/>
      <c r="H48" s="330"/>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15"/>
      <c r="PR48" s="15"/>
      <c r="PS48" s="15"/>
      <c r="PT48" s="15"/>
      <c r="PU48" s="15"/>
      <c r="PV48" s="15"/>
      <c r="PW48" s="15"/>
      <c r="PX48" s="15"/>
      <c r="PY48" s="15"/>
      <c r="PZ48" s="15"/>
      <c r="QA48" s="15"/>
      <c r="QB48" s="15"/>
      <c r="QC48" s="15"/>
      <c r="QD48" s="15"/>
      <c r="QE48" s="15"/>
      <c r="QF48" s="15"/>
      <c r="QG48" s="15"/>
      <c r="QH48" s="15"/>
      <c r="QI48" s="15"/>
      <c r="QJ48" s="15"/>
      <c r="QK48" s="15"/>
      <c r="QL48" s="15"/>
      <c r="QM48" s="15"/>
      <c r="QN48" s="15"/>
      <c r="QO48" s="15"/>
      <c r="QP48" s="15"/>
      <c r="QQ48" s="15"/>
      <c r="QR48" s="15"/>
      <c r="QS48" s="15"/>
      <c r="QT48" s="15"/>
      <c r="QU48" s="15"/>
      <c r="QV48" s="15"/>
      <c r="QW48" s="15"/>
      <c r="QX48" s="15"/>
      <c r="QY48" s="15"/>
      <c r="QZ48" s="15"/>
      <c r="RA48" s="15"/>
      <c r="RB48" s="15"/>
      <c r="RC48" s="15"/>
      <c r="RD48" s="15"/>
      <c r="RE48" s="15"/>
      <c r="RF48" s="15"/>
      <c r="RG48" s="15"/>
      <c r="RH48" s="15"/>
      <c r="RI48" s="15"/>
      <c r="RJ48" s="15"/>
      <c r="RK48" s="15"/>
      <c r="RL48" s="15"/>
      <c r="RM48" s="15"/>
      <c r="RN48" s="15"/>
      <c r="RO48" s="15"/>
      <c r="RP48" s="15"/>
      <c r="RQ48" s="15"/>
      <c r="RR48" s="15"/>
      <c r="RS48" s="15"/>
      <c r="RT48" s="15"/>
      <c r="RU48" s="15"/>
      <c r="RV48" s="15"/>
      <c r="RW48" s="15"/>
      <c r="RX48" s="15"/>
      <c r="RY48" s="15"/>
      <c r="RZ48" s="15"/>
      <c r="SA48" s="15"/>
      <c r="SB48" s="15"/>
      <c r="SC48" s="15"/>
      <c r="SD48" s="15"/>
      <c r="SE48" s="15"/>
      <c r="SF48" s="15"/>
      <c r="SG48" s="15"/>
      <c r="SH48" s="15"/>
      <c r="SI48" s="15"/>
      <c r="SJ48" s="15"/>
      <c r="SK48" s="15"/>
      <c r="SL48" s="15"/>
      <c r="SM48" s="15"/>
      <c r="SN48" s="15"/>
      <c r="SO48" s="15"/>
      <c r="SP48" s="15"/>
      <c r="SQ48" s="15"/>
      <c r="SR48" s="15"/>
      <c r="SS48" s="15"/>
      <c r="ST48" s="15"/>
      <c r="SU48" s="15"/>
      <c r="SV48" s="15"/>
      <c r="SW48" s="15"/>
      <c r="SX48" s="15"/>
      <c r="SY48" s="15"/>
      <c r="SZ48" s="15"/>
      <c r="TA48" s="15"/>
      <c r="TB48" s="15"/>
      <c r="TC48" s="15"/>
      <c r="TD48" s="15"/>
      <c r="TE48" s="15"/>
      <c r="TF48" s="15"/>
      <c r="TG48" s="15"/>
      <c r="TH48" s="15"/>
      <c r="TI48" s="15"/>
      <c r="TJ48" s="15"/>
      <c r="TK48" s="15"/>
      <c r="TL48" s="15"/>
      <c r="TM48" s="15"/>
      <c r="TN48" s="15"/>
      <c r="TO48" s="15"/>
      <c r="TP48" s="15"/>
      <c r="TQ48" s="15"/>
      <c r="TR48" s="15"/>
      <c r="TS48" s="15"/>
      <c r="TT48" s="15"/>
      <c r="TU48" s="15"/>
      <c r="TV48" s="15"/>
      <c r="TW48" s="15"/>
      <c r="TX48" s="15"/>
      <c r="TY48" s="15"/>
      <c r="TZ48" s="15"/>
      <c r="UA48" s="15"/>
      <c r="UB48" s="15"/>
      <c r="UC48" s="15"/>
      <c r="UD48" s="15"/>
      <c r="UE48" s="15"/>
      <c r="UF48" s="15"/>
      <c r="UG48" s="15"/>
      <c r="UH48" s="15"/>
      <c r="UI48" s="15"/>
      <c r="UJ48" s="15"/>
      <c r="UK48" s="15"/>
      <c r="UL48" s="15"/>
      <c r="UM48" s="15"/>
      <c r="UN48" s="15"/>
      <c r="UO48" s="15"/>
      <c r="UP48" s="15"/>
      <c r="UQ48" s="15"/>
      <c r="UR48" s="15"/>
      <c r="US48" s="15"/>
      <c r="UT48" s="15"/>
      <c r="UU48" s="15"/>
      <c r="UV48" s="15"/>
      <c r="UW48" s="15"/>
      <c r="UX48" s="15"/>
      <c r="UY48" s="15"/>
      <c r="UZ48" s="15"/>
      <c r="VA48" s="15"/>
      <c r="VB48" s="15"/>
      <c r="VC48" s="15"/>
      <c r="VD48" s="15"/>
      <c r="VE48" s="15"/>
      <c r="VF48" s="15"/>
      <c r="VG48" s="15"/>
      <c r="VH48" s="15"/>
      <c r="VI48" s="15"/>
      <c r="VJ48" s="15"/>
      <c r="VK48" s="15"/>
      <c r="VL48" s="15"/>
      <c r="VM48" s="15"/>
      <c r="VN48" s="15"/>
      <c r="VO48" s="15"/>
      <c r="VP48" s="15"/>
      <c r="VQ48" s="15"/>
      <c r="VR48" s="15"/>
      <c r="VS48" s="15"/>
      <c r="VT48" s="15"/>
      <c r="VU48" s="15"/>
      <c r="VV48" s="15"/>
      <c r="VW48" s="15"/>
      <c r="VX48" s="15"/>
      <c r="VY48" s="15"/>
      <c r="VZ48" s="15"/>
      <c r="WA48" s="15"/>
      <c r="WB48" s="15"/>
      <c r="WC48" s="15"/>
      <c r="WD48" s="15"/>
      <c r="WE48" s="15"/>
      <c r="WF48" s="15"/>
      <c r="WG48" s="15"/>
      <c r="WH48" s="15"/>
      <c r="WI48" s="15"/>
      <c r="WJ48" s="15"/>
      <c r="WK48" s="15"/>
      <c r="WL48" s="15"/>
      <c r="WM48" s="15"/>
      <c r="WN48" s="15"/>
      <c r="WO48" s="15"/>
      <c r="WP48" s="15"/>
      <c r="WQ48" s="15"/>
      <c r="WR48" s="15"/>
      <c r="WS48" s="15"/>
      <c r="WT48" s="15"/>
      <c r="WU48" s="15"/>
      <c r="WV48" s="15"/>
      <c r="WW48" s="15"/>
      <c r="WX48" s="15"/>
      <c r="WY48" s="15"/>
      <c r="WZ48" s="15"/>
      <c r="XA48" s="15"/>
      <c r="XB48" s="15"/>
      <c r="XC48" s="15"/>
      <c r="XD48" s="15"/>
      <c r="XE48" s="15"/>
      <c r="XF48" s="15"/>
      <c r="XG48" s="15"/>
      <c r="XH48" s="15"/>
      <c r="XI48" s="15"/>
      <c r="XJ48" s="15"/>
      <c r="XK48" s="15"/>
      <c r="XL48" s="15"/>
      <c r="XM48" s="15"/>
      <c r="XN48" s="15"/>
      <c r="XO48" s="15"/>
      <c r="XP48" s="15"/>
      <c r="XQ48" s="15"/>
      <c r="XR48" s="15"/>
      <c r="XS48" s="15"/>
      <c r="XT48" s="15"/>
      <c r="XU48" s="15"/>
      <c r="XV48" s="15"/>
      <c r="XW48" s="15"/>
      <c r="XX48" s="15"/>
      <c r="XY48" s="15"/>
      <c r="XZ48" s="15"/>
      <c r="YA48" s="15"/>
      <c r="YB48" s="15"/>
      <c r="YC48" s="15"/>
      <c r="YD48" s="15"/>
      <c r="YE48" s="15"/>
      <c r="YF48" s="15"/>
      <c r="YG48" s="15"/>
      <c r="YH48" s="15"/>
      <c r="YI48" s="15"/>
      <c r="YJ48" s="15"/>
      <c r="YK48" s="15"/>
      <c r="YL48" s="15"/>
      <c r="YM48" s="15"/>
      <c r="YN48" s="15"/>
      <c r="YO48" s="15"/>
      <c r="YP48" s="15"/>
      <c r="YQ48" s="15"/>
      <c r="YR48" s="15"/>
      <c r="YS48" s="15"/>
      <c r="YT48" s="15"/>
      <c r="YU48" s="15"/>
      <c r="YV48" s="15"/>
      <c r="YW48" s="15"/>
      <c r="YX48" s="15"/>
      <c r="YY48" s="15"/>
      <c r="YZ48" s="15"/>
      <c r="ZA48" s="15"/>
      <c r="ZB48" s="15"/>
      <c r="ZC48" s="15"/>
      <c r="ZD48" s="15"/>
      <c r="ZE48" s="15"/>
      <c r="ZF48" s="15"/>
      <c r="ZG48" s="15"/>
      <c r="ZH48" s="15"/>
      <c r="ZI48" s="15"/>
      <c r="ZJ48" s="15"/>
      <c r="ZK48" s="15"/>
      <c r="ZL48" s="15"/>
      <c r="ZM48" s="15"/>
      <c r="ZN48" s="15"/>
      <c r="ZO48" s="15"/>
      <c r="ZP48" s="15"/>
      <c r="ZQ48" s="15"/>
      <c r="ZR48" s="15"/>
      <c r="ZS48" s="15"/>
      <c r="ZT48" s="15"/>
      <c r="ZU48" s="15"/>
      <c r="ZV48" s="15"/>
      <c r="ZW48" s="15"/>
      <c r="ZX48" s="15"/>
      <c r="ZY48" s="15"/>
      <c r="ZZ48" s="15"/>
      <c r="AAA48" s="15"/>
      <c r="AAB48" s="15"/>
      <c r="AAC48" s="15"/>
      <c r="AAD48" s="15"/>
      <c r="AAE48" s="15"/>
      <c r="AAF48" s="15"/>
      <c r="AAG48" s="15"/>
      <c r="AAH48" s="15"/>
      <c r="AAI48" s="15"/>
      <c r="AAJ48" s="15"/>
      <c r="AAK48" s="15"/>
      <c r="AAL48" s="15"/>
      <c r="AAM48" s="15"/>
      <c r="AAN48" s="15"/>
      <c r="AAO48" s="15"/>
      <c r="AAP48" s="15"/>
      <c r="AAQ48" s="15"/>
      <c r="AAR48" s="15"/>
      <c r="AAS48" s="15"/>
      <c r="AAT48" s="15"/>
      <c r="AAU48" s="15"/>
      <c r="AAV48" s="15"/>
      <c r="AAW48" s="15"/>
      <c r="AAX48" s="15"/>
      <c r="AAY48" s="15"/>
      <c r="AAZ48" s="15"/>
      <c r="ABA48" s="15"/>
      <c r="ABB48" s="15"/>
      <c r="ABC48" s="15"/>
      <c r="ABD48" s="15"/>
      <c r="ABE48" s="15"/>
      <c r="ABF48" s="15"/>
      <c r="ABG48" s="15"/>
      <c r="ABH48" s="15"/>
      <c r="ABI48" s="15"/>
      <c r="ABJ48" s="15"/>
      <c r="ABK48" s="15"/>
      <c r="ABL48" s="15"/>
      <c r="ABM48" s="15"/>
      <c r="ABN48" s="15"/>
      <c r="ABO48" s="15"/>
      <c r="ABP48" s="15"/>
      <c r="ABQ48" s="15"/>
      <c r="ABR48" s="15"/>
      <c r="ABS48" s="15"/>
      <c r="ABT48" s="15"/>
      <c r="ABU48" s="15"/>
      <c r="ABV48" s="15"/>
      <c r="ABW48" s="15"/>
      <c r="ABX48" s="15"/>
      <c r="ABY48" s="15"/>
      <c r="ABZ48" s="15"/>
      <c r="ACA48" s="15"/>
      <c r="ACB48" s="15"/>
      <c r="ACC48" s="15"/>
      <c r="ACD48" s="15"/>
      <c r="ACE48" s="15"/>
      <c r="ACF48" s="15"/>
      <c r="ACG48" s="15"/>
      <c r="ACH48" s="15"/>
      <c r="ACI48" s="15"/>
      <c r="ACJ48" s="15"/>
      <c r="ACK48" s="15"/>
      <c r="ACL48" s="15"/>
      <c r="ACM48" s="15"/>
      <c r="ACN48" s="15"/>
      <c r="ACO48" s="15"/>
      <c r="ACP48" s="15"/>
      <c r="ACQ48" s="15"/>
      <c r="ACR48" s="15"/>
      <c r="ACS48" s="15"/>
      <c r="ACT48" s="15"/>
      <c r="ACU48" s="15"/>
      <c r="ACV48" s="15"/>
      <c r="ACW48" s="15"/>
      <c r="ACX48" s="15"/>
      <c r="ACY48" s="15"/>
      <c r="ACZ48" s="15"/>
      <c r="ADA48" s="15"/>
      <c r="ADB48" s="15"/>
      <c r="ADC48" s="15"/>
      <c r="ADD48" s="15"/>
      <c r="ADE48" s="15"/>
      <c r="ADF48" s="15"/>
      <c r="ADG48" s="15"/>
      <c r="ADH48" s="15"/>
      <c r="ADI48" s="15"/>
      <c r="ADJ48" s="15"/>
      <c r="ADK48" s="15"/>
      <c r="ADL48" s="15"/>
      <c r="ADM48" s="15"/>
    </row>
    <row r="49" spans="1:8" x14ac:dyDescent="0.4">
      <c r="A49" s="69"/>
      <c r="B49" s="14"/>
      <c r="C49" s="13"/>
      <c r="D49" s="14"/>
      <c r="E49" s="14"/>
      <c r="F49" s="14"/>
      <c r="G49" s="14"/>
      <c r="H49" s="14"/>
    </row>
    <row r="50" spans="1:8" x14ac:dyDescent="0.4">
      <c r="A50" s="69"/>
      <c r="B50" s="314" t="s">
        <v>373</v>
      </c>
      <c r="C50" s="314"/>
      <c r="D50" s="314"/>
      <c r="E50" s="314"/>
      <c r="F50" s="314"/>
      <c r="G50" s="314"/>
      <c r="H50" s="314"/>
    </row>
    <row r="51" spans="1:8" ht="15.5" thickBot="1" x14ac:dyDescent="0.45">
      <c r="A51" s="69"/>
      <c r="B51" s="14"/>
      <c r="C51" s="13"/>
      <c r="D51" s="14"/>
      <c r="E51" s="14"/>
      <c r="F51" s="14"/>
      <c r="G51" s="14"/>
      <c r="H51" s="14"/>
    </row>
    <row r="52" spans="1:8" ht="15.65" customHeight="1" thickBot="1" x14ac:dyDescent="0.45">
      <c r="A52" s="69"/>
      <c r="B52" s="19"/>
      <c r="C52" s="325" t="s">
        <v>248</v>
      </c>
      <c r="D52" s="326"/>
      <c r="E52" s="14"/>
      <c r="F52" s="14"/>
      <c r="G52" s="14"/>
      <c r="H52" s="14"/>
    </row>
    <row r="53" spans="1:8" ht="15.5" thickBot="1" x14ac:dyDescent="0.45">
      <c r="A53" s="69"/>
      <c r="B53" s="22"/>
      <c r="C53" s="23" t="s">
        <v>334</v>
      </c>
      <c r="D53" s="24" t="s">
        <v>337</v>
      </c>
      <c r="E53" s="14"/>
      <c r="F53" s="14"/>
      <c r="G53" s="14"/>
      <c r="H53" s="14"/>
    </row>
    <row r="54" spans="1:8" x14ac:dyDescent="0.4">
      <c r="A54" s="69"/>
      <c r="B54" s="25" t="s">
        <v>12</v>
      </c>
      <c r="C54" s="4"/>
      <c r="D54" s="208"/>
      <c r="E54" s="14"/>
      <c r="F54" s="14"/>
      <c r="G54" s="14"/>
      <c r="H54" s="14"/>
    </row>
    <row r="55" spans="1:8" x14ac:dyDescent="0.4">
      <c r="A55" s="69"/>
      <c r="B55" s="27" t="s">
        <v>13</v>
      </c>
      <c r="C55" s="5"/>
      <c r="D55" s="209"/>
      <c r="E55" s="14"/>
      <c r="F55" s="14"/>
      <c r="G55" s="14"/>
      <c r="H55" s="14"/>
    </row>
    <row r="56" spans="1:8" ht="15.5" thickBot="1" x14ac:dyDescent="0.45">
      <c r="A56" s="69"/>
      <c r="B56" s="28" t="s">
        <v>14</v>
      </c>
      <c r="C56" s="6"/>
      <c r="D56" s="210"/>
      <c r="E56" s="14"/>
      <c r="F56" s="14"/>
      <c r="G56" s="14"/>
      <c r="H56" s="14"/>
    </row>
    <row r="57" spans="1:8" ht="15.65" customHeight="1" thickBot="1" x14ac:dyDescent="0.45">
      <c r="A57" s="69"/>
      <c r="B57" s="43" t="s">
        <v>15</v>
      </c>
      <c r="C57" s="247">
        <f>SUM(C54:C56)</f>
        <v>0</v>
      </c>
      <c r="D57" s="243">
        <f>SUM(D54:D56)</f>
        <v>0</v>
      </c>
      <c r="E57" s="63"/>
      <c r="F57" s="63"/>
      <c r="G57" s="63"/>
      <c r="H57" s="63"/>
    </row>
    <row r="58" spans="1:8" ht="15.65" customHeight="1" thickBot="1" x14ac:dyDescent="0.45">
      <c r="A58" s="69"/>
      <c r="B58" s="31" t="s">
        <v>16</v>
      </c>
      <c r="C58" s="219"/>
      <c r="D58" s="272"/>
      <c r="E58" s="14"/>
      <c r="F58" s="14"/>
      <c r="G58" s="63"/>
      <c r="H58" s="63"/>
    </row>
    <row r="59" spans="1:8" x14ac:dyDescent="0.4">
      <c r="A59" s="69"/>
      <c r="B59" s="14"/>
      <c r="C59" s="13"/>
      <c r="D59" s="14"/>
      <c r="E59" s="14"/>
      <c r="G59" s="14"/>
      <c r="H59" s="14"/>
    </row>
    <row r="60" spans="1:8" x14ac:dyDescent="0.4">
      <c r="A60" s="312"/>
      <c r="B60" s="314" t="s">
        <v>195</v>
      </c>
      <c r="C60" s="314"/>
      <c r="D60" s="314"/>
      <c r="E60" s="314"/>
      <c r="F60" s="314"/>
      <c r="G60" s="314"/>
      <c r="H60" s="314"/>
    </row>
    <row r="61" spans="1:8" ht="15.5" thickBot="1" x14ac:dyDescent="0.45">
      <c r="A61" s="312"/>
      <c r="B61" s="13"/>
      <c r="C61" s="37"/>
      <c r="D61" s="37"/>
      <c r="E61" s="37"/>
      <c r="F61" s="37"/>
      <c r="G61" s="38"/>
      <c r="H61" s="39"/>
    </row>
    <row r="62" spans="1:8" ht="15.5" thickBot="1" x14ac:dyDescent="0.45">
      <c r="A62" s="312"/>
      <c r="B62" s="222"/>
      <c r="C62" s="37"/>
      <c r="D62" s="37"/>
      <c r="E62" s="37"/>
      <c r="F62" s="37"/>
      <c r="G62" s="38"/>
      <c r="H62" s="39"/>
    </row>
    <row r="63" spans="1:8" x14ac:dyDescent="0.4">
      <c r="A63" s="312"/>
      <c r="B63" s="13"/>
      <c r="C63" s="37"/>
      <c r="D63" s="37"/>
      <c r="E63" s="37"/>
      <c r="F63" s="37"/>
      <c r="G63" s="38"/>
      <c r="H63" s="39"/>
    </row>
    <row r="64" spans="1:8" x14ac:dyDescent="0.4">
      <c r="A64" s="312"/>
      <c r="B64" s="314" t="s">
        <v>196</v>
      </c>
      <c r="C64" s="314"/>
      <c r="D64" s="314"/>
      <c r="E64" s="314"/>
      <c r="F64" s="314"/>
      <c r="G64" s="314"/>
      <c r="H64" s="314"/>
    </row>
    <row r="65" spans="1:793" s="308" customFormat="1" ht="15.5" thickBot="1" x14ac:dyDescent="0.45">
      <c r="A65" s="312"/>
      <c r="B65" s="13"/>
      <c r="C65" s="37"/>
      <c r="D65" s="37"/>
      <c r="E65" s="37"/>
      <c r="F65" s="37"/>
      <c r="G65" s="38"/>
      <c r="H65" s="39"/>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c r="IW65" s="15"/>
      <c r="IX65" s="15"/>
      <c r="IY65" s="15"/>
      <c r="IZ65" s="15"/>
      <c r="JA65" s="15"/>
      <c r="JB65" s="15"/>
      <c r="JC65" s="15"/>
      <c r="JD65" s="15"/>
      <c r="JE65" s="15"/>
      <c r="JF65" s="15"/>
      <c r="JG65" s="15"/>
      <c r="JH65" s="15"/>
      <c r="JI65" s="15"/>
      <c r="JJ65" s="15"/>
      <c r="JK65" s="15"/>
      <c r="JL65" s="15"/>
      <c r="JM65" s="15"/>
      <c r="JN65" s="15"/>
      <c r="JO65" s="15"/>
      <c r="JP65" s="15"/>
      <c r="JQ65" s="15"/>
      <c r="JR65" s="15"/>
      <c r="JS65" s="15"/>
      <c r="JT65" s="15"/>
      <c r="JU65" s="15"/>
      <c r="JV65" s="15"/>
      <c r="JW65" s="15"/>
      <c r="JX65" s="15"/>
      <c r="JY65" s="15"/>
      <c r="JZ65" s="15"/>
      <c r="KA65" s="15"/>
      <c r="KB65" s="15"/>
      <c r="KC65" s="15"/>
      <c r="KD65" s="15"/>
      <c r="KE65" s="15"/>
      <c r="KF65" s="15"/>
      <c r="KG65" s="15"/>
      <c r="KH65" s="15"/>
      <c r="KI65" s="15"/>
      <c r="KJ65" s="15"/>
      <c r="KK65" s="15"/>
      <c r="KL65" s="15"/>
      <c r="KM65" s="15"/>
      <c r="KN65" s="15"/>
      <c r="KO65" s="15"/>
      <c r="KP65" s="15"/>
      <c r="KQ65" s="15"/>
      <c r="KR65" s="15"/>
      <c r="KS65" s="15"/>
      <c r="KT65" s="15"/>
      <c r="KU65" s="15"/>
      <c r="KV65" s="15"/>
      <c r="KW65" s="15"/>
      <c r="KX65" s="15"/>
      <c r="KY65" s="15"/>
      <c r="KZ65" s="15"/>
      <c r="LA65" s="15"/>
      <c r="LB65" s="15"/>
      <c r="LC65" s="15"/>
      <c r="LD65" s="15"/>
      <c r="LE65" s="15"/>
      <c r="LF65" s="15"/>
      <c r="LG65" s="15"/>
      <c r="LH65" s="15"/>
      <c r="LI65" s="15"/>
      <c r="LJ65" s="15"/>
      <c r="LK65" s="15"/>
      <c r="LL65" s="15"/>
      <c r="LM65" s="15"/>
      <c r="LN65" s="15"/>
      <c r="LO65" s="15"/>
      <c r="LP65" s="15"/>
      <c r="LQ65" s="15"/>
      <c r="LR65" s="15"/>
      <c r="LS65" s="15"/>
      <c r="LT65" s="15"/>
      <c r="LU65" s="15"/>
      <c r="LV65" s="15"/>
      <c r="LW65" s="15"/>
      <c r="LX65" s="15"/>
      <c r="LY65" s="15"/>
      <c r="LZ65" s="15"/>
      <c r="MA65" s="15"/>
      <c r="MB65" s="15"/>
      <c r="MC65" s="15"/>
      <c r="MD65" s="15"/>
      <c r="ME65" s="15"/>
      <c r="MF65" s="15"/>
      <c r="MG65" s="15"/>
      <c r="MH65" s="15"/>
      <c r="MI65" s="15"/>
      <c r="MJ65" s="15"/>
      <c r="MK65" s="15"/>
      <c r="ML65" s="15"/>
      <c r="MM65" s="15"/>
      <c r="MN65" s="15"/>
      <c r="MO65" s="15"/>
      <c r="MP65" s="15"/>
      <c r="MQ65" s="15"/>
      <c r="MR65" s="15"/>
      <c r="MS65" s="15"/>
      <c r="MT65" s="15"/>
      <c r="MU65" s="15"/>
      <c r="MV65" s="15"/>
      <c r="MW65" s="15"/>
      <c r="MX65" s="15"/>
      <c r="MY65" s="15"/>
      <c r="MZ65" s="15"/>
      <c r="NA65" s="15"/>
      <c r="NB65" s="15"/>
      <c r="NC65" s="15"/>
      <c r="ND65" s="15"/>
      <c r="NE65" s="15"/>
      <c r="NF65" s="15"/>
      <c r="NG65" s="15"/>
      <c r="NH65" s="15"/>
      <c r="NI65" s="15"/>
      <c r="NJ65" s="15"/>
      <c r="NK65" s="15"/>
      <c r="NL65" s="15"/>
      <c r="NM65" s="15"/>
      <c r="NN65" s="15"/>
      <c r="NO65" s="15"/>
      <c r="NP65" s="15"/>
      <c r="NQ65" s="15"/>
      <c r="NR65" s="15"/>
      <c r="NS65" s="15"/>
      <c r="NT65" s="15"/>
      <c r="NU65" s="15"/>
      <c r="NV65" s="15"/>
      <c r="NW65" s="15"/>
      <c r="NX65" s="15"/>
      <c r="NY65" s="15"/>
      <c r="NZ65" s="15"/>
      <c r="OA65" s="15"/>
      <c r="OB65" s="15"/>
      <c r="OC65" s="15"/>
      <c r="OD65" s="15"/>
      <c r="OE65" s="15"/>
      <c r="OF65" s="15"/>
      <c r="OG65" s="15"/>
      <c r="OH65" s="15"/>
      <c r="OI65" s="15"/>
      <c r="OJ65" s="15"/>
      <c r="OK65" s="15"/>
      <c r="OL65" s="15"/>
      <c r="OM65" s="15"/>
      <c r="ON65" s="15"/>
      <c r="OO65" s="15"/>
      <c r="OP65" s="15"/>
      <c r="OQ65" s="15"/>
      <c r="OR65" s="15"/>
      <c r="OS65" s="15"/>
      <c r="OT65" s="15"/>
      <c r="OU65" s="15"/>
      <c r="OV65" s="15"/>
      <c r="OW65" s="15"/>
      <c r="OX65" s="15"/>
      <c r="OY65" s="15"/>
      <c r="OZ65" s="15"/>
      <c r="PA65" s="15"/>
      <c r="PB65" s="15"/>
      <c r="PC65" s="15"/>
      <c r="PD65" s="15"/>
      <c r="PE65" s="15"/>
      <c r="PF65" s="15"/>
      <c r="PG65" s="15"/>
      <c r="PH65" s="15"/>
      <c r="PI65" s="15"/>
      <c r="PJ65" s="15"/>
      <c r="PK65" s="15"/>
      <c r="PL65" s="15"/>
      <c r="PM65" s="15"/>
      <c r="PN65" s="15"/>
      <c r="PO65" s="15"/>
      <c r="PP65" s="15"/>
      <c r="PQ65" s="15"/>
      <c r="PR65" s="15"/>
      <c r="PS65" s="15"/>
      <c r="PT65" s="15"/>
      <c r="PU65" s="15"/>
      <c r="PV65" s="15"/>
      <c r="PW65" s="15"/>
      <c r="PX65" s="15"/>
      <c r="PY65" s="15"/>
      <c r="PZ65" s="15"/>
      <c r="QA65" s="15"/>
      <c r="QB65" s="15"/>
      <c r="QC65" s="15"/>
      <c r="QD65" s="15"/>
      <c r="QE65" s="15"/>
      <c r="QF65" s="15"/>
      <c r="QG65" s="15"/>
      <c r="QH65" s="15"/>
      <c r="QI65" s="15"/>
      <c r="QJ65" s="15"/>
      <c r="QK65" s="15"/>
      <c r="QL65" s="15"/>
      <c r="QM65" s="15"/>
      <c r="QN65" s="15"/>
      <c r="QO65" s="15"/>
      <c r="QP65" s="15"/>
      <c r="QQ65" s="15"/>
      <c r="QR65" s="15"/>
      <c r="QS65" s="15"/>
      <c r="QT65" s="15"/>
      <c r="QU65" s="15"/>
      <c r="QV65" s="15"/>
      <c r="QW65" s="15"/>
      <c r="QX65" s="15"/>
      <c r="QY65" s="15"/>
      <c r="QZ65" s="15"/>
      <c r="RA65" s="15"/>
      <c r="RB65" s="15"/>
      <c r="RC65" s="15"/>
      <c r="RD65" s="15"/>
      <c r="RE65" s="15"/>
      <c r="RF65" s="15"/>
      <c r="RG65" s="15"/>
      <c r="RH65" s="15"/>
      <c r="RI65" s="15"/>
      <c r="RJ65" s="15"/>
      <c r="RK65" s="15"/>
      <c r="RL65" s="15"/>
      <c r="RM65" s="15"/>
      <c r="RN65" s="15"/>
      <c r="RO65" s="15"/>
      <c r="RP65" s="15"/>
      <c r="RQ65" s="15"/>
      <c r="RR65" s="15"/>
      <c r="RS65" s="15"/>
      <c r="RT65" s="15"/>
      <c r="RU65" s="15"/>
      <c r="RV65" s="15"/>
      <c r="RW65" s="15"/>
      <c r="RX65" s="15"/>
      <c r="RY65" s="15"/>
      <c r="RZ65" s="15"/>
      <c r="SA65" s="15"/>
      <c r="SB65" s="15"/>
      <c r="SC65" s="15"/>
      <c r="SD65" s="15"/>
      <c r="SE65" s="15"/>
      <c r="SF65" s="15"/>
      <c r="SG65" s="15"/>
      <c r="SH65" s="15"/>
      <c r="SI65" s="15"/>
      <c r="SJ65" s="15"/>
      <c r="SK65" s="15"/>
      <c r="SL65" s="15"/>
      <c r="SM65" s="15"/>
      <c r="SN65" s="15"/>
      <c r="SO65" s="15"/>
      <c r="SP65" s="15"/>
      <c r="SQ65" s="15"/>
      <c r="SR65" s="15"/>
      <c r="SS65" s="15"/>
      <c r="ST65" s="15"/>
      <c r="SU65" s="15"/>
      <c r="SV65" s="15"/>
      <c r="SW65" s="15"/>
      <c r="SX65" s="15"/>
      <c r="SY65" s="15"/>
      <c r="SZ65" s="15"/>
      <c r="TA65" s="15"/>
      <c r="TB65" s="15"/>
      <c r="TC65" s="15"/>
      <c r="TD65" s="15"/>
      <c r="TE65" s="15"/>
      <c r="TF65" s="15"/>
      <c r="TG65" s="15"/>
      <c r="TH65" s="15"/>
      <c r="TI65" s="15"/>
      <c r="TJ65" s="15"/>
      <c r="TK65" s="15"/>
      <c r="TL65" s="15"/>
      <c r="TM65" s="15"/>
      <c r="TN65" s="15"/>
      <c r="TO65" s="15"/>
      <c r="TP65" s="15"/>
      <c r="TQ65" s="15"/>
      <c r="TR65" s="15"/>
      <c r="TS65" s="15"/>
      <c r="TT65" s="15"/>
      <c r="TU65" s="15"/>
      <c r="TV65" s="15"/>
      <c r="TW65" s="15"/>
      <c r="TX65" s="15"/>
      <c r="TY65" s="15"/>
      <c r="TZ65" s="15"/>
      <c r="UA65" s="15"/>
      <c r="UB65" s="15"/>
      <c r="UC65" s="15"/>
      <c r="UD65" s="15"/>
      <c r="UE65" s="15"/>
      <c r="UF65" s="15"/>
      <c r="UG65" s="15"/>
      <c r="UH65" s="15"/>
      <c r="UI65" s="15"/>
      <c r="UJ65" s="15"/>
      <c r="UK65" s="15"/>
      <c r="UL65" s="15"/>
      <c r="UM65" s="15"/>
      <c r="UN65" s="15"/>
      <c r="UO65" s="15"/>
      <c r="UP65" s="15"/>
      <c r="UQ65" s="15"/>
      <c r="UR65" s="15"/>
      <c r="US65" s="15"/>
      <c r="UT65" s="15"/>
      <c r="UU65" s="15"/>
      <c r="UV65" s="15"/>
      <c r="UW65" s="15"/>
      <c r="UX65" s="15"/>
      <c r="UY65" s="15"/>
      <c r="UZ65" s="15"/>
      <c r="VA65" s="15"/>
      <c r="VB65" s="15"/>
      <c r="VC65" s="15"/>
      <c r="VD65" s="15"/>
      <c r="VE65" s="15"/>
      <c r="VF65" s="15"/>
      <c r="VG65" s="15"/>
      <c r="VH65" s="15"/>
      <c r="VI65" s="15"/>
      <c r="VJ65" s="15"/>
      <c r="VK65" s="15"/>
      <c r="VL65" s="15"/>
      <c r="VM65" s="15"/>
      <c r="VN65" s="15"/>
      <c r="VO65" s="15"/>
      <c r="VP65" s="15"/>
      <c r="VQ65" s="15"/>
      <c r="VR65" s="15"/>
      <c r="VS65" s="15"/>
      <c r="VT65" s="15"/>
      <c r="VU65" s="15"/>
      <c r="VV65" s="15"/>
      <c r="VW65" s="15"/>
      <c r="VX65" s="15"/>
      <c r="VY65" s="15"/>
      <c r="VZ65" s="15"/>
      <c r="WA65" s="15"/>
      <c r="WB65" s="15"/>
      <c r="WC65" s="15"/>
      <c r="WD65" s="15"/>
      <c r="WE65" s="15"/>
      <c r="WF65" s="15"/>
      <c r="WG65" s="15"/>
      <c r="WH65" s="15"/>
      <c r="WI65" s="15"/>
      <c r="WJ65" s="15"/>
      <c r="WK65" s="15"/>
      <c r="WL65" s="15"/>
      <c r="WM65" s="15"/>
      <c r="WN65" s="15"/>
      <c r="WO65" s="15"/>
      <c r="WP65" s="15"/>
      <c r="WQ65" s="15"/>
      <c r="WR65" s="15"/>
      <c r="WS65" s="15"/>
      <c r="WT65" s="15"/>
      <c r="WU65" s="15"/>
      <c r="WV65" s="15"/>
      <c r="WW65" s="15"/>
      <c r="WX65" s="15"/>
      <c r="WY65" s="15"/>
      <c r="WZ65" s="15"/>
      <c r="XA65" s="15"/>
      <c r="XB65" s="15"/>
      <c r="XC65" s="15"/>
      <c r="XD65" s="15"/>
      <c r="XE65" s="15"/>
      <c r="XF65" s="15"/>
      <c r="XG65" s="15"/>
      <c r="XH65" s="15"/>
      <c r="XI65" s="15"/>
      <c r="XJ65" s="15"/>
      <c r="XK65" s="15"/>
      <c r="XL65" s="15"/>
      <c r="XM65" s="15"/>
      <c r="XN65" s="15"/>
      <c r="XO65" s="15"/>
      <c r="XP65" s="15"/>
      <c r="XQ65" s="15"/>
      <c r="XR65" s="15"/>
      <c r="XS65" s="15"/>
      <c r="XT65" s="15"/>
      <c r="XU65" s="15"/>
      <c r="XV65" s="15"/>
      <c r="XW65" s="15"/>
      <c r="XX65" s="15"/>
      <c r="XY65" s="15"/>
      <c r="XZ65" s="15"/>
      <c r="YA65" s="15"/>
      <c r="YB65" s="15"/>
      <c r="YC65" s="15"/>
      <c r="YD65" s="15"/>
      <c r="YE65" s="15"/>
      <c r="YF65" s="15"/>
      <c r="YG65" s="15"/>
      <c r="YH65" s="15"/>
      <c r="YI65" s="15"/>
      <c r="YJ65" s="15"/>
      <c r="YK65" s="15"/>
      <c r="YL65" s="15"/>
      <c r="YM65" s="15"/>
      <c r="YN65" s="15"/>
      <c r="YO65" s="15"/>
      <c r="YP65" s="15"/>
      <c r="YQ65" s="15"/>
      <c r="YR65" s="15"/>
      <c r="YS65" s="15"/>
      <c r="YT65" s="15"/>
      <c r="YU65" s="15"/>
      <c r="YV65" s="15"/>
      <c r="YW65" s="15"/>
      <c r="YX65" s="15"/>
      <c r="YY65" s="15"/>
      <c r="YZ65" s="15"/>
      <c r="ZA65" s="15"/>
      <c r="ZB65" s="15"/>
      <c r="ZC65" s="15"/>
      <c r="ZD65" s="15"/>
      <c r="ZE65" s="15"/>
      <c r="ZF65" s="15"/>
      <c r="ZG65" s="15"/>
      <c r="ZH65" s="15"/>
      <c r="ZI65" s="15"/>
      <c r="ZJ65" s="15"/>
      <c r="ZK65" s="15"/>
      <c r="ZL65" s="15"/>
      <c r="ZM65" s="15"/>
      <c r="ZN65" s="15"/>
      <c r="ZO65" s="15"/>
      <c r="ZP65" s="15"/>
      <c r="ZQ65" s="15"/>
      <c r="ZR65" s="15"/>
      <c r="ZS65" s="15"/>
      <c r="ZT65" s="15"/>
      <c r="ZU65" s="15"/>
      <c r="ZV65" s="15"/>
      <c r="ZW65" s="15"/>
      <c r="ZX65" s="15"/>
      <c r="ZY65" s="15"/>
      <c r="ZZ65" s="15"/>
      <c r="AAA65" s="15"/>
      <c r="AAB65" s="15"/>
      <c r="AAC65" s="15"/>
      <c r="AAD65" s="15"/>
      <c r="AAE65" s="15"/>
      <c r="AAF65" s="15"/>
      <c r="AAG65" s="15"/>
      <c r="AAH65" s="15"/>
      <c r="AAI65" s="15"/>
      <c r="AAJ65" s="15"/>
      <c r="AAK65" s="15"/>
      <c r="AAL65" s="15"/>
      <c r="AAM65" s="15"/>
      <c r="AAN65" s="15"/>
      <c r="AAO65" s="15"/>
      <c r="AAP65" s="15"/>
      <c r="AAQ65" s="15"/>
      <c r="AAR65" s="15"/>
      <c r="AAS65" s="15"/>
      <c r="AAT65" s="15"/>
      <c r="AAU65" s="15"/>
      <c r="AAV65" s="15"/>
      <c r="AAW65" s="15"/>
      <c r="AAX65" s="15"/>
      <c r="AAY65" s="15"/>
      <c r="AAZ65" s="15"/>
      <c r="ABA65" s="15"/>
      <c r="ABB65" s="15"/>
      <c r="ABC65" s="15"/>
      <c r="ABD65" s="15"/>
      <c r="ABE65" s="15"/>
      <c r="ABF65" s="15"/>
      <c r="ABG65" s="15"/>
      <c r="ABH65" s="15"/>
      <c r="ABI65" s="15"/>
      <c r="ABJ65" s="15"/>
      <c r="ABK65" s="15"/>
      <c r="ABL65" s="15"/>
      <c r="ABM65" s="15"/>
      <c r="ABN65" s="15"/>
      <c r="ABO65" s="15"/>
      <c r="ABP65" s="15"/>
      <c r="ABQ65" s="15"/>
      <c r="ABR65" s="15"/>
      <c r="ABS65" s="15"/>
      <c r="ABT65" s="15"/>
      <c r="ABU65" s="15"/>
      <c r="ABV65" s="15"/>
      <c r="ABW65" s="15"/>
      <c r="ABX65" s="15"/>
      <c r="ABY65" s="15"/>
      <c r="ABZ65" s="15"/>
      <c r="ACA65" s="15"/>
      <c r="ACB65" s="15"/>
      <c r="ACC65" s="15"/>
      <c r="ACD65" s="15"/>
      <c r="ACE65" s="15"/>
      <c r="ACF65" s="15"/>
      <c r="ACG65" s="15"/>
      <c r="ACH65" s="15"/>
      <c r="ACI65" s="15"/>
      <c r="ACJ65" s="15"/>
      <c r="ACK65" s="15"/>
      <c r="ACL65" s="15"/>
      <c r="ACM65" s="15"/>
      <c r="ACN65" s="15"/>
      <c r="ACO65" s="15"/>
      <c r="ACP65" s="15"/>
      <c r="ACQ65" s="15"/>
      <c r="ACR65" s="15"/>
      <c r="ACS65" s="15"/>
      <c r="ACT65" s="15"/>
      <c r="ACU65" s="15"/>
      <c r="ACV65" s="15"/>
      <c r="ACW65" s="15"/>
      <c r="ACX65" s="15"/>
      <c r="ACY65" s="15"/>
      <c r="ACZ65" s="15"/>
      <c r="ADA65" s="15"/>
      <c r="ADB65" s="15"/>
      <c r="ADC65" s="15"/>
      <c r="ADD65" s="15"/>
      <c r="ADE65" s="15"/>
      <c r="ADF65" s="15"/>
      <c r="ADG65" s="15"/>
      <c r="ADH65" s="15"/>
      <c r="ADI65" s="15"/>
      <c r="ADJ65" s="15"/>
      <c r="ADK65" s="15"/>
      <c r="ADL65" s="15"/>
      <c r="ADM65" s="15"/>
    </row>
    <row r="66" spans="1:793" s="308" customFormat="1" ht="15.5" thickBot="1" x14ac:dyDescent="0.45">
      <c r="A66" s="312"/>
      <c r="B66" s="222"/>
      <c r="C66" s="37"/>
      <c r="D66" s="37"/>
      <c r="E66" s="37"/>
      <c r="F66" s="37"/>
      <c r="G66" s="38"/>
      <c r="H66" s="39"/>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c r="IY66" s="15"/>
      <c r="IZ66" s="15"/>
      <c r="JA66" s="15"/>
      <c r="JB66" s="15"/>
      <c r="JC66" s="15"/>
      <c r="JD66" s="15"/>
      <c r="JE66" s="15"/>
      <c r="JF66" s="15"/>
      <c r="JG66" s="15"/>
      <c r="JH66" s="15"/>
      <c r="JI66" s="15"/>
      <c r="JJ66" s="15"/>
      <c r="JK66" s="15"/>
      <c r="JL66" s="15"/>
      <c r="JM66" s="15"/>
      <c r="JN66" s="15"/>
      <c r="JO66" s="15"/>
      <c r="JP66" s="15"/>
      <c r="JQ66" s="15"/>
      <c r="JR66" s="15"/>
      <c r="JS66" s="15"/>
      <c r="JT66" s="15"/>
      <c r="JU66" s="15"/>
      <c r="JV66" s="15"/>
      <c r="JW66" s="15"/>
      <c r="JX66" s="15"/>
      <c r="JY66" s="15"/>
      <c r="JZ66" s="15"/>
      <c r="KA66" s="15"/>
      <c r="KB66" s="15"/>
      <c r="KC66" s="15"/>
      <c r="KD66" s="15"/>
      <c r="KE66" s="15"/>
      <c r="KF66" s="15"/>
      <c r="KG66" s="15"/>
      <c r="KH66" s="15"/>
      <c r="KI66" s="15"/>
      <c r="KJ66" s="15"/>
      <c r="KK66" s="15"/>
      <c r="KL66" s="15"/>
      <c r="KM66" s="15"/>
      <c r="KN66" s="15"/>
      <c r="KO66" s="15"/>
      <c r="KP66" s="15"/>
      <c r="KQ66" s="15"/>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c r="MG66" s="15"/>
      <c r="MH66" s="15"/>
      <c r="MI66" s="15"/>
      <c r="MJ66" s="15"/>
      <c r="MK66" s="15"/>
      <c r="ML66" s="15"/>
      <c r="MM66" s="15"/>
      <c r="MN66" s="15"/>
      <c r="MO66" s="15"/>
      <c r="MP66" s="15"/>
      <c r="MQ66" s="15"/>
      <c r="MR66" s="15"/>
      <c r="MS66" s="15"/>
      <c r="MT66" s="15"/>
      <c r="MU66" s="15"/>
      <c r="MV66" s="15"/>
      <c r="MW66" s="15"/>
      <c r="MX66" s="15"/>
      <c r="MY66" s="15"/>
      <c r="MZ66" s="15"/>
      <c r="NA66" s="15"/>
      <c r="NB66" s="15"/>
      <c r="NC66" s="15"/>
      <c r="ND66" s="15"/>
      <c r="NE66" s="15"/>
      <c r="NF66" s="15"/>
      <c r="NG66" s="15"/>
      <c r="NH66" s="15"/>
      <c r="NI66" s="15"/>
      <c r="NJ66" s="15"/>
      <c r="NK66" s="15"/>
      <c r="NL66" s="15"/>
      <c r="NM66" s="15"/>
      <c r="NN66" s="15"/>
      <c r="NO66" s="15"/>
      <c r="NP66" s="15"/>
      <c r="NQ66" s="15"/>
      <c r="NR66" s="15"/>
      <c r="NS66" s="15"/>
      <c r="NT66" s="15"/>
      <c r="NU66" s="15"/>
      <c r="NV66" s="15"/>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15"/>
      <c r="PR66" s="15"/>
      <c r="PS66" s="15"/>
      <c r="PT66" s="15"/>
      <c r="PU66" s="15"/>
      <c r="PV66" s="15"/>
      <c r="PW66" s="15"/>
      <c r="PX66" s="15"/>
      <c r="PY66" s="15"/>
      <c r="PZ66" s="15"/>
      <c r="QA66" s="15"/>
      <c r="QB66" s="15"/>
      <c r="QC66" s="15"/>
      <c r="QD66" s="15"/>
      <c r="QE66" s="15"/>
      <c r="QF66" s="15"/>
      <c r="QG66" s="15"/>
      <c r="QH66" s="15"/>
      <c r="QI66" s="15"/>
      <c r="QJ66" s="15"/>
      <c r="QK66" s="15"/>
      <c r="QL66" s="15"/>
      <c r="QM66" s="15"/>
      <c r="QN66" s="15"/>
      <c r="QO66" s="15"/>
      <c r="QP66" s="15"/>
      <c r="QQ66" s="15"/>
      <c r="QR66" s="15"/>
      <c r="QS66" s="15"/>
      <c r="QT66" s="15"/>
      <c r="QU66" s="15"/>
      <c r="QV66" s="15"/>
      <c r="QW66" s="15"/>
      <c r="QX66" s="15"/>
      <c r="QY66" s="15"/>
      <c r="QZ66" s="15"/>
      <c r="RA66" s="15"/>
      <c r="RB66" s="15"/>
      <c r="RC66" s="15"/>
      <c r="RD66" s="15"/>
      <c r="RE66" s="15"/>
      <c r="RF66" s="15"/>
      <c r="RG66" s="15"/>
      <c r="RH66" s="15"/>
      <c r="RI66" s="15"/>
      <c r="RJ66" s="15"/>
      <c r="RK66" s="15"/>
      <c r="RL66" s="15"/>
      <c r="RM66" s="15"/>
      <c r="RN66" s="15"/>
      <c r="RO66" s="15"/>
      <c r="RP66" s="15"/>
      <c r="RQ66" s="15"/>
      <c r="RR66" s="15"/>
      <c r="RS66" s="15"/>
      <c r="RT66" s="15"/>
      <c r="RU66" s="15"/>
      <c r="RV66" s="15"/>
      <c r="RW66" s="15"/>
      <c r="RX66" s="15"/>
      <c r="RY66" s="15"/>
      <c r="RZ66" s="15"/>
      <c r="SA66" s="15"/>
      <c r="SB66" s="15"/>
      <c r="SC66" s="15"/>
      <c r="SD66" s="15"/>
      <c r="SE66" s="15"/>
      <c r="SF66" s="15"/>
      <c r="SG66" s="15"/>
      <c r="SH66" s="15"/>
      <c r="SI66" s="15"/>
      <c r="SJ66" s="15"/>
      <c r="SK66" s="15"/>
      <c r="SL66" s="15"/>
      <c r="SM66" s="15"/>
      <c r="SN66" s="15"/>
      <c r="SO66" s="15"/>
      <c r="SP66" s="15"/>
      <c r="SQ66" s="15"/>
      <c r="SR66" s="15"/>
      <c r="SS66" s="15"/>
      <c r="ST66" s="15"/>
      <c r="SU66" s="15"/>
      <c r="SV66" s="15"/>
      <c r="SW66" s="15"/>
      <c r="SX66" s="15"/>
      <c r="SY66" s="15"/>
      <c r="SZ66" s="15"/>
      <c r="TA66" s="15"/>
      <c r="TB66" s="15"/>
      <c r="TC66" s="15"/>
      <c r="TD66" s="15"/>
      <c r="TE66" s="15"/>
      <c r="TF66" s="15"/>
      <c r="TG66" s="15"/>
      <c r="TH66" s="15"/>
      <c r="TI66" s="15"/>
      <c r="TJ66" s="15"/>
      <c r="TK66" s="15"/>
      <c r="TL66" s="15"/>
      <c r="TM66" s="15"/>
      <c r="TN66" s="15"/>
      <c r="TO66" s="15"/>
      <c r="TP66" s="15"/>
      <c r="TQ66" s="15"/>
      <c r="TR66" s="15"/>
      <c r="TS66" s="15"/>
      <c r="TT66" s="15"/>
      <c r="TU66" s="15"/>
      <c r="TV66" s="15"/>
      <c r="TW66" s="15"/>
      <c r="TX66" s="15"/>
      <c r="TY66" s="15"/>
      <c r="TZ66" s="15"/>
      <c r="UA66" s="15"/>
      <c r="UB66" s="15"/>
      <c r="UC66" s="15"/>
      <c r="UD66" s="15"/>
      <c r="UE66" s="15"/>
      <c r="UF66" s="15"/>
      <c r="UG66" s="15"/>
      <c r="UH66" s="15"/>
      <c r="UI66" s="15"/>
      <c r="UJ66" s="15"/>
      <c r="UK66" s="15"/>
      <c r="UL66" s="15"/>
      <c r="UM66" s="15"/>
      <c r="UN66" s="15"/>
      <c r="UO66" s="15"/>
      <c r="UP66" s="15"/>
      <c r="UQ66" s="15"/>
      <c r="UR66" s="15"/>
      <c r="US66" s="15"/>
      <c r="UT66" s="15"/>
      <c r="UU66" s="15"/>
      <c r="UV66" s="15"/>
      <c r="UW66" s="15"/>
      <c r="UX66" s="15"/>
      <c r="UY66" s="15"/>
      <c r="UZ66" s="15"/>
      <c r="VA66" s="15"/>
      <c r="VB66" s="15"/>
      <c r="VC66" s="15"/>
      <c r="VD66" s="15"/>
      <c r="VE66" s="15"/>
      <c r="VF66" s="15"/>
      <c r="VG66" s="15"/>
      <c r="VH66" s="15"/>
      <c r="VI66" s="15"/>
      <c r="VJ66" s="15"/>
      <c r="VK66" s="15"/>
      <c r="VL66" s="15"/>
      <c r="VM66" s="15"/>
      <c r="VN66" s="15"/>
      <c r="VO66" s="15"/>
      <c r="VP66" s="15"/>
      <c r="VQ66" s="15"/>
      <c r="VR66" s="15"/>
      <c r="VS66" s="15"/>
      <c r="VT66" s="15"/>
      <c r="VU66" s="15"/>
      <c r="VV66" s="15"/>
      <c r="VW66" s="15"/>
      <c r="VX66" s="15"/>
      <c r="VY66" s="15"/>
      <c r="VZ66" s="15"/>
      <c r="WA66" s="15"/>
      <c r="WB66" s="15"/>
      <c r="WC66" s="15"/>
      <c r="WD66" s="15"/>
      <c r="WE66" s="15"/>
      <c r="WF66" s="15"/>
      <c r="WG66" s="15"/>
      <c r="WH66" s="15"/>
      <c r="WI66" s="15"/>
      <c r="WJ66" s="15"/>
      <c r="WK66" s="15"/>
      <c r="WL66" s="15"/>
      <c r="WM66" s="15"/>
      <c r="WN66" s="15"/>
      <c r="WO66" s="15"/>
      <c r="WP66" s="15"/>
      <c r="WQ66" s="15"/>
      <c r="WR66" s="15"/>
      <c r="WS66" s="15"/>
      <c r="WT66" s="15"/>
      <c r="WU66" s="15"/>
      <c r="WV66" s="15"/>
      <c r="WW66" s="15"/>
      <c r="WX66" s="15"/>
      <c r="WY66" s="15"/>
      <c r="WZ66" s="15"/>
      <c r="XA66" s="15"/>
      <c r="XB66" s="15"/>
      <c r="XC66" s="15"/>
      <c r="XD66" s="15"/>
      <c r="XE66" s="15"/>
      <c r="XF66" s="15"/>
      <c r="XG66" s="15"/>
      <c r="XH66" s="15"/>
      <c r="XI66" s="15"/>
      <c r="XJ66" s="15"/>
      <c r="XK66" s="15"/>
      <c r="XL66" s="15"/>
      <c r="XM66" s="15"/>
      <c r="XN66" s="15"/>
      <c r="XO66" s="15"/>
      <c r="XP66" s="15"/>
      <c r="XQ66" s="15"/>
      <c r="XR66" s="15"/>
      <c r="XS66" s="15"/>
      <c r="XT66" s="15"/>
      <c r="XU66" s="15"/>
      <c r="XV66" s="15"/>
      <c r="XW66" s="15"/>
      <c r="XX66" s="15"/>
      <c r="XY66" s="15"/>
      <c r="XZ66" s="15"/>
      <c r="YA66" s="15"/>
      <c r="YB66" s="15"/>
      <c r="YC66" s="15"/>
      <c r="YD66" s="15"/>
      <c r="YE66" s="15"/>
      <c r="YF66" s="15"/>
      <c r="YG66" s="15"/>
      <c r="YH66" s="15"/>
      <c r="YI66" s="15"/>
      <c r="YJ66" s="15"/>
      <c r="YK66" s="15"/>
      <c r="YL66" s="15"/>
      <c r="YM66" s="15"/>
      <c r="YN66" s="15"/>
      <c r="YO66" s="15"/>
      <c r="YP66" s="15"/>
      <c r="YQ66" s="15"/>
      <c r="YR66" s="15"/>
      <c r="YS66" s="15"/>
      <c r="YT66" s="15"/>
      <c r="YU66" s="15"/>
      <c r="YV66" s="15"/>
      <c r="YW66" s="15"/>
      <c r="YX66" s="15"/>
      <c r="YY66" s="15"/>
      <c r="YZ66" s="15"/>
      <c r="ZA66" s="15"/>
      <c r="ZB66" s="15"/>
      <c r="ZC66" s="15"/>
      <c r="ZD66" s="15"/>
      <c r="ZE66" s="15"/>
      <c r="ZF66" s="15"/>
      <c r="ZG66" s="15"/>
      <c r="ZH66" s="15"/>
      <c r="ZI66" s="15"/>
      <c r="ZJ66" s="15"/>
      <c r="ZK66" s="15"/>
      <c r="ZL66" s="15"/>
      <c r="ZM66" s="15"/>
      <c r="ZN66" s="15"/>
      <c r="ZO66" s="15"/>
      <c r="ZP66" s="15"/>
      <c r="ZQ66" s="15"/>
      <c r="ZR66" s="15"/>
      <c r="ZS66" s="15"/>
      <c r="ZT66" s="15"/>
      <c r="ZU66" s="15"/>
      <c r="ZV66" s="15"/>
      <c r="ZW66" s="15"/>
      <c r="ZX66" s="15"/>
      <c r="ZY66" s="15"/>
      <c r="ZZ66" s="15"/>
      <c r="AAA66" s="15"/>
      <c r="AAB66" s="15"/>
      <c r="AAC66" s="15"/>
      <c r="AAD66" s="15"/>
      <c r="AAE66" s="15"/>
      <c r="AAF66" s="15"/>
      <c r="AAG66" s="15"/>
      <c r="AAH66" s="15"/>
      <c r="AAI66" s="15"/>
      <c r="AAJ66" s="15"/>
      <c r="AAK66" s="15"/>
      <c r="AAL66" s="15"/>
      <c r="AAM66" s="15"/>
      <c r="AAN66" s="15"/>
      <c r="AAO66" s="15"/>
      <c r="AAP66" s="15"/>
      <c r="AAQ66" s="15"/>
      <c r="AAR66" s="15"/>
      <c r="AAS66" s="15"/>
      <c r="AAT66" s="15"/>
      <c r="AAU66" s="15"/>
      <c r="AAV66" s="15"/>
      <c r="AAW66" s="15"/>
      <c r="AAX66" s="15"/>
      <c r="AAY66" s="15"/>
      <c r="AAZ66" s="15"/>
      <c r="ABA66" s="15"/>
      <c r="ABB66" s="15"/>
      <c r="ABC66" s="15"/>
      <c r="ABD66" s="15"/>
      <c r="ABE66" s="15"/>
      <c r="ABF66" s="15"/>
      <c r="ABG66" s="15"/>
      <c r="ABH66" s="15"/>
      <c r="ABI66" s="15"/>
      <c r="ABJ66" s="15"/>
      <c r="ABK66" s="15"/>
      <c r="ABL66" s="15"/>
      <c r="ABM66" s="15"/>
      <c r="ABN66" s="15"/>
      <c r="ABO66" s="15"/>
      <c r="ABP66" s="15"/>
      <c r="ABQ66" s="15"/>
      <c r="ABR66" s="15"/>
      <c r="ABS66" s="15"/>
      <c r="ABT66" s="15"/>
      <c r="ABU66" s="15"/>
      <c r="ABV66" s="15"/>
      <c r="ABW66" s="15"/>
      <c r="ABX66" s="15"/>
      <c r="ABY66" s="15"/>
      <c r="ABZ66" s="15"/>
      <c r="ACA66" s="15"/>
      <c r="ACB66" s="15"/>
      <c r="ACC66" s="15"/>
      <c r="ACD66" s="15"/>
      <c r="ACE66" s="15"/>
      <c r="ACF66" s="15"/>
      <c r="ACG66" s="15"/>
      <c r="ACH66" s="15"/>
      <c r="ACI66" s="15"/>
      <c r="ACJ66" s="15"/>
      <c r="ACK66" s="15"/>
      <c r="ACL66" s="15"/>
      <c r="ACM66" s="15"/>
      <c r="ACN66" s="15"/>
      <c r="ACO66" s="15"/>
      <c r="ACP66" s="15"/>
      <c r="ACQ66" s="15"/>
      <c r="ACR66" s="15"/>
      <c r="ACS66" s="15"/>
      <c r="ACT66" s="15"/>
      <c r="ACU66" s="15"/>
      <c r="ACV66" s="15"/>
      <c r="ACW66" s="15"/>
      <c r="ACX66" s="15"/>
      <c r="ACY66" s="15"/>
      <c r="ACZ66" s="15"/>
      <c r="ADA66" s="15"/>
      <c r="ADB66" s="15"/>
      <c r="ADC66" s="15"/>
      <c r="ADD66" s="15"/>
      <c r="ADE66" s="15"/>
      <c r="ADF66" s="15"/>
      <c r="ADG66" s="15"/>
      <c r="ADH66" s="15"/>
      <c r="ADI66" s="15"/>
      <c r="ADJ66" s="15"/>
      <c r="ADK66" s="15"/>
      <c r="ADL66" s="15"/>
      <c r="ADM66" s="15"/>
    </row>
    <row r="67" spans="1:793" s="308" customFormat="1" x14ac:dyDescent="0.4">
      <c r="A67" s="64"/>
      <c r="B67" s="36"/>
      <c r="C67" s="37"/>
      <c r="D67" s="37"/>
      <c r="E67" s="37"/>
      <c r="F67" s="37"/>
      <c r="G67" s="38"/>
      <c r="H67" s="39"/>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15"/>
      <c r="PR67" s="15"/>
      <c r="PS67" s="15"/>
      <c r="PT67" s="15"/>
      <c r="PU67" s="15"/>
      <c r="PV67" s="15"/>
      <c r="PW67" s="15"/>
      <c r="PX67" s="15"/>
      <c r="PY67" s="15"/>
      <c r="PZ67" s="15"/>
      <c r="QA67" s="15"/>
      <c r="QB67" s="15"/>
      <c r="QC67" s="15"/>
      <c r="QD67" s="15"/>
      <c r="QE67" s="15"/>
      <c r="QF67" s="15"/>
      <c r="QG67" s="15"/>
      <c r="QH67" s="15"/>
      <c r="QI67" s="15"/>
      <c r="QJ67" s="15"/>
      <c r="QK67" s="15"/>
      <c r="QL67" s="15"/>
      <c r="QM67" s="15"/>
      <c r="QN67" s="15"/>
      <c r="QO67" s="15"/>
      <c r="QP67" s="15"/>
      <c r="QQ67" s="15"/>
      <c r="QR67" s="15"/>
      <c r="QS67" s="15"/>
      <c r="QT67" s="15"/>
      <c r="QU67" s="15"/>
      <c r="QV67" s="15"/>
      <c r="QW67" s="15"/>
      <c r="QX67" s="15"/>
      <c r="QY67" s="15"/>
      <c r="QZ67" s="15"/>
      <c r="RA67" s="15"/>
      <c r="RB67" s="15"/>
      <c r="RC67" s="15"/>
      <c r="RD67" s="15"/>
      <c r="RE67" s="15"/>
      <c r="RF67" s="15"/>
      <c r="RG67" s="15"/>
      <c r="RH67" s="15"/>
      <c r="RI67" s="15"/>
      <c r="RJ67" s="15"/>
      <c r="RK67" s="15"/>
      <c r="RL67" s="15"/>
      <c r="RM67" s="15"/>
      <c r="RN67" s="15"/>
      <c r="RO67" s="15"/>
      <c r="RP67" s="15"/>
      <c r="RQ67" s="15"/>
      <c r="RR67" s="15"/>
      <c r="RS67" s="15"/>
      <c r="RT67" s="15"/>
      <c r="RU67" s="15"/>
      <c r="RV67" s="15"/>
      <c r="RW67" s="15"/>
      <c r="RX67" s="15"/>
      <c r="RY67" s="15"/>
      <c r="RZ67" s="15"/>
      <c r="SA67" s="15"/>
      <c r="SB67" s="15"/>
      <c r="SC67" s="15"/>
      <c r="SD67" s="15"/>
      <c r="SE67" s="15"/>
      <c r="SF67" s="15"/>
      <c r="SG67" s="15"/>
      <c r="SH67" s="15"/>
      <c r="SI67" s="15"/>
      <c r="SJ67" s="15"/>
      <c r="SK67" s="15"/>
      <c r="SL67" s="15"/>
      <c r="SM67" s="15"/>
      <c r="SN67" s="15"/>
      <c r="SO67" s="15"/>
      <c r="SP67" s="15"/>
      <c r="SQ67" s="15"/>
      <c r="SR67" s="15"/>
      <c r="SS67" s="15"/>
      <c r="ST67" s="15"/>
      <c r="SU67" s="15"/>
      <c r="SV67" s="15"/>
      <c r="SW67" s="15"/>
      <c r="SX67" s="15"/>
      <c r="SY67" s="15"/>
      <c r="SZ67" s="15"/>
      <c r="TA67" s="15"/>
      <c r="TB67" s="15"/>
      <c r="TC67" s="15"/>
      <c r="TD67" s="15"/>
      <c r="TE67" s="15"/>
      <c r="TF67" s="15"/>
      <c r="TG67" s="15"/>
      <c r="TH67" s="15"/>
      <c r="TI67" s="15"/>
      <c r="TJ67" s="15"/>
      <c r="TK67" s="15"/>
      <c r="TL67" s="15"/>
      <c r="TM67" s="15"/>
      <c r="TN67" s="15"/>
      <c r="TO67" s="15"/>
      <c r="TP67" s="15"/>
      <c r="TQ67" s="15"/>
      <c r="TR67" s="15"/>
      <c r="TS67" s="15"/>
      <c r="TT67" s="15"/>
      <c r="TU67" s="15"/>
      <c r="TV67" s="15"/>
      <c r="TW67" s="15"/>
      <c r="TX67" s="15"/>
      <c r="TY67" s="15"/>
      <c r="TZ67" s="15"/>
      <c r="UA67" s="15"/>
      <c r="UB67" s="15"/>
      <c r="UC67" s="15"/>
      <c r="UD67" s="15"/>
      <c r="UE67" s="15"/>
      <c r="UF67" s="15"/>
      <c r="UG67" s="15"/>
      <c r="UH67" s="15"/>
      <c r="UI67" s="15"/>
      <c r="UJ67" s="15"/>
      <c r="UK67" s="15"/>
      <c r="UL67" s="15"/>
      <c r="UM67" s="15"/>
      <c r="UN67" s="15"/>
      <c r="UO67" s="15"/>
      <c r="UP67" s="15"/>
      <c r="UQ67" s="15"/>
      <c r="UR67" s="15"/>
      <c r="US67" s="15"/>
      <c r="UT67" s="15"/>
      <c r="UU67" s="15"/>
      <c r="UV67" s="15"/>
      <c r="UW67" s="15"/>
      <c r="UX67" s="15"/>
      <c r="UY67" s="15"/>
      <c r="UZ67" s="15"/>
      <c r="VA67" s="15"/>
      <c r="VB67" s="15"/>
      <c r="VC67" s="15"/>
      <c r="VD67" s="15"/>
      <c r="VE67" s="15"/>
      <c r="VF67" s="15"/>
      <c r="VG67" s="15"/>
      <c r="VH67" s="15"/>
      <c r="VI67" s="15"/>
      <c r="VJ67" s="15"/>
      <c r="VK67" s="15"/>
      <c r="VL67" s="15"/>
      <c r="VM67" s="15"/>
      <c r="VN67" s="15"/>
      <c r="VO67" s="15"/>
      <c r="VP67" s="15"/>
      <c r="VQ67" s="15"/>
      <c r="VR67" s="15"/>
      <c r="VS67" s="15"/>
      <c r="VT67" s="15"/>
      <c r="VU67" s="15"/>
      <c r="VV67" s="15"/>
      <c r="VW67" s="15"/>
      <c r="VX67" s="15"/>
      <c r="VY67" s="15"/>
      <c r="VZ67" s="15"/>
      <c r="WA67" s="15"/>
      <c r="WB67" s="15"/>
      <c r="WC67" s="15"/>
      <c r="WD67" s="15"/>
      <c r="WE67" s="15"/>
      <c r="WF67" s="15"/>
      <c r="WG67" s="15"/>
      <c r="WH67" s="15"/>
      <c r="WI67" s="15"/>
      <c r="WJ67" s="15"/>
      <c r="WK67" s="15"/>
      <c r="WL67" s="15"/>
      <c r="WM67" s="15"/>
      <c r="WN67" s="15"/>
      <c r="WO67" s="15"/>
      <c r="WP67" s="15"/>
      <c r="WQ67" s="15"/>
      <c r="WR67" s="15"/>
      <c r="WS67" s="15"/>
      <c r="WT67" s="15"/>
      <c r="WU67" s="15"/>
      <c r="WV67" s="15"/>
      <c r="WW67" s="15"/>
      <c r="WX67" s="15"/>
      <c r="WY67" s="15"/>
      <c r="WZ67" s="15"/>
      <c r="XA67" s="15"/>
      <c r="XB67" s="15"/>
      <c r="XC67" s="15"/>
      <c r="XD67" s="15"/>
      <c r="XE67" s="15"/>
      <c r="XF67" s="15"/>
      <c r="XG67" s="15"/>
      <c r="XH67" s="15"/>
      <c r="XI67" s="15"/>
      <c r="XJ67" s="15"/>
      <c r="XK67" s="15"/>
      <c r="XL67" s="15"/>
      <c r="XM67" s="15"/>
      <c r="XN67" s="15"/>
      <c r="XO67" s="15"/>
      <c r="XP67" s="15"/>
      <c r="XQ67" s="15"/>
      <c r="XR67" s="15"/>
      <c r="XS67" s="15"/>
      <c r="XT67" s="15"/>
      <c r="XU67" s="15"/>
      <c r="XV67" s="15"/>
      <c r="XW67" s="15"/>
      <c r="XX67" s="15"/>
      <c r="XY67" s="15"/>
      <c r="XZ67" s="15"/>
      <c r="YA67" s="15"/>
      <c r="YB67" s="15"/>
      <c r="YC67" s="15"/>
      <c r="YD67" s="15"/>
      <c r="YE67" s="15"/>
      <c r="YF67" s="15"/>
      <c r="YG67" s="15"/>
      <c r="YH67" s="15"/>
      <c r="YI67" s="15"/>
      <c r="YJ67" s="15"/>
      <c r="YK67" s="15"/>
      <c r="YL67" s="15"/>
      <c r="YM67" s="15"/>
      <c r="YN67" s="15"/>
      <c r="YO67" s="15"/>
      <c r="YP67" s="15"/>
      <c r="YQ67" s="15"/>
      <c r="YR67" s="15"/>
      <c r="YS67" s="15"/>
      <c r="YT67" s="15"/>
      <c r="YU67" s="15"/>
      <c r="YV67" s="15"/>
      <c r="YW67" s="15"/>
      <c r="YX67" s="15"/>
      <c r="YY67" s="15"/>
      <c r="YZ67" s="15"/>
      <c r="ZA67" s="15"/>
      <c r="ZB67" s="15"/>
      <c r="ZC67" s="15"/>
      <c r="ZD67" s="15"/>
      <c r="ZE67" s="15"/>
      <c r="ZF67" s="15"/>
      <c r="ZG67" s="15"/>
      <c r="ZH67" s="15"/>
      <c r="ZI67" s="15"/>
      <c r="ZJ67" s="15"/>
      <c r="ZK67" s="15"/>
      <c r="ZL67" s="15"/>
      <c r="ZM67" s="15"/>
      <c r="ZN67" s="15"/>
      <c r="ZO67" s="15"/>
      <c r="ZP67" s="15"/>
      <c r="ZQ67" s="15"/>
      <c r="ZR67" s="15"/>
      <c r="ZS67" s="15"/>
      <c r="ZT67" s="15"/>
      <c r="ZU67" s="15"/>
      <c r="ZV67" s="15"/>
      <c r="ZW67" s="15"/>
      <c r="ZX67" s="15"/>
      <c r="ZY67" s="15"/>
      <c r="ZZ67" s="15"/>
      <c r="AAA67" s="15"/>
      <c r="AAB67" s="15"/>
      <c r="AAC67" s="15"/>
      <c r="AAD67" s="15"/>
      <c r="AAE67" s="15"/>
      <c r="AAF67" s="15"/>
      <c r="AAG67" s="15"/>
      <c r="AAH67" s="15"/>
      <c r="AAI67" s="15"/>
      <c r="AAJ67" s="15"/>
      <c r="AAK67" s="15"/>
      <c r="AAL67" s="15"/>
      <c r="AAM67" s="15"/>
      <c r="AAN67" s="15"/>
      <c r="AAO67" s="15"/>
      <c r="AAP67" s="15"/>
      <c r="AAQ67" s="15"/>
      <c r="AAR67" s="15"/>
      <c r="AAS67" s="15"/>
      <c r="AAT67" s="15"/>
      <c r="AAU67" s="15"/>
      <c r="AAV67" s="15"/>
      <c r="AAW67" s="15"/>
      <c r="AAX67" s="15"/>
      <c r="AAY67" s="15"/>
      <c r="AAZ67" s="15"/>
      <c r="ABA67" s="15"/>
      <c r="ABB67" s="15"/>
      <c r="ABC67" s="15"/>
      <c r="ABD67" s="15"/>
      <c r="ABE67" s="15"/>
      <c r="ABF67" s="15"/>
      <c r="ABG67" s="15"/>
      <c r="ABH67" s="15"/>
      <c r="ABI67" s="15"/>
      <c r="ABJ67" s="15"/>
      <c r="ABK67" s="15"/>
      <c r="ABL67" s="15"/>
      <c r="ABM67" s="15"/>
      <c r="ABN67" s="15"/>
      <c r="ABO67" s="15"/>
      <c r="ABP67" s="15"/>
      <c r="ABQ67" s="15"/>
      <c r="ABR67" s="15"/>
      <c r="ABS67" s="15"/>
      <c r="ABT67" s="15"/>
      <c r="ABU67" s="15"/>
      <c r="ABV67" s="15"/>
      <c r="ABW67" s="15"/>
      <c r="ABX67" s="15"/>
      <c r="ABY67" s="15"/>
      <c r="ABZ67" s="15"/>
      <c r="ACA67" s="15"/>
      <c r="ACB67" s="15"/>
      <c r="ACC67" s="15"/>
      <c r="ACD67" s="15"/>
      <c r="ACE67" s="15"/>
      <c r="ACF67" s="15"/>
      <c r="ACG67" s="15"/>
      <c r="ACH67" s="15"/>
      <c r="ACI67" s="15"/>
      <c r="ACJ67" s="15"/>
      <c r="ACK67" s="15"/>
      <c r="ACL67" s="15"/>
      <c r="ACM67" s="15"/>
      <c r="ACN67" s="15"/>
      <c r="ACO67" s="15"/>
      <c r="ACP67" s="15"/>
      <c r="ACQ67" s="15"/>
      <c r="ACR67" s="15"/>
      <c r="ACS67" s="15"/>
      <c r="ACT67" s="15"/>
      <c r="ACU67" s="15"/>
      <c r="ACV67" s="15"/>
      <c r="ACW67" s="15"/>
      <c r="ACX67" s="15"/>
      <c r="ACY67" s="15"/>
      <c r="ACZ67" s="15"/>
      <c r="ADA67" s="15"/>
      <c r="ADB67" s="15"/>
      <c r="ADC67" s="15"/>
      <c r="ADD67" s="15"/>
      <c r="ADE67" s="15"/>
      <c r="ADF67" s="15"/>
      <c r="ADG67" s="15"/>
      <c r="ADH67" s="15"/>
      <c r="ADI67" s="15"/>
      <c r="ADJ67" s="15"/>
      <c r="ADK67" s="15"/>
      <c r="ADL67" s="15"/>
      <c r="ADM67" s="15"/>
    </row>
    <row r="68" spans="1:793" s="308" customFormat="1" x14ac:dyDescent="0.4">
      <c r="A68" s="139"/>
      <c r="B68" s="315" t="s">
        <v>20</v>
      </c>
      <c r="C68" s="315"/>
      <c r="D68" s="315"/>
      <c r="E68" s="315"/>
      <c r="F68" s="315"/>
      <c r="G68" s="315"/>
      <c r="H68" s="3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c r="IW68" s="15"/>
      <c r="IX68" s="15"/>
      <c r="IY68" s="15"/>
      <c r="IZ68" s="15"/>
      <c r="JA68" s="15"/>
      <c r="JB68" s="15"/>
      <c r="JC68" s="15"/>
      <c r="JD68" s="15"/>
      <c r="JE68" s="15"/>
      <c r="JF68" s="15"/>
      <c r="JG68" s="15"/>
      <c r="JH68" s="15"/>
      <c r="JI68" s="15"/>
      <c r="JJ68" s="15"/>
      <c r="JK68" s="15"/>
      <c r="JL68" s="15"/>
      <c r="JM68" s="15"/>
      <c r="JN68" s="15"/>
      <c r="JO68" s="15"/>
      <c r="JP68" s="15"/>
      <c r="JQ68" s="15"/>
      <c r="JR68" s="15"/>
      <c r="JS68" s="15"/>
      <c r="JT68" s="15"/>
      <c r="JU68" s="15"/>
      <c r="JV68" s="15"/>
      <c r="JW68" s="15"/>
      <c r="JX68" s="15"/>
      <c r="JY68" s="15"/>
      <c r="JZ68" s="15"/>
      <c r="KA68" s="15"/>
      <c r="KB68" s="15"/>
      <c r="KC68" s="15"/>
      <c r="KD68" s="15"/>
      <c r="KE68" s="15"/>
      <c r="KF68" s="15"/>
      <c r="KG68" s="15"/>
      <c r="KH68" s="15"/>
      <c r="KI68" s="15"/>
      <c r="KJ68" s="15"/>
      <c r="KK68" s="15"/>
      <c r="KL68" s="15"/>
      <c r="KM68" s="15"/>
      <c r="KN68" s="15"/>
      <c r="KO68" s="15"/>
      <c r="KP68" s="15"/>
      <c r="KQ68" s="15"/>
      <c r="KR68" s="15"/>
      <c r="KS68" s="15"/>
      <c r="KT68" s="15"/>
      <c r="KU68" s="15"/>
      <c r="KV68" s="15"/>
      <c r="KW68" s="15"/>
      <c r="KX68" s="15"/>
      <c r="KY68" s="15"/>
      <c r="KZ68" s="15"/>
      <c r="LA68" s="15"/>
      <c r="LB68" s="15"/>
      <c r="LC68" s="15"/>
      <c r="LD68" s="15"/>
      <c r="LE68" s="15"/>
      <c r="LF68" s="15"/>
      <c r="LG68" s="15"/>
      <c r="LH68" s="15"/>
      <c r="LI68" s="15"/>
      <c r="LJ68" s="15"/>
      <c r="LK68" s="15"/>
      <c r="LL68" s="15"/>
      <c r="LM68" s="15"/>
      <c r="LN68" s="15"/>
      <c r="LO68" s="15"/>
      <c r="LP68" s="15"/>
      <c r="LQ68" s="15"/>
      <c r="LR68" s="15"/>
      <c r="LS68" s="15"/>
      <c r="LT68" s="15"/>
      <c r="LU68" s="15"/>
      <c r="LV68" s="15"/>
      <c r="LW68" s="15"/>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15"/>
      <c r="OB68" s="15"/>
      <c r="OC68" s="15"/>
      <c r="OD68" s="15"/>
      <c r="OE68" s="15"/>
      <c r="OF68" s="15"/>
      <c r="OG68" s="15"/>
      <c r="OH68" s="15"/>
      <c r="OI68" s="15"/>
      <c r="OJ68" s="15"/>
      <c r="OK68" s="15"/>
      <c r="OL68" s="15"/>
      <c r="OM68" s="15"/>
      <c r="ON68" s="15"/>
      <c r="OO68" s="15"/>
      <c r="OP68" s="15"/>
      <c r="OQ68" s="15"/>
      <c r="OR68" s="15"/>
      <c r="OS68" s="15"/>
      <c r="OT68" s="15"/>
      <c r="OU68" s="15"/>
      <c r="OV68" s="15"/>
      <c r="OW68" s="15"/>
      <c r="OX68" s="15"/>
      <c r="OY68" s="15"/>
      <c r="OZ68" s="15"/>
      <c r="PA68" s="15"/>
      <c r="PB68" s="15"/>
      <c r="PC68" s="15"/>
      <c r="PD68" s="15"/>
      <c r="PE68" s="15"/>
      <c r="PF68" s="15"/>
      <c r="PG68" s="15"/>
      <c r="PH68" s="15"/>
      <c r="PI68" s="15"/>
      <c r="PJ68" s="15"/>
      <c r="PK68" s="15"/>
      <c r="PL68" s="15"/>
      <c r="PM68" s="15"/>
      <c r="PN68" s="15"/>
      <c r="PO68" s="15"/>
      <c r="PP68" s="15"/>
      <c r="PQ68" s="15"/>
      <c r="PR68" s="15"/>
      <c r="PS68" s="15"/>
      <c r="PT68" s="15"/>
      <c r="PU68" s="15"/>
      <c r="PV68" s="15"/>
      <c r="PW68" s="15"/>
      <c r="PX68" s="15"/>
      <c r="PY68" s="15"/>
      <c r="PZ68" s="15"/>
      <c r="QA68" s="15"/>
      <c r="QB68" s="15"/>
      <c r="QC68" s="15"/>
      <c r="QD68" s="15"/>
      <c r="QE68" s="15"/>
      <c r="QF68" s="15"/>
      <c r="QG68" s="15"/>
      <c r="QH68" s="15"/>
      <c r="QI68" s="15"/>
      <c r="QJ68" s="15"/>
      <c r="QK68" s="15"/>
      <c r="QL68" s="15"/>
      <c r="QM68" s="15"/>
      <c r="QN68" s="15"/>
      <c r="QO68" s="15"/>
      <c r="QP68" s="15"/>
      <c r="QQ68" s="15"/>
      <c r="QR68" s="15"/>
      <c r="QS68" s="15"/>
      <c r="QT68" s="15"/>
      <c r="QU68" s="15"/>
      <c r="QV68" s="15"/>
      <c r="QW68" s="15"/>
      <c r="QX68" s="15"/>
      <c r="QY68" s="15"/>
      <c r="QZ68" s="15"/>
      <c r="RA68" s="15"/>
      <c r="RB68" s="15"/>
      <c r="RC68" s="15"/>
      <c r="RD68" s="15"/>
      <c r="RE68" s="15"/>
      <c r="RF68" s="15"/>
      <c r="RG68" s="15"/>
      <c r="RH68" s="15"/>
      <c r="RI68" s="15"/>
      <c r="RJ68" s="15"/>
      <c r="RK68" s="15"/>
      <c r="RL68" s="15"/>
      <c r="RM68" s="15"/>
      <c r="RN68" s="15"/>
      <c r="RO68" s="15"/>
      <c r="RP68" s="15"/>
      <c r="RQ68" s="15"/>
      <c r="RR68" s="15"/>
      <c r="RS68" s="15"/>
      <c r="RT68" s="15"/>
      <c r="RU68" s="15"/>
      <c r="RV68" s="15"/>
      <c r="RW68" s="15"/>
      <c r="RX68" s="15"/>
      <c r="RY68" s="15"/>
      <c r="RZ68" s="15"/>
      <c r="SA68" s="15"/>
      <c r="SB68" s="15"/>
      <c r="SC68" s="15"/>
      <c r="SD68" s="15"/>
      <c r="SE68" s="15"/>
      <c r="SF68" s="15"/>
      <c r="SG68" s="15"/>
      <c r="SH68" s="15"/>
      <c r="SI68" s="15"/>
      <c r="SJ68" s="15"/>
      <c r="SK68" s="15"/>
      <c r="SL68" s="15"/>
      <c r="SM68" s="15"/>
      <c r="SN68" s="15"/>
      <c r="SO68" s="15"/>
      <c r="SP68" s="15"/>
      <c r="SQ68" s="15"/>
      <c r="SR68" s="15"/>
      <c r="SS68" s="15"/>
      <c r="ST68" s="15"/>
      <c r="SU68" s="15"/>
      <c r="SV68" s="15"/>
      <c r="SW68" s="15"/>
      <c r="SX68" s="15"/>
      <c r="SY68" s="15"/>
      <c r="SZ68" s="15"/>
      <c r="TA68" s="15"/>
      <c r="TB68" s="15"/>
      <c r="TC68" s="15"/>
      <c r="TD68" s="15"/>
      <c r="TE68" s="15"/>
      <c r="TF68" s="15"/>
      <c r="TG68" s="15"/>
      <c r="TH68" s="15"/>
      <c r="TI68" s="15"/>
      <c r="TJ68" s="15"/>
      <c r="TK68" s="15"/>
      <c r="TL68" s="15"/>
      <c r="TM68" s="15"/>
      <c r="TN68" s="15"/>
      <c r="TO68" s="15"/>
      <c r="TP68" s="15"/>
      <c r="TQ68" s="15"/>
      <c r="TR68" s="15"/>
      <c r="TS68" s="15"/>
      <c r="TT68" s="15"/>
      <c r="TU68" s="15"/>
      <c r="TV68" s="15"/>
      <c r="TW68" s="15"/>
      <c r="TX68" s="15"/>
      <c r="TY68" s="15"/>
      <c r="TZ68" s="15"/>
      <c r="UA68" s="15"/>
      <c r="UB68" s="15"/>
      <c r="UC68" s="15"/>
      <c r="UD68" s="15"/>
      <c r="UE68" s="15"/>
      <c r="UF68" s="15"/>
      <c r="UG68" s="15"/>
      <c r="UH68" s="15"/>
      <c r="UI68" s="15"/>
      <c r="UJ68" s="15"/>
      <c r="UK68" s="15"/>
      <c r="UL68" s="15"/>
      <c r="UM68" s="15"/>
      <c r="UN68" s="15"/>
      <c r="UO68" s="15"/>
      <c r="UP68" s="15"/>
      <c r="UQ68" s="15"/>
      <c r="UR68" s="15"/>
      <c r="US68" s="15"/>
      <c r="UT68" s="15"/>
      <c r="UU68" s="15"/>
      <c r="UV68" s="15"/>
      <c r="UW68" s="15"/>
      <c r="UX68" s="15"/>
      <c r="UY68" s="15"/>
      <c r="UZ68" s="15"/>
      <c r="VA68" s="15"/>
      <c r="VB68" s="15"/>
      <c r="VC68" s="15"/>
      <c r="VD68" s="15"/>
      <c r="VE68" s="15"/>
      <c r="VF68" s="15"/>
      <c r="VG68" s="15"/>
      <c r="VH68" s="15"/>
      <c r="VI68" s="15"/>
      <c r="VJ68" s="15"/>
      <c r="VK68" s="15"/>
      <c r="VL68" s="15"/>
      <c r="VM68" s="15"/>
      <c r="VN68" s="15"/>
      <c r="VO68" s="15"/>
      <c r="VP68" s="15"/>
      <c r="VQ68" s="15"/>
      <c r="VR68" s="15"/>
      <c r="VS68" s="15"/>
      <c r="VT68" s="15"/>
      <c r="VU68" s="15"/>
      <c r="VV68" s="15"/>
      <c r="VW68" s="15"/>
      <c r="VX68" s="15"/>
      <c r="VY68" s="15"/>
      <c r="VZ68" s="15"/>
      <c r="WA68" s="15"/>
      <c r="WB68" s="15"/>
      <c r="WC68" s="15"/>
      <c r="WD68" s="15"/>
      <c r="WE68" s="15"/>
      <c r="WF68" s="15"/>
      <c r="WG68" s="15"/>
      <c r="WH68" s="15"/>
      <c r="WI68" s="15"/>
      <c r="WJ68" s="15"/>
      <c r="WK68" s="15"/>
      <c r="WL68" s="15"/>
      <c r="WM68" s="15"/>
      <c r="WN68" s="15"/>
      <c r="WO68" s="15"/>
      <c r="WP68" s="15"/>
      <c r="WQ68" s="15"/>
      <c r="WR68" s="15"/>
      <c r="WS68" s="15"/>
      <c r="WT68" s="15"/>
      <c r="WU68" s="15"/>
      <c r="WV68" s="15"/>
      <c r="WW68" s="15"/>
      <c r="WX68" s="15"/>
      <c r="WY68" s="15"/>
      <c r="WZ68" s="15"/>
      <c r="XA68" s="15"/>
      <c r="XB68" s="15"/>
      <c r="XC68" s="15"/>
      <c r="XD68" s="15"/>
      <c r="XE68" s="15"/>
      <c r="XF68" s="15"/>
      <c r="XG68" s="15"/>
      <c r="XH68" s="15"/>
      <c r="XI68" s="15"/>
      <c r="XJ68" s="15"/>
      <c r="XK68" s="15"/>
      <c r="XL68" s="15"/>
      <c r="XM68" s="15"/>
      <c r="XN68" s="15"/>
      <c r="XO68" s="15"/>
      <c r="XP68" s="15"/>
      <c r="XQ68" s="15"/>
      <c r="XR68" s="15"/>
      <c r="XS68" s="15"/>
      <c r="XT68" s="15"/>
      <c r="XU68" s="15"/>
      <c r="XV68" s="15"/>
      <c r="XW68" s="15"/>
      <c r="XX68" s="15"/>
      <c r="XY68" s="15"/>
      <c r="XZ68" s="15"/>
      <c r="YA68" s="15"/>
      <c r="YB68" s="15"/>
      <c r="YC68" s="15"/>
      <c r="YD68" s="15"/>
      <c r="YE68" s="15"/>
      <c r="YF68" s="15"/>
      <c r="YG68" s="15"/>
      <c r="YH68" s="15"/>
      <c r="YI68" s="15"/>
      <c r="YJ68" s="15"/>
      <c r="YK68" s="15"/>
      <c r="YL68" s="15"/>
      <c r="YM68" s="15"/>
      <c r="YN68" s="15"/>
      <c r="YO68" s="15"/>
      <c r="YP68" s="15"/>
      <c r="YQ68" s="15"/>
      <c r="YR68" s="15"/>
      <c r="YS68" s="15"/>
      <c r="YT68" s="15"/>
      <c r="YU68" s="15"/>
      <c r="YV68" s="15"/>
      <c r="YW68" s="15"/>
      <c r="YX68" s="15"/>
      <c r="YY68" s="15"/>
      <c r="YZ68" s="15"/>
      <c r="ZA68" s="15"/>
      <c r="ZB68" s="15"/>
      <c r="ZC68" s="15"/>
      <c r="ZD68" s="15"/>
      <c r="ZE68" s="15"/>
      <c r="ZF68" s="15"/>
      <c r="ZG68" s="15"/>
      <c r="ZH68" s="15"/>
      <c r="ZI68" s="15"/>
      <c r="ZJ68" s="15"/>
      <c r="ZK68" s="15"/>
      <c r="ZL68" s="15"/>
      <c r="ZM68" s="15"/>
      <c r="ZN68" s="15"/>
      <c r="ZO68" s="15"/>
      <c r="ZP68" s="15"/>
      <c r="ZQ68" s="15"/>
      <c r="ZR68" s="15"/>
      <c r="ZS68" s="15"/>
      <c r="ZT68" s="15"/>
      <c r="ZU68" s="15"/>
      <c r="ZV68" s="15"/>
      <c r="ZW68" s="15"/>
      <c r="ZX68" s="15"/>
      <c r="ZY68" s="15"/>
      <c r="ZZ68" s="15"/>
      <c r="AAA68" s="15"/>
      <c r="AAB68" s="15"/>
      <c r="AAC68" s="15"/>
      <c r="AAD68" s="15"/>
      <c r="AAE68" s="15"/>
      <c r="AAF68" s="15"/>
      <c r="AAG68" s="15"/>
      <c r="AAH68" s="15"/>
      <c r="AAI68" s="15"/>
      <c r="AAJ68" s="15"/>
      <c r="AAK68" s="15"/>
      <c r="AAL68" s="15"/>
      <c r="AAM68" s="15"/>
      <c r="AAN68" s="15"/>
      <c r="AAO68" s="15"/>
      <c r="AAP68" s="15"/>
      <c r="AAQ68" s="15"/>
      <c r="AAR68" s="15"/>
      <c r="AAS68" s="15"/>
      <c r="AAT68" s="15"/>
      <c r="AAU68" s="15"/>
      <c r="AAV68" s="15"/>
      <c r="AAW68" s="15"/>
      <c r="AAX68" s="15"/>
      <c r="AAY68" s="15"/>
      <c r="AAZ68" s="15"/>
      <c r="ABA68" s="15"/>
      <c r="ABB68" s="15"/>
      <c r="ABC68" s="15"/>
      <c r="ABD68" s="15"/>
      <c r="ABE68" s="15"/>
      <c r="ABF68" s="15"/>
      <c r="ABG68" s="15"/>
      <c r="ABH68" s="15"/>
      <c r="ABI68" s="15"/>
      <c r="ABJ68" s="15"/>
      <c r="ABK68" s="15"/>
      <c r="ABL68" s="15"/>
      <c r="ABM68" s="15"/>
      <c r="ABN68" s="15"/>
      <c r="ABO68" s="15"/>
      <c r="ABP68" s="15"/>
      <c r="ABQ68" s="15"/>
      <c r="ABR68" s="15"/>
      <c r="ABS68" s="15"/>
      <c r="ABT68" s="15"/>
      <c r="ABU68" s="15"/>
      <c r="ABV68" s="15"/>
      <c r="ABW68" s="15"/>
      <c r="ABX68" s="15"/>
      <c r="ABY68" s="15"/>
      <c r="ABZ68" s="15"/>
      <c r="ACA68" s="15"/>
      <c r="ACB68" s="15"/>
      <c r="ACC68" s="15"/>
      <c r="ACD68" s="15"/>
      <c r="ACE68" s="15"/>
      <c r="ACF68" s="15"/>
      <c r="ACG68" s="15"/>
      <c r="ACH68" s="15"/>
      <c r="ACI68" s="15"/>
      <c r="ACJ68" s="15"/>
      <c r="ACK68" s="15"/>
      <c r="ACL68" s="15"/>
      <c r="ACM68" s="15"/>
      <c r="ACN68" s="15"/>
      <c r="ACO68" s="15"/>
      <c r="ACP68" s="15"/>
      <c r="ACQ68" s="15"/>
      <c r="ACR68" s="15"/>
      <c r="ACS68" s="15"/>
      <c r="ACT68" s="15"/>
      <c r="ACU68" s="15"/>
      <c r="ACV68" s="15"/>
      <c r="ACW68" s="15"/>
      <c r="ACX68" s="15"/>
      <c r="ACY68" s="15"/>
      <c r="ACZ68" s="15"/>
      <c r="ADA68" s="15"/>
      <c r="ADB68" s="15"/>
      <c r="ADC68" s="15"/>
      <c r="ADD68" s="15"/>
      <c r="ADE68" s="15"/>
      <c r="ADF68" s="15"/>
      <c r="ADG68" s="15"/>
      <c r="ADH68" s="15"/>
      <c r="ADI68" s="15"/>
      <c r="ADJ68" s="15"/>
      <c r="ADK68" s="15"/>
      <c r="ADL68" s="15"/>
      <c r="ADM68" s="15"/>
    </row>
    <row r="69" spans="1:793" s="308" customFormat="1" x14ac:dyDescent="0.4">
      <c r="A69" s="12"/>
      <c r="B69" s="14"/>
      <c r="C69" s="13"/>
      <c r="D69" s="14"/>
      <c r="E69" s="14"/>
      <c r="F69" s="14"/>
      <c r="G69" s="14"/>
      <c r="H69" s="14"/>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15"/>
      <c r="JX69" s="15"/>
      <c r="JY69" s="15"/>
      <c r="JZ69" s="15"/>
      <c r="KA69" s="15"/>
      <c r="KB69" s="15"/>
      <c r="KC69" s="15"/>
      <c r="KD69" s="15"/>
      <c r="KE69" s="15"/>
      <c r="KF69" s="15"/>
      <c r="KG69" s="15"/>
      <c r="KH69" s="15"/>
      <c r="KI69" s="15"/>
      <c r="KJ69" s="15"/>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15"/>
      <c r="OI69" s="15"/>
      <c r="OJ69" s="15"/>
      <c r="OK69" s="15"/>
      <c r="OL69" s="15"/>
      <c r="OM69" s="15"/>
      <c r="ON69" s="15"/>
      <c r="OO69" s="15"/>
      <c r="OP69" s="15"/>
      <c r="OQ69" s="15"/>
      <c r="OR69" s="15"/>
      <c r="OS69" s="15"/>
      <c r="OT69" s="15"/>
      <c r="OU69" s="15"/>
      <c r="OV69" s="15"/>
      <c r="OW69" s="15"/>
      <c r="OX69" s="15"/>
      <c r="OY69" s="15"/>
      <c r="OZ69" s="15"/>
      <c r="PA69" s="15"/>
      <c r="PB69" s="15"/>
      <c r="PC69" s="15"/>
      <c r="PD69" s="15"/>
      <c r="PE69" s="15"/>
      <c r="PF69" s="15"/>
      <c r="PG69" s="15"/>
      <c r="PH69" s="15"/>
      <c r="PI69" s="15"/>
      <c r="PJ69" s="15"/>
      <c r="PK69" s="15"/>
      <c r="PL69" s="15"/>
      <c r="PM69" s="15"/>
      <c r="PN69" s="15"/>
      <c r="PO69" s="15"/>
      <c r="PP69" s="15"/>
      <c r="PQ69" s="15"/>
      <c r="PR69" s="15"/>
      <c r="PS69" s="15"/>
      <c r="PT69" s="15"/>
      <c r="PU69" s="15"/>
      <c r="PV69" s="15"/>
      <c r="PW69" s="15"/>
      <c r="PX69" s="15"/>
      <c r="PY69" s="15"/>
      <c r="PZ69" s="15"/>
      <c r="QA69" s="15"/>
      <c r="QB69" s="15"/>
      <c r="QC69" s="15"/>
      <c r="QD69" s="15"/>
      <c r="QE69" s="15"/>
      <c r="QF69" s="15"/>
      <c r="QG69" s="15"/>
      <c r="QH69" s="15"/>
      <c r="QI69" s="15"/>
      <c r="QJ69" s="15"/>
      <c r="QK69" s="15"/>
      <c r="QL69" s="15"/>
      <c r="QM69" s="15"/>
      <c r="QN69" s="15"/>
      <c r="QO69" s="15"/>
      <c r="QP69" s="15"/>
      <c r="QQ69" s="15"/>
      <c r="QR69" s="15"/>
      <c r="QS69" s="15"/>
      <c r="QT69" s="15"/>
      <c r="QU69" s="15"/>
      <c r="QV69" s="15"/>
      <c r="QW69" s="15"/>
      <c r="QX69" s="15"/>
      <c r="QY69" s="15"/>
      <c r="QZ69" s="15"/>
      <c r="RA69" s="15"/>
      <c r="RB69" s="15"/>
      <c r="RC69" s="15"/>
      <c r="RD69" s="15"/>
      <c r="RE69" s="15"/>
      <c r="RF69" s="15"/>
      <c r="RG69" s="15"/>
      <c r="RH69" s="15"/>
      <c r="RI69" s="15"/>
      <c r="RJ69" s="15"/>
      <c r="RK69" s="15"/>
      <c r="RL69" s="15"/>
      <c r="RM69" s="15"/>
      <c r="RN69" s="15"/>
      <c r="RO69" s="15"/>
      <c r="RP69" s="15"/>
      <c r="RQ69" s="15"/>
      <c r="RR69" s="15"/>
      <c r="RS69" s="15"/>
      <c r="RT69" s="15"/>
      <c r="RU69" s="15"/>
      <c r="RV69" s="15"/>
      <c r="RW69" s="15"/>
      <c r="RX69" s="15"/>
      <c r="RY69" s="15"/>
      <c r="RZ69" s="15"/>
      <c r="SA69" s="15"/>
      <c r="SB69" s="15"/>
      <c r="SC69" s="15"/>
      <c r="SD69" s="15"/>
      <c r="SE69" s="15"/>
      <c r="SF69" s="15"/>
      <c r="SG69" s="15"/>
      <c r="SH69" s="15"/>
      <c r="SI69" s="15"/>
      <c r="SJ69" s="15"/>
      <c r="SK69" s="15"/>
      <c r="SL69" s="15"/>
      <c r="SM69" s="15"/>
      <c r="SN69" s="15"/>
      <c r="SO69" s="15"/>
      <c r="SP69" s="15"/>
      <c r="SQ69" s="15"/>
      <c r="SR69" s="15"/>
      <c r="SS69" s="15"/>
      <c r="ST69" s="15"/>
      <c r="SU69" s="15"/>
      <c r="SV69" s="15"/>
      <c r="SW69" s="15"/>
      <c r="SX69" s="15"/>
      <c r="SY69" s="15"/>
      <c r="SZ69" s="15"/>
      <c r="TA69" s="15"/>
      <c r="TB69" s="15"/>
      <c r="TC69" s="15"/>
      <c r="TD69" s="15"/>
      <c r="TE69" s="15"/>
      <c r="TF69" s="15"/>
      <c r="TG69" s="15"/>
      <c r="TH69" s="15"/>
      <c r="TI69" s="15"/>
      <c r="TJ69" s="15"/>
      <c r="TK69" s="15"/>
      <c r="TL69" s="15"/>
      <c r="TM69" s="15"/>
      <c r="TN69" s="15"/>
      <c r="TO69" s="15"/>
      <c r="TP69" s="15"/>
      <c r="TQ69" s="15"/>
      <c r="TR69" s="15"/>
      <c r="TS69" s="15"/>
      <c r="TT69" s="15"/>
      <c r="TU69" s="15"/>
      <c r="TV69" s="15"/>
      <c r="TW69" s="15"/>
      <c r="TX69" s="15"/>
      <c r="TY69" s="15"/>
      <c r="TZ69" s="15"/>
      <c r="UA69" s="15"/>
      <c r="UB69" s="15"/>
      <c r="UC69" s="15"/>
      <c r="UD69" s="15"/>
      <c r="UE69" s="15"/>
      <c r="UF69" s="15"/>
      <c r="UG69" s="15"/>
      <c r="UH69" s="15"/>
      <c r="UI69" s="15"/>
      <c r="UJ69" s="15"/>
      <c r="UK69" s="15"/>
      <c r="UL69" s="15"/>
      <c r="UM69" s="15"/>
      <c r="UN69" s="15"/>
      <c r="UO69" s="15"/>
      <c r="UP69" s="15"/>
      <c r="UQ69" s="15"/>
      <c r="UR69" s="15"/>
      <c r="US69" s="15"/>
      <c r="UT69" s="15"/>
      <c r="UU69" s="15"/>
      <c r="UV69" s="15"/>
      <c r="UW69" s="15"/>
      <c r="UX69" s="15"/>
      <c r="UY69" s="15"/>
      <c r="UZ69" s="15"/>
      <c r="VA69" s="15"/>
      <c r="VB69" s="15"/>
      <c r="VC69" s="15"/>
      <c r="VD69" s="15"/>
      <c r="VE69" s="15"/>
      <c r="VF69" s="15"/>
      <c r="VG69" s="15"/>
      <c r="VH69" s="15"/>
      <c r="VI69" s="15"/>
      <c r="VJ69" s="15"/>
      <c r="VK69" s="15"/>
      <c r="VL69" s="15"/>
      <c r="VM69" s="15"/>
      <c r="VN69" s="15"/>
      <c r="VO69" s="15"/>
      <c r="VP69" s="15"/>
      <c r="VQ69" s="15"/>
      <c r="VR69" s="15"/>
      <c r="VS69" s="15"/>
      <c r="VT69" s="15"/>
      <c r="VU69" s="15"/>
      <c r="VV69" s="15"/>
      <c r="VW69" s="15"/>
      <c r="VX69" s="15"/>
      <c r="VY69" s="15"/>
      <c r="VZ69" s="15"/>
      <c r="WA69" s="15"/>
      <c r="WB69" s="15"/>
      <c r="WC69" s="15"/>
      <c r="WD69" s="15"/>
      <c r="WE69" s="15"/>
      <c r="WF69" s="15"/>
      <c r="WG69" s="15"/>
      <c r="WH69" s="15"/>
      <c r="WI69" s="15"/>
      <c r="WJ69" s="15"/>
      <c r="WK69" s="15"/>
      <c r="WL69" s="15"/>
      <c r="WM69" s="15"/>
      <c r="WN69" s="15"/>
      <c r="WO69" s="15"/>
      <c r="WP69" s="15"/>
      <c r="WQ69" s="15"/>
      <c r="WR69" s="15"/>
      <c r="WS69" s="15"/>
      <c r="WT69" s="15"/>
      <c r="WU69" s="15"/>
      <c r="WV69" s="15"/>
      <c r="WW69" s="15"/>
      <c r="WX69" s="15"/>
      <c r="WY69" s="15"/>
      <c r="WZ69" s="15"/>
      <c r="XA69" s="15"/>
      <c r="XB69" s="15"/>
      <c r="XC69" s="15"/>
      <c r="XD69" s="15"/>
      <c r="XE69" s="15"/>
      <c r="XF69" s="15"/>
      <c r="XG69" s="15"/>
      <c r="XH69" s="15"/>
      <c r="XI69" s="15"/>
      <c r="XJ69" s="15"/>
      <c r="XK69" s="15"/>
      <c r="XL69" s="15"/>
      <c r="XM69" s="15"/>
      <c r="XN69" s="15"/>
      <c r="XO69" s="15"/>
      <c r="XP69" s="15"/>
      <c r="XQ69" s="15"/>
      <c r="XR69" s="15"/>
      <c r="XS69" s="15"/>
      <c r="XT69" s="15"/>
      <c r="XU69" s="15"/>
      <c r="XV69" s="15"/>
      <c r="XW69" s="15"/>
      <c r="XX69" s="15"/>
      <c r="XY69" s="15"/>
      <c r="XZ69" s="15"/>
      <c r="YA69" s="15"/>
      <c r="YB69" s="15"/>
      <c r="YC69" s="15"/>
      <c r="YD69" s="15"/>
      <c r="YE69" s="15"/>
      <c r="YF69" s="15"/>
      <c r="YG69" s="15"/>
      <c r="YH69" s="15"/>
      <c r="YI69" s="15"/>
      <c r="YJ69" s="15"/>
      <c r="YK69" s="15"/>
      <c r="YL69" s="15"/>
      <c r="YM69" s="15"/>
      <c r="YN69" s="15"/>
      <c r="YO69" s="15"/>
      <c r="YP69" s="15"/>
      <c r="YQ69" s="15"/>
      <c r="YR69" s="15"/>
      <c r="YS69" s="15"/>
      <c r="YT69" s="15"/>
      <c r="YU69" s="15"/>
      <c r="YV69" s="15"/>
      <c r="YW69" s="15"/>
      <c r="YX69" s="15"/>
      <c r="YY69" s="15"/>
      <c r="YZ69" s="15"/>
      <c r="ZA69" s="15"/>
      <c r="ZB69" s="15"/>
      <c r="ZC69" s="15"/>
      <c r="ZD69" s="15"/>
      <c r="ZE69" s="15"/>
      <c r="ZF69" s="15"/>
      <c r="ZG69" s="15"/>
      <c r="ZH69" s="15"/>
      <c r="ZI69" s="15"/>
      <c r="ZJ69" s="15"/>
      <c r="ZK69" s="15"/>
      <c r="ZL69" s="15"/>
      <c r="ZM69" s="15"/>
      <c r="ZN69" s="15"/>
      <c r="ZO69" s="15"/>
      <c r="ZP69" s="15"/>
      <c r="ZQ69" s="15"/>
      <c r="ZR69" s="15"/>
      <c r="ZS69" s="15"/>
      <c r="ZT69" s="15"/>
      <c r="ZU69" s="15"/>
      <c r="ZV69" s="15"/>
      <c r="ZW69" s="15"/>
      <c r="ZX69" s="15"/>
      <c r="ZY69" s="15"/>
      <c r="ZZ69" s="15"/>
      <c r="AAA69" s="15"/>
      <c r="AAB69" s="15"/>
      <c r="AAC69" s="15"/>
      <c r="AAD69" s="15"/>
      <c r="AAE69" s="15"/>
      <c r="AAF69" s="15"/>
      <c r="AAG69" s="15"/>
      <c r="AAH69" s="15"/>
      <c r="AAI69" s="15"/>
      <c r="AAJ69" s="15"/>
      <c r="AAK69" s="15"/>
      <c r="AAL69" s="15"/>
      <c r="AAM69" s="15"/>
      <c r="AAN69" s="15"/>
      <c r="AAO69" s="15"/>
      <c r="AAP69" s="15"/>
      <c r="AAQ69" s="15"/>
      <c r="AAR69" s="15"/>
      <c r="AAS69" s="15"/>
      <c r="AAT69" s="15"/>
      <c r="AAU69" s="15"/>
      <c r="AAV69" s="15"/>
      <c r="AAW69" s="15"/>
      <c r="AAX69" s="15"/>
      <c r="AAY69" s="15"/>
      <c r="AAZ69" s="15"/>
      <c r="ABA69" s="15"/>
      <c r="ABB69" s="15"/>
      <c r="ABC69" s="15"/>
      <c r="ABD69" s="15"/>
      <c r="ABE69" s="15"/>
      <c r="ABF69" s="15"/>
      <c r="ABG69" s="15"/>
      <c r="ABH69" s="15"/>
      <c r="ABI69" s="15"/>
      <c r="ABJ69" s="15"/>
      <c r="ABK69" s="15"/>
      <c r="ABL69" s="15"/>
      <c r="ABM69" s="15"/>
      <c r="ABN69" s="15"/>
      <c r="ABO69" s="15"/>
      <c r="ABP69" s="15"/>
      <c r="ABQ69" s="15"/>
      <c r="ABR69" s="15"/>
      <c r="ABS69" s="15"/>
      <c r="ABT69" s="15"/>
      <c r="ABU69" s="15"/>
      <c r="ABV69" s="15"/>
      <c r="ABW69" s="15"/>
      <c r="ABX69" s="15"/>
      <c r="ABY69" s="15"/>
      <c r="ABZ69" s="15"/>
      <c r="ACA69" s="15"/>
      <c r="ACB69" s="15"/>
      <c r="ACC69" s="15"/>
      <c r="ACD69" s="15"/>
      <c r="ACE69" s="15"/>
      <c r="ACF69" s="15"/>
      <c r="ACG69" s="15"/>
      <c r="ACH69" s="15"/>
      <c r="ACI69" s="15"/>
      <c r="ACJ69" s="15"/>
      <c r="ACK69" s="15"/>
      <c r="ACL69" s="15"/>
      <c r="ACM69" s="15"/>
      <c r="ACN69" s="15"/>
      <c r="ACO69" s="15"/>
      <c r="ACP69" s="15"/>
      <c r="ACQ69" s="15"/>
      <c r="ACR69" s="15"/>
      <c r="ACS69" s="15"/>
      <c r="ACT69" s="15"/>
      <c r="ACU69" s="15"/>
      <c r="ACV69" s="15"/>
      <c r="ACW69" s="15"/>
      <c r="ACX69" s="15"/>
      <c r="ACY69" s="15"/>
      <c r="ACZ69" s="15"/>
      <c r="ADA69" s="15"/>
      <c r="ADB69" s="15"/>
      <c r="ADC69" s="15"/>
      <c r="ADD69" s="15"/>
      <c r="ADE69" s="15"/>
      <c r="ADF69" s="15"/>
      <c r="ADG69" s="15"/>
      <c r="ADH69" s="15"/>
      <c r="ADI69" s="15"/>
      <c r="ADJ69" s="15"/>
      <c r="ADK69" s="15"/>
      <c r="ADL69" s="15"/>
      <c r="ADM69" s="15"/>
    </row>
    <row r="70" spans="1:793" s="308" customFormat="1" x14ac:dyDescent="0.4">
      <c r="A70" s="12"/>
      <c r="B70" s="314" t="s">
        <v>199</v>
      </c>
      <c r="C70" s="314"/>
      <c r="D70" s="314"/>
      <c r="E70" s="314"/>
      <c r="F70" s="314"/>
      <c r="G70" s="314"/>
      <c r="H70" s="314"/>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c r="IW70" s="15"/>
      <c r="IX70" s="15"/>
      <c r="IY70" s="15"/>
      <c r="IZ70" s="15"/>
      <c r="JA70" s="15"/>
      <c r="JB70" s="15"/>
      <c r="JC70" s="15"/>
      <c r="JD70" s="15"/>
      <c r="JE70" s="15"/>
      <c r="JF70" s="15"/>
      <c r="JG70" s="15"/>
      <c r="JH70" s="15"/>
      <c r="JI70" s="15"/>
      <c r="JJ70" s="15"/>
      <c r="JK70" s="15"/>
      <c r="JL70" s="15"/>
      <c r="JM70" s="15"/>
      <c r="JN70" s="15"/>
      <c r="JO70" s="15"/>
      <c r="JP70" s="15"/>
      <c r="JQ70" s="15"/>
      <c r="JR70" s="15"/>
      <c r="JS70" s="15"/>
      <c r="JT70" s="15"/>
      <c r="JU70" s="15"/>
      <c r="JV70" s="15"/>
      <c r="JW70" s="15"/>
      <c r="JX70" s="15"/>
      <c r="JY70" s="15"/>
      <c r="JZ70" s="15"/>
      <c r="KA70" s="15"/>
      <c r="KB70" s="15"/>
      <c r="KC70" s="15"/>
      <c r="KD70" s="15"/>
      <c r="KE70" s="15"/>
      <c r="KF70" s="15"/>
      <c r="KG70" s="15"/>
      <c r="KH70" s="15"/>
      <c r="KI70" s="15"/>
      <c r="KJ70" s="15"/>
      <c r="KK70" s="15"/>
      <c r="KL70" s="15"/>
      <c r="KM70" s="15"/>
      <c r="KN70" s="15"/>
      <c r="KO70" s="15"/>
      <c r="KP70" s="15"/>
      <c r="KQ70" s="15"/>
      <c r="KR70" s="15"/>
      <c r="KS70" s="15"/>
      <c r="KT70" s="15"/>
      <c r="KU70" s="15"/>
      <c r="KV70" s="15"/>
      <c r="KW70" s="15"/>
      <c r="KX70" s="15"/>
      <c r="KY70" s="15"/>
      <c r="KZ70" s="15"/>
      <c r="LA70" s="15"/>
      <c r="LB70" s="15"/>
      <c r="LC70" s="15"/>
      <c r="LD70" s="15"/>
      <c r="LE70" s="15"/>
      <c r="LF70" s="15"/>
      <c r="LG70" s="15"/>
      <c r="LH70" s="15"/>
      <c r="LI70" s="15"/>
      <c r="LJ70" s="15"/>
      <c r="LK70" s="15"/>
      <c r="LL70" s="15"/>
      <c r="LM70" s="15"/>
      <c r="LN70" s="15"/>
      <c r="LO70" s="15"/>
      <c r="LP70" s="15"/>
      <c r="LQ70" s="15"/>
      <c r="LR70" s="15"/>
      <c r="LS70" s="15"/>
      <c r="LT70" s="15"/>
      <c r="LU70" s="15"/>
      <c r="LV70" s="15"/>
      <c r="LW70" s="15"/>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15"/>
      <c r="OB70" s="15"/>
      <c r="OC70" s="15"/>
      <c r="OD70" s="15"/>
      <c r="OE70" s="15"/>
      <c r="OF70" s="15"/>
      <c r="OG70" s="15"/>
      <c r="OH70" s="15"/>
      <c r="OI70" s="15"/>
      <c r="OJ70" s="15"/>
      <c r="OK70" s="15"/>
      <c r="OL70" s="15"/>
      <c r="OM70" s="15"/>
      <c r="ON70" s="15"/>
      <c r="OO70" s="15"/>
      <c r="OP70" s="15"/>
      <c r="OQ70" s="15"/>
      <c r="OR70" s="15"/>
      <c r="OS70" s="15"/>
      <c r="OT70" s="15"/>
      <c r="OU70" s="15"/>
      <c r="OV70" s="15"/>
      <c r="OW70" s="15"/>
      <c r="OX70" s="15"/>
      <c r="OY70" s="15"/>
      <c r="OZ70" s="15"/>
      <c r="PA70" s="15"/>
      <c r="PB70" s="15"/>
      <c r="PC70" s="15"/>
      <c r="PD70" s="15"/>
      <c r="PE70" s="15"/>
      <c r="PF70" s="15"/>
      <c r="PG70" s="15"/>
      <c r="PH70" s="15"/>
      <c r="PI70" s="15"/>
      <c r="PJ70" s="15"/>
      <c r="PK70" s="15"/>
      <c r="PL70" s="15"/>
      <c r="PM70" s="15"/>
      <c r="PN70" s="15"/>
      <c r="PO70" s="15"/>
      <c r="PP70" s="15"/>
      <c r="PQ70" s="15"/>
      <c r="PR70" s="15"/>
      <c r="PS70" s="15"/>
      <c r="PT70" s="15"/>
      <c r="PU70" s="15"/>
      <c r="PV70" s="15"/>
      <c r="PW70" s="15"/>
      <c r="PX70" s="15"/>
      <c r="PY70" s="15"/>
      <c r="PZ70" s="15"/>
      <c r="QA70" s="15"/>
      <c r="QB70" s="15"/>
      <c r="QC70" s="15"/>
      <c r="QD70" s="15"/>
      <c r="QE70" s="15"/>
      <c r="QF70" s="15"/>
      <c r="QG70" s="15"/>
      <c r="QH70" s="15"/>
      <c r="QI70" s="15"/>
      <c r="QJ70" s="15"/>
      <c r="QK70" s="15"/>
      <c r="QL70" s="15"/>
      <c r="QM70" s="15"/>
      <c r="QN70" s="15"/>
      <c r="QO70" s="15"/>
      <c r="QP70" s="15"/>
      <c r="QQ70" s="15"/>
      <c r="QR70" s="15"/>
      <c r="QS70" s="15"/>
      <c r="QT70" s="15"/>
      <c r="QU70" s="15"/>
      <c r="QV70" s="15"/>
      <c r="QW70" s="15"/>
      <c r="QX70" s="15"/>
      <c r="QY70" s="15"/>
      <c r="QZ70" s="15"/>
      <c r="RA70" s="15"/>
      <c r="RB70" s="15"/>
      <c r="RC70" s="15"/>
      <c r="RD70" s="15"/>
      <c r="RE70" s="15"/>
      <c r="RF70" s="15"/>
      <c r="RG70" s="15"/>
      <c r="RH70" s="15"/>
      <c r="RI70" s="15"/>
      <c r="RJ70" s="15"/>
      <c r="RK70" s="15"/>
      <c r="RL70" s="15"/>
      <c r="RM70" s="15"/>
      <c r="RN70" s="15"/>
      <c r="RO70" s="15"/>
      <c r="RP70" s="15"/>
      <c r="RQ70" s="15"/>
      <c r="RR70" s="15"/>
      <c r="RS70" s="15"/>
      <c r="RT70" s="15"/>
      <c r="RU70" s="15"/>
      <c r="RV70" s="15"/>
      <c r="RW70" s="15"/>
      <c r="RX70" s="15"/>
      <c r="RY70" s="15"/>
      <c r="RZ70" s="15"/>
      <c r="SA70" s="15"/>
      <c r="SB70" s="15"/>
      <c r="SC70" s="15"/>
      <c r="SD70" s="15"/>
      <c r="SE70" s="15"/>
      <c r="SF70" s="15"/>
      <c r="SG70" s="15"/>
      <c r="SH70" s="15"/>
      <c r="SI70" s="15"/>
      <c r="SJ70" s="15"/>
      <c r="SK70" s="15"/>
      <c r="SL70" s="15"/>
      <c r="SM70" s="15"/>
      <c r="SN70" s="15"/>
      <c r="SO70" s="15"/>
      <c r="SP70" s="15"/>
      <c r="SQ70" s="15"/>
      <c r="SR70" s="15"/>
      <c r="SS70" s="15"/>
      <c r="ST70" s="15"/>
      <c r="SU70" s="15"/>
      <c r="SV70" s="15"/>
      <c r="SW70" s="15"/>
      <c r="SX70" s="15"/>
      <c r="SY70" s="15"/>
      <c r="SZ70" s="15"/>
      <c r="TA70" s="15"/>
      <c r="TB70" s="15"/>
      <c r="TC70" s="15"/>
      <c r="TD70" s="15"/>
      <c r="TE70" s="15"/>
      <c r="TF70" s="15"/>
      <c r="TG70" s="15"/>
      <c r="TH70" s="15"/>
      <c r="TI70" s="15"/>
      <c r="TJ70" s="15"/>
      <c r="TK70" s="15"/>
      <c r="TL70" s="15"/>
      <c r="TM70" s="15"/>
      <c r="TN70" s="15"/>
      <c r="TO70" s="15"/>
      <c r="TP70" s="15"/>
      <c r="TQ70" s="15"/>
      <c r="TR70" s="15"/>
      <c r="TS70" s="15"/>
      <c r="TT70" s="15"/>
      <c r="TU70" s="15"/>
      <c r="TV70" s="15"/>
      <c r="TW70" s="15"/>
      <c r="TX70" s="15"/>
      <c r="TY70" s="15"/>
      <c r="TZ70" s="15"/>
      <c r="UA70" s="15"/>
      <c r="UB70" s="15"/>
      <c r="UC70" s="15"/>
      <c r="UD70" s="15"/>
      <c r="UE70" s="15"/>
      <c r="UF70" s="15"/>
      <c r="UG70" s="15"/>
      <c r="UH70" s="15"/>
      <c r="UI70" s="15"/>
      <c r="UJ70" s="15"/>
      <c r="UK70" s="15"/>
      <c r="UL70" s="15"/>
      <c r="UM70" s="15"/>
      <c r="UN70" s="15"/>
      <c r="UO70" s="15"/>
      <c r="UP70" s="15"/>
      <c r="UQ70" s="15"/>
      <c r="UR70" s="15"/>
      <c r="US70" s="15"/>
      <c r="UT70" s="15"/>
      <c r="UU70" s="15"/>
      <c r="UV70" s="15"/>
      <c r="UW70" s="15"/>
      <c r="UX70" s="15"/>
      <c r="UY70" s="15"/>
      <c r="UZ70" s="15"/>
      <c r="VA70" s="15"/>
      <c r="VB70" s="15"/>
      <c r="VC70" s="15"/>
      <c r="VD70" s="15"/>
      <c r="VE70" s="15"/>
      <c r="VF70" s="15"/>
      <c r="VG70" s="15"/>
      <c r="VH70" s="15"/>
      <c r="VI70" s="15"/>
      <c r="VJ70" s="15"/>
      <c r="VK70" s="15"/>
      <c r="VL70" s="15"/>
      <c r="VM70" s="15"/>
      <c r="VN70" s="15"/>
      <c r="VO70" s="15"/>
      <c r="VP70" s="15"/>
      <c r="VQ70" s="15"/>
      <c r="VR70" s="15"/>
      <c r="VS70" s="15"/>
      <c r="VT70" s="15"/>
      <c r="VU70" s="15"/>
      <c r="VV70" s="15"/>
      <c r="VW70" s="15"/>
      <c r="VX70" s="15"/>
      <c r="VY70" s="15"/>
      <c r="VZ70" s="15"/>
      <c r="WA70" s="15"/>
      <c r="WB70" s="15"/>
      <c r="WC70" s="15"/>
      <c r="WD70" s="15"/>
      <c r="WE70" s="15"/>
      <c r="WF70" s="15"/>
      <c r="WG70" s="15"/>
      <c r="WH70" s="15"/>
      <c r="WI70" s="15"/>
      <c r="WJ70" s="15"/>
      <c r="WK70" s="15"/>
      <c r="WL70" s="15"/>
      <c r="WM70" s="15"/>
      <c r="WN70" s="15"/>
      <c r="WO70" s="15"/>
      <c r="WP70" s="15"/>
      <c r="WQ70" s="15"/>
      <c r="WR70" s="15"/>
      <c r="WS70" s="15"/>
      <c r="WT70" s="15"/>
      <c r="WU70" s="15"/>
      <c r="WV70" s="15"/>
      <c r="WW70" s="15"/>
      <c r="WX70" s="15"/>
      <c r="WY70" s="15"/>
      <c r="WZ70" s="15"/>
      <c r="XA70" s="15"/>
      <c r="XB70" s="15"/>
      <c r="XC70" s="15"/>
      <c r="XD70" s="15"/>
      <c r="XE70" s="15"/>
      <c r="XF70" s="15"/>
      <c r="XG70" s="15"/>
      <c r="XH70" s="15"/>
      <c r="XI70" s="15"/>
      <c r="XJ70" s="15"/>
      <c r="XK70" s="15"/>
      <c r="XL70" s="15"/>
      <c r="XM70" s="15"/>
      <c r="XN70" s="15"/>
      <c r="XO70" s="15"/>
      <c r="XP70" s="15"/>
      <c r="XQ70" s="15"/>
      <c r="XR70" s="15"/>
      <c r="XS70" s="15"/>
      <c r="XT70" s="15"/>
      <c r="XU70" s="15"/>
      <c r="XV70" s="15"/>
      <c r="XW70" s="15"/>
      <c r="XX70" s="15"/>
      <c r="XY70" s="15"/>
      <c r="XZ70" s="15"/>
      <c r="YA70" s="15"/>
      <c r="YB70" s="15"/>
      <c r="YC70" s="15"/>
      <c r="YD70" s="15"/>
      <c r="YE70" s="15"/>
      <c r="YF70" s="15"/>
      <c r="YG70" s="15"/>
      <c r="YH70" s="15"/>
      <c r="YI70" s="15"/>
      <c r="YJ70" s="15"/>
      <c r="YK70" s="15"/>
      <c r="YL70" s="15"/>
      <c r="YM70" s="15"/>
      <c r="YN70" s="15"/>
      <c r="YO70" s="15"/>
      <c r="YP70" s="15"/>
      <c r="YQ70" s="15"/>
      <c r="YR70" s="15"/>
      <c r="YS70" s="15"/>
      <c r="YT70" s="15"/>
      <c r="YU70" s="15"/>
      <c r="YV70" s="15"/>
      <c r="YW70" s="15"/>
      <c r="YX70" s="15"/>
      <c r="YY70" s="15"/>
      <c r="YZ70" s="15"/>
      <c r="ZA70" s="15"/>
      <c r="ZB70" s="15"/>
      <c r="ZC70" s="15"/>
      <c r="ZD70" s="15"/>
      <c r="ZE70" s="15"/>
      <c r="ZF70" s="15"/>
      <c r="ZG70" s="15"/>
      <c r="ZH70" s="15"/>
      <c r="ZI70" s="15"/>
      <c r="ZJ70" s="15"/>
      <c r="ZK70" s="15"/>
      <c r="ZL70" s="15"/>
      <c r="ZM70" s="15"/>
      <c r="ZN70" s="15"/>
      <c r="ZO70" s="15"/>
      <c r="ZP70" s="15"/>
      <c r="ZQ70" s="15"/>
      <c r="ZR70" s="15"/>
      <c r="ZS70" s="15"/>
      <c r="ZT70" s="15"/>
      <c r="ZU70" s="15"/>
      <c r="ZV70" s="15"/>
      <c r="ZW70" s="15"/>
      <c r="ZX70" s="15"/>
      <c r="ZY70" s="15"/>
      <c r="ZZ70" s="15"/>
      <c r="AAA70" s="15"/>
      <c r="AAB70" s="15"/>
      <c r="AAC70" s="15"/>
      <c r="AAD70" s="15"/>
      <c r="AAE70" s="15"/>
      <c r="AAF70" s="15"/>
      <c r="AAG70" s="15"/>
      <c r="AAH70" s="15"/>
      <c r="AAI70" s="15"/>
      <c r="AAJ70" s="15"/>
      <c r="AAK70" s="15"/>
      <c r="AAL70" s="15"/>
      <c r="AAM70" s="15"/>
      <c r="AAN70" s="15"/>
      <c r="AAO70" s="15"/>
      <c r="AAP70" s="15"/>
      <c r="AAQ70" s="15"/>
      <c r="AAR70" s="15"/>
      <c r="AAS70" s="15"/>
      <c r="AAT70" s="15"/>
      <c r="AAU70" s="15"/>
      <c r="AAV70" s="15"/>
      <c r="AAW70" s="15"/>
      <c r="AAX70" s="15"/>
      <c r="AAY70" s="15"/>
      <c r="AAZ70" s="15"/>
      <c r="ABA70" s="15"/>
      <c r="ABB70" s="15"/>
      <c r="ABC70" s="15"/>
      <c r="ABD70" s="15"/>
      <c r="ABE70" s="15"/>
      <c r="ABF70" s="15"/>
      <c r="ABG70" s="15"/>
      <c r="ABH70" s="15"/>
      <c r="ABI70" s="15"/>
      <c r="ABJ70" s="15"/>
      <c r="ABK70" s="15"/>
      <c r="ABL70" s="15"/>
      <c r="ABM70" s="15"/>
      <c r="ABN70" s="15"/>
      <c r="ABO70" s="15"/>
      <c r="ABP70" s="15"/>
      <c r="ABQ70" s="15"/>
      <c r="ABR70" s="15"/>
      <c r="ABS70" s="15"/>
      <c r="ABT70" s="15"/>
      <c r="ABU70" s="15"/>
      <c r="ABV70" s="15"/>
      <c r="ABW70" s="15"/>
      <c r="ABX70" s="15"/>
      <c r="ABY70" s="15"/>
      <c r="ABZ70" s="15"/>
      <c r="ACA70" s="15"/>
      <c r="ACB70" s="15"/>
      <c r="ACC70" s="15"/>
      <c r="ACD70" s="15"/>
      <c r="ACE70" s="15"/>
      <c r="ACF70" s="15"/>
      <c r="ACG70" s="15"/>
      <c r="ACH70" s="15"/>
      <c r="ACI70" s="15"/>
      <c r="ACJ70" s="15"/>
      <c r="ACK70" s="15"/>
      <c r="ACL70" s="15"/>
      <c r="ACM70" s="15"/>
      <c r="ACN70" s="15"/>
      <c r="ACO70" s="15"/>
      <c r="ACP70" s="15"/>
      <c r="ACQ70" s="15"/>
      <c r="ACR70" s="15"/>
      <c r="ACS70" s="15"/>
      <c r="ACT70" s="15"/>
      <c r="ACU70" s="15"/>
      <c r="ACV70" s="15"/>
      <c r="ACW70" s="15"/>
      <c r="ACX70" s="15"/>
      <c r="ACY70" s="15"/>
      <c r="ACZ70" s="15"/>
      <c r="ADA70" s="15"/>
      <c r="ADB70" s="15"/>
      <c r="ADC70" s="15"/>
      <c r="ADD70" s="15"/>
      <c r="ADE70" s="15"/>
      <c r="ADF70" s="15"/>
      <c r="ADG70" s="15"/>
      <c r="ADH70" s="15"/>
      <c r="ADI70" s="15"/>
      <c r="ADJ70" s="15"/>
      <c r="ADK70" s="15"/>
      <c r="ADL70" s="15"/>
      <c r="ADM70" s="15"/>
    </row>
    <row r="71" spans="1:793" s="308" customFormat="1" ht="15.5" thickBot="1" x14ac:dyDescent="0.45">
      <c r="A71" s="12"/>
      <c r="B71" s="14"/>
      <c r="C71" s="13"/>
      <c r="D71" s="14"/>
      <c r="E71" s="14"/>
      <c r="F71" s="14"/>
      <c r="G71" s="14"/>
      <c r="H71" s="14"/>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15"/>
      <c r="JX71" s="15"/>
      <c r="JY71" s="15"/>
      <c r="JZ71" s="15"/>
      <c r="KA71" s="15"/>
      <c r="KB71" s="15"/>
      <c r="KC71" s="15"/>
      <c r="KD71" s="15"/>
      <c r="KE71" s="15"/>
      <c r="KF71" s="15"/>
      <c r="KG71" s="15"/>
      <c r="KH71" s="15"/>
      <c r="KI71" s="15"/>
      <c r="KJ71" s="15"/>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15"/>
      <c r="OI71" s="15"/>
      <c r="OJ71" s="15"/>
      <c r="OK71" s="15"/>
      <c r="OL71" s="15"/>
      <c r="OM71" s="15"/>
      <c r="ON71" s="15"/>
      <c r="OO71" s="15"/>
      <c r="OP71" s="15"/>
      <c r="OQ71" s="15"/>
      <c r="OR71" s="15"/>
      <c r="OS71" s="15"/>
      <c r="OT71" s="15"/>
      <c r="OU71" s="15"/>
      <c r="OV71" s="15"/>
      <c r="OW71" s="15"/>
      <c r="OX71" s="15"/>
      <c r="OY71" s="15"/>
      <c r="OZ71" s="15"/>
      <c r="PA71" s="15"/>
      <c r="PB71" s="15"/>
      <c r="PC71" s="15"/>
      <c r="PD71" s="15"/>
      <c r="PE71" s="15"/>
      <c r="PF71" s="15"/>
      <c r="PG71" s="15"/>
      <c r="PH71" s="15"/>
      <c r="PI71" s="15"/>
      <c r="PJ71" s="15"/>
      <c r="PK71" s="15"/>
      <c r="PL71" s="15"/>
      <c r="PM71" s="15"/>
      <c r="PN71" s="15"/>
      <c r="PO71" s="15"/>
      <c r="PP71" s="15"/>
      <c r="PQ71" s="15"/>
      <c r="PR71" s="15"/>
      <c r="PS71" s="15"/>
      <c r="PT71" s="15"/>
      <c r="PU71" s="15"/>
      <c r="PV71" s="15"/>
      <c r="PW71" s="15"/>
      <c r="PX71" s="15"/>
      <c r="PY71" s="15"/>
      <c r="PZ71" s="15"/>
      <c r="QA71" s="15"/>
      <c r="QB71" s="15"/>
      <c r="QC71" s="15"/>
      <c r="QD71" s="15"/>
      <c r="QE71" s="15"/>
      <c r="QF71" s="15"/>
      <c r="QG71" s="15"/>
      <c r="QH71" s="15"/>
      <c r="QI71" s="15"/>
      <c r="QJ71" s="15"/>
      <c r="QK71" s="15"/>
      <c r="QL71" s="15"/>
      <c r="QM71" s="15"/>
      <c r="QN71" s="15"/>
      <c r="QO71" s="15"/>
      <c r="QP71" s="15"/>
      <c r="QQ71" s="15"/>
      <c r="QR71" s="15"/>
      <c r="QS71" s="15"/>
      <c r="QT71" s="15"/>
      <c r="QU71" s="15"/>
      <c r="QV71" s="15"/>
      <c r="QW71" s="15"/>
      <c r="QX71" s="15"/>
      <c r="QY71" s="15"/>
      <c r="QZ71" s="15"/>
      <c r="RA71" s="15"/>
      <c r="RB71" s="15"/>
      <c r="RC71" s="15"/>
      <c r="RD71" s="15"/>
      <c r="RE71" s="15"/>
      <c r="RF71" s="15"/>
      <c r="RG71" s="15"/>
      <c r="RH71" s="15"/>
      <c r="RI71" s="15"/>
      <c r="RJ71" s="15"/>
      <c r="RK71" s="15"/>
      <c r="RL71" s="15"/>
      <c r="RM71" s="15"/>
      <c r="RN71" s="15"/>
      <c r="RO71" s="15"/>
      <c r="RP71" s="15"/>
      <c r="RQ71" s="15"/>
      <c r="RR71" s="15"/>
      <c r="RS71" s="15"/>
      <c r="RT71" s="15"/>
      <c r="RU71" s="15"/>
      <c r="RV71" s="15"/>
      <c r="RW71" s="15"/>
      <c r="RX71" s="15"/>
      <c r="RY71" s="15"/>
      <c r="RZ71" s="15"/>
      <c r="SA71" s="15"/>
      <c r="SB71" s="15"/>
      <c r="SC71" s="15"/>
      <c r="SD71" s="15"/>
      <c r="SE71" s="15"/>
      <c r="SF71" s="15"/>
      <c r="SG71" s="15"/>
      <c r="SH71" s="15"/>
      <c r="SI71" s="15"/>
      <c r="SJ71" s="15"/>
      <c r="SK71" s="15"/>
      <c r="SL71" s="15"/>
      <c r="SM71" s="15"/>
      <c r="SN71" s="15"/>
      <c r="SO71" s="15"/>
      <c r="SP71" s="15"/>
      <c r="SQ71" s="15"/>
      <c r="SR71" s="15"/>
      <c r="SS71" s="15"/>
      <c r="ST71" s="15"/>
      <c r="SU71" s="15"/>
      <c r="SV71" s="15"/>
      <c r="SW71" s="15"/>
      <c r="SX71" s="15"/>
      <c r="SY71" s="15"/>
      <c r="SZ71" s="15"/>
      <c r="TA71" s="15"/>
      <c r="TB71" s="15"/>
      <c r="TC71" s="15"/>
      <c r="TD71" s="15"/>
      <c r="TE71" s="15"/>
      <c r="TF71" s="15"/>
      <c r="TG71" s="15"/>
      <c r="TH71" s="15"/>
      <c r="TI71" s="15"/>
      <c r="TJ71" s="15"/>
      <c r="TK71" s="15"/>
      <c r="TL71" s="15"/>
      <c r="TM71" s="15"/>
      <c r="TN71" s="15"/>
      <c r="TO71" s="15"/>
      <c r="TP71" s="15"/>
      <c r="TQ71" s="15"/>
      <c r="TR71" s="15"/>
      <c r="TS71" s="15"/>
      <c r="TT71" s="15"/>
      <c r="TU71" s="15"/>
      <c r="TV71" s="15"/>
      <c r="TW71" s="15"/>
      <c r="TX71" s="15"/>
      <c r="TY71" s="15"/>
      <c r="TZ71" s="15"/>
      <c r="UA71" s="15"/>
      <c r="UB71" s="15"/>
      <c r="UC71" s="15"/>
      <c r="UD71" s="15"/>
      <c r="UE71" s="15"/>
      <c r="UF71" s="15"/>
      <c r="UG71" s="15"/>
      <c r="UH71" s="15"/>
      <c r="UI71" s="15"/>
      <c r="UJ71" s="15"/>
      <c r="UK71" s="15"/>
      <c r="UL71" s="15"/>
      <c r="UM71" s="15"/>
      <c r="UN71" s="15"/>
      <c r="UO71" s="15"/>
      <c r="UP71" s="15"/>
      <c r="UQ71" s="15"/>
      <c r="UR71" s="15"/>
      <c r="US71" s="15"/>
      <c r="UT71" s="15"/>
      <c r="UU71" s="15"/>
      <c r="UV71" s="15"/>
      <c r="UW71" s="15"/>
      <c r="UX71" s="15"/>
      <c r="UY71" s="15"/>
      <c r="UZ71" s="15"/>
      <c r="VA71" s="15"/>
      <c r="VB71" s="15"/>
      <c r="VC71" s="15"/>
      <c r="VD71" s="15"/>
      <c r="VE71" s="15"/>
      <c r="VF71" s="15"/>
      <c r="VG71" s="15"/>
      <c r="VH71" s="15"/>
      <c r="VI71" s="15"/>
      <c r="VJ71" s="15"/>
      <c r="VK71" s="15"/>
      <c r="VL71" s="15"/>
      <c r="VM71" s="15"/>
      <c r="VN71" s="15"/>
      <c r="VO71" s="15"/>
      <c r="VP71" s="15"/>
      <c r="VQ71" s="15"/>
      <c r="VR71" s="15"/>
      <c r="VS71" s="15"/>
      <c r="VT71" s="15"/>
      <c r="VU71" s="15"/>
      <c r="VV71" s="15"/>
      <c r="VW71" s="15"/>
      <c r="VX71" s="15"/>
      <c r="VY71" s="15"/>
      <c r="VZ71" s="15"/>
      <c r="WA71" s="15"/>
      <c r="WB71" s="15"/>
      <c r="WC71" s="15"/>
      <c r="WD71" s="15"/>
      <c r="WE71" s="15"/>
      <c r="WF71" s="15"/>
      <c r="WG71" s="15"/>
      <c r="WH71" s="15"/>
      <c r="WI71" s="15"/>
      <c r="WJ71" s="15"/>
      <c r="WK71" s="15"/>
      <c r="WL71" s="15"/>
      <c r="WM71" s="15"/>
      <c r="WN71" s="15"/>
      <c r="WO71" s="15"/>
      <c r="WP71" s="15"/>
      <c r="WQ71" s="15"/>
      <c r="WR71" s="15"/>
      <c r="WS71" s="15"/>
      <c r="WT71" s="15"/>
      <c r="WU71" s="15"/>
      <c r="WV71" s="15"/>
      <c r="WW71" s="15"/>
      <c r="WX71" s="15"/>
      <c r="WY71" s="15"/>
      <c r="WZ71" s="15"/>
      <c r="XA71" s="15"/>
      <c r="XB71" s="15"/>
      <c r="XC71" s="15"/>
      <c r="XD71" s="15"/>
      <c r="XE71" s="15"/>
      <c r="XF71" s="15"/>
      <c r="XG71" s="15"/>
      <c r="XH71" s="15"/>
      <c r="XI71" s="15"/>
      <c r="XJ71" s="15"/>
      <c r="XK71" s="15"/>
      <c r="XL71" s="15"/>
      <c r="XM71" s="15"/>
      <c r="XN71" s="15"/>
      <c r="XO71" s="15"/>
      <c r="XP71" s="15"/>
      <c r="XQ71" s="15"/>
      <c r="XR71" s="15"/>
      <c r="XS71" s="15"/>
      <c r="XT71" s="15"/>
      <c r="XU71" s="15"/>
      <c r="XV71" s="15"/>
      <c r="XW71" s="15"/>
      <c r="XX71" s="15"/>
      <c r="XY71" s="15"/>
      <c r="XZ71" s="15"/>
      <c r="YA71" s="15"/>
      <c r="YB71" s="15"/>
      <c r="YC71" s="15"/>
      <c r="YD71" s="15"/>
      <c r="YE71" s="15"/>
      <c r="YF71" s="15"/>
      <c r="YG71" s="15"/>
      <c r="YH71" s="15"/>
      <c r="YI71" s="15"/>
      <c r="YJ71" s="15"/>
      <c r="YK71" s="15"/>
      <c r="YL71" s="15"/>
      <c r="YM71" s="15"/>
      <c r="YN71" s="15"/>
      <c r="YO71" s="15"/>
      <c r="YP71" s="15"/>
      <c r="YQ71" s="15"/>
      <c r="YR71" s="15"/>
      <c r="YS71" s="15"/>
      <c r="YT71" s="15"/>
      <c r="YU71" s="15"/>
      <c r="YV71" s="15"/>
      <c r="YW71" s="15"/>
      <c r="YX71" s="15"/>
      <c r="YY71" s="15"/>
      <c r="YZ71" s="15"/>
      <c r="ZA71" s="15"/>
      <c r="ZB71" s="15"/>
      <c r="ZC71" s="15"/>
      <c r="ZD71" s="15"/>
      <c r="ZE71" s="15"/>
      <c r="ZF71" s="15"/>
      <c r="ZG71" s="15"/>
      <c r="ZH71" s="15"/>
      <c r="ZI71" s="15"/>
      <c r="ZJ71" s="15"/>
      <c r="ZK71" s="15"/>
      <c r="ZL71" s="15"/>
      <c r="ZM71" s="15"/>
      <c r="ZN71" s="15"/>
      <c r="ZO71" s="15"/>
      <c r="ZP71" s="15"/>
      <c r="ZQ71" s="15"/>
      <c r="ZR71" s="15"/>
      <c r="ZS71" s="15"/>
      <c r="ZT71" s="15"/>
      <c r="ZU71" s="15"/>
      <c r="ZV71" s="15"/>
      <c r="ZW71" s="15"/>
      <c r="ZX71" s="15"/>
      <c r="ZY71" s="15"/>
      <c r="ZZ71" s="15"/>
      <c r="AAA71" s="15"/>
      <c r="AAB71" s="15"/>
      <c r="AAC71" s="15"/>
      <c r="AAD71" s="15"/>
      <c r="AAE71" s="15"/>
      <c r="AAF71" s="15"/>
      <c r="AAG71" s="15"/>
      <c r="AAH71" s="15"/>
      <c r="AAI71" s="15"/>
      <c r="AAJ71" s="15"/>
      <c r="AAK71" s="15"/>
      <c r="AAL71" s="15"/>
      <c r="AAM71" s="15"/>
      <c r="AAN71" s="15"/>
      <c r="AAO71" s="15"/>
      <c r="AAP71" s="15"/>
      <c r="AAQ71" s="15"/>
      <c r="AAR71" s="15"/>
      <c r="AAS71" s="15"/>
      <c r="AAT71" s="15"/>
      <c r="AAU71" s="15"/>
      <c r="AAV71" s="15"/>
      <c r="AAW71" s="15"/>
      <c r="AAX71" s="15"/>
      <c r="AAY71" s="15"/>
      <c r="AAZ71" s="15"/>
      <c r="ABA71" s="15"/>
      <c r="ABB71" s="15"/>
      <c r="ABC71" s="15"/>
      <c r="ABD71" s="15"/>
      <c r="ABE71" s="15"/>
      <c r="ABF71" s="15"/>
      <c r="ABG71" s="15"/>
      <c r="ABH71" s="15"/>
      <c r="ABI71" s="15"/>
      <c r="ABJ71" s="15"/>
      <c r="ABK71" s="15"/>
      <c r="ABL71" s="15"/>
      <c r="ABM71" s="15"/>
      <c r="ABN71" s="15"/>
      <c r="ABO71" s="15"/>
      <c r="ABP71" s="15"/>
      <c r="ABQ71" s="15"/>
      <c r="ABR71" s="15"/>
      <c r="ABS71" s="15"/>
      <c r="ABT71" s="15"/>
      <c r="ABU71" s="15"/>
      <c r="ABV71" s="15"/>
      <c r="ABW71" s="15"/>
      <c r="ABX71" s="15"/>
      <c r="ABY71" s="15"/>
      <c r="ABZ71" s="15"/>
      <c r="ACA71" s="15"/>
      <c r="ACB71" s="15"/>
      <c r="ACC71" s="15"/>
      <c r="ACD71" s="15"/>
      <c r="ACE71" s="15"/>
      <c r="ACF71" s="15"/>
      <c r="ACG71" s="15"/>
      <c r="ACH71" s="15"/>
      <c r="ACI71" s="15"/>
      <c r="ACJ71" s="15"/>
      <c r="ACK71" s="15"/>
      <c r="ACL71" s="15"/>
      <c r="ACM71" s="15"/>
      <c r="ACN71" s="15"/>
      <c r="ACO71" s="15"/>
      <c r="ACP71" s="15"/>
      <c r="ACQ71" s="15"/>
      <c r="ACR71" s="15"/>
      <c r="ACS71" s="15"/>
      <c r="ACT71" s="15"/>
      <c r="ACU71" s="15"/>
      <c r="ACV71" s="15"/>
      <c r="ACW71" s="15"/>
      <c r="ACX71" s="15"/>
      <c r="ACY71" s="15"/>
      <c r="ACZ71" s="15"/>
      <c r="ADA71" s="15"/>
      <c r="ADB71" s="15"/>
      <c r="ADC71" s="15"/>
      <c r="ADD71" s="15"/>
      <c r="ADE71" s="15"/>
      <c r="ADF71" s="15"/>
      <c r="ADG71" s="15"/>
      <c r="ADH71" s="15"/>
      <c r="ADI71" s="15"/>
      <c r="ADJ71" s="15"/>
      <c r="ADK71" s="15"/>
      <c r="ADL71" s="15"/>
      <c r="ADM71" s="15"/>
    </row>
    <row r="72" spans="1:793" s="308" customFormat="1" ht="30.5" thickBot="1" x14ac:dyDescent="0.45">
      <c r="A72" s="12"/>
      <c r="B72" s="19" t="s">
        <v>21</v>
      </c>
      <c r="C72" s="20" t="s">
        <v>9</v>
      </c>
      <c r="D72" s="20" t="s">
        <v>22</v>
      </c>
      <c r="E72" s="41" t="s">
        <v>11</v>
      </c>
      <c r="F72" s="14"/>
      <c r="G72" s="14"/>
      <c r="H72" s="14"/>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c r="IW72" s="15"/>
      <c r="IX72" s="15"/>
      <c r="IY72" s="15"/>
      <c r="IZ72" s="15"/>
      <c r="JA72" s="15"/>
      <c r="JB72" s="15"/>
      <c r="JC72" s="15"/>
      <c r="JD72" s="15"/>
      <c r="JE72" s="15"/>
      <c r="JF72" s="15"/>
      <c r="JG72" s="15"/>
      <c r="JH72" s="15"/>
      <c r="JI72" s="15"/>
      <c r="JJ72" s="15"/>
      <c r="JK72" s="15"/>
      <c r="JL72" s="15"/>
      <c r="JM72" s="15"/>
      <c r="JN72" s="15"/>
      <c r="JO72" s="15"/>
      <c r="JP72" s="15"/>
      <c r="JQ72" s="15"/>
      <c r="JR72" s="15"/>
      <c r="JS72" s="15"/>
      <c r="JT72" s="15"/>
      <c r="JU72" s="15"/>
      <c r="JV72" s="15"/>
      <c r="JW72" s="15"/>
      <c r="JX72" s="15"/>
      <c r="JY72" s="15"/>
      <c r="JZ72" s="15"/>
      <c r="KA72" s="15"/>
      <c r="KB72" s="15"/>
      <c r="KC72" s="15"/>
      <c r="KD72" s="15"/>
      <c r="KE72" s="15"/>
      <c r="KF72" s="15"/>
      <c r="KG72" s="15"/>
      <c r="KH72" s="15"/>
      <c r="KI72" s="15"/>
      <c r="KJ72" s="15"/>
      <c r="KK72" s="15"/>
      <c r="KL72" s="15"/>
      <c r="KM72" s="15"/>
      <c r="KN72" s="15"/>
      <c r="KO72" s="15"/>
      <c r="KP72" s="15"/>
      <c r="KQ72" s="15"/>
      <c r="KR72" s="15"/>
      <c r="KS72" s="15"/>
      <c r="KT72" s="15"/>
      <c r="KU72" s="15"/>
      <c r="KV72" s="15"/>
      <c r="KW72" s="15"/>
      <c r="KX72" s="15"/>
      <c r="KY72" s="15"/>
      <c r="KZ72" s="15"/>
      <c r="LA72" s="15"/>
      <c r="LB72" s="15"/>
      <c r="LC72" s="15"/>
      <c r="LD72" s="15"/>
      <c r="LE72" s="15"/>
      <c r="LF72" s="15"/>
      <c r="LG72" s="15"/>
      <c r="LH72" s="15"/>
      <c r="LI72" s="15"/>
      <c r="LJ72" s="15"/>
      <c r="LK72" s="15"/>
      <c r="LL72" s="15"/>
      <c r="LM72" s="15"/>
      <c r="LN72" s="15"/>
      <c r="LO72" s="15"/>
      <c r="LP72" s="15"/>
      <c r="LQ72" s="15"/>
      <c r="LR72" s="15"/>
      <c r="LS72" s="15"/>
      <c r="LT72" s="15"/>
      <c r="LU72" s="15"/>
      <c r="LV72" s="15"/>
      <c r="LW72" s="15"/>
      <c r="LX72" s="15"/>
      <c r="LY72" s="15"/>
      <c r="LZ72" s="15"/>
      <c r="MA72" s="15"/>
      <c r="MB72" s="15"/>
      <c r="MC72" s="15"/>
      <c r="MD72" s="15"/>
      <c r="ME72" s="15"/>
      <c r="MF72" s="15"/>
      <c r="MG72" s="15"/>
      <c r="MH72" s="15"/>
      <c r="MI72" s="15"/>
      <c r="MJ72" s="15"/>
      <c r="MK72" s="15"/>
      <c r="ML72" s="15"/>
      <c r="MM72" s="15"/>
      <c r="MN72" s="15"/>
      <c r="MO72" s="15"/>
      <c r="MP72" s="15"/>
      <c r="MQ72" s="15"/>
      <c r="MR72" s="15"/>
      <c r="MS72" s="15"/>
      <c r="MT72" s="15"/>
      <c r="MU72" s="15"/>
      <c r="MV72" s="15"/>
      <c r="MW72" s="15"/>
      <c r="MX72" s="15"/>
      <c r="MY72" s="15"/>
      <c r="MZ72" s="15"/>
      <c r="NA72" s="15"/>
      <c r="NB72" s="15"/>
      <c r="NC72" s="15"/>
      <c r="ND72" s="15"/>
      <c r="NE72" s="15"/>
      <c r="NF72" s="15"/>
      <c r="NG72" s="15"/>
      <c r="NH72" s="15"/>
      <c r="NI72" s="15"/>
      <c r="NJ72" s="15"/>
      <c r="NK72" s="15"/>
      <c r="NL72" s="15"/>
      <c r="NM72" s="15"/>
      <c r="NN72" s="15"/>
      <c r="NO72" s="15"/>
      <c r="NP72" s="15"/>
      <c r="NQ72" s="15"/>
      <c r="NR72" s="15"/>
      <c r="NS72" s="15"/>
      <c r="NT72" s="15"/>
      <c r="NU72" s="15"/>
      <c r="NV72" s="15"/>
      <c r="NW72" s="15"/>
      <c r="NX72" s="15"/>
      <c r="NY72" s="15"/>
      <c r="NZ72" s="15"/>
      <c r="OA72" s="15"/>
      <c r="OB72" s="15"/>
      <c r="OC72" s="15"/>
      <c r="OD72" s="15"/>
      <c r="OE72" s="15"/>
      <c r="OF72" s="15"/>
      <c r="OG72" s="15"/>
      <c r="OH72" s="15"/>
      <c r="OI72" s="15"/>
      <c r="OJ72" s="15"/>
      <c r="OK72" s="15"/>
      <c r="OL72" s="15"/>
      <c r="OM72" s="15"/>
      <c r="ON72" s="15"/>
      <c r="OO72" s="15"/>
      <c r="OP72" s="15"/>
      <c r="OQ72" s="15"/>
      <c r="OR72" s="15"/>
      <c r="OS72" s="15"/>
      <c r="OT72" s="15"/>
      <c r="OU72" s="15"/>
      <c r="OV72" s="15"/>
      <c r="OW72" s="15"/>
      <c r="OX72" s="15"/>
      <c r="OY72" s="15"/>
      <c r="OZ72" s="15"/>
      <c r="PA72" s="15"/>
      <c r="PB72" s="15"/>
      <c r="PC72" s="15"/>
      <c r="PD72" s="15"/>
      <c r="PE72" s="15"/>
      <c r="PF72" s="15"/>
      <c r="PG72" s="15"/>
      <c r="PH72" s="15"/>
      <c r="PI72" s="15"/>
      <c r="PJ72" s="15"/>
      <c r="PK72" s="15"/>
      <c r="PL72" s="15"/>
      <c r="PM72" s="15"/>
      <c r="PN72" s="15"/>
      <c r="PO72" s="15"/>
      <c r="PP72" s="15"/>
      <c r="PQ72" s="15"/>
      <c r="PR72" s="15"/>
      <c r="PS72" s="15"/>
      <c r="PT72" s="15"/>
      <c r="PU72" s="15"/>
      <c r="PV72" s="15"/>
      <c r="PW72" s="15"/>
      <c r="PX72" s="15"/>
      <c r="PY72" s="15"/>
      <c r="PZ72" s="15"/>
      <c r="QA72" s="15"/>
      <c r="QB72" s="15"/>
      <c r="QC72" s="15"/>
      <c r="QD72" s="15"/>
      <c r="QE72" s="15"/>
      <c r="QF72" s="15"/>
      <c r="QG72" s="15"/>
      <c r="QH72" s="15"/>
      <c r="QI72" s="15"/>
      <c r="QJ72" s="15"/>
      <c r="QK72" s="15"/>
      <c r="QL72" s="15"/>
      <c r="QM72" s="15"/>
      <c r="QN72" s="15"/>
      <c r="QO72" s="15"/>
      <c r="QP72" s="15"/>
      <c r="QQ72" s="15"/>
      <c r="QR72" s="15"/>
      <c r="QS72" s="15"/>
      <c r="QT72" s="15"/>
      <c r="QU72" s="15"/>
      <c r="QV72" s="15"/>
      <c r="QW72" s="15"/>
      <c r="QX72" s="15"/>
      <c r="QY72" s="15"/>
      <c r="QZ72" s="15"/>
      <c r="RA72" s="15"/>
      <c r="RB72" s="15"/>
      <c r="RC72" s="15"/>
      <c r="RD72" s="15"/>
      <c r="RE72" s="15"/>
      <c r="RF72" s="15"/>
      <c r="RG72" s="15"/>
      <c r="RH72" s="15"/>
      <c r="RI72" s="15"/>
      <c r="RJ72" s="15"/>
      <c r="RK72" s="15"/>
      <c r="RL72" s="15"/>
      <c r="RM72" s="15"/>
      <c r="RN72" s="15"/>
      <c r="RO72" s="15"/>
      <c r="RP72" s="15"/>
      <c r="RQ72" s="15"/>
      <c r="RR72" s="15"/>
      <c r="RS72" s="15"/>
      <c r="RT72" s="15"/>
      <c r="RU72" s="15"/>
      <c r="RV72" s="15"/>
      <c r="RW72" s="15"/>
      <c r="RX72" s="15"/>
      <c r="RY72" s="15"/>
      <c r="RZ72" s="15"/>
      <c r="SA72" s="15"/>
      <c r="SB72" s="15"/>
      <c r="SC72" s="15"/>
      <c r="SD72" s="15"/>
      <c r="SE72" s="15"/>
      <c r="SF72" s="15"/>
      <c r="SG72" s="15"/>
      <c r="SH72" s="15"/>
      <c r="SI72" s="15"/>
      <c r="SJ72" s="15"/>
      <c r="SK72" s="15"/>
      <c r="SL72" s="15"/>
      <c r="SM72" s="15"/>
      <c r="SN72" s="15"/>
      <c r="SO72" s="15"/>
      <c r="SP72" s="15"/>
      <c r="SQ72" s="15"/>
      <c r="SR72" s="15"/>
      <c r="SS72" s="15"/>
      <c r="ST72" s="15"/>
      <c r="SU72" s="15"/>
      <c r="SV72" s="15"/>
      <c r="SW72" s="15"/>
      <c r="SX72" s="15"/>
      <c r="SY72" s="15"/>
      <c r="SZ72" s="15"/>
      <c r="TA72" s="15"/>
      <c r="TB72" s="15"/>
      <c r="TC72" s="15"/>
      <c r="TD72" s="15"/>
      <c r="TE72" s="15"/>
      <c r="TF72" s="15"/>
      <c r="TG72" s="15"/>
      <c r="TH72" s="15"/>
      <c r="TI72" s="15"/>
      <c r="TJ72" s="15"/>
      <c r="TK72" s="15"/>
      <c r="TL72" s="15"/>
      <c r="TM72" s="15"/>
      <c r="TN72" s="15"/>
      <c r="TO72" s="15"/>
      <c r="TP72" s="15"/>
      <c r="TQ72" s="15"/>
      <c r="TR72" s="15"/>
      <c r="TS72" s="15"/>
      <c r="TT72" s="15"/>
      <c r="TU72" s="15"/>
      <c r="TV72" s="15"/>
      <c r="TW72" s="15"/>
      <c r="TX72" s="15"/>
      <c r="TY72" s="15"/>
      <c r="TZ72" s="15"/>
      <c r="UA72" s="15"/>
      <c r="UB72" s="15"/>
      <c r="UC72" s="15"/>
      <c r="UD72" s="15"/>
      <c r="UE72" s="15"/>
      <c r="UF72" s="15"/>
      <c r="UG72" s="15"/>
      <c r="UH72" s="15"/>
      <c r="UI72" s="15"/>
      <c r="UJ72" s="15"/>
      <c r="UK72" s="15"/>
      <c r="UL72" s="15"/>
      <c r="UM72" s="15"/>
      <c r="UN72" s="15"/>
      <c r="UO72" s="15"/>
      <c r="UP72" s="15"/>
      <c r="UQ72" s="15"/>
      <c r="UR72" s="15"/>
      <c r="US72" s="15"/>
      <c r="UT72" s="15"/>
      <c r="UU72" s="15"/>
      <c r="UV72" s="15"/>
      <c r="UW72" s="15"/>
      <c r="UX72" s="15"/>
      <c r="UY72" s="15"/>
      <c r="UZ72" s="15"/>
      <c r="VA72" s="15"/>
      <c r="VB72" s="15"/>
      <c r="VC72" s="15"/>
      <c r="VD72" s="15"/>
      <c r="VE72" s="15"/>
      <c r="VF72" s="15"/>
      <c r="VG72" s="15"/>
      <c r="VH72" s="15"/>
      <c r="VI72" s="15"/>
      <c r="VJ72" s="15"/>
      <c r="VK72" s="15"/>
      <c r="VL72" s="15"/>
      <c r="VM72" s="15"/>
      <c r="VN72" s="15"/>
      <c r="VO72" s="15"/>
      <c r="VP72" s="15"/>
      <c r="VQ72" s="15"/>
      <c r="VR72" s="15"/>
      <c r="VS72" s="15"/>
      <c r="VT72" s="15"/>
      <c r="VU72" s="15"/>
      <c r="VV72" s="15"/>
      <c r="VW72" s="15"/>
      <c r="VX72" s="15"/>
      <c r="VY72" s="15"/>
      <c r="VZ72" s="15"/>
      <c r="WA72" s="15"/>
      <c r="WB72" s="15"/>
      <c r="WC72" s="15"/>
      <c r="WD72" s="15"/>
      <c r="WE72" s="15"/>
      <c r="WF72" s="15"/>
      <c r="WG72" s="15"/>
      <c r="WH72" s="15"/>
      <c r="WI72" s="15"/>
      <c r="WJ72" s="15"/>
      <c r="WK72" s="15"/>
      <c r="WL72" s="15"/>
      <c r="WM72" s="15"/>
      <c r="WN72" s="15"/>
      <c r="WO72" s="15"/>
      <c r="WP72" s="15"/>
      <c r="WQ72" s="15"/>
      <c r="WR72" s="15"/>
      <c r="WS72" s="15"/>
      <c r="WT72" s="15"/>
      <c r="WU72" s="15"/>
      <c r="WV72" s="15"/>
      <c r="WW72" s="15"/>
      <c r="WX72" s="15"/>
      <c r="WY72" s="15"/>
      <c r="WZ72" s="15"/>
      <c r="XA72" s="15"/>
      <c r="XB72" s="15"/>
      <c r="XC72" s="15"/>
      <c r="XD72" s="15"/>
      <c r="XE72" s="15"/>
      <c r="XF72" s="15"/>
      <c r="XG72" s="15"/>
      <c r="XH72" s="15"/>
      <c r="XI72" s="15"/>
      <c r="XJ72" s="15"/>
      <c r="XK72" s="15"/>
      <c r="XL72" s="15"/>
      <c r="XM72" s="15"/>
      <c r="XN72" s="15"/>
      <c r="XO72" s="15"/>
      <c r="XP72" s="15"/>
      <c r="XQ72" s="15"/>
      <c r="XR72" s="15"/>
      <c r="XS72" s="15"/>
      <c r="XT72" s="15"/>
      <c r="XU72" s="15"/>
      <c r="XV72" s="15"/>
      <c r="XW72" s="15"/>
      <c r="XX72" s="15"/>
      <c r="XY72" s="15"/>
      <c r="XZ72" s="15"/>
      <c r="YA72" s="15"/>
      <c r="YB72" s="15"/>
      <c r="YC72" s="15"/>
      <c r="YD72" s="15"/>
      <c r="YE72" s="15"/>
      <c r="YF72" s="15"/>
      <c r="YG72" s="15"/>
      <c r="YH72" s="15"/>
      <c r="YI72" s="15"/>
      <c r="YJ72" s="15"/>
      <c r="YK72" s="15"/>
      <c r="YL72" s="15"/>
      <c r="YM72" s="15"/>
      <c r="YN72" s="15"/>
      <c r="YO72" s="15"/>
      <c r="YP72" s="15"/>
      <c r="YQ72" s="15"/>
      <c r="YR72" s="15"/>
      <c r="YS72" s="15"/>
      <c r="YT72" s="15"/>
      <c r="YU72" s="15"/>
      <c r="YV72" s="15"/>
      <c r="YW72" s="15"/>
      <c r="YX72" s="15"/>
      <c r="YY72" s="15"/>
      <c r="YZ72" s="15"/>
      <c r="ZA72" s="15"/>
      <c r="ZB72" s="15"/>
      <c r="ZC72" s="15"/>
      <c r="ZD72" s="15"/>
      <c r="ZE72" s="15"/>
      <c r="ZF72" s="15"/>
      <c r="ZG72" s="15"/>
      <c r="ZH72" s="15"/>
      <c r="ZI72" s="15"/>
      <c r="ZJ72" s="15"/>
      <c r="ZK72" s="15"/>
      <c r="ZL72" s="15"/>
      <c r="ZM72" s="15"/>
      <c r="ZN72" s="15"/>
      <c r="ZO72" s="15"/>
      <c r="ZP72" s="15"/>
      <c r="ZQ72" s="15"/>
      <c r="ZR72" s="15"/>
      <c r="ZS72" s="15"/>
      <c r="ZT72" s="15"/>
      <c r="ZU72" s="15"/>
      <c r="ZV72" s="15"/>
      <c r="ZW72" s="15"/>
      <c r="ZX72" s="15"/>
      <c r="ZY72" s="15"/>
      <c r="ZZ72" s="15"/>
      <c r="AAA72" s="15"/>
      <c r="AAB72" s="15"/>
      <c r="AAC72" s="15"/>
      <c r="AAD72" s="15"/>
      <c r="AAE72" s="15"/>
      <c r="AAF72" s="15"/>
      <c r="AAG72" s="15"/>
      <c r="AAH72" s="15"/>
      <c r="AAI72" s="15"/>
      <c r="AAJ72" s="15"/>
      <c r="AAK72" s="15"/>
      <c r="AAL72" s="15"/>
      <c r="AAM72" s="15"/>
      <c r="AAN72" s="15"/>
      <c r="AAO72" s="15"/>
      <c r="AAP72" s="15"/>
      <c r="AAQ72" s="15"/>
      <c r="AAR72" s="15"/>
      <c r="AAS72" s="15"/>
      <c r="AAT72" s="15"/>
      <c r="AAU72" s="15"/>
      <c r="AAV72" s="15"/>
      <c r="AAW72" s="15"/>
      <c r="AAX72" s="15"/>
      <c r="AAY72" s="15"/>
      <c r="AAZ72" s="15"/>
      <c r="ABA72" s="15"/>
      <c r="ABB72" s="15"/>
      <c r="ABC72" s="15"/>
      <c r="ABD72" s="15"/>
      <c r="ABE72" s="15"/>
      <c r="ABF72" s="15"/>
      <c r="ABG72" s="15"/>
      <c r="ABH72" s="15"/>
      <c r="ABI72" s="15"/>
      <c r="ABJ72" s="15"/>
      <c r="ABK72" s="15"/>
      <c r="ABL72" s="15"/>
      <c r="ABM72" s="15"/>
      <c r="ABN72" s="15"/>
      <c r="ABO72" s="15"/>
      <c r="ABP72" s="15"/>
      <c r="ABQ72" s="15"/>
      <c r="ABR72" s="15"/>
      <c r="ABS72" s="15"/>
      <c r="ABT72" s="15"/>
      <c r="ABU72" s="15"/>
      <c r="ABV72" s="15"/>
      <c r="ABW72" s="15"/>
      <c r="ABX72" s="15"/>
      <c r="ABY72" s="15"/>
      <c r="ABZ72" s="15"/>
      <c r="ACA72" s="15"/>
      <c r="ACB72" s="15"/>
      <c r="ACC72" s="15"/>
      <c r="ACD72" s="15"/>
      <c r="ACE72" s="15"/>
      <c r="ACF72" s="15"/>
      <c r="ACG72" s="15"/>
      <c r="ACH72" s="15"/>
      <c r="ACI72" s="15"/>
      <c r="ACJ72" s="15"/>
      <c r="ACK72" s="15"/>
      <c r="ACL72" s="15"/>
      <c r="ACM72" s="15"/>
      <c r="ACN72" s="15"/>
      <c r="ACO72" s="15"/>
      <c r="ACP72" s="15"/>
      <c r="ACQ72" s="15"/>
      <c r="ACR72" s="15"/>
      <c r="ACS72" s="15"/>
      <c r="ACT72" s="15"/>
      <c r="ACU72" s="15"/>
      <c r="ACV72" s="15"/>
      <c r="ACW72" s="15"/>
      <c r="ACX72" s="15"/>
      <c r="ACY72" s="15"/>
      <c r="ACZ72" s="15"/>
      <c r="ADA72" s="15"/>
      <c r="ADB72" s="15"/>
      <c r="ADC72" s="15"/>
      <c r="ADD72" s="15"/>
      <c r="ADE72" s="15"/>
      <c r="ADF72" s="15"/>
      <c r="ADG72" s="15"/>
      <c r="ADH72" s="15"/>
      <c r="ADI72" s="15"/>
      <c r="ADJ72" s="15"/>
      <c r="ADK72" s="15"/>
      <c r="ADL72" s="15"/>
      <c r="ADM72" s="15"/>
    </row>
    <row r="73" spans="1:793" s="308" customFormat="1" x14ac:dyDescent="0.4">
      <c r="A73" s="12"/>
      <c r="B73" s="42" t="s">
        <v>12</v>
      </c>
      <c r="C73" s="2"/>
      <c r="D73" s="2"/>
      <c r="E73" s="106"/>
      <c r="F73" s="14"/>
      <c r="G73" s="14"/>
      <c r="H73" s="14"/>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c r="IW73" s="15"/>
      <c r="IX73" s="15"/>
      <c r="IY73" s="15"/>
      <c r="IZ73" s="15"/>
      <c r="JA73" s="15"/>
      <c r="JB73" s="15"/>
      <c r="JC73" s="15"/>
      <c r="JD73" s="15"/>
      <c r="JE73" s="15"/>
      <c r="JF73" s="15"/>
      <c r="JG73" s="15"/>
      <c r="JH73" s="15"/>
      <c r="JI73" s="15"/>
      <c r="JJ73" s="15"/>
      <c r="JK73" s="15"/>
      <c r="JL73" s="15"/>
      <c r="JM73" s="15"/>
      <c r="JN73" s="15"/>
      <c r="JO73" s="15"/>
      <c r="JP73" s="15"/>
      <c r="JQ73" s="15"/>
      <c r="JR73" s="15"/>
      <c r="JS73" s="15"/>
      <c r="JT73" s="15"/>
      <c r="JU73" s="15"/>
      <c r="JV73" s="15"/>
      <c r="JW73" s="15"/>
      <c r="JX73" s="15"/>
      <c r="JY73" s="15"/>
      <c r="JZ73" s="15"/>
      <c r="KA73" s="15"/>
      <c r="KB73" s="15"/>
      <c r="KC73" s="15"/>
      <c r="KD73" s="15"/>
      <c r="KE73" s="15"/>
      <c r="KF73" s="15"/>
      <c r="KG73" s="15"/>
      <c r="KH73" s="15"/>
      <c r="KI73" s="15"/>
      <c r="KJ73" s="15"/>
      <c r="KK73" s="15"/>
      <c r="KL73" s="15"/>
      <c r="KM73" s="15"/>
      <c r="KN73" s="15"/>
      <c r="KO73" s="15"/>
      <c r="KP73" s="15"/>
      <c r="KQ73" s="15"/>
      <c r="KR73" s="15"/>
      <c r="KS73" s="15"/>
      <c r="KT73" s="15"/>
      <c r="KU73" s="15"/>
      <c r="KV73" s="15"/>
      <c r="KW73" s="15"/>
      <c r="KX73" s="15"/>
      <c r="KY73" s="15"/>
      <c r="KZ73" s="15"/>
      <c r="LA73" s="15"/>
      <c r="LB73" s="15"/>
      <c r="LC73" s="15"/>
      <c r="LD73" s="15"/>
      <c r="LE73" s="15"/>
      <c r="LF73" s="15"/>
      <c r="LG73" s="15"/>
      <c r="LH73" s="15"/>
      <c r="LI73" s="15"/>
      <c r="LJ73" s="15"/>
      <c r="LK73" s="15"/>
      <c r="LL73" s="15"/>
      <c r="LM73" s="15"/>
      <c r="LN73" s="15"/>
      <c r="LO73" s="15"/>
      <c r="LP73" s="15"/>
      <c r="LQ73" s="15"/>
      <c r="LR73" s="15"/>
      <c r="LS73" s="15"/>
      <c r="LT73" s="15"/>
      <c r="LU73" s="15"/>
      <c r="LV73" s="15"/>
      <c r="LW73" s="15"/>
      <c r="LX73" s="15"/>
      <c r="LY73" s="15"/>
      <c r="LZ73" s="15"/>
      <c r="MA73" s="15"/>
      <c r="MB73" s="15"/>
      <c r="MC73" s="15"/>
      <c r="MD73" s="15"/>
      <c r="ME73" s="15"/>
      <c r="MF73" s="15"/>
      <c r="MG73" s="15"/>
      <c r="MH73" s="15"/>
      <c r="MI73" s="15"/>
      <c r="MJ73" s="15"/>
      <c r="MK73" s="15"/>
      <c r="ML73" s="15"/>
      <c r="MM73" s="15"/>
      <c r="MN73" s="15"/>
      <c r="MO73" s="15"/>
      <c r="MP73" s="15"/>
      <c r="MQ73" s="15"/>
      <c r="MR73" s="15"/>
      <c r="MS73" s="15"/>
      <c r="MT73" s="15"/>
      <c r="MU73" s="15"/>
      <c r="MV73" s="15"/>
      <c r="MW73" s="15"/>
      <c r="MX73" s="15"/>
      <c r="MY73" s="15"/>
      <c r="MZ73" s="15"/>
      <c r="NA73" s="15"/>
      <c r="NB73" s="15"/>
      <c r="NC73" s="15"/>
      <c r="ND73" s="15"/>
      <c r="NE73" s="15"/>
      <c r="NF73" s="15"/>
      <c r="NG73" s="15"/>
      <c r="NH73" s="15"/>
      <c r="NI73" s="15"/>
      <c r="NJ73" s="15"/>
      <c r="NK73" s="15"/>
      <c r="NL73" s="15"/>
      <c r="NM73" s="15"/>
      <c r="NN73" s="15"/>
      <c r="NO73" s="15"/>
      <c r="NP73" s="15"/>
      <c r="NQ73" s="15"/>
      <c r="NR73" s="15"/>
      <c r="NS73" s="15"/>
      <c r="NT73" s="15"/>
      <c r="NU73" s="15"/>
      <c r="NV73" s="15"/>
      <c r="NW73" s="15"/>
      <c r="NX73" s="15"/>
      <c r="NY73" s="15"/>
      <c r="NZ73" s="15"/>
      <c r="OA73" s="15"/>
      <c r="OB73" s="15"/>
      <c r="OC73" s="15"/>
      <c r="OD73" s="15"/>
      <c r="OE73" s="15"/>
      <c r="OF73" s="15"/>
      <c r="OG73" s="15"/>
      <c r="OH73" s="15"/>
      <c r="OI73" s="15"/>
      <c r="OJ73" s="15"/>
      <c r="OK73" s="15"/>
      <c r="OL73" s="15"/>
      <c r="OM73" s="15"/>
      <c r="ON73" s="15"/>
      <c r="OO73" s="15"/>
      <c r="OP73" s="15"/>
      <c r="OQ73" s="15"/>
      <c r="OR73" s="15"/>
      <c r="OS73" s="15"/>
      <c r="OT73" s="15"/>
      <c r="OU73" s="15"/>
      <c r="OV73" s="15"/>
      <c r="OW73" s="15"/>
      <c r="OX73" s="15"/>
      <c r="OY73" s="15"/>
      <c r="OZ73" s="15"/>
      <c r="PA73" s="15"/>
      <c r="PB73" s="15"/>
      <c r="PC73" s="15"/>
      <c r="PD73" s="15"/>
      <c r="PE73" s="15"/>
      <c r="PF73" s="15"/>
      <c r="PG73" s="15"/>
      <c r="PH73" s="15"/>
      <c r="PI73" s="15"/>
      <c r="PJ73" s="15"/>
      <c r="PK73" s="15"/>
      <c r="PL73" s="15"/>
      <c r="PM73" s="15"/>
      <c r="PN73" s="15"/>
      <c r="PO73" s="15"/>
      <c r="PP73" s="15"/>
      <c r="PQ73" s="15"/>
      <c r="PR73" s="15"/>
      <c r="PS73" s="15"/>
      <c r="PT73" s="15"/>
      <c r="PU73" s="15"/>
      <c r="PV73" s="15"/>
      <c r="PW73" s="15"/>
      <c r="PX73" s="15"/>
      <c r="PY73" s="15"/>
      <c r="PZ73" s="15"/>
      <c r="QA73" s="15"/>
      <c r="QB73" s="15"/>
      <c r="QC73" s="15"/>
      <c r="QD73" s="15"/>
      <c r="QE73" s="15"/>
      <c r="QF73" s="15"/>
      <c r="QG73" s="15"/>
      <c r="QH73" s="15"/>
      <c r="QI73" s="15"/>
      <c r="QJ73" s="15"/>
      <c r="QK73" s="15"/>
      <c r="QL73" s="15"/>
      <c r="QM73" s="15"/>
      <c r="QN73" s="15"/>
      <c r="QO73" s="15"/>
      <c r="QP73" s="15"/>
      <c r="QQ73" s="15"/>
      <c r="QR73" s="15"/>
      <c r="QS73" s="15"/>
      <c r="QT73" s="15"/>
      <c r="QU73" s="15"/>
      <c r="QV73" s="15"/>
      <c r="QW73" s="15"/>
      <c r="QX73" s="15"/>
      <c r="QY73" s="15"/>
      <c r="QZ73" s="15"/>
      <c r="RA73" s="15"/>
      <c r="RB73" s="15"/>
      <c r="RC73" s="15"/>
      <c r="RD73" s="15"/>
      <c r="RE73" s="15"/>
      <c r="RF73" s="15"/>
      <c r="RG73" s="15"/>
      <c r="RH73" s="15"/>
      <c r="RI73" s="15"/>
      <c r="RJ73" s="15"/>
      <c r="RK73" s="15"/>
      <c r="RL73" s="15"/>
      <c r="RM73" s="15"/>
      <c r="RN73" s="15"/>
      <c r="RO73" s="15"/>
      <c r="RP73" s="15"/>
      <c r="RQ73" s="15"/>
      <c r="RR73" s="15"/>
      <c r="RS73" s="15"/>
      <c r="RT73" s="15"/>
      <c r="RU73" s="15"/>
      <c r="RV73" s="15"/>
      <c r="RW73" s="15"/>
      <c r="RX73" s="15"/>
      <c r="RY73" s="15"/>
      <c r="RZ73" s="15"/>
      <c r="SA73" s="15"/>
      <c r="SB73" s="15"/>
      <c r="SC73" s="15"/>
      <c r="SD73" s="15"/>
      <c r="SE73" s="15"/>
      <c r="SF73" s="15"/>
      <c r="SG73" s="15"/>
      <c r="SH73" s="15"/>
      <c r="SI73" s="15"/>
      <c r="SJ73" s="15"/>
      <c r="SK73" s="15"/>
      <c r="SL73" s="15"/>
      <c r="SM73" s="15"/>
      <c r="SN73" s="15"/>
      <c r="SO73" s="15"/>
      <c r="SP73" s="15"/>
      <c r="SQ73" s="15"/>
      <c r="SR73" s="15"/>
      <c r="SS73" s="15"/>
      <c r="ST73" s="15"/>
      <c r="SU73" s="15"/>
      <c r="SV73" s="15"/>
      <c r="SW73" s="15"/>
      <c r="SX73" s="15"/>
      <c r="SY73" s="15"/>
      <c r="SZ73" s="15"/>
      <c r="TA73" s="15"/>
      <c r="TB73" s="15"/>
      <c r="TC73" s="15"/>
      <c r="TD73" s="15"/>
      <c r="TE73" s="15"/>
      <c r="TF73" s="15"/>
      <c r="TG73" s="15"/>
      <c r="TH73" s="15"/>
      <c r="TI73" s="15"/>
      <c r="TJ73" s="15"/>
      <c r="TK73" s="15"/>
      <c r="TL73" s="15"/>
      <c r="TM73" s="15"/>
      <c r="TN73" s="15"/>
      <c r="TO73" s="15"/>
      <c r="TP73" s="15"/>
      <c r="TQ73" s="15"/>
      <c r="TR73" s="15"/>
      <c r="TS73" s="15"/>
      <c r="TT73" s="15"/>
      <c r="TU73" s="15"/>
      <c r="TV73" s="15"/>
      <c r="TW73" s="15"/>
      <c r="TX73" s="15"/>
      <c r="TY73" s="15"/>
      <c r="TZ73" s="15"/>
      <c r="UA73" s="15"/>
      <c r="UB73" s="15"/>
      <c r="UC73" s="15"/>
      <c r="UD73" s="15"/>
      <c r="UE73" s="15"/>
      <c r="UF73" s="15"/>
      <c r="UG73" s="15"/>
      <c r="UH73" s="15"/>
      <c r="UI73" s="15"/>
      <c r="UJ73" s="15"/>
      <c r="UK73" s="15"/>
      <c r="UL73" s="15"/>
      <c r="UM73" s="15"/>
      <c r="UN73" s="15"/>
      <c r="UO73" s="15"/>
      <c r="UP73" s="15"/>
      <c r="UQ73" s="15"/>
      <c r="UR73" s="15"/>
      <c r="US73" s="15"/>
      <c r="UT73" s="15"/>
      <c r="UU73" s="15"/>
      <c r="UV73" s="15"/>
      <c r="UW73" s="15"/>
      <c r="UX73" s="15"/>
      <c r="UY73" s="15"/>
      <c r="UZ73" s="15"/>
      <c r="VA73" s="15"/>
      <c r="VB73" s="15"/>
      <c r="VC73" s="15"/>
      <c r="VD73" s="15"/>
      <c r="VE73" s="15"/>
      <c r="VF73" s="15"/>
      <c r="VG73" s="15"/>
      <c r="VH73" s="15"/>
      <c r="VI73" s="15"/>
      <c r="VJ73" s="15"/>
      <c r="VK73" s="15"/>
      <c r="VL73" s="15"/>
      <c r="VM73" s="15"/>
      <c r="VN73" s="15"/>
      <c r="VO73" s="15"/>
      <c r="VP73" s="15"/>
      <c r="VQ73" s="15"/>
      <c r="VR73" s="15"/>
      <c r="VS73" s="15"/>
      <c r="VT73" s="15"/>
      <c r="VU73" s="15"/>
      <c r="VV73" s="15"/>
      <c r="VW73" s="15"/>
      <c r="VX73" s="15"/>
      <c r="VY73" s="15"/>
      <c r="VZ73" s="15"/>
      <c r="WA73" s="15"/>
      <c r="WB73" s="15"/>
      <c r="WC73" s="15"/>
      <c r="WD73" s="15"/>
      <c r="WE73" s="15"/>
      <c r="WF73" s="15"/>
      <c r="WG73" s="15"/>
      <c r="WH73" s="15"/>
      <c r="WI73" s="15"/>
      <c r="WJ73" s="15"/>
      <c r="WK73" s="15"/>
      <c r="WL73" s="15"/>
      <c r="WM73" s="15"/>
      <c r="WN73" s="15"/>
      <c r="WO73" s="15"/>
      <c r="WP73" s="15"/>
      <c r="WQ73" s="15"/>
      <c r="WR73" s="15"/>
      <c r="WS73" s="15"/>
      <c r="WT73" s="15"/>
      <c r="WU73" s="15"/>
      <c r="WV73" s="15"/>
      <c r="WW73" s="15"/>
      <c r="WX73" s="15"/>
      <c r="WY73" s="15"/>
      <c r="WZ73" s="15"/>
      <c r="XA73" s="15"/>
      <c r="XB73" s="15"/>
      <c r="XC73" s="15"/>
      <c r="XD73" s="15"/>
      <c r="XE73" s="15"/>
      <c r="XF73" s="15"/>
      <c r="XG73" s="15"/>
      <c r="XH73" s="15"/>
      <c r="XI73" s="15"/>
      <c r="XJ73" s="15"/>
      <c r="XK73" s="15"/>
      <c r="XL73" s="15"/>
      <c r="XM73" s="15"/>
      <c r="XN73" s="15"/>
      <c r="XO73" s="15"/>
      <c r="XP73" s="15"/>
      <c r="XQ73" s="15"/>
      <c r="XR73" s="15"/>
      <c r="XS73" s="15"/>
      <c r="XT73" s="15"/>
      <c r="XU73" s="15"/>
      <c r="XV73" s="15"/>
      <c r="XW73" s="15"/>
      <c r="XX73" s="15"/>
      <c r="XY73" s="15"/>
      <c r="XZ73" s="15"/>
      <c r="YA73" s="15"/>
      <c r="YB73" s="15"/>
      <c r="YC73" s="15"/>
      <c r="YD73" s="15"/>
      <c r="YE73" s="15"/>
      <c r="YF73" s="15"/>
      <c r="YG73" s="15"/>
      <c r="YH73" s="15"/>
      <c r="YI73" s="15"/>
      <c r="YJ73" s="15"/>
      <c r="YK73" s="15"/>
      <c r="YL73" s="15"/>
      <c r="YM73" s="15"/>
      <c r="YN73" s="15"/>
      <c r="YO73" s="15"/>
      <c r="YP73" s="15"/>
      <c r="YQ73" s="15"/>
      <c r="YR73" s="15"/>
      <c r="YS73" s="15"/>
      <c r="YT73" s="15"/>
      <c r="YU73" s="15"/>
      <c r="YV73" s="15"/>
      <c r="YW73" s="15"/>
      <c r="YX73" s="15"/>
      <c r="YY73" s="15"/>
      <c r="YZ73" s="15"/>
      <c r="ZA73" s="15"/>
      <c r="ZB73" s="15"/>
      <c r="ZC73" s="15"/>
      <c r="ZD73" s="15"/>
      <c r="ZE73" s="15"/>
      <c r="ZF73" s="15"/>
      <c r="ZG73" s="15"/>
      <c r="ZH73" s="15"/>
      <c r="ZI73" s="15"/>
      <c r="ZJ73" s="15"/>
      <c r="ZK73" s="15"/>
      <c r="ZL73" s="15"/>
      <c r="ZM73" s="15"/>
      <c r="ZN73" s="15"/>
      <c r="ZO73" s="15"/>
      <c r="ZP73" s="15"/>
      <c r="ZQ73" s="15"/>
      <c r="ZR73" s="15"/>
      <c r="ZS73" s="15"/>
      <c r="ZT73" s="15"/>
      <c r="ZU73" s="15"/>
      <c r="ZV73" s="15"/>
      <c r="ZW73" s="15"/>
      <c r="ZX73" s="15"/>
      <c r="ZY73" s="15"/>
      <c r="ZZ73" s="15"/>
      <c r="AAA73" s="15"/>
      <c r="AAB73" s="15"/>
      <c r="AAC73" s="15"/>
      <c r="AAD73" s="15"/>
      <c r="AAE73" s="15"/>
      <c r="AAF73" s="15"/>
      <c r="AAG73" s="15"/>
      <c r="AAH73" s="15"/>
      <c r="AAI73" s="15"/>
      <c r="AAJ73" s="15"/>
      <c r="AAK73" s="15"/>
      <c r="AAL73" s="15"/>
      <c r="AAM73" s="15"/>
      <c r="AAN73" s="15"/>
      <c r="AAO73" s="15"/>
      <c r="AAP73" s="15"/>
      <c r="AAQ73" s="15"/>
      <c r="AAR73" s="15"/>
      <c r="AAS73" s="15"/>
      <c r="AAT73" s="15"/>
      <c r="AAU73" s="15"/>
      <c r="AAV73" s="15"/>
      <c r="AAW73" s="15"/>
      <c r="AAX73" s="15"/>
      <c r="AAY73" s="15"/>
      <c r="AAZ73" s="15"/>
      <c r="ABA73" s="15"/>
      <c r="ABB73" s="15"/>
      <c r="ABC73" s="15"/>
      <c r="ABD73" s="15"/>
      <c r="ABE73" s="15"/>
      <c r="ABF73" s="15"/>
      <c r="ABG73" s="15"/>
      <c r="ABH73" s="15"/>
      <c r="ABI73" s="15"/>
      <c r="ABJ73" s="15"/>
      <c r="ABK73" s="15"/>
      <c r="ABL73" s="15"/>
      <c r="ABM73" s="15"/>
      <c r="ABN73" s="15"/>
      <c r="ABO73" s="15"/>
      <c r="ABP73" s="15"/>
      <c r="ABQ73" s="15"/>
      <c r="ABR73" s="15"/>
      <c r="ABS73" s="15"/>
      <c r="ABT73" s="15"/>
      <c r="ABU73" s="15"/>
      <c r="ABV73" s="15"/>
      <c r="ABW73" s="15"/>
      <c r="ABX73" s="15"/>
      <c r="ABY73" s="15"/>
      <c r="ABZ73" s="15"/>
      <c r="ACA73" s="15"/>
      <c r="ACB73" s="15"/>
      <c r="ACC73" s="15"/>
      <c r="ACD73" s="15"/>
      <c r="ACE73" s="15"/>
      <c r="ACF73" s="15"/>
      <c r="ACG73" s="15"/>
      <c r="ACH73" s="15"/>
      <c r="ACI73" s="15"/>
      <c r="ACJ73" s="15"/>
      <c r="ACK73" s="15"/>
      <c r="ACL73" s="15"/>
      <c r="ACM73" s="15"/>
      <c r="ACN73" s="15"/>
      <c r="ACO73" s="15"/>
      <c r="ACP73" s="15"/>
      <c r="ACQ73" s="15"/>
      <c r="ACR73" s="15"/>
      <c r="ACS73" s="15"/>
      <c r="ACT73" s="15"/>
      <c r="ACU73" s="15"/>
      <c r="ACV73" s="15"/>
      <c r="ACW73" s="15"/>
      <c r="ACX73" s="15"/>
      <c r="ACY73" s="15"/>
      <c r="ACZ73" s="15"/>
      <c r="ADA73" s="15"/>
      <c r="ADB73" s="15"/>
      <c r="ADC73" s="15"/>
      <c r="ADD73" s="15"/>
      <c r="ADE73" s="15"/>
      <c r="ADF73" s="15"/>
      <c r="ADG73" s="15"/>
      <c r="ADH73" s="15"/>
      <c r="ADI73" s="15"/>
      <c r="ADJ73" s="15"/>
      <c r="ADK73" s="15"/>
      <c r="ADL73" s="15"/>
      <c r="ADM73" s="15"/>
    </row>
    <row r="74" spans="1:793" s="308" customFormat="1" x14ac:dyDescent="0.4">
      <c r="A74" s="12"/>
      <c r="B74" s="27" t="s">
        <v>13</v>
      </c>
      <c r="C74" s="2"/>
      <c r="D74" s="2"/>
      <c r="E74" s="106"/>
      <c r="F74" s="14"/>
      <c r="G74" s="14"/>
      <c r="H74" s="14"/>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15"/>
      <c r="JX74" s="15"/>
      <c r="JY74" s="15"/>
      <c r="JZ74" s="15"/>
      <c r="KA74" s="15"/>
      <c r="KB74" s="15"/>
      <c r="KC74" s="15"/>
      <c r="KD74" s="15"/>
      <c r="KE74" s="15"/>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15"/>
      <c r="OI74" s="15"/>
      <c r="OJ74" s="15"/>
      <c r="OK74" s="15"/>
      <c r="OL74" s="15"/>
      <c r="OM74" s="15"/>
      <c r="ON74" s="15"/>
      <c r="OO74" s="15"/>
      <c r="OP74" s="15"/>
      <c r="OQ74" s="15"/>
      <c r="OR74" s="15"/>
      <c r="OS74" s="15"/>
      <c r="OT74" s="15"/>
      <c r="OU74" s="15"/>
      <c r="OV74" s="15"/>
      <c r="OW74" s="15"/>
      <c r="OX74" s="15"/>
      <c r="OY74" s="15"/>
      <c r="OZ74" s="15"/>
      <c r="PA74" s="15"/>
      <c r="PB74" s="15"/>
      <c r="PC74" s="15"/>
      <c r="PD74" s="15"/>
      <c r="PE74" s="15"/>
      <c r="PF74" s="15"/>
      <c r="PG74" s="15"/>
      <c r="PH74" s="15"/>
      <c r="PI74" s="15"/>
      <c r="PJ74" s="15"/>
      <c r="PK74" s="15"/>
      <c r="PL74" s="15"/>
      <c r="PM74" s="15"/>
      <c r="PN74" s="15"/>
      <c r="PO74" s="15"/>
      <c r="PP74" s="15"/>
      <c r="PQ74" s="15"/>
      <c r="PR74" s="15"/>
      <c r="PS74" s="15"/>
      <c r="PT74" s="15"/>
      <c r="PU74" s="15"/>
      <c r="PV74" s="15"/>
      <c r="PW74" s="15"/>
      <c r="PX74" s="15"/>
      <c r="PY74" s="15"/>
      <c r="PZ74" s="15"/>
      <c r="QA74" s="15"/>
      <c r="QB74" s="15"/>
      <c r="QC74" s="15"/>
      <c r="QD74" s="15"/>
      <c r="QE74" s="15"/>
      <c r="QF74" s="15"/>
      <c r="QG74" s="15"/>
      <c r="QH74" s="15"/>
      <c r="QI74" s="15"/>
      <c r="QJ74" s="15"/>
      <c r="QK74" s="15"/>
      <c r="QL74" s="15"/>
      <c r="QM74" s="15"/>
      <c r="QN74" s="15"/>
      <c r="QO74" s="15"/>
      <c r="QP74" s="15"/>
      <c r="QQ74" s="15"/>
      <c r="QR74" s="15"/>
      <c r="QS74" s="15"/>
      <c r="QT74" s="15"/>
      <c r="QU74" s="15"/>
      <c r="QV74" s="15"/>
      <c r="QW74" s="15"/>
      <c r="QX74" s="15"/>
      <c r="QY74" s="15"/>
      <c r="QZ74" s="15"/>
      <c r="RA74" s="15"/>
      <c r="RB74" s="15"/>
      <c r="RC74" s="15"/>
      <c r="RD74" s="15"/>
      <c r="RE74" s="15"/>
      <c r="RF74" s="15"/>
      <c r="RG74" s="15"/>
      <c r="RH74" s="15"/>
      <c r="RI74" s="15"/>
      <c r="RJ74" s="15"/>
      <c r="RK74" s="15"/>
      <c r="RL74" s="15"/>
      <c r="RM74" s="15"/>
      <c r="RN74" s="15"/>
      <c r="RO74" s="15"/>
      <c r="RP74" s="15"/>
      <c r="RQ74" s="15"/>
      <c r="RR74" s="15"/>
      <c r="RS74" s="15"/>
      <c r="RT74" s="15"/>
      <c r="RU74" s="15"/>
      <c r="RV74" s="15"/>
      <c r="RW74" s="15"/>
      <c r="RX74" s="15"/>
      <c r="RY74" s="15"/>
      <c r="RZ74" s="15"/>
      <c r="SA74" s="15"/>
      <c r="SB74" s="15"/>
      <c r="SC74" s="15"/>
      <c r="SD74" s="15"/>
      <c r="SE74" s="15"/>
      <c r="SF74" s="15"/>
      <c r="SG74" s="15"/>
      <c r="SH74" s="15"/>
      <c r="SI74" s="15"/>
      <c r="SJ74" s="15"/>
      <c r="SK74" s="15"/>
      <c r="SL74" s="15"/>
      <c r="SM74" s="15"/>
      <c r="SN74" s="15"/>
      <c r="SO74" s="15"/>
      <c r="SP74" s="15"/>
      <c r="SQ74" s="15"/>
      <c r="SR74" s="15"/>
      <c r="SS74" s="15"/>
      <c r="ST74" s="15"/>
      <c r="SU74" s="15"/>
      <c r="SV74" s="15"/>
      <c r="SW74" s="15"/>
      <c r="SX74" s="15"/>
      <c r="SY74" s="15"/>
      <c r="SZ74" s="15"/>
      <c r="TA74" s="15"/>
      <c r="TB74" s="15"/>
      <c r="TC74" s="15"/>
      <c r="TD74" s="15"/>
      <c r="TE74" s="15"/>
      <c r="TF74" s="15"/>
      <c r="TG74" s="15"/>
      <c r="TH74" s="15"/>
      <c r="TI74" s="15"/>
      <c r="TJ74" s="15"/>
      <c r="TK74" s="15"/>
      <c r="TL74" s="15"/>
      <c r="TM74" s="15"/>
      <c r="TN74" s="15"/>
      <c r="TO74" s="15"/>
      <c r="TP74" s="15"/>
      <c r="TQ74" s="15"/>
      <c r="TR74" s="15"/>
      <c r="TS74" s="15"/>
      <c r="TT74" s="15"/>
      <c r="TU74" s="15"/>
      <c r="TV74" s="15"/>
      <c r="TW74" s="15"/>
      <c r="TX74" s="15"/>
      <c r="TY74" s="15"/>
      <c r="TZ74" s="15"/>
      <c r="UA74" s="15"/>
      <c r="UB74" s="15"/>
      <c r="UC74" s="15"/>
      <c r="UD74" s="15"/>
      <c r="UE74" s="15"/>
      <c r="UF74" s="15"/>
      <c r="UG74" s="15"/>
      <c r="UH74" s="15"/>
      <c r="UI74" s="15"/>
      <c r="UJ74" s="15"/>
      <c r="UK74" s="15"/>
      <c r="UL74" s="15"/>
      <c r="UM74" s="15"/>
      <c r="UN74" s="15"/>
      <c r="UO74" s="15"/>
      <c r="UP74" s="15"/>
      <c r="UQ74" s="15"/>
      <c r="UR74" s="15"/>
      <c r="US74" s="15"/>
      <c r="UT74" s="15"/>
      <c r="UU74" s="15"/>
      <c r="UV74" s="15"/>
      <c r="UW74" s="15"/>
      <c r="UX74" s="15"/>
      <c r="UY74" s="15"/>
      <c r="UZ74" s="15"/>
      <c r="VA74" s="15"/>
      <c r="VB74" s="15"/>
      <c r="VC74" s="15"/>
      <c r="VD74" s="15"/>
      <c r="VE74" s="15"/>
      <c r="VF74" s="15"/>
      <c r="VG74" s="15"/>
      <c r="VH74" s="15"/>
      <c r="VI74" s="15"/>
      <c r="VJ74" s="15"/>
      <c r="VK74" s="15"/>
      <c r="VL74" s="15"/>
      <c r="VM74" s="15"/>
      <c r="VN74" s="15"/>
      <c r="VO74" s="15"/>
      <c r="VP74" s="15"/>
      <c r="VQ74" s="15"/>
      <c r="VR74" s="15"/>
      <c r="VS74" s="15"/>
      <c r="VT74" s="15"/>
      <c r="VU74" s="15"/>
      <c r="VV74" s="15"/>
      <c r="VW74" s="15"/>
      <c r="VX74" s="15"/>
      <c r="VY74" s="15"/>
      <c r="VZ74" s="15"/>
      <c r="WA74" s="15"/>
      <c r="WB74" s="15"/>
      <c r="WC74" s="15"/>
      <c r="WD74" s="15"/>
      <c r="WE74" s="15"/>
      <c r="WF74" s="15"/>
      <c r="WG74" s="15"/>
      <c r="WH74" s="15"/>
      <c r="WI74" s="15"/>
      <c r="WJ74" s="15"/>
      <c r="WK74" s="15"/>
      <c r="WL74" s="15"/>
      <c r="WM74" s="15"/>
      <c r="WN74" s="15"/>
      <c r="WO74" s="15"/>
      <c r="WP74" s="15"/>
      <c r="WQ74" s="15"/>
      <c r="WR74" s="15"/>
      <c r="WS74" s="15"/>
      <c r="WT74" s="15"/>
      <c r="WU74" s="15"/>
      <c r="WV74" s="15"/>
      <c r="WW74" s="15"/>
      <c r="WX74" s="15"/>
      <c r="WY74" s="15"/>
      <c r="WZ74" s="15"/>
      <c r="XA74" s="15"/>
      <c r="XB74" s="15"/>
      <c r="XC74" s="15"/>
      <c r="XD74" s="15"/>
      <c r="XE74" s="15"/>
      <c r="XF74" s="15"/>
      <c r="XG74" s="15"/>
      <c r="XH74" s="15"/>
      <c r="XI74" s="15"/>
      <c r="XJ74" s="15"/>
      <c r="XK74" s="15"/>
      <c r="XL74" s="15"/>
      <c r="XM74" s="15"/>
      <c r="XN74" s="15"/>
      <c r="XO74" s="15"/>
      <c r="XP74" s="15"/>
      <c r="XQ74" s="15"/>
      <c r="XR74" s="15"/>
      <c r="XS74" s="15"/>
      <c r="XT74" s="15"/>
      <c r="XU74" s="15"/>
      <c r="XV74" s="15"/>
      <c r="XW74" s="15"/>
      <c r="XX74" s="15"/>
      <c r="XY74" s="15"/>
      <c r="XZ74" s="15"/>
      <c r="YA74" s="15"/>
      <c r="YB74" s="15"/>
      <c r="YC74" s="15"/>
      <c r="YD74" s="15"/>
      <c r="YE74" s="15"/>
      <c r="YF74" s="15"/>
      <c r="YG74" s="15"/>
      <c r="YH74" s="15"/>
      <c r="YI74" s="15"/>
      <c r="YJ74" s="15"/>
      <c r="YK74" s="15"/>
      <c r="YL74" s="15"/>
      <c r="YM74" s="15"/>
      <c r="YN74" s="15"/>
      <c r="YO74" s="15"/>
      <c r="YP74" s="15"/>
      <c r="YQ74" s="15"/>
      <c r="YR74" s="15"/>
      <c r="YS74" s="15"/>
      <c r="YT74" s="15"/>
      <c r="YU74" s="15"/>
      <c r="YV74" s="15"/>
      <c r="YW74" s="15"/>
      <c r="YX74" s="15"/>
      <c r="YY74" s="15"/>
      <c r="YZ74" s="15"/>
      <c r="ZA74" s="15"/>
      <c r="ZB74" s="15"/>
      <c r="ZC74" s="15"/>
      <c r="ZD74" s="15"/>
      <c r="ZE74" s="15"/>
      <c r="ZF74" s="15"/>
      <c r="ZG74" s="15"/>
      <c r="ZH74" s="15"/>
      <c r="ZI74" s="15"/>
      <c r="ZJ74" s="15"/>
      <c r="ZK74" s="15"/>
      <c r="ZL74" s="15"/>
      <c r="ZM74" s="15"/>
      <c r="ZN74" s="15"/>
      <c r="ZO74" s="15"/>
      <c r="ZP74" s="15"/>
      <c r="ZQ74" s="15"/>
      <c r="ZR74" s="15"/>
      <c r="ZS74" s="15"/>
      <c r="ZT74" s="15"/>
      <c r="ZU74" s="15"/>
      <c r="ZV74" s="15"/>
      <c r="ZW74" s="15"/>
      <c r="ZX74" s="15"/>
      <c r="ZY74" s="15"/>
      <c r="ZZ74" s="15"/>
      <c r="AAA74" s="15"/>
      <c r="AAB74" s="15"/>
      <c r="AAC74" s="15"/>
      <c r="AAD74" s="15"/>
      <c r="AAE74" s="15"/>
      <c r="AAF74" s="15"/>
      <c r="AAG74" s="15"/>
      <c r="AAH74" s="15"/>
      <c r="AAI74" s="15"/>
      <c r="AAJ74" s="15"/>
      <c r="AAK74" s="15"/>
      <c r="AAL74" s="15"/>
      <c r="AAM74" s="15"/>
      <c r="AAN74" s="15"/>
      <c r="AAO74" s="15"/>
      <c r="AAP74" s="15"/>
      <c r="AAQ74" s="15"/>
      <c r="AAR74" s="15"/>
      <c r="AAS74" s="15"/>
      <c r="AAT74" s="15"/>
      <c r="AAU74" s="15"/>
      <c r="AAV74" s="15"/>
      <c r="AAW74" s="15"/>
      <c r="AAX74" s="15"/>
      <c r="AAY74" s="15"/>
      <c r="AAZ74" s="15"/>
      <c r="ABA74" s="15"/>
      <c r="ABB74" s="15"/>
      <c r="ABC74" s="15"/>
      <c r="ABD74" s="15"/>
      <c r="ABE74" s="15"/>
      <c r="ABF74" s="15"/>
      <c r="ABG74" s="15"/>
      <c r="ABH74" s="15"/>
      <c r="ABI74" s="15"/>
      <c r="ABJ74" s="15"/>
      <c r="ABK74" s="15"/>
      <c r="ABL74" s="15"/>
      <c r="ABM74" s="15"/>
      <c r="ABN74" s="15"/>
      <c r="ABO74" s="15"/>
      <c r="ABP74" s="15"/>
      <c r="ABQ74" s="15"/>
      <c r="ABR74" s="15"/>
      <c r="ABS74" s="15"/>
      <c r="ABT74" s="15"/>
      <c r="ABU74" s="15"/>
      <c r="ABV74" s="15"/>
      <c r="ABW74" s="15"/>
      <c r="ABX74" s="15"/>
      <c r="ABY74" s="15"/>
      <c r="ABZ74" s="15"/>
      <c r="ACA74" s="15"/>
      <c r="ACB74" s="15"/>
      <c r="ACC74" s="15"/>
      <c r="ACD74" s="15"/>
      <c r="ACE74" s="15"/>
      <c r="ACF74" s="15"/>
      <c r="ACG74" s="15"/>
      <c r="ACH74" s="15"/>
      <c r="ACI74" s="15"/>
      <c r="ACJ74" s="15"/>
      <c r="ACK74" s="15"/>
      <c r="ACL74" s="15"/>
      <c r="ACM74" s="15"/>
      <c r="ACN74" s="15"/>
      <c r="ACO74" s="15"/>
      <c r="ACP74" s="15"/>
      <c r="ACQ74" s="15"/>
      <c r="ACR74" s="15"/>
      <c r="ACS74" s="15"/>
      <c r="ACT74" s="15"/>
      <c r="ACU74" s="15"/>
      <c r="ACV74" s="15"/>
      <c r="ACW74" s="15"/>
      <c r="ACX74" s="15"/>
      <c r="ACY74" s="15"/>
      <c r="ACZ74" s="15"/>
      <c r="ADA74" s="15"/>
      <c r="ADB74" s="15"/>
      <c r="ADC74" s="15"/>
      <c r="ADD74" s="15"/>
      <c r="ADE74" s="15"/>
      <c r="ADF74" s="15"/>
      <c r="ADG74" s="15"/>
      <c r="ADH74" s="15"/>
      <c r="ADI74" s="15"/>
      <c r="ADJ74" s="15"/>
      <c r="ADK74" s="15"/>
      <c r="ADL74" s="15"/>
      <c r="ADM74" s="15"/>
    </row>
    <row r="75" spans="1:793" s="308" customFormat="1" ht="15.5" thickBot="1" x14ac:dyDescent="0.45">
      <c r="A75" s="12"/>
      <c r="B75" s="28" t="s">
        <v>14</v>
      </c>
      <c r="C75" s="2"/>
      <c r="D75" s="2"/>
      <c r="E75" s="106"/>
      <c r="F75" s="14"/>
      <c r="G75" s="14"/>
      <c r="H75" s="14"/>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c r="IW75" s="15"/>
      <c r="IX75" s="15"/>
      <c r="IY75" s="15"/>
      <c r="IZ75" s="15"/>
      <c r="JA75" s="15"/>
      <c r="JB75" s="15"/>
      <c r="JC75" s="15"/>
      <c r="JD75" s="15"/>
      <c r="JE75" s="15"/>
      <c r="JF75" s="15"/>
      <c r="JG75" s="15"/>
      <c r="JH75" s="15"/>
      <c r="JI75" s="15"/>
      <c r="JJ75" s="15"/>
      <c r="JK75" s="15"/>
      <c r="JL75" s="15"/>
      <c r="JM75" s="15"/>
      <c r="JN75" s="15"/>
      <c r="JO75" s="15"/>
      <c r="JP75" s="15"/>
      <c r="JQ75" s="15"/>
      <c r="JR75" s="15"/>
      <c r="JS75" s="15"/>
      <c r="JT75" s="15"/>
      <c r="JU75" s="15"/>
      <c r="JV75" s="15"/>
      <c r="JW75" s="15"/>
      <c r="JX75" s="15"/>
      <c r="JY75" s="15"/>
      <c r="JZ75" s="15"/>
      <c r="KA75" s="15"/>
      <c r="KB75" s="15"/>
      <c r="KC75" s="15"/>
      <c r="KD75" s="15"/>
      <c r="KE75" s="15"/>
      <c r="KF75" s="15"/>
      <c r="KG75" s="15"/>
      <c r="KH75" s="15"/>
      <c r="KI75" s="15"/>
      <c r="KJ75" s="15"/>
      <c r="KK75" s="15"/>
      <c r="KL75" s="15"/>
      <c r="KM75" s="15"/>
      <c r="KN75" s="15"/>
      <c r="KO75" s="15"/>
      <c r="KP75" s="15"/>
      <c r="KQ75" s="15"/>
      <c r="KR75" s="15"/>
      <c r="KS75" s="15"/>
      <c r="KT75" s="15"/>
      <c r="KU75" s="15"/>
      <c r="KV75" s="15"/>
      <c r="KW75" s="15"/>
      <c r="KX75" s="15"/>
      <c r="KY75" s="15"/>
      <c r="KZ75" s="15"/>
      <c r="LA75" s="15"/>
      <c r="LB75" s="15"/>
      <c r="LC75" s="15"/>
      <c r="LD75" s="15"/>
      <c r="LE75" s="15"/>
      <c r="LF75" s="15"/>
      <c r="LG75" s="15"/>
      <c r="LH75" s="15"/>
      <c r="LI75" s="15"/>
      <c r="LJ75" s="15"/>
      <c r="LK75" s="15"/>
      <c r="LL75" s="15"/>
      <c r="LM75" s="15"/>
      <c r="LN75" s="15"/>
      <c r="LO75" s="15"/>
      <c r="LP75" s="15"/>
      <c r="LQ75" s="15"/>
      <c r="LR75" s="15"/>
      <c r="LS75" s="15"/>
      <c r="LT75" s="15"/>
      <c r="LU75" s="15"/>
      <c r="LV75" s="15"/>
      <c r="LW75" s="15"/>
      <c r="LX75" s="15"/>
      <c r="LY75" s="15"/>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15"/>
      <c r="OB75" s="15"/>
      <c r="OC75" s="15"/>
      <c r="OD75" s="15"/>
      <c r="OE75" s="15"/>
      <c r="OF75" s="15"/>
      <c r="OG75" s="15"/>
      <c r="OH75" s="15"/>
      <c r="OI75" s="15"/>
      <c r="OJ75" s="15"/>
      <c r="OK75" s="15"/>
      <c r="OL75" s="15"/>
      <c r="OM75" s="15"/>
      <c r="ON75" s="15"/>
      <c r="OO75" s="15"/>
      <c r="OP75" s="15"/>
      <c r="OQ75" s="15"/>
      <c r="OR75" s="15"/>
      <c r="OS75" s="15"/>
      <c r="OT75" s="15"/>
      <c r="OU75" s="15"/>
      <c r="OV75" s="15"/>
      <c r="OW75" s="15"/>
      <c r="OX75" s="15"/>
      <c r="OY75" s="15"/>
      <c r="OZ75" s="15"/>
      <c r="PA75" s="15"/>
      <c r="PB75" s="15"/>
      <c r="PC75" s="15"/>
      <c r="PD75" s="15"/>
      <c r="PE75" s="15"/>
      <c r="PF75" s="15"/>
      <c r="PG75" s="15"/>
      <c r="PH75" s="15"/>
      <c r="PI75" s="15"/>
      <c r="PJ75" s="15"/>
      <c r="PK75" s="15"/>
      <c r="PL75" s="15"/>
      <c r="PM75" s="15"/>
      <c r="PN75" s="15"/>
      <c r="PO75" s="15"/>
      <c r="PP75" s="15"/>
      <c r="PQ75" s="15"/>
      <c r="PR75" s="15"/>
      <c r="PS75" s="15"/>
      <c r="PT75" s="15"/>
      <c r="PU75" s="15"/>
      <c r="PV75" s="15"/>
      <c r="PW75" s="15"/>
      <c r="PX75" s="15"/>
      <c r="PY75" s="15"/>
      <c r="PZ75" s="15"/>
      <c r="QA75" s="15"/>
      <c r="QB75" s="15"/>
      <c r="QC75" s="15"/>
      <c r="QD75" s="15"/>
      <c r="QE75" s="15"/>
      <c r="QF75" s="15"/>
      <c r="QG75" s="15"/>
      <c r="QH75" s="15"/>
      <c r="QI75" s="15"/>
      <c r="QJ75" s="15"/>
      <c r="QK75" s="15"/>
      <c r="QL75" s="15"/>
      <c r="QM75" s="15"/>
      <c r="QN75" s="15"/>
      <c r="QO75" s="15"/>
      <c r="QP75" s="15"/>
      <c r="QQ75" s="15"/>
      <c r="QR75" s="15"/>
      <c r="QS75" s="15"/>
      <c r="QT75" s="15"/>
      <c r="QU75" s="15"/>
      <c r="QV75" s="15"/>
      <c r="QW75" s="15"/>
      <c r="QX75" s="15"/>
      <c r="QY75" s="15"/>
      <c r="QZ75" s="15"/>
      <c r="RA75" s="15"/>
      <c r="RB75" s="15"/>
      <c r="RC75" s="15"/>
      <c r="RD75" s="15"/>
      <c r="RE75" s="15"/>
      <c r="RF75" s="15"/>
      <c r="RG75" s="15"/>
      <c r="RH75" s="15"/>
      <c r="RI75" s="15"/>
      <c r="RJ75" s="15"/>
      <c r="RK75" s="15"/>
      <c r="RL75" s="15"/>
      <c r="RM75" s="15"/>
      <c r="RN75" s="15"/>
      <c r="RO75" s="15"/>
      <c r="RP75" s="15"/>
      <c r="RQ75" s="15"/>
      <c r="RR75" s="15"/>
      <c r="RS75" s="15"/>
      <c r="RT75" s="15"/>
      <c r="RU75" s="15"/>
      <c r="RV75" s="15"/>
      <c r="RW75" s="15"/>
      <c r="RX75" s="15"/>
      <c r="RY75" s="15"/>
      <c r="RZ75" s="15"/>
      <c r="SA75" s="15"/>
      <c r="SB75" s="15"/>
      <c r="SC75" s="15"/>
      <c r="SD75" s="15"/>
      <c r="SE75" s="15"/>
      <c r="SF75" s="15"/>
      <c r="SG75" s="15"/>
      <c r="SH75" s="15"/>
      <c r="SI75" s="15"/>
      <c r="SJ75" s="15"/>
      <c r="SK75" s="15"/>
      <c r="SL75" s="15"/>
      <c r="SM75" s="15"/>
      <c r="SN75" s="15"/>
      <c r="SO75" s="15"/>
      <c r="SP75" s="15"/>
      <c r="SQ75" s="15"/>
      <c r="SR75" s="15"/>
      <c r="SS75" s="15"/>
      <c r="ST75" s="15"/>
      <c r="SU75" s="15"/>
      <c r="SV75" s="15"/>
      <c r="SW75" s="15"/>
      <c r="SX75" s="15"/>
      <c r="SY75" s="15"/>
      <c r="SZ75" s="15"/>
      <c r="TA75" s="15"/>
      <c r="TB75" s="15"/>
      <c r="TC75" s="15"/>
      <c r="TD75" s="15"/>
      <c r="TE75" s="15"/>
      <c r="TF75" s="15"/>
      <c r="TG75" s="15"/>
      <c r="TH75" s="15"/>
      <c r="TI75" s="15"/>
      <c r="TJ75" s="15"/>
      <c r="TK75" s="15"/>
      <c r="TL75" s="15"/>
      <c r="TM75" s="15"/>
      <c r="TN75" s="15"/>
      <c r="TO75" s="15"/>
      <c r="TP75" s="15"/>
      <c r="TQ75" s="15"/>
      <c r="TR75" s="15"/>
      <c r="TS75" s="15"/>
      <c r="TT75" s="15"/>
      <c r="TU75" s="15"/>
      <c r="TV75" s="15"/>
      <c r="TW75" s="15"/>
      <c r="TX75" s="15"/>
      <c r="TY75" s="15"/>
      <c r="TZ75" s="15"/>
      <c r="UA75" s="15"/>
      <c r="UB75" s="15"/>
      <c r="UC75" s="15"/>
      <c r="UD75" s="15"/>
      <c r="UE75" s="15"/>
      <c r="UF75" s="15"/>
      <c r="UG75" s="15"/>
      <c r="UH75" s="15"/>
      <c r="UI75" s="15"/>
      <c r="UJ75" s="15"/>
      <c r="UK75" s="15"/>
      <c r="UL75" s="15"/>
      <c r="UM75" s="15"/>
      <c r="UN75" s="15"/>
      <c r="UO75" s="15"/>
      <c r="UP75" s="15"/>
      <c r="UQ75" s="15"/>
      <c r="UR75" s="15"/>
      <c r="US75" s="15"/>
      <c r="UT75" s="15"/>
      <c r="UU75" s="15"/>
      <c r="UV75" s="15"/>
      <c r="UW75" s="15"/>
      <c r="UX75" s="15"/>
      <c r="UY75" s="15"/>
      <c r="UZ75" s="15"/>
      <c r="VA75" s="15"/>
      <c r="VB75" s="15"/>
      <c r="VC75" s="15"/>
      <c r="VD75" s="15"/>
      <c r="VE75" s="15"/>
      <c r="VF75" s="15"/>
      <c r="VG75" s="15"/>
      <c r="VH75" s="15"/>
      <c r="VI75" s="15"/>
      <c r="VJ75" s="15"/>
      <c r="VK75" s="15"/>
      <c r="VL75" s="15"/>
      <c r="VM75" s="15"/>
      <c r="VN75" s="15"/>
      <c r="VO75" s="15"/>
      <c r="VP75" s="15"/>
      <c r="VQ75" s="15"/>
      <c r="VR75" s="15"/>
      <c r="VS75" s="15"/>
      <c r="VT75" s="15"/>
      <c r="VU75" s="15"/>
      <c r="VV75" s="15"/>
      <c r="VW75" s="15"/>
      <c r="VX75" s="15"/>
      <c r="VY75" s="15"/>
      <c r="VZ75" s="15"/>
      <c r="WA75" s="15"/>
      <c r="WB75" s="15"/>
      <c r="WC75" s="15"/>
      <c r="WD75" s="15"/>
      <c r="WE75" s="15"/>
      <c r="WF75" s="15"/>
      <c r="WG75" s="15"/>
      <c r="WH75" s="15"/>
      <c r="WI75" s="15"/>
      <c r="WJ75" s="15"/>
      <c r="WK75" s="15"/>
      <c r="WL75" s="15"/>
      <c r="WM75" s="15"/>
      <c r="WN75" s="15"/>
      <c r="WO75" s="15"/>
      <c r="WP75" s="15"/>
      <c r="WQ75" s="15"/>
      <c r="WR75" s="15"/>
      <c r="WS75" s="15"/>
      <c r="WT75" s="15"/>
      <c r="WU75" s="15"/>
      <c r="WV75" s="15"/>
      <c r="WW75" s="15"/>
      <c r="WX75" s="15"/>
      <c r="WY75" s="15"/>
      <c r="WZ75" s="15"/>
      <c r="XA75" s="15"/>
      <c r="XB75" s="15"/>
      <c r="XC75" s="15"/>
      <c r="XD75" s="15"/>
      <c r="XE75" s="15"/>
      <c r="XF75" s="15"/>
      <c r="XG75" s="15"/>
      <c r="XH75" s="15"/>
      <c r="XI75" s="15"/>
      <c r="XJ75" s="15"/>
      <c r="XK75" s="15"/>
      <c r="XL75" s="15"/>
      <c r="XM75" s="15"/>
      <c r="XN75" s="15"/>
      <c r="XO75" s="15"/>
      <c r="XP75" s="15"/>
      <c r="XQ75" s="15"/>
      <c r="XR75" s="15"/>
      <c r="XS75" s="15"/>
      <c r="XT75" s="15"/>
      <c r="XU75" s="15"/>
      <c r="XV75" s="15"/>
      <c r="XW75" s="15"/>
      <c r="XX75" s="15"/>
      <c r="XY75" s="15"/>
      <c r="XZ75" s="15"/>
      <c r="YA75" s="15"/>
      <c r="YB75" s="15"/>
      <c r="YC75" s="15"/>
      <c r="YD75" s="15"/>
      <c r="YE75" s="15"/>
      <c r="YF75" s="15"/>
      <c r="YG75" s="15"/>
      <c r="YH75" s="15"/>
      <c r="YI75" s="15"/>
      <c r="YJ75" s="15"/>
      <c r="YK75" s="15"/>
      <c r="YL75" s="15"/>
      <c r="YM75" s="15"/>
      <c r="YN75" s="15"/>
      <c r="YO75" s="15"/>
      <c r="YP75" s="15"/>
      <c r="YQ75" s="15"/>
      <c r="YR75" s="15"/>
      <c r="YS75" s="15"/>
      <c r="YT75" s="15"/>
      <c r="YU75" s="15"/>
      <c r="YV75" s="15"/>
      <c r="YW75" s="15"/>
      <c r="YX75" s="15"/>
      <c r="YY75" s="15"/>
      <c r="YZ75" s="15"/>
      <c r="ZA75" s="15"/>
      <c r="ZB75" s="15"/>
      <c r="ZC75" s="15"/>
      <c r="ZD75" s="15"/>
      <c r="ZE75" s="15"/>
      <c r="ZF75" s="15"/>
      <c r="ZG75" s="15"/>
      <c r="ZH75" s="15"/>
      <c r="ZI75" s="15"/>
      <c r="ZJ75" s="15"/>
      <c r="ZK75" s="15"/>
      <c r="ZL75" s="15"/>
      <c r="ZM75" s="15"/>
      <c r="ZN75" s="15"/>
      <c r="ZO75" s="15"/>
      <c r="ZP75" s="15"/>
      <c r="ZQ75" s="15"/>
      <c r="ZR75" s="15"/>
      <c r="ZS75" s="15"/>
      <c r="ZT75" s="15"/>
      <c r="ZU75" s="15"/>
      <c r="ZV75" s="15"/>
      <c r="ZW75" s="15"/>
      <c r="ZX75" s="15"/>
      <c r="ZY75" s="15"/>
      <c r="ZZ75" s="15"/>
      <c r="AAA75" s="15"/>
      <c r="AAB75" s="15"/>
      <c r="AAC75" s="15"/>
      <c r="AAD75" s="15"/>
      <c r="AAE75" s="15"/>
      <c r="AAF75" s="15"/>
      <c r="AAG75" s="15"/>
      <c r="AAH75" s="15"/>
      <c r="AAI75" s="15"/>
      <c r="AAJ75" s="15"/>
      <c r="AAK75" s="15"/>
      <c r="AAL75" s="15"/>
      <c r="AAM75" s="15"/>
      <c r="AAN75" s="15"/>
      <c r="AAO75" s="15"/>
      <c r="AAP75" s="15"/>
      <c r="AAQ75" s="15"/>
      <c r="AAR75" s="15"/>
      <c r="AAS75" s="15"/>
      <c r="AAT75" s="15"/>
      <c r="AAU75" s="15"/>
      <c r="AAV75" s="15"/>
      <c r="AAW75" s="15"/>
      <c r="AAX75" s="15"/>
      <c r="AAY75" s="15"/>
      <c r="AAZ75" s="15"/>
      <c r="ABA75" s="15"/>
      <c r="ABB75" s="15"/>
      <c r="ABC75" s="15"/>
      <c r="ABD75" s="15"/>
      <c r="ABE75" s="15"/>
      <c r="ABF75" s="15"/>
      <c r="ABG75" s="15"/>
      <c r="ABH75" s="15"/>
      <c r="ABI75" s="15"/>
      <c r="ABJ75" s="15"/>
      <c r="ABK75" s="15"/>
      <c r="ABL75" s="15"/>
      <c r="ABM75" s="15"/>
      <c r="ABN75" s="15"/>
      <c r="ABO75" s="15"/>
      <c r="ABP75" s="15"/>
      <c r="ABQ75" s="15"/>
      <c r="ABR75" s="15"/>
      <c r="ABS75" s="15"/>
      <c r="ABT75" s="15"/>
      <c r="ABU75" s="15"/>
      <c r="ABV75" s="15"/>
      <c r="ABW75" s="15"/>
      <c r="ABX75" s="15"/>
      <c r="ABY75" s="15"/>
      <c r="ABZ75" s="15"/>
      <c r="ACA75" s="15"/>
      <c r="ACB75" s="15"/>
      <c r="ACC75" s="15"/>
      <c r="ACD75" s="15"/>
      <c r="ACE75" s="15"/>
      <c r="ACF75" s="15"/>
      <c r="ACG75" s="15"/>
      <c r="ACH75" s="15"/>
      <c r="ACI75" s="15"/>
      <c r="ACJ75" s="15"/>
      <c r="ACK75" s="15"/>
      <c r="ACL75" s="15"/>
      <c r="ACM75" s="15"/>
      <c r="ACN75" s="15"/>
      <c r="ACO75" s="15"/>
      <c r="ACP75" s="15"/>
      <c r="ACQ75" s="15"/>
      <c r="ACR75" s="15"/>
      <c r="ACS75" s="15"/>
      <c r="ACT75" s="15"/>
      <c r="ACU75" s="15"/>
      <c r="ACV75" s="15"/>
      <c r="ACW75" s="15"/>
      <c r="ACX75" s="15"/>
      <c r="ACY75" s="15"/>
      <c r="ACZ75" s="15"/>
      <c r="ADA75" s="15"/>
      <c r="ADB75" s="15"/>
      <c r="ADC75" s="15"/>
      <c r="ADD75" s="15"/>
      <c r="ADE75" s="15"/>
      <c r="ADF75" s="15"/>
      <c r="ADG75" s="15"/>
      <c r="ADH75" s="15"/>
      <c r="ADI75" s="15"/>
      <c r="ADJ75" s="15"/>
      <c r="ADK75" s="15"/>
      <c r="ADL75" s="15"/>
      <c r="ADM75" s="15"/>
    </row>
    <row r="76" spans="1:793" s="308" customFormat="1" ht="15.5" thickBot="1" x14ac:dyDescent="0.45">
      <c r="A76" s="12"/>
      <c r="B76" s="43" t="s">
        <v>15</v>
      </c>
      <c r="C76" s="247">
        <f>SUM(C73:C75)</f>
        <v>0</v>
      </c>
      <c r="D76" s="247">
        <f>SUM(D73:D75)</f>
        <v>0</v>
      </c>
      <c r="E76" s="243">
        <f>SUM(E73:E75)</f>
        <v>0</v>
      </c>
      <c r="F76" s="14"/>
      <c r="G76" s="14"/>
      <c r="H76" s="14"/>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15"/>
      <c r="JX76" s="15"/>
      <c r="JY76" s="15"/>
      <c r="JZ76" s="15"/>
      <c r="KA76" s="15"/>
      <c r="KB76" s="15"/>
      <c r="KC76" s="15"/>
      <c r="KD76" s="15"/>
      <c r="KE76" s="15"/>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15"/>
      <c r="OI76" s="15"/>
      <c r="OJ76" s="15"/>
      <c r="OK76" s="15"/>
      <c r="OL76" s="15"/>
      <c r="OM76" s="15"/>
      <c r="ON76" s="15"/>
      <c r="OO76" s="15"/>
      <c r="OP76" s="15"/>
      <c r="OQ76" s="15"/>
      <c r="OR76" s="15"/>
      <c r="OS76" s="15"/>
      <c r="OT76" s="15"/>
      <c r="OU76" s="15"/>
      <c r="OV76" s="15"/>
      <c r="OW76" s="15"/>
      <c r="OX76" s="15"/>
      <c r="OY76" s="15"/>
      <c r="OZ76" s="15"/>
      <c r="PA76" s="15"/>
      <c r="PB76" s="15"/>
      <c r="PC76" s="15"/>
      <c r="PD76" s="15"/>
      <c r="PE76" s="15"/>
      <c r="PF76" s="15"/>
      <c r="PG76" s="15"/>
      <c r="PH76" s="15"/>
      <c r="PI76" s="15"/>
      <c r="PJ76" s="15"/>
      <c r="PK76" s="15"/>
      <c r="PL76" s="15"/>
      <c r="PM76" s="15"/>
      <c r="PN76" s="15"/>
      <c r="PO76" s="15"/>
      <c r="PP76" s="15"/>
      <c r="PQ76" s="15"/>
      <c r="PR76" s="15"/>
      <c r="PS76" s="15"/>
      <c r="PT76" s="15"/>
      <c r="PU76" s="15"/>
      <c r="PV76" s="15"/>
      <c r="PW76" s="15"/>
      <c r="PX76" s="15"/>
      <c r="PY76" s="15"/>
      <c r="PZ76" s="15"/>
      <c r="QA76" s="15"/>
      <c r="QB76" s="15"/>
      <c r="QC76" s="15"/>
      <c r="QD76" s="15"/>
      <c r="QE76" s="15"/>
      <c r="QF76" s="15"/>
      <c r="QG76" s="15"/>
      <c r="QH76" s="15"/>
      <c r="QI76" s="15"/>
      <c r="QJ76" s="15"/>
      <c r="QK76" s="15"/>
      <c r="QL76" s="15"/>
      <c r="QM76" s="15"/>
      <c r="QN76" s="15"/>
      <c r="QO76" s="15"/>
      <c r="QP76" s="15"/>
      <c r="QQ76" s="15"/>
      <c r="QR76" s="15"/>
      <c r="QS76" s="15"/>
      <c r="QT76" s="15"/>
      <c r="QU76" s="15"/>
      <c r="QV76" s="15"/>
      <c r="QW76" s="15"/>
      <c r="QX76" s="15"/>
      <c r="QY76" s="15"/>
      <c r="QZ76" s="15"/>
      <c r="RA76" s="15"/>
      <c r="RB76" s="15"/>
      <c r="RC76" s="15"/>
      <c r="RD76" s="15"/>
      <c r="RE76" s="15"/>
      <c r="RF76" s="15"/>
      <c r="RG76" s="15"/>
      <c r="RH76" s="15"/>
      <c r="RI76" s="15"/>
      <c r="RJ76" s="15"/>
      <c r="RK76" s="15"/>
      <c r="RL76" s="15"/>
      <c r="RM76" s="15"/>
      <c r="RN76" s="15"/>
      <c r="RO76" s="15"/>
      <c r="RP76" s="15"/>
      <c r="RQ76" s="15"/>
      <c r="RR76" s="15"/>
      <c r="RS76" s="15"/>
      <c r="RT76" s="15"/>
      <c r="RU76" s="15"/>
      <c r="RV76" s="15"/>
      <c r="RW76" s="15"/>
      <c r="RX76" s="15"/>
      <c r="RY76" s="15"/>
      <c r="RZ76" s="15"/>
      <c r="SA76" s="15"/>
      <c r="SB76" s="15"/>
      <c r="SC76" s="15"/>
      <c r="SD76" s="15"/>
      <c r="SE76" s="15"/>
      <c r="SF76" s="15"/>
      <c r="SG76" s="15"/>
      <c r="SH76" s="15"/>
      <c r="SI76" s="15"/>
      <c r="SJ76" s="15"/>
      <c r="SK76" s="15"/>
      <c r="SL76" s="15"/>
      <c r="SM76" s="15"/>
      <c r="SN76" s="15"/>
      <c r="SO76" s="15"/>
      <c r="SP76" s="15"/>
      <c r="SQ76" s="15"/>
      <c r="SR76" s="15"/>
      <c r="SS76" s="15"/>
      <c r="ST76" s="15"/>
      <c r="SU76" s="15"/>
      <c r="SV76" s="15"/>
      <c r="SW76" s="15"/>
      <c r="SX76" s="15"/>
      <c r="SY76" s="15"/>
      <c r="SZ76" s="15"/>
      <c r="TA76" s="15"/>
      <c r="TB76" s="15"/>
      <c r="TC76" s="15"/>
      <c r="TD76" s="15"/>
      <c r="TE76" s="15"/>
      <c r="TF76" s="15"/>
      <c r="TG76" s="15"/>
      <c r="TH76" s="15"/>
      <c r="TI76" s="15"/>
      <c r="TJ76" s="15"/>
      <c r="TK76" s="15"/>
      <c r="TL76" s="15"/>
      <c r="TM76" s="15"/>
      <c r="TN76" s="15"/>
      <c r="TO76" s="15"/>
      <c r="TP76" s="15"/>
      <c r="TQ76" s="15"/>
      <c r="TR76" s="15"/>
      <c r="TS76" s="15"/>
      <c r="TT76" s="15"/>
      <c r="TU76" s="15"/>
      <c r="TV76" s="15"/>
      <c r="TW76" s="15"/>
      <c r="TX76" s="15"/>
      <c r="TY76" s="15"/>
      <c r="TZ76" s="15"/>
      <c r="UA76" s="15"/>
      <c r="UB76" s="15"/>
      <c r="UC76" s="15"/>
      <c r="UD76" s="15"/>
      <c r="UE76" s="15"/>
      <c r="UF76" s="15"/>
      <c r="UG76" s="15"/>
      <c r="UH76" s="15"/>
      <c r="UI76" s="15"/>
      <c r="UJ76" s="15"/>
      <c r="UK76" s="15"/>
      <c r="UL76" s="15"/>
      <c r="UM76" s="15"/>
      <c r="UN76" s="15"/>
      <c r="UO76" s="15"/>
      <c r="UP76" s="15"/>
      <c r="UQ76" s="15"/>
      <c r="UR76" s="15"/>
      <c r="US76" s="15"/>
      <c r="UT76" s="15"/>
      <c r="UU76" s="15"/>
      <c r="UV76" s="15"/>
      <c r="UW76" s="15"/>
      <c r="UX76" s="15"/>
      <c r="UY76" s="15"/>
      <c r="UZ76" s="15"/>
      <c r="VA76" s="15"/>
      <c r="VB76" s="15"/>
      <c r="VC76" s="15"/>
      <c r="VD76" s="15"/>
      <c r="VE76" s="15"/>
      <c r="VF76" s="15"/>
      <c r="VG76" s="15"/>
      <c r="VH76" s="15"/>
      <c r="VI76" s="15"/>
      <c r="VJ76" s="15"/>
      <c r="VK76" s="15"/>
      <c r="VL76" s="15"/>
      <c r="VM76" s="15"/>
      <c r="VN76" s="15"/>
      <c r="VO76" s="15"/>
      <c r="VP76" s="15"/>
      <c r="VQ76" s="15"/>
      <c r="VR76" s="15"/>
      <c r="VS76" s="15"/>
      <c r="VT76" s="15"/>
      <c r="VU76" s="15"/>
      <c r="VV76" s="15"/>
      <c r="VW76" s="15"/>
      <c r="VX76" s="15"/>
      <c r="VY76" s="15"/>
      <c r="VZ76" s="15"/>
      <c r="WA76" s="15"/>
      <c r="WB76" s="15"/>
      <c r="WC76" s="15"/>
      <c r="WD76" s="15"/>
      <c r="WE76" s="15"/>
      <c r="WF76" s="15"/>
      <c r="WG76" s="15"/>
      <c r="WH76" s="15"/>
      <c r="WI76" s="15"/>
      <c r="WJ76" s="15"/>
      <c r="WK76" s="15"/>
      <c r="WL76" s="15"/>
      <c r="WM76" s="15"/>
      <c r="WN76" s="15"/>
      <c r="WO76" s="15"/>
      <c r="WP76" s="15"/>
      <c r="WQ76" s="15"/>
      <c r="WR76" s="15"/>
      <c r="WS76" s="15"/>
      <c r="WT76" s="15"/>
      <c r="WU76" s="15"/>
      <c r="WV76" s="15"/>
      <c r="WW76" s="15"/>
      <c r="WX76" s="15"/>
      <c r="WY76" s="15"/>
      <c r="WZ76" s="15"/>
      <c r="XA76" s="15"/>
      <c r="XB76" s="15"/>
      <c r="XC76" s="15"/>
      <c r="XD76" s="15"/>
      <c r="XE76" s="15"/>
      <c r="XF76" s="15"/>
      <c r="XG76" s="15"/>
      <c r="XH76" s="15"/>
      <c r="XI76" s="15"/>
      <c r="XJ76" s="15"/>
      <c r="XK76" s="15"/>
      <c r="XL76" s="15"/>
      <c r="XM76" s="15"/>
      <c r="XN76" s="15"/>
      <c r="XO76" s="15"/>
      <c r="XP76" s="15"/>
      <c r="XQ76" s="15"/>
      <c r="XR76" s="15"/>
      <c r="XS76" s="15"/>
      <c r="XT76" s="15"/>
      <c r="XU76" s="15"/>
      <c r="XV76" s="15"/>
      <c r="XW76" s="15"/>
      <c r="XX76" s="15"/>
      <c r="XY76" s="15"/>
      <c r="XZ76" s="15"/>
      <c r="YA76" s="15"/>
      <c r="YB76" s="15"/>
      <c r="YC76" s="15"/>
      <c r="YD76" s="15"/>
      <c r="YE76" s="15"/>
      <c r="YF76" s="15"/>
      <c r="YG76" s="15"/>
      <c r="YH76" s="15"/>
      <c r="YI76" s="15"/>
      <c r="YJ76" s="15"/>
      <c r="YK76" s="15"/>
      <c r="YL76" s="15"/>
      <c r="YM76" s="15"/>
      <c r="YN76" s="15"/>
      <c r="YO76" s="15"/>
      <c r="YP76" s="15"/>
      <c r="YQ76" s="15"/>
      <c r="YR76" s="15"/>
      <c r="YS76" s="15"/>
      <c r="YT76" s="15"/>
      <c r="YU76" s="15"/>
      <c r="YV76" s="15"/>
      <c r="YW76" s="15"/>
      <c r="YX76" s="15"/>
      <c r="YY76" s="15"/>
      <c r="YZ76" s="15"/>
      <c r="ZA76" s="15"/>
      <c r="ZB76" s="15"/>
      <c r="ZC76" s="15"/>
      <c r="ZD76" s="15"/>
      <c r="ZE76" s="15"/>
      <c r="ZF76" s="15"/>
      <c r="ZG76" s="15"/>
      <c r="ZH76" s="15"/>
      <c r="ZI76" s="15"/>
      <c r="ZJ76" s="15"/>
      <c r="ZK76" s="15"/>
      <c r="ZL76" s="15"/>
      <c r="ZM76" s="15"/>
      <c r="ZN76" s="15"/>
      <c r="ZO76" s="15"/>
      <c r="ZP76" s="15"/>
      <c r="ZQ76" s="15"/>
      <c r="ZR76" s="15"/>
      <c r="ZS76" s="15"/>
      <c r="ZT76" s="15"/>
      <c r="ZU76" s="15"/>
      <c r="ZV76" s="15"/>
      <c r="ZW76" s="15"/>
      <c r="ZX76" s="15"/>
      <c r="ZY76" s="15"/>
      <c r="ZZ76" s="15"/>
      <c r="AAA76" s="15"/>
      <c r="AAB76" s="15"/>
      <c r="AAC76" s="15"/>
      <c r="AAD76" s="15"/>
      <c r="AAE76" s="15"/>
      <c r="AAF76" s="15"/>
      <c r="AAG76" s="15"/>
      <c r="AAH76" s="15"/>
      <c r="AAI76" s="15"/>
      <c r="AAJ76" s="15"/>
      <c r="AAK76" s="15"/>
      <c r="AAL76" s="15"/>
      <c r="AAM76" s="15"/>
      <c r="AAN76" s="15"/>
      <c r="AAO76" s="15"/>
      <c r="AAP76" s="15"/>
      <c r="AAQ76" s="15"/>
      <c r="AAR76" s="15"/>
      <c r="AAS76" s="15"/>
      <c r="AAT76" s="15"/>
      <c r="AAU76" s="15"/>
      <c r="AAV76" s="15"/>
      <c r="AAW76" s="15"/>
      <c r="AAX76" s="15"/>
      <c r="AAY76" s="15"/>
      <c r="AAZ76" s="15"/>
      <c r="ABA76" s="15"/>
      <c r="ABB76" s="15"/>
      <c r="ABC76" s="15"/>
      <c r="ABD76" s="15"/>
      <c r="ABE76" s="15"/>
      <c r="ABF76" s="15"/>
      <c r="ABG76" s="15"/>
      <c r="ABH76" s="15"/>
      <c r="ABI76" s="15"/>
      <c r="ABJ76" s="15"/>
      <c r="ABK76" s="15"/>
      <c r="ABL76" s="15"/>
      <c r="ABM76" s="15"/>
      <c r="ABN76" s="15"/>
      <c r="ABO76" s="15"/>
      <c r="ABP76" s="15"/>
      <c r="ABQ76" s="15"/>
      <c r="ABR76" s="15"/>
      <c r="ABS76" s="15"/>
      <c r="ABT76" s="15"/>
      <c r="ABU76" s="15"/>
      <c r="ABV76" s="15"/>
      <c r="ABW76" s="15"/>
      <c r="ABX76" s="15"/>
      <c r="ABY76" s="15"/>
      <c r="ABZ76" s="15"/>
      <c r="ACA76" s="15"/>
      <c r="ACB76" s="15"/>
      <c r="ACC76" s="15"/>
      <c r="ACD76" s="15"/>
      <c r="ACE76" s="15"/>
      <c r="ACF76" s="15"/>
      <c r="ACG76" s="15"/>
      <c r="ACH76" s="15"/>
      <c r="ACI76" s="15"/>
      <c r="ACJ76" s="15"/>
      <c r="ACK76" s="15"/>
      <c r="ACL76" s="15"/>
      <c r="ACM76" s="15"/>
      <c r="ACN76" s="15"/>
      <c r="ACO76" s="15"/>
      <c r="ACP76" s="15"/>
      <c r="ACQ76" s="15"/>
      <c r="ACR76" s="15"/>
      <c r="ACS76" s="15"/>
      <c r="ACT76" s="15"/>
      <c r="ACU76" s="15"/>
      <c r="ACV76" s="15"/>
      <c r="ACW76" s="15"/>
      <c r="ACX76" s="15"/>
      <c r="ACY76" s="15"/>
      <c r="ACZ76" s="15"/>
      <c r="ADA76" s="15"/>
      <c r="ADB76" s="15"/>
      <c r="ADC76" s="15"/>
      <c r="ADD76" s="15"/>
      <c r="ADE76" s="15"/>
      <c r="ADF76" s="15"/>
      <c r="ADG76" s="15"/>
      <c r="ADH76" s="15"/>
      <c r="ADI76" s="15"/>
      <c r="ADJ76" s="15"/>
      <c r="ADK76" s="15"/>
      <c r="ADL76" s="15"/>
      <c r="ADM76" s="15"/>
    </row>
    <row r="77" spans="1:793" s="308" customFormat="1" ht="15.5" thickBot="1" x14ac:dyDescent="0.45">
      <c r="A77" s="44"/>
      <c r="B77" s="15"/>
      <c r="C77" s="15"/>
      <c r="D77" s="15"/>
      <c r="E77" s="15"/>
      <c r="F77" s="15"/>
      <c r="G77" s="14"/>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c r="IY77" s="15"/>
      <c r="IZ77" s="15"/>
      <c r="JA77" s="15"/>
      <c r="JB77" s="15"/>
      <c r="JC77" s="15"/>
      <c r="JD77" s="15"/>
      <c r="JE77" s="15"/>
      <c r="JF77" s="15"/>
      <c r="JG77" s="15"/>
      <c r="JH77" s="15"/>
      <c r="JI77" s="15"/>
      <c r="JJ77" s="15"/>
      <c r="JK77" s="15"/>
      <c r="JL77" s="15"/>
      <c r="JM77" s="15"/>
      <c r="JN77" s="15"/>
      <c r="JO77" s="15"/>
      <c r="JP77" s="15"/>
      <c r="JQ77" s="15"/>
      <c r="JR77" s="15"/>
      <c r="JS77" s="15"/>
      <c r="JT77" s="15"/>
      <c r="JU77" s="15"/>
      <c r="JV77" s="15"/>
      <c r="JW77" s="15"/>
      <c r="JX77" s="15"/>
      <c r="JY77" s="15"/>
      <c r="JZ77" s="15"/>
      <c r="KA77" s="15"/>
      <c r="KB77" s="15"/>
      <c r="KC77" s="15"/>
      <c r="KD77" s="15"/>
      <c r="KE77" s="15"/>
      <c r="KF77" s="15"/>
      <c r="KG77" s="15"/>
      <c r="KH77" s="15"/>
      <c r="KI77" s="15"/>
      <c r="KJ77" s="15"/>
      <c r="KK77" s="15"/>
      <c r="KL77" s="15"/>
      <c r="KM77" s="15"/>
      <c r="KN77" s="15"/>
      <c r="KO77" s="15"/>
      <c r="KP77" s="15"/>
      <c r="KQ77" s="15"/>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15"/>
      <c r="PR77" s="15"/>
      <c r="PS77" s="15"/>
      <c r="PT77" s="15"/>
      <c r="PU77" s="15"/>
      <c r="PV77" s="15"/>
      <c r="PW77" s="15"/>
      <c r="PX77" s="15"/>
      <c r="PY77" s="15"/>
      <c r="PZ77" s="15"/>
      <c r="QA77" s="15"/>
      <c r="QB77" s="15"/>
      <c r="QC77" s="15"/>
      <c r="QD77" s="15"/>
      <c r="QE77" s="15"/>
      <c r="QF77" s="15"/>
      <c r="QG77" s="15"/>
      <c r="QH77" s="15"/>
      <c r="QI77" s="15"/>
      <c r="QJ77" s="15"/>
      <c r="QK77" s="15"/>
      <c r="QL77" s="15"/>
      <c r="QM77" s="15"/>
      <c r="QN77" s="15"/>
      <c r="QO77" s="15"/>
      <c r="QP77" s="15"/>
      <c r="QQ77" s="15"/>
      <c r="QR77" s="15"/>
      <c r="QS77" s="15"/>
      <c r="QT77" s="15"/>
      <c r="QU77" s="15"/>
      <c r="QV77" s="15"/>
      <c r="QW77" s="15"/>
      <c r="QX77" s="15"/>
      <c r="QY77" s="15"/>
      <c r="QZ77" s="15"/>
      <c r="RA77" s="15"/>
      <c r="RB77" s="15"/>
      <c r="RC77" s="15"/>
      <c r="RD77" s="15"/>
      <c r="RE77" s="15"/>
      <c r="RF77" s="15"/>
      <c r="RG77" s="15"/>
      <c r="RH77" s="15"/>
      <c r="RI77" s="15"/>
      <c r="RJ77" s="15"/>
      <c r="RK77" s="15"/>
      <c r="RL77" s="15"/>
      <c r="RM77" s="15"/>
      <c r="RN77" s="15"/>
      <c r="RO77" s="15"/>
      <c r="RP77" s="15"/>
      <c r="RQ77" s="15"/>
      <c r="RR77" s="15"/>
      <c r="RS77" s="15"/>
      <c r="RT77" s="15"/>
      <c r="RU77" s="15"/>
      <c r="RV77" s="15"/>
      <c r="RW77" s="15"/>
      <c r="RX77" s="15"/>
      <c r="RY77" s="15"/>
      <c r="RZ77" s="15"/>
      <c r="SA77" s="15"/>
      <c r="SB77" s="15"/>
      <c r="SC77" s="15"/>
      <c r="SD77" s="15"/>
      <c r="SE77" s="15"/>
      <c r="SF77" s="15"/>
      <c r="SG77" s="15"/>
      <c r="SH77" s="15"/>
      <c r="SI77" s="15"/>
      <c r="SJ77" s="15"/>
      <c r="SK77" s="15"/>
      <c r="SL77" s="15"/>
      <c r="SM77" s="15"/>
      <c r="SN77" s="15"/>
      <c r="SO77" s="15"/>
      <c r="SP77" s="15"/>
      <c r="SQ77" s="15"/>
      <c r="SR77" s="15"/>
      <c r="SS77" s="15"/>
      <c r="ST77" s="15"/>
      <c r="SU77" s="15"/>
      <c r="SV77" s="15"/>
      <c r="SW77" s="15"/>
      <c r="SX77" s="15"/>
      <c r="SY77" s="15"/>
      <c r="SZ77" s="15"/>
      <c r="TA77" s="15"/>
      <c r="TB77" s="15"/>
      <c r="TC77" s="15"/>
      <c r="TD77" s="15"/>
      <c r="TE77" s="15"/>
      <c r="TF77" s="15"/>
      <c r="TG77" s="15"/>
      <c r="TH77" s="15"/>
      <c r="TI77" s="15"/>
      <c r="TJ77" s="15"/>
      <c r="TK77" s="15"/>
      <c r="TL77" s="15"/>
      <c r="TM77" s="15"/>
      <c r="TN77" s="15"/>
      <c r="TO77" s="15"/>
      <c r="TP77" s="15"/>
      <c r="TQ77" s="15"/>
      <c r="TR77" s="15"/>
      <c r="TS77" s="15"/>
      <c r="TT77" s="15"/>
      <c r="TU77" s="15"/>
      <c r="TV77" s="15"/>
      <c r="TW77" s="15"/>
      <c r="TX77" s="15"/>
      <c r="TY77" s="15"/>
      <c r="TZ77" s="15"/>
      <c r="UA77" s="15"/>
      <c r="UB77" s="15"/>
      <c r="UC77" s="15"/>
      <c r="UD77" s="15"/>
      <c r="UE77" s="15"/>
      <c r="UF77" s="15"/>
      <c r="UG77" s="15"/>
      <c r="UH77" s="15"/>
      <c r="UI77" s="15"/>
      <c r="UJ77" s="15"/>
      <c r="UK77" s="15"/>
      <c r="UL77" s="15"/>
      <c r="UM77" s="15"/>
      <c r="UN77" s="15"/>
      <c r="UO77" s="15"/>
      <c r="UP77" s="15"/>
      <c r="UQ77" s="15"/>
      <c r="UR77" s="15"/>
      <c r="US77" s="15"/>
      <c r="UT77" s="15"/>
      <c r="UU77" s="15"/>
      <c r="UV77" s="15"/>
      <c r="UW77" s="15"/>
      <c r="UX77" s="15"/>
      <c r="UY77" s="15"/>
      <c r="UZ77" s="15"/>
      <c r="VA77" s="15"/>
      <c r="VB77" s="15"/>
      <c r="VC77" s="15"/>
      <c r="VD77" s="15"/>
      <c r="VE77" s="15"/>
      <c r="VF77" s="15"/>
      <c r="VG77" s="15"/>
      <c r="VH77" s="15"/>
      <c r="VI77" s="15"/>
      <c r="VJ77" s="15"/>
      <c r="VK77" s="15"/>
      <c r="VL77" s="15"/>
      <c r="VM77" s="15"/>
      <c r="VN77" s="15"/>
      <c r="VO77" s="15"/>
      <c r="VP77" s="15"/>
      <c r="VQ77" s="15"/>
      <c r="VR77" s="15"/>
      <c r="VS77" s="15"/>
      <c r="VT77" s="15"/>
      <c r="VU77" s="15"/>
      <c r="VV77" s="15"/>
      <c r="VW77" s="15"/>
      <c r="VX77" s="15"/>
      <c r="VY77" s="15"/>
      <c r="VZ77" s="15"/>
      <c r="WA77" s="15"/>
      <c r="WB77" s="15"/>
      <c r="WC77" s="15"/>
      <c r="WD77" s="15"/>
      <c r="WE77" s="15"/>
      <c r="WF77" s="15"/>
      <c r="WG77" s="15"/>
      <c r="WH77" s="15"/>
      <c r="WI77" s="15"/>
      <c r="WJ77" s="15"/>
      <c r="WK77" s="15"/>
      <c r="WL77" s="15"/>
      <c r="WM77" s="15"/>
      <c r="WN77" s="15"/>
      <c r="WO77" s="15"/>
      <c r="WP77" s="15"/>
      <c r="WQ77" s="15"/>
      <c r="WR77" s="15"/>
      <c r="WS77" s="15"/>
      <c r="WT77" s="15"/>
      <c r="WU77" s="15"/>
      <c r="WV77" s="15"/>
      <c r="WW77" s="15"/>
      <c r="WX77" s="15"/>
      <c r="WY77" s="15"/>
      <c r="WZ77" s="15"/>
      <c r="XA77" s="15"/>
      <c r="XB77" s="15"/>
      <c r="XC77" s="15"/>
      <c r="XD77" s="15"/>
      <c r="XE77" s="15"/>
      <c r="XF77" s="15"/>
      <c r="XG77" s="15"/>
      <c r="XH77" s="15"/>
      <c r="XI77" s="15"/>
      <c r="XJ77" s="15"/>
      <c r="XK77" s="15"/>
      <c r="XL77" s="15"/>
      <c r="XM77" s="15"/>
      <c r="XN77" s="15"/>
      <c r="XO77" s="15"/>
      <c r="XP77" s="15"/>
      <c r="XQ77" s="15"/>
      <c r="XR77" s="15"/>
      <c r="XS77" s="15"/>
      <c r="XT77" s="15"/>
      <c r="XU77" s="15"/>
      <c r="XV77" s="15"/>
      <c r="XW77" s="15"/>
      <c r="XX77" s="15"/>
      <c r="XY77" s="15"/>
      <c r="XZ77" s="15"/>
      <c r="YA77" s="15"/>
      <c r="YB77" s="15"/>
      <c r="YC77" s="15"/>
      <c r="YD77" s="15"/>
      <c r="YE77" s="15"/>
      <c r="YF77" s="15"/>
      <c r="YG77" s="15"/>
      <c r="YH77" s="15"/>
      <c r="YI77" s="15"/>
      <c r="YJ77" s="15"/>
      <c r="YK77" s="15"/>
      <c r="YL77" s="15"/>
      <c r="YM77" s="15"/>
      <c r="YN77" s="15"/>
      <c r="YO77" s="15"/>
      <c r="YP77" s="15"/>
      <c r="YQ77" s="15"/>
      <c r="YR77" s="15"/>
      <c r="YS77" s="15"/>
      <c r="YT77" s="15"/>
      <c r="YU77" s="15"/>
      <c r="YV77" s="15"/>
      <c r="YW77" s="15"/>
      <c r="YX77" s="15"/>
      <c r="YY77" s="15"/>
      <c r="YZ77" s="15"/>
      <c r="ZA77" s="15"/>
      <c r="ZB77" s="15"/>
      <c r="ZC77" s="15"/>
      <c r="ZD77" s="15"/>
      <c r="ZE77" s="15"/>
      <c r="ZF77" s="15"/>
      <c r="ZG77" s="15"/>
      <c r="ZH77" s="15"/>
      <c r="ZI77" s="15"/>
      <c r="ZJ77" s="15"/>
      <c r="ZK77" s="15"/>
      <c r="ZL77" s="15"/>
      <c r="ZM77" s="15"/>
      <c r="ZN77" s="15"/>
      <c r="ZO77" s="15"/>
      <c r="ZP77" s="15"/>
      <c r="ZQ77" s="15"/>
      <c r="ZR77" s="15"/>
      <c r="ZS77" s="15"/>
      <c r="ZT77" s="15"/>
      <c r="ZU77" s="15"/>
      <c r="ZV77" s="15"/>
      <c r="ZW77" s="15"/>
      <c r="ZX77" s="15"/>
      <c r="ZY77" s="15"/>
      <c r="ZZ77" s="15"/>
      <c r="AAA77" s="15"/>
      <c r="AAB77" s="15"/>
      <c r="AAC77" s="15"/>
      <c r="AAD77" s="15"/>
      <c r="AAE77" s="15"/>
      <c r="AAF77" s="15"/>
      <c r="AAG77" s="15"/>
      <c r="AAH77" s="15"/>
      <c r="AAI77" s="15"/>
      <c r="AAJ77" s="15"/>
      <c r="AAK77" s="15"/>
      <c r="AAL77" s="15"/>
      <c r="AAM77" s="15"/>
      <c r="AAN77" s="15"/>
      <c r="AAO77" s="15"/>
      <c r="AAP77" s="15"/>
      <c r="AAQ77" s="15"/>
      <c r="AAR77" s="15"/>
      <c r="AAS77" s="15"/>
      <c r="AAT77" s="15"/>
      <c r="AAU77" s="15"/>
      <c r="AAV77" s="15"/>
      <c r="AAW77" s="15"/>
      <c r="AAX77" s="15"/>
      <c r="AAY77" s="15"/>
      <c r="AAZ77" s="15"/>
      <c r="ABA77" s="15"/>
      <c r="ABB77" s="15"/>
      <c r="ABC77" s="15"/>
      <c r="ABD77" s="15"/>
      <c r="ABE77" s="15"/>
      <c r="ABF77" s="15"/>
      <c r="ABG77" s="15"/>
      <c r="ABH77" s="15"/>
      <c r="ABI77" s="15"/>
      <c r="ABJ77" s="15"/>
      <c r="ABK77" s="15"/>
      <c r="ABL77" s="15"/>
      <c r="ABM77" s="15"/>
      <c r="ABN77" s="15"/>
      <c r="ABO77" s="15"/>
      <c r="ABP77" s="15"/>
      <c r="ABQ77" s="15"/>
      <c r="ABR77" s="15"/>
      <c r="ABS77" s="15"/>
      <c r="ABT77" s="15"/>
      <c r="ABU77" s="15"/>
      <c r="ABV77" s="15"/>
      <c r="ABW77" s="15"/>
      <c r="ABX77" s="15"/>
      <c r="ABY77" s="15"/>
      <c r="ABZ77" s="15"/>
      <c r="ACA77" s="15"/>
      <c r="ACB77" s="15"/>
      <c r="ACC77" s="15"/>
      <c r="ACD77" s="15"/>
      <c r="ACE77" s="15"/>
      <c r="ACF77" s="15"/>
      <c r="ACG77" s="15"/>
      <c r="ACH77" s="15"/>
      <c r="ACI77" s="15"/>
      <c r="ACJ77" s="15"/>
      <c r="ACK77" s="15"/>
      <c r="ACL77" s="15"/>
      <c r="ACM77" s="15"/>
      <c r="ACN77" s="15"/>
      <c r="ACO77" s="15"/>
      <c r="ACP77" s="15"/>
      <c r="ACQ77" s="15"/>
      <c r="ACR77" s="15"/>
      <c r="ACS77" s="15"/>
      <c r="ACT77" s="15"/>
      <c r="ACU77" s="15"/>
      <c r="ACV77" s="15"/>
      <c r="ACW77" s="15"/>
      <c r="ACX77" s="15"/>
      <c r="ACY77" s="15"/>
      <c r="ACZ77" s="15"/>
      <c r="ADA77" s="15"/>
      <c r="ADB77" s="15"/>
      <c r="ADC77" s="15"/>
      <c r="ADD77" s="15"/>
      <c r="ADE77" s="15"/>
      <c r="ADF77" s="15"/>
      <c r="ADG77" s="15"/>
      <c r="ADH77" s="15"/>
      <c r="ADI77" s="15"/>
      <c r="ADJ77" s="15"/>
      <c r="ADK77" s="15"/>
      <c r="ADL77" s="15"/>
      <c r="ADM77" s="15"/>
    </row>
    <row r="78" spans="1:793" s="308" customFormat="1" ht="30.5" thickBot="1" x14ac:dyDescent="0.45">
      <c r="A78" s="12"/>
      <c r="B78" s="45" t="s">
        <v>23</v>
      </c>
      <c r="C78" s="20" t="s">
        <v>9</v>
      </c>
      <c r="D78" s="20" t="s">
        <v>22</v>
      </c>
      <c r="E78" s="41" t="s">
        <v>11</v>
      </c>
      <c r="F78" s="14"/>
      <c r="G78" s="14"/>
      <c r="H78" s="14"/>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15"/>
      <c r="JX78" s="15"/>
      <c r="JY78" s="15"/>
      <c r="JZ78" s="15"/>
      <c r="KA78" s="15"/>
      <c r="KB78" s="15"/>
      <c r="KC78" s="15"/>
      <c r="KD78" s="15"/>
      <c r="KE78" s="15"/>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15"/>
      <c r="OI78" s="15"/>
      <c r="OJ78" s="15"/>
      <c r="OK78" s="15"/>
      <c r="OL78" s="15"/>
      <c r="OM78" s="15"/>
      <c r="ON78" s="15"/>
      <c r="OO78" s="15"/>
      <c r="OP78" s="15"/>
      <c r="OQ78" s="15"/>
      <c r="OR78" s="15"/>
      <c r="OS78" s="15"/>
      <c r="OT78" s="15"/>
      <c r="OU78" s="15"/>
      <c r="OV78" s="15"/>
      <c r="OW78" s="15"/>
      <c r="OX78" s="15"/>
      <c r="OY78" s="15"/>
      <c r="OZ78" s="15"/>
      <c r="PA78" s="15"/>
      <c r="PB78" s="15"/>
      <c r="PC78" s="15"/>
      <c r="PD78" s="15"/>
      <c r="PE78" s="15"/>
      <c r="PF78" s="15"/>
      <c r="PG78" s="15"/>
      <c r="PH78" s="15"/>
      <c r="PI78" s="15"/>
      <c r="PJ78" s="15"/>
      <c r="PK78" s="15"/>
      <c r="PL78" s="15"/>
      <c r="PM78" s="15"/>
      <c r="PN78" s="15"/>
      <c r="PO78" s="15"/>
      <c r="PP78" s="15"/>
      <c r="PQ78" s="15"/>
      <c r="PR78" s="15"/>
      <c r="PS78" s="15"/>
      <c r="PT78" s="15"/>
      <c r="PU78" s="15"/>
      <c r="PV78" s="15"/>
      <c r="PW78" s="15"/>
      <c r="PX78" s="15"/>
      <c r="PY78" s="15"/>
      <c r="PZ78" s="15"/>
      <c r="QA78" s="15"/>
      <c r="QB78" s="15"/>
      <c r="QC78" s="15"/>
      <c r="QD78" s="15"/>
      <c r="QE78" s="15"/>
      <c r="QF78" s="15"/>
      <c r="QG78" s="15"/>
      <c r="QH78" s="15"/>
      <c r="QI78" s="15"/>
      <c r="QJ78" s="15"/>
      <c r="QK78" s="15"/>
      <c r="QL78" s="15"/>
      <c r="QM78" s="15"/>
      <c r="QN78" s="15"/>
      <c r="QO78" s="15"/>
      <c r="QP78" s="15"/>
      <c r="QQ78" s="15"/>
      <c r="QR78" s="15"/>
      <c r="QS78" s="15"/>
      <c r="QT78" s="15"/>
      <c r="QU78" s="15"/>
      <c r="QV78" s="15"/>
      <c r="QW78" s="15"/>
      <c r="QX78" s="15"/>
      <c r="QY78" s="15"/>
      <c r="QZ78" s="15"/>
      <c r="RA78" s="15"/>
      <c r="RB78" s="15"/>
      <c r="RC78" s="15"/>
      <c r="RD78" s="15"/>
      <c r="RE78" s="15"/>
      <c r="RF78" s="15"/>
      <c r="RG78" s="15"/>
      <c r="RH78" s="15"/>
      <c r="RI78" s="15"/>
      <c r="RJ78" s="15"/>
      <c r="RK78" s="15"/>
      <c r="RL78" s="15"/>
      <c r="RM78" s="15"/>
      <c r="RN78" s="15"/>
      <c r="RO78" s="15"/>
      <c r="RP78" s="15"/>
      <c r="RQ78" s="15"/>
      <c r="RR78" s="15"/>
      <c r="RS78" s="15"/>
      <c r="RT78" s="15"/>
      <c r="RU78" s="15"/>
      <c r="RV78" s="15"/>
      <c r="RW78" s="15"/>
      <c r="RX78" s="15"/>
      <c r="RY78" s="15"/>
      <c r="RZ78" s="15"/>
      <c r="SA78" s="15"/>
      <c r="SB78" s="15"/>
      <c r="SC78" s="15"/>
      <c r="SD78" s="15"/>
      <c r="SE78" s="15"/>
      <c r="SF78" s="15"/>
      <c r="SG78" s="15"/>
      <c r="SH78" s="15"/>
      <c r="SI78" s="15"/>
      <c r="SJ78" s="15"/>
      <c r="SK78" s="15"/>
      <c r="SL78" s="15"/>
      <c r="SM78" s="15"/>
      <c r="SN78" s="15"/>
      <c r="SO78" s="15"/>
      <c r="SP78" s="15"/>
      <c r="SQ78" s="15"/>
      <c r="SR78" s="15"/>
      <c r="SS78" s="15"/>
      <c r="ST78" s="15"/>
      <c r="SU78" s="15"/>
      <c r="SV78" s="15"/>
      <c r="SW78" s="15"/>
      <c r="SX78" s="15"/>
      <c r="SY78" s="15"/>
      <c r="SZ78" s="15"/>
      <c r="TA78" s="15"/>
      <c r="TB78" s="15"/>
      <c r="TC78" s="15"/>
      <c r="TD78" s="15"/>
      <c r="TE78" s="15"/>
      <c r="TF78" s="15"/>
      <c r="TG78" s="15"/>
      <c r="TH78" s="15"/>
      <c r="TI78" s="15"/>
      <c r="TJ78" s="15"/>
      <c r="TK78" s="15"/>
      <c r="TL78" s="15"/>
      <c r="TM78" s="15"/>
      <c r="TN78" s="15"/>
      <c r="TO78" s="15"/>
      <c r="TP78" s="15"/>
      <c r="TQ78" s="15"/>
      <c r="TR78" s="15"/>
      <c r="TS78" s="15"/>
      <c r="TT78" s="15"/>
      <c r="TU78" s="15"/>
      <c r="TV78" s="15"/>
      <c r="TW78" s="15"/>
      <c r="TX78" s="15"/>
      <c r="TY78" s="15"/>
      <c r="TZ78" s="15"/>
      <c r="UA78" s="15"/>
      <c r="UB78" s="15"/>
      <c r="UC78" s="15"/>
      <c r="UD78" s="15"/>
      <c r="UE78" s="15"/>
      <c r="UF78" s="15"/>
      <c r="UG78" s="15"/>
      <c r="UH78" s="15"/>
      <c r="UI78" s="15"/>
      <c r="UJ78" s="15"/>
      <c r="UK78" s="15"/>
      <c r="UL78" s="15"/>
      <c r="UM78" s="15"/>
      <c r="UN78" s="15"/>
      <c r="UO78" s="15"/>
      <c r="UP78" s="15"/>
      <c r="UQ78" s="15"/>
      <c r="UR78" s="15"/>
      <c r="US78" s="15"/>
      <c r="UT78" s="15"/>
      <c r="UU78" s="15"/>
      <c r="UV78" s="15"/>
      <c r="UW78" s="15"/>
      <c r="UX78" s="15"/>
      <c r="UY78" s="15"/>
      <c r="UZ78" s="15"/>
      <c r="VA78" s="15"/>
      <c r="VB78" s="15"/>
      <c r="VC78" s="15"/>
      <c r="VD78" s="15"/>
      <c r="VE78" s="15"/>
      <c r="VF78" s="15"/>
      <c r="VG78" s="15"/>
      <c r="VH78" s="15"/>
      <c r="VI78" s="15"/>
      <c r="VJ78" s="15"/>
      <c r="VK78" s="15"/>
      <c r="VL78" s="15"/>
      <c r="VM78" s="15"/>
      <c r="VN78" s="15"/>
      <c r="VO78" s="15"/>
      <c r="VP78" s="15"/>
      <c r="VQ78" s="15"/>
      <c r="VR78" s="15"/>
      <c r="VS78" s="15"/>
      <c r="VT78" s="15"/>
      <c r="VU78" s="15"/>
      <c r="VV78" s="15"/>
      <c r="VW78" s="15"/>
      <c r="VX78" s="15"/>
      <c r="VY78" s="15"/>
      <c r="VZ78" s="15"/>
      <c r="WA78" s="15"/>
      <c r="WB78" s="15"/>
      <c r="WC78" s="15"/>
      <c r="WD78" s="15"/>
      <c r="WE78" s="15"/>
      <c r="WF78" s="15"/>
      <c r="WG78" s="15"/>
      <c r="WH78" s="15"/>
      <c r="WI78" s="15"/>
      <c r="WJ78" s="15"/>
      <c r="WK78" s="15"/>
      <c r="WL78" s="15"/>
      <c r="WM78" s="15"/>
      <c r="WN78" s="15"/>
      <c r="WO78" s="15"/>
      <c r="WP78" s="15"/>
      <c r="WQ78" s="15"/>
      <c r="WR78" s="15"/>
      <c r="WS78" s="15"/>
      <c r="WT78" s="15"/>
      <c r="WU78" s="15"/>
      <c r="WV78" s="15"/>
      <c r="WW78" s="15"/>
      <c r="WX78" s="15"/>
      <c r="WY78" s="15"/>
      <c r="WZ78" s="15"/>
      <c r="XA78" s="15"/>
      <c r="XB78" s="15"/>
      <c r="XC78" s="15"/>
      <c r="XD78" s="15"/>
      <c r="XE78" s="15"/>
      <c r="XF78" s="15"/>
      <c r="XG78" s="15"/>
      <c r="XH78" s="15"/>
      <c r="XI78" s="15"/>
      <c r="XJ78" s="15"/>
      <c r="XK78" s="15"/>
      <c r="XL78" s="15"/>
      <c r="XM78" s="15"/>
      <c r="XN78" s="15"/>
      <c r="XO78" s="15"/>
      <c r="XP78" s="15"/>
      <c r="XQ78" s="15"/>
      <c r="XR78" s="15"/>
      <c r="XS78" s="15"/>
      <c r="XT78" s="15"/>
      <c r="XU78" s="15"/>
      <c r="XV78" s="15"/>
      <c r="XW78" s="15"/>
      <c r="XX78" s="15"/>
      <c r="XY78" s="15"/>
      <c r="XZ78" s="15"/>
      <c r="YA78" s="15"/>
      <c r="YB78" s="15"/>
      <c r="YC78" s="15"/>
      <c r="YD78" s="15"/>
      <c r="YE78" s="15"/>
      <c r="YF78" s="15"/>
      <c r="YG78" s="15"/>
      <c r="YH78" s="15"/>
      <c r="YI78" s="15"/>
      <c r="YJ78" s="15"/>
      <c r="YK78" s="15"/>
      <c r="YL78" s="15"/>
      <c r="YM78" s="15"/>
      <c r="YN78" s="15"/>
      <c r="YO78" s="15"/>
      <c r="YP78" s="15"/>
      <c r="YQ78" s="15"/>
      <c r="YR78" s="15"/>
      <c r="YS78" s="15"/>
      <c r="YT78" s="15"/>
      <c r="YU78" s="15"/>
      <c r="YV78" s="15"/>
      <c r="YW78" s="15"/>
      <c r="YX78" s="15"/>
      <c r="YY78" s="15"/>
      <c r="YZ78" s="15"/>
      <c r="ZA78" s="15"/>
      <c r="ZB78" s="15"/>
      <c r="ZC78" s="15"/>
      <c r="ZD78" s="15"/>
      <c r="ZE78" s="15"/>
      <c r="ZF78" s="15"/>
      <c r="ZG78" s="15"/>
      <c r="ZH78" s="15"/>
      <c r="ZI78" s="15"/>
      <c r="ZJ78" s="15"/>
      <c r="ZK78" s="15"/>
      <c r="ZL78" s="15"/>
      <c r="ZM78" s="15"/>
      <c r="ZN78" s="15"/>
      <c r="ZO78" s="15"/>
      <c r="ZP78" s="15"/>
      <c r="ZQ78" s="15"/>
      <c r="ZR78" s="15"/>
      <c r="ZS78" s="15"/>
      <c r="ZT78" s="15"/>
      <c r="ZU78" s="15"/>
      <c r="ZV78" s="15"/>
      <c r="ZW78" s="15"/>
      <c r="ZX78" s="15"/>
      <c r="ZY78" s="15"/>
      <c r="ZZ78" s="15"/>
      <c r="AAA78" s="15"/>
      <c r="AAB78" s="15"/>
      <c r="AAC78" s="15"/>
      <c r="AAD78" s="15"/>
      <c r="AAE78" s="15"/>
      <c r="AAF78" s="15"/>
      <c r="AAG78" s="15"/>
      <c r="AAH78" s="15"/>
      <c r="AAI78" s="15"/>
      <c r="AAJ78" s="15"/>
      <c r="AAK78" s="15"/>
      <c r="AAL78" s="15"/>
      <c r="AAM78" s="15"/>
      <c r="AAN78" s="15"/>
      <c r="AAO78" s="15"/>
      <c r="AAP78" s="15"/>
      <c r="AAQ78" s="15"/>
      <c r="AAR78" s="15"/>
      <c r="AAS78" s="15"/>
      <c r="AAT78" s="15"/>
      <c r="AAU78" s="15"/>
      <c r="AAV78" s="15"/>
      <c r="AAW78" s="15"/>
      <c r="AAX78" s="15"/>
      <c r="AAY78" s="15"/>
      <c r="AAZ78" s="15"/>
      <c r="ABA78" s="15"/>
      <c r="ABB78" s="15"/>
      <c r="ABC78" s="15"/>
      <c r="ABD78" s="15"/>
      <c r="ABE78" s="15"/>
      <c r="ABF78" s="15"/>
      <c r="ABG78" s="15"/>
      <c r="ABH78" s="15"/>
      <c r="ABI78" s="15"/>
      <c r="ABJ78" s="15"/>
      <c r="ABK78" s="15"/>
      <c r="ABL78" s="15"/>
      <c r="ABM78" s="15"/>
      <c r="ABN78" s="15"/>
      <c r="ABO78" s="15"/>
      <c r="ABP78" s="15"/>
      <c r="ABQ78" s="15"/>
      <c r="ABR78" s="15"/>
      <c r="ABS78" s="15"/>
      <c r="ABT78" s="15"/>
      <c r="ABU78" s="15"/>
      <c r="ABV78" s="15"/>
      <c r="ABW78" s="15"/>
      <c r="ABX78" s="15"/>
      <c r="ABY78" s="15"/>
      <c r="ABZ78" s="15"/>
      <c r="ACA78" s="15"/>
      <c r="ACB78" s="15"/>
      <c r="ACC78" s="15"/>
      <c r="ACD78" s="15"/>
      <c r="ACE78" s="15"/>
      <c r="ACF78" s="15"/>
      <c r="ACG78" s="15"/>
      <c r="ACH78" s="15"/>
      <c r="ACI78" s="15"/>
      <c r="ACJ78" s="15"/>
      <c r="ACK78" s="15"/>
      <c r="ACL78" s="15"/>
      <c r="ACM78" s="15"/>
      <c r="ACN78" s="15"/>
      <c r="ACO78" s="15"/>
      <c r="ACP78" s="15"/>
      <c r="ACQ78" s="15"/>
      <c r="ACR78" s="15"/>
      <c r="ACS78" s="15"/>
      <c r="ACT78" s="15"/>
      <c r="ACU78" s="15"/>
      <c r="ACV78" s="15"/>
      <c r="ACW78" s="15"/>
      <c r="ACX78" s="15"/>
      <c r="ACY78" s="15"/>
      <c r="ACZ78" s="15"/>
      <c r="ADA78" s="15"/>
      <c r="ADB78" s="15"/>
      <c r="ADC78" s="15"/>
      <c r="ADD78" s="15"/>
      <c r="ADE78" s="15"/>
      <c r="ADF78" s="15"/>
      <c r="ADG78" s="15"/>
      <c r="ADH78" s="15"/>
      <c r="ADI78" s="15"/>
      <c r="ADJ78" s="15"/>
      <c r="ADK78" s="15"/>
      <c r="ADL78" s="15"/>
      <c r="ADM78" s="15"/>
    </row>
    <row r="79" spans="1:793" s="308" customFormat="1" x14ac:dyDescent="0.4">
      <c r="A79" s="12"/>
      <c r="B79" s="42" t="s">
        <v>12</v>
      </c>
      <c r="C79" s="2"/>
      <c r="D79" s="2"/>
      <c r="E79" s="106"/>
      <c r="F79" s="14"/>
      <c r="G79" s="14"/>
      <c r="H79" s="14"/>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c r="IW79" s="15"/>
      <c r="IX79" s="15"/>
      <c r="IY79" s="15"/>
      <c r="IZ79" s="15"/>
      <c r="JA79" s="15"/>
      <c r="JB79" s="15"/>
      <c r="JC79" s="15"/>
      <c r="JD79" s="15"/>
      <c r="JE79" s="15"/>
      <c r="JF79" s="15"/>
      <c r="JG79" s="15"/>
      <c r="JH79" s="15"/>
      <c r="JI79" s="15"/>
      <c r="JJ79" s="15"/>
      <c r="JK79" s="15"/>
      <c r="JL79" s="15"/>
      <c r="JM79" s="15"/>
      <c r="JN79" s="15"/>
      <c r="JO79" s="15"/>
      <c r="JP79" s="15"/>
      <c r="JQ79" s="15"/>
      <c r="JR79" s="15"/>
      <c r="JS79" s="15"/>
      <c r="JT79" s="15"/>
      <c r="JU79" s="15"/>
      <c r="JV79" s="15"/>
      <c r="JW79" s="15"/>
      <c r="JX79" s="15"/>
      <c r="JY79" s="15"/>
      <c r="JZ79" s="15"/>
      <c r="KA79" s="15"/>
      <c r="KB79" s="15"/>
      <c r="KC79" s="15"/>
      <c r="KD79" s="15"/>
      <c r="KE79" s="15"/>
      <c r="KF79" s="15"/>
      <c r="KG79" s="15"/>
      <c r="KH79" s="15"/>
      <c r="KI79" s="15"/>
      <c r="KJ79" s="15"/>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c r="LR79" s="15"/>
      <c r="LS79" s="15"/>
      <c r="LT79" s="15"/>
      <c r="LU79" s="15"/>
      <c r="LV79" s="15"/>
      <c r="LW79" s="15"/>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15"/>
      <c r="OB79" s="15"/>
      <c r="OC79" s="15"/>
      <c r="OD79" s="15"/>
      <c r="OE79" s="15"/>
      <c r="OF79" s="15"/>
      <c r="OG79" s="15"/>
      <c r="OH79" s="15"/>
      <c r="OI79" s="15"/>
      <c r="OJ79" s="15"/>
      <c r="OK79" s="15"/>
      <c r="OL79" s="15"/>
      <c r="OM79" s="15"/>
      <c r="ON79" s="15"/>
      <c r="OO79" s="15"/>
      <c r="OP79" s="15"/>
      <c r="OQ79" s="15"/>
      <c r="OR79" s="15"/>
      <c r="OS79" s="15"/>
      <c r="OT79" s="15"/>
      <c r="OU79" s="15"/>
      <c r="OV79" s="15"/>
      <c r="OW79" s="15"/>
      <c r="OX79" s="15"/>
      <c r="OY79" s="15"/>
      <c r="OZ79" s="15"/>
      <c r="PA79" s="15"/>
      <c r="PB79" s="15"/>
      <c r="PC79" s="15"/>
      <c r="PD79" s="15"/>
      <c r="PE79" s="15"/>
      <c r="PF79" s="15"/>
      <c r="PG79" s="15"/>
      <c r="PH79" s="15"/>
      <c r="PI79" s="15"/>
      <c r="PJ79" s="15"/>
      <c r="PK79" s="15"/>
      <c r="PL79" s="15"/>
      <c r="PM79" s="15"/>
      <c r="PN79" s="15"/>
      <c r="PO79" s="15"/>
      <c r="PP79" s="15"/>
      <c r="PQ79" s="15"/>
      <c r="PR79" s="15"/>
      <c r="PS79" s="15"/>
      <c r="PT79" s="15"/>
      <c r="PU79" s="15"/>
      <c r="PV79" s="15"/>
      <c r="PW79" s="15"/>
      <c r="PX79" s="15"/>
      <c r="PY79" s="15"/>
      <c r="PZ79" s="15"/>
      <c r="QA79" s="15"/>
      <c r="QB79" s="15"/>
      <c r="QC79" s="15"/>
      <c r="QD79" s="15"/>
      <c r="QE79" s="15"/>
      <c r="QF79" s="15"/>
      <c r="QG79" s="15"/>
      <c r="QH79" s="15"/>
      <c r="QI79" s="15"/>
      <c r="QJ79" s="15"/>
      <c r="QK79" s="15"/>
      <c r="QL79" s="15"/>
      <c r="QM79" s="15"/>
      <c r="QN79" s="15"/>
      <c r="QO79" s="15"/>
      <c r="QP79" s="15"/>
      <c r="QQ79" s="15"/>
      <c r="QR79" s="15"/>
      <c r="QS79" s="15"/>
      <c r="QT79" s="15"/>
      <c r="QU79" s="15"/>
      <c r="QV79" s="15"/>
      <c r="QW79" s="15"/>
      <c r="QX79" s="15"/>
      <c r="QY79" s="15"/>
      <c r="QZ79" s="15"/>
      <c r="RA79" s="15"/>
      <c r="RB79" s="15"/>
      <c r="RC79" s="15"/>
      <c r="RD79" s="15"/>
      <c r="RE79" s="15"/>
      <c r="RF79" s="15"/>
      <c r="RG79" s="15"/>
      <c r="RH79" s="15"/>
      <c r="RI79" s="15"/>
      <c r="RJ79" s="15"/>
      <c r="RK79" s="15"/>
      <c r="RL79" s="15"/>
      <c r="RM79" s="15"/>
      <c r="RN79" s="15"/>
      <c r="RO79" s="15"/>
      <c r="RP79" s="15"/>
      <c r="RQ79" s="15"/>
      <c r="RR79" s="15"/>
      <c r="RS79" s="15"/>
      <c r="RT79" s="15"/>
      <c r="RU79" s="15"/>
      <c r="RV79" s="15"/>
      <c r="RW79" s="15"/>
      <c r="RX79" s="15"/>
      <c r="RY79" s="15"/>
      <c r="RZ79" s="15"/>
      <c r="SA79" s="15"/>
      <c r="SB79" s="15"/>
      <c r="SC79" s="15"/>
      <c r="SD79" s="15"/>
      <c r="SE79" s="15"/>
      <c r="SF79" s="15"/>
      <c r="SG79" s="15"/>
      <c r="SH79" s="15"/>
      <c r="SI79" s="15"/>
      <c r="SJ79" s="15"/>
      <c r="SK79" s="15"/>
      <c r="SL79" s="15"/>
      <c r="SM79" s="15"/>
      <c r="SN79" s="15"/>
      <c r="SO79" s="15"/>
      <c r="SP79" s="15"/>
      <c r="SQ79" s="15"/>
      <c r="SR79" s="15"/>
      <c r="SS79" s="15"/>
      <c r="ST79" s="15"/>
      <c r="SU79" s="15"/>
      <c r="SV79" s="15"/>
      <c r="SW79" s="15"/>
      <c r="SX79" s="15"/>
      <c r="SY79" s="15"/>
      <c r="SZ79" s="15"/>
      <c r="TA79" s="15"/>
      <c r="TB79" s="15"/>
      <c r="TC79" s="15"/>
      <c r="TD79" s="15"/>
      <c r="TE79" s="15"/>
      <c r="TF79" s="15"/>
      <c r="TG79" s="15"/>
      <c r="TH79" s="15"/>
      <c r="TI79" s="15"/>
      <c r="TJ79" s="15"/>
      <c r="TK79" s="15"/>
      <c r="TL79" s="15"/>
      <c r="TM79" s="15"/>
      <c r="TN79" s="15"/>
      <c r="TO79" s="15"/>
      <c r="TP79" s="15"/>
      <c r="TQ79" s="15"/>
      <c r="TR79" s="15"/>
      <c r="TS79" s="15"/>
      <c r="TT79" s="15"/>
      <c r="TU79" s="15"/>
      <c r="TV79" s="15"/>
      <c r="TW79" s="15"/>
      <c r="TX79" s="15"/>
      <c r="TY79" s="15"/>
      <c r="TZ79" s="15"/>
      <c r="UA79" s="15"/>
      <c r="UB79" s="15"/>
      <c r="UC79" s="15"/>
      <c r="UD79" s="15"/>
      <c r="UE79" s="15"/>
      <c r="UF79" s="15"/>
      <c r="UG79" s="15"/>
      <c r="UH79" s="15"/>
      <c r="UI79" s="15"/>
      <c r="UJ79" s="15"/>
      <c r="UK79" s="15"/>
      <c r="UL79" s="15"/>
      <c r="UM79" s="15"/>
      <c r="UN79" s="15"/>
      <c r="UO79" s="15"/>
      <c r="UP79" s="15"/>
      <c r="UQ79" s="15"/>
      <c r="UR79" s="15"/>
      <c r="US79" s="15"/>
      <c r="UT79" s="15"/>
      <c r="UU79" s="15"/>
      <c r="UV79" s="15"/>
      <c r="UW79" s="15"/>
      <c r="UX79" s="15"/>
      <c r="UY79" s="15"/>
      <c r="UZ79" s="15"/>
      <c r="VA79" s="15"/>
      <c r="VB79" s="15"/>
      <c r="VC79" s="15"/>
      <c r="VD79" s="15"/>
      <c r="VE79" s="15"/>
      <c r="VF79" s="15"/>
      <c r="VG79" s="15"/>
      <c r="VH79" s="15"/>
      <c r="VI79" s="15"/>
      <c r="VJ79" s="15"/>
      <c r="VK79" s="15"/>
      <c r="VL79" s="15"/>
      <c r="VM79" s="15"/>
      <c r="VN79" s="15"/>
      <c r="VO79" s="15"/>
      <c r="VP79" s="15"/>
      <c r="VQ79" s="15"/>
      <c r="VR79" s="15"/>
      <c r="VS79" s="15"/>
      <c r="VT79" s="15"/>
      <c r="VU79" s="15"/>
      <c r="VV79" s="15"/>
      <c r="VW79" s="15"/>
      <c r="VX79" s="15"/>
      <c r="VY79" s="15"/>
      <c r="VZ79" s="15"/>
      <c r="WA79" s="15"/>
      <c r="WB79" s="15"/>
      <c r="WC79" s="15"/>
      <c r="WD79" s="15"/>
      <c r="WE79" s="15"/>
      <c r="WF79" s="15"/>
      <c r="WG79" s="15"/>
      <c r="WH79" s="15"/>
      <c r="WI79" s="15"/>
      <c r="WJ79" s="15"/>
      <c r="WK79" s="15"/>
      <c r="WL79" s="15"/>
      <c r="WM79" s="15"/>
      <c r="WN79" s="15"/>
      <c r="WO79" s="15"/>
      <c r="WP79" s="15"/>
      <c r="WQ79" s="15"/>
      <c r="WR79" s="15"/>
      <c r="WS79" s="15"/>
      <c r="WT79" s="15"/>
      <c r="WU79" s="15"/>
      <c r="WV79" s="15"/>
      <c r="WW79" s="15"/>
      <c r="WX79" s="15"/>
      <c r="WY79" s="15"/>
      <c r="WZ79" s="15"/>
      <c r="XA79" s="15"/>
      <c r="XB79" s="15"/>
      <c r="XC79" s="15"/>
      <c r="XD79" s="15"/>
      <c r="XE79" s="15"/>
      <c r="XF79" s="15"/>
      <c r="XG79" s="15"/>
      <c r="XH79" s="15"/>
      <c r="XI79" s="15"/>
      <c r="XJ79" s="15"/>
      <c r="XK79" s="15"/>
      <c r="XL79" s="15"/>
      <c r="XM79" s="15"/>
      <c r="XN79" s="15"/>
      <c r="XO79" s="15"/>
      <c r="XP79" s="15"/>
      <c r="XQ79" s="15"/>
      <c r="XR79" s="15"/>
      <c r="XS79" s="15"/>
      <c r="XT79" s="15"/>
      <c r="XU79" s="15"/>
      <c r="XV79" s="15"/>
      <c r="XW79" s="15"/>
      <c r="XX79" s="15"/>
      <c r="XY79" s="15"/>
      <c r="XZ79" s="15"/>
      <c r="YA79" s="15"/>
      <c r="YB79" s="15"/>
      <c r="YC79" s="15"/>
      <c r="YD79" s="15"/>
      <c r="YE79" s="15"/>
      <c r="YF79" s="15"/>
      <c r="YG79" s="15"/>
      <c r="YH79" s="15"/>
      <c r="YI79" s="15"/>
      <c r="YJ79" s="15"/>
      <c r="YK79" s="15"/>
      <c r="YL79" s="15"/>
      <c r="YM79" s="15"/>
      <c r="YN79" s="15"/>
      <c r="YO79" s="15"/>
      <c r="YP79" s="15"/>
      <c r="YQ79" s="15"/>
      <c r="YR79" s="15"/>
      <c r="YS79" s="15"/>
      <c r="YT79" s="15"/>
      <c r="YU79" s="15"/>
      <c r="YV79" s="15"/>
      <c r="YW79" s="15"/>
      <c r="YX79" s="15"/>
      <c r="YY79" s="15"/>
      <c r="YZ79" s="15"/>
      <c r="ZA79" s="15"/>
      <c r="ZB79" s="15"/>
      <c r="ZC79" s="15"/>
      <c r="ZD79" s="15"/>
      <c r="ZE79" s="15"/>
      <c r="ZF79" s="15"/>
      <c r="ZG79" s="15"/>
      <c r="ZH79" s="15"/>
      <c r="ZI79" s="15"/>
      <c r="ZJ79" s="15"/>
      <c r="ZK79" s="15"/>
      <c r="ZL79" s="15"/>
      <c r="ZM79" s="15"/>
      <c r="ZN79" s="15"/>
      <c r="ZO79" s="15"/>
      <c r="ZP79" s="15"/>
      <c r="ZQ79" s="15"/>
      <c r="ZR79" s="15"/>
      <c r="ZS79" s="15"/>
      <c r="ZT79" s="15"/>
      <c r="ZU79" s="15"/>
      <c r="ZV79" s="15"/>
      <c r="ZW79" s="15"/>
      <c r="ZX79" s="15"/>
      <c r="ZY79" s="15"/>
      <c r="ZZ79" s="15"/>
      <c r="AAA79" s="15"/>
      <c r="AAB79" s="15"/>
      <c r="AAC79" s="15"/>
      <c r="AAD79" s="15"/>
      <c r="AAE79" s="15"/>
      <c r="AAF79" s="15"/>
      <c r="AAG79" s="15"/>
      <c r="AAH79" s="15"/>
      <c r="AAI79" s="15"/>
      <c r="AAJ79" s="15"/>
      <c r="AAK79" s="15"/>
      <c r="AAL79" s="15"/>
      <c r="AAM79" s="15"/>
      <c r="AAN79" s="15"/>
      <c r="AAO79" s="15"/>
      <c r="AAP79" s="15"/>
      <c r="AAQ79" s="15"/>
      <c r="AAR79" s="15"/>
      <c r="AAS79" s="15"/>
      <c r="AAT79" s="15"/>
      <c r="AAU79" s="15"/>
      <c r="AAV79" s="15"/>
      <c r="AAW79" s="15"/>
      <c r="AAX79" s="15"/>
      <c r="AAY79" s="15"/>
      <c r="AAZ79" s="15"/>
      <c r="ABA79" s="15"/>
      <c r="ABB79" s="15"/>
      <c r="ABC79" s="15"/>
      <c r="ABD79" s="15"/>
      <c r="ABE79" s="15"/>
      <c r="ABF79" s="15"/>
      <c r="ABG79" s="15"/>
      <c r="ABH79" s="15"/>
      <c r="ABI79" s="15"/>
      <c r="ABJ79" s="15"/>
      <c r="ABK79" s="15"/>
      <c r="ABL79" s="15"/>
      <c r="ABM79" s="15"/>
      <c r="ABN79" s="15"/>
      <c r="ABO79" s="15"/>
      <c r="ABP79" s="15"/>
      <c r="ABQ79" s="15"/>
      <c r="ABR79" s="15"/>
      <c r="ABS79" s="15"/>
      <c r="ABT79" s="15"/>
      <c r="ABU79" s="15"/>
      <c r="ABV79" s="15"/>
      <c r="ABW79" s="15"/>
      <c r="ABX79" s="15"/>
      <c r="ABY79" s="15"/>
      <c r="ABZ79" s="15"/>
      <c r="ACA79" s="15"/>
      <c r="ACB79" s="15"/>
      <c r="ACC79" s="15"/>
      <c r="ACD79" s="15"/>
      <c r="ACE79" s="15"/>
      <c r="ACF79" s="15"/>
      <c r="ACG79" s="15"/>
      <c r="ACH79" s="15"/>
      <c r="ACI79" s="15"/>
      <c r="ACJ79" s="15"/>
      <c r="ACK79" s="15"/>
      <c r="ACL79" s="15"/>
      <c r="ACM79" s="15"/>
      <c r="ACN79" s="15"/>
      <c r="ACO79" s="15"/>
      <c r="ACP79" s="15"/>
      <c r="ACQ79" s="15"/>
      <c r="ACR79" s="15"/>
      <c r="ACS79" s="15"/>
      <c r="ACT79" s="15"/>
      <c r="ACU79" s="15"/>
      <c r="ACV79" s="15"/>
      <c r="ACW79" s="15"/>
      <c r="ACX79" s="15"/>
      <c r="ACY79" s="15"/>
      <c r="ACZ79" s="15"/>
      <c r="ADA79" s="15"/>
      <c r="ADB79" s="15"/>
      <c r="ADC79" s="15"/>
      <c r="ADD79" s="15"/>
      <c r="ADE79" s="15"/>
      <c r="ADF79" s="15"/>
      <c r="ADG79" s="15"/>
      <c r="ADH79" s="15"/>
      <c r="ADI79" s="15"/>
      <c r="ADJ79" s="15"/>
      <c r="ADK79" s="15"/>
      <c r="ADL79" s="15"/>
      <c r="ADM79" s="15"/>
    </row>
    <row r="80" spans="1:793" s="308" customFormat="1" x14ac:dyDescent="0.4">
      <c r="A80" s="12"/>
      <c r="B80" s="27" t="s">
        <v>13</v>
      </c>
      <c r="C80" s="2"/>
      <c r="D80" s="2"/>
      <c r="E80" s="106"/>
      <c r="F80" s="14"/>
      <c r="G80" s="14"/>
      <c r="H80" s="14"/>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c r="JV80" s="15"/>
      <c r="JW80" s="15"/>
      <c r="JX80" s="15"/>
      <c r="JY80" s="15"/>
      <c r="JZ80" s="15"/>
      <c r="KA80" s="15"/>
      <c r="KB80" s="15"/>
      <c r="KC80" s="15"/>
      <c r="KD80" s="15"/>
      <c r="KE80" s="15"/>
      <c r="KF80" s="15"/>
      <c r="KG80" s="15"/>
      <c r="KH80" s="15"/>
      <c r="KI80" s="15"/>
      <c r="KJ80" s="15"/>
      <c r="KK80" s="15"/>
      <c r="KL80" s="15"/>
      <c r="KM80" s="15"/>
      <c r="KN80" s="15"/>
      <c r="KO80" s="15"/>
      <c r="KP80" s="15"/>
      <c r="KQ80" s="15"/>
      <c r="KR80" s="15"/>
      <c r="KS80" s="15"/>
      <c r="KT80" s="15"/>
      <c r="KU80" s="15"/>
      <c r="KV80" s="15"/>
      <c r="KW80" s="15"/>
      <c r="KX80" s="15"/>
      <c r="KY80" s="15"/>
      <c r="KZ80" s="15"/>
      <c r="LA80" s="15"/>
      <c r="LB80" s="15"/>
      <c r="LC80" s="15"/>
      <c r="LD80" s="15"/>
      <c r="LE80" s="15"/>
      <c r="LF80" s="15"/>
      <c r="LG80" s="15"/>
      <c r="LH80" s="15"/>
      <c r="LI80" s="15"/>
      <c r="LJ80" s="15"/>
      <c r="LK80" s="15"/>
      <c r="LL80" s="15"/>
      <c r="LM80" s="15"/>
      <c r="LN80" s="15"/>
      <c r="LO80" s="15"/>
      <c r="LP80" s="15"/>
      <c r="LQ80" s="15"/>
      <c r="LR80" s="15"/>
      <c r="LS80" s="15"/>
      <c r="LT80" s="15"/>
      <c r="LU80" s="15"/>
      <c r="LV80" s="15"/>
      <c r="LW80" s="15"/>
      <c r="LX80" s="15"/>
      <c r="LY80" s="15"/>
      <c r="LZ80" s="15"/>
      <c r="MA80" s="15"/>
      <c r="MB80" s="15"/>
      <c r="MC80" s="15"/>
      <c r="MD80" s="15"/>
      <c r="ME80" s="15"/>
      <c r="MF80" s="15"/>
      <c r="MG80" s="15"/>
      <c r="MH80" s="15"/>
      <c r="MI80" s="15"/>
      <c r="MJ80" s="15"/>
      <c r="MK80" s="15"/>
      <c r="ML80" s="15"/>
      <c r="MM80" s="15"/>
      <c r="MN80" s="15"/>
      <c r="MO80" s="15"/>
      <c r="MP80" s="15"/>
      <c r="MQ80" s="15"/>
      <c r="MR80" s="15"/>
      <c r="MS80" s="15"/>
      <c r="MT80" s="15"/>
      <c r="MU80" s="15"/>
      <c r="MV80" s="15"/>
      <c r="MW80" s="15"/>
      <c r="MX80" s="15"/>
      <c r="MY80" s="15"/>
      <c r="MZ80" s="15"/>
      <c r="NA80" s="15"/>
      <c r="NB80" s="15"/>
      <c r="NC80" s="15"/>
      <c r="ND80" s="15"/>
      <c r="NE80" s="15"/>
      <c r="NF80" s="15"/>
      <c r="NG80" s="15"/>
      <c r="NH80" s="15"/>
      <c r="NI80" s="15"/>
      <c r="NJ80" s="15"/>
      <c r="NK80" s="15"/>
      <c r="NL80" s="15"/>
      <c r="NM80" s="15"/>
      <c r="NN80" s="15"/>
      <c r="NO80" s="15"/>
      <c r="NP80" s="15"/>
      <c r="NQ80" s="15"/>
      <c r="NR80" s="15"/>
      <c r="NS80" s="15"/>
      <c r="NT80" s="15"/>
      <c r="NU80" s="15"/>
      <c r="NV80" s="15"/>
      <c r="NW80" s="15"/>
      <c r="NX80" s="15"/>
      <c r="NY80" s="15"/>
      <c r="NZ80" s="15"/>
      <c r="OA80" s="15"/>
      <c r="OB80" s="15"/>
      <c r="OC80" s="15"/>
      <c r="OD80" s="15"/>
      <c r="OE80" s="15"/>
      <c r="OF80" s="15"/>
      <c r="OG80" s="15"/>
      <c r="OH80" s="15"/>
      <c r="OI80" s="15"/>
      <c r="OJ80" s="15"/>
      <c r="OK80" s="15"/>
      <c r="OL80" s="15"/>
      <c r="OM80" s="15"/>
      <c r="ON80" s="15"/>
      <c r="OO80" s="15"/>
      <c r="OP80" s="15"/>
      <c r="OQ80" s="15"/>
      <c r="OR80" s="15"/>
      <c r="OS80" s="15"/>
      <c r="OT80" s="15"/>
      <c r="OU80" s="15"/>
      <c r="OV80" s="15"/>
      <c r="OW80" s="15"/>
      <c r="OX80" s="15"/>
      <c r="OY80" s="15"/>
      <c r="OZ80" s="15"/>
      <c r="PA80" s="15"/>
      <c r="PB80" s="15"/>
      <c r="PC80" s="15"/>
      <c r="PD80" s="15"/>
      <c r="PE80" s="15"/>
      <c r="PF80" s="15"/>
      <c r="PG80" s="15"/>
      <c r="PH80" s="15"/>
      <c r="PI80" s="15"/>
      <c r="PJ80" s="15"/>
      <c r="PK80" s="15"/>
      <c r="PL80" s="15"/>
      <c r="PM80" s="15"/>
      <c r="PN80" s="15"/>
      <c r="PO80" s="15"/>
      <c r="PP80" s="15"/>
      <c r="PQ80" s="15"/>
      <c r="PR80" s="15"/>
      <c r="PS80" s="15"/>
      <c r="PT80" s="15"/>
      <c r="PU80" s="15"/>
      <c r="PV80" s="15"/>
      <c r="PW80" s="15"/>
      <c r="PX80" s="15"/>
      <c r="PY80" s="15"/>
      <c r="PZ80" s="15"/>
      <c r="QA80" s="15"/>
      <c r="QB80" s="15"/>
      <c r="QC80" s="15"/>
      <c r="QD80" s="15"/>
      <c r="QE80" s="15"/>
      <c r="QF80" s="15"/>
      <c r="QG80" s="15"/>
      <c r="QH80" s="15"/>
      <c r="QI80" s="15"/>
      <c r="QJ80" s="15"/>
      <c r="QK80" s="15"/>
      <c r="QL80" s="15"/>
      <c r="QM80" s="15"/>
      <c r="QN80" s="15"/>
      <c r="QO80" s="15"/>
      <c r="QP80" s="15"/>
      <c r="QQ80" s="15"/>
      <c r="QR80" s="15"/>
      <c r="QS80" s="15"/>
      <c r="QT80" s="15"/>
      <c r="QU80" s="15"/>
      <c r="QV80" s="15"/>
      <c r="QW80" s="15"/>
      <c r="QX80" s="15"/>
      <c r="QY80" s="15"/>
      <c r="QZ80" s="15"/>
      <c r="RA80" s="15"/>
      <c r="RB80" s="15"/>
      <c r="RC80" s="15"/>
      <c r="RD80" s="15"/>
      <c r="RE80" s="15"/>
      <c r="RF80" s="15"/>
      <c r="RG80" s="15"/>
      <c r="RH80" s="15"/>
      <c r="RI80" s="15"/>
      <c r="RJ80" s="15"/>
      <c r="RK80" s="15"/>
      <c r="RL80" s="15"/>
      <c r="RM80" s="15"/>
      <c r="RN80" s="15"/>
      <c r="RO80" s="15"/>
      <c r="RP80" s="15"/>
      <c r="RQ80" s="15"/>
      <c r="RR80" s="15"/>
      <c r="RS80" s="15"/>
      <c r="RT80" s="15"/>
      <c r="RU80" s="15"/>
      <c r="RV80" s="15"/>
      <c r="RW80" s="15"/>
      <c r="RX80" s="15"/>
      <c r="RY80" s="15"/>
      <c r="RZ80" s="15"/>
      <c r="SA80" s="15"/>
      <c r="SB80" s="15"/>
      <c r="SC80" s="15"/>
      <c r="SD80" s="15"/>
      <c r="SE80" s="15"/>
      <c r="SF80" s="15"/>
      <c r="SG80" s="15"/>
      <c r="SH80" s="15"/>
      <c r="SI80" s="15"/>
      <c r="SJ80" s="15"/>
      <c r="SK80" s="15"/>
      <c r="SL80" s="15"/>
      <c r="SM80" s="15"/>
      <c r="SN80" s="15"/>
      <c r="SO80" s="15"/>
      <c r="SP80" s="15"/>
      <c r="SQ80" s="15"/>
      <c r="SR80" s="15"/>
      <c r="SS80" s="15"/>
      <c r="ST80" s="15"/>
      <c r="SU80" s="15"/>
      <c r="SV80" s="15"/>
      <c r="SW80" s="15"/>
      <c r="SX80" s="15"/>
      <c r="SY80" s="15"/>
      <c r="SZ80" s="15"/>
      <c r="TA80" s="15"/>
      <c r="TB80" s="15"/>
      <c r="TC80" s="15"/>
      <c r="TD80" s="15"/>
      <c r="TE80" s="15"/>
      <c r="TF80" s="15"/>
      <c r="TG80" s="15"/>
      <c r="TH80" s="15"/>
      <c r="TI80" s="15"/>
      <c r="TJ80" s="15"/>
      <c r="TK80" s="15"/>
      <c r="TL80" s="15"/>
      <c r="TM80" s="15"/>
      <c r="TN80" s="15"/>
      <c r="TO80" s="15"/>
      <c r="TP80" s="15"/>
      <c r="TQ80" s="15"/>
      <c r="TR80" s="15"/>
      <c r="TS80" s="15"/>
      <c r="TT80" s="15"/>
      <c r="TU80" s="15"/>
      <c r="TV80" s="15"/>
      <c r="TW80" s="15"/>
      <c r="TX80" s="15"/>
      <c r="TY80" s="15"/>
      <c r="TZ80" s="15"/>
      <c r="UA80" s="15"/>
      <c r="UB80" s="15"/>
      <c r="UC80" s="15"/>
      <c r="UD80" s="15"/>
      <c r="UE80" s="15"/>
      <c r="UF80" s="15"/>
      <c r="UG80" s="15"/>
      <c r="UH80" s="15"/>
      <c r="UI80" s="15"/>
      <c r="UJ80" s="15"/>
      <c r="UK80" s="15"/>
      <c r="UL80" s="15"/>
      <c r="UM80" s="15"/>
      <c r="UN80" s="15"/>
      <c r="UO80" s="15"/>
      <c r="UP80" s="15"/>
      <c r="UQ80" s="15"/>
      <c r="UR80" s="15"/>
      <c r="US80" s="15"/>
      <c r="UT80" s="15"/>
      <c r="UU80" s="15"/>
      <c r="UV80" s="15"/>
      <c r="UW80" s="15"/>
      <c r="UX80" s="15"/>
      <c r="UY80" s="15"/>
      <c r="UZ80" s="15"/>
      <c r="VA80" s="15"/>
      <c r="VB80" s="15"/>
      <c r="VC80" s="15"/>
      <c r="VD80" s="15"/>
      <c r="VE80" s="15"/>
      <c r="VF80" s="15"/>
      <c r="VG80" s="15"/>
      <c r="VH80" s="15"/>
      <c r="VI80" s="15"/>
      <c r="VJ80" s="15"/>
      <c r="VK80" s="15"/>
      <c r="VL80" s="15"/>
      <c r="VM80" s="15"/>
      <c r="VN80" s="15"/>
      <c r="VO80" s="15"/>
      <c r="VP80" s="15"/>
      <c r="VQ80" s="15"/>
      <c r="VR80" s="15"/>
      <c r="VS80" s="15"/>
      <c r="VT80" s="15"/>
      <c r="VU80" s="15"/>
      <c r="VV80" s="15"/>
      <c r="VW80" s="15"/>
      <c r="VX80" s="15"/>
      <c r="VY80" s="15"/>
      <c r="VZ80" s="15"/>
      <c r="WA80" s="15"/>
      <c r="WB80" s="15"/>
      <c r="WC80" s="15"/>
      <c r="WD80" s="15"/>
      <c r="WE80" s="15"/>
      <c r="WF80" s="15"/>
      <c r="WG80" s="15"/>
      <c r="WH80" s="15"/>
      <c r="WI80" s="15"/>
      <c r="WJ80" s="15"/>
      <c r="WK80" s="15"/>
      <c r="WL80" s="15"/>
      <c r="WM80" s="15"/>
      <c r="WN80" s="15"/>
      <c r="WO80" s="15"/>
      <c r="WP80" s="15"/>
      <c r="WQ80" s="15"/>
      <c r="WR80" s="15"/>
      <c r="WS80" s="15"/>
      <c r="WT80" s="15"/>
      <c r="WU80" s="15"/>
      <c r="WV80" s="15"/>
      <c r="WW80" s="15"/>
      <c r="WX80" s="15"/>
      <c r="WY80" s="15"/>
      <c r="WZ80" s="15"/>
      <c r="XA80" s="15"/>
      <c r="XB80" s="15"/>
      <c r="XC80" s="15"/>
      <c r="XD80" s="15"/>
      <c r="XE80" s="15"/>
      <c r="XF80" s="15"/>
      <c r="XG80" s="15"/>
      <c r="XH80" s="15"/>
      <c r="XI80" s="15"/>
      <c r="XJ80" s="15"/>
      <c r="XK80" s="15"/>
      <c r="XL80" s="15"/>
      <c r="XM80" s="15"/>
      <c r="XN80" s="15"/>
      <c r="XO80" s="15"/>
      <c r="XP80" s="15"/>
      <c r="XQ80" s="15"/>
      <c r="XR80" s="15"/>
      <c r="XS80" s="15"/>
      <c r="XT80" s="15"/>
      <c r="XU80" s="15"/>
      <c r="XV80" s="15"/>
      <c r="XW80" s="15"/>
      <c r="XX80" s="15"/>
      <c r="XY80" s="15"/>
      <c r="XZ80" s="15"/>
      <c r="YA80" s="15"/>
      <c r="YB80" s="15"/>
      <c r="YC80" s="15"/>
      <c r="YD80" s="15"/>
      <c r="YE80" s="15"/>
      <c r="YF80" s="15"/>
      <c r="YG80" s="15"/>
      <c r="YH80" s="15"/>
      <c r="YI80" s="15"/>
      <c r="YJ80" s="15"/>
      <c r="YK80" s="15"/>
      <c r="YL80" s="15"/>
      <c r="YM80" s="15"/>
      <c r="YN80" s="15"/>
      <c r="YO80" s="15"/>
      <c r="YP80" s="15"/>
      <c r="YQ80" s="15"/>
      <c r="YR80" s="15"/>
      <c r="YS80" s="15"/>
      <c r="YT80" s="15"/>
      <c r="YU80" s="15"/>
      <c r="YV80" s="15"/>
      <c r="YW80" s="15"/>
      <c r="YX80" s="15"/>
      <c r="YY80" s="15"/>
      <c r="YZ80" s="15"/>
      <c r="ZA80" s="15"/>
      <c r="ZB80" s="15"/>
      <c r="ZC80" s="15"/>
      <c r="ZD80" s="15"/>
      <c r="ZE80" s="15"/>
      <c r="ZF80" s="15"/>
      <c r="ZG80" s="15"/>
      <c r="ZH80" s="15"/>
      <c r="ZI80" s="15"/>
      <c r="ZJ80" s="15"/>
      <c r="ZK80" s="15"/>
      <c r="ZL80" s="15"/>
      <c r="ZM80" s="15"/>
      <c r="ZN80" s="15"/>
      <c r="ZO80" s="15"/>
      <c r="ZP80" s="15"/>
      <c r="ZQ80" s="15"/>
      <c r="ZR80" s="15"/>
      <c r="ZS80" s="15"/>
      <c r="ZT80" s="15"/>
      <c r="ZU80" s="15"/>
      <c r="ZV80" s="15"/>
      <c r="ZW80" s="15"/>
      <c r="ZX80" s="15"/>
      <c r="ZY80" s="15"/>
      <c r="ZZ80" s="15"/>
      <c r="AAA80" s="15"/>
      <c r="AAB80" s="15"/>
      <c r="AAC80" s="15"/>
      <c r="AAD80" s="15"/>
      <c r="AAE80" s="15"/>
      <c r="AAF80" s="15"/>
      <c r="AAG80" s="15"/>
      <c r="AAH80" s="15"/>
      <c r="AAI80" s="15"/>
      <c r="AAJ80" s="15"/>
      <c r="AAK80" s="15"/>
      <c r="AAL80" s="15"/>
      <c r="AAM80" s="15"/>
      <c r="AAN80" s="15"/>
      <c r="AAO80" s="15"/>
      <c r="AAP80" s="15"/>
      <c r="AAQ80" s="15"/>
      <c r="AAR80" s="15"/>
      <c r="AAS80" s="15"/>
      <c r="AAT80" s="15"/>
      <c r="AAU80" s="15"/>
      <c r="AAV80" s="15"/>
      <c r="AAW80" s="15"/>
      <c r="AAX80" s="15"/>
      <c r="AAY80" s="15"/>
      <c r="AAZ80" s="15"/>
      <c r="ABA80" s="15"/>
      <c r="ABB80" s="15"/>
      <c r="ABC80" s="15"/>
      <c r="ABD80" s="15"/>
      <c r="ABE80" s="15"/>
      <c r="ABF80" s="15"/>
      <c r="ABG80" s="15"/>
      <c r="ABH80" s="15"/>
      <c r="ABI80" s="15"/>
      <c r="ABJ80" s="15"/>
      <c r="ABK80" s="15"/>
      <c r="ABL80" s="15"/>
      <c r="ABM80" s="15"/>
      <c r="ABN80" s="15"/>
      <c r="ABO80" s="15"/>
      <c r="ABP80" s="15"/>
      <c r="ABQ80" s="15"/>
      <c r="ABR80" s="15"/>
      <c r="ABS80" s="15"/>
      <c r="ABT80" s="15"/>
      <c r="ABU80" s="15"/>
      <c r="ABV80" s="15"/>
      <c r="ABW80" s="15"/>
      <c r="ABX80" s="15"/>
      <c r="ABY80" s="15"/>
      <c r="ABZ80" s="15"/>
      <c r="ACA80" s="15"/>
      <c r="ACB80" s="15"/>
      <c r="ACC80" s="15"/>
      <c r="ACD80" s="15"/>
      <c r="ACE80" s="15"/>
      <c r="ACF80" s="15"/>
      <c r="ACG80" s="15"/>
      <c r="ACH80" s="15"/>
      <c r="ACI80" s="15"/>
      <c r="ACJ80" s="15"/>
      <c r="ACK80" s="15"/>
      <c r="ACL80" s="15"/>
      <c r="ACM80" s="15"/>
      <c r="ACN80" s="15"/>
      <c r="ACO80" s="15"/>
      <c r="ACP80" s="15"/>
      <c r="ACQ80" s="15"/>
      <c r="ACR80" s="15"/>
      <c r="ACS80" s="15"/>
      <c r="ACT80" s="15"/>
      <c r="ACU80" s="15"/>
      <c r="ACV80" s="15"/>
      <c r="ACW80" s="15"/>
      <c r="ACX80" s="15"/>
      <c r="ACY80" s="15"/>
      <c r="ACZ80" s="15"/>
      <c r="ADA80" s="15"/>
      <c r="ADB80" s="15"/>
      <c r="ADC80" s="15"/>
      <c r="ADD80" s="15"/>
      <c r="ADE80" s="15"/>
      <c r="ADF80" s="15"/>
      <c r="ADG80" s="15"/>
      <c r="ADH80" s="15"/>
      <c r="ADI80" s="15"/>
      <c r="ADJ80" s="15"/>
      <c r="ADK80" s="15"/>
      <c r="ADL80" s="15"/>
      <c r="ADM80" s="15"/>
    </row>
    <row r="81" spans="1:793" s="308" customFormat="1" ht="15.5" thickBot="1" x14ac:dyDescent="0.45">
      <c r="A81" s="12"/>
      <c r="B81" s="28" t="s">
        <v>14</v>
      </c>
      <c r="C81" s="2"/>
      <c r="D81" s="2"/>
      <c r="E81" s="106"/>
      <c r="F81" s="14"/>
      <c r="G81" s="14"/>
      <c r="H81" s="14"/>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c r="HW81" s="15"/>
      <c r="HX81" s="15"/>
      <c r="HY81" s="15"/>
      <c r="HZ81" s="15"/>
      <c r="IA81" s="15"/>
      <c r="IB81" s="15"/>
      <c r="IC81" s="15"/>
      <c r="ID81" s="15"/>
      <c r="IE81" s="15"/>
      <c r="IF81" s="15"/>
      <c r="IG81" s="15"/>
      <c r="IH81" s="15"/>
      <c r="II81" s="15"/>
      <c r="IJ81" s="15"/>
      <c r="IK81" s="15"/>
      <c r="IL81" s="15"/>
      <c r="IM81" s="15"/>
      <c r="IN81" s="15"/>
      <c r="IO81" s="15"/>
      <c r="IP81" s="15"/>
      <c r="IQ81" s="15"/>
      <c r="IR81" s="15"/>
      <c r="IS81" s="15"/>
      <c r="IT81" s="15"/>
      <c r="IU81" s="15"/>
      <c r="IV81" s="15"/>
      <c r="IW81" s="15"/>
      <c r="IX81" s="15"/>
      <c r="IY81" s="15"/>
      <c r="IZ81" s="15"/>
      <c r="JA81" s="15"/>
      <c r="JB81" s="15"/>
      <c r="JC81" s="15"/>
      <c r="JD81" s="15"/>
      <c r="JE81" s="15"/>
      <c r="JF81" s="15"/>
      <c r="JG81" s="15"/>
      <c r="JH81" s="15"/>
      <c r="JI81" s="15"/>
      <c r="JJ81" s="15"/>
      <c r="JK81" s="15"/>
      <c r="JL81" s="15"/>
      <c r="JM81" s="15"/>
      <c r="JN81" s="15"/>
      <c r="JO81" s="15"/>
      <c r="JP81" s="15"/>
      <c r="JQ81" s="15"/>
      <c r="JR81" s="15"/>
      <c r="JS81" s="15"/>
      <c r="JT81" s="15"/>
      <c r="JU81" s="15"/>
      <c r="JV81" s="15"/>
      <c r="JW81" s="15"/>
      <c r="JX81" s="15"/>
      <c r="JY81" s="15"/>
      <c r="JZ81" s="15"/>
      <c r="KA81" s="15"/>
      <c r="KB81" s="15"/>
      <c r="KC81" s="15"/>
      <c r="KD81" s="15"/>
      <c r="KE81" s="15"/>
      <c r="KF81" s="15"/>
      <c r="KG81" s="15"/>
      <c r="KH81" s="15"/>
      <c r="KI81" s="15"/>
      <c r="KJ81" s="15"/>
      <c r="KK81" s="15"/>
      <c r="KL81" s="15"/>
      <c r="KM81" s="15"/>
      <c r="KN81" s="15"/>
      <c r="KO81" s="15"/>
      <c r="KP81" s="15"/>
      <c r="KQ81" s="15"/>
      <c r="KR81" s="15"/>
      <c r="KS81" s="15"/>
      <c r="KT81" s="15"/>
      <c r="KU81" s="15"/>
      <c r="KV81" s="15"/>
      <c r="KW81" s="15"/>
      <c r="KX81" s="15"/>
      <c r="KY81" s="15"/>
      <c r="KZ81" s="15"/>
      <c r="LA81" s="15"/>
      <c r="LB81" s="15"/>
      <c r="LC81" s="15"/>
      <c r="LD81" s="15"/>
      <c r="LE81" s="15"/>
      <c r="LF81" s="15"/>
      <c r="LG81" s="15"/>
      <c r="LH81" s="15"/>
      <c r="LI81" s="15"/>
      <c r="LJ81" s="15"/>
      <c r="LK81" s="15"/>
      <c r="LL81" s="15"/>
      <c r="LM81" s="15"/>
      <c r="LN81" s="15"/>
      <c r="LO81" s="15"/>
      <c r="LP81" s="15"/>
      <c r="LQ81" s="15"/>
      <c r="LR81" s="15"/>
      <c r="LS81" s="15"/>
      <c r="LT81" s="15"/>
      <c r="LU81" s="15"/>
      <c r="LV81" s="15"/>
      <c r="LW81" s="15"/>
      <c r="LX81" s="15"/>
      <c r="LY81" s="15"/>
      <c r="LZ81" s="15"/>
      <c r="MA81" s="15"/>
      <c r="MB81" s="15"/>
      <c r="MC81" s="15"/>
      <c r="MD81" s="15"/>
      <c r="ME81" s="15"/>
      <c r="MF81" s="15"/>
      <c r="MG81" s="15"/>
      <c r="MH81" s="15"/>
      <c r="MI81" s="15"/>
      <c r="MJ81" s="15"/>
      <c r="MK81" s="15"/>
      <c r="ML81" s="15"/>
      <c r="MM81" s="15"/>
      <c r="MN81" s="15"/>
      <c r="MO81" s="15"/>
      <c r="MP81" s="15"/>
      <c r="MQ81" s="15"/>
      <c r="MR81" s="15"/>
      <c r="MS81" s="15"/>
      <c r="MT81" s="15"/>
      <c r="MU81" s="15"/>
      <c r="MV81" s="15"/>
      <c r="MW81" s="15"/>
      <c r="MX81" s="15"/>
      <c r="MY81" s="15"/>
      <c r="MZ81" s="15"/>
      <c r="NA81" s="15"/>
      <c r="NB81" s="15"/>
      <c r="NC81" s="15"/>
      <c r="ND81" s="15"/>
      <c r="NE81" s="15"/>
      <c r="NF81" s="15"/>
      <c r="NG81" s="15"/>
      <c r="NH81" s="15"/>
      <c r="NI81" s="15"/>
      <c r="NJ81" s="15"/>
      <c r="NK81" s="15"/>
      <c r="NL81" s="15"/>
      <c r="NM81" s="15"/>
      <c r="NN81" s="15"/>
      <c r="NO81" s="15"/>
      <c r="NP81" s="15"/>
      <c r="NQ81" s="15"/>
      <c r="NR81" s="15"/>
      <c r="NS81" s="15"/>
      <c r="NT81" s="15"/>
      <c r="NU81" s="15"/>
      <c r="NV81" s="15"/>
      <c r="NW81" s="15"/>
      <c r="NX81" s="15"/>
      <c r="NY81" s="15"/>
      <c r="NZ81" s="15"/>
      <c r="OA81" s="15"/>
      <c r="OB81" s="15"/>
      <c r="OC81" s="15"/>
      <c r="OD81" s="15"/>
      <c r="OE81" s="15"/>
      <c r="OF81" s="15"/>
      <c r="OG81" s="15"/>
      <c r="OH81" s="15"/>
      <c r="OI81" s="15"/>
      <c r="OJ81" s="15"/>
      <c r="OK81" s="15"/>
      <c r="OL81" s="15"/>
      <c r="OM81" s="15"/>
      <c r="ON81" s="15"/>
      <c r="OO81" s="15"/>
      <c r="OP81" s="15"/>
      <c r="OQ81" s="15"/>
      <c r="OR81" s="15"/>
      <c r="OS81" s="15"/>
      <c r="OT81" s="15"/>
      <c r="OU81" s="15"/>
      <c r="OV81" s="15"/>
      <c r="OW81" s="15"/>
      <c r="OX81" s="15"/>
      <c r="OY81" s="15"/>
      <c r="OZ81" s="15"/>
      <c r="PA81" s="15"/>
      <c r="PB81" s="15"/>
      <c r="PC81" s="15"/>
      <c r="PD81" s="15"/>
      <c r="PE81" s="15"/>
      <c r="PF81" s="15"/>
      <c r="PG81" s="15"/>
      <c r="PH81" s="15"/>
      <c r="PI81" s="15"/>
      <c r="PJ81" s="15"/>
      <c r="PK81" s="15"/>
      <c r="PL81" s="15"/>
      <c r="PM81" s="15"/>
      <c r="PN81" s="15"/>
      <c r="PO81" s="15"/>
      <c r="PP81" s="15"/>
      <c r="PQ81" s="15"/>
      <c r="PR81" s="15"/>
      <c r="PS81" s="15"/>
      <c r="PT81" s="15"/>
      <c r="PU81" s="15"/>
      <c r="PV81" s="15"/>
      <c r="PW81" s="15"/>
      <c r="PX81" s="15"/>
      <c r="PY81" s="15"/>
      <c r="PZ81" s="15"/>
      <c r="QA81" s="15"/>
      <c r="QB81" s="15"/>
      <c r="QC81" s="15"/>
      <c r="QD81" s="15"/>
      <c r="QE81" s="15"/>
      <c r="QF81" s="15"/>
      <c r="QG81" s="15"/>
      <c r="QH81" s="15"/>
      <c r="QI81" s="15"/>
      <c r="QJ81" s="15"/>
      <c r="QK81" s="15"/>
      <c r="QL81" s="15"/>
      <c r="QM81" s="15"/>
      <c r="QN81" s="15"/>
      <c r="QO81" s="15"/>
      <c r="QP81" s="15"/>
      <c r="QQ81" s="15"/>
      <c r="QR81" s="15"/>
      <c r="QS81" s="15"/>
      <c r="QT81" s="15"/>
      <c r="QU81" s="15"/>
      <c r="QV81" s="15"/>
      <c r="QW81" s="15"/>
      <c r="QX81" s="15"/>
      <c r="QY81" s="15"/>
      <c r="QZ81" s="15"/>
      <c r="RA81" s="15"/>
      <c r="RB81" s="15"/>
      <c r="RC81" s="15"/>
      <c r="RD81" s="15"/>
      <c r="RE81" s="15"/>
      <c r="RF81" s="15"/>
      <c r="RG81" s="15"/>
      <c r="RH81" s="15"/>
      <c r="RI81" s="15"/>
      <c r="RJ81" s="15"/>
      <c r="RK81" s="15"/>
      <c r="RL81" s="15"/>
      <c r="RM81" s="15"/>
      <c r="RN81" s="15"/>
      <c r="RO81" s="15"/>
      <c r="RP81" s="15"/>
      <c r="RQ81" s="15"/>
      <c r="RR81" s="15"/>
      <c r="RS81" s="15"/>
      <c r="RT81" s="15"/>
      <c r="RU81" s="15"/>
      <c r="RV81" s="15"/>
      <c r="RW81" s="15"/>
      <c r="RX81" s="15"/>
      <c r="RY81" s="15"/>
      <c r="RZ81" s="15"/>
      <c r="SA81" s="15"/>
      <c r="SB81" s="15"/>
      <c r="SC81" s="15"/>
      <c r="SD81" s="15"/>
      <c r="SE81" s="15"/>
      <c r="SF81" s="15"/>
      <c r="SG81" s="15"/>
      <c r="SH81" s="15"/>
      <c r="SI81" s="15"/>
      <c r="SJ81" s="15"/>
      <c r="SK81" s="15"/>
      <c r="SL81" s="15"/>
      <c r="SM81" s="15"/>
      <c r="SN81" s="15"/>
      <c r="SO81" s="15"/>
      <c r="SP81" s="15"/>
      <c r="SQ81" s="15"/>
      <c r="SR81" s="15"/>
      <c r="SS81" s="15"/>
      <c r="ST81" s="15"/>
      <c r="SU81" s="15"/>
      <c r="SV81" s="15"/>
      <c r="SW81" s="15"/>
      <c r="SX81" s="15"/>
      <c r="SY81" s="15"/>
      <c r="SZ81" s="15"/>
      <c r="TA81" s="15"/>
      <c r="TB81" s="15"/>
      <c r="TC81" s="15"/>
      <c r="TD81" s="15"/>
      <c r="TE81" s="15"/>
      <c r="TF81" s="15"/>
      <c r="TG81" s="15"/>
      <c r="TH81" s="15"/>
      <c r="TI81" s="15"/>
      <c r="TJ81" s="15"/>
      <c r="TK81" s="15"/>
      <c r="TL81" s="15"/>
      <c r="TM81" s="15"/>
      <c r="TN81" s="15"/>
      <c r="TO81" s="15"/>
      <c r="TP81" s="15"/>
      <c r="TQ81" s="15"/>
      <c r="TR81" s="15"/>
      <c r="TS81" s="15"/>
      <c r="TT81" s="15"/>
      <c r="TU81" s="15"/>
      <c r="TV81" s="15"/>
      <c r="TW81" s="15"/>
      <c r="TX81" s="15"/>
      <c r="TY81" s="15"/>
      <c r="TZ81" s="15"/>
      <c r="UA81" s="15"/>
      <c r="UB81" s="15"/>
      <c r="UC81" s="15"/>
      <c r="UD81" s="15"/>
      <c r="UE81" s="15"/>
      <c r="UF81" s="15"/>
      <c r="UG81" s="15"/>
      <c r="UH81" s="15"/>
      <c r="UI81" s="15"/>
      <c r="UJ81" s="15"/>
      <c r="UK81" s="15"/>
      <c r="UL81" s="15"/>
      <c r="UM81" s="15"/>
      <c r="UN81" s="15"/>
      <c r="UO81" s="15"/>
      <c r="UP81" s="15"/>
      <c r="UQ81" s="15"/>
      <c r="UR81" s="15"/>
      <c r="US81" s="15"/>
      <c r="UT81" s="15"/>
      <c r="UU81" s="15"/>
      <c r="UV81" s="15"/>
      <c r="UW81" s="15"/>
      <c r="UX81" s="15"/>
      <c r="UY81" s="15"/>
      <c r="UZ81" s="15"/>
      <c r="VA81" s="15"/>
      <c r="VB81" s="15"/>
      <c r="VC81" s="15"/>
      <c r="VD81" s="15"/>
      <c r="VE81" s="15"/>
      <c r="VF81" s="15"/>
      <c r="VG81" s="15"/>
      <c r="VH81" s="15"/>
      <c r="VI81" s="15"/>
      <c r="VJ81" s="15"/>
      <c r="VK81" s="15"/>
      <c r="VL81" s="15"/>
      <c r="VM81" s="15"/>
      <c r="VN81" s="15"/>
      <c r="VO81" s="15"/>
      <c r="VP81" s="15"/>
      <c r="VQ81" s="15"/>
      <c r="VR81" s="15"/>
      <c r="VS81" s="15"/>
      <c r="VT81" s="15"/>
      <c r="VU81" s="15"/>
      <c r="VV81" s="15"/>
      <c r="VW81" s="15"/>
      <c r="VX81" s="15"/>
      <c r="VY81" s="15"/>
      <c r="VZ81" s="15"/>
      <c r="WA81" s="15"/>
      <c r="WB81" s="15"/>
      <c r="WC81" s="15"/>
      <c r="WD81" s="15"/>
      <c r="WE81" s="15"/>
      <c r="WF81" s="15"/>
      <c r="WG81" s="15"/>
      <c r="WH81" s="15"/>
      <c r="WI81" s="15"/>
      <c r="WJ81" s="15"/>
      <c r="WK81" s="15"/>
      <c r="WL81" s="15"/>
      <c r="WM81" s="15"/>
      <c r="WN81" s="15"/>
      <c r="WO81" s="15"/>
      <c r="WP81" s="15"/>
      <c r="WQ81" s="15"/>
      <c r="WR81" s="15"/>
      <c r="WS81" s="15"/>
      <c r="WT81" s="15"/>
      <c r="WU81" s="15"/>
      <c r="WV81" s="15"/>
      <c r="WW81" s="15"/>
      <c r="WX81" s="15"/>
      <c r="WY81" s="15"/>
      <c r="WZ81" s="15"/>
      <c r="XA81" s="15"/>
      <c r="XB81" s="15"/>
      <c r="XC81" s="15"/>
      <c r="XD81" s="15"/>
      <c r="XE81" s="15"/>
      <c r="XF81" s="15"/>
      <c r="XG81" s="15"/>
      <c r="XH81" s="15"/>
      <c r="XI81" s="15"/>
      <c r="XJ81" s="15"/>
      <c r="XK81" s="15"/>
      <c r="XL81" s="15"/>
      <c r="XM81" s="15"/>
      <c r="XN81" s="15"/>
      <c r="XO81" s="15"/>
      <c r="XP81" s="15"/>
      <c r="XQ81" s="15"/>
      <c r="XR81" s="15"/>
      <c r="XS81" s="15"/>
      <c r="XT81" s="15"/>
      <c r="XU81" s="15"/>
      <c r="XV81" s="15"/>
      <c r="XW81" s="15"/>
      <c r="XX81" s="15"/>
      <c r="XY81" s="15"/>
      <c r="XZ81" s="15"/>
      <c r="YA81" s="15"/>
      <c r="YB81" s="15"/>
      <c r="YC81" s="15"/>
      <c r="YD81" s="15"/>
      <c r="YE81" s="15"/>
      <c r="YF81" s="15"/>
      <c r="YG81" s="15"/>
      <c r="YH81" s="15"/>
      <c r="YI81" s="15"/>
      <c r="YJ81" s="15"/>
      <c r="YK81" s="15"/>
      <c r="YL81" s="15"/>
      <c r="YM81" s="15"/>
      <c r="YN81" s="15"/>
      <c r="YO81" s="15"/>
      <c r="YP81" s="15"/>
      <c r="YQ81" s="15"/>
      <c r="YR81" s="15"/>
      <c r="YS81" s="15"/>
      <c r="YT81" s="15"/>
      <c r="YU81" s="15"/>
      <c r="YV81" s="15"/>
      <c r="YW81" s="15"/>
      <c r="YX81" s="15"/>
      <c r="YY81" s="15"/>
      <c r="YZ81" s="15"/>
      <c r="ZA81" s="15"/>
      <c r="ZB81" s="15"/>
      <c r="ZC81" s="15"/>
      <c r="ZD81" s="15"/>
      <c r="ZE81" s="15"/>
      <c r="ZF81" s="15"/>
      <c r="ZG81" s="15"/>
      <c r="ZH81" s="15"/>
      <c r="ZI81" s="15"/>
      <c r="ZJ81" s="15"/>
      <c r="ZK81" s="15"/>
      <c r="ZL81" s="15"/>
      <c r="ZM81" s="15"/>
      <c r="ZN81" s="15"/>
      <c r="ZO81" s="15"/>
      <c r="ZP81" s="15"/>
      <c r="ZQ81" s="15"/>
      <c r="ZR81" s="15"/>
      <c r="ZS81" s="15"/>
      <c r="ZT81" s="15"/>
      <c r="ZU81" s="15"/>
      <c r="ZV81" s="15"/>
      <c r="ZW81" s="15"/>
      <c r="ZX81" s="15"/>
      <c r="ZY81" s="15"/>
      <c r="ZZ81" s="15"/>
      <c r="AAA81" s="15"/>
      <c r="AAB81" s="15"/>
      <c r="AAC81" s="15"/>
      <c r="AAD81" s="15"/>
      <c r="AAE81" s="15"/>
      <c r="AAF81" s="15"/>
      <c r="AAG81" s="15"/>
      <c r="AAH81" s="15"/>
      <c r="AAI81" s="15"/>
      <c r="AAJ81" s="15"/>
      <c r="AAK81" s="15"/>
      <c r="AAL81" s="15"/>
      <c r="AAM81" s="15"/>
      <c r="AAN81" s="15"/>
      <c r="AAO81" s="15"/>
      <c r="AAP81" s="15"/>
      <c r="AAQ81" s="15"/>
      <c r="AAR81" s="15"/>
      <c r="AAS81" s="15"/>
      <c r="AAT81" s="15"/>
      <c r="AAU81" s="15"/>
      <c r="AAV81" s="15"/>
      <c r="AAW81" s="15"/>
      <c r="AAX81" s="15"/>
      <c r="AAY81" s="15"/>
      <c r="AAZ81" s="15"/>
      <c r="ABA81" s="15"/>
      <c r="ABB81" s="15"/>
      <c r="ABC81" s="15"/>
      <c r="ABD81" s="15"/>
      <c r="ABE81" s="15"/>
      <c r="ABF81" s="15"/>
      <c r="ABG81" s="15"/>
      <c r="ABH81" s="15"/>
      <c r="ABI81" s="15"/>
      <c r="ABJ81" s="15"/>
      <c r="ABK81" s="15"/>
      <c r="ABL81" s="15"/>
      <c r="ABM81" s="15"/>
      <c r="ABN81" s="15"/>
      <c r="ABO81" s="15"/>
      <c r="ABP81" s="15"/>
      <c r="ABQ81" s="15"/>
      <c r="ABR81" s="15"/>
      <c r="ABS81" s="15"/>
      <c r="ABT81" s="15"/>
      <c r="ABU81" s="15"/>
      <c r="ABV81" s="15"/>
      <c r="ABW81" s="15"/>
      <c r="ABX81" s="15"/>
      <c r="ABY81" s="15"/>
      <c r="ABZ81" s="15"/>
      <c r="ACA81" s="15"/>
      <c r="ACB81" s="15"/>
      <c r="ACC81" s="15"/>
      <c r="ACD81" s="15"/>
      <c r="ACE81" s="15"/>
      <c r="ACF81" s="15"/>
      <c r="ACG81" s="15"/>
      <c r="ACH81" s="15"/>
      <c r="ACI81" s="15"/>
      <c r="ACJ81" s="15"/>
      <c r="ACK81" s="15"/>
      <c r="ACL81" s="15"/>
      <c r="ACM81" s="15"/>
      <c r="ACN81" s="15"/>
      <c r="ACO81" s="15"/>
      <c r="ACP81" s="15"/>
      <c r="ACQ81" s="15"/>
      <c r="ACR81" s="15"/>
      <c r="ACS81" s="15"/>
      <c r="ACT81" s="15"/>
      <c r="ACU81" s="15"/>
      <c r="ACV81" s="15"/>
      <c r="ACW81" s="15"/>
      <c r="ACX81" s="15"/>
      <c r="ACY81" s="15"/>
      <c r="ACZ81" s="15"/>
      <c r="ADA81" s="15"/>
      <c r="ADB81" s="15"/>
      <c r="ADC81" s="15"/>
      <c r="ADD81" s="15"/>
      <c r="ADE81" s="15"/>
      <c r="ADF81" s="15"/>
      <c r="ADG81" s="15"/>
      <c r="ADH81" s="15"/>
      <c r="ADI81" s="15"/>
      <c r="ADJ81" s="15"/>
      <c r="ADK81" s="15"/>
      <c r="ADL81" s="15"/>
      <c r="ADM81" s="15"/>
    </row>
    <row r="82" spans="1:793" s="308" customFormat="1" ht="15.5" thickBot="1" x14ac:dyDescent="0.45">
      <c r="A82" s="12"/>
      <c r="B82" s="43" t="s">
        <v>15</v>
      </c>
      <c r="C82" s="247">
        <f>SUM(C79:C81)</f>
        <v>0</v>
      </c>
      <c r="D82" s="247">
        <f>SUM(D79:D81)</f>
        <v>0</v>
      </c>
      <c r="E82" s="243">
        <f>SUM(E79:E81)</f>
        <v>0</v>
      </c>
      <c r="F82" s="14"/>
      <c r="G82" s="380"/>
      <c r="H82" s="380"/>
      <c r="I82" s="380"/>
      <c r="J82" s="380"/>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c r="HW82" s="15"/>
      <c r="HX82" s="15"/>
      <c r="HY82" s="15"/>
      <c r="HZ82" s="15"/>
      <c r="IA82" s="15"/>
      <c r="IB82" s="15"/>
      <c r="IC82" s="15"/>
      <c r="ID82" s="15"/>
      <c r="IE82" s="15"/>
      <c r="IF82" s="15"/>
      <c r="IG82" s="15"/>
      <c r="IH82" s="15"/>
      <c r="II82" s="15"/>
      <c r="IJ82" s="15"/>
      <c r="IK82" s="15"/>
      <c r="IL82" s="15"/>
      <c r="IM82" s="15"/>
      <c r="IN82" s="15"/>
      <c r="IO82" s="15"/>
      <c r="IP82" s="15"/>
      <c r="IQ82" s="15"/>
      <c r="IR82" s="15"/>
      <c r="IS82" s="15"/>
      <c r="IT82" s="15"/>
      <c r="IU82" s="15"/>
      <c r="IV82" s="15"/>
      <c r="IW82" s="15"/>
      <c r="IX82" s="15"/>
      <c r="IY82" s="15"/>
      <c r="IZ82" s="15"/>
      <c r="JA82" s="15"/>
      <c r="JB82" s="15"/>
      <c r="JC82" s="15"/>
      <c r="JD82" s="15"/>
      <c r="JE82" s="15"/>
      <c r="JF82" s="15"/>
      <c r="JG82" s="15"/>
      <c r="JH82" s="15"/>
      <c r="JI82" s="15"/>
      <c r="JJ82" s="15"/>
      <c r="JK82" s="15"/>
      <c r="JL82" s="15"/>
      <c r="JM82" s="15"/>
      <c r="JN82" s="15"/>
      <c r="JO82" s="15"/>
      <c r="JP82" s="15"/>
      <c r="JQ82" s="15"/>
      <c r="JR82" s="15"/>
      <c r="JS82" s="15"/>
      <c r="JT82" s="15"/>
      <c r="JU82" s="15"/>
      <c r="JV82" s="15"/>
      <c r="JW82" s="15"/>
      <c r="JX82" s="15"/>
      <c r="JY82" s="15"/>
      <c r="JZ82" s="15"/>
      <c r="KA82" s="15"/>
      <c r="KB82" s="15"/>
      <c r="KC82" s="15"/>
      <c r="KD82" s="15"/>
      <c r="KE82" s="15"/>
      <c r="KF82" s="15"/>
      <c r="KG82" s="15"/>
      <c r="KH82" s="15"/>
      <c r="KI82" s="15"/>
      <c r="KJ82" s="15"/>
      <c r="KK82" s="15"/>
      <c r="KL82" s="15"/>
      <c r="KM82" s="15"/>
      <c r="KN82" s="15"/>
      <c r="KO82" s="15"/>
      <c r="KP82" s="15"/>
      <c r="KQ82" s="15"/>
      <c r="KR82" s="15"/>
      <c r="KS82" s="15"/>
      <c r="KT82" s="15"/>
      <c r="KU82" s="15"/>
      <c r="KV82" s="15"/>
      <c r="KW82" s="15"/>
      <c r="KX82" s="15"/>
      <c r="KY82" s="15"/>
      <c r="KZ82" s="15"/>
      <c r="LA82" s="15"/>
      <c r="LB82" s="15"/>
      <c r="LC82" s="15"/>
      <c r="LD82" s="15"/>
      <c r="LE82" s="15"/>
      <c r="LF82" s="15"/>
      <c r="LG82" s="15"/>
      <c r="LH82" s="15"/>
      <c r="LI82" s="15"/>
      <c r="LJ82" s="15"/>
      <c r="LK82" s="15"/>
      <c r="LL82" s="15"/>
      <c r="LM82" s="15"/>
      <c r="LN82" s="15"/>
      <c r="LO82" s="15"/>
      <c r="LP82" s="15"/>
      <c r="LQ82" s="15"/>
      <c r="LR82" s="15"/>
      <c r="LS82" s="15"/>
      <c r="LT82" s="15"/>
      <c r="LU82" s="15"/>
      <c r="LV82" s="15"/>
      <c r="LW82" s="15"/>
      <c r="LX82" s="15"/>
      <c r="LY82" s="15"/>
      <c r="LZ82" s="15"/>
      <c r="MA82" s="15"/>
      <c r="MB82" s="15"/>
      <c r="MC82" s="15"/>
      <c r="MD82" s="15"/>
      <c r="ME82" s="15"/>
      <c r="MF82" s="15"/>
      <c r="MG82" s="15"/>
      <c r="MH82" s="15"/>
      <c r="MI82" s="15"/>
      <c r="MJ82" s="15"/>
      <c r="MK82" s="15"/>
      <c r="ML82" s="15"/>
      <c r="MM82" s="15"/>
      <c r="MN82" s="15"/>
      <c r="MO82" s="15"/>
      <c r="MP82" s="15"/>
      <c r="MQ82" s="15"/>
      <c r="MR82" s="15"/>
      <c r="MS82" s="15"/>
      <c r="MT82" s="15"/>
      <c r="MU82" s="15"/>
      <c r="MV82" s="15"/>
      <c r="MW82" s="15"/>
      <c r="MX82" s="15"/>
      <c r="MY82" s="15"/>
      <c r="MZ82" s="15"/>
      <c r="NA82" s="15"/>
      <c r="NB82" s="15"/>
      <c r="NC82" s="15"/>
      <c r="ND82" s="15"/>
      <c r="NE82" s="15"/>
      <c r="NF82" s="15"/>
      <c r="NG82" s="15"/>
      <c r="NH82" s="15"/>
      <c r="NI82" s="15"/>
      <c r="NJ82" s="15"/>
      <c r="NK82" s="15"/>
      <c r="NL82" s="15"/>
      <c r="NM82" s="15"/>
      <c r="NN82" s="15"/>
      <c r="NO82" s="15"/>
      <c r="NP82" s="15"/>
      <c r="NQ82" s="15"/>
      <c r="NR82" s="15"/>
      <c r="NS82" s="15"/>
      <c r="NT82" s="15"/>
      <c r="NU82" s="15"/>
      <c r="NV82" s="15"/>
      <c r="NW82" s="15"/>
      <c r="NX82" s="15"/>
      <c r="NY82" s="15"/>
      <c r="NZ82" s="15"/>
      <c r="OA82" s="15"/>
      <c r="OB82" s="15"/>
      <c r="OC82" s="15"/>
      <c r="OD82" s="15"/>
      <c r="OE82" s="15"/>
      <c r="OF82" s="15"/>
      <c r="OG82" s="15"/>
      <c r="OH82" s="15"/>
      <c r="OI82" s="15"/>
      <c r="OJ82" s="15"/>
      <c r="OK82" s="15"/>
      <c r="OL82" s="15"/>
      <c r="OM82" s="15"/>
      <c r="ON82" s="15"/>
      <c r="OO82" s="15"/>
      <c r="OP82" s="15"/>
      <c r="OQ82" s="15"/>
      <c r="OR82" s="15"/>
      <c r="OS82" s="15"/>
      <c r="OT82" s="15"/>
      <c r="OU82" s="15"/>
      <c r="OV82" s="15"/>
      <c r="OW82" s="15"/>
      <c r="OX82" s="15"/>
      <c r="OY82" s="15"/>
      <c r="OZ82" s="15"/>
      <c r="PA82" s="15"/>
      <c r="PB82" s="15"/>
      <c r="PC82" s="15"/>
      <c r="PD82" s="15"/>
      <c r="PE82" s="15"/>
      <c r="PF82" s="15"/>
      <c r="PG82" s="15"/>
      <c r="PH82" s="15"/>
      <c r="PI82" s="15"/>
      <c r="PJ82" s="15"/>
      <c r="PK82" s="15"/>
      <c r="PL82" s="15"/>
      <c r="PM82" s="15"/>
      <c r="PN82" s="15"/>
      <c r="PO82" s="15"/>
      <c r="PP82" s="15"/>
      <c r="PQ82" s="15"/>
      <c r="PR82" s="15"/>
      <c r="PS82" s="15"/>
      <c r="PT82" s="15"/>
      <c r="PU82" s="15"/>
      <c r="PV82" s="15"/>
      <c r="PW82" s="15"/>
      <c r="PX82" s="15"/>
      <c r="PY82" s="15"/>
      <c r="PZ82" s="15"/>
      <c r="QA82" s="15"/>
      <c r="QB82" s="15"/>
      <c r="QC82" s="15"/>
      <c r="QD82" s="15"/>
      <c r="QE82" s="15"/>
      <c r="QF82" s="15"/>
      <c r="QG82" s="15"/>
      <c r="QH82" s="15"/>
      <c r="QI82" s="15"/>
      <c r="QJ82" s="15"/>
      <c r="QK82" s="15"/>
      <c r="QL82" s="15"/>
      <c r="QM82" s="15"/>
      <c r="QN82" s="15"/>
      <c r="QO82" s="15"/>
      <c r="QP82" s="15"/>
      <c r="QQ82" s="15"/>
      <c r="QR82" s="15"/>
      <c r="QS82" s="15"/>
      <c r="QT82" s="15"/>
      <c r="QU82" s="15"/>
      <c r="QV82" s="15"/>
      <c r="QW82" s="15"/>
      <c r="QX82" s="15"/>
      <c r="QY82" s="15"/>
      <c r="QZ82" s="15"/>
      <c r="RA82" s="15"/>
      <c r="RB82" s="15"/>
      <c r="RC82" s="15"/>
      <c r="RD82" s="15"/>
      <c r="RE82" s="15"/>
      <c r="RF82" s="15"/>
      <c r="RG82" s="15"/>
      <c r="RH82" s="15"/>
      <c r="RI82" s="15"/>
      <c r="RJ82" s="15"/>
      <c r="RK82" s="15"/>
      <c r="RL82" s="15"/>
      <c r="RM82" s="15"/>
      <c r="RN82" s="15"/>
      <c r="RO82" s="15"/>
      <c r="RP82" s="15"/>
      <c r="RQ82" s="15"/>
      <c r="RR82" s="15"/>
      <c r="RS82" s="15"/>
      <c r="RT82" s="15"/>
      <c r="RU82" s="15"/>
      <c r="RV82" s="15"/>
      <c r="RW82" s="15"/>
      <c r="RX82" s="15"/>
      <c r="RY82" s="15"/>
      <c r="RZ82" s="15"/>
      <c r="SA82" s="15"/>
      <c r="SB82" s="15"/>
      <c r="SC82" s="15"/>
      <c r="SD82" s="15"/>
      <c r="SE82" s="15"/>
      <c r="SF82" s="15"/>
      <c r="SG82" s="15"/>
      <c r="SH82" s="15"/>
      <c r="SI82" s="15"/>
      <c r="SJ82" s="15"/>
      <c r="SK82" s="15"/>
      <c r="SL82" s="15"/>
      <c r="SM82" s="15"/>
      <c r="SN82" s="15"/>
      <c r="SO82" s="15"/>
      <c r="SP82" s="15"/>
      <c r="SQ82" s="15"/>
      <c r="SR82" s="15"/>
      <c r="SS82" s="15"/>
      <c r="ST82" s="15"/>
      <c r="SU82" s="15"/>
      <c r="SV82" s="15"/>
      <c r="SW82" s="15"/>
      <c r="SX82" s="15"/>
      <c r="SY82" s="15"/>
      <c r="SZ82" s="15"/>
      <c r="TA82" s="15"/>
      <c r="TB82" s="15"/>
      <c r="TC82" s="15"/>
      <c r="TD82" s="15"/>
      <c r="TE82" s="15"/>
      <c r="TF82" s="15"/>
      <c r="TG82" s="15"/>
      <c r="TH82" s="15"/>
      <c r="TI82" s="15"/>
      <c r="TJ82" s="15"/>
      <c r="TK82" s="15"/>
      <c r="TL82" s="15"/>
      <c r="TM82" s="15"/>
      <c r="TN82" s="15"/>
      <c r="TO82" s="15"/>
      <c r="TP82" s="15"/>
      <c r="TQ82" s="15"/>
      <c r="TR82" s="15"/>
      <c r="TS82" s="15"/>
      <c r="TT82" s="15"/>
      <c r="TU82" s="15"/>
      <c r="TV82" s="15"/>
      <c r="TW82" s="15"/>
      <c r="TX82" s="15"/>
      <c r="TY82" s="15"/>
      <c r="TZ82" s="15"/>
      <c r="UA82" s="15"/>
      <c r="UB82" s="15"/>
      <c r="UC82" s="15"/>
      <c r="UD82" s="15"/>
      <c r="UE82" s="15"/>
      <c r="UF82" s="15"/>
      <c r="UG82" s="15"/>
      <c r="UH82" s="15"/>
      <c r="UI82" s="15"/>
      <c r="UJ82" s="15"/>
      <c r="UK82" s="15"/>
      <c r="UL82" s="15"/>
      <c r="UM82" s="15"/>
      <c r="UN82" s="15"/>
      <c r="UO82" s="15"/>
      <c r="UP82" s="15"/>
      <c r="UQ82" s="15"/>
      <c r="UR82" s="15"/>
      <c r="US82" s="15"/>
      <c r="UT82" s="15"/>
      <c r="UU82" s="15"/>
      <c r="UV82" s="15"/>
      <c r="UW82" s="15"/>
      <c r="UX82" s="15"/>
      <c r="UY82" s="15"/>
      <c r="UZ82" s="15"/>
      <c r="VA82" s="15"/>
      <c r="VB82" s="15"/>
      <c r="VC82" s="15"/>
      <c r="VD82" s="15"/>
      <c r="VE82" s="15"/>
      <c r="VF82" s="15"/>
      <c r="VG82" s="15"/>
      <c r="VH82" s="15"/>
      <c r="VI82" s="15"/>
      <c r="VJ82" s="15"/>
      <c r="VK82" s="15"/>
      <c r="VL82" s="15"/>
      <c r="VM82" s="15"/>
      <c r="VN82" s="15"/>
      <c r="VO82" s="15"/>
      <c r="VP82" s="15"/>
      <c r="VQ82" s="15"/>
      <c r="VR82" s="15"/>
      <c r="VS82" s="15"/>
      <c r="VT82" s="15"/>
      <c r="VU82" s="15"/>
      <c r="VV82" s="15"/>
      <c r="VW82" s="15"/>
      <c r="VX82" s="15"/>
      <c r="VY82" s="15"/>
      <c r="VZ82" s="15"/>
      <c r="WA82" s="15"/>
      <c r="WB82" s="15"/>
      <c r="WC82" s="15"/>
      <c r="WD82" s="15"/>
      <c r="WE82" s="15"/>
      <c r="WF82" s="15"/>
      <c r="WG82" s="15"/>
      <c r="WH82" s="15"/>
      <c r="WI82" s="15"/>
      <c r="WJ82" s="15"/>
      <c r="WK82" s="15"/>
      <c r="WL82" s="15"/>
      <c r="WM82" s="15"/>
      <c r="WN82" s="15"/>
      <c r="WO82" s="15"/>
      <c r="WP82" s="15"/>
      <c r="WQ82" s="15"/>
      <c r="WR82" s="15"/>
      <c r="WS82" s="15"/>
      <c r="WT82" s="15"/>
      <c r="WU82" s="15"/>
      <c r="WV82" s="15"/>
      <c r="WW82" s="15"/>
      <c r="WX82" s="15"/>
      <c r="WY82" s="15"/>
      <c r="WZ82" s="15"/>
      <c r="XA82" s="15"/>
      <c r="XB82" s="15"/>
      <c r="XC82" s="15"/>
      <c r="XD82" s="15"/>
      <c r="XE82" s="15"/>
      <c r="XF82" s="15"/>
      <c r="XG82" s="15"/>
      <c r="XH82" s="15"/>
      <c r="XI82" s="15"/>
      <c r="XJ82" s="15"/>
      <c r="XK82" s="15"/>
      <c r="XL82" s="15"/>
      <c r="XM82" s="15"/>
      <c r="XN82" s="15"/>
      <c r="XO82" s="15"/>
      <c r="XP82" s="15"/>
      <c r="XQ82" s="15"/>
      <c r="XR82" s="15"/>
      <c r="XS82" s="15"/>
      <c r="XT82" s="15"/>
      <c r="XU82" s="15"/>
      <c r="XV82" s="15"/>
      <c r="XW82" s="15"/>
      <c r="XX82" s="15"/>
      <c r="XY82" s="15"/>
      <c r="XZ82" s="15"/>
      <c r="YA82" s="15"/>
      <c r="YB82" s="15"/>
      <c r="YC82" s="15"/>
      <c r="YD82" s="15"/>
      <c r="YE82" s="15"/>
      <c r="YF82" s="15"/>
      <c r="YG82" s="15"/>
      <c r="YH82" s="15"/>
      <c r="YI82" s="15"/>
      <c r="YJ82" s="15"/>
      <c r="YK82" s="15"/>
      <c r="YL82" s="15"/>
      <c r="YM82" s="15"/>
      <c r="YN82" s="15"/>
      <c r="YO82" s="15"/>
      <c r="YP82" s="15"/>
      <c r="YQ82" s="15"/>
      <c r="YR82" s="15"/>
      <c r="YS82" s="15"/>
      <c r="YT82" s="15"/>
      <c r="YU82" s="15"/>
      <c r="YV82" s="15"/>
      <c r="YW82" s="15"/>
      <c r="YX82" s="15"/>
      <c r="YY82" s="15"/>
      <c r="YZ82" s="15"/>
      <c r="ZA82" s="15"/>
      <c r="ZB82" s="15"/>
      <c r="ZC82" s="15"/>
      <c r="ZD82" s="15"/>
      <c r="ZE82" s="15"/>
      <c r="ZF82" s="15"/>
      <c r="ZG82" s="15"/>
      <c r="ZH82" s="15"/>
      <c r="ZI82" s="15"/>
      <c r="ZJ82" s="15"/>
      <c r="ZK82" s="15"/>
      <c r="ZL82" s="15"/>
      <c r="ZM82" s="15"/>
      <c r="ZN82" s="15"/>
      <c r="ZO82" s="15"/>
      <c r="ZP82" s="15"/>
      <c r="ZQ82" s="15"/>
      <c r="ZR82" s="15"/>
      <c r="ZS82" s="15"/>
      <c r="ZT82" s="15"/>
      <c r="ZU82" s="15"/>
      <c r="ZV82" s="15"/>
      <c r="ZW82" s="15"/>
      <c r="ZX82" s="15"/>
      <c r="ZY82" s="15"/>
      <c r="ZZ82" s="15"/>
      <c r="AAA82" s="15"/>
      <c r="AAB82" s="15"/>
      <c r="AAC82" s="15"/>
      <c r="AAD82" s="15"/>
      <c r="AAE82" s="15"/>
      <c r="AAF82" s="15"/>
      <c r="AAG82" s="15"/>
      <c r="AAH82" s="15"/>
      <c r="AAI82" s="15"/>
      <c r="AAJ82" s="15"/>
      <c r="AAK82" s="15"/>
      <c r="AAL82" s="15"/>
      <c r="AAM82" s="15"/>
      <c r="AAN82" s="15"/>
      <c r="AAO82" s="15"/>
      <c r="AAP82" s="15"/>
      <c r="AAQ82" s="15"/>
      <c r="AAR82" s="15"/>
      <c r="AAS82" s="15"/>
      <c r="AAT82" s="15"/>
      <c r="AAU82" s="15"/>
      <c r="AAV82" s="15"/>
      <c r="AAW82" s="15"/>
      <c r="AAX82" s="15"/>
      <c r="AAY82" s="15"/>
      <c r="AAZ82" s="15"/>
      <c r="ABA82" s="15"/>
      <c r="ABB82" s="15"/>
      <c r="ABC82" s="15"/>
      <c r="ABD82" s="15"/>
      <c r="ABE82" s="15"/>
      <c r="ABF82" s="15"/>
      <c r="ABG82" s="15"/>
      <c r="ABH82" s="15"/>
      <c r="ABI82" s="15"/>
      <c r="ABJ82" s="15"/>
      <c r="ABK82" s="15"/>
      <c r="ABL82" s="15"/>
      <c r="ABM82" s="15"/>
      <c r="ABN82" s="15"/>
      <c r="ABO82" s="15"/>
      <c r="ABP82" s="15"/>
      <c r="ABQ82" s="15"/>
      <c r="ABR82" s="15"/>
      <c r="ABS82" s="15"/>
      <c r="ABT82" s="15"/>
      <c r="ABU82" s="15"/>
      <c r="ABV82" s="15"/>
      <c r="ABW82" s="15"/>
      <c r="ABX82" s="15"/>
      <c r="ABY82" s="15"/>
      <c r="ABZ82" s="15"/>
      <c r="ACA82" s="15"/>
      <c r="ACB82" s="15"/>
      <c r="ACC82" s="15"/>
      <c r="ACD82" s="15"/>
      <c r="ACE82" s="15"/>
      <c r="ACF82" s="15"/>
      <c r="ACG82" s="15"/>
      <c r="ACH82" s="15"/>
      <c r="ACI82" s="15"/>
      <c r="ACJ82" s="15"/>
      <c r="ACK82" s="15"/>
      <c r="ACL82" s="15"/>
      <c r="ACM82" s="15"/>
      <c r="ACN82" s="15"/>
      <c r="ACO82" s="15"/>
      <c r="ACP82" s="15"/>
      <c r="ACQ82" s="15"/>
      <c r="ACR82" s="15"/>
      <c r="ACS82" s="15"/>
      <c r="ACT82" s="15"/>
      <c r="ACU82" s="15"/>
      <c r="ACV82" s="15"/>
      <c r="ACW82" s="15"/>
      <c r="ACX82" s="15"/>
      <c r="ACY82" s="15"/>
      <c r="ACZ82" s="15"/>
      <c r="ADA82" s="15"/>
      <c r="ADB82" s="15"/>
      <c r="ADC82" s="15"/>
      <c r="ADD82" s="15"/>
      <c r="ADE82" s="15"/>
      <c r="ADF82" s="15"/>
      <c r="ADG82" s="15"/>
      <c r="ADH82" s="15"/>
      <c r="ADI82" s="15"/>
      <c r="ADJ82" s="15"/>
      <c r="ADK82" s="15"/>
      <c r="ADL82" s="15"/>
      <c r="ADM82" s="15"/>
    </row>
    <row r="83" spans="1:793" s="308" customFormat="1" ht="15.5" thickBot="1" x14ac:dyDescent="0.45">
      <c r="A83" s="44"/>
      <c r="B83" s="15"/>
      <c r="C83" s="15"/>
      <c r="D83" s="15"/>
      <c r="E83" s="15"/>
      <c r="F83" s="15"/>
      <c r="G83" s="380"/>
      <c r="H83" s="380"/>
      <c r="I83" s="380"/>
      <c r="J83" s="380"/>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5"/>
      <c r="IP83" s="15"/>
      <c r="IQ83" s="15"/>
      <c r="IR83" s="15"/>
      <c r="IS83" s="15"/>
      <c r="IT83" s="15"/>
      <c r="IU83" s="15"/>
      <c r="IV83" s="15"/>
      <c r="IW83" s="15"/>
      <c r="IX83" s="15"/>
      <c r="IY83" s="15"/>
      <c r="IZ83" s="15"/>
      <c r="JA83" s="15"/>
      <c r="JB83" s="15"/>
      <c r="JC83" s="15"/>
      <c r="JD83" s="15"/>
      <c r="JE83" s="15"/>
      <c r="JF83" s="15"/>
      <c r="JG83" s="15"/>
      <c r="JH83" s="15"/>
      <c r="JI83" s="15"/>
      <c r="JJ83" s="15"/>
      <c r="JK83" s="15"/>
      <c r="JL83" s="15"/>
      <c r="JM83" s="15"/>
      <c r="JN83" s="15"/>
      <c r="JO83" s="15"/>
      <c r="JP83" s="15"/>
      <c r="JQ83" s="15"/>
      <c r="JR83" s="15"/>
      <c r="JS83" s="15"/>
      <c r="JT83" s="15"/>
      <c r="JU83" s="15"/>
      <c r="JV83" s="15"/>
      <c r="JW83" s="15"/>
      <c r="JX83" s="15"/>
      <c r="JY83" s="15"/>
      <c r="JZ83" s="15"/>
      <c r="KA83" s="15"/>
      <c r="KB83" s="15"/>
      <c r="KC83" s="15"/>
      <c r="KD83" s="15"/>
      <c r="KE83" s="15"/>
      <c r="KF83" s="15"/>
      <c r="KG83" s="15"/>
      <c r="KH83" s="15"/>
      <c r="KI83" s="15"/>
      <c r="KJ83" s="15"/>
      <c r="KK83" s="15"/>
      <c r="KL83" s="15"/>
      <c r="KM83" s="15"/>
      <c r="KN83" s="15"/>
      <c r="KO83" s="15"/>
      <c r="KP83" s="15"/>
      <c r="KQ83" s="15"/>
      <c r="KR83" s="15"/>
      <c r="KS83" s="15"/>
      <c r="KT83" s="15"/>
      <c r="KU83" s="15"/>
      <c r="KV83" s="15"/>
      <c r="KW83" s="15"/>
      <c r="KX83" s="15"/>
      <c r="KY83" s="15"/>
      <c r="KZ83" s="15"/>
      <c r="LA83" s="15"/>
      <c r="LB83" s="15"/>
      <c r="LC83" s="15"/>
      <c r="LD83" s="15"/>
      <c r="LE83" s="15"/>
      <c r="LF83" s="15"/>
      <c r="LG83" s="15"/>
      <c r="LH83" s="15"/>
      <c r="LI83" s="15"/>
      <c r="LJ83" s="15"/>
      <c r="LK83" s="15"/>
      <c r="LL83" s="15"/>
      <c r="LM83" s="15"/>
      <c r="LN83" s="15"/>
      <c r="LO83" s="15"/>
      <c r="LP83" s="15"/>
      <c r="LQ83" s="15"/>
      <c r="LR83" s="15"/>
      <c r="LS83" s="15"/>
      <c r="LT83" s="15"/>
      <c r="LU83" s="15"/>
      <c r="LV83" s="15"/>
      <c r="LW83" s="15"/>
      <c r="LX83" s="15"/>
      <c r="LY83" s="15"/>
      <c r="LZ83" s="15"/>
      <c r="MA83" s="15"/>
      <c r="MB83" s="15"/>
      <c r="MC83" s="15"/>
      <c r="MD83" s="15"/>
      <c r="ME83" s="15"/>
      <c r="MF83" s="15"/>
      <c r="MG83" s="15"/>
      <c r="MH83" s="15"/>
      <c r="MI83" s="15"/>
      <c r="MJ83" s="15"/>
      <c r="MK83" s="15"/>
      <c r="ML83" s="15"/>
      <c r="MM83" s="15"/>
      <c r="MN83" s="15"/>
      <c r="MO83" s="15"/>
      <c r="MP83" s="15"/>
      <c r="MQ83" s="15"/>
      <c r="MR83" s="15"/>
      <c r="MS83" s="15"/>
      <c r="MT83" s="15"/>
      <c r="MU83" s="15"/>
      <c r="MV83" s="15"/>
      <c r="MW83" s="15"/>
      <c r="MX83" s="15"/>
      <c r="MY83" s="15"/>
      <c r="MZ83" s="15"/>
      <c r="NA83" s="15"/>
      <c r="NB83" s="15"/>
      <c r="NC83" s="15"/>
      <c r="ND83" s="15"/>
      <c r="NE83" s="15"/>
      <c r="NF83" s="15"/>
      <c r="NG83" s="15"/>
      <c r="NH83" s="15"/>
      <c r="NI83" s="15"/>
      <c r="NJ83" s="15"/>
      <c r="NK83" s="15"/>
      <c r="NL83" s="15"/>
      <c r="NM83" s="15"/>
      <c r="NN83" s="15"/>
      <c r="NO83" s="15"/>
      <c r="NP83" s="15"/>
      <c r="NQ83" s="15"/>
      <c r="NR83" s="15"/>
      <c r="NS83" s="15"/>
      <c r="NT83" s="15"/>
      <c r="NU83" s="15"/>
      <c r="NV83" s="15"/>
      <c r="NW83" s="15"/>
      <c r="NX83" s="15"/>
      <c r="NY83" s="15"/>
      <c r="NZ83" s="15"/>
      <c r="OA83" s="15"/>
      <c r="OB83" s="15"/>
      <c r="OC83" s="15"/>
      <c r="OD83" s="15"/>
      <c r="OE83" s="15"/>
      <c r="OF83" s="15"/>
      <c r="OG83" s="15"/>
      <c r="OH83" s="15"/>
      <c r="OI83" s="15"/>
      <c r="OJ83" s="15"/>
      <c r="OK83" s="15"/>
      <c r="OL83" s="15"/>
      <c r="OM83" s="15"/>
      <c r="ON83" s="15"/>
      <c r="OO83" s="15"/>
      <c r="OP83" s="15"/>
      <c r="OQ83" s="15"/>
      <c r="OR83" s="15"/>
      <c r="OS83" s="15"/>
      <c r="OT83" s="15"/>
      <c r="OU83" s="15"/>
      <c r="OV83" s="15"/>
      <c r="OW83" s="15"/>
      <c r="OX83" s="15"/>
      <c r="OY83" s="15"/>
      <c r="OZ83" s="15"/>
      <c r="PA83" s="15"/>
      <c r="PB83" s="15"/>
      <c r="PC83" s="15"/>
      <c r="PD83" s="15"/>
      <c r="PE83" s="15"/>
      <c r="PF83" s="15"/>
      <c r="PG83" s="15"/>
      <c r="PH83" s="15"/>
      <c r="PI83" s="15"/>
      <c r="PJ83" s="15"/>
      <c r="PK83" s="15"/>
      <c r="PL83" s="15"/>
      <c r="PM83" s="15"/>
      <c r="PN83" s="15"/>
      <c r="PO83" s="15"/>
      <c r="PP83" s="15"/>
      <c r="PQ83" s="15"/>
      <c r="PR83" s="15"/>
      <c r="PS83" s="15"/>
      <c r="PT83" s="15"/>
      <c r="PU83" s="15"/>
      <c r="PV83" s="15"/>
      <c r="PW83" s="15"/>
      <c r="PX83" s="15"/>
      <c r="PY83" s="15"/>
      <c r="PZ83" s="15"/>
      <c r="QA83" s="15"/>
      <c r="QB83" s="15"/>
      <c r="QC83" s="15"/>
      <c r="QD83" s="15"/>
      <c r="QE83" s="15"/>
      <c r="QF83" s="15"/>
      <c r="QG83" s="15"/>
      <c r="QH83" s="15"/>
      <c r="QI83" s="15"/>
      <c r="QJ83" s="15"/>
      <c r="QK83" s="15"/>
      <c r="QL83" s="15"/>
      <c r="QM83" s="15"/>
      <c r="QN83" s="15"/>
      <c r="QO83" s="15"/>
      <c r="QP83" s="15"/>
      <c r="QQ83" s="15"/>
      <c r="QR83" s="15"/>
      <c r="QS83" s="15"/>
      <c r="QT83" s="15"/>
      <c r="QU83" s="15"/>
      <c r="QV83" s="15"/>
      <c r="QW83" s="15"/>
      <c r="QX83" s="15"/>
      <c r="QY83" s="15"/>
      <c r="QZ83" s="15"/>
      <c r="RA83" s="15"/>
      <c r="RB83" s="15"/>
      <c r="RC83" s="15"/>
      <c r="RD83" s="15"/>
      <c r="RE83" s="15"/>
      <c r="RF83" s="15"/>
      <c r="RG83" s="15"/>
      <c r="RH83" s="15"/>
      <c r="RI83" s="15"/>
      <c r="RJ83" s="15"/>
      <c r="RK83" s="15"/>
      <c r="RL83" s="15"/>
      <c r="RM83" s="15"/>
      <c r="RN83" s="15"/>
      <c r="RO83" s="15"/>
      <c r="RP83" s="15"/>
      <c r="RQ83" s="15"/>
      <c r="RR83" s="15"/>
      <c r="RS83" s="15"/>
      <c r="RT83" s="15"/>
      <c r="RU83" s="15"/>
      <c r="RV83" s="15"/>
      <c r="RW83" s="15"/>
      <c r="RX83" s="15"/>
      <c r="RY83" s="15"/>
      <c r="RZ83" s="15"/>
      <c r="SA83" s="15"/>
      <c r="SB83" s="15"/>
      <c r="SC83" s="15"/>
      <c r="SD83" s="15"/>
      <c r="SE83" s="15"/>
      <c r="SF83" s="15"/>
      <c r="SG83" s="15"/>
      <c r="SH83" s="15"/>
      <c r="SI83" s="15"/>
      <c r="SJ83" s="15"/>
      <c r="SK83" s="15"/>
      <c r="SL83" s="15"/>
      <c r="SM83" s="15"/>
      <c r="SN83" s="15"/>
      <c r="SO83" s="15"/>
      <c r="SP83" s="15"/>
      <c r="SQ83" s="15"/>
      <c r="SR83" s="15"/>
      <c r="SS83" s="15"/>
      <c r="ST83" s="15"/>
      <c r="SU83" s="15"/>
      <c r="SV83" s="15"/>
      <c r="SW83" s="15"/>
      <c r="SX83" s="15"/>
      <c r="SY83" s="15"/>
      <c r="SZ83" s="15"/>
      <c r="TA83" s="15"/>
      <c r="TB83" s="15"/>
      <c r="TC83" s="15"/>
      <c r="TD83" s="15"/>
      <c r="TE83" s="15"/>
      <c r="TF83" s="15"/>
      <c r="TG83" s="15"/>
      <c r="TH83" s="15"/>
      <c r="TI83" s="15"/>
      <c r="TJ83" s="15"/>
      <c r="TK83" s="15"/>
      <c r="TL83" s="15"/>
      <c r="TM83" s="15"/>
      <c r="TN83" s="15"/>
      <c r="TO83" s="15"/>
      <c r="TP83" s="15"/>
      <c r="TQ83" s="15"/>
      <c r="TR83" s="15"/>
      <c r="TS83" s="15"/>
      <c r="TT83" s="15"/>
      <c r="TU83" s="15"/>
      <c r="TV83" s="15"/>
      <c r="TW83" s="15"/>
      <c r="TX83" s="15"/>
      <c r="TY83" s="15"/>
      <c r="TZ83" s="15"/>
      <c r="UA83" s="15"/>
      <c r="UB83" s="15"/>
      <c r="UC83" s="15"/>
      <c r="UD83" s="15"/>
      <c r="UE83" s="15"/>
      <c r="UF83" s="15"/>
      <c r="UG83" s="15"/>
      <c r="UH83" s="15"/>
      <c r="UI83" s="15"/>
      <c r="UJ83" s="15"/>
      <c r="UK83" s="15"/>
      <c r="UL83" s="15"/>
      <c r="UM83" s="15"/>
      <c r="UN83" s="15"/>
      <c r="UO83" s="15"/>
      <c r="UP83" s="15"/>
      <c r="UQ83" s="15"/>
      <c r="UR83" s="15"/>
      <c r="US83" s="15"/>
      <c r="UT83" s="15"/>
      <c r="UU83" s="15"/>
      <c r="UV83" s="15"/>
      <c r="UW83" s="15"/>
      <c r="UX83" s="15"/>
      <c r="UY83" s="15"/>
      <c r="UZ83" s="15"/>
      <c r="VA83" s="15"/>
      <c r="VB83" s="15"/>
      <c r="VC83" s="15"/>
      <c r="VD83" s="15"/>
      <c r="VE83" s="15"/>
      <c r="VF83" s="15"/>
      <c r="VG83" s="15"/>
      <c r="VH83" s="15"/>
      <c r="VI83" s="15"/>
      <c r="VJ83" s="15"/>
      <c r="VK83" s="15"/>
      <c r="VL83" s="15"/>
      <c r="VM83" s="15"/>
      <c r="VN83" s="15"/>
      <c r="VO83" s="15"/>
      <c r="VP83" s="15"/>
      <c r="VQ83" s="15"/>
      <c r="VR83" s="15"/>
      <c r="VS83" s="15"/>
      <c r="VT83" s="15"/>
      <c r="VU83" s="15"/>
      <c r="VV83" s="15"/>
      <c r="VW83" s="15"/>
      <c r="VX83" s="15"/>
      <c r="VY83" s="15"/>
      <c r="VZ83" s="15"/>
      <c r="WA83" s="15"/>
      <c r="WB83" s="15"/>
      <c r="WC83" s="15"/>
      <c r="WD83" s="15"/>
      <c r="WE83" s="15"/>
      <c r="WF83" s="15"/>
      <c r="WG83" s="15"/>
      <c r="WH83" s="15"/>
      <c r="WI83" s="15"/>
      <c r="WJ83" s="15"/>
      <c r="WK83" s="15"/>
      <c r="WL83" s="15"/>
      <c r="WM83" s="15"/>
      <c r="WN83" s="15"/>
      <c r="WO83" s="15"/>
      <c r="WP83" s="15"/>
      <c r="WQ83" s="15"/>
      <c r="WR83" s="15"/>
      <c r="WS83" s="15"/>
      <c r="WT83" s="15"/>
      <c r="WU83" s="15"/>
      <c r="WV83" s="15"/>
      <c r="WW83" s="15"/>
      <c r="WX83" s="15"/>
      <c r="WY83" s="15"/>
      <c r="WZ83" s="15"/>
      <c r="XA83" s="15"/>
      <c r="XB83" s="15"/>
      <c r="XC83" s="15"/>
      <c r="XD83" s="15"/>
      <c r="XE83" s="15"/>
      <c r="XF83" s="15"/>
      <c r="XG83" s="15"/>
      <c r="XH83" s="15"/>
      <c r="XI83" s="15"/>
      <c r="XJ83" s="15"/>
      <c r="XK83" s="15"/>
      <c r="XL83" s="15"/>
      <c r="XM83" s="15"/>
      <c r="XN83" s="15"/>
      <c r="XO83" s="15"/>
      <c r="XP83" s="15"/>
      <c r="XQ83" s="15"/>
      <c r="XR83" s="15"/>
      <c r="XS83" s="15"/>
      <c r="XT83" s="15"/>
      <c r="XU83" s="15"/>
      <c r="XV83" s="15"/>
      <c r="XW83" s="15"/>
      <c r="XX83" s="15"/>
      <c r="XY83" s="15"/>
      <c r="XZ83" s="15"/>
      <c r="YA83" s="15"/>
      <c r="YB83" s="15"/>
      <c r="YC83" s="15"/>
      <c r="YD83" s="15"/>
      <c r="YE83" s="15"/>
      <c r="YF83" s="15"/>
      <c r="YG83" s="15"/>
      <c r="YH83" s="15"/>
      <c r="YI83" s="15"/>
      <c r="YJ83" s="15"/>
      <c r="YK83" s="15"/>
      <c r="YL83" s="15"/>
      <c r="YM83" s="15"/>
      <c r="YN83" s="15"/>
      <c r="YO83" s="15"/>
      <c r="YP83" s="15"/>
      <c r="YQ83" s="15"/>
      <c r="YR83" s="15"/>
      <c r="YS83" s="15"/>
      <c r="YT83" s="15"/>
      <c r="YU83" s="15"/>
      <c r="YV83" s="15"/>
      <c r="YW83" s="15"/>
      <c r="YX83" s="15"/>
      <c r="YY83" s="15"/>
      <c r="YZ83" s="15"/>
      <c r="ZA83" s="15"/>
      <c r="ZB83" s="15"/>
      <c r="ZC83" s="15"/>
      <c r="ZD83" s="15"/>
      <c r="ZE83" s="15"/>
      <c r="ZF83" s="15"/>
      <c r="ZG83" s="15"/>
      <c r="ZH83" s="15"/>
      <c r="ZI83" s="15"/>
      <c r="ZJ83" s="15"/>
      <c r="ZK83" s="15"/>
      <c r="ZL83" s="15"/>
      <c r="ZM83" s="15"/>
      <c r="ZN83" s="15"/>
      <c r="ZO83" s="15"/>
      <c r="ZP83" s="15"/>
      <c r="ZQ83" s="15"/>
      <c r="ZR83" s="15"/>
      <c r="ZS83" s="15"/>
      <c r="ZT83" s="15"/>
      <c r="ZU83" s="15"/>
      <c r="ZV83" s="15"/>
      <c r="ZW83" s="15"/>
      <c r="ZX83" s="15"/>
      <c r="ZY83" s="15"/>
      <c r="ZZ83" s="15"/>
      <c r="AAA83" s="15"/>
      <c r="AAB83" s="15"/>
      <c r="AAC83" s="15"/>
      <c r="AAD83" s="15"/>
      <c r="AAE83" s="15"/>
      <c r="AAF83" s="15"/>
      <c r="AAG83" s="15"/>
      <c r="AAH83" s="15"/>
      <c r="AAI83" s="15"/>
      <c r="AAJ83" s="15"/>
      <c r="AAK83" s="15"/>
      <c r="AAL83" s="15"/>
      <c r="AAM83" s="15"/>
      <c r="AAN83" s="15"/>
      <c r="AAO83" s="15"/>
      <c r="AAP83" s="15"/>
      <c r="AAQ83" s="15"/>
      <c r="AAR83" s="15"/>
      <c r="AAS83" s="15"/>
      <c r="AAT83" s="15"/>
      <c r="AAU83" s="15"/>
      <c r="AAV83" s="15"/>
      <c r="AAW83" s="15"/>
      <c r="AAX83" s="15"/>
      <c r="AAY83" s="15"/>
      <c r="AAZ83" s="15"/>
      <c r="ABA83" s="15"/>
      <c r="ABB83" s="15"/>
      <c r="ABC83" s="15"/>
      <c r="ABD83" s="15"/>
      <c r="ABE83" s="15"/>
      <c r="ABF83" s="15"/>
      <c r="ABG83" s="15"/>
      <c r="ABH83" s="15"/>
      <c r="ABI83" s="15"/>
      <c r="ABJ83" s="15"/>
      <c r="ABK83" s="15"/>
      <c r="ABL83" s="15"/>
      <c r="ABM83" s="15"/>
      <c r="ABN83" s="15"/>
      <c r="ABO83" s="15"/>
      <c r="ABP83" s="15"/>
      <c r="ABQ83" s="15"/>
      <c r="ABR83" s="15"/>
      <c r="ABS83" s="15"/>
      <c r="ABT83" s="15"/>
      <c r="ABU83" s="15"/>
      <c r="ABV83" s="15"/>
      <c r="ABW83" s="15"/>
      <c r="ABX83" s="15"/>
      <c r="ABY83" s="15"/>
      <c r="ABZ83" s="15"/>
      <c r="ACA83" s="15"/>
      <c r="ACB83" s="15"/>
      <c r="ACC83" s="15"/>
      <c r="ACD83" s="15"/>
      <c r="ACE83" s="15"/>
      <c r="ACF83" s="15"/>
      <c r="ACG83" s="15"/>
      <c r="ACH83" s="15"/>
      <c r="ACI83" s="15"/>
      <c r="ACJ83" s="15"/>
      <c r="ACK83" s="15"/>
      <c r="ACL83" s="15"/>
      <c r="ACM83" s="15"/>
      <c r="ACN83" s="15"/>
      <c r="ACO83" s="15"/>
      <c r="ACP83" s="15"/>
      <c r="ACQ83" s="15"/>
      <c r="ACR83" s="15"/>
      <c r="ACS83" s="15"/>
      <c r="ACT83" s="15"/>
      <c r="ACU83" s="15"/>
      <c r="ACV83" s="15"/>
      <c r="ACW83" s="15"/>
      <c r="ACX83" s="15"/>
      <c r="ACY83" s="15"/>
      <c r="ACZ83" s="15"/>
      <c r="ADA83" s="15"/>
      <c r="ADB83" s="15"/>
      <c r="ADC83" s="15"/>
      <c r="ADD83" s="15"/>
      <c r="ADE83" s="15"/>
      <c r="ADF83" s="15"/>
      <c r="ADG83" s="15"/>
      <c r="ADH83" s="15"/>
      <c r="ADI83" s="15"/>
      <c r="ADJ83" s="15"/>
      <c r="ADK83" s="15"/>
      <c r="ADL83" s="15"/>
      <c r="ADM83" s="15"/>
    </row>
    <row r="84" spans="1:793" s="308" customFormat="1" ht="30.5" thickBot="1" x14ac:dyDescent="0.45">
      <c r="A84" s="12"/>
      <c r="B84" s="19" t="s">
        <v>24</v>
      </c>
      <c r="C84" s="20" t="s">
        <v>9</v>
      </c>
      <c r="D84" s="20" t="s">
        <v>22</v>
      </c>
      <c r="E84" s="41" t="s">
        <v>11</v>
      </c>
      <c r="F84" s="14"/>
      <c r="G84" s="380"/>
      <c r="H84" s="380"/>
      <c r="I84" s="380"/>
      <c r="J84" s="380"/>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c r="IT84" s="15"/>
      <c r="IU84" s="15"/>
      <c r="IV84" s="15"/>
      <c r="IW84" s="15"/>
      <c r="IX84" s="15"/>
      <c r="IY84" s="15"/>
      <c r="IZ84" s="15"/>
      <c r="JA84" s="15"/>
      <c r="JB84" s="15"/>
      <c r="JC84" s="15"/>
      <c r="JD84" s="15"/>
      <c r="JE84" s="15"/>
      <c r="JF84" s="15"/>
      <c r="JG84" s="15"/>
      <c r="JH84" s="15"/>
      <c r="JI84" s="15"/>
      <c r="JJ84" s="15"/>
      <c r="JK84" s="15"/>
      <c r="JL84" s="15"/>
      <c r="JM84" s="15"/>
      <c r="JN84" s="15"/>
      <c r="JO84" s="15"/>
      <c r="JP84" s="15"/>
      <c r="JQ84" s="15"/>
      <c r="JR84" s="15"/>
      <c r="JS84" s="15"/>
      <c r="JT84" s="15"/>
      <c r="JU84" s="15"/>
      <c r="JV84" s="15"/>
      <c r="JW84" s="15"/>
      <c r="JX84" s="15"/>
      <c r="JY84" s="15"/>
      <c r="JZ84" s="15"/>
      <c r="KA84" s="15"/>
      <c r="KB84" s="15"/>
      <c r="KC84" s="15"/>
      <c r="KD84" s="15"/>
      <c r="KE84" s="15"/>
      <c r="KF84" s="15"/>
      <c r="KG84" s="15"/>
      <c r="KH84" s="15"/>
      <c r="KI84" s="15"/>
      <c r="KJ84" s="15"/>
      <c r="KK84" s="15"/>
      <c r="KL84" s="15"/>
      <c r="KM84" s="15"/>
      <c r="KN84" s="15"/>
      <c r="KO84" s="15"/>
      <c r="KP84" s="15"/>
      <c r="KQ84" s="15"/>
      <c r="KR84" s="15"/>
      <c r="KS84" s="15"/>
      <c r="KT84" s="15"/>
      <c r="KU84" s="15"/>
      <c r="KV84" s="15"/>
      <c r="KW84" s="15"/>
      <c r="KX84" s="15"/>
      <c r="KY84" s="15"/>
      <c r="KZ84" s="15"/>
      <c r="LA84" s="15"/>
      <c r="LB84" s="15"/>
      <c r="LC84" s="15"/>
      <c r="LD84" s="15"/>
      <c r="LE84" s="15"/>
      <c r="LF84" s="15"/>
      <c r="LG84" s="15"/>
      <c r="LH84" s="15"/>
      <c r="LI84" s="15"/>
      <c r="LJ84" s="15"/>
      <c r="LK84" s="15"/>
      <c r="LL84" s="15"/>
      <c r="LM84" s="15"/>
      <c r="LN84" s="15"/>
      <c r="LO84" s="15"/>
      <c r="LP84" s="15"/>
      <c r="LQ84" s="15"/>
      <c r="LR84" s="15"/>
      <c r="LS84" s="15"/>
      <c r="LT84" s="15"/>
      <c r="LU84" s="15"/>
      <c r="LV84" s="15"/>
      <c r="LW84" s="15"/>
      <c r="LX84" s="15"/>
      <c r="LY84" s="15"/>
      <c r="LZ84" s="15"/>
      <c r="MA84" s="15"/>
      <c r="MB84" s="15"/>
      <c r="MC84" s="15"/>
      <c r="MD84" s="15"/>
      <c r="ME84" s="15"/>
      <c r="MF84" s="15"/>
      <c r="MG84" s="15"/>
      <c r="MH84" s="15"/>
      <c r="MI84" s="15"/>
      <c r="MJ84" s="15"/>
      <c r="MK84" s="15"/>
      <c r="ML84" s="15"/>
      <c r="MM84" s="15"/>
      <c r="MN84" s="15"/>
      <c r="MO84" s="15"/>
      <c r="MP84" s="15"/>
      <c r="MQ84" s="15"/>
      <c r="MR84" s="15"/>
      <c r="MS84" s="15"/>
      <c r="MT84" s="15"/>
      <c r="MU84" s="15"/>
      <c r="MV84" s="15"/>
      <c r="MW84" s="15"/>
      <c r="MX84" s="15"/>
      <c r="MY84" s="15"/>
      <c r="MZ84" s="15"/>
      <c r="NA84" s="15"/>
      <c r="NB84" s="15"/>
      <c r="NC84" s="15"/>
      <c r="ND84" s="15"/>
      <c r="NE84" s="15"/>
      <c r="NF84" s="15"/>
      <c r="NG84" s="15"/>
      <c r="NH84" s="15"/>
      <c r="NI84" s="15"/>
      <c r="NJ84" s="15"/>
      <c r="NK84" s="15"/>
      <c r="NL84" s="15"/>
      <c r="NM84" s="15"/>
      <c r="NN84" s="15"/>
      <c r="NO84" s="15"/>
      <c r="NP84" s="15"/>
      <c r="NQ84" s="15"/>
      <c r="NR84" s="15"/>
      <c r="NS84" s="15"/>
      <c r="NT84" s="15"/>
      <c r="NU84" s="15"/>
      <c r="NV84" s="15"/>
      <c r="NW84" s="15"/>
      <c r="NX84" s="15"/>
      <c r="NY84" s="15"/>
      <c r="NZ84" s="15"/>
      <c r="OA84" s="15"/>
      <c r="OB84" s="15"/>
      <c r="OC84" s="15"/>
      <c r="OD84" s="15"/>
      <c r="OE84" s="15"/>
      <c r="OF84" s="15"/>
      <c r="OG84" s="15"/>
      <c r="OH84" s="15"/>
      <c r="OI84" s="15"/>
      <c r="OJ84" s="15"/>
      <c r="OK84" s="15"/>
      <c r="OL84" s="15"/>
      <c r="OM84" s="15"/>
      <c r="ON84" s="15"/>
      <c r="OO84" s="15"/>
      <c r="OP84" s="15"/>
      <c r="OQ84" s="15"/>
      <c r="OR84" s="15"/>
      <c r="OS84" s="15"/>
      <c r="OT84" s="15"/>
      <c r="OU84" s="15"/>
      <c r="OV84" s="15"/>
      <c r="OW84" s="15"/>
      <c r="OX84" s="15"/>
      <c r="OY84" s="15"/>
      <c r="OZ84" s="15"/>
      <c r="PA84" s="15"/>
      <c r="PB84" s="15"/>
      <c r="PC84" s="15"/>
      <c r="PD84" s="15"/>
      <c r="PE84" s="15"/>
      <c r="PF84" s="15"/>
      <c r="PG84" s="15"/>
      <c r="PH84" s="15"/>
      <c r="PI84" s="15"/>
      <c r="PJ84" s="15"/>
      <c r="PK84" s="15"/>
      <c r="PL84" s="15"/>
      <c r="PM84" s="15"/>
      <c r="PN84" s="15"/>
      <c r="PO84" s="15"/>
      <c r="PP84" s="15"/>
      <c r="PQ84" s="15"/>
      <c r="PR84" s="15"/>
      <c r="PS84" s="15"/>
      <c r="PT84" s="15"/>
      <c r="PU84" s="15"/>
      <c r="PV84" s="15"/>
      <c r="PW84" s="15"/>
      <c r="PX84" s="15"/>
      <c r="PY84" s="15"/>
      <c r="PZ84" s="15"/>
      <c r="QA84" s="15"/>
      <c r="QB84" s="15"/>
      <c r="QC84" s="15"/>
      <c r="QD84" s="15"/>
      <c r="QE84" s="15"/>
      <c r="QF84" s="15"/>
      <c r="QG84" s="15"/>
      <c r="QH84" s="15"/>
      <c r="QI84" s="15"/>
      <c r="QJ84" s="15"/>
      <c r="QK84" s="15"/>
      <c r="QL84" s="15"/>
      <c r="QM84" s="15"/>
      <c r="QN84" s="15"/>
      <c r="QO84" s="15"/>
      <c r="QP84" s="15"/>
      <c r="QQ84" s="15"/>
      <c r="QR84" s="15"/>
      <c r="QS84" s="15"/>
      <c r="QT84" s="15"/>
      <c r="QU84" s="15"/>
      <c r="QV84" s="15"/>
      <c r="QW84" s="15"/>
      <c r="QX84" s="15"/>
      <c r="QY84" s="15"/>
      <c r="QZ84" s="15"/>
      <c r="RA84" s="15"/>
      <c r="RB84" s="15"/>
      <c r="RC84" s="15"/>
      <c r="RD84" s="15"/>
      <c r="RE84" s="15"/>
      <c r="RF84" s="15"/>
      <c r="RG84" s="15"/>
      <c r="RH84" s="15"/>
      <c r="RI84" s="15"/>
      <c r="RJ84" s="15"/>
      <c r="RK84" s="15"/>
      <c r="RL84" s="15"/>
      <c r="RM84" s="15"/>
      <c r="RN84" s="15"/>
      <c r="RO84" s="15"/>
      <c r="RP84" s="15"/>
      <c r="RQ84" s="15"/>
      <c r="RR84" s="15"/>
      <c r="RS84" s="15"/>
      <c r="RT84" s="15"/>
      <c r="RU84" s="15"/>
      <c r="RV84" s="15"/>
      <c r="RW84" s="15"/>
      <c r="RX84" s="15"/>
      <c r="RY84" s="15"/>
      <c r="RZ84" s="15"/>
      <c r="SA84" s="15"/>
      <c r="SB84" s="15"/>
      <c r="SC84" s="15"/>
      <c r="SD84" s="15"/>
      <c r="SE84" s="15"/>
      <c r="SF84" s="15"/>
      <c r="SG84" s="15"/>
      <c r="SH84" s="15"/>
      <c r="SI84" s="15"/>
      <c r="SJ84" s="15"/>
      <c r="SK84" s="15"/>
      <c r="SL84" s="15"/>
      <c r="SM84" s="15"/>
      <c r="SN84" s="15"/>
      <c r="SO84" s="15"/>
      <c r="SP84" s="15"/>
      <c r="SQ84" s="15"/>
      <c r="SR84" s="15"/>
      <c r="SS84" s="15"/>
      <c r="ST84" s="15"/>
      <c r="SU84" s="15"/>
      <c r="SV84" s="15"/>
      <c r="SW84" s="15"/>
      <c r="SX84" s="15"/>
      <c r="SY84" s="15"/>
      <c r="SZ84" s="15"/>
      <c r="TA84" s="15"/>
      <c r="TB84" s="15"/>
      <c r="TC84" s="15"/>
      <c r="TD84" s="15"/>
      <c r="TE84" s="15"/>
      <c r="TF84" s="15"/>
      <c r="TG84" s="15"/>
      <c r="TH84" s="15"/>
      <c r="TI84" s="15"/>
      <c r="TJ84" s="15"/>
      <c r="TK84" s="15"/>
      <c r="TL84" s="15"/>
      <c r="TM84" s="15"/>
      <c r="TN84" s="15"/>
      <c r="TO84" s="15"/>
      <c r="TP84" s="15"/>
      <c r="TQ84" s="15"/>
      <c r="TR84" s="15"/>
      <c r="TS84" s="15"/>
      <c r="TT84" s="15"/>
      <c r="TU84" s="15"/>
      <c r="TV84" s="15"/>
      <c r="TW84" s="15"/>
      <c r="TX84" s="15"/>
      <c r="TY84" s="15"/>
      <c r="TZ84" s="15"/>
      <c r="UA84" s="15"/>
      <c r="UB84" s="15"/>
      <c r="UC84" s="15"/>
      <c r="UD84" s="15"/>
      <c r="UE84" s="15"/>
      <c r="UF84" s="15"/>
      <c r="UG84" s="15"/>
      <c r="UH84" s="15"/>
      <c r="UI84" s="15"/>
      <c r="UJ84" s="15"/>
      <c r="UK84" s="15"/>
      <c r="UL84" s="15"/>
      <c r="UM84" s="15"/>
      <c r="UN84" s="15"/>
      <c r="UO84" s="15"/>
      <c r="UP84" s="15"/>
      <c r="UQ84" s="15"/>
      <c r="UR84" s="15"/>
      <c r="US84" s="15"/>
      <c r="UT84" s="15"/>
      <c r="UU84" s="15"/>
      <c r="UV84" s="15"/>
      <c r="UW84" s="15"/>
      <c r="UX84" s="15"/>
      <c r="UY84" s="15"/>
      <c r="UZ84" s="15"/>
      <c r="VA84" s="15"/>
      <c r="VB84" s="15"/>
      <c r="VC84" s="15"/>
      <c r="VD84" s="15"/>
      <c r="VE84" s="15"/>
      <c r="VF84" s="15"/>
      <c r="VG84" s="15"/>
      <c r="VH84" s="15"/>
      <c r="VI84" s="15"/>
      <c r="VJ84" s="15"/>
      <c r="VK84" s="15"/>
      <c r="VL84" s="15"/>
      <c r="VM84" s="15"/>
      <c r="VN84" s="15"/>
      <c r="VO84" s="15"/>
      <c r="VP84" s="15"/>
      <c r="VQ84" s="15"/>
      <c r="VR84" s="15"/>
      <c r="VS84" s="15"/>
      <c r="VT84" s="15"/>
      <c r="VU84" s="15"/>
      <c r="VV84" s="15"/>
      <c r="VW84" s="15"/>
      <c r="VX84" s="15"/>
      <c r="VY84" s="15"/>
      <c r="VZ84" s="15"/>
      <c r="WA84" s="15"/>
      <c r="WB84" s="15"/>
      <c r="WC84" s="15"/>
      <c r="WD84" s="15"/>
      <c r="WE84" s="15"/>
      <c r="WF84" s="15"/>
      <c r="WG84" s="15"/>
      <c r="WH84" s="15"/>
      <c r="WI84" s="15"/>
      <c r="WJ84" s="15"/>
      <c r="WK84" s="15"/>
      <c r="WL84" s="15"/>
      <c r="WM84" s="15"/>
      <c r="WN84" s="15"/>
      <c r="WO84" s="15"/>
      <c r="WP84" s="15"/>
      <c r="WQ84" s="15"/>
      <c r="WR84" s="15"/>
      <c r="WS84" s="15"/>
      <c r="WT84" s="15"/>
      <c r="WU84" s="15"/>
      <c r="WV84" s="15"/>
      <c r="WW84" s="15"/>
      <c r="WX84" s="15"/>
      <c r="WY84" s="15"/>
      <c r="WZ84" s="15"/>
      <c r="XA84" s="15"/>
      <c r="XB84" s="15"/>
      <c r="XC84" s="15"/>
      <c r="XD84" s="15"/>
      <c r="XE84" s="15"/>
      <c r="XF84" s="15"/>
      <c r="XG84" s="15"/>
      <c r="XH84" s="15"/>
      <c r="XI84" s="15"/>
      <c r="XJ84" s="15"/>
      <c r="XK84" s="15"/>
      <c r="XL84" s="15"/>
      <c r="XM84" s="15"/>
      <c r="XN84" s="15"/>
      <c r="XO84" s="15"/>
      <c r="XP84" s="15"/>
      <c r="XQ84" s="15"/>
      <c r="XR84" s="15"/>
      <c r="XS84" s="15"/>
      <c r="XT84" s="15"/>
      <c r="XU84" s="15"/>
      <c r="XV84" s="15"/>
      <c r="XW84" s="15"/>
      <c r="XX84" s="15"/>
      <c r="XY84" s="15"/>
      <c r="XZ84" s="15"/>
      <c r="YA84" s="15"/>
      <c r="YB84" s="15"/>
      <c r="YC84" s="15"/>
      <c r="YD84" s="15"/>
      <c r="YE84" s="15"/>
      <c r="YF84" s="15"/>
      <c r="YG84" s="15"/>
      <c r="YH84" s="15"/>
      <c r="YI84" s="15"/>
      <c r="YJ84" s="15"/>
      <c r="YK84" s="15"/>
      <c r="YL84" s="15"/>
      <c r="YM84" s="15"/>
      <c r="YN84" s="15"/>
      <c r="YO84" s="15"/>
      <c r="YP84" s="15"/>
      <c r="YQ84" s="15"/>
      <c r="YR84" s="15"/>
      <c r="YS84" s="15"/>
      <c r="YT84" s="15"/>
      <c r="YU84" s="15"/>
      <c r="YV84" s="15"/>
      <c r="YW84" s="15"/>
      <c r="YX84" s="15"/>
      <c r="YY84" s="15"/>
      <c r="YZ84" s="15"/>
      <c r="ZA84" s="15"/>
      <c r="ZB84" s="15"/>
      <c r="ZC84" s="15"/>
      <c r="ZD84" s="15"/>
      <c r="ZE84" s="15"/>
      <c r="ZF84" s="15"/>
      <c r="ZG84" s="15"/>
      <c r="ZH84" s="15"/>
      <c r="ZI84" s="15"/>
      <c r="ZJ84" s="15"/>
      <c r="ZK84" s="15"/>
      <c r="ZL84" s="15"/>
      <c r="ZM84" s="15"/>
      <c r="ZN84" s="15"/>
      <c r="ZO84" s="15"/>
      <c r="ZP84" s="15"/>
      <c r="ZQ84" s="15"/>
      <c r="ZR84" s="15"/>
      <c r="ZS84" s="15"/>
      <c r="ZT84" s="15"/>
      <c r="ZU84" s="15"/>
      <c r="ZV84" s="15"/>
      <c r="ZW84" s="15"/>
      <c r="ZX84" s="15"/>
      <c r="ZY84" s="15"/>
      <c r="ZZ84" s="15"/>
      <c r="AAA84" s="15"/>
      <c r="AAB84" s="15"/>
      <c r="AAC84" s="15"/>
      <c r="AAD84" s="15"/>
      <c r="AAE84" s="15"/>
      <c r="AAF84" s="15"/>
      <c r="AAG84" s="15"/>
      <c r="AAH84" s="15"/>
      <c r="AAI84" s="15"/>
      <c r="AAJ84" s="15"/>
      <c r="AAK84" s="15"/>
      <c r="AAL84" s="15"/>
      <c r="AAM84" s="15"/>
      <c r="AAN84" s="15"/>
      <c r="AAO84" s="15"/>
      <c r="AAP84" s="15"/>
      <c r="AAQ84" s="15"/>
      <c r="AAR84" s="15"/>
      <c r="AAS84" s="15"/>
      <c r="AAT84" s="15"/>
      <c r="AAU84" s="15"/>
      <c r="AAV84" s="15"/>
      <c r="AAW84" s="15"/>
      <c r="AAX84" s="15"/>
      <c r="AAY84" s="15"/>
      <c r="AAZ84" s="15"/>
      <c r="ABA84" s="15"/>
      <c r="ABB84" s="15"/>
      <c r="ABC84" s="15"/>
      <c r="ABD84" s="15"/>
      <c r="ABE84" s="15"/>
      <c r="ABF84" s="15"/>
      <c r="ABG84" s="15"/>
      <c r="ABH84" s="15"/>
      <c r="ABI84" s="15"/>
      <c r="ABJ84" s="15"/>
      <c r="ABK84" s="15"/>
      <c r="ABL84" s="15"/>
      <c r="ABM84" s="15"/>
      <c r="ABN84" s="15"/>
      <c r="ABO84" s="15"/>
      <c r="ABP84" s="15"/>
      <c r="ABQ84" s="15"/>
      <c r="ABR84" s="15"/>
      <c r="ABS84" s="15"/>
      <c r="ABT84" s="15"/>
      <c r="ABU84" s="15"/>
      <c r="ABV84" s="15"/>
      <c r="ABW84" s="15"/>
      <c r="ABX84" s="15"/>
      <c r="ABY84" s="15"/>
      <c r="ABZ84" s="15"/>
      <c r="ACA84" s="15"/>
      <c r="ACB84" s="15"/>
      <c r="ACC84" s="15"/>
      <c r="ACD84" s="15"/>
      <c r="ACE84" s="15"/>
      <c r="ACF84" s="15"/>
      <c r="ACG84" s="15"/>
      <c r="ACH84" s="15"/>
      <c r="ACI84" s="15"/>
      <c r="ACJ84" s="15"/>
      <c r="ACK84" s="15"/>
      <c r="ACL84" s="15"/>
      <c r="ACM84" s="15"/>
      <c r="ACN84" s="15"/>
      <c r="ACO84" s="15"/>
      <c r="ACP84" s="15"/>
      <c r="ACQ84" s="15"/>
      <c r="ACR84" s="15"/>
      <c r="ACS84" s="15"/>
      <c r="ACT84" s="15"/>
      <c r="ACU84" s="15"/>
      <c r="ACV84" s="15"/>
      <c r="ACW84" s="15"/>
      <c r="ACX84" s="15"/>
      <c r="ACY84" s="15"/>
      <c r="ACZ84" s="15"/>
      <c r="ADA84" s="15"/>
      <c r="ADB84" s="15"/>
      <c r="ADC84" s="15"/>
      <c r="ADD84" s="15"/>
      <c r="ADE84" s="15"/>
      <c r="ADF84" s="15"/>
      <c r="ADG84" s="15"/>
      <c r="ADH84" s="15"/>
      <c r="ADI84" s="15"/>
      <c r="ADJ84" s="15"/>
      <c r="ADK84" s="15"/>
      <c r="ADL84" s="15"/>
      <c r="ADM84" s="15"/>
    </row>
    <row r="85" spans="1:793" s="308" customFormat="1" x14ac:dyDescent="0.4">
      <c r="A85" s="12"/>
      <c r="B85" s="42" t="s">
        <v>12</v>
      </c>
      <c r="C85" s="84" t="str">
        <f t="shared" ref="C85:E87" si="4">IF(OR(C79="",C79=0),"",C73/C79)</f>
        <v/>
      </c>
      <c r="D85" s="84" t="str">
        <f t="shared" si="4"/>
        <v/>
      </c>
      <c r="E85" s="248" t="str">
        <f>IF(OR(E79="",E79=0),"",E73/E79)</f>
        <v/>
      </c>
      <c r="F85" s="380" t="str">
        <f>IF(OR(AND(C85&lt;&gt;"",C85&gt;100%),AND(D85&lt;&gt;"",D85&gt;100%),AND(E85&lt;&gt;"",E85&gt;100%),AND(C86&lt;&gt;"",C86&gt;100%),AND(D86&lt;&gt;"",D86&gt;100%),AND(E86&lt;&gt;"",E86&gt;100%),AND(C87&lt;&gt;"",C87&gt;100%),AND(D87&lt;&gt;"",D87&gt;100%),AND(E87&lt;&gt;"",E87&gt;100%)),"At least one value is larger than 100%. The number of labour hours should be greater than the number of training hours. Please double-check your entry.","")</f>
        <v/>
      </c>
      <c r="G85" s="380"/>
      <c r="H85" s="380"/>
      <c r="I85" s="380"/>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5"/>
      <c r="IG85" s="15"/>
      <c r="IH85" s="15"/>
      <c r="II85" s="15"/>
      <c r="IJ85" s="15"/>
      <c r="IK85" s="15"/>
      <c r="IL85" s="15"/>
      <c r="IM85" s="15"/>
      <c r="IN85" s="15"/>
      <c r="IO85" s="15"/>
      <c r="IP85" s="15"/>
      <c r="IQ85" s="15"/>
      <c r="IR85" s="15"/>
      <c r="IS85" s="15"/>
      <c r="IT85" s="15"/>
      <c r="IU85" s="15"/>
      <c r="IV85" s="15"/>
      <c r="IW85" s="15"/>
      <c r="IX85" s="15"/>
      <c r="IY85" s="15"/>
      <c r="IZ85" s="15"/>
      <c r="JA85" s="15"/>
      <c r="JB85" s="15"/>
      <c r="JC85" s="15"/>
      <c r="JD85" s="15"/>
      <c r="JE85" s="15"/>
      <c r="JF85" s="15"/>
      <c r="JG85" s="15"/>
      <c r="JH85" s="15"/>
      <c r="JI85" s="15"/>
      <c r="JJ85" s="15"/>
      <c r="JK85" s="15"/>
      <c r="JL85" s="15"/>
      <c r="JM85" s="15"/>
      <c r="JN85" s="15"/>
      <c r="JO85" s="15"/>
      <c r="JP85" s="15"/>
      <c r="JQ85" s="15"/>
      <c r="JR85" s="15"/>
      <c r="JS85" s="15"/>
      <c r="JT85" s="15"/>
      <c r="JU85" s="15"/>
      <c r="JV85" s="15"/>
      <c r="JW85" s="15"/>
      <c r="JX85" s="15"/>
      <c r="JY85" s="15"/>
      <c r="JZ85" s="15"/>
      <c r="KA85" s="15"/>
      <c r="KB85" s="15"/>
      <c r="KC85" s="15"/>
      <c r="KD85" s="15"/>
      <c r="KE85" s="15"/>
      <c r="KF85" s="15"/>
      <c r="KG85" s="15"/>
      <c r="KH85" s="15"/>
      <c r="KI85" s="15"/>
      <c r="KJ85" s="15"/>
      <c r="KK85" s="15"/>
      <c r="KL85" s="15"/>
      <c r="KM85" s="15"/>
      <c r="KN85" s="15"/>
      <c r="KO85" s="15"/>
      <c r="KP85" s="15"/>
      <c r="KQ85" s="15"/>
      <c r="KR85" s="15"/>
      <c r="KS85" s="15"/>
      <c r="KT85" s="15"/>
      <c r="KU85" s="15"/>
      <c r="KV85" s="15"/>
      <c r="KW85" s="15"/>
      <c r="KX85" s="15"/>
      <c r="KY85" s="15"/>
      <c r="KZ85" s="15"/>
      <c r="LA85" s="15"/>
      <c r="LB85" s="15"/>
      <c r="LC85" s="15"/>
      <c r="LD85" s="15"/>
      <c r="LE85" s="15"/>
      <c r="LF85" s="15"/>
      <c r="LG85" s="15"/>
      <c r="LH85" s="15"/>
      <c r="LI85" s="15"/>
      <c r="LJ85" s="15"/>
      <c r="LK85" s="15"/>
      <c r="LL85" s="15"/>
      <c r="LM85" s="15"/>
      <c r="LN85" s="15"/>
      <c r="LO85" s="15"/>
      <c r="LP85" s="15"/>
      <c r="LQ85" s="15"/>
      <c r="LR85" s="15"/>
      <c r="LS85" s="15"/>
      <c r="LT85" s="15"/>
      <c r="LU85" s="15"/>
      <c r="LV85" s="15"/>
      <c r="LW85" s="15"/>
      <c r="LX85" s="15"/>
      <c r="LY85" s="15"/>
      <c r="LZ85" s="15"/>
      <c r="MA85" s="15"/>
      <c r="MB85" s="15"/>
      <c r="MC85" s="15"/>
      <c r="MD85" s="15"/>
      <c r="ME85" s="15"/>
      <c r="MF85" s="15"/>
      <c r="MG85" s="15"/>
      <c r="MH85" s="15"/>
      <c r="MI85" s="15"/>
      <c r="MJ85" s="15"/>
      <c r="MK85" s="15"/>
      <c r="ML85" s="15"/>
      <c r="MM85" s="15"/>
      <c r="MN85" s="15"/>
      <c r="MO85" s="15"/>
      <c r="MP85" s="15"/>
      <c r="MQ85" s="15"/>
      <c r="MR85" s="15"/>
      <c r="MS85" s="15"/>
      <c r="MT85" s="15"/>
      <c r="MU85" s="15"/>
      <c r="MV85" s="15"/>
      <c r="MW85" s="15"/>
      <c r="MX85" s="15"/>
      <c r="MY85" s="15"/>
      <c r="MZ85" s="15"/>
      <c r="NA85" s="15"/>
      <c r="NB85" s="15"/>
      <c r="NC85" s="15"/>
      <c r="ND85" s="15"/>
      <c r="NE85" s="15"/>
      <c r="NF85" s="15"/>
      <c r="NG85" s="15"/>
      <c r="NH85" s="15"/>
      <c r="NI85" s="15"/>
      <c r="NJ85" s="15"/>
      <c r="NK85" s="15"/>
      <c r="NL85" s="15"/>
      <c r="NM85" s="15"/>
      <c r="NN85" s="15"/>
      <c r="NO85" s="15"/>
      <c r="NP85" s="15"/>
      <c r="NQ85" s="15"/>
      <c r="NR85" s="15"/>
      <c r="NS85" s="15"/>
      <c r="NT85" s="15"/>
      <c r="NU85" s="15"/>
      <c r="NV85" s="15"/>
      <c r="NW85" s="15"/>
      <c r="NX85" s="15"/>
      <c r="NY85" s="15"/>
      <c r="NZ85" s="15"/>
      <c r="OA85" s="15"/>
      <c r="OB85" s="15"/>
      <c r="OC85" s="15"/>
      <c r="OD85" s="15"/>
      <c r="OE85" s="15"/>
      <c r="OF85" s="15"/>
      <c r="OG85" s="15"/>
      <c r="OH85" s="15"/>
      <c r="OI85" s="15"/>
      <c r="OJ85" s="15"/>
      <c r="OK85" s="15"/>
      <c r="OL85" s="15"/>
      <c r="OM85" s="15"/>
      <c r="ON85" s="15"/>
      <c r="OO85" s="15"/>
      <c r="OP85" s="15"/>
      <c r="OQ85" s="15"/>
      <c r="OR85" s="15"/>
      <c r="OS85" s="15"/>
      <c r="OT85" s="15"/>
      <c r="OU85" s="15"/>
      <c r="OV85" s="15"/>
      <c r="OW85" s="15"/>
      <c r="OX85" s="15"/>
      <c r="OY85" s="15"/>
      <c r="OZ85" s="15"/>
      <c r="PA85" s="15"/>
      <c r="PB85" s="15"/>
      <c r="PC85" s="15"/>
      <c r="PD85" s="15"/>
      <c r="PE85" s="15"/>
      <c r="PF85" s="15"/>
      <c r="PG85" s="15"/>
      <c r="PH85" s="15"/>
      <c r="PI85" s="15"/>
      <c r="PJ85" s="15"/>
      <c r="PK85" s="15"/>
      <c r="PL85" s="15"/>
      <c r="PM85" s="15"/>
      <c r="PN85" s="15"/>
      <c r="PO85" s="15"/>
      <c r="PP85" s="15"/>
      <c r="PQ85" s="15"/>
      <c r="PR85" s="15"/>
      <c r="PS85" s="15"/>
      <c r="PT85" s="15"/>
      <c r="PU85" s="15"/>
      <c r="PV85" s="15"/>
      <c r="PW85" s="15"/>
      <c r="PX85" s="15"/>
      <c r="PY85" s="15"/>
      <c r="PZ85" s="15"/>
      <c r="QA85" s="15"/>
      <c r="QB85" s="15"/>
      <c r="QC85" s="15"/>
      <c r="QD85" s="15"/>
      <c r="QE85" s="15"/>
      <c r="QF85" s="15"/>
      <c r="QG85" s="15"/>
      <c r="QH85" s="15"/>
      <c r="QI85" s="15"/>
      <c r="QJ85" s="15"/>
      <c r="QK85" s="15"/>
      <c r="QL85" s="15"/>
      <c r="QM85" s="15"/>
      <c r="QN85" s="15"/>
      <c r="QO85" s="15"/>
      <c r="QP85" s="15"/>
      <c r="QQ85" s="15"/>
      <c r="QR85" s="15"/>
      <c r="QS85" s="15"/>
      <c r="QT85" s="15"/>
      <c r="QU85" s="15"/>
      <c r="QV85" s="15"/>
      <c r="QW85" s="15"/>
      <c r="QX85" s="15"/>
      <c r="QY85" s="15"/>
      <c r="QZ85" s="15"/>
      <c r="RA85" s="15"/>
      <c r="RB85" s="15"/>
      <c r="RC85" s="15"/>
      <c r="RD85" s="15"/>
      <c r="RE85" s="15"/>
      <c r="RF85" s="15"/>
      <c r="RG85" s="15"/>
      <c r="RH85" s="15"/>
      <c r="RI85" s="15"/>
      <c r="RJ85" s="15"/>
      <c r="RK85" s="15"/>
      <c r="RL85" s="15"/>
      <c r="RM85" s="15"/>
      <c r="RN85" s="15"/>
      <c r="RO85" s="15"/>
      <c r="RP85" s="15"/>
      <c r="RQ85" s="15"/>
      <c r="RR85" s="15"/>
      <c r="RS85" s="15"/>
      <c r="RT85" s="15"/>
      <c r="RU85" s="15"/>
      <c r="RV85" s="15"/>
      <c r="RW85" s="15"/>
      <c r="RX85" s="15"/>
      <c r="RY85" s="15"/>
      <c r="RZ85" s="15"/>
      <c r="SA85" s="15"/>
      <c r="SB85" s="15"/>
      <c r="SC85" s="15"/>
      <c r="SD85" s="15"/>
      <c r="SE85" s="15"/>
      <c r="SF85" s="15"/>
      <c r="SG85" s="15"/>
      <c r="SH85" s="15"/>
      <c r="SI85" s="15"/>
      <c r="SJ85" s="15"/>
      <c r="SK85" s="15"/>
      <c r="SL85" s="15"/>
      <c r="SM85" s="15"/>
      <c r="SN85" s="15"/>
      <c r="SO85" s="15"/>
      <c r="SP85" s="15"/>
      <c r="SQ85" s="15"/>
      <c r="SR85" s="15"/>
      <c r="SS85" s="15"/>
      <c r="ST85" s="15"/>
      <c r="SU85" s="15"/>
      <c r="SV85" s="15"/>
      <c r="SW85" s="15"/>
      <c r="SX85" s="15"/>
      <c r="SY85" s="15"/>
      <c r="SZ85" s="15"/>
      <c r="TA85" s="15"/>
      <c r="TB85" s="15"/>
      <c r="TC85" s="15"/>
      <c r="TD85" s="15"/>
      <c r="TE85" s="15"/>
      <c r="TF85" s="15"/>
      <c r="TG85" s="15"/>
      <c r="TH85" s="15"/>
      <c r="TI85" s="15"/>
      <c r="TJ85" s="15"/>
      <c r="TK85" s="15"/>
      <c r="TL85" s="15"/>
      <c r="TM85" s="15"/>
      <c r="TN85" s="15"/>
      <c r="TO85" s="15"/>
      <c r="TP85" s="15"/>
      <c r="TQ85" s="15"/>
      <c r="TR85" s="15"/>
      <c r="TS85" s="15"/>
      <c r="TT85" s="15"/>
      <c r="TU85" s="15"/>
      <c r="TV85" s="15"/>
      <c r="TW85" s="15"/>
      <c r="TX85" s="15"/>
      <c r="TY85" s="15"/>
      <c r="TZ85" s="15"/>
      <c r="UA85" s="15"/>
      <c r="UB85" s="15"/>
      <c r="UC85" s="15"/>
      <c r="UD85" s="15"/>
      <c r="UE85" s="15"/>
      <c r="UF85" s="15"/>
      <c r="UG85" s="15"/>
      <c r="UH85" s="15"/>
      <c r="UI85" s="15"/>
      <c r="UJ85" s="15"/>
      <c r="UK85" s="15"/>
      <c r="UL85" s="15"/>
      <c r="UM85" s="15"/>
      <c r="UN85" s="15"/>
      <c r="UO85" s="15"/>
      <c r="UP85" s="15"/>
      <c r="UQ85" s="15"/>
      <c r="UR85" s="15"/>
      <c r="US85" s="15"/>
      <c r="UT85" s="15"/>
      <c r="UU85" s="15"/>
      <c r="UV85" s="15"/>
      <c r="UW85" s="15"/>
      <c r="UX85" s="15"/>
      <c r="UY85" s="15"/>
      <c r="UZ85" s="15"/>
      <c r="VA85" s="15"/>
      <c r="VB85" s="15"/>
      <c r="VC85" s="15"/>
      <c r="VD85" s="15"/>
      <c r="VE85" s="15"/>
      <c r="VF85" s="15"/>
      <c r="VG85" s="15"/>
      <c r="VH85" s="15"/>
      <c r="VI85" s="15"/>
      <c r="VJ85" s="15"/>
      <c r="VK85" s="15"/>
      <c r="VL85" s="15"/>
      <c r="VM85" s="15"/>
      <c r="VN85" s="15"/>
      <c r="VO85" s="15"/>
      <c r="VP85" s="15"/>
      <c r="VQ85" s="15"/>
      <c r="VR85" s="15"/>
      <c r="VS85" s="15"/>
      <c r="VT85" s="15"/>
      <c r="VU85" s="15"/>
      <c r="VV85" s="15"/>
      <c r="VW85" s="15"/>
      <c r="VX85" s="15"/>
      <c r="VY85" s="15"/>
      <c r="VZ85" s="15"/>
      <c r="WA85" s="15"/>
      <c r="WB85" s="15"/>
      <c r="WC85" s="15"/>
      <c r="WD85" s="15"/>
      <c r="WE85" s="15"/>
      <c r="WF85" s="15"/>
      <c r="WG85" s="15"/>
      <c r="WH85" s="15"/>
      <c r="WI85" s="15"/>
      <c r="WJ85" s="15"/>
      <c r="WK85" s="15"/>
      <c r="WL85" s="15"/>
      <c r="WM85" s="15"/>
      <c r="WN85" s="15"/>
      <c r="WO85" s="15"/>
      <c r="WP85" s="15"/>
      <c r="WQ85" s="15"/>
      <c r="WR85" s="15"/>
      <c r="WS85" s="15"/>
      <c r="WT85" s="15"/>
      <c r="WU85" s="15"/>
      <c r="WV85" s="15"/>
      <c r="WW85" s="15"/>
      <c r="WX85" s="15"/>
      <c r="WY85" s="15"/>
      <c r="WZ85" s="15"/>
      <c r="XA85" s="15"/>
      <c r="XB85" s="15"/>
      <c r="XC85" s="15"/>
      <c r="XD85" s="15"/>
      <c r="XE85" s="15"/>
      <c r="XF85" s="15"/>
      <c r="XG85" s="15"/>
      <c r="XH85" s="15"/>
      <c r="XI85" s="15"/>
      <c r="XJ85" s="15"/>
      <c r="XK85" s="15"/>
      <c r="XL85" s="15"/>
      <c r="XM85" s="15"/>
      <c r="XN85" s="15"/>
      <c r="XO85" s="15"/>
      <c r="XP85" s="15"/>
      <c r="XQ85" s="15"/>
      <c r="XR85" s="15"/>
      <c r="XS85" s="15"/>
      <c r="XT85" s="15"/>
      <c r="XU85" s="15"/>
      <c r="XV85" s="15"/>
      <c r="XW85" s="15"/>
      <c r="XX85" s="15"/>
      <c r="XY85" s="15"/>
      <c r="XZ85" s="15"/>
      <c r="YA85" s="15"/>
      <c r="YB85" s="15"/>
      <c r="YC85" s="15"/>
      <c r="YD85" s="15"/>
      <c r="YE85" s="15"/>
      <c r="YF85" s="15"/>
      <c r="YG85" s="15"/>
      <c r="YH85" s="15"/>
      <c r="YI85" s="15"/>
      <c r="YJ85" s="15"/>
      <c r="YK85" s="15"/>
      <c r="YL85" s="15"/>
      <c r="YM85" s="15"/>
      <c r="YN85" s="15"/>
      <c r="YO85" s="15"/>
      <c r="YP85" s="15"/>
      <c r="YQ85" s="15"/>
      <c r="YR85" s="15"/>
      <c r="YS85" s="15"/>
      <c r="YT85" s="15"/>
      <c r="YU85" s="15"/>
      <c r="YV85" s="15"/>
      <c r="YW85" s="15"/>
      <c r="YX85" s="15"/>
      <c r="YY85" s="15"/>
      <c r="YZ85" s="15"/>
      <c r="ZA85" s="15"/>
      <c r="ZB85" s="15"/>
      <c r="ZC85" s="15"/>
      <c r="ZD85" s="15"/>
      <c r="ZE85" s="15"/>
      <c r="ZF85" s="15"/>
      <c r="ZG85" s="15"/>
      <c r="ZH85" s="15"/>
      <c r="ZI85" s="15"/>
      <c r="ZJ85" s="15"/>
      <c r="ZK85" s="15"/>
      <c r="ZL85" s="15"/>
      <c r="ZM85" s="15"/>
      <c r="ZN85" s="15"/>
      <c r="ZO85" s="15"/>
      <c r="ZP85" s="15"/>
      <c r="ZQ85" s="15"/>
      <c r="ZR85" s="15"/>
      <c r="ZS85" s="15"/>
      <c r="ZT85" s="15"/>
      <c r="ZU85" s="15"/>
      <c r="ZV85" s="15"/>
      <c r="ZW85" s="15"/>
      <c r="ZX85" s="15"/>
      <c r="ZY85" s="15"/>
      <c r="ZZ85" s="15"/>
      <c r="AAA85" s="15"/>
      <c r="AAB85" s="15"/>
      <c r="AAC85" s="15"/>
      <c r="AAD85" s="15"/>
      <c r="AAE85" s="15"/>
      <c r="AAF85" s="15"/>
      <c r="AAG85" s="15"/>
      <c r="AAH85" s="15"/>
      <c r="AAI85" s="15"/>
      <c r="AAJ85" s="15"/>
      <c r="AAK85" s="15"/>
      <c r="AAL85" s="15"/>
      <c r="AAM85" s="15"/>
      <c r="AAN85" s="15"/>
      <c r="AAO85" s="15"/>
      <c r="AAP85" s="15"/>
      <c r="AAQ85" s="15"/>
      <c r="AAR85" s="15"/>
      <c r="AAS85" s="15"/>
      <c r="AAT85" s="15"/>
      <c r="AAU85" s="15"/>
      <c r="AAV85" s="15"/>
      <c r="AAW85" s="15"/>
      <c r="AAX85" s="15"/>
      <c r="AAY85" s="15"/>
      <c r="AAZ85" s="15"/>
      <c r="ABA85" s="15"/>
      <c r="ABB85" s="15"/>
      <c r="ABC85" s="15"/>
      <c r="ABD85" s="15"/>
      <c r="ABE85" s="15"/>
      <c r="ABF85" s="15"/>
      <c r="ABG85" s="15"/>
      <c r="ABH85" s="15"/>
      <c r="ABI85" s="15"/>
      <c r="ABJ85" s="15"/>
      <c r="ABK85" s="15"/>
      <c r="ABL85" s="15"/>
      <c r="ABM85" s="15"/>
      <c r="ABN85" s="15"/>
      <c r="ABO85" s="15"/>
      <c r="ABP85" s="15"/>
      <c r="ABQ85" s="15"/>
      <c r="ABR85" s="15"/>
      <c r="ABS85" s="15"/>
      <c r="ABT85" s="15"/>
      <c r="ABU85" s="15"/>
      <c r="ABV85" s="15"/>
      <c r="ABW85" s="15"/>
      <c r="ABX85" s="15"/>
      <c r="ABY85" s="15"/>
      <c r="ABZ85" s="15"/>
      <c r="ACA85" s="15"/>
      <c r="ACB85" s="15"/>
      <c r="ACC85" s="15"/>
      <c r="ACD85" s="15"/>
      <c r="ACE85" s="15"/>
      <c r="ACF85" s="15"/>
      <c r="ACG85" s="15"/>
      <c r="ACH85" s="15"/>
      <c r="ACI85" s="15"/>
      <c r="ACJ85" s="15"/>
      <c r="ACK85" s="15"/>
      <c r="ACL85" s="15"/>
      <c r="ACM85" s="15"/>
      <c r="ACN85" s="15"/>
      <c r="ACO85" s="15"/>
      <c r="ACP85" s="15"/>
      <c r="ACQ85" s="15"/>
      <c r="ACR85" s="15"/>
      <c r="ACS85" s="15"/>
      <c r="ACT85" s="15"/>
      <c r="ACU85" s="15"/>
      <c r="ACV85" s="15"/>
      <c r="ACW85" s="15"/>
      <c r="ACX85" s="15"/>
      <c r="ACY85" s="15"/>
      <c r="ACZ85" s="15"/>
      <c r="ADA85" s="15"/>
      <c r="ADB85" s="15"/>
      <c r="ADC85" s="15"/>
      <c r="ADD85" s="15"/>
      <c r="ADE85" s="15"/>
      <c r="ADF85" s="15"/>
      <c r="ADG85" s="15"/>
      <c r="ADH85" s="15"/>
      <c r="ADI85" s="15"/>
      <c r="ADJ85" s="15"/>
      <c r="ADK85" s="15"/>
      <c r="ADL85" s="15"/>
      <c r="ADM85" s="15"/>
    </row>
    <row r="86" spans="1:793" s="308" customFormat="1" x14ac:dyDescent="0.4">
      <c r="A86" s="12"/>
      <c r="B86" s="27" t="s">
        <v>13</v>
      </c>
      <c r="C86" s="84" t="str">
        <f t="shared" si="4"/>
        <v/>
      </c>
      <c r="D86" s="84" t="str">
        <f t="shared" si="4"/>
        <v/>
      </c>
      <c r="E86" s="248" t="str">
        <f t="shared" si="4"/>
        <v/>
      </c>
      <c r="F86" s="380"/>
      <c r="G86" s="380"/>
      <c r="H86" s="380"/>
      <c r="I86" s="380"/>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5"/>
      <c r="IP86" s="15"/>
      <c r="IQ86" s="15"/>
      <c r="IR86" s="15"/>
      <c r="IS86" s="15"/>
      <c r="IT86" s="15"/>
      <c r="IU86" s="15"/>
      <c r="IV86" s="15"/>
      <c r="IW86" s="15"/>
      <c r="IX86" s="15"/>
      <c r="IY86" s="15"/>
      <c r="IZ86" s="15"/>
      <c r="JA86" s="15"/>
      <c r="JB86" s="15"/>
      <c r="JC86" s="15"/>
      <c r="JD86" s="15"/>
      <c r="JE86" s="15"/>
      <c r="JF86" s="15"/>
      <c r="JG86" s="15"/>
      <c r="JH86" s="15"/>
      <c r="JI86" s="15"/>
      <c r="JJ86" s="15"/>
      <c r="JK86" s="15"/>
      <c r="JL86" s="15"/>
      <c r="JM86" s="15"/>
      <c r="JN86" s="15"/>
      <c r="JO86" s="15"/>
      <c r="JP86" s="15"/>
      <c r="JQ86" s="15"/>
      <c r="JR86" s="15"/>
      <c r="JS86" s="15"/>
      <c r="JT86" s="15"/>
      <c r="JU86" s="15"/>
      <c r="JV86" s="15"/>
      <c r="JW86" s="15"/>
      <c r="JX86" s="15"/>
      <c r="JY86" s="15"/>
      <c r="JZ86" s="15"/>
      <c r="KA86" s="15"/>
      <c r="KB86" s="15"/>
      <c r="KC86" s="15"/>
      <c r="KD86" s="15"/>
      <c r="KE86" s="15"/>
      <c r="KF86" s="15"/>
      <c r="KG86" s="15"/>
      <c r="KH86" s="15"/>
      <c r="KI86" s="15"/>
      <c r="KJ86" s="15"/>
      <c r="KK86" s="15"/>
      <c r="KL86" s="15"/>
      <c r="KM86" s="15"/>
      <c r="KN86" s="15"/>
      <c r="KO86" s="15"/>
      <c r="KP86" s="15"/>
      <c r="KQ86" s="15"/>
      <c r="KR86" s="15"/>
      <c r="KS86" s="15"/>
      <c r="KT86" s="15"/>
      <c r="KU86" s="15"/>
      <c r="KV86" s="15"/>
      <c r="KW86" s="15"/>
      <c r="KX86" s="15"/>
      <c r="KY86" s="15"/>
      <c r="KZ86" s="15"/>
      <c r="LA86" s="15"/>
      <c r="LB86" s="15"/>
      <c r="LC86" s="15"/>
      <c r="LD86" s="15"/>
      <c r="LE86" s="15"/>
      <c r="LF86" s="15"/>
      <c r="LG86" s="15"/>
      <c r="LH86" s="15"/>
      <c r="LI86" s="15"/>
      <c r="LJ86" s="15"/>
      <c r="LK86" s="15"/>
      <c r="LL86" s="15"/>
      <c r="LM86" s="15"/>
      <c r="LN86" s="15"/>
      <c r="LO86" s="15"/>
      <c r="LP86" s="15"/>
      <c r="LQ86" s="15"/>
      <c r="LR86" s="15"/>
      <c r="LS86" s="15"/>
      <c r="LT86" s="15"/>
      <c r="LU86" s="15"/>
      <c r="LV86" s="15"/>
      <c r="LW86" s="15"/>
      <c r="LX86" s="15"/>
      <c r="LY86" s="15"/>
      <c r="LZ86" s="15"/>
      <c r="MA86" s="15"/>
      <c r="MB86" s="15"/>
      <c r="MC86" s="15"/>
      <c r="MD86" s="15"/>
      <c r="ME86" s="15"/>
      <c r="MF86" s="15"/>
      <c r="MG86" s="15"/>
      <c r="MH86" s="15"/>
      <c r="MI86" s="15"/>
      <c r="MJ86" s="15"/>
      <c r="MK86" s="15"/>
      <c r="ML86" s="15"/>
      <c r="MM86" s="15"/>
      <c r="MN86" s="15"/>
      <c r="MO86" s="15"/>
      <c r="MP86" s="15"/>
      <c r="MQ86" s="15"/>
      <c r="MR86" s="15"/>
      <c r="MS86" s="15"/>
      <c r="MT86" s="15"/>
      <c r="MU86" s="15"/>
      <c r="MV86" s="15"/>
      <c r="MW86" s="15"/>
      <c r="MX86" s="15"/>
      <c r="MY86" s="15"/>
      <c r="MZ86" s="15"/>
      <c r="NA86" s="15"/>
      <c r="NB86" s="15"/>
      <c r="NC86" s="15"/>
      <c r="ND86" s="15"/>
      <c r="NE86" s="15"/>
      <c r="NF86" s="15"/>
      <c r="NG86" s="15"/>
      <c r="NH86" s="15"/>
      <c r="NI86" s="15"/>
      <c r="NJ86" s="15"/>
      <c r="NK86" s="15"/>
      <c r="NL86" s="15"/>
      <c r="NM86" s="15"/>
      <c r="NN86" s="15"/>
      <c r="NO86" s="15"/>
      <c r="NP86" s="15"/>
      <c r="NQ86" s="15"/>
      <c r="NR86" s="15"/>
      <c r="NS86" s="15"/>
      <c r="NT86" s="15"/>
      <c r="NU86" s="15"/>
      <c r="NV86" s="15"/>
      <c r="NW86" s="15"/>
      <c r="NX86" s="15"/>
      <c r="NY86" s="15"/>
      <c r="NZ86" s="15"/>
      <c r="OA86" s="15"/>
      <c r="OB86" s="15"/>
      <c r="OC86" s="15"/>
      <c r="OD86" s="15"/>
      <c r="OE86" s="15"/>
      <c r="OF86" s="15"/>
      <c r="OG86" s="15"/>
      <c r="OH86" s="15"/>
      <c r="OI86" s="15"/>
      <c r="OJ86" s="15"/>
      <c r="OK86" s="15"/>
      <c r="OL86" s="15"/>
      <c r="OM86" s="15"/>
      <c r="ON86" s="15"/>
      <c r="OO86" s="15"/>
      <c r="OP86" s="15"/>
      <c r="OQ86" s="15"/>
      <c r="OR86" s="15"/>
      <c r="OS86" s="15"/>
      <c r="OT86" s="15"/>
      <c r="OU86" s="15"/>
      <c r="OV86" s="15"/>
      <c r="OW86" s="15"/>
      <c r="OX86" s="15"/>
      <c r="OY86" s="15"/>
      <c r="OZ86" s="15"/>
      <c r="PA86" s="15"/>
      <c r="PB86" s="15"/>
      <c r="PC86" s="15"/>
      <c r="PD86" s="15"/>
      <c r="PE86" s="15"/>
      <c r="PF86" s="15"/>
      <c r="PG86" s="15"/>
      <c r="PH86" s="15"/>
      <c r="PI86" s="15"/>
      <c r="PJ86" s="15"/>
      <c r="PK86" s="15"/>
      <c r="PL86" s="15"/>
      <c r="PM86" s="15"/>
      <c r="PN86" s="15"/>
      <c r="PO86" s="15"/>
      <c r="PP86" s="15"/>
      <c r="PQ86" s="15"/>
      <c r="PR86" s="15"/>
      <c r="PS86" s="15"/>
      <c r="PT86" s="15"/>
      <c r="PU86" s="15"/>
      <c r="PV86" s="15"/>
      <c r="PW86" s="15"/>
      <c r="PX86" s="15"/>
      <c r="PY86" s="15"/>
      <c r="PZ86" s="15"/>
      <c r="QA86" s="15"/>
      <c r="QB86" s="15"/>
      <c r="QC86" s="15"/>
      <c r="QD86" s="15"/>
      <c r="QE86" s="15"/>
      <c r="QF86" s="15"/>
      <c r="QG86" s="15"/>
      <c r="QH86" s="15"/>
      <c r="QI86" s="15"/>
      <c r="QJ86" s="15"/>
      <c r="QK86" s="15"/>
      <c r="QL86" s="15"/>
      <c r="QM86" s="15"/>
      <c r="QN86" s="15"/>
      <c r="QO86" s="15"/>
      <c r="QP86" s="15"/>
      <c r="QQ86" s="15"/>
      <c r="QR86" s="15"/>
      <c r="QS86" s="15"/>
      <c r="QT86" s="15"/>
      <c r="QU86" s="15"/>
      <c r="QV86" s="15"/>
      <c r="QW86" s="15"/>
      <c r="QX86" s="15"/>
      <c r="QY86" s="15"/>
      <c r="QZ86" s="15"/>
      <c r="RA86" s="15"/>
      <c r="RB86" s="15"/>
      <c r="RC86" s="15"/>
      <c r="RD86" s="15"/>
      <c r="RE86" s="15"/>
      <c r="RF86" s="15"/>
      <c r="RG86" s="15"/>
      <c r="RH86" s="15"/>
      <c r="RI86" s="15"/>
      <c r="RJ86" s="15"/>
      <c r="RK86" s="15"/>
      <c r="RL86" s="15"/>
      <c r="RM86" s="15"/>
      <c r="RN86" s="15"/>
      <c r="RO86" s="15"/>
      <c r="RP86" s="15"/>
      <c r="RQ86" s="15"/>
      <c r="RR86" s="15"/>
      <c r="RS86" s="15"/>
      <c r="RT86" s="15"/>
      <c r="RU86" s="15"/>
      <c r="RV86" s="15"/>
      <c r="RW86" s="15"/>
      <c r="RX86" s="15"/>
      <c r="RY86" s="15"/>
      <c r="RZ86" s="15"/>
      <c r="SA86" s="15"/>
      <c r="SB86" s="15"/>
      <c r="SC86" s="15"/>
      <c r="SD86" s="15"/>
      <c r="SE86" s="15"/>
      <c r="SF86" s="15"/>
      <c r="SG86" s="15"/>
      <c r="SH86" s="15"/>
      <c r="SI86" s="15"/>
      <c r="SJ86" s="15"/>
      <c r="SK86" s="15"/>
      <c r="SL86" s="15"/>
      <c r="SM86" s="15"/>
      <c r="SN86" s="15"/>
      <c r="SO86" s="15"/>
      <c r="SP86" s="15"/>
      <c r="SQ86" s="15"/>
      <c r="SR86" s="15"/>
      <c r="SS86" s="15"/>
      <c r="ST86" s="15"/>
      <c r="SU86" s="15"/>
      <c r="SV86" s="15"/>
      <c r="SW86" s="15"/>
      <c r="SX86" s="15"/>
      <c r="SY86" s="15"/>
      <c r="SZ86" s="15"/>
      <c r="TA86" s="15"/>
      <c r="TB86" s="15"/>
      <c r="TC86" s="15"/>
      <c r="TD86" s="15"/>
      <c r="TE86" s="15"/>
      <c r="TF86" s="15"/>
      <c r="TG86" s="15"/>
      <c r="TH86" s="15"/>
      <c r="TI86" s="15"/>
      <c r="TJ86" s="15"/>
      <c r="TK86" s="15"/>
      <c r="TL86" s="15"/>
      <c r="TM86" s="15"/>
      <c r="TN86" s="15"/>
      <c r="TO86" s="15"/>
      <c r="TP86" s="15"/>
      <c r="TQ86" s="15"/>
      <c r="TR86" s="15"/>
      <c r="TS86" s="15"/>
      <c r="TT86" s="15"/>
      <c r="TU86" s="15"/>
      <c r="TV86" s="15"/>
      <c r="TW86" s="15"/>
      <c r="TX86" s="15"/>
      <c r="TY86" s="15"/>
      <c r="TZ86" s="15"/>
      <c r="UA86" s="15"/>
      <c r="UB86" s="15"/>
      <c r="UC86" s="15"/>
      <c r="UD86" s="15"/>
      <c r="UE86" s="15"/>
      <c r="UF86" s="15"/>
      <c r="UG86" s="15"/>
      <c r="UH86" s="15"/>
      <c r="UI86" s="15"/>
      <c r="UJ86" s="15"/>
      <c r="UK86" s="15"/>
      <c r="UL86" s="15"/>
      <c r="UM86" s="15"/>
      <c r="UN86" s="15"/>
      <c r="UO86" s="15"/>
      <c r="UP86" s="15"/>
      <c r="UQ86" s="15"/>
      <c r="UR86" s="15"/>
      <c r="US86" s="15"/>
      <c r="UT86" s="15"/>
      <c r="UU86" s="15"/>
      <c r="UV86" s="15"/>
      <c r="UW86" s="15"/>
      <c r="UX86" s="15"/>
      <c r="UY86" s="15"/>
      <c r="UZ86" s="15"/>
      <c r="VA86" s="15"/>
      <c r="VB86" s="15"/>
      <c r="VC86" s="15"/>
      <c r="VD86" s="15"/>
      <c r="VE86" s="15"/>
      <c r="VF86" s="15"/>
      <c r="VG86" s="15"/>
      <c r="VH86" s="15"/>
      <c r="VI86" s="15"/>
      <c r="VJ86" s="15"/>
      <c r="VK86" s="15"/>
      <c r="VL86" s="15"/>
      <c r="VM86" s="15"/>
      <c r="VN86" s="15"/>
      <c r="VO86" s="15"/>
      <c r="VP86" s="15"/>
      <c r="VQ86" s="15"/>
      <c r="VR86" s="15"/>
      <c r="VS86" s="15"/>
      <c r="VT86" s="15"/>
      <c r="VU86" s="15"/>
      <c r="VV86" s="15"/>
      <c r="VW86" s="15"/>
      <c r="VX86" s="15"/>
      <c r="VY86" s="15"/>
      <c r="VZ86" s="15"/>
      <c r="WA86" s="15"/>
      <c r="WB86" s="15"/>
      <c r="WC86" s="15"/>
      <c r="WD86" s="15"/>
      <c r="WE86" s="15"/>
      <c r="WF86" s="15"/>
      <c r="WG86" s="15"/>
      <c r="WH86" s="15"/>
      <c r="WI86" s="15"/>
      <c r="WJ86" s="15"/>
      <c r="WK86" s="15"/>
      <c r="WL86" s="15"/>
      <c r="WM86" s="15"/>
      <c r="WN86" s="15"/>
      <c r="WO86" s="15"/>
      <c r="WP86" s="15"/>
      <c r="WQ86" s="15"/>
      <c r="WR86" s="15"/>
      <c r="WS86" s="15"/>
      <c r="WT86" s="15"/>
      <c r="WU86" s="15"/>
      <c r="WV86" s="15"/>
      <c r="WW86" s="15"/>
      <c r="WX86" s="15"/>
      <c r="WY86" s="15"/>
      <c r="WZ86" s="15"/>
      <c r="XA86" s="15"/>
      <c r="XB86" s="15"/>
      <c r="XC86" s="15"/>
      <c r="XD86" s="15"/>
      <c r="XE86" s="15"/>
      <c r="XF86" s="15"/>
      <c r="XG86" s="15"/>
      <c r="XH86" s="15"/>
      <c r="XI86" s="15"/>
      <c r="XJ86" s="15"/>
      <c r="XK86" s="15"/>
      <c r="XL86" s="15"/>
      <c r="XM86" s="15"/>
      <c r="XN86" s="15"/>
      <c r="XO86" s="15"/>
      <c r="XP86" s="15"/>
      <c r="XQ86" s="15"/>
      <c r="XR86" s="15"/>
      <c r="XS86" s="15"/>
      <c r="XT86" s="15"/>
      <c r="XU86" s="15"/>
      <c r="XV86" s="15"/>
      <c r="XW86" s="15"/>
      <c r="XX86" s="15"/>
      <c r="XY86" s="15"/>
      <c r="XZ86" s="15"/>
      <c r="YA86" s="15"/>
      <c r="YB86" s="15"/>
      <c r="YC86" s="15"/>
      <c r="YD86" s="15"/>
      <c r="YE86" s="15"/>
      <c r="YF86" s="15"/>
      <c r="YG86" s="15"/>
      <c r="YH86" s="15"/>
      <c r="YI86" s="15"/>
      <c r="YJ86" s="15"/>
      <c r="YK86" s="15"/>
      <c r="YL86" s="15"/>
      <c r="YM86" s="15"/>
      <c r="YN86" s="15"/>
      <c r="YO86" s="15"/>
      <c r="YP86" s="15"/>
      <c r="YQ86" s="15"/>
      <c r="YR86" s="15"/>
      <c r="YS86" s="15"/>
      <c r="YT86" s="15"/>
      <c r="YU86" s="15"/>
      <c r="YV86" s="15"/>
      <c r="YW86" s="15"/>
      <c r="YX86" s="15"/>
      <c r="YY86" s="15"/>
      <c r="YZ86" s="15"/>
      <c r="ZA86" s="15"/>
      <c r="ZB86" s="15"/>
      <c r="ZC86" s="15"/>
      <c r="ZD86" s="15"/>
      <c r="ZE86" s="15"/>
      <c r="ZF86" s="15"/>
      <c r="ZG86" s="15"/>
      <c r="ZH86" s="15"/>
      <c r="ZI86" s="15"/>
      <c r="ZJ86" s="15"/>
      <c r="ZK86" s="15"/>
      <c r="ZL86" s="15"/>
      <c r="ZM86" s="15"/>
      <c r="ZN86" s="15"/>
      <c r="ZO86" s="15"/>
      <c r="ZP86" s="15"/>
      <c r="ZQ86" s="15"/>
      <c r="ZR86" s="15"/>
      <c r="ZS86" s="15"/>
      <c r="ZT86" s="15"/>
      <c r="ZU86" s="15"/>
      <c r="ZV86" s="15"/>
      <c r="ZW86" s="15"/>
      <c r="ZX86" s="15"/>
      <c r="ZY86" s="15"/>
      <c r="ZZ86" s="15"/>
      <c r="AAA86" s="15"/>
      <c r="AAB86" s="15"/>
      <c r="AAC86" s="15"/>
      <c r="AAD86" s="15"/>
      <c r="AAE86" s="15"/>
      <c r="AAF86" s="15"/>
      <c r="AAG86" s="15"/>
      <c r="AAH86" s="15"/>
      <c r="AAI86" s="15"/>
      <c r="AAJ86" s="15"/>
      <c r="AAK86" s="15"/>
      <c r="AAL86" s="15"/>
      <c r="AAM86" s="15"/>
      <c r="AAN86" s="15"/>
      <c r="AAO86" s="15"/>
      <c r="AAP86" s="15"/>
      <c r="AAQ86" s="15"/>
      <c r="AAR86" s="15"/>
      <c r="AAS86" s="15"/>
      <c r="AAT86" s="15"/>
      <c r="AAU86" s="15"/>
      <c r="AAV86" s="15"/>
      <c r="AAW86" s="15"/>
      <c r="AAX86" s="15"/>
      <c r="AAY86" s="15"/>
      <c r="AAZ86" s="15"/>
      <c r="ABA86" s="15"/>
      <c r="ABB86" s="15"/>
      <c r="ABC86" s="15"/>
      <c r="ABD86" s="15"/>
      <c r="ABE86" s="15"/>
      <c r="ABF86" s="15"/>
      <c r="ABG86" s="15"/>
      <c r="ABH86" s="15"/>
      <c r="ABI86" s="15"/>
      <c r="ABJ86" s="15"/>
      <c r="ABK86" s="15"/>
      <c r="ABL86" s="15"/>
      <c r="ABM86" s="15"/>
      <c r="ABN86" s="15"/>
      <c r="ABO86" s="15"/>
      <c r="ABP86" s="15"/>
      <c r="ABQ86" s="15"/>
      <c r="ABR86" s="15"/>
      <c r="ABS86" s="15"/>
      <c r="ABT86" s="15"/>
      <c r="ABU86" s="15"/>
      <c r="ABV86" s="15"/>
      <c r="ABW86" s="15"/>
      <c r="ABX86" s="15"/>
      <c r="ABY86" s="15"/>
      <c r="ABZ86" s="15"/>
      <c r="ACA86" s="15"/>
      <c r="ACB86" s="15"/>
      <c r="ACC86" s="15"/>
      <c r="ACD86" s="15"/>
      <c r="ACE86" s="15"/>
      <c r="ACF86" s="15"/>
      <c r="ACG86" s="15"/>
      <c r="ACH86" s="15"/>
      <c r="ACI86" s="15"/>
      <c r="ACJ86" s="15"/>
      <c r="ACK86" s="15"/>
      <c r="ACL86" s="15"/>
      <c r="ACM86" s="15"/>
      <c r="ACN86" s="15"/>
      <c r="ACO86" s="15"/>
      <c r="ACP86" s="15"/>
      <c r="ACQ86" s="15"/>
      <c r="ACR86" s="15"/>
      <c r="ACS86" s="15"/>
      <c r="ACT86" s="15"/>
      <c r="ACU86" s="15"/>
      <c r="ACV86" s="15"/>
      <c r="ACW86" s="15"/>
      <c r="ACX86" s="15"/>
      <c r="ACY86" s="15"/>
      <c r="ACZ86" s="15"/>
      <c r="ADA86" s="15"/>
      <c r="ADB86" s="15"/>
      <c r="ADC86" s="15"/>
      <c r="ADD86" s="15"/>
      <c r="ADE86" s="15"/>
      <c r="ADF86" s="15"/>
      <c r="ADG86" s="15"/>
      <c r="ADH86" s="15"/>
      <c r="ADI86" s="15"/>
      <c r="ADJ86" s="15"/>
      <c r="ADK86" s="15"/>
      <c r="ADL86" s="15"/>
      <c r="ADM86" s="15"/>
    </row>
    <row r="87" spans="1:793" s="308" customFormat="1" ht="15.65" customHeight="1" thickBot="1" x14ac:dyDescent="0.45">
      <c r="A87" s="12"/>
      <c r="B87" s="249" t="s">
        <v>14</v>
      </c>
      <c r="C87" s="250" t="str">
        <f t="shared" si="4"/>
        <v/>
      </c>
      <c r="D87" s="250" t="str">
        <f t="shared" si="4"/>
        <v/>
      </c>
      <c r="E87" s="251" t="str">
        <f t="shared" si="4"/>
        <v/>
      </c>
      <c r="F87" s="380"/>
      <c r="G87" s="380"/>
      <c r="H87" s="380"/>
      <c r="I87" s="380"/>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15"/>
      <c r="JX87" s="15"/>
      <c r="JY87" s="15"/>
      <c r="JZ87" s="15"/>
      <c r="KA87" s="15"/>
      <c r="KB87" s="15"/>
      <c r="KC87" s="15"/>
      <c r="KD87" s="15"/>
      <c r="KE87" s="15"/>
      <c r="KF87" s="15"/>
      <c r="KG87" s="15"/>
      <c r="KH87" s="15"/>
      <c r="KI87" s="15"/>
      <c r="KJ87" s="15"/>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15"/>
      <c r="OI87" s="15"/>
      <c r="OJ87" s="15"/>
      <c r="OK87" s="15"/>
      <c r="OL87" s="15"/>
      <c r="OM87" s="15"/>
      <c r="ON87" s="15"/>
      <c r="OO87" s="15"/>
      <c r="OP87" s="15"/>
      <c r="OQ87" s="15"/>
      <c r="OR87" s="15"/>
      <c r="OS87" s="15"/>
      <c r="OT87" s="15"/>
      <c r="OU87" s="15"/>
      <c r="OV87" s="15"/>
      <c r="OW87" s="15"/>
      <c r="OX87" s="15"/>
      <c r="OY87" s="15"/>
      <c r="OZ87" s="15"/>
      <c r="PA87" s="15"/>
      <c r="PB87" s="15"/>
      <c r="PC87" s="15"/>
      <c r="PD87" s="15"/>
      <c r="PE87" s="15"/>
      <c r="PF87" s="15"/>
      <c r="PG87" s="15"/>
      <c r="PH87" s="15"/>
      <c r="PI87" s="15"/>
      <c r="PJ87" s="15"/>
      <c r="PK87" s="15"/>
      <c r="PL87" s="15"/>
      <c r="PM87" s="15"/>
      <c r="PN87" s="15"/>
      <c r="PO87" s="15"/>
      <c r="PP87" s="15"/>
      <c r="PQ87" s="15"/>
      <c r="PR87" s="15"/>
      <c r="PS87" s="15"/>
      <c r="PT87" s="15"/>
      <c r="PU87" s="15"/>
      <c r="PV87" s="15"/>
      <c r="PW87" s="15"/>
      <c r="PX87" s="15"/>
      <c r="PY87" s="15"/>
      <c r="PZ87" s="15"/>
      <c r="QA87" s="15"/>
      <c r="QB87" s="15"/>
      <c r="QC87" s="15"/>
      <c r="QD87" s="15"/>
      <c r="QE87" s="15"/>
      <c r="QF87" s="15"/>
      <c r="QG87" s="15"/>
      <c r="QH87" s="15"/>
      <c r="QI87" s="15"/>
      <c r="QJ87" s="15"/>
      <c r="QK87" s="15"/>
      <c r="QL87" s="15"/>
      <c r="QM87" s="15"/>
      <c r="QN87" s="15"/>
      <c r="QO87" s="15"/>
      <c r="QP87" s="15"/>
      <c r="QQ87" s="15"/>
      <c r="QR87" s="15"/>
      <c r="QS87" s="15"/>
      <c r="QT87" s="15"/>
      <c r="QU87" s="15"/>
      <c r="QV87" s="15"/>
      <c r="QW87" s="15"/>
      <c r="QX87" s="15"/>
      <c r="QY87" s="15"/>
      <c r="QZ87" s="15"/>
      <c r="RA87" s="15"/>
      <c r="RB87" s="15"/>
      <c r="RC87" s="15"/>
      <c r="RD87" s="15"/>
      <c r="RE87" s="15"/>
      <c r="RF87" s="15"/>
      <c r="RG87" s="15"/>
      <c r="RH87" s="15"/>
      <c r="RI87" s="15"/>
      <c r="RJ87" s="15"/>
      <c r="RK87" s="15"/>
      <c r="RL87" s="15"/>
      <c r="RM87" s="15"/>
      <c r="RN87" s="15"/>
      <c r="RO87" s="15"/>
      <c r="RP87" s="15"/>
      <c r="RQ87" s="15"/>
      <c r="RR87" s="15"/>
      <c r="RS87" s="15"/>
      <c r="RT87" s="15"/>
      <c r="RU87" s="15"/>
      <c r="RV87" s="15"/>
      <c r="RW87" s="15"/>
      <c r="RX87" s="15"/>
      <c r="RY87" s="15"/>
      <c r="RZ87" s="15"/>
      <c r="SA87" s="15"/>
      <c r="SB87" s="15"/>
      <c r="SC87" s="15"/>
      <c r="SD87" s="15"/>
      <c r="SE87" s="15"/>
      <c r="SF87" s="15"/>
      <c r="SG87" s="15"/>
      <c r="SH87" s="15"/>
      <c r="SI87" s="15"/>
      <c r="SJ87" s="15"/>
      <c r="SK87" s="15"/>
      <c r="SL87" s="15"/>
      <c r="SM87" s="15"/>
      <c r="SN87" s="15"/>
      <c r="SO87" s="15"/>
      <c r="SP87" s="15"/>
      <c r="SQ87" s="15"/>
      <c r="SR87" s="15"/>
      <c r="SS87" s="15"/>
      <c r="ST87" s="15"/>
      <c r="SU87" s="15"/>
      <c r="SV87" s="15"/>
      <c r="SW87" s="15"/>
      <c r="SX87" s="15"/>
      <c r="SY87" s="15"/>
      <c r="SZ87" s="15"/>
      <c r="TA87" s="15"/>
      <c r="TB87" s="15"/>
      <c r="TC87" s="15"/>
      <c r="TD87" s="15"/>
      <c r="TE87" s="15"/>
      <c r="TF87" s="15"/>
      <c r="TG87" s="15"/>
      <c r="TH87" s="15"/>
      <c r="TI87" s="15"/>
      <c r="TJ87" s="15"/>
      <c r="TK87" s="15"/>
      <c r="TL87" s="15"/>
      <c r="TM87" s="15"/>
      <c r="TN87" s="15"/>
      <c r="TO87" s="15"/>
      <c r="TP87" s="15"/>
      <c r="TQ87" s="15"/>
      <c r="TR87" s="15"/>
      <c r="TS87" s="15"/>
      <c r="TT87" s="15"/>
      <c r="TU87" s="15"/>
      <c r="TV87" s="15"/>
      <c r="TW87" s="15"/>
      <c r="TX87" s="15"/>
      <c r="TY87" s="15"/>
      <c r="TZ87" s="15"/>
      <c r="UA87" s="15"/>
      <c r="UB87" s="15"/>
      <c r="UC87" s="15"/>
      <c r="UD87" s="15"/>
      <c r="UE87" s="15"/>
      <c r="UF87" s="15"/>
      <c r="UG87" s="15"/>
      <c r="UH87" s="15"/>
      <c r="UI87" s="15"/>
      <c r="UJ87" s="15"/>
      <c r="UK87" s="15"/>
      <c r="UL87" s="15"/>
      <c r="UM87" s="15"/>
      <c r="UN87" s="15"/>
      <c r="UO87" s="15"/>
      <c r="UP87" s="15"/>
      <c r="UQ87" s="15"/>
      <c r="UR87" s="15"/>
      <c r="US87" s="15"/>
      <c r="UT87" s="15"/>
      <c r="UU87" s="15"/>
      <c r="UV87" s="15"/>
      <c r="UW87" s="15"/>
      <c r="UX87" s="15"/>
      <c r="UY87" s="15"/>
      <c r="UZ87" s="15"/>
      <c r="VA87" s="15"/>
      <c r="VB87" s="15"/>
      <c r="VC87" s="15"/>
      <c r="VD87" s="15"/>
      <c r="VE87" s="15"/>
      <c r="VF87" s="15"/>
      <c r="VG87" s="15"/>
      <c r="VH87" s="15"/>
      <c r="VI87" s="15"/>
      <c r="VJ87" s="15"/>
      <c r="VK87" s="15"/>
      <c r="VL87" s="15"/>
      <c r="VM87" s="15"/>
      <c r="VN87" s="15"/>
      <c r="VO87" s="15"/>
      <c r="VP87" s="15"/>
      <c r="VQ87" s="15"/>
      <c r="VR87" s="15"/>
      <c r="VS87" s="15"/>
      <c r="VT87" s="15"/>
      <c r="VU87" s="15"/>
      <c r="VV87" s="15"/>
      <c r="VW87" s="15"/>
      <c r="VX87" s="15"/>
      <c r="VY87" s="15"/>
      <c r="VZ87" s="15"/>
      <c r="WA87" s="15"/>
      <c r="WB87" s="15"/>
      <c r="WC87" s="15"/>
      <c r="WD87" s="15"/>
      <c r="WE87" s="15"/>
      <c r="WF87" s="15"/>
      <c r="WG87" s="15"/>
      <c r="WH87" s="15"/>
      <c r="WI87" s="15"/>
      <c r="WJ87" s="15"/>
      <c r="WK87" s="15"/>
      <c r="WL87" s="15"/>
      <c r="WM87" s="15"/>
      <c r="WN87" s="15"/>
      <c r="WO87" s="15"/>
      <c r="WP87" s="15"/>
      <c r="WQ87" s="15"/>
      <c r="WR87" s="15"/>
      <c r="WS87" s="15"/>
      <c r="WT87" s="15"/>
      <c r="WU87" s="15"/>
      <c r="WV87" s="15"/>
      <c r="WW87" s="15"/>
      <c r="WX87" s="15"/>
      <c r="WY87" s="15"/>
      <c r="WZ87" s="15"/>
      <c r="XA87" s="15"/>
      <c r="XB87" s="15"/>
      <c r="XC87" s="15"/>
      <c r="XD87" s="15"/>
      <c r="XE87" s="15"/>
      <c r="XF87" s="15"/>
      <c r="XG87" s="15"/>
      <c r="XH87" s="15"/>
      <c r="XI87" s="15"/>
      <c r="XJ87" s="15"/>
      <c r="XK87" s="15"/>
      <c r="XL87" s="15"/>
      <c r="XM87" s="15"/>
      <c r="XN87" s="15"/>
      <c r="XO87" s="15"/>
      <c r="XP87" s="15"/>
      <c r="XQ87" s="15"/>
      <c r="XR87" s="15"/>
      <c r="XS87" s="15"/>
      <c r="XT87" s="15"/>
      <c r="XU87" s="15"/>
      <c r="XV87" s="15"/>
      <c r="XW87" s="15"/>
      <c r="XX87" s="15"/>
      <c r="XY87" s="15"/>
      <c r="XZ87" s="15"/>
      <c r="YA87" s="15"/>
      <c r="YB87" s="15"/>
      <c r="YC87" s="15"/>
      <c r="YD87" s="15"/>
      <c r="YE87" s="15"/>
      <c r="YF87" s="15"/>
      <c r="YG87" s="15"/>
      <c r="YH87" s="15"/>
      <c r="YI87" s="15"/>
      <c r="YJ87" s="15"/>
      <c r="YK87" s="15"/>
      <c r="YL87" s="15"/>
      <c r="YM87" s="15"/>
      <c r="YN87" s="15"/>
      <c r="YO87" s="15"/>
      <c r="YP87" s="15"/>
      <c r="YQ87" s="15"/>
      <c r="YR87" s="15"/>
      <c r="YS87" s="15"/>
      <c r="YT87" s="15"/>
      <c r="YU87" s="15"/>
      <c r="YV87" s="15"/>
      <c r="YW87" s="15"/>
      <c r="YX87" s="15"/>
      <c r="YY87" s="15"/>
      <c r="YZ87" s="15"/>
      <c r="ZA87" s="15"/>
      <c r="ZB87" s="15"/>
      <c r="ZC87" s="15"/>
      <c r="ZD87" s="15"/>
      <c r="ZE87" s="15"/>
      <c r="ZF87" s="15"/>
      <c r="ZG87" s="15"/>
      <c r="ZH87" s="15"/>
      <c r="ZI87" s="15"/>
      <c r="ZJ87" s="15"/>
      <c r="ZK87" s="15"/>
      <c r="ZL87" s="15"/>
      <c r="ZM87" s="15"/>
      <c r="ZN87" s="15"/>
      <c r="ZO87" s="15"/>
      <c r="ZP87" s="15"/>
      <c r="ZQ87" s="15"/>
      <c r="ZR87" s="15"/>
      <c r="ZS87" s="15"/>
      <c r="ZT87" s="15"/>
      <c r="ZU87" s="15"/>
      <c r="ZV87" s="15"/>
      <c r="ZW87" s="15"/>
      <c r="ZX87" s="15"/>
      <c r="ZY87" s="15"/>
      <c r="ZZ87" s="15"/>
      <c r="AAA87" s="15"/>
      <c r="AAB87" s="15"/>
      <c r="AAC87" s="15"/>
      <c r="AAD87" s="15"/>
      <c r="AAE87" s="15"/>
      <c r="AAF87" s="15"/>
      <c r="AAG87" s="15"/>
      <c r="AAH87" s="15"/>
      <c r="AAI87" s="15"/>
      <c r="AAJ87" s="15"/>
      <c r="AAK87" s="15"/>
      <c r="AAL87" s="15"/>
      <c r="AAM87" s="15"/>
      <c r="AAN87" s="15"/>
      <c r="AAO87" s="15"/>
      <c r="AAP87" s="15"/>
      <c r="AAQ87" s="15"/>
      <c r="AAR87" s="15"/>
      <c r="AAS87" s="15"/>
      <c r="AAT87" s="15"/>
      <c r="AAU87" s="15"/>
      <c r="AAV87" s="15"/>
      <c r="AAW87" s="15"/>
      <c r="AAX87" s="15"/>
      <c r="AAY87" s="15"/>
      <c r="AAZ87" s="15"/>
      <c r="ABA87" s="15"/>
      <c r="ABB87" s="15"/>
      <c r="ABC87" s="15"/>
      <c r="ABD87" s="15"/>
      <c r="ABE87" s="15"/>
      <c r="ABF87" s="15"/>
      <c r="ABG87" s="15"/>
      <c r="ABH87" s="15"/>
      <c r="ABI87" s="15"/>
      <c r="ABJ87" s="15"/>
      <c r="ABK87" s="15"/>
      <c r="ABL87" s="15"/>
      <c r="ABM87" s="15"/>
      <c r="ABN87" s="15"/>
      <c r="ABO87" s="15"/>
      <c r="ABP87" s="15"/>
      <c r="ABQ87" s="15"/>
      <c r="ABR87" s="15"/>
      <c r="ABS87" s="15"/>
      <c r="ABT87" s="15"/>
      <c r="ABU87" s="15"/>
      <c r="ABV87" s="15"/>
      <c r="ABW87" s="15"/>
      <c r="ABX87" s="15"/>
      <c r="ABY87" s="15"/>
      <c r="ABZ87" s="15"/>
      <c r="ACA87" s="15"/>
      <c r="ACB87" s="15"/>
      <c r="ACC87" s="15"/>
      <c r="ACD87" s="15"/>
      <c r="ACE87" s="15"/>
      <c r="ACF87" s="15"/>
      <c r="ACG87" s="15"/>
      <c r="ACH87" s="15"/>
      <c r="ACI87" s="15"/>
      <c r="ACJ87" s="15"/>
      <c r="ACK87" s="15"/>
      <c r="ACL87" s="15"/>
      <c r="ACM87" s="15"/>
      <c r="ACN87" s="15"/>
      <c r="ACO87" s="15"/>
      <c r="ACP87" s="15"/>
      <c r="ACQ87" s="15"/>
      <c r="ACR87" s="15"/>
      <c r="ACS87" s="15"/>
      <c r="ACT87" s="15"/>
      <c r="ACU87" s="15"/>
      <c r="ACV87" s="15"/>
      <c r="ACW87" s="15"/>
      <c r="ACX87" s="15"/>
      <c r="ACY87" s="15"/>
      <c r="ACZ87" s="15"/>
      <c r="ADA87" s="15"/>
      <c r="ADB87" s="15"/>
      <c r="ADC87" s="15"/>
      <c r="ADD87" s="15"/>
      <c r="ADE87" s="15"/>
      <c r="ADF87" s="15"/>
      <c r="ADG87" s="15"/>
      <c r="ADH87" s="15"/>
      <c r="ADI87" s="15"/>
      <c r="ADJ87" s="15"/>
      <c r="ADK87" s="15"/>
      <c r="ADL87" s="15"/>
      <c r="ADM87" s="15"/>
    </row>
    <row r="88" spans="1:793" s="308" customFormat="1" x14ac:dyDescent="0.4">
      <c r="A88" s="14"/>
      <c r="B88" s="14"/>
      <c r="C88" s="14"/>
      <c r="D88" s="14"/>
      <c r="E88" s="14"/>
      <c r="F88" s="14"/>
      <c r="G88" s="14"/>
      <c r="H88" s="14"/>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c r="DM88" s="15"/>
      <c r="DN88" s="15"/>
      <c r="DO88" s="15"/>
      <c r="DP88" s="15"/>
      <c r="DQ88" s="15"/>
      <c r="DR88" s="15"/>
      <c r="DS88" s="15"/>
      <c r="DT88" s="15"/>
      <c r="DU88" s="15"/>
      <c r="DV88" s="15"/>
      <c r="DW88" s="15"/>
      <c r="DX88" s="15"/>
      <c r="DY88" s="15"/>
      <c r="DZ88" s="15"/>
      <c r="EA88" s="15"/>
      <c r="EB88" s="15"/>
      <c r="EC88" s="15"/>
      <c r="ED88" s="15"/>
      <c r="EE88" s="15"/>
      <c r="EF88" s="15"/>
      <c r="EG88" s="15"/>
      <c r="EH88" s="15"/>
      <c r="EI88" s="15"/>
      <c r="EJ88" s="15"/>
      <c r="EK88" s="15"/>
      <c r="EL88" s="15"/>
      <c r="EM88" s="15"/>
      <c r="EN88" s="15"/>
      <c r="EO88" s="15"/>
      <c r="EP88" s="15"/>
      <c r="EQ88" s="15"/>
      <c r="ER88" s="15"/>
      <c r="ES88" s="15"/>
      <c r="ET88" s="15"/>
      <c r="EU88" s="15"/>
      <c r="EV88" s="15"/>
      <c r="EW88" s="15"/>
      <c r="EX88" s="15"/>
      <c r="EY88" s="15"/>
      <c r="EZ88" s="15"/>
      <c r="FA88" s="15"/>
      <c r="FB88" s="15"/>
      <c r="FC88" s="15"/>
      <c r="FD88" s="15"/>
      <c r="FE88" s="15"/>
      <c r="FF88" s="15"/>
      <c r="FG88" s="15"/>
      <c r="FH88" s="15"/>
      <c r="FI88" s="15"/>
      <c r="FJ88" s="15"/>
      <c r="FK88" s="15"/>
      <c r="FL88" s="15"/>
      <c r="FM88" s="15"/>
      <c r="FN88" s="15"/>
      <c r="FO88" s="15"/>
      <c r="FP88" s="15"/>
      <c r="FQ88" s="15"/>
      <c r="FR88" s="15"/>
      <c r="FS88" s="15"/>
      <c r="FT88" s="15"/>
      <c r="FU88" s="15"/>
      <c r="FV88" s="15"/>
      <c r="FW88" s="15"/>
      <c r="FX88" s="15"/>
      <c r="FY88" s="15"/>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c r="HH88" s="15"/>
      <c r="HI88" s="15"/>
      <c r="HJ88" s="15"/>
      <c r="HK88" s="15"/>
      <c r="HL88" s="15"/>
      <c r="HM88" s="15"/>
      <c r="HN88" s="15"/>
      <c r="HO88" s="15"/>
      <c r="HP88" s="15"/>
      <c r="HQ88" s="15"/>
      <c r="HR88" s="15"/>
      <c r="HS88" s="15"/>
      <c r="HT88" s="15"/>
      <c r="HU88" s="15"/>
      <c r="HV88" s="15"/>
      <c r="HW88" s="15"/>
      <c r="HX88" s="15"/>
      <c r="HY88" s="15"/>
      <c r="HZ88" s="15"/>
      <c r="IA88" s="15"/>
      <c r="IB88" s="15"/>
      <c r="IC88" s="15"/>
      <c r="ID88" s="15"/>
      <c r="IE88" s="15"/>
      <c r="IF88" s="15"/>
      <c r="IG88" s="15"/>
      <c r="IH88" s="15"/>
      <c r="II88" s="15"/>
      <c r="IJ88" s="15"/>
      <c r="IK88" s="15"/>
      <c r="IL88" s="15"/>
      <c r="IM88" s="15"/>
      <c r="IN88" s="15"/>
      <c r="IO88" s="15"/>
      <c r="IP88" s="15"/>
      <c r="IQ88" s="15"/>
      <c r="IR88" s="15"/>
      <c r="IS88" s="15"/>
      <c r="IT88" s="15"/>
      <c r="IU88" s="15"/>
      <c r="IV88" s="15"/>
      <c r="IW88" s="15"/>
      <c r="IX88" s="15"/>
      <c r="IY88" s="15"/>
      <c r="IZ88" s="15"/>
      <c r="JA88" s="15"/>
      <c r="JB88" s="15"/>
      <c r="JC88" s="15"/>
      <c r="JD88" s="15"/>
      <c r="JE88" s="15"/>
      <c r="JF88" s="15"/>
      <c r="JG88" s="15"/>
      <c r="JH88" s="15"/>
      <c r="JI88" s="15"/>
      <c r="JJ88" s="15"/>
      <c r="JK88" s="15"/>
      <c r="JL88" s="15"/>
      <c r="JM88" s="15"/>
      <c r="JN88" s="15"/>
      <c r="JO88" s="15"/>
      <c r="JP88" s="15"/>
      <c r="JQ88" s="15"/>
      <c r="JR88" s="15"/>
      <c r="JS88" s="15"/>
      <c r="JT88" s="15"/>
      <c r="JU88" s="15"/>
      <c r="JV88" s="15"/>
      <c r="JW88" s="15"/>
      <c r="JX88" s="15"/>
      <c r="JY88" s="15"/>
      <c r="JZ88" s="15"/>
      <c r="KA88" s="15"/>
      <c r="KB88" s="15"/>
      <c r="KC88" s="15"/>
      <c r="KD88" s="15"/>
      <c r="KE88" s="15"/>
      <c r="KF88" s="15"/>
      <c r="KG88" s="15"/>
      <c r="KH88" s="15"/>
      <c r="KI88" s="15"/>
      <c r="KJ88" s="15"/>
      <c r="KK88" s="15"/>
      <c r="KL88" s="15"/>
      <c r="KM88" s="15"/>
      <c r="KN88" s="15"/>
      <c r="KO88" s="15"/>
      <c r="KP88" s="15"/>
      <c r="KQ88" s="15"/>
      <c r="KR88" s="15"/>
      <c r="KS88" s="15"/>
      <c r="KT88" s="15"/>
      <c r="KU88" s="15"/>
      <c r="KV88" s="15"/>
      <c r="KW88" s="15"/>
      <c r="KX88" s="15"/>
      <c r="KY88" s="15"/>
      <c r="KZ88" s="15"/>
      <c r="LA88" s="15"/>
      <c r="LB88" s="15"/>
      <c r="LC88" s="15"/>
      <c r="LD88" s="15"/>
      <c r="LE88" s="15"/>
      <c r="LF88" s="15"/>
      <c r="LG88" s="15"/>
      <c r="LH88" s="15"/>
      <c r="LI88" s="15"/>
      <c r="LJ88" s="15"/>
      <c r="LK88" s="15"/>
      <c r="LL88" s="15"/>
      <c r="LM88" s="15"/>
      <c r="LN88" s="15"/>
      <c r="LO88" s="15"/>
      <c r="LP88" s="15"/>
      <c r="LQ88" s="15"/>
      <c r="LR88" s="15"/>
      <c r="LS88" s="15"/>
      <c r="LT88" s="15"/>
      <c r="LU88" s="15"/>
      <c r="LV88" s="15"/>
      <c r="LW88" s="15"/>
      <c r="LX88" s="15"/>
      <c r="LY88" s="15"/>
      <c r="LZ88" s="15"/>
      <c r="MA88" s="15"/>
      <c r="MB88" s="15"/>
      <c r="MC88" s="15"/>
      <c r="MD88" s="15"/>
      <c r="ME88" s="15"/>
      <c r="MF88" s="15"/>
      <c r="MG88" s="15"/>
      <c r="MH88" s="15"/>
      <c r="MI88" s="15"/>
      <c r="MJ88" s="15"/>
      <c r="MK88" s="15"/>
      <c r="ML88" s="15"/>
      <c r="MM88" s="15"/>
      <c r="MN88" s="15"/>
      <c r="MO88" s="15"/>
      <c r="MP88" s="15"/>
      <c r="MQ88" s="15"/>
      <c r="MR88" s="15"/>
      <c r="MS88" s="15"/>
      <c r="MT88" s="15"/>
      <c r="MU88" s="15"/>
      <c r="MV88" s="15"/>
      <c r="MW88" s="15"/>
      <c r="MX88" s="15"/>
      <c r="MY88" s="15"/>
      <c r="MZ88" s="15"/>
      <c r="NA88" s="15"/>
      <c r="NB88" s="15"/>
      <c r="NC88" s="15"/>
      <c r="ND88" s="15"/>
      <c r="NE88" s="15"/>
      <c r="NF88" s="15"/>
      <c r="NG88" s="15"/>
      <c r="NH88" s="15"/>
      <c r="NI88" s="15"/>
      <c r="NJ88" s="15"/>
      <c r="NK88" s="15"/>
      <c r="NL88" s="15"/>
      <c r="NM88" s="15"/>
      <c r="NN88" s="15"/>
      <c r="NO88" s="15"/>
      <c r="NP88" s="15"/>
      <c r="NQ88" s="15"/>
      <c r="NR88" s="15"/>
      <c r="NS88" s="15"/>
      <c r="NT88" s="15"/>
      <c r="NU88" s="15"/>
      <c r="NV88" s="15"/>
      <c r="NW88" s="15"/>
      <c r="NX88" s="15"/>
      <c r="NY88" s="15"/>
      <c r="NZ88" s="15"/>
      <c r="OA88" s="15"/>
      <c r="OB88" s="15"/>
      <c r="OC88" s="15"/>
      <c r="OD88" s="15"/>
      <c r="OE88" s="15"/>
      <c r="OF88" s="15"/>
      <c r="OG88" s="15"/>
      <c r="OH88" s="15"/>
      <c r="OI88" s="15"/>
      <c r="OJ88" s="15"/>
      <c r="OK88" s="15"/>
      <c r="OL88" s="15"/>
      <c r="OM88" s="15"/>
      <c r="ON88" s="15"/>
      <c r="OO88" s="15"/>
      <c r="OP88" s="15"/>
      <c r="OQ88" s="15"/>
      <c r="OR88" s="15"/>
      <c r="OS88" s="15"/>
      <c r="OT88" s="15"/>
      <c r="OU88" s="15"/>
      <c r="OV88" s="15"/>
      <c r="OW88" s="15"/>
      <c r="OX88" s="15"/>
      <c r="OY88" s="15"/>
      <c r="OZ88" s="15"/>
      <c r="PA88" s="15"/>
      <c r="PB88" s="15"/>
      <c r="PC88" s="15"/>
      <c r="PD88" s="15"/>
      <c r="PE88" s="15"/>
      <c r="PF88" s="15"/>
      <c r="PG88" s="15"/>
      <c r="PH88" s="15"/>
      <c r="PI88" s="15"/>
      <c r="PJ88" s="15"/>
      <c r="PK88" s="15"/>
      <c r="PL88" s="15"/>
      <c r="PM88" s="15"/>
      <c r="PN88" s="15"/>
      <c r="PO88" s="15"/>
      <c r="PP88" s="15"/>
      <c r="PQ88" s="15"/>
      <c r="PR88" s="15"/>
      <c r="PS88" s="15"/>
      <c r="PT88" s="15"/>
      <c r="PU88" s="15"/>
      <c r="PV88" s="15"/>
      <c r="PW88" s="15"/>
      <c r="PX88" s="15"/>
      <c r="PY88" s="15"/>
      <c r="PZ88" s="15"/>
      <c r="QA88" s="15"/>
      <c r="QB88" s="15"/>
      <c r="QC88" s="15"/>
      <c r="QD88" s="15"/>
      <c r="QE88" s="15"/>
      <c r="QF88" s="15"/>
      <c r="QG88" s="15"/>
      <c r="QH88" s="15"/>
      <c r="QI88" s="15"/>
      <c r="QJ88" s="15"/>
      <c r="QK88" s="15"/>
      <c r="QL88" s="15"/>
      <c r="QM88" s="15"/>
      <c r="QN88" s="15"/>
      <c r="QO88" s="15"/>
      <c r="QP88" s="15"/>
      <c r="QQ88" s="15"/>
      <c r="QR88" s="15"/>
      <c r="QS88" s="15"/>
      <c r="QT88" s="15"/>
      <c r="QU88" s="15"/>
      <c r="QV88" s="15"/>
      <c r="QW88" s="15"/>
      <c r="QX88" s="15"/>
      <c r="QY88" s="15"/>
      <c r="QZ88" s="15"/>
      <c r="RA88" s="15"/>
      <c r="RB88" s="15"/>
      <c r="RC88" s="15"/>
      <c r="RD88" s="15"/>
      <c r="RE88" s="15"/>
      <c r="RF88" s="15"/>
      <c r="RG88" s="15"/>
      <c r="RH88" s="15"/>
      <c r="RI88" s="15"/>
      <c r="RJ88" s="15"/>
      <c r="RK88" s="15"/>
      <c r="RL88" s="15"/>
      <c r="RM88" s="15"/>
      <c r="RN88" s="15"/>
      <c r="RO88" s="15"/>
      <c r="RP88" s="15"/>
      <c r="RQ88" s="15"/>
      <c r="RR88" s="15"/>
      <c r="RS88" s="15"/>
      <c r="RT88" s="15"/>
      <c r="RU88" s="15"/>
      <c r="RV88" s="15"/>
      <c r="RW88" s="15"/>
      <c r="RX88" s="15"/>
      <c r="RY88" s="15"/>
      <c r="RZ88" s="15"/>
      <c r="SA88" s="15"/>
      <c r="SB88" s="15"/>
      <c r="SC88" s="15"/>
      <c r="SD88" s="15"/>
      <c r="SE88" s="15"/>
      <c r="SF88" s="15"/>
      <c r="SG88" s="15"/>
      <c r="SH88" s="15"/>
      <c r="SI88" s="15"/>
      <c r="SJ88" s="15"/>
      <c r="SK88" s="15"/>
      <c r="SL88" s="15"/>
      <c r="SM88" s="15"/>
      <c r="SN88" s="15"/>
      <c r="SO88" s="15"/>
      <c r="SP88" s="15"/>
      <c r="SQ88" s="15"/>
      <c r="SR88" s="15"/>
      <c r="SS88" s="15"/>
      <c r="ST88" s="15"/>
      <c r="SU88" s="15"/>
      <c r="SV88" s="15"/>
      <c r="SW88" s="15"/>
      <c r="SX88" s="15"/>
      <c r="SY88" s="15"/>
      <c r="SZ88" s="15"/>
      <c r="TA88" s="15"/>
      <c r="TB88" s="15"/>
      <c r="TC88" s="15"/>
      <c r="TD88" s="15"/>
      <c r="TE88" s="15"/>
      <c r="TF88" s="15"/>
      <c r="TG88" s="15"/>
      <c r="TH88" s="15"/>
      <c r="TI88" s="15"/>
      <c r="TJ88" s="15"/>
      <c r="TK88" s="15"/>
      <c r="TL88" s="15"/>
      <c r="TM88" s="15"/>
      <c r="TN88" s="15"/>
      <c r="TO88" s="15"/>
      <c r="TP88" s="15"/>
      <c r="TQ88" s="15"/>
      <c r="TR88" s="15"/>
      <c r="TS88" s="15"/>
      <c r="TT88" s="15"/>
      <c r="TU88" s="15"/>
      <c r="TV88" s="15"/>
      <c r="TW88" s="15"/>
      <c r="TX88" s="15"/>
      <c r="TY88" s="15"/>
      <c r="TZ88" s="15"/>
      <c r="UA88" s="15"/>
      <c r="UB88" s="15"/>
      <c r="UC88" s="15"/>
      <c r="UD88" s="15"/>
      <c r="UE88" s="15"/>
      <c r="UF88" s="15"/>
      <c r="UG88" s="15"/>
      <c r="UH88" s="15"/>
      <c r="UI88" s="15"/>
      <c r="UJ88" s="15"/>
      <c r="UK88" s="15"/>
      <c r="UL88" s="15"/>
      <c r="UM88" s="15"/>
      <c r="UN88" s="15"/>
      <c r="UO88" s="15"/>
      <c r="UP88" s="15"/>
      <c r="UQ88" s="15"/>
      <c r="UR88" s="15"/>
      <c r="US88" s="15"/>
      <c r="UT88" s="15"/>
      <c r="UU88" s="15"/>
      <c r="UV88" s="15"/>
      <c r="UW88" s="15"/>
      <c r="UX88" s="15"/>
      <c r="UY88" s="15"/>
      <c r="UZ88" s="15"/>
      <c r="VA88" s="15"/>
      <c r="VB88" s="15"/>
      <c r="VC88" s="15"/>
      <c r="VD88" s="15"/>
      <c r="VE88" s="15"/>
      <c r="VF88" s="15"/>
      <c r="VG88" s="15"/>
      <c r="VH88" s="15"/>
      <c r="VI88" s="15"/>
      <c r="VJ88" s="15"/>
      <c r="VK88" s="15"/>
      <c r="VL88" s="15"/>
      <c r="VM88" s="15"/>
      <c r="VN88" s="15"/>
      <c r="VO88" s="15"/>
      <c r="VP88" s="15"/>
      <c r="VQ88" s="15"/>
      <c r="VR88" s="15"/>
      <c r="VS88" s="15"/>
      <c r="VT88" s="15"/>
      <c r="VU88" s="15"/>
      <c r="VV88" s="15"/>
      <c r="VW88" s="15"/>
      <c r="VX88" s="15"/>
      <c r="VY88" s="15"/>
      <c r="VZ88" s="15"/>
      <c r="WA88" s="15"/>
      <c r="WB88" s="15"/>
      <c r="WC88" s="15"/>
      <c r="WD88" s="15"/>
      <c r="WE88" s="15"/>
      <c r="WF88" s="15"/>
      <c r="WG88" s="15"/>
      <c r="WH88" s="15"/>
      <c r="WI88" s="15"/>
      <c r="WJ88" s="15"/>
      <c r="WK88" s="15"/>
      <c r="WL88" s="15"/>
      <c r="WM88" s="15"/>
      <c r="WN88" s="15"/>
      <c r="WO88" s="15"/>
      <c r="WP88" s="15"/>
      <c r="WQ88" s="15"/>
      <c r="WR88" s="15"/>
      <c r="WS88" s="15"/>
      <c r="WT88" s="15"/>
      <c r="WU88" s="15"/>
      <c r="WV88" s="15"/>
      <c r="WW88" s="15"/>
      <c r="WX88" s="15"/>
      <c r="WY88" s="15"/>
      <c r="WZ88" s="15"/>
      <c r="XA88" s="15"/>
      <c r="XB88" s="15"/>
      <c r="XC88" s="15"/>
      <c r="XD88" s="15"/>
      <c r="XE88" s="15"/>
      <c r="XF88" s="15"/>
      <c r="XG88" s="15"/>
      <c r="XH88" s="15"/>
      <c r="XI88" s="15"/>
      <c r="XJ88" s="15"/>
      <c r="XK88" s="15"/>
      <c r="XL88" s="15"/>
      <c r="XM88" s="15"/>
      <c r="XN88" s="15"/>
      <c r="XO88" s="15"/>
      <c r="XP88" s="15"/>
      <c r="XQ88" s="15"/>
      <c r="XR88" s="15"/>
      <c r="XS88" s="15"/>
      <c r="XT88" s="15"/>
      <c r="XU88" s="15"/>
      <c r="XV88" s="15"/>
      <c r="XW88" s="15"/>
      <c r="XX88" s="15"/>
      <c r="XY88" s="15"/>
      <c r="XZ88" s="15"/>
      <c r="YA88" s="15"/>
      <c r="YB88" s="15"/>
      <c r="YC88" s="15"/>
      <c r="YD88" s="15"/>
      <c r="YE88" s="15"/>
      <c r="YF88" s="15"/>
      <c r="YG88" s="15"/>
      <c r="YH88" s="15"/>
      <c r="YI88" s="15"/>
      <c r="YJ88" s="15"/>
      <c r="YK88" s="15"/>
      <c r="YL88" s="15"/>
      <c r="YM88" s="15"/>
      <c r="YN88" s="15"/>
      <c r="YO88" s="15"/>
      <c r="YP88" s="15"/>
      <c r="YQ88" s="15"/>
      <c r="YR88" s="15"/>
      <c r="YS88" s="15"/>
      <c r="YT88" s="15"/>
      <c r="YU88" s="15"/>
      <c r="YV88" s="15"/>
      <c r="YW88" s="15"/>
      <c r="YX88" s="15"/>
      <c r="YY88" s="15"/>
      <c r="YZ88" s="15"/>
      <c r="ZA88" s="15"/>
      <c r="ZB88" s="15"/>
      <c r="ZC88" s="15"/>
      <c r="ZD88" s="15"/>
      <c r="ZE88" s="15"/>
      <c r="ZF88" s="15"/>
      <c r="ZG88" s="15"/>
      <c r="ZH88" s="15"/>
      <c r="ZI88" s="15"/>
      <c r="ZJ88" s="15"/>
      <c r="ZK88" s="15"/>
      <c r="ZL88" s="15"/>
      <c r="ZM88" s="15"/>
      <c r="ZN88" s="15"/>
      <c r="ZO88" s="15"/>
      <c r="ZP88" s="15"/>
      <c r="ZQ88" s="15"/>
      <c r="ZR88" s="15"/>
      <c r="ZS88" s="15"/>
      <c r="ZT88" s="15"/>
      <c r="ZU88" s="15"/>
      <c r="ZV88" s="15"/>
      <c r="ZW88" s="15"/>
      <c r="ZX88" s="15"/>
      <c r="ZY88" s="15"/>
      <c r="ZZ88" s="15"/>
      <c r="AAA88" s="15"/>
      <c r="AAB88" s="15"/>
      <c r="AAC88" s="15"/>
      <c r="AAD88" s="15"/>
      <c r="AAE88" s="15"/>
      <c r="AAF88" s="15"/>
      <c r="AAG88" s="15"/>
      <c r="AAH88" s="15"/>
      <c r="AAI88" s="15"/>
      <c r="AAJ88" s="15"/>
      <c r="AAK88" s="15"/>
      <c r="AAL88" s="15"/>
      <c r="AAM88" s="15"/>
      <c r="AAN88" s="15"/>
      <c r="AAO88" s="15"/>
      <c r="AAP88" s="15"/>
      <c r="AAQ88" s="15"/>
      <c r="AAR88" s="15"/>
      <c r="AAS88" s="15"/>
      <c r="AAT88" s="15"/>
      <c r="AAU88" s="15"/>
      <c r="AAV88" s="15"/>
      <c r="AAW88" s="15"/>
      <c r="AAX88" s="15"/>
      <c r="AAY88" s="15"/>
      <c r="AAZ88" s="15"/>
      <c r="ABA88" s="15"/>
      <c r="ABB88" s="15"/>
      <c r="ABC88" s="15"/>
      <c r="ABD88" s="15"/>
      <c r="ABE88" s="15"/>
      <c r="ABF88" s="15"/>
      <c r="ABG88" s="15"/>
      <c r="ABH88" s="15"/>
      <c r="ABI88" s="15"/>
      <c r="ABJ88" s="15"/>
      <c r="ABK88" s="15"/>
      <c r="ABL88" s="15"/>
      <c r="ABM88" s="15"/>
      <c r="ABN88" s="15"/>
      <c r="ABO88" s="15"/>
      <c r="ABP88" s="15"/>
      <c r="ABQ88" s="15"/>
      <c r="ABR88" s="15"/>
      <c r="ABS88" s="15"/>
      <c r="ABT88" s="15"/>
      <c r="ABU88" s="15"/>
      <c r="ABV88" s="15"/>
      <c r="ABW88" s="15"/>
      <c r="ABX88" s="15"/>
      <c r="ABY88" s="15"/>
      <c r="ABZ88" s="15"/>
      <c r="ACA88" s="15"/>
      <c r="ACB88" s="15"/>
      <c r="ACC88" s="15"/>
      <c r="ACD88" s="15"/>
      <c r="ACE88" s="15"/>
      <c r="ACF88" s="15"/>
      <c r="ACG88" s="15"/>
      <c r="ACH88" s="15"/>
      <c r="ACI88" s="15"/>
      <c r="ACJ88" s="15"/>
      <c r="ACK88" s="15"/>
      <c r="ACL88" s="15"/>
      <c r="ACM88" s="15"/>
      <c r="ACN88" s="15"/>
      <c r="ACO88" s="15"/>
      <c r="ACP88" s="15"/>
      <c r="ACQ88" s="15"/>
      <c r="ACR88" s="15"/>
      <c r="ACS88" s="15"/>
      <c r="ACT88" s="15"/>
      <c r="ACU88" s="15"/>
      <c r="ACV88" s="15"/>
      <c r="ACW88" s="15"/>
      <c r="ACX88" s="15"/>
      <c r="ACY88" s="15"/>
      <c r="ACZ88" s="15"/>
      <c r="ADA88" s="15"/>
      <c r="ADB88" s="15"/>
      <c r="ADC88" s="15"/>
      <c r="ADD88" s="15"/>
      <c r="ADE88" s="15"/>
      <c r="ADF88" s="15"/>
      <c r="ADG88" s="15"/>
      <c r="ADH88" s="15"/>
      <c r="ADI88" s="15"/>
      <c r="ADJ88" s="15"/>
      <c r="ADK88" s="15"/>
      <c r="ADL88" s="15"/>
      <c r="ADM88" s="15"/>
    </row>
    <row r="89" spans="1:793" s="308" customFormat="1" x14ac:dyDescent="0.4">
      <c r="A89" s="12"/>
      <c r="B89" s="314" t="s">
        <v>200</v>
      </c>
      <c r="C89" s="314"/>
      <c r="D89" s="314"/>
      <c r="E89" s="314"/>
      <c r="F89" s="314"/>
      <c r="G89" s="314"/>
      <c r="H89" s="314"/>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15"/>
      <c r="CP89" s="15"/>
      <c r="CQ89" s="15"/>
      <c r="CR89" s="15"/>
      <c r="CS89" s="15"/>
      <c r="CT89" s="15"/>
      <c r="CU89" s="15"/>
      <c r="CV89" s="15"/>
      <c r="CW89" s="15"/>
      <c r="CX89" s="15"/>
      <c r="CY89" s="15"/>
      <c r="CZ89" s="15"/>
      <c r="DA89" s="15"/>
      <c r="DB89" s="15"/>
      <c r="DC89" s="15"/>
      <c r="DD89" s="15"/>
      <c r="DE89" s="15"/>
      <c r="DF89" s="15"/>
      <c r="DG89" s="15"/>
      <c r="DH89" s="15"/>
      <c r="DI89" s="15"/>
      <c r="DJ89" s="15"/>
      <c r="DK89" s="15"/>
      <c r="DL89" s="15"/>
      <c r="DM89" s="15"/>
      <c r="DN89" s="15"/>
      <c r="DO89" s="15"/>
      <c r="DP89" s="15"/>
      <c r="DQ89" s="15"/>
      <c r="DR89" s="15"/>
      <c r="DS89" s="15"/>
      <c r="DT89" s="15"/>
      <c r="DU89" s="15"/>
      <c r="DV89" s="15"/>
      <c r="DW89" s="15"/>
      <c r="DX89" s="15"/>
      <c r="DY89" s="15"/>
      <c r="DZ89" s="15"/>
      <c r="EA89" s="15"/>
      <c r="EB89" s="15"/>
      <c r="EC89" s="15"/>
      <c r="ED89" s="15"/>
      <c r="EE89" s="15"/>
      <c r="EF89" s="15"/>
      <c r="EG89" s="15"/>
      <c r="EH89" s="15"/>
      <c r="EI89" s="15"/>
      <c r="EJ89" s="15"/>
      <c r="EK89" s="15"/>
      <c r="EL89" s="15"/>
      <c r="EM89" s="15"/>
      <c r="EN89" s="15"/>
      <c r="EO89" s="15"/>
      <c r="EP89" s="15"/>
      <c r="EQ89" s="15"/>
      <c r="ER89" s="15"/>
      <c r="ES89" s="15"/>
      <c r="ET89" s="15"/>
      <c r="EU89" s="15"/>
      <c r="EV89" s="15"/>
      <c r="EW89" s="15"/>
      <c r="EX89" s="15"/>
      <c r="EY89" s="15"/>
      <c r="EZ89" s="15"/>
      <c r="FA89" s="15"/>
      <c r="FB89" s="15"/>
      <c r="FC89" s="15"/>
      <c r="FD89" s="15"/>
      <c r="FE89" s="15"/>
      <c r="FF89" s="15"/>
      <c r="FG89" s="15"/>
      <c r="FH89" s="15"/>
      <c r="FI89" s="15"/>
      <c r="FJ89" s="15"/>
      <c r="FK89" s="15"/>
      <c r="FL89" s="15"/>
      <c r="FM89" s="15"/>
      <c r="FN89" s="15"/>
      <c r="FO89" s="15"/>
      <c r="FP89" s="15"/>
      <c r="FQ89" s="15"/>
      <c r="FR89" s="15"/>
      <c r="FS89" s="15"/>
      <c r="FT89" s="15"/>
      <c r="FU89" s="15"/>
      <c r="FV89" s="15"/>
      <c r="FW89" s="15"/>
      <c r="FX89" s="15"/>
      <c r="FY89" s="15"/>
      <c r="FZ89" s="15"/>
      <c r="GA89" s="15"/>
      <c r="GB89" s="15"/>
      <c r="GC89" s="15"/>
      <c r="GD89" s="15"/>
      <c r="GE89" s="15"/>
      <c r="GF89" s="15"/>
      <c r="GG89" s="15"/>
      <c r="GH89" s="15"/>
      <c r="GI89" s="15"/>
      <c r="GJ89" s="15"/>
      <c r="GK89" s="15"/>
      <c r="GL89" s="15"/>
      <c r="GM89" s="15"/>
      <c r="GN89" s="15"/>
      <c r="GO89" s="15"/>
      <c r="GP89" s="15"/>
      <c r="GQ89" s="15"/>
      <c r="GR89" s="15"/>
      <c r="GS89" s="15"/>
      <c r="GT89" s="15"/>
      <c r="GU89" s="15"/>
      <c r="GV89" s="15"/>
      <c r="GW89" s="15"/>
      <c r="GX89" s="15"/>
      <c r="GY89" s="15"/>
      <c r="GZ89" s="15"/>
      <c r="HA89" s="15"/>
      <c r="HB89" s="15"/>
      <c r="HC89" s="15"/>
      <c r="HD89" s="15"/>
      <c r="HE89" s="15"/>
      <c r="HF89" s="15"/>
      <c r="HG89" s="15"/>
      <c r="HH89" s="15"/>
      <c r="HI89" s="15"/>
      <c r="HJ89" s="15"/>
      <c r="HK89" s="15"/>
      <c r="HL89" s="15"/>
      <c r="HM89" s="15"/>
      <c r="HN89" s="15"/>
      <c r="HO89" s="15"/>
      <c r="HP89" s="15"/>
      <c r="HQ89" s="15"/>
      <c r="HR89" s="15"/>
      <c r="HS89" s="15"/>
      <c r="HT89" s="15"/>
      <c r="HU89" s="15"/>
      <c r="HV89" s="15"/>
      <c r="HW89" s="15"/>
      <c r="HX89" s="15"/>
      <c r="HY89" s="15"/>
      <c r="HZ89" s="15"/>
      <c r="IA89" s="15"/>
      <c r="IB89" s="15"/>
      <c r="IC89" s="15"/>
      <c r="ID89" s="15"/>
      <c r="IE89" s="15"/>
      <c r="IF89" s="15"/>
      <c r="IG89" s="15"/>
      <c r="IH89" s="15"/>
      <c r="II89" s="15"/>
      <c r="IJ89" s="15"/>
      <c r="IK89" s="15"/>
      <c r="IL89" s="15"/>
      <c r="IM89" s="15"/>
      <c r="IN89" s="15"/>
      <c r="IO89" s="15"/>
      <c r="IP89" s="15"/>
      <c r="IQ89" s="15"/>
      <c r="IR89" s="15"/>
      <c r="IS89" s="15"/>
      <c r="IT89" s="15"/>
      <c r="IU89" s="15"/>
      <c r="IV89" s="15"/>
      <c r="IW89" s="15"/>
      <c r="IX89" s="15"/>
      <c r="IY89" s="15"/>
      <c r="IZ89" s="15"/>
      <c r="JA89" s="15"/>
      <c r="JB89" s="15"/>
      <c r="JC89" s="15"/>
      <c r="JD89" s="15"/>
      <c r="JE89" s="15"/>
      <c r="JF89" s="15"/>
      <c r="JG89" s="15"/>
      <c r="JH89" s="15"/>
      <c r="JI89" s="15"/>
      <c r="JJ89" s="15"/>
      <c r="JK89" s="15"/>
      <c r="JL89" s="15"/>
      <c r="JM89" s="15"/>
      <c r="JN89" s="15"/>
      <c r="JO89" s="15"/>
      <c r="JP89" s="15"/>
      <c r="JQ89" s="15"/>
      <c r="JR89" s="15"/>
      <c r="JS89" s="15"/>
      <c r="JT89" s="15"/>
      <c r="JU89" s="15"/>
      <c r="JV89" s="15"/>
      <c r="JW89" s="15"/>
      <c r="JX89" s="15"/>
      <c r="JY89" s="15"/>
      <c r="JZ89" s="15"/>
      <c r="KA89" s="15"/>
      <c r="KB89" s="15"/>
      <c r="KC89" s="15"/>
      <c r="KD89" s="15"/>
      <c r="KE89" s="15"/>
      <c r="KF89" s="15"/>
      <c r="KG89" s="15"/>
      <c r="KH89" s="15"/>
      <c r="KI89" s="15"/>
      <c r="KJ89" s="15"/>
      <c r="KK89" s="15"/>
      <c r="KL89" s="15"/>
      <c r="KM89" s="15"/>
      <c r="KN89" s="15"/>
      <c r="KO89" s="15"/>
      <c r="KP89" s="15"/>
      <c r="KQ89" s="15"/>
      <c r="KR89" s="15"/>
      <c r="KS89" s="15"/>
      <c r="KT89" s="15"/>
      <c r="KU89" s="15"/>
      <c r="KV89" s="15"/>
      <c r="KW89" s="15"/>
      <c r="KX89" s="15"/>
      <c r="KY89" s="15"/>
      <c r="KZ89" s="15"/>
      <c r="LA89" s="15"/>
      <c r="LB89" s="15"/>
      <c r="LC89" s="15"/>
      <c r="LD89" s="15"/>
      <c r="LE89" s="15"/>
      <c r="LF89" s="15"/>
      <c r="LG89" s="15"/>
      <c r="LH89" s="15"/>
      <c r="LI89" s="15"/>
      <c r="LJ89" s="15"/>
      <c r="LK89" s="15"/>
      <c r="LL89" s="15"/>
      <c r="LM89" s="15"/>
      <c r="LN89" s="15"/>
      <c r="LO89" s="15"/>
      <c r="LP89" s="15"/>
      <c r="LQ89" s="15"/>
      <c r="LR89" s="15"/>
      <c r="LS89" s="15"/>
      <c r="LT89" s="15"/>
      <c r="LU89" s="15"/>
      <c r="LV89" s="15"/>
      <c r="LW89" s="15"/>
      <c r="LX89" s="15"/>
      <c r="LY89" s="15"/>
      <c r="LZ89" s="15"/>
      <c r="MA89" s="15"/>
      <c r="MB89" s="15"/>
      <c r="MC89" s="15"/>
      <c r="MD89" s="15"/>
      <c r="ME89" s="15"/>
      <c r="MF89" s="15"/>
      <c r="MG89" s="15"/>
      <c r="MH89" s="15"/>
      <c r="MI89" s="15"/>
      <c r="MJ89" s="15"/>
      <c r="MK89" s="15"/>
      <c r="ML89" s="15"/>
      <c r="MM89" s="15"/>
      <c r="MN89" s="15"/>
      <c r="MO89" s="15"/>
      <c r="MP89" s="15"/>
      <c r="MQ89" s="15"/>
      <c r="MR89" s="15"/>
      <c r="MS89" s="15"/>
      <c r="MT89" s="15"/>
      <c r="MU89" s="15"/>
      <c r="MV89" s="15"/>
      <c r="MW89" s="15"/>
      <c r="MX89" s="15"/>
      <c r="MY89" s="15"/>
      <c r="MZ89" s="15"/>
      <c r="NA89" s="15"/>
      <c r="NB89" s="15"/>
      <c r="NC89" s="15"/>
      <c r="ND89" s="15"/>
      <c r="NE89" s="15"/>
      <c r="NF89" s="15"/>
      <c r="NG89" s="15"/>
      <c r="NH89" s="15"/>
      <c r="NI89" s="15"/>
      <c r="NJ89" s="15"/>
      <c r="NK89" s="15"/>
      <c r="NL89" s="15"/>
      <c r="NM89" s="15"/>
      <c r="NN89" s="15"/>
      <c r="NO89" s="15"/>
      <c r="NP89" s="15"/>
      <c r="NQ89" s="15"/>
      <c r="NR89" s="15"/>
      <c r="NS89" s="15"/>
      <c r="NT89" s="15"/>
      <c r="NU89" s="15"/>
      <c r="NV89" s="15"/>
      <c r="NW89" s="15"/>
      <c r="NX89" s="15"/>
      <c r="NY89" s="15"/>
      <c r="NZ89" s="15"/>
      <c r="OA89" s="15"/>
      <c r="OB89" s="15"/>
      <c r="OC89" s="15"/>
      <c r="OD89" s="15"/>
      <c r="OE89" s="15"/>
      <c r="OF89" s="15"/>
      <c r="OG89" s="15"/>
      <c r="OH89" s="15"/>
      <c r="OI89" s="15"/>
      <c r="OJ89" s="15"/>
      <c r="OK89" s="15"/>
      <c r="OL89" s="15"/>
      <c r="OM89" s="15"/>
      <c r="ON89" s="15"/>
      <c r="OO89" s="15"/>
      <c r="OP89" s="15"/>
      <c r="OQ89" s="15"/>
      <c r="OR89" s="15"/>
      <c r="OS89" s="15"/>
      <c r="OT89" s="15"/>
      <c r="OU89" s="15"/>
      <c r="OV89" s="15"/>
      <c r="OW89" s="15"/>
      <c r="OX89" s="15"/>
      <c r="OY89" s="15"/>
      <c r="OZ89" s="15"/>
      <c r="PA89" s="15"/>
      <c r="PB89" s="15"/>
      <c r="PC89" s="15"/>
      <c r="PD89" s="15"/>
      <c r="PE89" s="15"/>
      <c r="PF89" s="15"/>
      <c r="PG89" s="15"/>
      <c r="PH89" s="15"/>
      <c r="PI89" s="15"/>
      <c r="PJ89" s="15"/>
      <c r="PK89" s="15"/>
      <c r="PL89" s="15"/>
      <c r="PM89" s="15"/>
      <c r="PN89" s="15"/>
      <c r="PO89" s="15"/>
      <c r="PP89" s="15"/>
      <c r="PQ89" s="15"/>
      <c r="PR89" s="15"/>
      <c r="PS89" s="15"/>
      <c r="PT89" s="15"/>
      <c r="PU89" s="15"/>
      <c r="PV89" s="15"/>
      <c r="PW89" s="15"/>
      <c r="PX89" s="15"/>
      <c r="PY89" s="15"/>
      <c r="PZ89" s="15"/>
      <c r="QA89" s="15"/>
      <c r="QB89" s="15"/>
      <c r="QC89" s="15"/>
      <c r="QD89" s="15"/>
      <c r="QE89" s="15"/>
      <c r="QF89" s="15"/>
      <c r="QG89" s="15"/>
      <c r="QH89" s="15"/>
      <c r="QI89" s="15"/>
      <c r="QJ89" s="15"/>
      <c r="QK89" s="15"/>
      <c r="QL89" s="15"/>
      <c r="QM89" s="15"/>
      <c r="QN89" s="15"/>
      <c r="QO89" s="15"/>
      <c r="QP89" s="15"/>
      <c r="QQ89" s="15"/>
      <c r="QR89" s="15"/>
      <c r="QS89" s="15"/>
      <c r="QT89" s="15"/>
      <c r="QU89" s="15"/>
      <c r="QV89" s="15"/>
      <c r="QW89" s="15"/>
      <c r="QX89" s="15"/>
      <c r="QY89" s="15"/>
      <c r="QZ89" s="15"/>
      <c r="RA89" s="15"/>
      <c r="RB89" s="15"/>
      <c r="RC89" s="15"/>
      <c r="RD89" s="15"/>
      <c r="RE89" s="15"/>
      <c r="RF89" s="15"/>
      <c r="RG89" s="15"/>
      <c r="RH89" s="15"/>
      <c r="RI89" s="15"/>
      <c r="RJ89" s="15"/>
      <c r="RK89" s="15"/>
      <c r="RL89" s="15"/>
      <c r="RM89" s="15"/>
      <c r="RN89" s="15"/>
      <c r="RO89" s="15"/>
      <c r="RP89" s="15"/>
      <c r="RQ89" s="15"/>
      <c r="RR89" s="15"/>
      <c r="RS89" s="15"/>
      <c r="RT89" s="15"/>
      <c r="RU89" s="15"/>
      <c r="RV89" s="15"/>
      <c r="RW89" s="15"/>
      <c r="RX89" s="15"/>
      <c r="RY89" s="15"/>
      <c r="RZ89" s="15"/>
      <c r="SA89" s="15"/>
      <c r="SB89" s="15"/>
      <c r="SC89" s="15"/>
      <c r="SD89" s="15"/>
      <c r="SE89" s="15"/>
      <c r="SF89" s="15"/>
      <c r="SG89" s="15"/>
      <c r="SH89" s="15"/>
      <c r="SI89" s="15"/>
      <c r="SJ89" s="15"/>
      <c r="SK89" s="15"/>
      <c r="SL89" s="15"/>
      <c r="SM89" s="15"/>
      <c r="SN89" s="15"/>
      <c r="SO89" s="15"/>
      <c r="SP89" s="15"/>
      <c r="SQ89" s="15"/>
      <c r="SR89" s="15"/>
      <c r="SS89" s="15"/>
      <c r="ST89" s="15"/>
      <c r="SU89" s="15"/>
      <c r="SV89" s="15"/>
      <c r="SW89" s="15"/>
      <c r="SX89" s="15"/>
      <c r="SY89" s="15"/>
      <c r="SZ89" s="15"/>
      <c r="TA89" s="15"/>
      <c r="TB89" s="15"/>
      <c r="TC89" s="15"/>
      <c r="TD89" s="15"/>
      <c r="TE89" s="15"/>
      <c r="TF89" s="15"/>
      <c r="TG89" s="15"/>
      <c r="TH89" s="15"/>
      <c r="TI89" s="15"/>
      <c r="TJ89" s="15"/>
      <c r="TK89" s="15"/>
      <c r="TL89" s="15"/>
      <c r="TM89" s="15"/>
      <c r="TN89" s="15"/>
      <c r="TO89" s="15"/>
      <c r="TP89" s="15"/>
      <c r="TQ89" s="15"/>
      <c r="TR89" s="15"/>
      <c r="TS89" s="15"/>
      <c r="TT89" s="15"/>
      <c r="TU89" s="15"/>
      <c r="TV89" s="15"/>
      <c r="TW89" s="15"/>
      <c r="TX89" s="15"/>
      <c r="TY89" s="15"/>
      <c r="TZ89" s="15"/>
      <c r="UA89" s="15"/>
      <c r="UB89" s="15"/>
      <c r="UC89" s="15"/>
      <c r="UD89" s="15"/>
      <c r="UE89" s="15"/>
      <c r="UF89" s="15"/>
      <c r="UG89" s="15"/>
      <c r="UH89" s="15"/>
      <c r="UI89" s="15"/>
      <c r="UJ89" s="15"/>
      <c r="UK89" s="15"/>
      <c r="UL89" s="15"/>
      <c r="UM89" s="15"/>
      <c r="UN89" s="15"/>
      <c r="UO89" s="15"/>
      <c r="UP89" s="15"/>
      <c r="UQ89" s="15"/>
      <c r="UR89" s="15"/>
      <c r="US89" s="15"/>
      <c r="UT89" s="15"/>
      <c r="UU89" s="15"/>
      <c r="UV89" s="15"/>
      <c r="UW89" s="15"/>
      <c r="UX89" s="15"/>
      <c r="UY89" s="15"/>
      <c r="UZ89" s="15"/>
      <c r="VA89" s="15"/>
      <c r="VB89" s="15"/>
      <c r="VC89" s="15"/>
      <c r="VD89" s="15"/>
      <c r="VE89" s="15"/>
      <c r="VF89" s="15"/>
      <c r="VG89" s="15"/>
      <c r="VH89" s="15"/>
      <c r="VI89" s="15"/>
      <c r="VJ89" s="15"/>
      <c r="VK89" s="15"/>
      <c r="VL89" s="15"/>
      <c r="VM89" s="15"/>
      <c r="VN89" s="15"/>
      <c r="VO89" s="15"/>
      <c r="VP89" s="15"/>
      <c r="VQ89" s="15"/>
      <c r="VR89" s="15"/>
      <c r="VS89" s="15"/>
      <c r="VT89" s="15"/>
      <c r="VU89" s="15"/>
      <c r="VV89" s="15"/>
      <c r="VW89" s="15"/>
      <c r="VX89" s="15"/>
      <c r="VY89" s="15"/>
      <c r="VZ89" s="15"/>
      <c r="WA89" s="15"/>
      <c r="WB89" s="15"/>
      <c r="WC89" s="15"/>
      <c r="WD89" s="15"/>
      <c r="WE89" s="15"/>
      <c r="WF89" s="15"/>
      <c r="WG89" s="15"/>
      <c r="WH89" s="15"/>
      <c r="WI89" s="15"/>
      <c r="WJ89" s="15"/>
      <c r="WK89" s="15"/>
      <c r="WL89" s="15"/>
      <c r="WM89" s="15"/>
      <c r="WN89" s="15"/>
      <c r="WO89" s="15"/>
      <c r="WP89" s="15"/>
      <c r="WQ89" s="15"/>
      <c r="WR89" s="15"/>
      <c r="WS89" s="15"/>
      <c r="WT89" s="15"/>
      <c r="WU89" s="15"/>
      <c r="WV89" s="15"/>
      <c r="WW89" s="15"/>
      <c r="WX89" s="15"/>
      <c r="WY89" s="15"/>
      <c r="WZ89" s="15"/>
      <c r="XA89" s="15"/>
      <c r="XB89" s="15"/>
      <c r="XC89" s="15"/>
      <c r="XD89" s="15"/>
      <c r="XE89" s="15"/>
      <c r="XF89" s="15"/>
      <c r="XG89" s="15"/>
      <c r="XH89" s="15"/>
      <c r="XI89" s="15"/>
      <c r="XJ89" s="15"/>
      <c r="XK89" s="15"/>
      <c r="XL89" s="15"/>
      <c r="XM89" s="15"/>
      <c r="XN89" s="15"/>
      <c r="XO89" s="15"/>
      <c r="XP89" s="15"/>
      <c r="XQ89" s="15"/>
      <c r="XR89" s="15"/>
      <c r="XS89" s="15"/>
      <c r="XT89" s="15"/>
      <c r="XU89" s="15"/>
      <c r="XV89" s="15"/>
      <c r="XW89" s="15"/>
      <c r="XX89" s="15"/>
      <c r="XY89" s="15"/>
      <c r="XZ89" s="15"/>
      <c r="YA89" s="15"/>
      <c r="YB89" s="15"/>
      <c r="YC89" s="15"/>
      <c r="YD89" s="15"/>
      <c r="YE89" s="15"/>
      <c r="YF89" s="15"/>
      <c r="YG89" s="15"/>
      <c r="YH89" s="15"/>
      <c r="YI89" s="15"/>
      <c r="YJ89" s="15"/>
      <c r="YK89" s="15"/>
      <c r="YL89" s="15"/>
      <c r="YM89" s="15"/>
      <c r="YN89" s="15"/>
      <c r="YO89" s="15"/>
      <c r="YP89" s="15"/>
      <c r="YQ89" s="15"/>
      <c r="YR89" s="15"/>
      <c r="YS89" s="15"/>
      <c r="YT89" s="15"/>
      <c r="YU89" s="15"/>
      <c r="YV89" s="15"/>
      <c r="YW89" s="15"/>
      <c r="YX89" s="15"/>
      <c r="YY89" s="15"/>
      <c r="YZ89" s="15"/>
      <c r="ZA89" s="15"/>
      <c r="ZB89" s="15"/>
      <c r="ZC89" s="15"/>
      <c r="ZD89" s="15"/>
      <c r="ZE89" s="15"/>
      <c r="ZF89" s="15"/>
      <c r="ZG89" s="15"/>
      <c r="ZH89" s="15"/>
      <c r="ZI89" s="15"/>
      <c r="ZJ89" s="15"/>
      <c r="ZK89" s="15"/>
      <c r="ZL89" s="15"/>
      <c r="ZM89" s="15"/>
      <c r="ZN89" s="15"/>
      <c r="ZO89" s="15"/>
      <c r="ZP89" s="15"/>
      <c r="ZQ89" s="15"/>
      <c r="ZR89" s="15"/>
      <c r="ZS89" s="15"/>
      <c r="ZT89" s="15"/>
      <c r="ZU89" s="15"/>
      <c r="ZV89" s="15"/>
      <c r="ZW89" s="15"/>
      <c r="ZX89" s="15"/>
      <c r="ZY89" s="15"/>
      <c r="ZZ89" s="15"/>
      <c r="AAA89" s="15"/>
      <c r="AAB89" s="15"/>
      <c r="AAC89" s="15"/>
      <c r="AAD89" s="15"/>
      <c r="AAE89" s="15"/>
      <c r="AAF89" s="15"/>
      <c r="AAG89" s="15"/>
      <c r="AAH89" s="15"/>
      <c r="AAI89" s="15"/>
      <c r="AAJ89" s="15"/>
      <c r="AAK89" s="15"/>
      <c r="AAL89" s="15"/>
      <c r="AAM89" s="15"/>
      <c r="AAN89" s="15"/>
      <c r="AAO89" s="15"/>
      <c r="AAP89" s="15"/>
      <c r="AAQ89" s="15"/>
      <c r="AAR89" s="15"/>
      <c r="AAS89" s="15"/>
      <c r="AAT89" s="15"/>
      <c r="AAU89" s="15"/>
      <c r="AAV89" s="15"/>
      <c r="AAW89" s="15"/>
      <c r="AAX89" s="15"/>
      <c r="AAY89" s="15"/>
      <c r="AAZ89" s="15"/>
      <c r="ABA89" s="15"/>
      <c r="ABB89" s="15"/>
      <c r="ABC89" s="15"/>
      <c r="ABD89" s="15"/>
      <c r="ABE89" s="15"/>
      <c r="ABF89" s="15"/>
      <c r="ABG89" s="15"/>
      <c r="ABH89" s="15"/>
      <c r="ABI89" s="15"/>
      <c r="ABJ89" s="15"/>
      <c r="ABK89" s="15"/>
      <c r="ABL89" s="15"/>
      <c r="ABM89" s="15"/>
      <c r="ABN89" s="15"/>
      <c r="ABO89" s="15"/>
      <c r="ABP89" s="15"/>
      <c r="ABQ89" s="15"/>
      <c r="ABR89" s="15"/>
      <c r="ABS89" s="15"/>
      <c r="ABT89" s="15"/>
      <c r="ABU89" s="15"/>
      <c r="ABV89" s="15"/>
      <c r="ABW89" s="15"/>
      <c r="ABX89" s="15"/>
      <c r="ABY89" s="15"/>
      <c r="ABZ89" s="15"/>
      <c r="ACA89" s="15"/>
      <c r="ACB89" s="15"/>
      <c r="ACC89" s="15"/>
      <c r="ACD89" s="15"/>
      <c r="ACE89" s="15"/>
      <c r="ACF89" s="15"/>
      <c r="ACG89" s="15"/>
      <c r="ACH89" s="15"/>
      <c r="ACI89" s="15"/>
      <c r="ACJ89" s="15"/>
      <c r="ACK89" s="15"/>
      <c r="ACL89" s="15"/>
      <c r="ACM89" s="15"/>
      <c r="ACN89" s="15"/>
      <c r="ACO89" s="15"/>
      <c r="ACP89" s="15"/>
      <c r="ACQ89" s="15"/>
      <c r="ACR89" s="15"/>
      <c r="ACS89" s="15"/>
      <c r="ACT89" s="15"/>
      <c r="ACU89" s="15"/>
      <c r="ACV89" s="15"/>
      <c r="ACW89" s="15"/>
      <c r="ACX89" s="15"/>
      <c r="ACY89" s="15"/>
      <c r="ACZ89" s="15"/>
      <c r="ADA89" s="15"/>
      <c r="ADB89" s="15"/>
      <c r="ADC89" s="15"/>
      <c r="ADD89" s="15"/>
      <c r="ADE89" s="15"/>
      <c r="ADF89" s="15"/>
      <c r="ADG89" s="15"/>
      <c r="ADH89" s="15"/>
      <c r="ADI89" s="15"/>
      <c r="ADJ89" s="15"/>
      <c r="ADK89" s="15"/>
      <c r="ADL89" s="15"/>
      <c r="ADM89" s="15"/>
    </row>
    <row r="90" spans="1:793" s="308" customFormat="1" ht="15.5" thickBot="1" x14ac:dyDescent="0.45">
      <c r="A90" s="14"/>
      <c r="B90" s="14"/>
      <c r="C90" s="14"/>
      <c r="D90" s="14"/>
      <c r="E90" s="14"/>
      <c r="F90" s="14"/>
      <c r="G90" s="14"/>
      <c r="H90" s="14"/>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c r="CQ90" s="15"/>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5"/>
      <c r="IP90" s="15"/>
      <c r="IQ90" s="15"/>
      <c r="IR90" s="15"/>
      <c r="IS90" s="15"/>
      <c r="IT90" s="15"/>
      <c r="IU90" s="15"/>
      <c r="IV90" s="15"/>
      <c r="IW90" s="15"/>
      <c r="IX90" s="15"/>
      <c r="IY90" s="15"/>
      <c r="IZ90" s="15"/>
      <c r="JA90" s="15"/>
      <c r="JB90" s="15"/>
      <c r="JC90" s="15"/>
      <c r="JD90" s="15"/>
      <c r="JE90" s="15"/>
      <c r="JF90" s="15"/>
      <c r="JG90" s="15"/>
      <c r="JH90" s="15"/>
      <c r="JI90" s="15"/>
      <c r="JJ90" s="15"/>
      <c r="JK90" s="15"/>
      <c r="JL90" s="15"/>
      <c r="JM90" s="15"/>
      <c r="JN90" s="15"/>
      <c r="JO90" s="15"/>
      <c r="JP90" s="15"/>
      <c r="JQ90" s="15"/>
      <c r="JR90" s="15"/>
      <c r="JS90" s="15"/>
      <c r="JT90" s="15"/>
      <c r="JU90" s="15"/>
      <c r="JV90" s="15"/>
      <c r="JW90" s="15"/>
      <c r="JX90" s="15"/>
      <c r="JY90" s="15"/>
      <c r="JZ90" s="15"/>
      <c r="KA90" s="15"/>
      <c r="KB90" s="15"/>
      <c r="KC90" s="15"/>
      <c r="KD90" s="15"/>
      <c r="KE90" s="15"/>
      <c r="KF90" s="15"/>
      <c r="KG90" s="15"/>
      <c r="KH90" s="15"/>
      <c r="KI90" s="15"/>
      <c r="KJ90" s="15"/>
      <c r="KK90" s="15"/>
      <c r="KL90" s="15"/>
      <c r="KM90" s="15"/>
      <c r="KN90" s="15"/>
      <c r="KO90" s="15"/>
      <c r="KP90" s="15"/>
      <c r="KQ90" s="15"/>
      <c r="KR90" s="15"/>
      <c r="KS90" s="15"/>
      <c r="KT90" s="15"/>
      <c r="KU90" s="15"/>
      <c r="KV90" s="15"/>
      <c r="KW90" s="15"/>
      <c r="KX90" s="15"/>
      <c r="KY90" s="15"/>
      <c r="KZ90" s="15"/>
      <c r="LA90" s="15"/>
      <c r="LB90" s="15"/>
      <c r="LC90" s="15"/>
      <c r="LD90" s="15"/>
      <c r="LE90" s="15"/>
      <c r="LF90" s="15"/>
      <c r="LG90" s="15"/>
      <c r="LH90" s="15"/>
      <c r="LI90" s="15"/>
      <c r="LJ90" s="15"/>
      <c r="LK90" s="15"/>
      <c r="LL90" s="15"/>
      <c r="LM90" s="15"/>
      <c r="LN90" s="15"/>
      <c r="LO90" s="15"/>
      <c r="LP90" s="15"/>
      <c r="LQ90" s="15"/>
      <c r="LR90" s="15"/>
      <c r="LS90" s="15"/>
      <c r="LT90" s="15"/>
      <c r="LU90" s="15"/>
      <c r="LV90" s="15"/>
      <c r="LW90" s="15"/>
      <c r="LX90" s="15"/>
      <c r="LY90" s="15"/>
      <c r="LZ90" s="15"/>
      <c r="MA90" s="15"/>
      <c r="MB90" s="15"/>
      <c r="MC90" s="15"/>
      <c r="MD90" s="15"/>
      <c r="ME90" s="15"/>
      <c r="MF90" s="15"/>
      <c r="MG90" s="15"/>
      <c r="MH90" s="15"/>
      <c r="MI90" s="15"/>
      <c r="MJ90" s="15"/>
      <c r="MK90" s="15"/>
      <c r="ML90" s="15"/>
      <c r="MM90" s="15"/>
      <c r="MN90" s="15"/>
      <c r="MO90" s="15"/>
      <c r="MP90" s="15"/>
      <c r="MQ90" s="15"/>
      <c r="MR90" s="15"/>
      <c r="MS90" s="15"/>
      <c r="MT90" s="15"/>
      <c r="MU90" s="15"/>
      <c r="MV90" s="15"/>
      <c r="MW90" s="15"/>
      <c r="MX90" s="15"/>
      <c r="MY90" s="15"/>
      <c r="MZ90" s="15"/>
      <c r="NA90" s="15"/>
      <c r="NB90" s="15"/>
      <c r="NC90" s="15"/>
      <c r="ND90" s="15"/>
      <c r="NE90" s="15"/>
      <c r="NF90" s="15"/>
      <c r="NG90" s="15"/>
      <c r="NH90" s="15"/>
      <c r="NI90" s="15"/>
      <c r="NJ90" s="15"/>
      <c r="NK90" s="15"/>
      <c r="NL90" s="15"/>
      <c r="NM90" s="15"/>
      <c r="NN90" s="15"/>
      <c r="NO90" s="15"/>
      <c r="NP90" s="15"/>
      <c r="NQ90" s="15"/>
      <c r="NR90" s="15"/>
      <c r="NS90" s="15"/>
      <c r="NT90" s="15"/>
      <c r="NU90" s="15"/>
      <c r="NV90" s="15"/>
      <c r="NW90" s="15"/>
      <c r="NX90" s="15"/>
      <c r="NY90" s="15"/>
      <c r="NZ90" s="15"/>
      <c r="OA90" s="15"/>
      <c r="OB90" s="15"/>
      <c r="OC90" s="15"/>
      <c r="OD90" s="15"/>
      <c r="OE90" s="15"/>
      <c r="OF90" s="15"/>
      <c r="OG90" s="15"/>
      <c r="OH90" s="15"/>
      <c r="OI90" s="15"/>
      <c r="OJ90" s="15"/>
      <c r="OK90" s="15"/>
      <c r="OL90" s="15"/>
      <c r="OM90" s="15"/>
      <c r="ON90" s="15"/>
      <c r="OO90" s="15"/>
      <c r="OP90" s="15"/>
      <c r="OQ90" s="15"/>
      <c r="OR90" s="15"/>
      <c r="OS90" s="15"/>
      <c r="OT90" s="15"/>
      <c r="OU90" s="15"/>
      <c r="OV90" s="15"/>
      <c r="OW90" s="15"/>
      <c r="OX90" s="15"/>
      <c r="OY90" s="15"/>
      <c r="OZ90" s="15"/>
      <c r="PA90" s="15"/>
      <c r="PB90" s="15"/>
      <c r="PC90" s="15"/>
      <c r="PD90" s="15"/>
      <c r="PE90" s="15"/>
      <c r="PF90" s="15"/>
      <c r="PG90" s="15"/>
      <c r="PH90" s="15"/>
      <c r="PI90" s="15"/>
      <c r="PJ90" s="15"/>
      <c r="PK90" s="15"/>
      <c r="PL90" s="15"/>
      <c r="PM90" s="15"/>
      <c r="PN90" s="15"/>
      <c r="PO90" s="15"/>
      <c r="PP90" s="15"/>
      <c r="PQ90" s="15"/>
      <c r="PR90" s="15"/>
      <c r="PS90" s="15"/>
      <c r="PT90" s="15"/>
      <c r="PU90" s="15"/>
      <c r="PV90" s="15"/>
      <c r="PW90" s="15"/>
      <c r="PX90" s="15"/>
      <c r="PY90" s="15"/>
      <c r="PZ90" s="15"/>
      <c r="QA90" s="15"/>
      <c r="QB90" s="15"/>
      <c r="QC90" s="15"/>
      <c r="QD90" s="15"/>
      <c r="QE90" s="15"/>
      <c r="QF90" s="15"/>
      <c r="QG90" s="15"/>
      <c r="QH90" s="15"/>
      <c r="QI90" s="15"/>
      <c r="QJ90" s="15"/>
      <c r="QK90" s="15"/>
      <c r="QL90" s="15"/>
      <c r="QM90" s="15"/>
      <c r="QN90" s="15"/>
      <c r="QO90" s="15"/>
      <c r="QP90" s="15"/>
      <c r="QQ90" s="15"/>
      <c r="QR90" s="15"/>
      <c r="QS90" s="15"/>
      <c r="QT90" s="15"/>
      <c r="QU90" s="15"/>
      <c r="QV90" s="15"/>
      <c r="QW90" s="15"/>
      <c r="QX90" s="15"/>
      <c r="QY90" s="15"/>
      <c r="QZ90" s="15"/>
      <c r="RA90" s="15"/>
      <c r="RB90" s="15"/>
      <c r="RC90" s="15"/>
      <c r="RD90" s="15"/>
      <c r="RE90" s="15"/>
      <c r="RF90" s="15"/>
      <c r="RG90" s="15"/>
      <c r="RH90" s="15"/>
      <c r="RI90" s="15"/>
      <c r="RJ90" s="15"/>
      <c r="RK90" s="15"/>
      <c r="RL90" s="15"/>
      <c r="RM90" s="15"/>
      <c r="RN90" s="15"/>
      <c r="RO90" s="15"/>
      <c r="RP90" s="15"/>
      <c r="RQ90" s="15"/>
      <c r="RR90" s="15"/>
      <c r="RS90" s="15"/>
      <c r="RT90" s="15"/>
      <c r="RU90" s="15"/>
      <c r="RV90" s="15"/>
      <c r="RW90" s="15"/>
      <c r="RX90" s="15"/>
      <c r="RY90" s="15"/>
      <c r="RZ90" s="15"/>
      <c r="SA90" s="15"/>
      <c r="SB90" s="15"/>
      <c r="SC90" s="15"/>
      <c r="SD90" s="15"/>
      <c r="SE90" s="15"/>
      <c r="SF90" s="15"/>
      <c r="SG90" s="15"/>
      <c r="SH90" s="15"/>
      <c r="SI90" s="15"/>
      <c r="SJ90" s="15"/>
      <c r="SK90" s="15"/>
      <c r="SL90" s="15"/>
      <c r="SM90" s="15"/>
      <c r="SN90" s="15"/>
      <c r="SO90" s="15"/>
      <c r="SP90" s="15"/>
      <c r="SQ90" s="15"/>
      <c r="SR90" s="15"/>
      <c r="SS90" s="15"/>
      <c r="ST90" s="15"/>
      <c r="SU90" s="15"/>
      <c r="SV90" s="15"/>
      <c r="SW90" s="15"/>
      <c r="SX90" s="15"/>
      <c r="SY90" s="15"/>
      <c r="SZ90" s="15"/>
      <c r="TA90" s="15"/>
      <c r="TB90" s="15"/>
      <c r="TC90" s="15"/>
      <c r="TD90" s="15"/>
      <c r="TE90" s="15"/>
      <c r="TF90" s="15"/>
      <c r="TG90" s="15"/>
      <c r="TH90" s="15"/>
      <c r="TI90" s="15"/>
      <c r="TJ90" s="15"/>
      <c r="TK90" s="15"/>
      <c r="TL90" s="15"/>
      <c r="TM90" s="15"/>
      <c r="TN90" s="15"/>
      <c r="TO90" s="15"/>
      <c r="TP90" s="15"/>
      <c r="TQ90" s="15"/>
      <c r="TR90" s="15"/>
      <c r="TS90" s="15"/>
      <c r="TT90" s="15"/>
      <c r="TU90" s="15"/>
      <c r="TV90" s="15"/>
      <c r="TW90" s="15"/>
      <c r="TX90" s="15"/>
      <c r="TY90" s="15"/>
      <c r="TZ90" s="15"/>
      <c r="UA90" s="15"/>
      <c r="UB90" s="15"/>
      <c r="UC90" s="15"/>
      <c r="UD90" s="15"/>
      <c r="UE90" s="15"/>
      <c r="UF90" s="15"/>
      <c r="UG90" s="15"/>
      <c r="UH90" s="15"/>
      <c r="UI90" s="15"/>
      <c r="UJ90" s="15"/>
      <c r="UK90" s="15"/>
      <c r="UL90" s="15"/>
      <c r="UM90" s="15"/>
      <c r="UN90" s="15"/>
      <c r="UO90" s="15"/>
      <c r="UP90" s="15"/>
      <c r="UQ90" s="15"/>
      <c r="UR90" s="15"/>
      <c r="US90" s="15"/>
      <c r="UT90" s="15"/>
      <c r="UU90" s="15"/>
      <c r="UV90" s="15"/>
      <c r="UW90" s="15"/>
      <c r="UX90" s="15"/>
      <c r="UY90" s="15"/>
      <c r="UZ90" s="15"/>
      <c r="VA90" s="15"/>
      <c r="VB90" s="15"/>
      <c r="VC90" s="15"/>
      <c r="VD90" s="15"/>
      <c r="VE90" s="15"/>
      <c r="VF90" s="15"/>
      <c r="VG90" s="15"/>
      <c r="VH90" s="15"/>
      <c r="VI90" s="15"/>
      <c r="VJ90" s="15"/>
      <c r="VK90" s="15"/>
      <c r="VL90" s="15"/>
      <c r="VM90" s="15"/>
      <c r="VN90" s="15"/>
      <c r="VO90" s="15"/>
      <c r="VP90" s="15"/>
      <c r="VQ90" s="15"/>
      <c r="VR90" s="15"/>
      <c r="VS90" s="15"/>
      <c r="VT90" s="15"/>
      <c r="VU90" s="15"/>
      <c r="VV90" s="15"/>
      <c r="VW90" s="15"/>
      <c r="VX90" s="15"/>
      <c r="VY90" s="15"/>
      <c r="VZ90" s="15"/>
      <c r="WA90" s="15"/>
      <c r="WB90" s="15"/>
      <c r="WC90" s="15"/>
      <c r="WD90" s="15"/>
      <c r="WE90" s="15"/>
      <c r="WF90" s="15"/>
      <c r="WG90" s="15"/>
      <c r="WH90" s="15"/>
      <c r="WI90" s="15"/>
      <c r="WJ90" s="15"/>
      <c r="WK90" s="15"/>
      <c r="WL90" s="15"/>
      <c r="WM90" s="15"/>
      <c r="WN90" s="15"/>
      <c r="WO90" s="15"/>
      <c r="WP90" s="15"/>
      <c r="WQ90" s="15"/>
      <c r="WR90" s="15"/>
      <c r="WS90" s="15"/>
      <c r="WT90" s="15"/>
      <c r="WU90" s="15"/>
      <c r="WV90" s="15"/>
      <c r="WW90" s="15"/>
      <c r="WX90" s="15"/>
      <c r="WY90" s="15"/>
      <c r="WZ90" s="15"/>
      <c r="XA90" s="15"/>
      <c r="XB90" s="15"/>
      <c r="XC90" s="15"/>
      <c r="XD90" s="15"/>
      <c r="XE90" s="15"/>
      <c r="XF90" s="15"/>
      <c r="XG90" s="15"/>
      <c r="XH90" s="15"/>
      <c r="XI90" s="15"/>
      <c r="XJ90" s="15"/>
      <c r="XK90" s="15"/>
      <c r="XL90" s="15"/>
      <c r="XM90" s="15"/>
      <c r="XN90" s="15"/>
      <c r="XO90" s="15"/>
      <c r="XP90" s="15"/>
      <c r="XQ90" s="15"/>
      <c r="XR90" s="15"/>
      <c r="XS90" s="15"/>
      <c r="XT90" s="15"/>
      <c r="XU90" s="15"/>
      <c r="XV90" s="15"/>
      <c r="XW90" s="15"/>
      <c r="XX90" s="15"/>
      <c r="XY90" s="15"/>
      <c r="XZ90" s="15"/>
      <c r="YA90" s="15"/>
      <c r="YB90" s="15"/>
      <c r="YC90" s="15"/>
      <c r="YD90" s="15"/>
      <c r="YE90" s="15"/>
      <c r="YF90" s="15"/>
      <c r="YG90" s="15"/>
      <c r="YH90" s="15"/>
      <c r="YI90" s="15"/>
      <c r="YJ90" s="15"/>
      <c r="YK90" s="15"/>
      <c r="YL90" s="15"/>
      <c r="YM90" s="15"/>
      <c r="YN90" s="15"/>
      <c r="YO90" s="15"/>
      <c r="YP90" s="15"/>
      <c r="YQ90" s="15"/>
      <c r="YR90" s="15"/>
      <c r="YS90" s="15"/>
      <c r="YT90" s="15"/>
      <c r="YU90" s="15"/>
      <c r="YV90" s="15"/>
      <c r="YW90" s="15"/>
      <c r="YX90" s="15"/>
      <c r="YY90" s="15"/>
      <c r="YZ90" s="15"/>
      <c r="ZA90" s="15"/>
      <c r="ZB90" s="15"/>
      <c r="ZC90" s="15"/>
      <c r="ZD90" s="15"/>
      <c r="ZE90" s="15"/>
      <c r="ZF90" s="15"/>
      <c r="ZG90" s="15"/>
      <c r="ZH90" s="15"/>
      <c r="ZI90" s="15"/>
      <c r="ZJ90" s="15"/>
      <c r="ZK90" s="15"/>
      <c r="ZL90" s="15"/>
      <c r="ZM90" s="15"/>
      <c r="ZN90" s="15"/>
      <c r="ZO90" s="15"/>
      <c r="ZP90" s="15"/>
      <c r="ZQ90" s="15"/>
      <c r="ZR90" s="15"/>
      <c r="ZS90" s="15"/>
      <c r="ZT90" s="15"/>
      <c r="ZU90" s="15"/>
      <c r="ZV90" s="15"/>
      <c r="ZW90" s="15"/>
      <c r="ZX90" s="15"/>
      <c r="ZY90" s="15"/>
      <c r="ZZ90" s="15"/>
      <c r="AAA90" s="15"/>
      <c r="AAB90" s="15"/>
      <c r="AAC90" s="15"/>
      <c r="AAD90" s="15"/>
      <c r="AAE90" s="15"/>
      <c r="AAF90" s="15"/>
      <c r="AAG90" s="15"/>
      <c r="AAH90" s="15"/>
      <c r="AAI90" s="15"/>
      <c r="AAJ90" s="15"/>
      <c r="AAK90" s="15"/>
      <c r="AAL90" s="15"/>
      <c r="AAM90" s="15"/>
      <c r="AAN90" s="15"/>
      <c r="AAO90" s="15"/>
      <c r="AAP90" s="15"/>
      <c r="AAQ90" s="15"/>
      <c r="AAR90" s="15"/>
      <c r="AAS90" s="15"/>
      <c r="AAT90" s="15"/>
      <c r="AAU90" s="15"/>
      <c r="AAV90" s="15"/>
      <c r="AAW90" s="15"/>
      <c r="AAX90" s="15"/>
      <c r="AAY90" s="15"/>
      <c r="AAZ90" s="15"/>
      <c r="ABA90" s="15"/>
      <c r="ABB90" s="15"/>
      <c r="ABC90" s="15"/>
      <c r="ABD90" s="15"/>
      <c r="ABE90" s="15"/>
      <c r="ABF90" s="15"/>
      <c r="ABG90" s="15"/>
      <c r="ABH90" s="15"/>
      <c r="ABI90" s="15"/>
      <c r="ABJ90" s="15"/>
      <c r="ABK90" s="15"/>
      <c r="ABL90" s="15"/>
      <c r="ABM90" s="15"/>
      <c r="ABN90" s="15"/>
      <c r="ABO90" s="15"/>
      <c r="ABP90" s="15"/>
      <c r="ABQ90" s="15"/>
      <c r="ABR90" s="15"/>
      <c r="ABS90" s="15"/>
      <c r="ABT90" s="15"/>
      <c r="ABU90" s="15"/>
      <c r="ABV90" s="15"/>
      <c r="ABW90" s="15"/>
      <c r="ABX90" s="15"/>
      <c r="ABY90" s="15"/>
      <c r="ABZ90" s="15"/>
      <c r="ACA90" s="15"/>
      <c r="ACB90" s="15"/>
      <c r="ACC90" s="15"/>
      <c r="ACD90" s="15"/>
      <c r="ACE90" s="15"/>
      <c r="ACF90" s="15"/>
      <c r="ACG90" s="15"/>
      <c r="ACH90" s="15"/>
      <c r="ACI90" s="15"/>
      <c r="ACJ90" s="15"/>
      <c r="ACK90" s="15"/>
      <c r="ACL90" s="15"/>
      <c r="ACM90" s="15"/>
      <c r="ACN90" s="15"/>
      <c r="ACO90" s="15"/>
      <c r="ACP90" s="15"/>
      <c r="ACQ90" s="15"/>
      <c r="ACR90" s="15"/>
      <c r="ACS90" s="15"/>
      <c r="ACT90" s="15"/>
      <c r="ACU90" s="15"/>
      <c r="ACV90" s="15"/>
      <c r="ACW90" s="15"/>
      <c r="ACX90" s="15"/>
      <c r="ACY90" s="15"/>
      <c r="ACZ90" s="15"/>
      <c r="ADA90" s="15"/>
      <c r="ADB90" s="15"/>
      <c r="ADC90" s="15"/>
      <c r="ADD90" s="15"/>
      <c r="ADE90" s="15"/>
      <c r="ADF90" s="15"/>
      <c r="ADG90" s="15"/>
      <c r="ADH90" s="15"/>
      <c r="ADI90" s="15"/>
      <c r="ADJ90" s="15"/>
      <c r="ADK90" s="15"/>
      <c r="ADL90" s="15"/>
      <c r="ADM90" s="15"/>
    </row>
    <row r="91" spans="1:793" s="308" customFormat="1" ht="30" customHeight="1" thickBot="1" x14ac:dyDescent="0.45">
      <c r="A91" s="14"/>
      <c r="B91" s="141" t="s">
        <v>25</v>
      </c>
      <c r="C91" s="21" t="s">
        <v>26</v>
      </c>
      <c r="D91" s="14"/>
      <c r="E91" s="14"/>
      <c r="F91" s="14"/>
      <c r="G91" s="14"/>
      <c r="H91" s="14"/>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5"/>
      <c r="DR91" s="15"/>
      <c r="DS91" s="15"/>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5"/>
      <c r="GB91" s="15"/>
      <c r="GC91" s="15"/>
      <c r="GD91" s="15"/>
      <c r="GE91" s="15"/>
      <c r="GF91" s="15"/>
      <c r="GG91" s="15"/>
      <c r="GH91" s="15"/>
      <c r="GI91" s="15"/>
      <c r="GJ91" s="15"/>
      <c r="GK91" s="15"/>
      <c r="GL91" s="15"/>
      <c r="GM91" s="15"/>
      <c r="GN91" s="15"/>
      <c r="GO91" s="15"/>
      <c r="GP91" s="15"/>
      <c r="GQ91" s="15"/>
      <c r="GR91" s="15"/>
      <c r="GS91" s="15"/>
      <c r="GT91" s="15"/>
      <c r="GU91" s="15"/>
      <c r="GV91" s="15"/>
      <c r="GW91" s="15"/>
      <c r="GX91" s="15"/>
      <c r="GY91" s="15"/>
      <c r="GZ91" s="15"/>
      <c r="HA91" s="15"/>
      <c r="HB91" s="15"/>
      <c r="HC91" s="15"/>
      <c r="HD91" s="15"/>
      <c r="HE91" s="15"/>
      <c r="HF91" s="15"/>
      <c r="HG91" s="15"/>
      <c r="HH91" s="15"/>
      <c r="HI91" s="15"/>
      <c r="HJ91" s="15"/>
      <c r="HK91" s="15"/>
      <c r="HL91" s="15"/>
      <c r="HM91" s="15"/>
      <c r="HN91" s="15"/>
      <c r="HO91" s="15"/>
      <c r="HP91" s="15"/>
      <c r="HQ91" s="15"/>
      <c r="HR91" s="15"/>
      <c r="HS91" s="15"/>
      <c r="HT91" s="15"/>
      <c r="HU91" s="15"/>
      <c r="HV91" s="15"/>
      <c r="HW91" s="15"/>
      <c r="HX91" s="15"/>
      <c r="HY91" s="15"/>
      <c r="HZ91" s="15"/>
      <c r="IA91" s="15"/>
      <c r="IB91" s="15"/>
      <c r="IC91" s="15"/>
      <c r="ID91" s="15"/>
      <c r="IE91" s="15"/>
      <c r="IF91" s="15"/>
      <c r="IG91" s="15"/>
      <c r="IH91" s="15"/>
      <c r="II91" s="15"/>
      <c r="IJ91" s="15"/>
      <c r="IK91" s="15"/>
      <c r="IL91" s="15"/>
      <c r="IM91" s="15"/>
      <c r="IN91" s="15"/>
      <c r="IO91" s="15"/>
      <c r="IP91" s="15"/>
      <c r="IQ91" s="15"/>
      <c r="IR91" s="15"/>
      <c r="IS91" s="15"/>
      <c r="IT91" s="15"/>
      <c r="IU91" s="15"/>
      <c r="IV91" s="15"/>
      <c r="IW91" s="15"/>
      <c r="IX91" s="15"/>
      <c r="IY91" s="15"/>
      <c r="IZ91" s="15"/>
      <c r="JA91" s="15"/>
      <c r="JB91" s="15"/>
      <c r="JC91" s="15"/>
      <c r="JD91" s="15"/>
      <c r="JE91" s="15"/>
      <c r="JF91" s="15"/>
      <c r="JG91" s="15"/>
      <c r="JH91" s="15"/>
      <c r="JI91" s="15"/>
      <c r="JJ91" s="15"/>
      <c r="JK91" s="15"/>
      <c r="JL91" s="15"/>
      <c r="JM91" s="15"/>
      <c r="JN91" s="15"/>
      <c r="JO91" s="15"/>
      <c r="JP91" s="15"/>
      <c r="JQ91" s="15"/>
      <c r="JR91" s="15"/>
      <c r="JS91" s="15"/>
      <c r="JT91" s="15"/>
      <c r="JU91" s="15"/>
      <c r="JV91" s="15"/>
      <c r="JW91" s="15"/>
      <c r="JX91" s="15"/>
      <c r="JY91" s="15"/>
      <c r="JZ91" s="15"/>
      <c r="KA91" s="15"/>
      <c r="KB91" s="15"/>
      <c r="KC91" s="15"/>
      <c r="KD91" s="15"/>
      <c r="KE91" s="15"/>
      <c r="KF91" s="15"/>
      <c r="KG91" s="15"/>
      <c r="KH91" s="15"/>
      <c r="KI91" s="15"/>
      <c r="KJ91" s="15"/>
      <c r="KK91" s="15"/>
      <c r="KL91" s="15"/>
      <c r="KM91" s="15"/>
      <c r="KN91" s="15"/>
      <c r="KO91" s="15"/>
      <c r="KP91" s="15"/>
      <c r="KQ91" s="15"/>
      <c r="KR91" s="15"/>
      <c r="KS91" s="15"/>
      <c r="KT91" s="15"/>
      <c r="KU91" s="15"/>
      <c r="KV91" s="15"/>
      <c r="KW91" s="15"/>
      <c r="KX91" s="15"/>
      <c r="KY91" s="15"/>
      <c r="KZ91" s="15"/>
      <c r="LA91" s="15"/>
      <c r="LB91" s="15"/>
      <c r="LC91" s="15"/>
      <c r="LD91" s="15"/>
      <c r="LE91" s="15"/>
      <c r="LF91" s="15"/>
      <c r="LG91" s="15"/>
      <c r="LH91" s="15"/>
      <c r="LI91" s="15"/>
      <c r="LJ91" s="15"/>
      <c r="LK91" s="15"/>
      <c r="LL91" s="15"/>
      <c r="LM91" s="15"/>
      <c r="LN91" s="15"/>
      <c r="LO91" s="15"/>
      <c r="LP91" s="15"/>
      <c r="LQ91" s="15"/>
      <c r="LR91" s="15"/>
      <c r="LS91" s="15"/>
      <c r="LT91" s="15"/>
      <c r="LU91" s="15"/>
      <c r="LV91" s="15"/>
      <c r="LW91" s="15"/>
      <c r="LX91" s="15"/>
      <c r="LY91" s="15"/>
      <c r="LZ91" s="15"/>
      <c r="MA91" s="15"/>
      <c r="MB91" s="15"/>
      <c r="MC91" s="15"/>
      <c r="MD91" s="15"/>
      <c r="ME91" s="15"/>
      <c r="MF91" s="15"/>
      <c r="MG91" s="15"/>
      <c r="MH91" s="15"/>
      <c r="MI91" s="15"/>
      <c r="MJ91" s="15"/>
      <c r="MK91" s="15"/>
      <c r="ML91" s="15"/>
      <c r="MM91" s="15"/>
      <c r="MN91" s="15"/>
      <c r="MO91" s="15"/>
      <c r="MP91" s="15"/>
      <c r="MQ91" s="15"/>
      <c r="MR91" s="15"/>
      <c r="MS91" s="15"/>
      <c r="MT91" s="15"/>
      <c r="MU91" s="15"/>
      <c r="MV91" s="15"/>
      <c r="MW91" s="15"/>
      <c r="MX91" s="15"/>
      <c r="MY91" s="15"/>
      <c r="MZ91" s="15"/>
      <c r="NA91" s="15"/>
      <c r="NB91" s="15"/>
      <c r="NC91" s="15"/>
      <c r="ND91" s="15"/>
      <c r="NE91" s="15"/>
      <c r="NF91" s="15"/>
      <c r="NG91" s="15"/>
      <c r="NH91" s="15"/>
      <c r="NI91" s="15"/>
      <c r="NJ91" s="15"/>
      <c r="NK91" s="15"/>
      <c r="NL91" s="15"/>
      <c r="NM91" s="15"/>
      <c r="NN91" s="15"/>
      <c r="NO91" s="15"/>
      <c r="NP91" s="15"/>
      <c r="NQ91" s="15"/>
      <c r="NR91" s="15"/>
      <c r="NS91" s="15"/>
      <c r="NT91" s="15"/>
      <c r="NU91" s="15"/>
      <c r="NV91" s="15"/>
      <c r="NW91" s="15"/>
      <c r="NX91" s="15"/>
      <c r="NY91" s="15"/>
      <c r="NZ91" s="15"/>
      <c r="OA91" s="15"/>
      <c r="OB91" s="15"/>
      <c r="OC91" s="15"/>
      <c r="OD91" s="15"/>
      <c r="OE91" s="15"/>
      <c r="OF91" s="15"/>
      <c r="OG91" s="15"/>
      <c r="OH91" s="15"/>
      <c r="OI91" s="15"/>
      <c r="OJ91" s="15"/>
      <c r="OK91" s="15"/>
      <c r="OL91" s="15"/>
      <c r="OM91" s="15"/>
      <c r="ON91" s="15"/>
      <c r="OO91" s="15"/>
      <c r="OP91" s="15"/>
      <c r="OQ91" s="15"/>
      <c r="OR91" s="15"/>
      <c r="OS91" s="15"/>
      <c r="OT91" s="15"/>
      <c r="OU91" s="15"/>
      <c r="OV91" s="15"/>
      <c r="OW91" s="15"/>
      <c r="OX91" s="15"/>
      <c r="OY91" s="15"/>
      <c r="OZ91" s="15"/>
      <c r="PA91" s="15"/>
      <c r="PB91" s="15"/>
      <c r="PC91" s="15"/>
      <c r="PD91" s="15"/>
      <c r="PE91" s="15"/>
      <c r="PF91" s="15"/>
      <c r="PG91" s="15"/>
      <c r="PH91" s="15"/>
      <c r="PI91" s="15"/>
      <c r="PJ91" s="15"/>
      <c r="PK91" s="15"/>
      <c r="PL91" s="15"/>
      <c r="PM91" s="15"/>
      <c r="PN91" s="15"/>
      <c r="PO91" s="15"/>
      <c r="PP91" s="15"/>
      <c r="PQ91" s="15"/>
      <c r="PR91" s="15"/>
      <c r="PS91" s="15"/>
      <c r="PT91" s="15"/>
      <c r="PU91" s="15"/>
      <c r="PV91" s="15"/>
      <c r="PW91" s="15"/>
      <c r="PX91" s="15"/>
      <c r="PY91" s="15"/>
      <c r="PZ91" s="15"/>
      <c r="QA91" s="15"/>
      <c r="QB91" s="15"/>
      <c r="QC91" s="15"/>
      <c r="QD91" s="15"/>
      <c r="QE91" s="15"/>
      <c r="QF91" s="15"/>
      <c r="QG91" s="15"/>
      <c r="QH91" s="15"/>
      <c r="QI91" s="15"/>
      <c r="QJ91" s="15"/>
      <c r="QK91" s="15"/>
      <c r="QL91" s="15"/>
      <c r="QM91" s="15"/>
      <c r="QN91" s="15"/>
      <c r="QO91" s="15"/>
      <c r="QP91" s="15"/>
      <c r="QQ91" s="15"/>
      <c r="QR91" s="15"/>
      <c r="QS91" s="15"/>
      <c r="QT91" s="15"/>
      <c r="QU91" s="15"/>
      <c r="QV91" s="15"/>
      <c r="QW91" s="15"/>
      <c r="QX91" s="15"/>
      <c r="QY91" s="15"/>
      <c r="QZ91" s="15"/>
      <c r="RA91" s="15"/>
      <c r="RB91" s="15"/>
      <c r="RC91" s="15"/>
      <c r="RD91" s="15"/>
      <c r="RE91" s="15"/>
      <c r="RF91" s="15"/>
      <c r="RG91" s="15"/>
      <c r="RH91" s="15"/>
      <c r="RI91" s="15"/>
      <c r="RJ91" s="15"/>
      <c r="RK91" s="15"/>
      <c r="RL91" s="15"/>
      <c r="RM91" s="15"/>
      <c r="RN91" s="15"/>
      <c r="RO91" s="15"/>
      <c r="RP91" s="15"/>
      <c r="RQ91" s="15"/>
      <c r="RR91" s="15"/>
      <c r="RS91" s="15"/>
      <c r="RT91" s="15"/>
      <c r="RU91" s="15"/>
      <c r="RV91" s="15"/>
      <c r="RW91" s="15"/>
      <c r="RX91" s="15"/>
      <c r="RY91" s="15"/>
      <c r="RZ91" s="15"/>
      <c r="SA91" s="15"/>
      <c r="SB91" s="15"/>
      <c r="SC91" s="15"/>
      <c r="SD91" s="15"/>
      <c r="SE91" s="15"/>
      <c r="SF91" s="15"/>
      <c r="SG91" s="15"/>
      <c r="SH91" s="15"/>
      <c r="SI91" s="15"/>
      <c r="SJ91" s="15"/>
      <c r="SK91" s="15"/>
      <c r="SL91" s="15"/>
      <c r="SM91" s="15"/>
      <c r="SN91" s="15"/>
      <c r="SO91" s="15"/>
      <c r="SP91" s="15"/>
      <c r="SQ91" s="15"/>
      <c r="SR91" s="15"/>
      <c r="SS91" s="15"/>
      <c r="ST91" s="15"/>
      <c r="SU91" s="15"/>
      <c r="SV91" s="15"/>
      <c r="SW91" s="15"/>
      <c r="SX91" s="15"/>
      <c r="SY91" s="15"/>
      <c r="SZ91" s="15"/>
      <c r="TA91" s="15"/>
      <c r="TB91" s="15"/>
      <c r="TC91" s="15"/>
      <c r="TD91" s="15"/>
      <c r="TE91" s="15"/>
      <c r="TF91" s="15"/>
      <c r="TG91" s="15"/>
      <c r="TH91" s="15"/>
      <c r="TI91" s="15"/>
      <c r="TJ91" s="15"/>
      <c r="TK91" s="15"/>
      <c r="TL91" s="15"/>
      <c r="TM91" s="15"/>
      <c r="TN91" s="15"/>
      <c r="TO91" s="15"/>
      <c r="TP91" s="15"/>
      <c r="TQ91" s="15"/>
      <c r="TR91" s="15"/>
      <c r="TS91" s="15"/>
      <c r="TT91" s="15"/>
      <c r="TU91" s="15"/>
      <c r="TV91" s="15"/>
      <c r="TW91" s="15"/>
      <c r="TX91" s="15"/>
      <c r="TY91" s="15"/>
      <c r="TZ91" s="15"/>
      <c r="UA91" s="15"/>
      <c r="UB91" s="15"/>
      <c r="UC91" s="15"/>
      <c r="UD91" s="15"/>
      <c r="UE91" s="15"/>
      <c r="UF91" s="15"/>
      <c r="UG91" s="15"/>
      <c r="UH91" s="15"/>
      <c r="UI91" s="15"/>
      <c r="UJ91" s="15"/>
      <c r="UK91" s="15"/>
      <c r="UL91" s="15"/>
      <c r="UM91" s="15"/>
      <c r="UN91" s="15"/>
      <c r="UO91" s="15"/>
      <c r="UP91" s="15"/>
      <c r="UQ91" s="15"/>
      <c r="UR91" s="15"/>
      <c r="US91" s="15"/>
      <c r="UT91" s="15"/>
      <c r="UU91" s="15"/>
      <c r="UV91" s="15"/>
      <c r="UW91" s="15"/>
      <c r="UX91" s="15"/>
      <c r="UY91" s="15"/>
      <c r="UZ91" s="15"/>
      <c r="VA91" s="15"/>
      <c r="VB91" s="15"/>
      <c r="VC91" s="15"/>
      <c r="VD91" s="15"/>
      <c r="VE91" s="15"/>
      <c r="VF91" s="15"/>
      <c r="VG91" s="15"/>
      <c r="VH91" s="15"/>
      <c r="VI91" s="15"/>
      <c r="VJ91" s="15"/>
      <c r="VK91" s="15"/>
      <c r="VL91" s="15"/>
      <c r="VM91" s="15"/>
      <c r="VN91" s="15"/>
      <c r="VO91" s="15"/>
      <c r="VP91" s="15"/>
      <c r="VQ91" s="15"/>
      <c r="VR91" s="15"/>
      <c r="VS91" s="15"/>
      <c r="VT91" s="15"/>
      <c r="VU91" s="15"/>
      <c r="VV91" s="15"/>
      <c r="VW91" s="15"/>
      <c r="VX91" s="15"/>
      <c r="VY91" s="15"/>
      <c r="VZ91" s="15"/>
      <c r="WA91" s="15"/>
      <c r="WB91" s="15"/>
      <c r="WC91" s="15"/>
      <c r="WD91" s="15"/>
      <c r="WE91" s="15"/>
      <c r="WF91" s="15"/>
      <c r="WG91" s="15"/>
      <c r="WH91" s="15"/>
      <c r="WI91" s="15"/>
      <c r="WJ91" s="15"/>
      <c r="WK91" s="15"/>
      <c r="WL91" s="15"/>
      <c r="WM91" s="15"/>
      <c r="WN91" s="15"/>
      <c r="WO91" s="15"/>
      <c r="WP91" s="15"/>
      <c r="WQ91" s="15"/>
      <c r="WR91" s="15"/>
      <c r="WS91" s="15"/>
      <c r="WT91" s="15"/>
      <c r="WU91" s="15"/>
      <c r="WV91" s="15"/>
      <c r="WW91" s="15"/>
      <c r="WX91" s="15"/>
      <c r="WY91" s="15"/>
      <c r="WZ91" s="15"/>
      <c r="XA91" s="15"/>
      <c r="XB91" s="15"/>
      <c r="XC91" s="15"/>
      <c r="XD91" s="15"/>
      <c r="XE91" s="15"/>
      <c r="XF91" s="15"/>
      <c r="XG91" s="15"/>
      <c r="XH91" s="15"/>
      <c r="XI91" s="15"/>
      <c r="XJ91" s="15"/>
      <c r="XK91" s="15"/>
      <c r="XL91" s="15"/>
      <c r="XM91" s="15"/>
      <c r="XN91" s="15"/>
      <c r="XO91" s="15"/>
      <c r="XP91" s="15"/>
      <c r="XQ91" s="15"/>
      <c r="XR91" s="15"/>
      <c r="XS91" s="15"/>
      <c r="XT91" s="15"/>
      <c r="XU91" s="15"/>
      <c r="XV91" s="15"/>
      <c r="XW91" s="15"/>
      <c r="XX91" s="15"/>
      <c r="XY91" s="15"/>
      <c r="XZ91" s="15"/>
      <c r="YA91" s="15"/>
      <c r="YB91" s="15"/>
      <c r="YC91" s="15"/>
      <c r="YD91" s="15"/>
      <c r="YE91" s="15"/>
      <c r="YF91" s="15"/>
      <c r="YG91" s="15"/>
      <c r="YH91" s="15"/>
      <c r="YI91" s="15"/>
      <c r="YJ91" s="15"/>
      <c r="YK91" s="15"/>
      <c r="YL91" s="15"/>
      <c r="YM91" s="15"/>
      <c r="YN91" s="15"/>
      <c r="YO91" s="15"/>
      <c r="YP91" s="15"/>
      <c r="YQ91" s="15"/>
      <c r="YR91" s="15"/>
      <c r="YS91" s="15"/>
      <c r="YT91" s="15"/>
      <c r="YU91" s="15"/>
      <c r="YV91" s="15"/>
      <c r="YW91" s="15"/>
      <c r="YX91" s="15"/>
      <c r="YY91" s="15"/>
      <c r="YZ91" s="15"/>
      <c r="ZA91" s="15"/>
      <c r="ZB91" s="15"/>
      <c r="ZC91" s="15"/>
      <c r="ZD91" s="15"/>
      <c r="ZE91" s="15"/>
      <c r="ZF91" s="15"/>
      <c r="ZG91" s="15"/>
      <c r="ZH91" s="15"/>
      <c r="ZI91" s="15"/>
      <c r="ZJ91" s="15"/>
      <c r="ZK91" s="15"/>
      <c r="ZL91" s="15"/>
      <c r="ZM91" s="15"/>
      <c r="ZN91" s="15"/>
      <c r="ZO91" s="15"/>
      <c r="ZP91" s="15"/>
      <c r="ZQ91" s="15"/>
      <c r="ZR91" s="15"/>
      <c r="ZS91" s="15"/>
      <c r="ZT91" s="15"/>
      <c r="ZU91" s="15"/>
      <c r="ZV91" s="15"/>
      <c r="ZW91" s="15"/>
      <c r="ZX91" s="15"/>
      <c r="ZY91" s="15"/>
      <c r="ZZ91" s="15"/>
      <c r="AAA91" s="15"/>
      <c r="AAB91" s="15"/>
      <c r="AAC91" s="15"/>
      <c r="AAD91" s="15"/>
      <c r="AAE91" s="15"/>
      <c r="AAF91" s="15"/>
      <c r="AAG91" s="15"/>
      <c r="AAH91" s="15"/>
      <c r="AAI91" s="15"/>
      <c r="AAJ91" s="15"/>
      <c r="AAK91" s="15"/>
      <c r="AAL91" s="15"/>
      <c r="AAM91" s="15"/>
      <c r="AAN91" s="15"/>
      <c r="AAO91" s="15"/>
      <c r="AAP91" s="15"/>
      <c r="AAQ91" s="15"/>
      <c r="AAR91" s="15"/>
      <c r="AAS91" s="15"/>
      <c r="AAT91" s="15"/>
      <c r="AAU91" s="15"/>
      <c r="AAV91" s="15"/>
      <c r="AAW91" s="15"/>
      <c r="AAX91" s="15"/>
      <c r="AAY91" s="15"/>
      <c r="AAZ91" s="15"/>
      <c r="ABA91" s="15"/>
      <c r="ABB91" s="15"/>
      <c r="ABC91" s="15"/>
      <c r="ABD91" s="15"/>
      <c r="ABE91" s="15"/>
      <c r="ABF91" s="15"/>
      <c r="ABG91" s="15"/>
      <c r="ABH91" s="15"/>
      <c r="ABI91" s="15"/>
      <c r="ABJ91" s="15"/>
      <c r="ABK91" s="15"/>
      <c r="ABL91" s="15"/>
      <c r="ABM91" s="15"/>
      <c r="ABN91" s="15"/>
      <c r="ABO91" s="15"/>
      <c r="ABP91" s="15"/>
      <c r="ABQ91" s="15"/>
      <c r="ABR91" s="15"/>
      <c r="ABS91" s="15"/>
      <c r="ABT91" s="15"/>
      <c r="ABU91" s="15"/>
      <c r="ABV91" s="15"/>
      <c r="ABW91" s="15"/>
      <c r="ABX91" s="15"/>
      <c r="ABY91" s="15"/>
      <c r="ABZ91" s="15"/>
      <c r="ACA91" s="15"/>
      <c r="ACB91" s="15"/>
      <c r="ACC91" s="15"/>
      <c r="ACD91" s="15"/>
      <c r="ACE91" s="15"/>
      <c r="ACF91" s="15"/>
      <c r="ACG91" s="15"/>
      <c r="ACH91" s="15"/>
      <c r="ACI91" s="15"/>
      <c r="ACJ91" s="15"/>
      <c r="ACK91" s="15"/>
      <c r="ACL91" s="15"/>
      <c r="ACM91" s="15"/>
      <c r="ACN91" s="15"/>
      <c r="ACO91" s="15"/>
      <c r="ACP91" s="15"/>
      <c r="ACQ91" s="15"/>
      <c r="ACR91" s="15"/>
      <c r="ACS91" s="15"/>
      <c r="ACT91" s="15"/>
      <c r="ACU91" s="15"/>
      <c r="ACV91" s="15"/>
      <c r="ACW91" s="15"/>
      <c r="ACX91" s="15"/>
      <c r="ACY91" s="15"/>
      <c r="ACZ91" s="15"/>
      <c r="ADA91" s="15"/>
      <c r="ADB91" s="15"/>
      <c r="ADC91" s="15"/>
      <c r="ADD91" s="15"/>
      <c r="ADE91" s="15"/>
      <c r="ADF91" s="15"/>
      <c r="ADG91" s="15"/>
      <c r="ADH91" s="15"/>
      <c r="ADI91" s="15"/>
      <c r="ADJ91" s="15"/>
      <c r="ADK91" s="15"/>
      <c r="ADL91" s="15"/>
      <c r="ADM91" s="15"/>
    </row>
    <row r="92" spans="1:793" s="308" customFormat="1" x14ac:dyDescent="0.4">
      <c r="A92" s="14"/>
      <c r="B92" s="142" t="s">
        <v>27</v>
      </c>
      <c r="C92" s="148"/>
      <c r="D92" s="14"/>
      <c r="E92" s="14"/>
      <c r="F92" s="14"/>
      <c r="G92" s="14"/>
      <c r="H92" s="14"/>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15"/>
      <c r="CP92" s="15"/>
      <c r="CQ92" s="15"/>
      <c r="CR92" s="15"/>
      <c r="CS92" s="15"/>
      <c r="CT92" s="15"/>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5"/>
      <c r="IE92" s="15"/>
      <c r="IF92" s="15"/>
      <c r="IG92" s="15"/>
      <c r="IH92" s="15"/>
      <c r="II92" s="15"/>
      <c r="IJ92" s="15"/>
      <c r="IK92" s="15"/>
      <c r="IL92" s="15"/>
      <c r="IM92" s="15"/>
      <c r="IN92" s="15"/>
      <c r="IO92" s="15"/>
      <c r="IP92" s="15"/>
      <c r="IQ92" s="15"/>
      <c r="IR92" s="15"/>
      <c r="IS92" s="15"/>
      <c r="IT92" s="15"/>
      <c r="IU92" s="15"/>
      <c r="IV92" s="15"/>
      <c r="IW92" s="15"/>
      <c r="IX92" s="15"/>
      <c r="IY92" s="15"/>
      <c r="IZ92" s="15"/>
      <c r="JA92" s="15"/>
      <c r="JB92" s="15"/>
      <c r="JC92" s="15"/>
      <c r="JD92" s="15"/>
      <c r="JE92" s="15"/>
      <c r="JF92" s="15"/>
      <c r="JG92" s="15"/>
      <c r="JH92" s="15"/>
      <c r="JI92" s="15"/>
      <c r="JJ92" s="15"/>
      <c r="JK92" s="15"/>
      <c r="JL92" s="15"/>
      <c r="JM92" s="15"/>
      <c r="JN92" s="15"/>
      <c r="JO92" s="15"/>
      <c r="JP92" s="15"/>
      <c r="JQ92" s="15"/>
      <c r="JR92" s="15"/>
      <c r="JS92" s="15"/>
      <c r="JT92" s="15"/>
      <c r="JU92" s="15"/>
      <c r="JV92" s="15"/>
      <c r="JW92" s="15"/>
      <c r="JX92" s="15"/>
      <c r="JY92" s="15"/>
      <c r="JZ92" s="15"/>
      <c r="KA92" s="15"/>
      <c r="KB92" s="15"/>
      <c r="KC92" s="15"/>
      <c r="KD92" s="15"/>
      <c r="KE92" s="15"/>
      <c r="KF92" s="15"/>
      <c r="KG92" s="15"/>
      <c r="KH92" s="15"/>
      <c r="KI92" s="15"/>
      <c r="KJ92" s="15"/>
      <c r="KK92" s="15"/>
      <c r="KL92" s="15"/>
      <c r="KM92" s="15"/>
      <c r="KN92" s="15"/>
      <c r="KO92" s="15"/>
      <c r="KP92" s="15"/>
      <c r="KQ92" s="15"/>
      <c r="KR92" s="15"/>
      <c r="KS92" s="15"/>
      <c r="KT92" s="15"/>
      <c r="KU92" s="15"/>
      <c r="KV92" s="15"/>
      <c r="KW92" s="15"/>
      <c r="KX92" s="15"/>
      <c r="KY92" s="15"/>
      <c r="KZ92" s="15"/>
      <c r="LA92" s="15"/>
      <c r="LB92" s="15"/>
      <c r="LC92" s="15"/>
      <c r="LD92" s="15"/>
      <c r="LE92" s="15"/>
      <c r="LF92" s="15"/>
      <c r="LG92" s="15"/>
      <c r="LH92" s="15"/>
      <c r="LI92" s="15"/>
      <c r="LJ92" s="15"/>
      <c r="LK92" s="15"/>
      <c r="LL92" s="15"/>
      <c r="LM92" s="15"/>
      <c r="LN92" s="15"/>
      <c r="LO92" s="15"/>
      <c r="LP92" s="15"/>
      <c r="LQ92" s="15"/>
      <c r="LR92" s="15"/>
      <c r="LS92" s="15"/>
      <c r="LT92" s="15"/>
      <c r="LU92" s="15"/>
      <c r="LV92" s="15"/>
      <c r="LW92" s="15"/>
      <c r="LX92" s="15"/>
      <c r="LY92" s="15"/>
      <c r="LZ92" s="15"/>
      <c r="MA92" s="15"/>
      <c r="MB92" s="15"/>
      <c r="MC92" s="15"/>
      <c r="MD92" s="15"/>
      <c r="ME92" s="15"/>
      <c r="MF92" s="15"/>
      <c r="MG92" s="15"/>
      <c r="MH92" s="15"/>
      <c r="MI92" s="15"/>
      <c r="MJ92" s="15"/>
      <c r="MK92" s="15"/>
      <c r="ML92" s="15"/>
      <c r="MM92" s="15"/>
      <c r="MN92" s="15"/>
      <c r="MO92" s="15"/>
      <c r="MP92" s="15"/>
      <c r="MQ92" s="15"/>
      <c r="MR92" s="15"/>
      <c r="MS92" s="15"/>
      <c r="MT92" s="15"/>
      <c r="MU92" s="15"/>
      <c r="MV92" s="15"/>
      <c r="MW92" s="15"/>
      <c r="MX92" s="15"/>
      <c r="MY92" s="15"/>
      <c r="MZ92" s="15"/>
      <c r="NA92" s="15"/>
      <c r="NB92" s="15"/>
      <c r="NC92" s="15"/>
      <c r="ND92" s="15"/>
      <c r="NE92" s="15"/>
      <c r="NF92" s="15"/>
      <c r="NG92" s="15"/>
      <c r="NH92" s="15"/>
      <c r="NI92" s="15"/>
      <c r="NJ92" s="15"/>
      <c r="NK92" s="15"/>
      <c r="NL92" s="15"/>
      <c r="NM92" s="15"/>
      <c r="NN92" s="15"/>
      <c r="NO92" s="15"/>
      <c r="NP92" s="15"/>
      <c r="NQ92" s="15"/>
      <c r="NR92" s="15"/>
      <c r="NS92" s="15"/>
      <c r="NT92" s="15"/>
      <c r="NU92" s="15"/>
      <c r="NV92" s="15"/>
      <c r="NW92" s="15"/>
      <c r="NX92" s="15"/>
      <c r="NY92" s="15"/>
      <c r="NZ92" s="15"/>
      <c r="OA92" s="15"/>
      <c r="OB92" s="15"/>
      <c r="OC92" s="15"/>
      <c r="OD92" s="15"/>
      <c r="OE92" s="15"/>
      <c r="OF92" s="15"/>
      <c r="OG92" s="15"/>
      <c r="OH92" s="15"/>
      <c r="OI92" s="15"/>
      <c r="OJ92" s="15"/>
      <c r="OK92" s="15"/>
      <c r="OL92" s="15"/>
      <c r="OM92" s="15"/>
      <c r="ON92" s="15"/>
      <c r="OO92" s="15"/>
      <c r="OP92" s="15"/>
      <c r="OQ92" s="15"/>
      <c r="OR92" s="15"/>
      <c r="OS92" s="15"/>
      <c r="OT92" s="15"/>
      <c r="OU92" s="15"/>
      <c r="OV92" s="15"/>
      <c r="OW92" s="15"/>
      <c r="OX92" s="15"/>
      <c r="OY92" s="15"/>
      <c r="OZ92" s="15"/>
      <c r="PA92" s="15"/>
      <c r="PB92" s="15"/>
      <c r="PC92" s="15"/>
      <c r="PD92" s="15"/>
      <c r="PE92" s="15"/>
      <c r="PF92" s="15"/>
      <c r="PG92" s="15"/>
      <c r="PH92" s="15"/>
      <c r="PI92" s="15"/>
      <c r="PJ92" s="15"/>
      <c r="PK92" s="15"/>
      <c r="PL92" s="15"/>
      <c r="PM92" s="15"/>
      <c r="PN92" s="15"/>
      <c r="PO92" s="15"/>
      <c r="PP92" s="15"/>
      <c r="PQ92" s="15"/>
      <c r="PR92" s="15"/>
      <c r="PS92" s="15"/>
      <c r="PT92" s="15"/>
      <c r="PU92" s="15"/>
      <c r="PV92" s="15"/>
      <c r="PW92" s="15"/>
      <c r="PX92" s="15"/>
      <c r="PY92" s="15"/>
      <c r="PZ92" s="15"/>
      <c r="QA92" s="15"/>
      <c r="QB92" s="15"/>
      <c r="QC92" s="15"/>
      <c r="QD92" s="15"/>
      <c r="QE92" s="15"/>
      <c r="QF92" s="15"/>
      <c r="QG92" s="15"/>
      <c r="QH92" s="15"/>
      <c r="QI92" s="15"/>
      <c r="QJ92" s="15"/>
      <c r="QK92" s="15"/>
      <c r="QL92" s="15"/>
      <c r="QM92" s="15"/>
      <c r="QN92" s="15"/>
      <c r="QO92" s="15"/>
      <c r="QP92" s="15"/>
      <c r="QQ92" s="15"/>
      <c r="QR92" s="15"/>
      <c r="QS92" s="15"/>
      <c r="QT92" s="15"/>
      <c r="QU92" s="15"/>
      <c r="QV92" s="15"/>
      <c r="QW92" s="15"/>
      <c r="QX92" s="15"/>
      <c r="QY92" s="15"/>
      <c r="QZ92" s="15"/>
      <c r="RA92" s="15"/>
      <c r="RB92" s="15"/>
      <c r="RC92" s="15"/>
      <c r="RD92" s="15"/>
      <c r="RE92" s="15"/>
      <c r="RF92" s="15"/>
      <c r="RG92" s="15"/>
      <c r="RH92" s="15"/>
      <c r="RI92" s="15"/>
      <c r="RJ92" s="15"/>
      <c r="RK92" s="15"/>
      <c r="RL92" s="15"/>
      <c r="RM92" s="15"/>
      <c r="RN92" s="15"/>
      <c r="RO92" s="15"/>
      <c r="RP92" s="15"/>
      <c r="RQ92" s="15"/>
      <c r="RR92" s="15"/>
      <c r="RS92" s="15"/>
      <c r="RT92" s="15"/>
      <c r="RU92" s="15"/>
      <c r="RV92" s="15"/>
      <c r="RW92" s="15"/>
      <c r="RX92" s="15"/>
      <c r="RY92" s="15"/>
      <c r="RZ92" s="15"/>
      <c r="SA92" s="15"/>
      <c r="SB92" s="15"/>
      <c r="SC92" s="15"/>
      <c r="SD92" s="15"/>
      <c r="SE92" s="15"/>
      <c r="SF92" s="15"/>
      <c r="SG92" s="15"/>
      <c r="SH92" s="15"/>
      <c r="SI92" s="15"/>
      <c r="SJ92" s="15"/>
      <c r="SK92" s="15"/>
      <c r="SL92" s="15"/>
      <c r="SM92" s="15"/>
      <c r="SN92" s="15"/>
      <c r="SO92" s="15"/>
      <c r="SP92" s="15"/>
      <c r="SQ92" s="15"/>
      <c r="SR92" s="15"/>
      <c r="SS92" s="15"/>
      <c r="ST92" s="15"/>
      <c r="SU92" s="15"/>
      <c r="SV92" s="15"/>
      <c r="SW92" s="15"/>
      <c r="SX92" s="15"/>
      <c r="SY92" s="15"/>
      <c r="SZ92" s="15"/>
      <c r="TA92" s="15"/>
      <c r="TB92" s="15"/>
      <c r="TC92" s="15"/>
      <c r="TD92" s="15"/>
      <c r="TE92" s="15"/>
      <c r="TF92" s="15"/>
      <c r="TG92" s="15"/>
      <c r="TH92" s="15"/>
      <c r="TI92" s="15"/>
      <c r="TJ92" s="15"/>
      <c r="TK92" s="15"/>
      <c r="TL92" s="15"/>
      <c r="TM92" s="15"/>
      <c r="TN92" s="15"/>
      <c r="TO92" s="15"/>
      <c r="TP92" s="15"/>
      <c r="TQ92" s="15"/>
      <c r="TR92" s="15"/>
      <c r="TS92" s="15"/>
      <c r="TT92" s="15"/>
      <c r="TU92" s="15"/>
      <c r="TV92" s="15"/>
      <c r="TW92" s="15"/>
      <c r="TX92" s="15"/>
      <c r="TY92" s="15"/>
      <c r="TZ92" s="15"/>
      <c r="UA92" s="15"/>
      <c r="UB92" s="15"/>
      <c r="UC92" s="15"/>
      <c r="UD92" s="15"/>
      <c r="UE92" s="15"/>
      <c r="UF92" s="15"/>
      <c r="UG92" s="15"/>
      <c r="UH92" s="15"/>
      <c r="UI92" s="15"/>
      <c r="UJ92" s="15"/>
      <c r="UK92" s="15"/>
      <c r="UL92" s="15"/>
      <c r="UM92" s="15"/>
      <c r="UN92" s="15"/>
      <c r="UO92" s="15"/>
      <c r="UP92" s="15"/>
      <c r="UQ92" s="15"/>
      <c r="UR92" s="15"/>
      <c r="US92" s="15"/>
      <c r="UT92" s="15"/>
      <c r="UU92" s="15"/>
      <c r="UV92" s="15"/>
      <c r="UW92" s="15"/>
      <c r="UX92" s="15"/>
      <c r="UY92" s="15"/>
      <c r="UZ92" s="15"/>
      <c r="VA92" s="15"/>
      <c r="VB92" s="15"/>
      <c r="VC92" s="15"/>
      <c r="VD92" s="15"/>
      <c r="VE92" s="15"/>
      <c r="VF92" s="15"/>
      <c r="VG92" s="15"/>
      <c r="VH92" s="15"/>
      <c r="VI92" s="15"/>
      <c r="VJ92" s="15"/>
      <c r="VK92" s="15"/>
      <c r="VL92" s="15"/>
      <c r="VM92" s="15"/>
      <c r="VN92" s="15"/>
      <c r="VO92" s="15"/>
      <c r="VP92" s="15"/>
      <c r="VQ92" s="15"/>
      <c r="VR92" s="15"/>
      <c r="VS92" s="15"/>
      <c r="VT92" s="15"/>
      <c r="VU92" s="15"/>
      <c r="VV92" s="15"/>
      <c r="VW92" s="15"/>
      <c r="VX92" s="15"/>
      <c r="VY92" s="15"/>
      <c r="VZ92" s="15"/>
      <c r="WA92" s="15"/>
      <c r="WB92" s="15"/>
      <c r="WC92" s="15"/>
      <c r="WD92" s="15"/>
      <c r="WE92" s="15"/>
      <c r="WF92" s="15"/>
      <c r="WG92" s="15"/>
      <c r="WH92" s="15"/>
      <c r="WI92" s="15"/>
      <c r="WJ92" s="15"/>
      <c r="WK92" s="15"/>
      <c r="WL92" s="15"/>
      <c r="WM92" s="15"/>
      <c r="WN92" s="15"/>
      <c r="WO92" s="15"/>
      <c r="WP92" s="15"/>
      <c r="WQ92" s="15"/>
      <c r="WR92" s="15"/>
      <c r="WS92" s="15"/>
      <c r="WT92" s="15"/>
      <c r="WU92" s="15"/>
      <c r="WV92" s="15"/>
      <c r="WW92" s="15"/>
      <c r="WX92" s="15"/>
      <c r="WY92" s="15"/>
      <c r="WZ92" s="15"/>
      <c r="XA92" s="15"/>
      <c r="XB92" s="15"/>
      <c r="XC92" s="15"/>
      <c r="XD92" s="15"/>
      <c r="XE92" s="15"/>
      <c r="XF92" s="15"/>
      <c r="XG92" s="15"/>
      <c r="XH92" s="15"/>
      <c r="XI92" s="15"/>
      <c r="XJ92" s="15"/>
      <c r="XK92" s="15"/>
      <c r="XL92" s="15"/>
      <c r="XM92" s="15"/>
      <c r="XN92" s="15"/>
      <c r="XO92" s="15"/>
      <c r="XP92" s="15"/>
      <c r="XQ92" s="15"/>
      <c r="XR92" s="15"/>
      <c r="XS92" s="15"/>
      <c r="XT92" s="15"/>
      <c r="XU92" s="15"/>
      <c r="XV92" s="15"/>
      <c r="XW92" s="15"/>
      <c r="XX92" s="15"/>
      <c r="XY92" s="15"/>
      <c r="XZ92" s="15"/>
      <c r="YA92" s="15"/>
      <c r="YB92" s="15"/>
      <c r="YC92" s="15"/>
      <c r="YD92" s="15"/>
      <c r="YE92" s="15"/>
      <c r="YF92" s="15"/>
      <c r="YG92" s="15"/>
      <c r="YH92" s="15"/>
      <c r="YI92" s="15"/>
      <c r="YJ92" s="15"/>
      <c r="YK92" s="15"/>
      <c r="YL92" s="15"/>
      <c r="YM92" s="15"/>
      <c r="YN92" s="15"/>
      <c r="YO92" s="15"/>
      <c r="YP92" s="15"/>
      <c r="YQ92" s="15"/>
      <c r="YR92" s="15"/>
      <c r="YS92" s="15"/>
      <c r="YT92" s="15"/>
      <c r="YU92" s="15"/>
      <c r="YV92" s="15"/>
      <c r="YW92" s="15"/>
      <c r="YX92" s="15"/>
      <c r="YY92" s="15"/>
      <c r="YZ92" s="15"/>
      <c r="ZA92" s="15"/>
      <c r="ZB92" s="15"/>
      <c r="ZC92" s="15"/>
      <c r="ZD92" s="15"/>
      <c r="ZE92" s="15"/>
      <c r="ZF92" s="15"/>
      <c r="ZG92" s="15"/>
      <c r="ZH92" s="15"/>
      <c r="ZI92" s="15"/>
      <c r="ZJ92" s="15"/>
      <c r="ZK92" s="15"/>
      <c r="ZL92" s="15"/>
      <c r="ZM92" s="15"/>
      <c r="ZN92" s="15"/>
      <c r="ZO92" s="15"/>
      <c r="ZP92" s="15"/>
      <c r="ZQ92" s="15"/>
      <c r="ZR92" s="15"/>
      <c r="ZS92" s="15"/>
      <c r="ZT92" s="15"/>
      <c r="ZU92" s="15"/>
      <c r="ZV92" s="15"/>
      <c r="ZW92" s="15"/>
      <c r="ZX92" s="15"/>
      <c r="ZY92" s="15"/>
      <c r="ZZ92" s="15"/>
      <c r="AAA92" s="15"/>
      <c r="AAB92" s="15"/>
      <c r="AAC92" s="15"/>
      <c r="AAD92" s="15"/>
      <c r="AAE92" s="15"/>
      <c r="AAF92" s="15"/>
      <c r="AAG92" s="15"/>
      <c r="AAH92" s="15"/>
      <c r="AAI92" s="15"/>
      <c r="AAJ92" s="15"/>
      <c r="AAK92" s="15"/>
      <c r="AAL92" s="15"/>
      <c r="AAM92" s="15"/>
      <c r="AAN92" s="15"/>
      <c r="AAO92" s="15"/>
      <c r="AAP92" s="15"/>
      <c r="AAQ92" s="15"/>
      <c r="AAR92" s="15"/>
      <c r="AAS92" s="15"/>
      <c r="AAT92" s="15"/>
      <c r="AAU92" s="15"/>
      <c r="AAV92" s="15"/>
      <c r="AAW92" s="15"/>
      <c r="AAX92" s="15"/>
      <c r="AAY92" s="15"/>
      <c r="AAZ92" s="15"/>
      <c r="ABA92" s="15"/>
      <c r="ABB92" s="15"/>
      <c r="ABC92" s="15"/>
      <c r="ABD92" s="15"/>
      <c r="ABE92" s="15"/>
      <c r="ABF92" s="15"/>
      <c r="ABG92" s="15"/>
      <c r="ABH92" s="15"/>
      <c r="ABI92" s="15"/>
      <c r="ABJ92" s="15"/>
      <c r="ABK92" s="15"/>
      <c r="ABL92" s="15"/>
      <c r="ABM92" s="15"/>
      <c r="ABN92" s="15"/>
      <c r="ABO92" s="15"/>
      <c r="ABP92" s="15"/>
      <c r="ABQ92" s="15"/>
      <c r="ABR92" s="15"/>
      <c r="ABS92" s="15"/>
      <c r="ABT92" s="15"/>
      <c r="ABU92" s="15"/>
      <c r="ABV92" s="15"/>
      <c r="ABW92" s="15"/>
      <c r="ABX92" s="15"/>
      <c r="ABY92" s="15"/>
      <c r="ABZ92" s="15"/>
      <c r="ACA92" s="15"/>
      <c r="ACB92" s="15"/>
      <c r="ACC92" s="15"/>
      <c r="ACD92" s="15"/>
      <c r="ACE92" s="15"/>
      <c r="ACF92" s="15"/>
      <c r="ACG92" s="15"/>
      <c r="ACH92" s="15"/>
      <c r="ACI92" s="15"/>
      <c r="ACJ92" s="15"/>
      <c r="ACK92" s="15"/>
      <c r="ACL92" s="15"/>
      <c r="ACM92" s="15"/>
      <c r="ACN92" s="15"/>
      <c r="ACO92" s="15"/>
      <c r="ACP92" s="15"/>
      <c r="ACQ92" s="15"/>
      <c r="ACR92" s="15"/>
      <c r="ACS92" s="15"/>
      <c r="ACT92" s="15"/>
      <c r="ACU92" s="15"/>
      <c r="ACV92" s="15"/>
      <c r="ACW92" s="15"/>
      <c r="ACX92" s="15"/>
      <c r="ACY92" s="15"/>
      <c r="ACZ92" s="15"/>
      <c r="ADA92" s="15"/>
      <c r="ADB92" s="15"/>
      <c r="ADC92" s="15"/>
      <c r="ADD92" s="15"/>
      <c r="ADE92" s="15"/>
      <c r="ADF92" s="15"/>
      <c r="ADG92" s="15"/>
      <c r="ADH92" s="15"/>
      <c r="ADI92" s="15"/>
      <c r="ADJ92" s="15"/>
      <c r="ADK92" s="15"/>
      <c r="ADL92" s="15"/>
      <c r="ADM92" s="15"/>
    </row>
    <row r="93" spans="1:793" s="308" customFormat="1" x14ac:dyDescent="0.4">
      <c r="A93" s="14"/>
      <c r="B93" s="143" t="s">
        <v>201</v>
      </c>
      <c r="C93" s="149"/>
      <c r="D93" s="14"/>
      <c r="E93" s="14"/>
      <c r="F93" s="14"/>
      <c r="G93" s="14"/>
      <c r="H93" s="14"/>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15"/>
      <c r="CP93" s="15"/>
      <c r="CQ93" s="15"/>
      <c r="CR93" s="15"/>
      <c r="CS93" s="15"/>
      <c r="CT93" s="15"/>
      <c r="CU93" s="15"/>
      <c r="CV93" s="15"/>
      <c r="CW93" s="15"/>
      <c r="CX93" s="15"/>
      <c r="CY93" s="15"/>
      <c r="CZ93" s="15"/>
      <c r="DA93" s="15"/>
      <c r="DB93" s="15"/>
      <c r="DC93" s="15"/>
      <c r="DD93" s="15"/>
      <c r="DE93" s="15"/>
      <c r="DF93" s="15"/>
      <c r="DG93" s="15"/>
      <c r="DH93" s="15"/>
      <c r="DI93" s="15"/>
      <c r="DJ93" s="15"/>
      <c r="DK93" s="15"/>
      <c r="DL93" s="15"/>
      <c r="DM93" s="15"/>
      <c r="DN93" s="15"/>
      <c r="DO93" s="15"/>
      <c r="DP93" s="15"/>
      <c r="DQ93" s="15"/>
      <c r="DR93" s="15"/>
      <c r="DS93" s="15"/>
      <c r="DT93" s="15"/>
      <c r="DU93" s="15"/>
      <c r="DV93" s="15"/>
      <c r="DW93" s="15"/>
      <c r="DX93" s="15"/>
      <c r="DY93" s="15"/>
      <c r="DZ93" s="15"/>
      <c r="EA93" s="15"/>
      <c r="EB93" s="15"/>
      <c r="EC93" s="15"/>
      <c r="ED93" s="15"/>
      <c r="EE93" s="15"/>
      <c r="EF93" s="15"/>
      <c r="EG93" s="15"/>
      <c r="EH93" s="15"/>
      <c r="EI93" s="15"/>
      <c r="EJ93" s="15"/>
      <c r="EK93" s="15"/>
      <c r="EL93" s="15"/>
      <c r="EM93" s="15"/>
      <c r="EN93" s="15"/>
      <c r="EO93" s="15"/>
      <c r="EP93" s="15"/>
      <c r="EQ93" s="15"/>
      <c r="ER93" s="15"/>
      <c r="ES93" s="15"/>
      <c r="ET93" s="15"/>
      <c r="EU93" s="15"/>
      <c r="EV93" s="15"/>
      <c r="EW93" s="15"/>
      <c r="EX93" s="15"/>
      <c r="EY93" s="15"/>
      <c r="EZ93" s="15"/>
      <c r="FA93" s="15"/>
      <c r="FB93" s="15"/>
      <c r="FC93" s="15"/>
      <c r="FD93" s="15"/>
      <c r="FE93" s="15"/>
      <c r="FF93" s="15"/>
      <c r="FG93" s="15"/>
      <c r="FH93" s="15"/>
      <c r="FI93" s="15"/>
      <c r="FJ93" s="15"/>
      <c r="FK93" s="15"/>
      <c r="FL93" s="15"/>
      <c r="FM93" s="15"/>
      <c r="FN93" s="15"/>
      <c r="FO93" s="15"/>
      <c r="FP93" s="15"/>
      <c r="FQ93" s="15"/>
      <c r="FR93" s="15"/>
      <c r="FS93" s="15"/>
      <c r="FT93" s="15"/>
      <c r="FU93" s="15"/>
      <c r="FV93" s="15"/>
      <c r="FW93" s="15"/>
      <c r="FX93" s="15"/>
      <c r="FY93" s="15"/>
      <c r="FZ93" s="15"/>
      <c r="GA93" s="15"/>
      <c r="GB93" s="15"/>
      <c r="GC93" s="15"/>
      <c r="GD93" s="15"/>
      <c r="GE93" s="15"/>
      <c r="GF93" s="15"/>
      <c r="GG93" s="15"/>
      <c r="GH93" s="15"/>
      <c r="GI93" s="15"/>
      <c r="GJ93" s="15"/>
      <c r="GK93" s="15"/>
      <c r="GL93" s="15"/>
      <c r="GM93" s="15"/>
      <c r="GN93" s="15"/>
      <c r="GO93" s="15"/>
      <c r="GP93" s="15"/>
      <c r="GQ93" s="15"/>
      <c r="GR93" s="15"/>
      <c r="GS93" s="15"/>
      <c r="GT93" s="15"/>
      <c r="GU93" s="15"/>
      <c r="GV93" s="15"/>
      <c r="GW93" s="15"/>
      <c r="GX93" s="15"/>
      <c r="GY93" s="15"/>
      <c r="GZ93" s="15"/>
      <c r="HA93" s="15"/>
      <c r="HB93" s="15"/>
      <c r="HC93" s="15"/>
      <c r="HD93" s="15"/>
      <c r="HE93" s="15"/>
      <c r="HF93" s="15"/>
      <c r="HG93" s="15"/>
      <c r="HH93" s="15"/>
      <c r="HI93" s="15"/>
      <c r="HJ93" s="15"/>
      <c r="HK93" s="15"/>
      <c r="HL93" s="15"/>
      <c r="HM93" s="15"/>
      <c r="HN93" s="15"/>
      <c r="HO93" s="15"/>
      <c r="HP93" s="15"/>
      <c r="HQ93" s="15"/>
      <c r="HR93" s="15"/>
      <c r="HS93" s="15"/>
      <c r="HT93" s="15"/>
      <c r="HU93" s="15"/>
      <c r="HV93" s="15"/>
      <c r="HW93" s="15"/>
      <c r="HX93" s="15"/>
      <c r="HY93" s="15"/>
      <c r="HZ93" s="15"/>
      <c r="IA93" s="15"/>
      <c r="IB93" s="15"/>
      <c r="IC93" s="15"/>
      <c r="ID93" s="15"/>
      <c r="IE93" s="15"/>
      <c r="IF93" s="15"/>
      <c r="IG93" s="15"/>
      <c r="IH93" s="15"/>
      <c r="II93" s="15"/>
      <c r="IJ93" s="15"/>
      <c r="IK93" s="15"/>
      <c r="IL93" s="15"/>
      <c r="IM93" s="15"/>
      <c r="IN93" s="15"/>
      <c r="IO93" s="15"/>
      <c r="IP93" s="15"/>
      <c r="IQ93" s="15"/>
      <c r="IR93" s="15"/>
      <c r="IS93" s="15"/>
      <c r="IT93" s="15"/>
      <c r="IU93" s="15"/>
      <c r="IV93" s="15"/>
      <c r="IW93" s="15"/>
      <c r="IX93" s="15"/>
      <c r="IY93" s="15"/>
      <c r="IZ93" s="15"/>
      <c r="JA93" s="15"/>
      <c r="JB93" s="15"/>
      <c r="JC93" s="15"/>
      <c r="JD93" s="15"/>
      <c r="JE93" s="15"/>
      <c r="JF93" s="15"/>
      <c r="JG93" s="15"/>
      <c r="JH93" s="15"/>
      <c r="JI93" s="15"/>
      <c r="JJ93" s="15"/>
      <c r="JK93" s="15"/>
      <c r="JL93" s="15"/>
      <c r="JM93" s="15"/>
      <c r="JN93" s="15"/>
      <c r="JO93" s="15"/>
      <c r="JP93" s="15"/>
      <c r="JQ93" s="15"/>
      <c r="JR93" s="15"/>
      <c r="JS93" s="15"/>
      <c r="JT93" s="15"/>
      <c r="JU93" s="15"/>
      <c r="JV93" s="15"/>
      <c r="JW93" s="15"/>
      <c r="JX93" s="15"/>
      <c r="JY93" s="15"/>
      <c r="JZ93" s="15"/>
      <c r="KA93" s="15"/>
      <c r="KB93" s="15"/>
      <c r="KC93" s="15"/>
      <c r="KD93" s="15"/>
      <c r="KE93" s="15"/>
      <c r="KF93" s="15"/>
      <c r="KG93" s="15"/>
      <c r="KH93" s="15"/>
      <c r="KI93" s="15"/>
      <c r="KJ93" s="15"/>
      <c r="KK93" s="15"/>
      <c r="KL93" s="15"/>
      <c r="KM93" s="15"/>
      <c r="KN93" s="15"/>
      <c r="KO93" s="15"/>
      <c r="KP93" s="15"/>
      <c r="KQ93" s="15"/>
      <c r="KR93" s="15"/>
      <c r="KS93" s="15"/>
      <c r="KT93" s="15"/>
      <c r="KU93" s="15"/>
      <c r="KV93" s="15"/>
      <c r="KW93" s="15"/>
      <c r="KX93" s="15"/>
      <c r="KY93" s="15"/>
      <c r="KZ93" s="15"/>
      <c r="LA93" s="15"/>
      <c r="LB93" s="15"/>
      <c r="LC93" s="15"/>
      <c r="LD93" s="15"/>
      <c r="LE93" s="15"/>
      <c r="LF93" s="15"/>
      <c r="LG93" s="15"/>
      <c r="LH93" s="15"/>
      <c r="LI93" s="15"/>
      <c r="LJ93" s="15"/>
      <c r="LK93" s="15"/>
      <c r="LL93" s="15"/>
      <c r="LM93" s="15"/>
      <c r="LN93" s="15"/>
      <c r="LO93" s="15"/>
      <c r="LP93" s="15"/>
      <c r="LQ93" s="15"/>
      <c r="LR93" s="15"/>
      <c r="LS93" s="15"/>
      <c r="LT93" s="15"/>
      <c r="LU93" s="15"/>
      <c r="LV93" s="15"/>
      <c r="LW93" s="15"/>
      <c r="LX93" s="15"/>
      <c r="LY93" s="15"/>
      <c r="LZ93" s="15"/>
      <c r="MA93" s="15"/>
      <c r="MB93" s="15"/>
      <c r="MC93" s="15"/>
      <c r="MD93" s="15"/>
      <c r="ME93" s="15"/>
      <c r="MF93" s="15"/>
      <c r="MG93" s="15"/>
      <c r="MH93" s="15"/>
      <c r="MI93" s="15"/>
      <c r="MJ93" s="15"/>
      <c r="MK93" s="15"/>
      <c r="ML93" s="15"/>
      <c r="MM93" s="15"/>
      <c r="MN93" s="15"/>
      <c r="MO93" s="15"/>
      <c r="MP93" s="15"/>
      <c r="MQ93" s="15"/>
      <c r="MR93" s="15"/>
      <c r="MS93" s="15"/>
      <c r="MT93" s="15"/>
      <c r="MU93" s="15"/>
      <c r="MV93" s="15"/>
      <c r="MW93" s="15"/>
      <c r="MX93" s="15"/>
      <c r="MY93" s="15"/>
      <c r="MZ93" s="15"/>
      <c r="NA93" s="15"/>
      <c r="NB93" s="15"/>
      <c r="NC93" s="15"/>
      <c r="ND93" s="15"/>
      <c r="NE93" s="15"/>
      <c r="NF93" s="15"/>
      <c r="NG93" s="15"/>
      <c r="NH93" s="15"/>
      <c r="NI93" s="15"/>
      <c r="NJ93" s="15"/>
      <c r="NK93" s="15"/>
      <c r="NL93" s="15"/>
      <c r="NM93" s="15"/>
      <c r="NN93" s="15"/>
      <c r="NO93" s="15"/>
      <c r="NP93" s="15"/>
      <c r="NQ93" s="15"/>
      <c r="NR93" s="15"/>
      <c r="NS93" s="15"/>
      <c r="NT93" s="15"/>
      <c r="NU93" s="15"/>
      <c r="NV93" s="15"/>
      <c r="NW93" s="15"/>
      <c r="NX93" s="15"/>
      <c r="NY93" s="15"/>
      <c r="NZ93" s="15"/>
      <c r="OA93" s="15"/>
      <c r="OB93" s="15"/>
      <c r="OC93" s="15"/>
      <c r="OD93" s="15"/>
      <c r="OE93" s="15"/>
      <c r="OF93" s="15"/>
      <c r="OG93" s="15"/>
      <c r="OH93" s="15"/>
      <c r="OI93" s="15"/>
      <c r="OJ93" s="15"/>
      <c r="OK93" s="15"/>
      <c r="OL93" s="15"/>
      <c r="OM93" s="15"/>
      <c r="ON93" s="15"/>
      <c r="OO93" s="15"/>
      <c r="OP93" s="15"/>
      <c r="OQ93" s="15"/>
      <c r="OR93" s="15"/>
      <c r="OS93" s="15"/>
      <c r="OT93" s="15"/>
      <c r="OU93" s="15"/>
      <c r="OV93" s="15"/>
      <c r="OW93" s="15"/>
      <c r="OX93" s="15"/>
      <c r="OY93" s="15"/>
      <c r="OZ93" s="15"/>
      <c r="PA93" s="15"/>
      <c r="PB93" s="15"/>
      <c r="PC93" s="15"/>
      <c r="PD93" s="15"/>
      <c r="PE93" s="15"/>
      <c r="PF93" s="15"/>
      <c r="PG93" s="15"/>
      <c r="PH93" s="15"/>
      <c r="PI93" s="15"/>
      <c r="PJ93" s="15"/>
      <c r="PK93" s="15"/>
      <c r="PL93" s="15"/>
      <c r="PM93" s="15"/>
      <c r="PN93" s="15"/>
      <c r="PO93" s="15"/>
      <c r="PP93" s="15"/>
      <c r="PQ93" s="15"/>
      <c r="PR93" s="15"/>
      <c r="PS93" s="15"/>
      <c r="PT93" s="15"/>
      <c r="PU93" s="15"/>
      <c r="PV93" s="15"/>
      <c r="PW93" s="15"/>
      <c r="PX93" s="15"/>
      <c r="PY93" s="15"/>
      <c r="PZ93" s="15"/>
      <c r="QA93" s="15"/>
      <c r="QB93" s="15"/>
      <c r="QC93" s="15"/>
      <c r="QD93" s="15"/>
      <c r="QE93" s="15"/>
      <c r="QF93" s="15"/>
      <c r="QG93" s="15"/>
      <c r="QH93" s="15"/>
      <c r="QI93" s="15"/>
      <c r="QJ93" s="15"/>
      <c r="QK93" s="15"/>
      <c r="QL93" s="15"/>
      <c r="QM93" s="15"/>
      <c r="QN93" s="15"/>
      <c r="QO93" s="15"/>
      <c r="QP93" s="15"/>
      <c r="QQ93" s="15"/>
      <c r="QR93" s="15"/>
      <c r="QS93" s="15"/>
      <c r="QT93" s="15"/>
      <c r="QU93" s="15"/>
      <c r="QV93" s="15"/>
      <c r="QW93" s="15"/>
      <c r="QX93" s="15"/>
      <c r="QY93" s="15"/>
      <c r="QZ93" s="15"/>
      <c r="RA93" s="15"/>
      <c r="RB93" s="15"/>
      <c r="RC93" s="15"/>
      <c r="RD93" s="15"/>
      <c r="RE93" s="15"/>
      <c r="RF93" s="15"/>
      <c r="RG93" s="15"/>
      <c r="RH93" s="15"/>
      <c r="RI93" s="15"/>
      <c r="RJ93" s="15"/>
      <c r="RK93" s="15"/>
      <c r="RL93" s="15"/>
      <c r="RM93" s="15"/>
      <c r="RN93" s="15"/>
      <c r="RO93" s="15"/>
      <c r="RP93" s="15"/>
      <c r="RQ93" s="15"/>
      <c r="RR93" s="15"/>
      <c r="RS93" s="15"/>
      <c r="RT93" s="15"/>
      <c r="RU93" s="15"/>
      <c r="RV93" s="15"/>
      <c r="RW93" s="15"/>
      <c r="RX93" s="15"/>
      <c r="RY93" s="15"/>
      <c r="RZ93" s="15"/>
      <c r="SA93" s="15"/>
      <c r="SB93" s="15"/>
      <c r="SC93" s="15"/>
      <c r="SD93" s="15"/>
      <c r="SE93" s="15"/>
      <c r="SF93" s="15"/>
      <c r="SG93" s="15"/>
      <c r="SH93" s="15"/>
      <c r="SI93" s="15"/>
      <c r="SJ93" s="15"/>
      <c r="SK93" s="15"/>
      <c r="SL93" s="15"/>
      <c r="SM93" s="15"/>
      <c r="SN93" s="15"/>
      <c r="SO93" s="15"/>
      <c r="SP93" s="15"/>
      <c r="SQ93" s="15"/>
      <c r="SR93" s="15"/>
      <c r="SS93" s="15"/>
      <c r="ST93" s="15"/>
      <c r="SU93" s="15"/>
      <c r="SV93" s="15"/>
      <c r="SW93" s="15"/>
      <c r="SX93" s="15"/>
      <c r="SY93" s="15"/>
      <c r="SZ93" s="15"/>
      <c r="TA93" s="15"/>
      <c r="TB93" s="15"/>
      <c r="TC93" s="15"/>
      <c r="TD93" s="15"/>
      <c r="TE93" s="15"/>
      <c r="TF93" s="15"/>
      <c r="TG93" s="15"/>
      <c r="TH93" s="15"/>
      <c r="TI93" s="15"/>
      <c r="TJ93" s="15"/>
      <c r="TK93" s="15"/>
      <c r="TL93" s="15"/>
      <c r="TM93" s="15"/>
      <c r="TN93" s="15"/>
      <c r="TO93" s="15"/>
      <c r="TP93" s="15"/>
      <c r="TQ93" s="15"/>
      <c r="TR93" s="15"/>
      <c r="TS93" s="15"/>
      <c r="TT93" s="15"/>
      <c r="TU93" s="15"/>
      <c r="TV93" s="15"/>
      <c r="TW93" s="15"/>
      <c r="TX93" s="15"/>
      <c r="TY93" s="15"/>
      <c r="TZ93" s="15"/>
      <c r="UA93" s="15"/>
      <c r="UB93" s="15"/>
      <c r="UC93" s="15"/>
      <c r="UD93" s="15"/>
      <c r="UE93" s="15"/>
      <c r="UF93" s="15"/>
      <c r="UG93" s="15"/>
      <c r="UH93" s="15"/>
      <c r="UI93" s="15"/>
      <c r="UJ93" s="15"/>
      <c r="UK93" s="15"/>
      <c r="UL93" s="15"/>
      <c r="UM93" s="15"/>
      <c r="UN93" s="15"/>
      <c r="UO93" s="15"/>
      <c r="UP93" s="15"/>
      <c r="UQ93" s="15"/>
      <c r="UR93" s="15"/>
      <c r="US93" s="15"/>
      <c r="UT93" s="15"/>
      <c r="UU93" s="15"/>
      <c r="UV93" s="15"/>
      <c r="UW93" s="15"/>
      <c r="UX93" s="15"/>
      <c r="UY93" s="15"/>
      <c r="UZ93" s="15"/>
      <c r="VA93" s="15"/>
      <c r="VB93" s="15"/>
      <c r="VC93" s="15"/>
      <c r="VD93" s="15"/>
      <c r="VE93" s="15"/>
      <c r="VF93" s="15"/>
      <c r="VG93" s="15"/>
      <c r="VH93" s="15"/>
      <c r="VI93" s="15"/>
      <c r="VJ93" s="15"/>
      <c r="VK93" s="15"/>
      <c r="VL93" s="15"/>
      <c r="VM93" s="15"/>
      <c r="VN93" s="15"/>
      <c r="VO93" s="15"/>
      <c r="VP93" s="15"/>
      <c r="VQ93" s="15"/>
      <c r="VR93" s="15"/>
      <c r="VS93" s="15"/>
      <c r="VT93" s="15"/>
      <c r="VU93" s="15"/>
      <c r="VV93" s="15"/>
      <c r="VW93" s="15"/>
      <c r="VX93" s="15"/>
      <c r="VY93" s="15"/>
      <c r="VZ93" s="15"/>
      <c r="WA93" s="15"/>
      <c r="WB93" s="15"/>
      <c r="WC93" s="15"/>
      <c r="WD93" s="15"/>
      <c r="WE93" s="15"/>
      <c r="WF93" s="15"/>
      <c r="WG93" s="15"/>
      <c r="WH93" s="15"/>
      <c r="WI93" s="15"/>
      <c r="WJ93" s="15"/>
      <c r="WK93" s="15"/>
      <c r="WL93" s="15"/>
      <c r="WM93" s="15"/>
      <c r="WN93" s="15"/>
      <c r="WO93" s="15"/>
      <c r="WP93" s="15"/>
      <c r="WQ93" s="15"/>
      <c r="WR93" s="15"/>
      <c r="WS93" s="15"/>
      <c r="WT93" s="15"/>
      <c r="WU93" s="15"/>
      <c r="WV93" s="15"/>
      <c r="WW93" s="15"/>
      <c r="WX93" s="15"/>
      <c r="WY93" s="15"/>
      <c r="WZ93" s="15"/>
      <c r="XA93" s="15"/>
      <c r="XB93" s="15"/>
      <c r="XC93" s="15"/>
      <c r="XD93" s="15"/>
      <c r="XE93" s="15"/>
      <c r="XF93" s="15"/>
      <c r="XG93" s="15"/>
      <c r="XH93" s="15"/>
      <c r="XI93" s="15"/>
      <c r="XJ93" s="15"/>
      <c r="XK93" s="15"/>
      <c r="XL93" s="15"/>
      <c r="XM93" s="15"/>
      <c r="XN93" s="15"/>
      <c r="XO93" s="15"/>
      <c r="XP93" s="15"/>
      <c r="XQ93" s="15"/>
      <c r="XR93" s="15"/>
      <c r="XS93" s="15"/>
      <c r="XT93" s="15"/>
      <c r="XU93" s="15"/>
      <c r="XV93" s="15"/>
      <c r="XW93" s="15"/>
      <c r="XX93" s="15"/>
      <c r="XY93" s="15"/>
      <c r="XZ93" s="15"/>
      <c r="YA93" s="15"/>
      <c r="YB93" s="15"/>
      <c r="YC93" s="15"/>
      <c r="YD93" s="15"/>
      <c r="YE93" s="15"/>
      <c r="YF93" s="15"/>
      <c r="YG93" s="15"/>
      <c r="YH93" s="15"/>
      <c r="YI93" s="15"/>
      <c r="YJ93" s="15"/>
      <c r="YK93" s="15"/>
      <c r="YL93" s="15"/>
      <c r="YM93" s="15"/>
      <c r="YN93" s="15"/>
      <c r="YO93" s="15"/>
      <c r="YP93" s="15"/>
      <c r="YQ93" s="15"/>
      <c r="YR93" s="15"/>
      <c r="YS93" s="15"/>
      <c r="YT93" s="15"/>
      <c r="YU93" s="15"/>
      <c r="YV93" s="15"/>
      <c r="YW93" s="15"/>
      <c r="YX93" s="15"/>
      <c r="YY93" s="15"/>
      <c r="YZ93" s="15"/>
      <c r="ZA93" s="15"/>
      <c r="ZB93" s="15"/>
      <c r="ZC93" s="15"/>
      <c r="ZD93" s="15"/>
      <c r="ZE93" s="15"/>
      <c r="ZF93" s="15"/>
      <c r="ZG93" s="15"/>
      <c r="ZH93" s="15"/>
      <c r="ZI93" s="15"/>
      <c r="ZJ93" s="15"/>
      <c r="ZK93" s="15"/>
      <c r="ZL93" s="15"/>
      <c r="ZM93" s="15"/>
      <c r="ZN93" s="15"/>
      <c r="ZO93" s="15"/>
      <c r="ZP93" s="15"/>
      <c r="ZQ93" s="15"/>
      <c r="ZR93" s="15"/>
      <c r="ZS93" s="15"/>
      <c r="ZT93" s="15"/>
      <c r="ZU93" s="15"/>
      <c r="ZV93" s="15"/>
      <c r="ZW93" s="15"/>
      <c r="ZX93" s="15"/>
      <c r="ZY93" s="15"/>
      <c r="ZZ93" s="15"/>
      <c r="AAA93" s="15"/>
      <c r="AAB93" s="15"/>
      <c r="AAC93" s="15"/>
      <c r="AAD93" s="15"/>
      <c r="AAE93" s="15"/>
      <c r="AAF93" s="15"/>
      <c r="AAG93" s="15"/>
      <c r="AAH93" s="15"/>
      <c r="AAI93" s="15"/>
      <c r="AAJ93" s="15"/>
      <c r="AAK93" s="15"/>
      <c r="AAL93" s="15"/>
      <c r="AAM93" s="15"/>
      <c r="AAN93" s="15"/>
      <c r="AAO93" s="15"/>
      <c r="AAP93" s="15"/>
      <c r="AAQ93" s="15"/>
      <c r="AAR93" s="15"/>
      <c r="AAS93" s="15"/>
      <c r="AAT93" s="15"/>
      <c r="AAU93" s="15"/>
      <c r="AAV93" s="15"/>
      <c r="AAW93" s="15"/>
      <c r="AAX93" s="15"/>
      <c r="AAY93" s="15"/>
      <c r="AAZ93" s="15"/>
      <c r="ABA93" s="15"/>
      <c r="ABB93" s="15"/>
      <c r="ABC93" s="15"/>
      <c r="ABD93" s="15"/>
      <c r="ABE93" s="15"/>
      <c r="ABF93" s="15"/>
      <c r="ABG93" s="15"/>
      <c r="ABH93" s="15"/>
      <c r="ABI93" s="15"/>
      <c r="ABJ93" s="15"/>
      <c r="ABK93" s="15"/>
      <c r="ABL93" s="15"/>
      <c r="ABM93" s="15"/>
      <c r="ABN93" s="15"/>
      <c r="ABO93" s="15"/>
      <c r="ABP93" s="15"/>
      <c r="ABQ93" s="15"/>
      <c r="ABR93" s="15"/>
      <c r="ABS93" s="15"/>
      <c r="ABT93" s="15"/>
      <c r="ABU93" s="15"/>
      <c r="ABV93" s="15"/>
      <c r="ABW93" s="15"/>
      <c r="ABX93" s="15"/>
      <c r="ABY93" s="15"/>
      <c r="ABZ93" s="15"/>
      <c r="ACA93" s="15"/>
      <c r="ACB93" s="15"/>
      <c r="ACC93" s="15"/>
      <c r="ACD93" s="15"/>
      <c r="ACE93" s="15"/>
      <c r="ACF93" s="15"/>
      <c r="ACG93" s="15"/>
      <c r="ACH93" s="15"/>
      <c r="ACI93" s="15"/>
      <c r="ACJ93" s="15"/>
      <c r="ACK93" s="15"/>
      <c r="ACL93" s="15"/>
      <c r="ACM93" s="15"/>
      <c r="ACN93" s="15"/>
      <c r="ACO93" s="15"/>
      <c r="ACP93" s="15"/>
      <c r="ACQ93" s="15"/>
      <c r="ACR93" s="15"/>
      <c r="ACS93" s="15"/>
      <c r="ACT93" s="15"/>
      <c r="ACU93" s="15"/>
      <c r="ACV93" s="15"/>
      <c r="ACW93" s="15"/>
      <c r="ACX93" s="15"/>
      <c r="ACY93" s="15"/>
      <c r="ACZ93" s="15"/>
      <c r="ADA93" s="15"/>
      <c r="ADB93" s="15"/>
      <c r="ADC93" s="15"/>
      <c r="ADD93" s="15"/>
      <c r="ADE93" s="15"/>
      <c r="ADF93" s="15"/>
      <c r="ADG93" s="15"/>
      <c r="ADH93" s="15"/>
      <c r="ADI93" s="15"/>
      <c r="ADJ93" s="15"/>
      <c r="ADK93" s="15"/>
      <c r="ADL93" s="15"/>
      <c r="ADM93" s="15"/>
    </row>
    <row r="94" spans="1:793" s="308" customFormat="1" x14ac:dyDescent="0.4">
      <c r="A94" s="14"/>
      <c r="B94" s="143" t="s">
        <v>28</v>
      </c>
      <c r="C94" s="149"/>
      <c r="D94" s="14"/>
      <c r="E94" s="14"/>
      <c r="F94" s="14"/>
      <c r="G94" s="14"/>
      <c r="H94" s="14"/>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5"/>
      <c r="GZ94" s="15"/>
      <c r="HA94" s="15"/>
      <c r="HB94" s="15"/>
      <c r="HC94" s="15"/>
      <c r="HD94" s="15"/>
      <c r="HE94" s="15"/>
      <c r="HF94" s="15"/>
      <c r="HG94" s="15"/>
      <c r="HH94" s="15"/>
      <c r="HI94" s="15"/>
      <c r="HJ94" s="15"/>
      <c r="HK94" s="15"/>
      <c r="HL94" s="15"/>
      <c r="HM94" s="15"/>
      <c r="HN94" s="15"/>
      <c r="HO94" s="15"/>
      <c r="HP94" s="15"/>
      <c r="HQ94" s="15"/>
      <c r="HR94" s="15"/>
      <c r="HS94" s="15"/>
      <c r="HT94" s="15"/>
      <c r="HU94" s="15"/>
      <c r="HV94" s="15"/>
      <c r="HW94" s="15"/>
      <c r="HX94" s="15"/>
      <c r="HY94" s="15"/>
      <c r="HZ94" s="15"/>
      <c r="IA94" s="15"/>
      <c r="IB94" s="15"/>
      <c r="IC94" s="15"/>
      <c r="ID94" s="15"/>
      <c r="IE94" s="15"/>
      <c r="IF94" s="15"/>
      <c r="IG94" s="15"/>
      <c r="IH94" s="15"/>
      <c r="II94" s="15"/>
      <c r="IJ94" s="15"/>
      <c r="IK94" s="15"/>
      <c r="IL94" s="15"/>
      <c r="IM94" s="15"/>
      <c r="IN94" s="15"/>
      <c r="IO94" s="15"/>
      <c r="IP94" s="15"/>
      <c r="IQ94" s="15"/>
      <c r="IR94" s="15"/>
      <c r="IS94" s="15"/>
      <c r="IT94" s="15"/>
      <c r="IU94" s="15"/>
      <c r="IV94" s="15"/>
      <c r="IW94" s="15"/>
      <c r="IX94" s="15"/>
      <c r="IY94" s="15"/>
      <c r="IZ94" s="15"/>
      <c r="JA94" s="15"/>
      <c r="JB94" s="15"/>
      <c r="JC94" s="15"/>
      <c r="JD94" s="15"/>
      <c r="JE94" s="15"/>
      <c r="JF94" s="15"/>
      <c r="JG94" s="15"/>
      <c r="JH94" s="15"/>
      <c r="JI94" s="15"/>
      <c r="JJ94" s="15"/>
      <c r="JK94" s="15"/>
      <c r="JL94" s="15"/>
      <c r="JM94" s="15"/>
      <c r="JN94" s="15"/>
      <c r="JO94" s="15"/>
      <c r="JP94" s="15"/>
      <c r="JQ94" s="15"/>
      <c r="JR94" s="15"/>
      <c r="JS94" s="15"/>
      <c r="JT94" s="15"/>
      <c r="JU94" s="15"/>
      <c r="JV94" s="15"/>
      <c r="JW94" s="15"/>
      <c r="JX94" s="15"/>
      <c r="JY94" s="15"/>
      <c r="JZ94" s="15"/>
      <c r="KA94" s="15"/>
      <c r="KB94" s="15"/>
      <c r="KC94" s="15"/>
      <c r="KD94" s="15"/>
      <c r="KE94" s="15"/>
      <c r="KF94" s="15"/>
      <c r="KG94" s="15"/>
      <c r="KH94" s="15"/>
      <c r="KI94" s="15"/>
      <c r="KJ94" s="15"/>
      <c r="KK94" s="15"/>
      <c r="KL94" s="15"/>
      <c r="KM94" s="15"/>
      <c r="KN94" s="15"/>
      <c r="KO94" s="15"/>
      <c r="KP94" s="15"/>
      <c r="KQ94" s="15"/>
      <c r="KR94" s="15"/>
      <c r="KS94" s="15"/>
      <c r="KT94" s="15"/>
      <c r="KU94" s="15"/>
      <c r="KV94" s="15"/>
      <c r="KW94" s="15"/>
      <c r="KX94" s="15"/>
      <c r="KY94" s="15"/>
      <c r="KZ94" s="15"/>
      <c r="LA94" s="15"/>
      <c r="LB94" s="15"/>
      <c r="LC94" s="15"/>
      <c r="LD94" s="15"/>
      <c r="LE94" s="15"/>
      <c r="LF94" s="15"/>
      <c r="LG94" s="15"/>
      <c r="LH94" s="15"/>
      <c r="LI94" s="15"/>
      <c r="LJ94" s="15"/>
      <c r="LK94" s="15"/>
      <c r="LL94" s="15"/>
      <c r="LM94" s="15"/>
      <c r="LN94" s="15"/>
      <c r="LO94" s="15"/>
      <c r="LP94" s="15"/>
      <c r="LQ94" s="15"/>
      <c r="LR94" s="15"/>
      <c r="LS94" s="15"/>
      <c r="LT94" s="15"/>
      <c r="LU94" s="15"/>
      <c r="LV94" s="15"/>
      <c r="LW94" s="15"/>
      <c r="LX94" s="15"/>
      <c r="LY94" s="15"/>
      <c r="LZ94" s="15"/>
      <c r="MA94" s="15"/>
      <c r="MB94" s="15"/>
      <c r="MC94" s="15"/>
      <c r="MD94" s="15"/>
      <c r="ME94" s="15"/>
      <c r="MF94" s="15"/>
      <c r="MG94" s="15"/>
      <c r="MH94" s="15"/>
      <c r="MI94" s="15"/>
      <c r="MJ94" s="15"/>
      <c r="MK94" s="15"/>
      <c r="ML94" s="15"/>
      <c r="MM94" s="15"/>
      <c r="MN94" s="15"/>
      <c r="MO94" s="15"/>
      <c r="MP94" s="15"/>
      <c r="MQ94" s="15"/>
      <c r="MR94" s="15"/>
      <c r="MS94" s="15"/>
      <c r="MT94" s="15"/>
      <c r="MU94" s="15"/>
      <c r="MV94" s="15"/>
      <c r="MW94" s="15"/>
      <c r="MX94" s="15"/>
      <c r="MY94" s="15"/>
      <c r="MZ94" s="15"/>
      <c r="NA94" s="15"/>
      <c r="NB94" s="15"/>
      <c r="NC94" s="15"/>
      <c r="ND94" s="15"/>
      <c r="NE94" s="15"/>
      <c r="NF94" s="15"/>
      <c r="NG94" s="15"/>
      <c r="NH94" s="15"/>
      <c r="NI94" s="15"/>
      <c r="NJ94" s="15"/>
      <c r="NK94" s="15"/>
      <c r="NL94" s="15"/>
      <c r="NM94" s="15"/>
      <c r="NN94" s="15"/>
      <c r="NO94" s="15"/>
      <c r="NP94" s="15"/>
      <c r="NQ94" s="15"/>
      <c r="NR94" s="15"/>
      <c r="NS94" s="15"/>
      <c r="NT94" s="15"/>
      <c r="NU94" s="15"/>
      <c r="NV94" s="15"/>
      <c r="NW94" s="15"/>
      <c r="NX94" s="15"/>
      <c r="NY94" s="15"/>
      <c r="NZ94" s="15"/>
      <c r="OA94" s="15"/>
      <c r="OB94" s="15"/>
      <c r="OC94" s="15"/>
      <c r="OD94" s="15"/>
      <c r="OE94" s="15"/>
      <c r="OF94" s="15"/>
      <c r="OG94" s="15"/>
      <c r="OH94" s="15"/>
      <c r="OI94" s="15"/>
      <c r="OJ94" s="15"/>
      <c r="OK94" s="15"/>
      <c r="OL94" s="15"/>
      <c r="OM94" s="15"/>
      <c r="ON94" s="15"/>
      <c r="OO94" s="15"/>
      <c r="OP94" s="15"/>
      <c r="OQ94" s="15"/>
      <c r="OR94" s="15"/>
      <c r="OS94" s="15"/>
      <c r="OT94" s="15"/>
      <c r="OU94" s="15"/>
      <c r="OV94" s="15"/>
      <c r="OW94" s="15"/>
      <c r="OX94" s="15"/>
      <c r="OY94" s="15"/>
      <c r="OZ94" s="15"/>
      <c r="PA94" s="15"/>
      <c r="PB94" s="15"/>
      <c r="PC94" s="15"/>
      <c r="PD94" s="15"/>
      <c r="PE94" s="15"/>
      <c r="PF94" s="15"/>
      <c r="PG94" s="15"/>
      <c r="PH94" s="15"/>
      <c r="PI94" s="15"/>
      <c r="PJ94" s="15"/>
      <c r="PK94" s="15"/>
      <c r="PL94" s="15"/>
      <c r="PM94" s="15"/>
      <c r="PN94" s="15"/>
      <c r="PO94" s="15"/>
      <c r="PP94" s="15"/>
      <c r="PQ94" s="15"/>
      <c r="PR94" s="15"/>
      <c r="PS94" s="15"/>
      <c r="PT94" s="15"/>
      <c r="PU94" s="15"/>
      <c r="PV94" s="15"/>
      <c r="PW94" s="15"/>
      <c r="PX94" s="15"/>
      <c r="PY94" s="15"/>
      <c r="PZ94" s="15"/>
      <c r="QA94" s="15"/>
      <c r="QB94" s="15"/>
      <c r="QC94" s="15"/>
      <c r="QD94" s="15"/>
      <c r="QE94" s="15"/>
      <c r="QF94" s="15"/>
      <c r="QG94" s="15"/>
      <c r="QH94" s="15"/>
      <c r="QI94" s="15"/>
      <c r="QJ94" s="15"/>
      <c r="QK94" s="15"/>
      <c r="QL94" s="15"/>
      <c r="QM94" s="15"/>
      <c r="QN94" s="15"/>
      <c r="QO94" s="15"/>
      <c r="QP94" s="15"/>
      <c r="QQ94" s="15"/>
      <c r="QR94" s="15"/>
      <c r="QS94" s="15"/>
      <c r="QT94" s="15"/>
      <c r="QU94" s="15"/>
      <c r="QV94" s="15"/>
      <c r="QW94" s="15"/>
      <c r="QX94" s="15"/>
      <c r="QY94" s="15"/>
      <c r="QZ94" s="15"/>
      <c r="RA94" s="15"/>
      <c r="RB94" s="15"/>
      <c r="RC94" s="15"/>
      <c r="RD94" s="15"/>
      <c r="RE94" s="15"/>
      <c r="RF94" s="15"/>
      <c r="RG94" s="15"/>
      <c r="RH94" s="15"/>
      <c r="RI94" s="15"/>
      <c r="RJ94" s="15"/>
      <c r="RK94" s="15"/>
      <c r="RL94" s="15"/>
      <c r="RM94" s="15"/>
      <c r="RN94" s="15"/>
      <c r="RO94" s="15"/>
      <c r="RP94" s="15"/>
      <c r="RQ94" s="15"/>
      <c r="RR94" s="15"/>
      <c r="RS94" s="15"/>
      <c r="RT94" s="15"/>
      <c r="RU94" s="15"/>
      <c r="RV94" s="15"/>
      <c r="RW94" s="15"/>
      <c r="RX94" s="15"/>
      <c r="RY94" s="15"/>
      <c r="RZ94" s="15"/>
      <c r="SA94" s="15"/>
      <c r="SB94" s="15"/>
      <c r="SC94" s="15"/>
      <c r="SD94" s="15"/>
      <c r="SE94" s="15"/>
      <c r="SF94" s="15"/>
      <c r="SG94" s="15"/>
      <c r="SH94" s="15"/>
      <c r="SI94" s="15"/>
      <c r="SJ94" s="15"/>
      <c r="SK94" s="15"/>
      <c r="SL94" s="15"/>
      <c r="SM94" s="15"/>
      <c r="SN94" s="15"/>
      <c r="SO94" s="15"/>
      <c r="SP94" s="15"/>
      <c r="SQ94" s="15"/>
      <c r="SR94" s="15"/>
      <c r="SS94" s="15"/>
      <c r="ST94" s="15"/>
      <c r="SU94" s="15"/>
      <c r="SV94" s="15"/>
      <c r="SW94" s="15"/>
      <c r="SX94" s="15"/>
      <c r="SY94" s="15"/>
      <c r="SZ94" s="15"/>
      <c r="TA94" s="15"/>
      <c r="TB94" s="15"/>
      <c r="TC94" s="15"/>
      <c r="TD94" s="15"/>
      <c r="TE94" s="15"/>
      <c r="TF94" s="15"/>
      <c r="TG94" s="15"/>
      <c r="TH94" s="15"/>
      <c r="TI94" s="15"/>
      <c r="TJ94" s="15"/>
      <c r="TK94" s="15"/>
      <c r="TL94" s="15"/>
      <c r="TM94" s="15"/>
      <c r="TN94" s="15"/>
      <c r="TO94" s="15"/>
      <c r="TP94" s="15"/>
      <c r="TQ94" s="15"/>
      <c r="TR94" s="15"/>
      <c r="TS94" s="15"/>
      <c r="TT94" s="15"/>
      <c r="TU94" s="15"/>
      <c r="TV94" s="15"/>
      <c r="TW94" s="15"/>
      <c r="TX94" s="15"/>
      <c r="TY94" s="15"/>
      <c r="TZ94" s="15"/>
      <c r="UA94" s="15"/>
      <c r="UB94" s="15"/>
      <c r="UC94" s="15"/>
      <c r="UD94" s="15"/>
      <c r="UE94" s="15"/>
      <c r="UF94" s="15"/>
      <c r="UG94" s="15"/>
      <c r="UH94" s="15"/>
      <c r="UI94" s="15"/>
      <c r="UJ94" s="15"/>
      <c r="UK94" s="15"/>
      <c r="UL94" s="15"/>
      <c r="UM94" s="15"/>
      <c r="UN94" s="15"/>
      <c r="UO94" s="15"/>
      <c r="UP94" s="15"/>
      <c r="UQ94" s="15"/>
      <c r="UR94" s="15"/>
      <c r="US94" s="15"/>
      <c r="UT94" s="15"/>
      <c r="UU94" s="15"/>
      <c r="UV94" s="15"/>
      <c r="UW94" s="15"/>
      <c r="UX94" s="15"/>
      <c r="UY94" s="15"/>
      <c r="UZ94" s="15"/>
      <c r="VA94" s="15"/>
      <c r="VB94" s="15"/>
      <c r="VC94" s="15"/>
      <c r="VD94" s="15"/>
      <c r="VE94" s="15"/>
      <c r="VF94" s="15"/>
      <c r="VG94" s="15"/>
      <c r="VH94" s="15"/>
      <c r="VI94" s="15"/>
      <c r="VJ94" s="15"/>
      <c r="VK94" s="15"/>
      <c r="VL94" s="15"/>
      <c r="VM94" s="15"/>
      <c r="VN94" s="15"/>
      <c r="VO94" s="15"/>
      <c r="VP94" s="15"/>
      <c r="VQ94" s="15"/>
      <c r="VR94" s="15"/>
      <c r="VS94" s="15"/>
      <c r="VT94" s="15"/>
      <c r="VU94" s="15"/>
      <c r="VV94" s="15"/>
      <c r="VW94" s="15"/>
      <c r="VX94" s="15"/>
      <c r="VY94" s="15"/>
      <c r="VZ94" s="15"/>
      <c r="WA94" s="15"/>
      <c r="WB94" s="15"/>
      <c r="WC94" s="15"/>
      <c r="WD94" s="15"/>
      <c r="WE94" s="15"/>
      <c r="WF94" s="15"/>
      <c r="WG94" s="15"/>
      <c r="WH94" s="15"/>
      <c r="WI94" s="15"/>
      <c r="WJ94" s="15"/>
      <c r="WK94" s="15"/>
      <c r="WL94" s="15"/>
      <c r="WM94" s="15"/>
      <c r="WN94" s="15"/>
      <c r="WO94" s="15"/>
      <c r="WP94" s="15"/>
      <c r="WQ94" s="15"/>
      <c r="WR94" s="15"/>
      <c r="WS94" s="15"/>
      <c r="WT94" s="15"/>
      <c r="WU94" s="15"/>
      <c r="WV94" s="15"/>
      <c r="WW94" s="15"/>
      <c r="WX94" s="15"/>
      <c r="WY94" s="15"/>
      <c r="WZ94" s="15"/>
      <c r="XA94" s="15"/>
      <c r="XB94" s="15"/>
      <c r="XC94" s="15"/>
      <c r="XD94" s="15"/>
      <c r="XE94" s="15"/>
      <c r="XF94" s="15"/>
      <c r="XG94" s="15"/>
      <c r="XH94" s="15"/>
      <c r="XI94" s="15"/>
      <c r="XJ94" s="15"/>
      <c r="XK94" s="15"/>
      <c r="XL94" s="15"/>
      <c r="XM94" s="15"/>
      <c r="XN94" s="15"/>
      <c r="XO94" s="15"/>
      <c r="XP94" s="15"/>
      <c r="XQ94" s="15"/>
      <c r="XR94" s="15"/>
      <c r="XS94" s="15"/>
      <c r="XT94" s="15"/>
      <c r="XU94" s="15"/>
      <c r="XV94" s="15"/>
      <c r="XW94" s="15"/>
      <c r="XX94" s="15"/>
      <c r="XY94" s="15"/>
      <c r="XZ94" s="15"/>
      <c r="YA94" s="15"/>
      <c r="YB94" s="15"/>
      <c r="YC94" s="15"/>
      <c r="YD94" s="15"/>
      <c r="YE94" s="15"/>
      <c r="YF94" s="15"/>
      <c r="YG94" s="15"/>
      <c r="YH94" s="15"/>
      <c r="YI94" s="15"/>
      <c r="YJ94" s="15"/>
      <c r="YK94" s="15"/>
      <c r="YL94" s="15"/>
      <c r="YM94" s="15"/>
      <c r="YN94" s="15"/>
      <c r="YO94" s="15"/>
      <c r="YP94" s="15"/>
      <c r="YQ94" s="15"/>
      <c r="YR94" s="15"/>
      <c r="YS94" s="15"/>
      <c r="YT94" s="15"/>
      <c r="YU94" s="15"/>
      <c r="YV94" s="15"/>
      <c r="YW94" s="15"/>
      <c r="YX94" s="15"/>
      <c r="YY94" s="15"/>
      <c r="YZ94" s="15"/>
      <c r="ZA94" s="15"/>
      <c r="ZB94" s="15"/>
      <c r="ZC94" s="15"/>
      <c r="ZD94" s="15"/>
      <c r="ZE94" s="15"/>
      <c r="ZF94" s="15"/>
      <c r="ZG94" s="15"/>
      <c r="ZH94" s="15"/>
      <c r="ZI94" s="15"/>
      <c r="ZJ94" s="15"/>
      <c r="ZK94" s="15"/>
      <c r="ZL94" s="15"/>
      <c r="ZM94" s="15"/>
      <c r="ZN94" s="15"/>
      <c r="ZO94" s="15"/>
      <c r="ZP94" s="15"/>
      <c r="ZQ94" s="15"/>
      <c r="ZR94" s="15"/>
      <c r="ZS94" s="15"/>
      <c r="ZT94" s="15"/>
      <c r="ZU94" s="15"/>
      <c r="ZV94" s="15"/>
      <c r="ZW94" s="15"/>
      <c r="ZX94" s="15"/>
      <c r="ZY94" s="15"/>
      <c r="ZZ94" s="15"/>
      <c r="AAA94" s="15"/>
      <c r="AAB94" s="15"/>
      <c r="AAC94" s="15"/>
      <c r="AAD94" s="15"/>
      <c r="AAE94" s="15"/>
      <c r="AAF94" s="15"/>
      <c r="AAG94" s="15"/>
      <c r="AAH94" s="15"/>
      <c r="AAI94" s="15"/>
      <c r="AAJ94" s="15"/>
      <c r="AAK94" s="15"/>
      <c r="AAL94" s="15"/>
      <c r="AAM94" s="15"/>
      <c r="AAN94" s="15"/>
      <c r="AAO94" s="15"/>
      <c r="AAP94" s="15"/>
      <c r="AAQ94" s="15"/>
      <c r="AAR94" s="15"/>
      <c r="AAS94" s="15"/>
      <c r="AAT94" s="15"/>
      <c r="AAU94" s="15"/>
      <c r="AAV94" s="15"/>
      <c r="AAW94" s="15"/>
      <c r="AAX94" s="15"/>
      <c r="AAY94" s="15"/>
      <c r="AAZ94" s="15"/>
      <c r="ABA94" s="15"/>
      <c r="ABB94" s="15"/>
      <c r="ABC94" s="15"/>
      <c r="ABD94" s="15"/>
      <c r="ABE94" s="15"/>
      <c r="ABF94" s="15"/>
      <c r="ABG94" s="15"/>
      <c r="ABH94" s="15"/>
      <c r="ABI94" s="15"/>
      <c r="ABJ94" s="15"/>
      <c r="ABK94" s="15"/>
      <c r="ABL94" s="15"/>
      <c r="ABM94" s="15"/>
      <c r="ABN94" s="15"/>
      <c r="ABO94" s="15"/>
      <c r="ABP94" s="15"/>
      <c r="ABQ94" s="15"/>
      <c r="ABR94" s="15"/>
      <c r="ABS94" s="15"/>
      <c r="ABT94" s="15"/>
      <c r="ABU94" s="15"/>
      <c r="ABV94" s="15"/>
      <c r="ABW94" s="15"/>
      <c r="ABX94" s="15"/>
      <c r="ABY94" s="15"/>
      <c r="ABZ94" s="15"/>
      <c r="ACA94" s="15"/>
      <c r="ACB94" s="15"/>
      <c r="ACC94" s="15"/>
      <c r="ACD94" s="15"/>
      <c r="ACE94" s="15"/>
      <c r="ACF94" s="15"/>
      <c r="ACG94" s="15"/>
      <c r="ACH94" s="15"/>
      <c r="ACI94" s="15"/>
      <c r="ACJ94" s="15"/>
      <c r="ACK94" s="15"/>
      <c r="ACL94" s="15"/>
      <c r="ACM94" s="15"/>
      <c r="ACN94" s="15"/>
      <c r="ACO94" s="15"/>
      <c r="ACP94" s="15"/>
      <c r="ACQ94" s="15"/>
      <c r="ACR94" s="15"/>
      <c r="ACS94" s="15"/>
      <c r="ACT94" s="15"/>
      <c r="ACU94" s="15"/>
      <c r="ACV94" s="15"/>
      <c r="ACW94" s="15"/>
      <c r="ACX94" s="15"/>
      <c r="ACY94" s="15"/>
      <c r="ACZ94" s="15"/>
      <c r="ADA94" s="15"/>
      <c r="ADB94" s="15"/>
      <c r="ADC94" s="15"/>
      <c r="ADD94" s="15"/>
      <c r="ADE94" s="15"/>
      <c r="ADF94" s="15"/>
      <c r="ADG94" s="15"/>
      <c r="ADH94" s="15"/>
      <c r="ADI94" s="15"/>
      <c r="ADJ94" s="15"/>
      <c r="ADK94" s="15"/>
      <c r="ADL94" s="15"/>
      <c r="ADM94" s="15"/>
    </row>
    <row r="95" spans="1:793" s="308" customFormat="1" x14ac:dyDescent="0.4">
      <c r="A95" s="14"/>
      <c r="B95" s="143" t="s">
        <v>29</v>
      </c>
      <c r="C95" s="149"/>
      <c r="D95" s="14"/>
      <c r="E95" s="14"/>
      <c r="F95" s="14"/>
      <c r="G95" s="14"/>
      <c r="H95" s="14"/>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c r="CC95" s="15"/>
      <c r="CD95" s="15"/>
      <c r="CE95" s="15"/>
      <c r="CF95" s="15"/>
      <c r="CG95" s="15"/>
      <c r="CH95" s="15"/>
      <c r="CI95" s="15"/>
      <c r="CJ95" s="15"/>
      <c r="CK95" s="15"/>
      <c r="CL95" s="15"/>
      <c r="CM95" s="15"/>
      <c r="CN95" s="15"/>
      <c r="CO95" s="15"/>
      <c r="CP95" s="15"/>
      <c r="CQ95" s="15"/>
      <c r="CR95" s="15"/>
      <c r="CS95" s="15"/>
      <c r="CT95" s="15"/>
      <c r="CU95" s="15"/>
      <c r="CV95" s="15"/>
      <c r="CW95" s="15"/>
      <c r="CX95" s="15"/>
      <c r="CY95" s="15"/>
      <c r="CZ95" s="15"/>
      <c r="DA95" s="15"/>
      <c r="DB95" s="15"/>
      <c r="DC95" s="15"/>
      <c r="DD95" s="15"/>
      <c r="DE95" s="15"/>
      <c r="DF95" s="15"/>
      <c r="DG95" s="15"/>
      <c r="DH95" s="15"/>
      <c r="DI95" s="15"/>
      <c r="DJ95" s="15"/>
      <c r="DK95" s="15"/>
      <c r="DL95" s="15"/>
      <c r="DM95" s="15"/>
      <c r="DN95" s="15"/>
      <c r="DO95" s="15"/>
      <c r="DP95" s="15"/>
      <c r="DQ95" s="15"/>
      <c r="DR95" s="15"/>
      <c r="DS95" s="15"/>
      <c r="DT95" s="15"/>
      <c r="DU95" s="15"/>
      <c r="DV95" s="15"/>
      <c r="DW95" s="15"/>
      <c r="DX95" s="15"/>
      <c r="DY95" s="15"/>
      <c r="DZ95" s="15"/>
      <c r="EA95" s="15"/>
      <c r="EB95" s="15"/>
      <c r="EC95" s="15"/>
      <c r="ED95" s="15"/>
      <c r="EE95" s="15"/>
      <c r="EF95" s="15"/>
      <c r="EG95" s="15"/>
      <c r="EH95" s="15"/>
      <c r="EI95" s="15"/>
      <c r="EJ95" s="15"/>
      <c r="EK95" s="15"/>
      <c r="EL95" s="15"/>
      <c r="EM95" s="15"/>
      <c r="EN95" s="15"/>
      <c r="EO95" s="15"/>
      <c r="EP95" s="15"/>
      <c r="EQ95" s="15"/>
      <c r="ER95" s="15"/>
      <c r="ES95" s="15"/>
      <c r="ET95" s="15"/>
      <c r="EU95" s="15"/>
      <c r="EV95" s="15"/>
      <c r="EW95" s="15"/>
      <c r="EX95" s="15"/>
      <c r="EY95" s="15"/>
      <c r="EZ95" s="15"/>
      <c r="FA95" s="15"/>
      <c r="FB95" s="15"/>
      <c r="FC95" s="15"/>
      <c r="FD95" s="15"/>
      <c r="FE95" s="15"/>
      <c r="FF95" s="15"/>
      <c r="FG95" s="15"/>
      <c r="FH95" s="15"/>
      <c r="FI95" s="15"/>
      <c r="FJ95" s="15"/>
      <c r="FK95" s="15"/>
      <c r="FL95" s="15"/>
      <c r="FM95" s="15"/>
      <c r="FN95" s="15"/>
      <c r="FO95" s="15"/>
      <c r="FP95" s="15"/>
      <c r="FQ95" s="15"/>
      <c r="FR95" s="15"/>
      <c r="FS95" s="15"/>
      <c r="FT95" s="15"/>
      <c r="FU95" s="15"/>
      <c r="FV95" s="15"/>
      <c r="FW95" s="15"/>
      <c r="FX95" s="15"/>
      <c r="FY95" s="15"/>
      <c r="FZ95" s="15"/>
      <c r="GA95" s="15"/>
      <c r="GB95" s="15"/>
      <c r="GC95" s="15"/>
      <c r="GD95" s="15"/>
      <c r="GE95" s="15"/>
      <c r="GF95" s="15"/>
      <c r="GG95" s="15"/>
      <c r="GH95" s="15"/>
      <c r="GI95" s="15"/>
      <c r="GJ95" s="15"/>
      <c r="GK95" s="15"/>
      <c r="GL95" s="15"/>
      <c r="GM95" s="15"/>
      <c r="GN95" s="15"/>
      <c r="GO95" s="15"/>
      <c r="GP95" s="15"/>
      <c r="GQ95" s="15"/>
      <c r="GR95" s="15"/>
      <c r="GS95" s="15"/>
      <c r="GT95" s="15"/>
      <c r="GU95" s="15"/>
      <c r="GV95" s="15"/>
      <c r="GW95" s="15"/>
      <c r="GX95" s="15"/>
      <c r="GY95" s="15"/>
      <c r="GZ95" s="15"/>
      <c r="HA95" s="15"/>
      <c r="HB95" s="15"/>
      <c r="HC95" s="15"/>
      <c r="HD95" s="15"/>
      <c r="HE95" s="15"/>
      <c r="HF95" s="15"/>
      <c r="HG95" s="15"/>
      <c r="HH95" s="15"/>
      <c r="HI95" s="15"/>
      <c r="HJ95" s="15"/>
      <c r="HK95" s="15"/>
      <c r="HL95" s="15"/>
      <c r="HM95" s="15"/>
      <c r="HN95" s="15"/>
      <c r="HO95" s="15"/>
      <c r="HP95" s="15"/>
      <c r="HQ95" s="15"/>
      <c r="HR95" s="15"/>
      <c r="HS95" s="15"/>
      <c r="HT95" s="15"/>
      <c r="HU95" s="15"/>
      <c r="HV95" s="15"/>
      <c r="HW95" s="15"/>
      <c r="HX95" s="15"/>
      <c r="HY95" s="15"/>
      <c r="HZ95" s="15"/>
      <c r="IA95" s="15"/>
      <c r="IB95" s="15"/>
      <c r="IC95" s="15"/>
      <c r="ID95" s="15"/>
      <c r="IE95" s="15"/>
      <c r="IF95" s="15"/>
      <c r="IG95" s="15"/>
      <c r="IH95" s="15"/>
      <c r="II95" s="15"/>
      <c r="IJ95" s="15"/>
      <c r="IK95" s="15"/>
      <c r="IL95" s="15"/>
      <c r="IM95" s="15"/>
      <c r="IN95" s="15"/>
      <c r="IO95" s="15"/>
      <c r="IP95" s="15"/>
      <c r="IQ95" s="15"/>
      <c r="IR95" s="15"/>
      <c r="IS95" s="15"/>
      <c r="IT95" s="15"/>
      <c r="IU95" s="15"/>
      <c r="IV95" s="15"/>
      <c r="IW95" s="15"/>
      <c r="IX95" s="15"/>
      <c r="IY95" s="15"/>
      <c r="IZ95" s="15"/>
      <c r="JA95" s="15"/>
      <c r="JB95" s="15"/>
      <c r="JC95" s="15"/>
      <c r="JD95" s="15"/>
      <c r="JE95" s="15"/>
      <c r="JF95" s="15"/>
      <c r="JG95" s="15"/>
      <c r="JH95" s="15"/>
      <c r="JI95" s="15"/>
      <c r="JJ95" s="15"/>
      <c r="JK95" s="15"/>
      <c r="JL95" s="15"/>
      <c r="JM95" s="15"/>
      <c r="JN95" s="15"/>
      <c r="JO95" s="15"/>
      <c r="JP95" s="15"/>
      <c r="JQ95" s="15"/>
      <c r="JR95" s="15"/>
      <c r="JS95" s="15"/>
      <c r="JT95" s="15"/>
      <c r="JU95" s="15"/>
      <c r="JV95" s="15"/>
      <c r="JW95" s="15"/>
      <c r="JX95" s="15"/>
      <c r="JY95" s="15"/>
      <c r="JZ95" s="15"/>
      <c r="KA95" s="15"/>
      <c r="KB95" s="15"/>
      <c r="KC95" s="15"/>
      <c r="KD95" s="15"/>
      <c r="KE95" s="15"/>
      <c r="KF95" s="15"/>
      <c r="KG95" s="15"/>
      <c r="KH95" s="15"/>
      <c r="KI95" s="15"/>
      <c r="KJ95" s="15"/>
      <c r="KK95" s="15"/>
      <c r="KL95" s="15"/>
      <c r="KM95" s="15"/>
      <c r="KN95" s="15"/>
      <c r="KO95" s="15"/>
      <c r="KP95" s="15"/>
      <c r="KQ95" s="15"/>
      <c r="KR95" s="15"/>
      <c r="KS95" s="15"/>
      <c r="KT95" s="15"/>
      <c r="KU95" s="15"/>
      <c r="KV95" s="15"/>
      <c r="KW95" s="15"/>
      <c r="KX95" s="15"/>
      <c r="KY95" s="15"/>
      <c r="KZ95" s="15"/>
      <c r="LA95" s="15"/>
      <c r="LB95" s="15"/>
      <c r="LC95" s="15"/>
      <c r="LD95" s="15"/>
      <c r="LE95" s="15"/>
      <c r="LF95" s="15"/>
      <c r="LG95" s="15"/>
      <c r="LH95" s="15"/>
      <c r="LI95" s="15"/>
      <c r="LJ95" s="15"/>
      <c r="LK95" s="15"/>
      <c r="LL95" s="15"/>
      <c r="LM95" s="15"/>
      <c r="LN95" s="15"/>
      <c r="LO95" s="15"/>
      <c r="LP95" s="15"/>
      <c r="LQ95" s="15"/>
      <c r="LR95" s="15"/>
      <c r="LS95" s="15"/>
      <c r="LT95" s="15"/>
      <c r="LU95" s="15"/>
      <c r="LV95" s="15"/>
      <c r="LW95" s="15"/>
      <c r="LX95" s="15"/>
      <c r="LY95" s="15"/>
      <c r="LZ95" s="15"/>
      <c r="MA95" s="15"/>
      <c r="MB95" s="15"/>
      <c r="MC95" s="15"/>
      <c r="MD95" s="15"/>
      <c r="ME95" s="15"/>
      <c r="MF95" s="15"/>
      <c r="MG95" s="15"/>
      <c r="MH95" s="15"/>
      <c r="MI95" s="15"/>
      <c r="MJ95" s="15"/>
      <c r="MK95" s="15"/>
      <c r="ML95" s="15"/>
      <c r="MM95" s="15"/>
      <c r="MN95" s="15"/>
      <c r="MO95" s="15"/>
      <c r="MP95" s="15"/>
      <c r="MQ95" s="15"/>
      <c r="MR95" s="15"/>
      <c r="MS95" s="15"/>
      <c r="MT95" s="15"/>
      <c r="MU95" s="15"/>
      <c r="MV95" s="15"/>
      <c r="MW95" s="15"/>
      <c r="MX95" s="15"/>
      <c r="MY95" s="15"/>
      <c r="MZ95" s="15"/>
      <c r="NA95" s="15"/>
      <c r="NB95" s="15"/>
      <c r="NC95" s="15"/>
      <c r="ND95" s="15"/>
      <c r="NE95" s="15"/>
      <c r="NF95" s="15"/>
      <c r="NG95" s="15"/>
      <c r="NH95" s="15"/>
      <c r="NI95" s="15"/>
      <c r="NJ95" s="15"/>
      <c r="NK95" s="15"/>
      <c r="NL95" s="15"/>
      <c r="NM95" s="15"/>
      <c r="NN95" s="15"/>
      <c r="NO95" s="15"/>
      <c r="NP95" s="15"/>
      <c r="NQ95" s="15"/>
      <c r="NR95" s="15"/>
      <c r="NS95" s="15"/>
      <c r="NT95" s="15"/>
      <c r="NU95" s="15"/>
      <c r="NV95" s="15"/>
      <c r="NW95" s="15"/>
      <c r="NX95" s="15"/>
      <c r="NY95" s="15"/>
      <c r="NZ95" s="15"/>
      <c r="OA95" s="15"/>
      <c r="OB95" s="15"/>
      <c r="OC95" s="15"/>
      <c r="OD95" s="15"/>
      <c r="OE95" s="15"/>
      <c r="OF95" s="15"/>
      <c r="OG95" s="15"/>
      <c r="OH95" s="15"/>
      <c r="OI95" s="15"/>
      <c r="OJ95" s="15"/>
      <c r="OK95" s="15"/>
      <c r="OL95" s="15"/>
      <c r="OM95" s="15"/>
      <c r="ON95" s="15"/>
      <c r="OO95" s="15"/>
      <c r="OP95" s="15"/>
      <c r="OQ95" s="15"/>
      <c r="OR95" s="15"/>
      <c r="OS95" s="15"/>
      <c r="OT95" s="15"/>
      <c r="OU95" s="15"/>
      <c r="OV95" s="15"/>
      <c r="OW95" s="15"/>
      <c r="OX95" s="15"/>
      <c r="OY95" s="15"/>
      <c r="OZ95" s="15"/>
      <c r="PA95" s="15"/>
      <c r="PB95" s="15"/>
      <c r="PC95" s="15"/>
      <c r="PD95" s="15"/>
      <c r="PE95" s="15"/>
      <c r="PF95" s="15"/>
      <c r="PG95" s="15"/>
      <c r="PH95" s="15"/>
      <c r="PI95" s="15"/>
      <c r="PJ95" s="15"/>
      <c r="PK95" s="15"/>
      <c r="PL95" s="15"/>
      <c r="PM95" s="15"/>
      <c r="PN95" s="15"/>
      <c r="PO95" s="15"/>
      <c r="PP95" s="15"/>
      <c r="PQ95" s="15"/>
      <c r="PR95" s="15"/>
      <c r="PS95" s="15"/>
      <c r="PT95" s="15"/>
      <c r="PU95" s="15"/>
      <c r="PV95" s="15"/>
      <c r="PW95" s="15"/>
      <c r="PX95" s="15"/>
      <c r="PY95" s="15"/>
      <c r="PZ95" s="15"/>
      <c r="QA95" s="15"/>
      <c r="QB95" s="15"/>
      <c r="QC95" s="15"/>
      <c r="QD95" s="15"/>
      <c r="QE95" s="15"/>
      <c r="QF95" s="15"/>
      <c r="QG95" s="15"/>
      <c r="QH95" s="15"/>
      <c r="QI95" s="15"/>
      <c r="QJ95" s="15"/>
      <c r="QK95" s="15"/>
      <c r="QL95" s="15"/>
      <c r="QM95" s="15"/>
      <c r="QN95" s="15"/>
      <c r="QO95" s="15"/>
      <c r="QP95" s="15"/>
      <c r="QQ95" s="15"/>
      <c r="QR95" s="15"/>
      <c r="QS95" s="15"/>
      <c r="QT95" s="15"/>
      <c r="QU95" s="15"/>
      <c r="QV95" s="15"/>
      <c r="QW95" s="15"/>
      <c r="QX95" s="15"/>
      <c r="QY95" s="15"/>
      <c r="QZ95" s="15"/>
      <c r="RA95" s="15"/>
      <c r="RB95" s="15"/>
      <c r="RC95" s="15"/>
      <c r="RD95" s="15"/>
      <c r="RE95" s="15"/>
      <c r="RF95" s="15"/>
      <c r="RG95" s="15"/>
      <c r="RH95" s="15"/>
      <c r="RI95" s="15"/>
      <c r="RJ95" s="15"/>
      <c r="RK95" s="15"/>
      <c r="RL95" s="15"/>
      <c r="RM95" s="15"/>
      <c r="RN95" s="15"/>
      <c r="RO95" s="15"/>
      <c r="RP95" s="15"/>
      <c r="RQ95" s="15"/>
      <c r="RR95" s="15"/>
      <c r="RS95" s="15"/>
      <c r="RT95" s="15"/>
      <c r="RU95" s="15"/>
      <c r="RV95" s="15"/>
      <c r="RW95" s="15"/>
      <c r="RX95" s="15"/>
      <c r="RY95" s="15"/>
      <c r="RZ95" s="15"/>
      <c r="SA95" s="15"/>
      <c r="SB95" s="15"/>
      <c r="SC95" s="15"/>
      <c r="SD95" s="15"/>
      <c r="SE95" s="15"/>
      <c r="SF95" s="15"/>
      <c r="SG95" s="15"/>
      <c r="SH95" s="15"/>
      <c r="SI95" s="15"/>
      <c r="SJ95" s="15"/>
      <c r="SK95" s="15"/>
      <c r="SL95" s="15"/>
      <c r="SM95" s="15"/>
      <c r="SN95" s="15"/>
      <c r="SO95" s="15"/>
      <c r="SP95" s="15"/>
      <c r="SQ95" s="15"/>
      <c r="SR95" s="15"/>
      <c r="SS95" s="15"/>
      <c r="ST95" s="15"/>
      <c r="SU95" s="15"/>
      <c r="SV95" s="15"/>
      <c r="SW95" s="15"/>
      <c r="SX95" s="15"/>
      <c r="SY95" s="15"/>
      <c r="SZ95" s="15"/>
      <c r="TA95" s="15"/>
      <c r="TB95" s="15"/>
      <c r="TC95" s="15"/>
      <c r="TD95" s="15"/>
      <c r="TE95" s="15"/>
      <c r="TF95" s="15"/>
      <c r="TG95" s="15"/>
      <c r="TH95" s="15"/>
      <c r="TI95" s="15"/>
      <c r="TJ95" s="15"/>
      <c r="TK95" s="15"/>
      <c r="TL95" s="15"/>
      <c r="TM95" s="15"/>
      <c r="TN95" s="15"/>
      <c r="TO95" s="15"/>
      <c r="TP95" s="15"/>
      <c r="TQ95" s="15"/>
      <c r="TR95" s="15"/>
      <c r="TS95" s="15"/>
      <c r="TT95" s="15"/>
      <c r="TU95" s="15"/>
      <c r="TV95" s="15"/>
      <c r="TW95" s="15"/>
      <c r="TX95" s="15"/>
      <c r="TY95" s="15"/>
      <c r="TZ95" s="15"/>
      <c r="UA95" s="15"/>
      <c r="UB95" s="15"/>
      <c r="UC95" s="15"/>
      <c r="UD95" s="15"/>
      <c r="UE95" s="15"/>
      <c r="UF95" s="15"/>
      <c r="UG95" s="15"/>
      <c r="UH95" s="15"/>
      <c r="UI95" s="15"/>
      <c r="UJ95" s="15"/>
      <c r="UK95" s="15"/>
      <c r="UL95" s="15"/>
      <c r="UM95" s="15"/>
      <c r="UN95" s="15"/>
      <c r="UO95" s="15"/>
      <c r="UP95" s="15"/>
      <c r="UQ95" s="15"/>
      <c r="UR95" s="15"/>
      <c r="US95" s="15"/>
      <c r="UT95" s="15"/>
      <c r="UU95" s="15"/>
      <c r="UV95" s="15"/>
      <c r="UW95" s="15"/>
      <c r="UX95" s="15"/>
      <c r="UY95" s="15"/>
      <c r="UZ95" s="15"/>
      <c r="VA95" s="15"/>
      <c r="VB95" s="15"/>
      <c r="VC95" s="15"/>
      <c r="VD95" s="15"/>
      <c r="VE95" s="15"/>
      <c r="VF95" s="15"/>
      <c r="VG95" s="15"/>
      <c r="VH95" s="15"/>
      <c r="VI95" s="15"/>
      <c r="VJ95" s="15"/>
      <c r="VK95" s="15"/>
      <c r="VL95" s="15"/>
      <c r="VM95" s="15"/>
      <c r="VN95" s="15"/>
      <c r="VO95" s="15"/>
      <c r="VP95" s="15"/>
      <c r="VQ95" s="15"/>
      <c r="VR95" s="15"/>
      <c r="VS95" s="15"/>
      <c r="VT95" s="15"/>
      <c r="VU95" s="15"/>
      <c r="VV95" s="15"/>
      <c r="VW95" s="15"/>
      <c r="VX95" s="15"/>
      <c r="VY95" s="15"/>
      <c r="VZ95" s="15"/>
      <c r="WA95" s="15"/>
      <c r="WB95" s="15"/>
      <c r="WC95" s="15"/>
      <c r="WD95" s="15"/>
      <c r="WE95" s="15"/>
      <c r="WF95" s="15"/>
      <c r="WG95" s="15"/>
      <c r="WH95" s="15"/>
      <c r="WI95" s="15"/>
      <c r="WJ95" s="15"/>
      <c r="WK95" s="15"/>
      <c r="WL95" s="15"/>
      <c r="WM95" s="15"/>
      <c r="WN95" s="15"/>
      <c r="WO95" s="15"/>
      <c r="WP95" s="15"/>
      <c r="WQ95" s="15"/>
      <c r="WR95" s="15"/>
      <c r="WS95" s="15"/>
      <c r="WT95" s="15"/>
      <c r="WU95" s="15"/>
      <c r="WV95" s="15"/>
      <c r="WW95" s="15"/>
      <c r="WX95" s="15"/>
      <c r="WY95" s="15"/>
      <c r="WZ95" s="15"/>
      <c r="XA95" s="15"/>
      <c r="XB95" s="15"/>
      <c r="XC95" s="15"/>
      <c r="XD95" s="15"/>
      <c r="XE95" s="15"/>
      <c r="XF95" s="15"/>
      <c r="XG95" s="15"/>
      <c r="XH95" s="15"/>
      <c r="XI95" s="15"/>
      <c r="XJ95" s="15"/>
      <c r="XK95" s="15"/>
      <c r="XL95" s="15"/>
      <c r="XM95" s="15"/>
      <c r="XN95" s="15"/>
      <c r="XO95" s="15"/>
      <c r="XP95" s="15"/>
      <c r="XQ95" s="15"/>
      <c r="XR95" s="15"/>
      <c r="XS95" s="15"/>
      <c r="XT95" s="15"/>
      <c r="XU95" s="15"/>
      <c r="XV95" s="15"/>
      <c r="XW95" s="15"/>
      <c r="XX95" s="15"/>
      <c r="XY95" s="15"/>
      <c r="XZ95" s="15"/>
      <c r="YA95" s="15"/>
      <c r="YB95" s="15"/>
      <c r="YC95" s="15"/>
      <c r="YD95" s="15"/>
      <c r="YE95" s="15"/>
      <c r="YF95" s="15"/>
      <c r="YG95" s="15"/>
      <c r="YH95" s="15"/>
      <c r="YI95" s="15"/>
      <c r="YJ95" s="15"/>
      <c r="YK95" s="15"/>
      <c r="YL95" s="15"/>
      <c r="YM95" s="15"/>
      <c r="YN95" s="15"/>
      <c r="YO95" s="15"/>
      <c r="YP95" s="15"/>
      <c r="YQ95" s="15"/>
      <c r="YR95" s="15"/>
      <c r="YS95" s="15"/>
      <c r="YT95" s="15"/>
      <c r="YU95" s="15"/>
      <c r="YV95" s="15"/>
      <c r="YW95" s="15"/>
      <c r="YX95" s="15"/>
      <c r="YY95" s="15"/>
      <c r="YZ95" s="15"/>
      <c r="ZA95" s="15"/>
      <c r="ZB95" s="15"/>
      <c r="ZC95" s="15"/>
      <c r="ZD95" s="15"/>
      <c r="ZE95" s="15"/>
      <c r="ZF95" s="15"/>
      <c r="ZG95" s="15"/>
      <c r="ZH95" s="15"/>
      <c r="ZI95" s="15"/>
      <c r="ZJ95" s="15"/>
      <c r="ZK95" s="15"/>
      <c r="ZL95" s="15"/>
      <c r="ZM95" s="15"/>
      <c r="ZN95" s="15"/>
      <c r="ZO95" s="15"/>
      <c r="ZP95" s="15"/>
      <c r="ZQ95" s="15"/>
      <c r="ZR95" s="15"/>
      <c r="ZS95" s="15"/>
      <c r="ZT95" s="15"/>
      <c r="ZU95" s="15"/>
      <c r="ZV95" s="15"/>
      <c r="ZW95" s="15"/>
      <c r="ZX95" s="15"/>
      <c r="ZY95" s="15"/>
      <c r="ZZ95" s="15"/>
      <c r="AAA95" s="15"/>
      <c r="AAB95" s="15"/>
      <c r="AAC95" s="15"/>
      <c r="AAD95" s="15"/>
      <c r="AAE95" s="15"/>
      <c r="AAF95" s="15"/>
      <c r="AAG95" s="15"/>
      <c r="AAH95" s="15"/>
      <c r="AAI95" s="15"/>
      <c r="AAJ95" s="15"/>
      <c r="AAK95" s="15"/>
      <c r="AAL95" s="15"/>
      <c r="AAM95" s="15"/>
      <c r="AAN95" s="15"/>
      <c r="AAO95" s="15"/>
      <c r="AAP95" s="15"/>
      <c r="AAQ95" s="15"/>
      <c r="AAR95" s="15"/>
      <c r="AAS95" s="15"/>
      <c r="AAT95" s="15"/>
      <c r="AAU95" s="15"/>
      <c r="AAV95" s="15"/>
      <c r="AAW95" s="15"/>
      <c r="AAX95" s="15"/>
      <c r="AAY95" s="15"/>
      <c r="AAZ95" s="15"/>
      <c r="ABA95" s="15"/>
      <c r="ABB95" s="15"/>
      <c r="ABC95" s="15"/>
      <c r="ABD95" s="15"/>
      <c r="ABE95" s="15"/>
      <c r="ABF95" s="15"/>
      <c r="ABG95" s="15"/>
      <c r="ABH95" s="15"/>
      <c r="ABI95" s="15"/>
      <c r="ABJ95" s="15"/>
      <c r="ABK95" s="15"/>
      <c r="ABL95" s="15"/>
      <c r="ABM95" s="15"/>
      <c r="ABN95" s="15"/>
      <c r="ABO95" s="15"/>
      <c r="ABP95" s="15"/>
      <c r="ABQ95" s="15"/>
      <c r="ABR95" s="15"/>
      <c r="ABS95" s="15"/>
      <c r="ABT95" s="15"/>
      <c r="ABU95" s="15"/>
      <c r="ABV95" s="15"/>
      <c r="ABW95" s="15"/>
      <c r="ABX95" s="15"/>
      <c r="ABY95" s="15"/>
      <c r="ABZ95" s="15"/>
      <c r="ACA95" s="15"/>
      <c r="ACB95" s="15"/>
      <c r="ACC95" s="15"/>
      <c r="ACD95" s="15"/>
      <c r="ACE95" s="15"/>
      <c r="ACF95" s="15"/>
      <c r="ACG95" s="15"/>
      <c r="ACH95" s="15"/>
      <c r="ACI95" s="15"/>
      <c r="ACJ95" s="15"/>
      <c r="ACK95" s="15"/>
      <c r="ACL95" s="15"/>
      <c r="ACM95" s="15"/>
      <c r="ACN95" s="15"/>
      <c r="ACO95" s="15"/>
      <c r="ACP95" s="15"/>
      <c r="ACQ95" s="15"/>
      <c r="ACR95" s="15"/>
      <c r="ACS95" s="15"/>
      <c r="ACT95" s="15"/>
      <c r="ACU95" s="15"/>
      <c r="ACV95" s="15"/>
      <c r="ACW95" s="15"/>
      <c r="ACX95" s="15"/>
      <c r="ACY95" s="15"/>
      <c r="ACZ95" s="15"/>
      <c r="ADA95" s="15"/>
      <c r="ADB95" s="15"/>
      <c r="ADC95" s="15"/>
      <c r="ADD95" s="15"/>
      <c r="ADE95" s="15"/>
      <c r="ADF95" s="15"/>
      <c r="ADG95" s="15"/>
      <c r="ADH95" s="15"/>
      <c r="ADI95" s="15"/>
      <c r="ADJ95" s="15"/>
      <c r="ADK95" s="15"/>
      <c r="ADL95" s="15"/>
      <c r="ADM95" s="15"/>
    </row>
    <row r="96" spans="1:793" s="308" customFormat="1" x14ac:dyDescent="0.4">
      <c r="A96" s="14"/>
      <c r="B96" s="143" t="s">
        <v>30</v>
      </c>
      <c r="C96" s="149"/>
      <c r="D96" s="14"/>
      <c r="E96" s="14"/>
      <c r="F96" s="14"/>
      <c r="G96" s="14"/>
      <c r="H96" s="14"/>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c r="CC96" s="15"/>
      <c r="CD96" s="15"/>
      <c r="CE96" s="15"/>
      <c r="CF96" s="15"/>
      <c r="CG96" s="15"/>
      <c r="CH96" s="15"/>
      <c r="CI96" s="15"/>
      <c r="CJ96" s="15"/>
      <c r="CK96" s="15"/>
      <c r="CL96" s="15"/>
      <c r="CM96" s="15"/>
      <c r="CN96" s="15"/>
      <c r="CO96" s="15"/>
      <c r="CP96" s="15"/>
      <c r="CQ96" s="15"/>
      <c r="CR96" s="15"/>
      <c r="CS96" s="15"/>
      <c r="CT96" s="15"/>
      <c r="CU96" s="15"/>
      <c r="CV96" s="15"/>
      <c r="CW96" s="15"/>
      <c r="CX96" s="15"/>
      <c r="CY96" s="15"/>
      <c r="CZ96" s="15"/>
      <c r="DA96" s="15"/>
      <c r="DB96" s="15"/>
      <c r="DC96" s="15"/>
      <c r="DD96" s="15"/>
      <c r="DE96" s="15"/>
      <c r="DF96" s="15"/>
      <c r="DG96" s="15"/>
      <c r="DH96" s="15"/>
      <c r="DI96" s="15"/>
      <c r="DJ96" s="15"/>
      <c r="DK96" s="15"/>
      <c r="DL96" s="15"/>
      <c r="DM96" s="15"/>
      <c r="DN96" s="15"/>
      <c r="DO96" s="15"/>
      <c r="DP96" s="15"/>
      <c r="DQ96" s="15"/>
      <c r="DR96" s="15"/>
      <c r="DS96" s="15"/>
      <c r="DT96" s="15"/>
      <c r="DU96" s="15"/>
      <c r="DV96" s="15"/>
      <c r="DW96" s="15"/>
      <c r="DX96" s="15"/>
      <c r="DY96" s="15"/>
      <c r="DZ96" s="15"/>
      <c r="EA96" s="15"/>
      <c r="EB96" s="15"/>
      <c r="EC96" s="15"/>
      <c r="ED96" s="15"/>
      <c r="EE96" s="15"/>
      <c r="EF96" s="15"/>
      <c r="EG96" s="15"/>
      <c r="EH96" s="15"/>
      <c r="EI96" s="15"/>
      <c r="EJ96" s="15"/>
      <c r="EK96" s="15"/>
      <c r="EL96" s="15"/>
      <c r="EM96" s="15"/>
      <c r="EN96" s="15"/>
      <c r="EO96" s="15"/>
      <c r="EP96" s="15"/>
      <c r="EQ96" s="15"/>
      <c r="ER96" s="15"/>
      <c r="ES96" s="15"/>
      <c r="ET96" s="15"/>
      <c r="EU96" s="15"/>
      <c r="EV96" s="15"/>
      <c r="EW96" s="15"/>
      <c r="EX96" s="15"/>
      <c r="EY96" s="15"/>
      <c r="EZ96" s="15"/>
      <c r="FA96" s="15"/>
      <c r="FB96" s="15"/>
      <c r="FC96" s="15"/>
      <c r="FD96" s="15"/>
      <c r="FE96" s="15"/>
      <c r="FF96" s="15"/>
      <c r="FG96" s="15"/>
      <c r="FH96" s="15"/>
      <c r="FI96" s="15"/>
      <c r="FJ96" s="15"/>
      <c r="FK96" s="15"/>
      <c r="FL96" s="15"/>
      <c r="FM96" s="15"/>
      <c r="FN96" s="15"/>
      <c r="FO96" s="15"/>
      <c r="FP96" s="15"/>
      <c r="FQ96" s="15"/>
      <c r="FR96" s="15"/>
      <c r="FS96" s="15"/>
      <c r="FT96" s="15"/>
      <c r="FU96" s="15"/>
      <c r="FV96" s="15"/>
      <c r="FW96" s="15"/>
      <c r="FX96" s="15"/>
      <c r="FY96" s="15"/>
      <c r="FZ96" s="15"/>
      <c r="GA96" s="15"/>
      <c r="GB96" s="15"/>
      <c r="GC96" s="15"/>
      <c r="GD96" s="15"/>
      <c r="GE96" s="15"/>
      <c r="GF96" s="15"/>
      <c r="GG96" s="15"/>
      <c r="GH96" s="15"/>
      <c r="GI96" s="15"/>
      <c r="GJ96" s="15"/>
      <c r="GK96" s="15"/>
      <c r="GL96" s="15"/>
      <c r="GM96" s="15"/>
      <c r="GN96" s="15"/>
      <c r="GO96" s="15"/>
      <c r="GP96" s="15"/>
      <c r="GQ96" s="15"/>
      <c r="GR96" s="15"/>
      <c r="GS96" s="15"/>
      <c r="GT96" s="15"/>
      <c r="GU96" s="15"/>
      <c r="GV96" s="15"/>
      <c r="GW96" s="15"/>
      <c r="GX96" s="15"/>
      <c r="GY96" s="15"/>
      <c r="GZ96" s="15"/>
      <c r="HA96" s="15"/>
      <c r="HB96" s="15"/>
      <c r="HC96" s="15"/>
      <c r="HD96" s="15"/>
      <c r="HE96" s="15"/>
      <c r="HF96" s="15"/>
      <c r="HG96" s="15"/>
      <c r="HH96" s="15"/>
      <c r="HI96" s="15"/>
      <c r="HJ96" s="15"/>
      <c r="HK96" s="15"/>
      <c r="HL96" s="15"/>
      <c r="HM96" s="15"/>
      <c r="HN96" s="15"/>
      <c r="HO96" s="15"/>
      <c r="HP96" s="15"/>
      <c r="HQ96" s="15"/>
      <c r="HR96" s="15"/>
      <c r="HS96" s="15"/>
      <c r="HT96" s="15"/>
      <c r="HU96" s="15"/>
      <c r="HV96" s="15"/>
      <c r="HW96" s="15"/>
      <c r="HX96" s="15"/>
      <c r="HY96" s="15"/>
      <c r="HZ96" s="15"/>
      <c r="IA96" s="15"/>
      <c r="IB96" s="15"/>
      <c r="IC96" s="15"/>
      <c r="ID96" s="15"/>
      <c r="IE96" s="15"/>
      <c r="IF96" s="15"/>
      <c r="IG96" s="15"/>
      <c r="IH96" s="15"/>
      <c r="II96" s="15"/>
      <c r="IJ96" s="15"/>
      <c r="IK96" s="15"/>
      <c r="IL96" s="15"/>
      <c r="IM96" s="15"/>
      <c r="IN96" s="15"/>
      <c r="IO96" s="15"/>
      <c r="IP96" s="15"/>
      <c r="IQ96" s="15"/>
      <c r="IR96" s="15"/>
      <c r="IS96" s="15"/>
      <c r="IT96" s="15"/>
      <c r="IU96" s="15"/>
      <c r="IV96" s="15"/>
      <c r="IW96" s="15"/>
      <c r="IX96" s="15"/>
      <c r="IY96" s="15"/>
      <c r="IZ96" s="15"/>
      <c r="JA96" s="15"/>
      <c r="JB96" s="15"/>
      <c r="JC96" s="15"/>
      <c r="JD96" s="15"/>
      <c r="JE96" s="15"/>
      <c r="JF96" s="15"/>
      <c r="JG96" s="15"/>
      <c r="JH96" s="15"/>
      <c r="JI96" s="15"/>
      <c r="JJ96" s="15"/>
      <c r="JK96" s="15"/>
      <c r="JL96" s="15"/>
      <c r="JM96" s="15"/>
      <c r="JN96" s="15"/>
      <c r="JO96" s="15"/>
      <c r="JP96" s="15"/>
      <c r="JQ96" s="15"/>
      <c r="JR96" s="15"/>
      <c r="JS96" s="15"/>
      <c r="JT96" s="15"/>
      <c r="JU96" s="15"/>
      <c r="JV96" s="15"/>
      <c r="JW96" s="15"/>
      <c r="JX96" s="15"/>
      <c r="JY96" s="15"/>
      <c r="JZ96" s="15"/>
      <c r="KA96" s="15"/>
      <c r="KB96" s="15"/>
      <c r="KC96" s="15"/>
      <c r="KD96" s="15"/>
      <c r="KE96" s="15"/>
      <c r="KF96" s="15"/>
      <c r="KG96" s="15"/>
      <c r="KH96" s="15"/>
      <c r="KI96" s="15"/>
      <c r="KJ96" s="15"/>
      <c r="KK96" s="15"/>
      <c r="KL96" s="15"/>
      <c r="KM96" s="15"/>
      <c r="KN96" s="15"/>
      <c r="KO96" s="15"/>
      <c r="KP96" s="15"/>
      <c r="KQ96" s="15"/>
      <c r="KR96" s="15"/>
      <c r="KS96" s="15"/>
      <c r="KT96" s="15"/>
      <c r="KU96" s="15"/>
      <c r="KV96" s="15"/>
      <c r="KW96" s="15"/>
      <c r="KX96" s="15"/>
      <c r="KY96" s="15"/>
      <c r="KZ96" s="15"/>
      <c r="LA96" s="15"/>
      <c r="LB96" s="15"/>
      <c r="LC96" s="15"/>
      <c r="LD96" s="15"/>
      <c r="LE96" s="15"/>
      <c r="LF96" s="15"/>
      <c r="LG96" s="15"/>
      <c r="LH96" s="15"/>
      <c r="LI96" s="15"/>
      <c r="LJ96" s="15"/>
      <c r="LK96" s="15"/>
      <c r="LL96" s="15"/>
      <c r="LM96" s="15"/>
      <c r="LN96" s="15"/>
      <c r="LO96" s="15"/>
      <c r="LP96" s="15"/>
      <c r="LQ96" s="15"/>
      <c r="LR96" s="15"/>
      <c r="LS96" s="15"/>
      <c r="LT96" s="15"/>
      <c r="LU96" s="15"/>
      <c r="LV96" s="15"/>
      <c r="LW96" s="15"/>
      <c r="LX96" s="15"/>
      <c r="LY96" s="15"/>
      <c r="LZ96" s="15"/>
      <c r="MA96" s="15"/>
      <c r="MB96" s="15"/>
      <c r="MC96" s="15"/>
      <c r="MD96" s="15"/>
      <c r="ME96" s="15"/>
      <c r="MF96" s="15"/>
      <c r="MG96" s="15"/>
      <c r="MH96" s="15"/>
      <c r="MI96" s="15"/>
      <c r="MJ96" s="15"/>
      <c r="MK96" s="15"/>
      <c r="ML96" s="15"/>
      <c r="MM96" s="15"/>
      <c r="MN96" s="15"/>
      <c r="MO96" s="15"/>
      <c r="MP96" s="15"/>
      <c r="MQ96" s="15"/>
      <c r="MR96" s="15"/>
      <c r="MS96" s="15"/>
      <c r="MT96" s="15"/>
      <c r="MU96" s="15"/>
      <c r="MV96" s="15"/>
      <c r="MW96" s="15"/>
      <c r="MX96" s="15"/>
      <c r="MY96" s="15"/>
      <c r="MZ96" s="15"/>
      <c r="NA96" s="15"/>
      <c r="NB96" s="15"/>
      <c r="NC96" s="15"/>
      <c r="ND96" s="15"/>
      <c r="NE96" s="15"/>
      <c r="NF96" s="15"/>
      <c r="NG96" s="15"/>
      <c r="NH96" s="15"/>
      <c r="NI96" s="15"/>
      <c r="NJ96" s="15"/>
      <c r="NK96" s="15"/>
      <c r="NL96" s="15"/>
      <c r="NM96" s="15"/>
      <c r="NN96" s="15"/>
      <c r="NO96" s="15"/>
      <c r="NP96" s="15"/>
      <c r="NQ96" s="15"/>
      <c r="NR96" s="15"/>
      <c r="NS96" s="15"/>
      <c r="NT96" s="15"/>
      <c r="NU96" s="15"/>
      <c r="NV96" s="15"/>
      <c r="NW96" s="15"/>
      <c r="NX96" s="15"/>
      <c r="NY96" s="15"/>
      <c r="NZ96" s="15"/>
      <c r="OA96" s="15"/>
      <c r="OB96" s="15"/>
      <c r="OC96" s="15"/>
      <c r="OD96" s="15"/>
      <c r="OE96" s="15"/>
      <c r="OF96" s="15"/>
      <c r="OG96" s="15"/>
      <c r="OH96" s="15"/>
      <c r="OI96" s="15"/>
      <c r="OJ96" s="15"/>
      <c r="OK96" s="15"/>
      <c r="OL96" s="15"/>
      <c r="OM96" s="15"/>
      <c r="ON96" s="15"/>
      <c r="OO96" s="15"/>
      <c r="OP96" s="15"/>
      <c r="OQ96" s="15"/>
      <c r="OR96" s="15"/>
      <c r="OS96" s="15"/>
      <c r="OT96" s="15"/>
      <c r="OU96" s="15"/>
      <c r="OV96" s="15"/>
      <c r="OW96" s="15"/>
      <c r="OX96" s="15"/>
      <c r="OY96" s="15"/>
      <c r="OZ96" s="15"/>
      <c r="PA96" s="15"/>
      <c r="PB96" s="15"/>
      <c r="PC96" s="15"/>
      <c r="PD96" s="15"/>
      <c r="PE96" s="15"/>
      <c r="PF96" s="15"/>
      <c r="PG96" s="15"/>
      <c r="PH96" s="15"/>
      <c r="PI96" s="15"/>
      <c r="PJ96" s="15"/>
      <c r="PK96" s="15"/>
      <c r="PL96" s="15"/>
      <c r="PM96" s="15"/>
      <c r="PN96" s="15"/>
      <c r="PO96" s="15"/>
      <c r="PP96" s="15"/>
      <c r="PQ96" s="15"/>
      <c r="PR96" s="15"/>
      <c r="PS96" s="15"/>
      <c r="PT96" s="15"/>
      <c r="PU96" s="15"/>
      <c r="PV96" s="15"/>
      <c r="PW96" s="15"/>
      <c r="PX96" s="15"/>
      <c r="PY96" s="15"/>
      <c r="PZ96" s="15"/>
      <c r="QA96" s="15"/>
      <c r="QB96" s="15"/>
      <c r="QC96" s="15"/>
      <c r="QD96" s="15"/>
      <c r="QE96" s="15"/>
      <c r="QF96" s="15"/>
      <c r="QG96" s="15"/>
      <c r="QH96" s="15"/>
      <c r="QI96" s="15"/>
      <c r="QJ96" s="15"/>
      <c r="QK96" s="15"/>
      <c r="QL96" s="15"/>
      <c r="QM96" s="15"/>
      <c r="QN96" s="15"/>
      <c r="QO96" s="15"/>
      <c r="QP96" s="15"/>
      <c r="QQ96" s="15"/>
      <c r="QR96" s="15"/>
      <c r="QS96" s="15"/>
      <c r="QT96" s="15"/>
      <c r="QU96" s="15"/>
      <c r="QV96" s="15"/>
      <c r="QW96" s="15"/>
      <c r="QX96" s="15"/>
      <c r="QY96" s="15"/>
      <c r="QZ96" s="15"/>
      <c r="RA96" s="15"/>
      <c r="RB96" s="15"/>
      <c r="RC96" s="15"/>
      <c r="RD96" s="15"/>
      <c r="RE96" s="15"/>
      <c r="RF96" s="15"/>
      <c r="RG96" s="15"/>
      <c r="RH96" s="15"/>
      <c r="RI96" s="15"/>
      <c r="RJ96" s="15"/>
      <c r="RK96" s="15"/>
      <c r="RL96" s="15"/>
      <c r="RM96" s="15"/>
      <c r="RN96" s="15"/>
      <c r="RO96" s="15"/>
      <c r="RP96" s="15"/>
      <c r="RQ96" s="15"/>
      <c r="RR96" s="15"/>
      <c r="RS96" s="15"/>
      <c r="RT96" s="15"/>
      <c r="RU96" s="15"/>
      <c r="RV96" s="15"/>
      <c r="RW96" s="15"/>
      <c r="RX96" s="15"/>
      <c r="RY96" s="15"/>
      <c r="RZ96" s="15"/>
      <c r="SA96" s="15"/>
      <c r="SB96" s="15"/>
      <c r="SC96" s="15"/>
      <c r="SD96" s="15"/>
      <c r="SE96" s="15"/>
      <c r="SF96" s="15"/>
      <c r="SG96" s="15"/>
      <c r="SH96" s="15"/>
      <c r="SI96" s="15"/>
      <c r="SJ96" s="15"/>
      <c r="SK96" s="15"/>
      <c r="SL96" s="15"/>
      <c r="SM96" s="15"/>
      <c r="SN96" s="15"/>
      <c r="SO96" s="15"/>
      <c r="SP96" s="15"/>
      <c r="SQ96" s="15"/>
      <c r="SR96" s="15"/>
      <c r="SS96" s="15"/>
      <c r="ST96" s="15"/>
      <c r="SU96" s="15"/>
      <c r="SV96" s="15"/>
      <c r="SW96" s="15"/>
      <c r="SX96" s="15"/>
      <c r="SY96" s="15"/>
      <c r="SZ96" s="15"/>
      <c r="TA96" s="15"/>
      <c r="TB96" s="15"/>
      <c r="TC96" s="15"/>
      <c r="TD96" s="15"/>
      <c r="TE96" s="15"/>
      <c r="TF96" s="15"/>
      <c r="TG96" s="15"/>
      <c r="TH96" s="15"/>
      <c r="TI96" s="15"/>
      <c r="TJ96" s="15"/>
      <c r="TK96" s="15"/>
      <c r="TL96" s="15"/>
      <c r="TM96" s="15"/>
      <c r="TN96" s="15"/>
      <c r="TO96" s="15"/>
      <c r="TP96" s="15"/>
      <c r="TQ96" s="15"/>
      <c r="TR96" s="15"/>
      <c r="TS96" s="15"/>
      <c r="TT96" s="15"/>
      <c r="TU96" s="15"/>
      <c r="TV96" s="15"/>
      <c r="TW96" s="15"/>
      <c r="TX96" s="15"/>
      <c r="TY96" s="15"/>
      <c r="TZ96" s="15"/>
      <c r="UA96" s="15"/>
      <c r="UB96" s="15"/>
      <c r="UC96" s="15"/>
      <c r="UD96" s="15"/>
      <c r="UE96" s="15"/>
      <c r="UF96" s="15"/>
      <c r="UG96" s="15"/>
      <c r="UH96" s="15"/>
      <c r="UI96" s="15"/>
      <c r="UJ96" s="15"/>
      <c r="UK96" s="15"/>
      <c r="UL96" s="15"/>
      <c r="UM96" s="15"/>
      <c r="UN96" s="15"/>
      <c r="UO96" s="15"/>
      <c r="UP96" s="15"/>
      <c r="UQ96" s="15"/>
      <c r="UR96" s="15"/>
      <c r="US96" s="15"/>
      <c r="UT96" s="15"/>
      <c r="UU96" s="15"/>
      <c r="UV96" s="15"/>
      <c r="UW96" s="15"/>
      <c r="UX96" s="15"/>
      <c r="UY96" s="15"/>
      <c r="UZ96" s="15"/>
      <c r="VA96" s="15"/>
      <c r="VB96" s="15"/>
      <c r="VC96" s="15"/>
      <c r="VD96" s="15"/>
      <c r="VE96" s="15"/>
      <c r="VF96" s="15"/>
      <c r="VG96" s="15"/>
      <c r="VH96" s="15"/>
      <c r="VI96" s="15"/>
      <c r="VJ96" s="15"/>
      <c r="VK96" s="15"/>
      <c r="VL96" s="15"/>
      <c r="VM96" s="15"/>
      <c r="VN96" s="15"/>
      <c r="VO96" s="15"/>
      <c r="VP96" s="15"/>
      <c r="VQ96" s="15"/>
      <c r="VR96" s="15"/>
      <c r="VS96" s="15"/>
      <c r="VT96" s="15"/>
      <c r="VU96" s="15"/>
      <c r="VV96" s="15"/>
      <c r="VW96" s="15"/>
      <c r="VX96" s="15"/>
      <c r="VY96" s="15"/>
      <c r="VZ96" s="15"/>
      <c r="WA96" s="15"/>
      <c r="WB96" s="15"/>
      <c r="WC96" s="15"/>
      <c r="WD96" s="15"/>
      <c r="WE96" s="15"/>
      <c r="WF96" s="15"/>
      <c r="WG96" s="15"/>
      <c r="WH96" s="15"/>
      <c r="WI96" s="15"/>
      <c r="WJ96" s="15"/>
      <c r="WK96" s="15"/>
      <c r="WL96" s="15"/>
      <c r="WM96" s="15"/>
      <c r="WN96" s="15"/>
      <c r="WO96" s="15"/>
      <c r="WP96" s="15"/>
      <c r="WQ96" s="15"/>
      <c r="WR96" s="15"/>
      <c r="WS96" s="15"/>
      <c r="WT96" s="15"/>
      <c r="WU96" s="15"/>
      <c r="WV96" s="15"/>
      <c r="WW96" s="15"/>
      <c r="WX96" s="15"/>
      <c r="WY96" s="15"/>
      <c r="WZ96" s="15"/>
      <c r="XA96" s="15"/>
      <c r="XB96" s="15"/>
      <c r="XC96" s="15"/>
      <c r="XD96" s="15"/>
      <c r="XE96" s="15"/>
      <c r="XF96" s="15"/>
      <c r="XG96" s="15"/>
      <c r="XH96" s="15"/>
      <c r="XI96" s="15"/>
      <c r="XJ96" s="15"/>
      <c r="XK96" s="15"/>
      <c r="XL96" s="15"/>
      <c r="XM96" s="15"/>
      <c r="XN96" s="15"/>
      <c r="XO96" s="15"/>
      <c r="XP96" s="15"/>
      <c r="XQ96" s="15"/>
      <c r="XR96" s="15"/>
      <c r="XS96" s="15"/>
      <c r="XT96" s="15"/>
      <c r="XU96" s="15"/>
      <c r="XV96" s="15"/>
      <c r="XW96" s="15"/>
      <c r="XX96" s="15"/>
      <c r="XY96" s="15"/>
      <c r="XZ96" s="15"/>
      <c r="YA96" s="15"/>
      <c r="YB96" s="15"/>
      <c r="YC96" s="15"/>
      <c r="YD96" s="15"/>
      <c r="YE96" s="15"/>
      <c r="YF96" s="15"/>
      <c r="YG96" s="15"/>
      <c r="YH96" s="15"/>
      <c r="YI96" s="15"/>
      <c r="YJ96" s="15"/>
      <c r="YK96" s="15"/>
      <c r="YL96" s="15"/>
      <c r="YM96" s="15"/>
      <c r="YN96" s="15"/>
      <c r="YO96" s="15"/>
      <c r="YP96" s="15"/>
      <c r="YQ96" s="15"/>
      <c r="YR96" s="15"/>
      <c r="YS96" s="15"/>
      <c r="YT96" s="15"/>
      <c r="YU96" s="15"/>
      <c r="YV96" s="15"/>
      <c r="YW96" s="15"/>
      <c r="YX96" s="15"/>
      <c r="YY96" s="15"/>
      <c r="YZ96" s="15"/>
      <c r="ZA96" s="15"/>
      <c r="ZB96" s="15"/>
      <c r="ZC96" s="15"/>
      <c r="ZD96" s="15"/>
      <c r="ZE96" s="15"/>
      <c r="ZF96" s="15"/>
      <c r="ZG96" s="15"/>
      <c r="ZH96" s="15"/>
      <c r="ZI96" s="15"/>
      <c r="ZJ96" s="15"/>
      <c r="ZK96" s="15"/>
      <c r="ZL96" s="15"/>
      <c r="ZM96" s="15"/>
      <c r="ZN96" s="15"/>
      <c r="ZO96" s="15"/>
      <c r="ZP96" s="15"/>
      <c r="ZQ96" s="15"/>
      <c r="ZR96" s="15"/>
      <c r="ZS96" s="15"/>
      <c r="ZT96" s="15"/>
      <c r="ZU96" s="15"/>
      <c r="ZV96" s="15"/>
      <c r="ZW96" s="15"/>
      <c r="ZX96" s="15"/>
      <c r="ZY96" s="15"/>
      <c r="ZZ96" s="15"/>
      <c r="AAA96" s="15"/>
      <c r="AAB96" s="15"/>
      <c r="AAC96" s="15"/>
      <c r="AAD96" s="15"/>
      <c r="AAE96" s="15"/>
      <c r="AAF96" s="15"/>
      <c r="AAG96" s="15"/>
      <c r="AAH96" s="15"/>
      <c r="AAI96" s="15"/>
      <c r="AAJ96" s="15"/>
      <c r="AAK96" s="15"/>
      <c r="AAL96" s="15"/>
      <c r="AAM96" s="15"/>
      <c r="AAN96" s="15"/>
      <c r="AAO96" s="15"/>
      <c r="AAP96" s="15"/>
      <c r="AAQ96" s="15"/>
      <c r="AAR96" s="15"/>
      <c r="AAS96" s="15"/>
      <c r="AAT96" s="15"/>
      <c r="AAU96" s="15"/>
      <c r="AAV96" s="15"/>
      <c r="AAW96" s="15"/>
      <c r="AAX96" s="15"/>
      <c r="AAY96" s="15"/>
      <c r="AAZ96" s="15"/>
      <c r="ABA96" s="15"/>
      <c r="ABB96" s="15"/>
      <c r="ABC96" s="15"/>
      <c r="ABD96" s="15"/>
      <c r="ABE96" s="15"/>
      <c r="ABF96" s="15"/>
      <c r="ABG96" s="15"/>
      <c r="ABH96" s="15"/>
      <c r="ABI96" s="15"/>
      <c r="ABJ96" s="15"/>
      <c r="ABK96" s="15"/>
      <c r="ABL96" s="15"/>
      <c r="ABM96" s="15"/>
      <c r="ABN96" s="15"/>
      <c r="ABO96" s="15"/>
      <c r="ABP96" s="15"/>
      <c r="ABQ96" s="15"/>
      <c r="ABR96" s="15"/>
      <c r="ABS96" s="15"/>
      <c r="ABT96" s="15"/>
      <c r="ABU96" s="15"/>
      <c r="ABV96" s="15"/>
      <c r="ABW96" s="15"/>
      <c r="ABX96" s="15"/>
      <c r="ABY96" s="15"/>
      <c r="ABZ96" s="15"/>
      <c r="ACA96" s="15"/>
      <c r="ACB96" s="15"/>
      <c r="ACC96" s="15"/>
      <c r="ACD96" s="15"/>
      <c r="ACE96" s="15"/>
      <c r="ACF96" s="15"/>
      <c r="ACG96" s="15"/>
      <c r="ACH96" s="15"/>
      <c r="ACI96" s="15"/>
      <c r="ACJ96" s="15"/>
      <c r="ACK96" s="15"/>
      <c r="ACL96" s="15"/>
      <c r="ACM96" s="15"/>
      <c r="ACN96" s="15"/>
      <c r="ACO96" s="15"/>
      <c r="ACP96" s="15"/>
      <c r="ACQ96" s="15"/>
      <c r="ACR96" s="15"/>
      <c r="ACS96" s="15"/>
      <c r="ACT96" s="15"/>
      <c r="ACU96" s="15"/>
      <c r="ACV96" s="15"/>
      <c r="ACW96" s="15"/>
      <c r="ACX96" s="15"/>
      <c r="ACY96" s="15"/>
      <c r="ACZ96" s="15"/>
      <c r="ADA96" s="15"/>
      <c r="ADB96" s="15"/>
      <c r="ADC96" s="15"/>
      <c r="ADD96" s="15"/>
      <c r="ADE96" s="15"/>
      <c r="ADF96" s="15"/>
      <c r="ADG96" s="15"/>
      <c r="ADH96" s="15"/>
      <c r="ADI96" s="15"/>
      <c r="ADJ96" s="15"/>
      <c r="ADK96" s="15"/>
      <c r="ADL96" s="15"/>
      <c r="ADM96" s="15"/>
    </row>
    <row r="97" spans="1:793" s="308" customFormat="1" x14ac:dyDescent="0.4">
      <c r="A97" s="14"/>
      <c r="B97" s="143" t="s">
        <v>31</v>
      </c>
      <c r="C97" s="149"/>
      <c r="D97" s="14"/>
      <c r="E97" s="14"/>
      <c r="F97" s="14"/>
      <c r="G97" s="14"/>
      <c r="H97" s="14"/>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c r="HW97" s="15"/>
      <c r="HX97" s="15"/>
      <c r="HY97" s="15"/>
      <c r="HZ97" s="15"/>
      <c r="IA97" s="15"/>
      <c r="IB97" s="15"/>
      <c r="IC97" s="15"/>
      <c r="ID97" s="15"/>
      <c r="IE97" s="15"/>
      <c r="IF97" s="15"/>
      <c r="IG97" s="15"/>
      <c r="IH97" s="15"/>
      <c r="II97" s="15"/>
      <c r="IJ97" s="15"/>
      <c r="IK97" s="15"/>
      <c r="IL97" s="15"/>
      <c r="IM97" s="15"/>
      <c r="IN97" s="15"/>
      <c r="IO97" s="15"/>
      <c r="IP97" s="15"/>
      <c r="IQ97" s="15"/>
      <c r="IR97" s="15"/>
      <c r="IS97" s="15"/>
      <c r="IT97" s="15"/>
      <c r="IU97" s="15"/>
      <c r="IV97" s="15"/>
      <c r="IW97" s="15"/>
      <c r="IX97" s="15"/>
      <c r="IY97" s="15"/>
      <c r="IZ97" s="15"/>
      <c r="JA97" s="15"/>
      <c r="JB97" s="15"/>
      <c r="JC97" s="15"/>
      <c r="JD97" s="15"/>
      <c r="JE97" s="15"/>
      <c r="JF97" s="15"/>
      <c r="JG97" s="15"/>
      <c r="JH97" s="15"/>
      <c r="JI97" s="15"/>
      <c r="JJ97" s="15"/>
      <c r="JK97" s="15"/>
      <c r="JL97" s="15"/>
      <c r="JM97" s="15"/>
      <c r="JN97" s="15"/>
      <c r="JO97" s="15"/>
      <c r="JP97" s="15"/>
      <c r="JQ97" s="15"/>
      <c r="JR97" s="15"/>
      <c r="JS97" s="15"/>
      <c r="JT97" s="15"/>
      <c r="JU97" s="15"/>
      <c r="JV97" s="15"/>
      <c r="JW97" s="15"/>
      <c r="JX97" s="15"/>
      <c r="JY97" s="15"/>
      <c r="JZ97" s="15"/>
      <c r="KA97" s="15"/>
      <c r="KB97" s="15"/>
      <c r="KC97" s="15"/>
      <c r="KD97" s="15"/>
      <c r="KE97" s="15"/>
      <c r="KF97" s="15"/>
      <c r="KG97" s="15"/>
      <c r="KH97" s="15"/>
      <c r="KI97" s="15"/>
      <c r="KJ97" s="15"/>
      <c r="KK97" s="15"/>
      <c r="KL97" s="15"/>
      <c r="KM97" s="15"/>
      <c r="KN97" s="15"/>
      <c r="KO97" s="15"/>
      <c r="KP97" s="15"/>
      <c r="KQ97" s="15"/>
      <c r="KR97" s="15"/>
      <c r="KS97" s="15"/>
      <c r="KT97" s="15"/>
      <c r="KU97" s="15"/>
      <c r="KV97" s="15"/>
      <c r="KW97" s="15"/>
      <c r="KX97" s="15"/>
      <c r="KY97" s="15"/>
      <c r="KZ97" s="15"/>
      <c r="LA97" s="15"/>
      <c r="LB97" s="15"/>
      <c r="LC97" s="15"/>
      <c r="LD97" s="15"/>
      <c r="LE97" s="15"/>
      <c r="LF97" s="15"/>
      <c r="LG97" s="15"/>
      <c r="LH97" s="15"/>
      <c r="LI97" s="15"/>
      <c r="LJ97" s="15"/>
      <c r="LK97" s="15"/>
      <c r="LL97" s="15"/>
      <c r="LM97" s="15"/>
      <c r="LN97" s="15"/>
      <c r="LO97" s="15"/>
      <c r="LP97" s="15"/>
      <c r="LQ97" s="15"/>
      <c r="LR97" s="15"/>
      <c r="LS97" s="15"/>
      <c r="LT97" s="15"/>
      <c r="LU97" s="15"/>
      <c r="LV97" s="15"/>
      <c r="LW97" s="15"/>
      <c r="LX97" s="15"/>
      <c r="LY97" s="15"/>
      <c r="LZ97" s="15"/>
      <c r="MA97" s="15"/>
      <c r="MB97" s="15"/>
      <c r="MC97" s="15"/>
      <c r="MD97" s="15"/>
      <c r="ME97" s="15"/>
      <c r="MF97" s="15"/>
      <c r="MG97" s="15"/>
      <c r="MH97" s="15"/>
      <c r="MI97" s="15"/>
      <c r="MJ97" s="15"/>
      <c r="MK97" s="15"/>
      <c r="ML97" s="15"/>
      <c r="MM97" s="15"/>
      <c r="MN97" s="15"/>
      <c r="MO97" s="15"/>
      <c r="MP97" s="15"/>
      <c r="MQ97" s="15"/>
      <c r="MR97" s="15"/>
      <c r="MS97" s="15"/>
      <c r="MT97" s="15"/>
      <c r="MU97" s="15"/>
      <c r="MV97" s="15"/>
      <c r="MW97" s="15"/>
      <c r="MX97" s="15"/>
      <c r="MY97" s="15"/>
      <c r="MZ97" s="15"/>
      <c r="NA97" s="15"/>
      <c r="NB97" s="15"/>
      <c r="NC97" s="15"/>
      <c r="ND97" s="15"/>
      <c r="NE97" s="15"/>
      <c r="NF97" s="15"/>
      <c r="NG97" s="15"/>
      <c r="NH97" s="15"/>
      <c r="NI97" s="15"/>
      <c r="NJ97" s="15"/>
      <c r="NK97" s="15"/>
      <c r="NL97" s="15"/>
      <c r="NM97" s="15"/>
      <c r="NN97" s="15"/>
      <c r="NO97" s="15"/>
      <c r="NP97" s="15"/>
      <c r="NQ97" s="15"/>
      <c r="NR97" s="15"/>
      <c r="NS97" s="15"/>
      <c r="NT97" s="15"/>
      <c r="NU97" s="15"/>
      <c r="NV97" s="15"/>
      <c r="NW97" s="15"/>
      <c r="NX97" s="15"/>
      <c r="NY97" s="15"/>
      <c r="NZ97" s="15"/>
      <c r="OA97" s="15"/>
      <c r="OB97" s="15"/>
      <c r="OC97" s="15"/>
      <c r="OD97" s="15"/>
      <c r="OE97" s="15"/>
      <c r="OF97" s="15"/>
      <c r="OG97" s="15"/>
      <c r="OH97" s="15"/>
      <c r="OI97" s="15"/>
      <c r="OJ97" s="15"/>
      <c r="OK97" s="15"/>
      <c r="OL97" s="15"/>
      <c r="OM97" s="15"/>
      <c r="ON97" s="15"/>
      <c r="OO97" s="15"/>
      <c r="OP97" s="15"/>
      <c r="OQ97" s="15"/>
      <c r="OR97" s="15"/>
      <c r="OS97" s="15"/>
      <c r="OT97" s="15"/>
      <c r="OU97" s="15"/>
      <c r="OV97" s="15"/>
      <c r="OW97" s="15"/>
      <c r="OX97" s="15"/>
      <c r="OY97" s="15"/>
      <c r="OZ97" s="15"/>
      <c r="PA97" s="15"/>
      <c r="PB97" s="15"/>
      <c r="PC97" s="15"/>
      <c r="PD97" s="15"/>
      <c r="PE97" s="15"/>
      <c r="PF97" s="15"/>
      <c r="PG97" s="15"/>
      <c r="PH97" s="15"/>
      <c r="PI97" s="15"/>
      <c r="PJ97" s="15"/>
      <c r="PK97" s="15"/>
      <c r="PL97" s="15"/>
      <c r="PM97" s="15"/>
      <c r="PN97" s="15"/>
      <c r="PO97" s="15"/>
      <c r="PP97" s="15"/>
      <c r="PQ97" s="15"/>
      <c r="PR97" s="15"/>
      <c r="PS97" s="15"/>
      <c r="PT97" s="15"/>
      <c r="PU97" s="15"/>
      <c r="PV97" s="15"/>
      <c r="PW97" s="15"/>
      <c r="PX97" s="15"/>
      <c r="PY97" s="15"/>
      <c r="PZ97" s="15"/>
      <c r="QA97" s="15"/>
      <c r="QB97" s="15"/>
      <c r="QC97" s="15"/>
      <c r="QD97" s="15"/>
      <c r="QE97" s="15"/>
      <c r="QF97" s="15"/>
      <c r="QG97" s="15"/>
      <c r="QH97" s="15"/>
      <c r="QI97" s="15"/>
      <c r="QJ97" s="15"/>
      <c r="QK97" s="15"/>
      <c r="QL97" s="15"/>
      <c r="QM97" s="15"/>
      <c r="QN97" s="15"/>
      <c r="QO97" s="15"/>
      <c r="QP97" s="15"/>
      <c r="QQ97" s="15"/>
      <c r="QR97" s="15"/>
      <c r="QS97" s="15"/>
      <c r="QT97" s="15"/>
      <c r="QU97" s="15"/>
      <c r="QV97" s="15"/>
      <c r="QW97" s="15"/>
      <c r="QX97" s="15"/>
      <c r="QY97" s="15"/>
      <c r="QZ97" s="15"/>
      <c r="RA97" s="15"/>
      <c r="RB97" s="15"/>
      <c r="RC97" s="15"/>
      <c r="RD97" s="15"/>
      <c r="RE97" s="15"/>
      <c r="RF97" s="15"/>
      <c r="RG97" s="15"/>
      <c r="RH97" s="15"/>
      <c r="RI97" s="15"/>
      <c r="RJ97" s="15"/>
      <c r="RK97" s="15"/>
      <c r="RL97" s="15"/>
      <c r="RM97" s="15"/>
      <c r="RN97" s="15"/>
      <c r="RO97" s="15"/>
      <c r="RP97" s="15"/>
      <c r="RQ97" s="15"/>
      <c r="RR97" s="15"/>
      <c r="RS97" s="15"/>
      <c r="RT97" s="15"/>
      <c r="RU97" s="15"/>
      <c r="RV97" s="15"/>
      <c r="RW97" s="15"/>
      <c r="RX97" s="15"/>
      <c r="RY97" s="15"/>
      <c r="RZ97" s="15"/>
      <c r="SA97" s="15"/>
      <c r="SB97" s="15"/>
      <c r="SC97" s="15"/>
      <c r="SD97" s="15"/>
      <c r="SE97" s="15"/>
      <c r="SF97" s="15"/>
      <c r="SG97" s="15"/>
      <c r="SH97" s="15"/>
      <c r="SI97" s="15"/>
      <c r="SJ97" s="15"/>
      <c r="SK97" s="15"/>
      <c r="SL97" s="15"/>
      <c r="SM97" s="15"/>
      <c r="SN97" s="15"/>
      <c r="SO97" s="15"/>
      <c r="SP97" s="15"/>
      <c r="SQ97" s="15"/>
      <c r="SR97" s="15"/>
      <c r="SS97" s="15"/>
      <c r="ST97" s="15"/>
      <c r="SU97" s="15"/>
      <c r="SV97" s="15"/>
      <c r="SW97" s="15"/>
      <c r="SX97" s="15"/>
      <c r="SY97" s="15"/>
      <c r="SZ97" s="15"/>
      <c r="TA97" s="15"/>
      <c r="TB97" s="15"/>
      <c r="TC97" s="15"/>
      <c r="TD97" s="15"/>
      <c r="TE97" s="15"/>
      <c r="TF97" s="15"/>
      <c r="TG97" s="15"/>
      <c r="TH97" s="15"/>
      <c r="TI97" s="15"/>
      <c r="TJ97" s="15"/>
      <c r="TK97" s="15"/>
      <c r="TL97" s="15"/>
      <c r="TM97" s="15"/>
      <c r="TN97" s="15"/>
      <c r="TO97" s="15"/>
      <c r="TP97" s="15"/>
      <c r="TQ97" s="15"/>
      <c r="TR97" s="15"/>
      <c r="TS97" s="15"/>
      <c r="TT97" s="15"/>
      <c r="TU97" s="15"/>
      <c r="TV97" s="15"/>
      <c r="TW97" s="15"/>
      <c r="TX97" s="15"/>
      <c r="TY97" s="15"/>
      <c r="TZ97" s="15"/>
      <c r="UA97" s="15"/>
      <c r="UB97" s="15"/>
      <c r="UC97" s="15"/>
      <c r="UD97" s="15"/>
      <c r="UE97" s="15"/>
      <c r="UF97" s="15"/>
      <c r="UG97" s="15"/>
      <c r="UH97" s="15"/>
      <c r="UI97" s="15"/>
      <c r="UJ97" s="15"/>
      <c r="UK97" s="15"/>
      <c r="UL97" s="15"/>
      <c r="UM97" s="15"/>
      <c r="UN97" s="15"/>
      <c r="UO97" s="15"/>
      <c r="UP97" s="15"/>
      <c r="UQ97" s="15"/>
      <c r="UR97" s="15"/>
      <c r="US97" s="15"/>
      <c r="UT97" s="15"/>
      <c r="UU97" s="15"/>
      <c r="UV97" s="15"/>
      <c r="UW97" s="15"/>
      <c r="UX97" s="15"/>
      <c r="UY97" s="15"/>
      <c r="UZ97" s="15"/>
      <c r="VA97" s="15"/>
      <c r="VB97" s="15"/>
      <c r="VC97" s="15"/>
      <c r="VD97" s="15"/>
      <c r="VE97" s="15"/>
      <c r="VF97" s="15"/>
      <c r="VG97" s="15"/>
      <c r="VH97" s="15"/>
      <c r="VI97" s="15"/>
      <c r="VJ97" s="15"/>
      <c r="VK97" s="15"/>
      <c r="VL97" s="15"/>
      <c r="VM97" s="15"/>
      <c r="VN97" s="15"/>
      <c r="VO97" s="15"/>
      <c r="VP97" s="15"/>
      <c r="VQ97" s="15"/>
      <c r="VR97" s="15"/>
      <c r="VS97" s="15"/>
      <c r="VT97" s="15"/>
      <c r="VU97" s="15"/>
      <c r="VV97" s="15"/>
      <c r="VW97" s="15"/>
      <c r="VX97" s="15"/>
      <c r="VY97" s="15"/>
      <c r="VZ97" s="15"/>
      <c r="WA97" s="15"/>
      <c r="WB97" s="15"/>
      <c r="WC97" s="15"/>
      <c r="WD97" s="15"/>
      <c r="WE97" s="15"/>
      <c r="WF97" s="15"/>
      <c r="WG97" s="15"/>
      <c r="WH97" s="15"/>
      <c r="WI97" s="15"/>
      <c r="WJ97" s="15"/>
      <c r="WK97" s="15"/>
      <c r="WL97" s="15"/>
      <c r="WM97" s="15"/>
      <c r="WN97" s="15"/>
      <c r="WO97" s="15"/>
      <c r="WP97" s="15"/>
      <c r="WQ97" s="15"/>
      <c r="WR97" s="15"/>
      <c r="WS97" s="15"/>
      <c r="WT97" s="15"/>
      <c r="WU97" s="15"/>
      <c r="WV97" s="15"/>
      <c r="WW97" s="15"/>
      <c r="WX97" s="15"/>
      <c r="WY97" s="15"/>
      <c r="WZ97" s="15"/>
      <c r="XA97" s="15"/>
      <c r="XB97" s="15"/>
      <c r="XC97" s="15"/>
      <c r="XD97" s="15"/>
      <c r="XE97" s="15"/>
      <c r="XF97" s="15"/>
      <c r="XG97" s="15"/>
      <c r="XH97" s="15"/>
      <c r="XI97" s="15"/>
      <c r="XJ97" s="15"/>
      <c r="XK97" s="15"/>
      <c r="XL97" s="15"/>
      <c r="XM97" s="15"/>
      <c r="XN97" s="15"/>
      <c r="XO97" s="15"/>
      <c r="XP97" s="15"/>
      <c r="XQ97" s="15"/>
      <c r="XR97" s="15"/>
      <c r="XS97" s="15"/>
      <c r="XT97" s="15"/>
      <c r="XU97" s="15"/>
      <c r="XV97" s="15"/>
      <c r="XW97" s="15"/>
      <c r="XX97" s="15"/>
      <c r="XY97" s="15"/>
      <c r="XZ97" s="15"/>
      <c r="YA97" s="15"/>
      <c r="YB97" s="15"/>
      <c r="YC97" s="15"/>
      <c r="YD97" s="15"/>
      <c r="YE97" s="15"/>
      <c r="YF97" s="15"/>
      <c r="YG97" s="15"/>
      <c r="YH97" s="15"/>
      <c r="YI97" s="15"/>
      <c r="YJ97" s="15"/>
      <c r="YK97" s="15"/>
      <c r="YL97" s="15"/>
      <c r="YM97" s="15"/>
      <c r="YN97" s="15"/>
      <c r="YO97" s="15"/>
      <c r="YP97" s="15"/>
      <c r="YQ97" s="15"/>
      <c r="YR97" s="15"/>
      <c r="YS97" s="15"/>
      <c r="YT97" s="15"/>
      <c r="YU97" s="15"/>
      <c r="YV97" s="15"/>
      <c r="YW97" s="15"/>
      <c r="YX97" s="15"/>
      <c r="YY97" s="15"/>
      <c r="YZ97" s="15"/>
      <c r="ZA97" s="15"/>
      <c r="ZB97" s="15"/>
      <c r="ZC97" s="15"/>
      <c r="ZD97" s="15"/>
      <c r="ZE97" s="15"/>
      <c r="ZF97" s="15"/>
      <c r="ZG97" s="15"/>
      <c r="ZH97" s="15"/>
      <c r="ZI97" s="15"/>
      <c r="ZJ97" s="15"/>
      <c r="ZK97" s="15"/>
      <c r="ZL97" s="15"/>
      <c r="ZM97" s="15"/>
      <c r="ZN97" s="15"/>
      <c r="ZO97" s="15"/>
      <c r="ZP97" s="15"/>
      <c r="ZQ97" s="15"/>
      <c r="ZR97" s="15"/>
      <c r="ZS97" s="15"/>
      <c r="ZT97" s="15"/>
      <c r="ZU97" s="15"/>
      <c r="ZV97" s="15"/>
      <c r="ZW97" s="15"/>
      <c r="ZX97" s="15"/>
      <c r="ZY97" s="15"/>
      <c r="ZZ97" s="15"/>
      <c r="AAA97" s="15"/>
      <c r="AAB97" s="15"/>
      <c r="AAC97" s="15"/>
      <c r="AAD97" s="15"/>
      <c r="AAE97" s="15"/>
      <c r="AAF97" s="15"/>
      <c r="AAG97" s="15"/>
      <c r="AAH97" s="15"/>
      <c r="AAI97" s="15"/>
      <c r="AAJ97" s="15"/>
      <c r="AAK97" s="15"/>
      <c r="AAL97" s="15"/>
      <c r="AAM97" s="15"/>
      <c r="AAN97" s="15"/>
      <c r="AAO97" s="15"/>
      <c r="AAP97" s="15"/>
      <c r="AAQ97" s="15"/>
      <c r="AAR97" s="15"/>
      <c r="AAS97" s="15"/>
      <c r="AAT97" s="15"/>
      <c r="AAU97" s="15"/>
      <c r="AAV97" s="15"/>
      <c r="AAW97" s="15"/>
      <c r="AAX97" s="15"/>
      <c r="AAY97" s="15"/>
      <c r="AAZ97" s="15"/>
      <c r="ABA97" s="15"/>
      <c r="ABB97" s="15"/>
      <c r="ABC97" s="15"/>
      <c r="ABD97" s="15"/>
      <c r="ABE97" s="15"/>
      <c r="ABF97" s="15"/>
      <c r="ABG97" s="15"/>
      <c r="ABH97" s="15"/>
      <c r="ABI97" s="15"/>
      <c r="ABJ97" s="15"/>
      <c r="ABK97" s="15"/>
      <c r="ABL97" s="15"/>
      <c r="ABM97" s="15"/>
      <c r="ABN97" s="15"/>
      <c r="ABO97" s="15"/>
      <c r="ABP97" s="15"/>
      <c r="ABQ97" s="15"/>
      <c r="ABR97" s="15"/>
      <c r="ABS97" s="15"/>
      <c r="ABT97" s="15"/>
      <c r="ABU97" s="15"/>
      <c r="ABV97" s="15"/>
      <c r="ABW97" s="15"/>
      <c r="ABX97" s="15"/>
      <c r="ABY97" s="15"/>
      <c r="ABZ97" s="15"/>
      <c r="ACA97" s="15"/>
      <c r="ACB97" s="15"/>
      <c r="ACC97" s="15"/>
      <c r="ACD97" s="15"/>
      <c r="ACE97" s="15"/>
      <c r="ACF97" s="15"/>
      <c r="ACG97" s="15"/>
      <c r="ACH97" s="15"/>
      <c r="ACI97" s="15"/>
      <c r="ACJ97" s="15"/>
      <c r="ACK97" s="15"/>
      <c r="ACL97" s="15"/>
      <c r="ACM97" s="15"/>
      <c r="ACN97" s="15"/>
      <c r="ACO97" s="15"/>
      <c r="ACP97" s="15"/>
      <c r="ACQ97" s="15"/>
      <c r="ACR97" s="15"/>
      <c r="ACS97" s="15"/>
      <c r="ACT97" s="15"/>
      <c r="ACU97" s="15"/>
      <c r="ACV97" s="15"/>
      <c r="ACW97" s="15"/>
      <c r="ACX97" s="15"/>
      <c r="ACY97" s="15"/>
      <c r="ACZ97" s="15"/>
      <c r="ADA97" s="15"/>
      <c r="ADB97" s="15"/>
      <c r="ADC97" s="15"/>
      <c r="ADD97" s="15"/>
      <c r="ADE97" s="15"/>
      <c r="ADF97" s="15"/>
      <c r="ADG97" s="15"/>
      <c r="ADH97" s="15"/>
      <c r="ADI97" s="15"/>
      <c r="ADJ97" s="15"/>
      <c r="ADK97" s="15"/>
      <c r="ADL97" s="15"/>
      <c r="ADM97" s="15"/>
    </row>
    <row r="98" spans="1:793" s="308" customFormat="1" ht="15.5" thickBot="1" x14ac:dyDescent="0.45">
      <c r="A98" s="14"/>
      <c r="B98" s="144" t="s">
        <v>32</v>
      </c>
      <c r="C98" s="150"/>
      <c r="D98" s="14"/>
      <c r="E98" s="14"/>
      <c r="F98" s="14"/>
      <c r="G98" s="14"/>
      <c r="H98" s="14"/>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c r="HW98" s="15"/>
      <c r="HX98" s="15"/>
      <c r="HY98" s="15"/>
      <c r="HZ98" s="15"/>
      <c r="IA98" s="15"/>
      <c r="IB98" s="15"/>
      <c r="IC98" s="15"/>
      <c r="ID98" s="15"/>
      <c r="IE98" s="15"/>
      <c r="IF98" s="15"/>
      <c r="IG98" s="15"/>
      <c r="IH98" s="15"/>
      <c r="II98" s="15"/>
      <c r="IJ98" s="15"/>
      <c r="IK98" s="15"/>
      <c r="IL98" s="15"/>
      <c r="IM98" s="15"/>
      <c r="IN98" s="15"/>
      <c r="IO98" s="15"/>
      <c r="IP98" s="15"/>
      <c r="IQ98" s="15"/>
      <c r="IR98" s="15"/>
      <c r="IS98" s="15"/>
      <c r="IT98" s="15"/>
      <c r="IU98" s="15"/>
      <c r="IV98" s="15"/>
      <c r="IW98" s="15"/>
      <c r="IX98" s="15"/>
      <c r="IY98" s="15"/>
      <c r="IZ98" s="15"/>
      <c r="JA98" s="15"/>
      <c r="JB98" s="15"/>
      <c r="JC98" s="15"/>
      <c r="JD98" s="15"/>
      <c r="JE98" s="15"/>
      <c r="JF98" s="15"/>
      <c r="JG98" s="15"/>
      <c r="JH98" s="15"/>
      <c r="JI98" s="15"/>
      <c r="JJ98" s="15"/>
      <c r="JK98" s="15"/>
      <c r="JL98" s="15"/>
      <c r="JM98" s="15"/>
      <c r="JN98" s="15"/>
      <c r="JO98" s="15"/>
      <c r="JP98" s="15"/>
      <c r="JQ98" s="15"/>
      <c r="JR98" s="15"/>
      <c r="JS98" s="15"/>
      <c r="JT98" s="15"/>
      <c r="JU98" s="15"/>
      <c r="JV98" s="15"/>
      <c r="JW98" s="15"/>
      <c r="JX98" s="15"/>
      <c r="JY98" s="15"/>
      <c r="JZ98" s="15"/>
      <c r="KA98" s="15"/>
      <c r="KB98" s="15"/>
      <c r="KC98" s="15"/>
      <c r="KD98" s="15"/>
      <c r="KE98" s="15"/>
      <c r="KF98" s="15"/>
      <c r="KG98" s="15"/>
      <c r="KH98" s="15"/>
      <c r="KI98" s="15"/>
      <c r="KJ98" s="15"/>
      <c r="KK98" s="15"/>
      <c r="KL98" s="15"/>
      <c r="KM98" s="15"/>
      <c r="KN98" s="15"/>
      <c r="KO98" s="15"/>
      <c r="KP98" s="15"/>
      <c r="KQ98" s="15"/>
      <c r="KR98" s="15"/>
      <c r="KS98" s="15"/>
      <c r="KT98" s="15"/>
      <c r="KU98" s="15"/>
      <c r="KV98" s="15"/>
      <c r="KW98" s="15"/>
      <c r="KX98" s="15"/>
      <c r="KY98" s="15"/>
      <c r="KZ98" s="15"/>
      <c r="LA98" s="15"/>
      <c r="LB98" s="15"/>
      <c r="LC98" s="15"/>
      <c r="LD98" s="15"/>
      <c r="LE98" s="15"/>
      <c r="LF98" s="15"/>
      <c r="LG98" s="15"/>
      <c r="LH98" s="15"/>
      <c r="LI98" s="15"/>
      <c r="LJ98" s="15"/>
      <c r="LK98" s="15"/>
      <c r="LL98" s="15"/>
      <c r="LM98" s="15"/>
      <c r="LN98" s="15"/>
      <c r="LO98" s="15"/>
      <c r="LP98" s="15"/>
      <c r="LQ98" s="15"/>
      <c r="LR98" s="15"/>
      <c r="LS98" s="15"/>
      <c r="LT98" s="15"/>
      <c r="LU98" s="15"/>
      <c r="LV98" s="15"/>
      <c r="LW98" s="15"/>
      <c r="LX98" s="15"/>
      <c r="LY98" s="15"/>
      <c r="LZ98" s="15"/>
      <c r="MA98" s="15"/>
      <c r="MB98" s="15"/>
      <c r="MC98" s="15"/>
      <c r="MD98" s="15"/>
      <c r="ME98" s="15"/>
      <c r="MF98" s="15"/>
      <c r="MG98" s="15"/>
      <c r="MH98" s="15"/>
      <c r="MI98" s="15"/>
      <c r="MJ98" s="15"/>
      <c r="MK98" s="15"/>
      <c r="ML98" s="15"/>
      <c r="MM98" s="15"/>
      <c r="MN98" s="15"/>
      <c r="MO98" s="15"/>
      <c r="MP98" s="15"/>
      <c r="MQ98" s="15"/>
      <c r="MR98" s="15"/>
      <c r="MS98" s="15"/>
      <c r="MT98" s="15"/>
      <c r="MU98" s="15"/>
      <c r="MV98" s="15"/>
      <c r="MW98" s="15"/>
      <c r="MX98" s="15"/>
      <c r="MY98" s="15"/>
      <c r="MZ98" s="15"/>
      <c r="NA98" s="15"/>
      <c r="NB98" s="15"/>
      <c r="NC98" s="15"/>
      <c r="ND98" s="15"/>
      <c r="NE98" s="15"/>
      <c r="NF98" s="15"/>
      <c r="NG98" s="15"/>
      <c r="NH98" s="15"/>
      <c r="NI98" s="15"/>
      <c r="NJ98" s="15"/>
      <c r="NK98" s="15"/>
      <c r="NL98" s="15"/>
      <c r="NM98" s="15"/>
      <c r="NN98" s="15"/>
      <c r="NO98" s="15"/>
      <c r="NP98" s="15"/>
      <c r="NQ98" s="15"/>
      <c r="NR98" s="15"/>
      <c r="NS98" s="15"/>
      <c r="NT98" s="15"/>
      <c r="NU98" s="15"/>
      <c r="NV98" s="15"/>
      <c r="NW98" s="15"/>
      <c r="NX98" s="15"/>
      <c r="NY98" s="15"/>
      <c r="NZ98" s="15"/>
      <c r="OA98" s="15"/>
      <c r="OB98" s="15"/>
      <c r="OC98" s="15"/>
      <c r="OD98" s="15"/>
      <c r="OE98" s="15"/>
      <c r="OF98" s="15"/>
      <c r="OG98" s="15"/>
      <c r="OH98" s="15"/>
      <c r="OI98" s="15"/>
      <c r="OJ98" s="15"/>
      <c r="OK98" s="15"/>
      <c r="OL98" s="15"/>
      <c r="OM98" s="15"/>
      <c r="ON98" s="15"/>
      <c r="OO98" s="15"/>
      <c r="OP98" s="15"/>
      <c r="OQ98" s="15"/>
      <c r="OR98" s="15"/>
      <c r="OS98" s="15"/>
      <c r="OT98" s="15"/>
      <c r="OU98" s="15"/>
      <c r="OV98" s="15"/>
      <c r="OW98" s="15"/>
      <c r="OX98" s="15"/>
      <c r="OY98" s="15"/>
      <c r="OZ98" s="15"/>
      <c r="PA98" s="15"/>
      <c r="PB98" s="15"/>
      <c r="PC98" s="15"/>
      <c r="PD98" s="15"/>
      <c r="PE98" s="15"/>
      <c r="PF98" s="15"/>
      <c r="PG98" s="15"/>
      <c r="PH98" s="15"/>
      <c r="PI98" s="15"/>
      <c r="PJ98" s="15"/>
      <c r="PK98" s="15"/>
      <c r="PL98" s="15"/>
      <c r="PM98" s="15"/>
      <c r="PN98" s="15"/>
      <c r="PO98" s="15"/>
      <c r="PP98" s="15"/>
      <c r="PQ98" s="15"/>
      <c r="PR98" s="15"/>
      <c r="PS98" s="15"/>
      <c r="PT98" s="15"/>
      <c r="PU98" s="15"/>
      <c r="PV98" s="15"/>
      <c r="PW98" s="15"/>
      <c r="PX98" s="15"/>
      <c r="PY98" s="15"/>
      <c r="PZ98" s="15"/>
      <c r="QA98" s="15"/>
      <c r="QB98" s="15"/>
      <c r="QC98" s="15"/>
      <c r="QD98" s="15"/>
      <c r="QE98" s="15"/>
      <c r="QF98" s="15"/>
      <c r="QG98" s="15"/>
      <c r="QH98" s="15"/>
      <c r="QI98" s="15"/>
      <c r="QJ98" s="15"/>
      <c r="QK98" s="15"/>
      <c r="QL98" s="15"/>
      <c r="QM98" s="15"/>
      <c r="QN98" s="15"/>
      <c r="QO98" s="15"/>
      <c r="QP98" s="15"/>
      <c r="QQ98" s="15"/>
      <c r="QR98" s="15"/>
      <c r="QS98" s="15"/>
      <c r="QT98" s="15"/>
      <c r="QU98" s="15"/>
      <c r="QV98" s="15"/>
      <c r="QW98" s="15"/>
      <c r="QX98" s="15"/>
      <c r="QY98" s="15"/>
      <c r="QZ98" s="15"/>
      <c r="RA98" s="15"/>
      <c r="RB98" s="15"/>
      <c r="RC98" s="15"/>
      <c r="RD98" s="15"/>
      <c r="RE98" s="15"/>
      <c r="RF98" s="15"/>
      <c r="RG98" s="15"/>
      <c r="RH98" s="15"/>
      <c r="RI98" s="15"/>
      <c r="RJ98" s="15"/>
      <c r="RK98" s="15"/>
      <c r="RL98" s="15"/>
      <c r="RM98" s="15"/>
      <c r="RN98" s="15"/>
      <c r="RO98" s="15"/>
      <c r="RP98" s="15"/>
      <c r="RQ98" s="15"/>
      <c r="RR98" s="15"/>
      <c r="RS98" s="15"/>
      <c r="RT98" s="15"/>
      <c r="RU98" s="15"/>
      <c r="RV98" s="15"/>
      <c r="RW98" s="15"/>
      <c r="RX98" s="15"/>
      <c r="RY98" s="15"/>
      <c r="RZ98" s="15"/>
      <c r="SA98" s="15"/>
      <c r="SB98" s="15"/>
      <c r="SC98" s="15"/>
      <c r="SD98" s="15"/>
      <c r="SE98" s="15"/>
      <c r="SF98" s="15"/>
      <c r="SG98" s="15"/>
      <c r="SH98" s="15"/>
      <c r="SI98" s="15"/>
      <c r="SJ98" s="15"/>
      <c r="SK98" s="15"/>
      <c r="SL98" s="15"/>
      <c r="SM98" s="15"/>
      <c r="SN98" s="15"/>
      <c r="SO98" s="15"/>
      <c r="SP98" s="15"/>
      <c r="SQ98" s="15"/>
      <c r="SR98" s="15"/>
      <c r="SS98" s="15"/>
      <c r="ST98" s="15"/>
      <c r="SU98" s="15"/>
      <c r="SV98" s="15"/>
      <c r="SW98" s="15"/>
      <c r="SX98" s="15"/>
      <c r="SY98" s="15"/>
      <c r="SZ98" s="15"/>
      <c r="TA98" s="15"/>
      <c r="TB98" s="15"/>
      <c r="TC98" s="15"/>
      <c r="TD98" s="15"/>
      <c r="TE98" s="15"/>
      <c r="TF98" s="15"/>
      <c r="TG98" s="15"/>
      <c r="TH98" s="15"/>
      <c r="TI98" s="15"/>
      <c r="TJ98" s="15"/>
      <c r="TK98" s="15"/>
      <c r="TL98" s="15"/>
      <c r="TM98" s="15"/>
      <c r="TN98" s="15"/>
      <c r="TO98" s="15"/>
      <c r="TP98" s="15"/>
      <c r="TQ98" s="15"/>
      <c r="TR98" s="15"/>
      <c r="TS98" s="15"/>
      <c r="TT98" s="15"/>
      <c r="TU98" s="15"/>
      <c r="TV98" s="15"/>
      <c r="TW98" s="15"/>
      <c r="TX98" s="15"/>
      <c r="TY98" s="15"/>
      <c r="TZ98" s="15"/>
      <c r="UA98" s="15"/>
      <c r="UB98" s="15"/>
      <c r="UC98" s="15"/>
      <c r="UD98" s="15"/>
      <c r="UE98" s="15"/>
      <c r="UF98" s="15"/>
      <c r="UG98" s="15"/>
      <c r="UH98" s="15"/>
      <c r="UI98" s="15"/>
      <c r="UJ98" s="15"/>
      <c r="UK98" s="15"/>
      <c r="UL98" s="15"/>
      <c r="UM98" s="15"/>
      <c r="UN98" s="15"/>
      <c r="UO98" s="15"/>
      <c r="UP98" s="15"/>
      <c r="UQ98" s="15"/>
      <c r="UR98" s="15"/>
      <c r="US98" s="15"/>
      <c r="UT98" s="15"/>
      <c r="UU98" s="15"/>
      <c r="UV98" s="15"/>
      <c r="UW98" s="15"/>
      <c r="UX98" s="15"/>
      <c r="UY98" s="15"/>
      <c r="UZ98" s="15"/>
      <c r="VA98" s="15"/>
      <c r="VB98" s="15"/>
      <c r="VC98" s="15"/>
      <c r="VD98" s="15"/>
      <c r="VE98" s="15"/>
      <c r="VF98" s="15"/>
      <c r="VG98" s="15"/>
      <c r="VH98" s="15"/>
      <c r="VI98" s="15"/>
      <c r="VJ98" s="15"/>
      <c r="VK98" s="15"/>
      <c r="VL98" s="15"/>
      <c r="VM98" s="15"/>
      <c r="VN98" s="15"/>
      <c r="VO98" s="15"/>
      <c r="VP98" s="15"/>
      <c r="VQ98" s="15"/>
      <c r="VR98" s="15"/>
      <c r="VS98" s="15"/>
      <c r="VT98" s="15"/>
      <c r="VU98" s="15"/>
      <c r="VV98" s="15"/>
      <c r="VW98" s="15"/>
      <c r="VX98" s="15"/>
      <c r="VY98" s="15"/>
      <c r="VZ98" s="15"/>
      <c r="WA98" s="15"/>
      <c r="WB98" s="15"/>
      <c r="WC98" s="15"/>
      <c r="WD98" s="15"/>
      <c r="WE98" s="15"/>
      <c r="WF98" s="15"/>
      <c r="WG98" s="15"/>
      <c r="WH98" s="15"/>
      <c r="WI98" s="15"/>
      <c r="WJ98" s="15"/>
      <c r="WK98" s="15"/>
      <c r="WL98" s="15"/>
      <c r="WM98" s="15"/>
      <c r="WN98" s="15"/>
      <c r="WO98" s="15"/>
      <c r="WP98" s="15"/>
      <c r="WQ98" s="15"/>
      <c r="WR98" s="15"/>
      <c r="WS98" s="15"/>
      <c r="WT98" s="15"/>
      <c r="WU98" s="15"/>
      <c r="WV98" s="15"/>
      <c r="WW98" s="15"/>
      <c r="WX98" s="15"/>
      <c r="WY98" s="15"/>
      <c r="WZ98" s="15"/>
      <c r="XA98" s="15"/>
      <c r="XB98" s="15"/>
      <c r="XC98" s="15"/>
      <c r="XD98" s="15"/>
      <c r="XE98" s="15"/>
      <c r="XF98" s="15"/>
      <c r="XG98" s="15"/>
      <c r="XH98" s="15"/>
      <c r="XI98" s="15"/>
      <c r="XJ98" s="15"/>
      <c r="XK98" s="15"/>
      <c r="XL98" s="15"/>
      <c r="XM98" s="15"/>
      <c r="XN98" s="15"/>
      <c r="XO98" s="15"/>
      <c r="XP98" s="15"/>
      <c r="XQ98" s="15"/>
      <c r="XR98" s="15"/>
      <c r="XS98" s="15"/>
      <c r="XT98" s="15"/>
      <c r="XU98" s="15"/>
      <c r="XV98" s="15"/>
      <c r="XW98" s="15"/>
      <c r="XX98" s="15"/>
      <c r="XY98" s="15"/>
      <c r="XZ98" s="15"/>
      <c r="YA98" s="15"/>
      <c r="YB98" s="15"/>
      <c r="YC98" s="15"/>
      <c r="YD98" s="15"/>
      <c r="YE98" s="15"/>
      <c r="YF98" s="15"/>
      <c r="YG98" s="15"/>
      <c r="YH98" s="15"/>
      <c r="YI98" s="15"/>
      <c r="YJ98" s="15"/>
      <c r="YK98" s="15"/>
      <c r="YL98" s="15"/>
      <c r="YM98" s="15"/>
      <c r="YN98" s="15"/>
      <c r="YO98" s="15"/>
      <c r="YP98" s="15"/>
      <c r="YQ98" s="15"/>
      <c r="YR98" s="15"/>
      <c r="YS98" s="15"/>
      <c r="YT98" s="15"/>
      <c r="YU98" s="15"/>
      <c r="YV98" s="15"/>
      <c r="YW98" s="15"/>
      <c r="YX98" s="15"/>
      <c r="YY98" s="15"/>
      <c r="YZ98" s="15"/>
      <c r="ZA98" s="15"/>
      <c r="ZB98" s="15"/>
      <c r="ZC98" s="15"/>
      <c r="ZD98" s="15"/>
      <c r="ZE98" s="15"/>
      <c r="ZF98" s="15"/>
      <c r="ZG98" s="15"/>
      <c r="ZH98" s="15"/>
      <c r="ZI98" s="15"/>
      <c r="ZJ98" s="15"/>
      <c r="ZK98" s="15"/>
      <c r="ZL98" s="15"/>
      <c r="ZM98" s="15"/>
      <c r="ZN98" s="15"/>
      <c r="ZO98" s="15"/>
      <c r="ZP98" s="15"/>
      <c r="ZQ98" s="15"/>
      <c r="ZR98" s="15"/>
      <c r="ZS98" s="15"/>
      <c r="ZT98" s="15"/>
      <c r="ZU98" s="15"/>
      <c r="ZV98" s="15"/>
      <c r="ZW98" s="15"/>
      <c r="ZX98" s="15"/>
      <c r="ZY98" s="15"/>
      <c r="ZZ98" s="15"/>
      <c r="AAA98" s="15"/>
      <c r="AAB98" s="15"/>
      <c r="AAC98" s="15"/>
      <c r="AAD98" s="15"/>
      <c r="AAE98" s="15"/>
      <c r="AAF98" s="15"/>
      <c r="AAG98" s="15"/>
      <c r="AAH98" s="15"/>
      <c r="AAI98" s="15"/>
      <c r="AAJ98" s="15"/>
      <c r="AAK98" s="15"/>
      <c r="AAL98" s="15"/>
      <c r="AAM98" s="15"/>
      <c r="AAN98" s="15"/>
      <c r="AAO98" s="15"/>
      <c r="AAP98" s="15"/>
      <c r="AAQ98" s="15"/>
      <c r="AAR98" s="15"/>
      <c r="AAS98" s="15"/>
      <c r="AAT98" s="15"/>
      <c r="AAU98" s="15"/>
      <c r="AAV98" s="15"/>
      <c r="AAW98" s="15"/>
      <c r="AAX98" s="15"/>
      <c r="AAY98" s="15"/>
      <c r="AAZ98" s="15"/>
      <c r="ABA98" s="15"/>
      <c r="ABB98" s="15"/>
      <c r="ABC98" s="15"/>
      <c r="ABD98" s="15"/>
      <c r="ABE98" s="15"/>
      <c r="ABF98" s="15"/>
      <c r="ABG98" s="15"/>
      <c r="ABH98" s="15"/>
      <c r="ABI98" s="15"/>
      <c r="ABJ98" s="15"/>
      <c r="ABK98" s="15"/>
      <c r="ABL98" s="15"/>
      <c r="ABM98" s="15"/>
      <c r="ABN98" s="15"/>
      <c r="ABO98" s="15"/>
      <c r="ABP98" s="15"/>
      <c r="ABQ98" s="15"/>
      <c r="ABR98" s="15"/>
      <c r="ABS98" s="15"/>
      <c r="ABT98" s="15"/>
      <c r="ABU98" s="15"/>
      <c r="ABV98" s="15"/>
      <c r="ABW98" s="15"/>
      <c r="ABX98" s="15"/>
      <c r="ABY98" s="15"/>
      <c r="ABZ98" s="15"/>
      <c r="ACA98" s="15"/>
      <c r="ACB98" s="15"/>
      <c r="ACC98" s="15"/>
      <c r="ACD98" s="15"/>
      <c r="ACE98" s="15"/>
      <c r="ACF98" s="15"/>
      <c r="ACG98" s="15"/>
      <c r="ACH98" s="15"/>
      <c r="ACI98" s="15"/>
      <c r="ACJ98" s="15"/>
      <c r="ACK98" s="15"/>
      <c r="ACL98" s="15"/>
      <c r="ACM98" s="15"/>
      <c r="ACN98" s="15"/>
      <c r="ACO98" s="15"/>
      <c r="ACP98" s="15"/>
      <c r="ACQ98" s="15"/>
      <c r="ACR98" s="15"/>
      <c r="ACS98" s="15"/>
      <c r="ACT98" s="15"/>
      <c r="ACU98" s="15"/>
      <c r="ACV98" s="15"/>
      <c r="ACW98" s="15"/>
      <c r="ACX98" s="15"/>
      <c r="ACY98" s="15"/>
      <c r="ACZ98" s="15"/>
      <c r="ADA98" s="15"/>
      <c r="ADB98" s="15"/>
      <c r="ADC98" s="15"/>
      <c r="ADD98" s="15"/>
      <c r="ADE98" s="15"/>
      <c r="ADF98" s="15"/>
      <c r="ADG98" s="15"/>
      <c r="ADH98" s="15"/>
      <c r="ADI98" s="15"/>
      <c r="ADJ98" s="15"/>
      <c r="ADK98" s="15"/>
      <c r="ADL98" s="15"/>
      <c r="ADM98" s="15"/>
    </row>
    <row r="99" spans="1:793" s="308" customFormat="1" x14ac:dyDescent="0.4">
      <c r="A99" s="14"/>
      <c r="B99" s="15"/>
      <c r="C99" s="15"/>
      <c r="D99" s="14"/>
      <c r="E99" s="14"/>
      <c r="F99" s="14"/>
      <c r="G99" s="14"/>
      <c r="H99" s="14"/>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c r="HW99" s="15"/>
      <c r="HX99" s="15"/>
      <c r="HY99" s="15"/>
      <c r="HZ99" s="15"/>
      <c r="IA99" s="15"/>
      <c r="IB99" s="15"/>
      <c r="IC99" s="15"/>
      <c r="ID99" s="15"/>
      <c r="IE99" s="15"/>
      <c r="IF99" s="15"/>
      <c r="IG99" s="15"/>
      <c r="IH99" s="15"/>
      <c r="II99" s="15"/>
      <c r="IJ99" s="15"/>
      <c r="IK99" s="15"/>
      <c r="IL99" s="15"/>
      <c r="IM99" s="15"/>
      <c r="IN99" s="15"/>
      <c r="IO99" s="15"/>
      <c r="IP99" s="15"/>
      <c r="IQ99" s="15"/>
      <c r="IR99" s="15"/>
      <c r="IS99" s="15"/>
      <c r="IT99" s="15"/>
      <c r="IU99" s="15"/>
      <c r="IV99" s="15"/>
      <c r="IW99" s="15"/>
      <c r="IX99" s="15"/>
      <c r="IY99" s="15"/>
      <c r="IZ99" s="15"/>
      <c r="JA99" s="15"/>
      <c r="JB99" s="15"/>
      <c r="JC99" s="15"/>
      <c r="JD99" s="15"/>
      <c r="JE99" s="15"/>
      <c r="JF99" s="15"/>
      <c r="JG99" s="15"/>
      <c r="JH99" s="15"/>
      <c r="JI99" s="15"/>
      <c r="JJ99" s="15"/>
      <c r="JK99" s="15"/>
      <c r="JL99" s="15"/>
      <c r="JM99" s="15"/>
      <c r="JN99" s="15"/>
      <c r="JO99" s="15"/>
      <c r="JP99" s="15"/>
      <c r="JQ99" s="15"/>
      <c r="JR99" s="15"/>
      <c r="JS99" s="15"/>
      <c r="JT99" s="15"/>
      <c r="JU99" s="15"/>
      <c r="JV99" s="15"/>
      <c r="JW99" s="15"/>
      <c r="JX99" s="15"/>
      <c r="JY99" s="15"/>
      <c r="JZ99" s="15"/>
      <c r="KA99" s="15"/>
      <c r="KB99" s="15"/>
      <c r="KC99" s="15"/>
      <c r="KD99" s="15"/>
      <c r="KE99" s="15"/>
      <c r="KF99" s="15"/>
      <c r="KG99" s="15"/>
      <c r="KH99" s="15"/>
      <c r="KI99" s="15"/>
      <c r="KJ99" s="15"/>
      <c r="KK99" s="15"/>
      <c r="KL99" s="15"/>
      <c r="KM99" s="15"/>
      <c r="KN99" s="15"/>
      <c r="KO99" s="15"/>
      <c r="KP99" s="15"/>
      <c r="KQ99" s="15"/>
      <c r="KR99" s="15"/>
      <c r="KS99" s="15"/>
      <c r="KT99" s="15"/>
      <c r="KU99" s="15"/>
      <c r="KV99" s="15"/>
      <c r="KW99" s="15"/>
      <c r="KX99" s="15"/>
      <c r="KY99" s="15"/>
      <c r="KZ99" s="15"/>
      <c r="LA99" s="15"/>
      <c r="LB99" s="15"/>
      <c r="LC99" s="15"/>
      <c r="LD99" s="15"/>
      <c r="LE99" s="15"/>
      <c r="LF99" s="15"/>
      <c r="LG99" s="15"/>
      <c r="LH99" s="15"/>
      <c r="LI99" s="15"/>
      <c r="LJ99" s="15"/>
      <c r="LK99" s="15"/>
      <c r="LL99" s="15"/>
      <c r="LM99" s="15"/>
      <c r="LN99" s="15"/>
      <c r="LO99" s="15"/>
      <c r="LP99" s="15"/>
      <c r="LQ99" s="15"/>
      <c r="LR99" s="15"/>
      <c r="LS99" s="15"/>
      <c r="LT99" s="15"/>
      <c r="LU99" s="15"/>
      <c r="LV99" s="15"/>
      <c r="LW99" s="15"/>
      <c r="LX99" s="15"/>
      <c r="LY99" s="15"/>
      <c r="LZ99" s="15"/>
      <c r="MA99" s="15"/>
      <c r="MB99" s="15"/>
      <c r="MC99" s="15"/>
      <c r="MD99" s="15"/>
      <c r="ME99" s="15"/>
      <c r="MF99" s="15"/>
      <c r="MG99" s="15"/>
      <c r="MH99" s="15"/>
      <c r="MI99" s="15"/>
      <c r="MJ99" s="15"/>
      <c r="MK99" s="15"/>
      <c r="ML99" s="15"/>
      <c r="MM99" s="15"/>
      <c r="MN99" s="15"/>
      <c r="MO99" s="15"/>
      <c r="MP99" s="15"/>
      <c r="MQ99" s="15"/>
      <c r="MR99" s="15"/>
      <c r="MS99" s="15"/>
      <c r="MT99" s="15"/>
      <c r="MU99" s="15"/>
      <c r="MV99" s="15"/>
      <c r="MW99" s="15"/>
      <c r="MX99" s="15"/>
      <c r="MY99" s="15"/>
      <c r="MZ99" s="15"/>
      <c r="NA99" s="15"/>
      <c r="NB99" s="15"/>
      <c r="NC99" s="15"/>
      <c r="ND99" s="15"/>
      <c r="NE99" s="15"/>
      <c r="NF99" s="15"/>
      <c r="NG99" s="15"/>
      <c r="NH99" s="15"/>
      <c r="NI99" s="15"/>
      <c r="NJ99" s="15"/>
      <c r="NK99" s="15"/>
      <c r="NL99" s="15"/>
      <c r="NM99" s="15"/>
      <c r="NN99" s="15"/>
      <c r="NO99" s="15"/>
      <c r="NP99" s="15"/>
      <c r="NQ99" s="15"/>
      <c r="NR99" s="15"/>
      <c r="NS99" s="15"/>
      <c r="NT99" s="15"/>
      <c r="NU99" s="15"/>
      <c r="NV99" s="15"/>
      <c r="NW99" s="15"/>
      <c r="NX99" s="15"/>
      <c r="NY99" s="15"/>
      <c r="NZ99" s="15"/>
      <c r="OA99" s="15"/>
      <c r="OB99" s="15"/>
      <c r="OC99" s="15"/>
      <c r="OD99" s="15"/>
      <c r="OE99" s="15"/>
      <c r="OF99" s="15"/>
      <c r="OG99" s="15"/>
      <c r="OH99" s="15"/>
      <c r="OI99" s="15"/>
      <c r="OJ99" s="15"/>
      <c r="OK99" s="15"/>
      <c r="OL99" s="15"/>
      <c r="OM99" s="15"/>
      <c r="ON99" s="15"/>
      <c r="OO99" s="15"/>
      <c r="OP99" s="15"/>
      <c r="OQ99" s="15"/>
      <c r="OR99" s="15"/>
      <c r="OS99" s="15"/>
      <c r="OT99" s="15"/>
      <c r="OU99" s="15"/>
      <c r="OV99" s="15"/>
      <c r="OW99" s="15"/>
      <c r="OX99" s="15"/>
      <c r="OY99" s="15"/>
      <c r="OZ99" s="15"/>
      <c r="PA99" s="15"/>
      <c r="PB99" s="15"/>
      <c r="PC99" s="15"/>
      <c r="PD99" s="15"/>
      <c r="PE99" s="15"/>
      <c r="PF99" s="15"/>
      <c r="PG99" s="15"/>
      <c r="PH99" s="15"/>
      <c r="PI99" s="15"/>
      <c r="PJ99" s="15"/>
      <c r="PK99" s="15"/>
      <c r="PL99" s="15"/>
      <c r="PM99" s="15"/>
      <c r="PN99" s="15"/>
      <c r="PO99" s="15"/>
      <c r="PP99" s="15"/>
      <c r="PQ99" s="15"/>
      <c r="PR99" s="15"/>
      <c r="PS99" s="15"/>
      <c r="PT99" s="15"/>
      <c r="PU99" s="15"/>
      <c r="PV99" s="15"/>
      <c r="PW99" s="15"/>
      <c r="PX99" s="15"/>
      <c r="PY99" s="15"/>
      <c r="PZ99" s="15"/>
      <c r="QA99" s="15"/>
      <c r="QB99" s="15"/>
      <c r="QC99" s="15"/>
      <c r="QD99" s="15"/>
      <c r="QE99" s="15"/>
      <c r="QF99" s="15"/>
      <c r="QG99" s="15"/>
      <c r="QH99" s="15"/>
      <c r="QI99" s="15"/>
      <c r="QJ99" s="15"/>
      <c r="QK99" s="15"/>
      <c r="QL99" s="15"/>
      <c r="QM99" s="15"/>
      <c r="QN99" s="15"/>
      <c r="QO99" s="15"/>
      <c r="QP99" s="15"/>
      <c r="QQ99" s="15"/>
      <c r="QR99" s="15"/>
      <c r="QS99" s="15"/>
      <c r="QT99" s="15"/>
      <c r="QU99" s="15"/>
      <c r="QV99" s="15"/>
      <c r="QW99" s="15"/>
      <c r="QX99" s="15"/>
      <c r="QY99" s="15"/>
      <c r="QZ99" s="15"/>
      <c r="RA99" s="15"/>
      <c r="RB99" s="15"/>
      <c r="RC99" s="15"/>
      <c r="RD99" s="15"/>
      <c r="RE99" s="15"/>
      <c r="RF99" s="15"/>
      <c r="RG99" s="15"/>
      <c r="RH99" s="15"/>
      <c r="RI99" s="15"/>
      <c r="RJ99" s="15"/>
      <c r="RK99" s="15"/>
      <c r="RL99" s="15"/>
      <c r="RM99" s="15"/>
      <c r="RN99" s="15"/>
      <c r="RO99" s="15"/>
      <c r="RP99" s="15"/>
      <c r="RQ99" s="15"/>
      <c r="RR99" s="15"/>
      <c r="RS99" s="15"/>
      <c r="RT99" s="15"/>
      <c r="RU99" s="15"/>
      <c r="RV99" s="15"/>
      <c r="RW99" s="15"/>
      <c r="RX99" s="15"/>
      <c r="RY99" s="15"/>
      <c r="RZ99" s="15"/>
      <c r="SA99" s="15"/>
      <c r="SB99" s="15"/>
      <c r="SC99" s="15"/>
      <c r="SD99" s="15"/>
      <c r="SE99" s="15"/>
      <c r="SF99" s="15"/>
      <c r="SG99" s="15"/>
      <c r="SH99" s="15"/>
      <c r="SI99" s="15"/>
      <c r="SJ99" s="15"/>
      <c r="SK99" s="15"/>
      <c r="SL99" s="15"/>
      <c r="SM99" s="15"/>
      <c r="SN99" s="15"/>
      <c r="SO99" s="15"/>
      <c r="SP99" s="15"/>
      <c r="SQ99" s="15"/>
      <c r="SR99" s="15"/>
      <c r="SS99" s="15"/>
      <c r="ST99" s="15"/>
      <c r="SU99" s="15"/>
      <c r="SV99" s="15"/>
      <c r="SW99" s="15"/>
      <c r="SX99" s="15"/>
      <c r="SY99" s="15"/>
      <c r="SZ99" s="15"/>
      <c r="TA99" s="15"/>
      <c r="TB99" s="15"/>
      <c r="TC99" s="15"/>
      <c r="TD99" s="15"/>
      <c r="TE99" s="15"/>
      <c r="TF99" s="15"/>
      <c r="TG99" s="15"/>
      <c r="TH99" s="15"/>
      <c r="TI99" s="15"/>
      <c r="TJ99" s="15"/>
      <c r="TK99" s="15"/>
      <c r="TL99" s="15"/>
      <c r="TM99" s="15"/>
      <c r="TN99" s="15"/>
      <c r="TO99" s="15"/>
      <c r="TP99" s="15"/>
      <c r="TQ99" s="15"/>
      <c r="TR99" s="15"/>
      <c r="TS99" s="15"/>
      <c r="TT99" s="15"/>
      <c r="TU99" s="15"/>
      <c r="TV99" s="15"/>
      <c r="TW99" s="15"/>
      <c r="TX99" s="15"/>
      <c r="TY99" s="15"/>
      <c r="TZ99" s="15"/>
      <c r="UA99" s="15"/>
      <c r="UB99" s="15"/>
      <c r="UC99" s="15"/>
      <c r="UD99" s="15"/>
      <c r="UE99" s="15"/>
      <c r="UF99" s="15"/>
      <c r="UG99" s="15"/>
      <c r="UH99" s="15"/>
      <c r="UI99" s="15"/>
      <c r="UJ99" s="15"/>
      <c r="UK99" s="15"/>
      <c r="UL99" s="15"/>
      <c r="UM99" s="15"/>
      <c r="UN99" s="15"/>
      <c r="UO99" s="15"/>
      <c r="UP99" s="15"/>
      <c r="UQ99" s="15"/>
      <c r="UR99" s="15"/>
      <c r="US99" s="15"/>
      <c r="UT99" s="15"/>
      <c r="UU99" s="15"/>
      <c r="UV99" s="15"/>
      <c r="UW99" s="15"/>
      <c r="UX99" s="15"/>
      <c r="UY99" s="15"/>
      <c r="UZ99" s="15"/>
      <c r="VA99" s="15"/>
      <c r="VB99" s="15"/>
      <c r="VC99" s="15"/>
      <c r="VD99" s="15"/>
      <c r="VE99" s="15"/>
      <c r="VF99" s="15"/>
      <c r="VG99" s="15"/>
      <c r="VH99" s="15"/>
      <c r="VI99" s="15"/>
      <c r="VJ99" s="15"/>
      <c r="VK99" s="15"/>
      <c r="VL99" s="15"/>
      <c r="VM99" s="15"/>
      <c r="VN99" s="15"/>
      <c r="VO99" s="15"/>
      <c r="VP99" s="15"/>
      <c r="VQ99" s="15"/>
      <c r="VR99" s="15"/>
      <c r="VS99" s="15"/>
      <c r="VT99" s="15"/>
      <c r="VU99" s="15"/>
      <c r="VV99" s="15"/>
      <c r="VW99" s="15"/>
      <c r="VX99" s="15"/>
      <c r="VY99" s="15"/>
      <c r="VZ99" s="15"/>
      <c r="WA99" s="15"/>
      <c r="WB99" s="15"/>
      <c r="WC99" s="15"/>
      <c r="WD99" s="15"/>
      <c r="WE99" s="15"/>
      <c r="WF99" s="15"/>
      <c r="WG99" s="15"/>
      <c r="WH99" s="15"/>
      <c r="WI99" s="15"/>
      <c r="WJ99" s="15"/>
      <c r="WK99" s="15"/>
      <c r="WL99" s="15"/>
      <c r="WM99" s="15"/>
      <c r="WN99" s="15"/>
      <c r="WO99" s="15"/>
      <c r="WP99" s="15"/>
      <c r="WQ99" s="15"/>
      <c r="WR99" s="15"/>
      <c r="WS99" s="15"/>
      <c r="WT99" s="15"/>
      <c r="WU99" s="15"/>
      <c r="WV99" s="15"/>
      <c r="WW99" s="15"/>
      <c r="WX99" s="15"/>
      <c r="WY99" s="15"/>
      <c r="WZ99" s="15"/>
      <c r="XA99" s="15"/>
      <c r="XB99" s="15"/>
      <c r="XC99" s="15"/>
      <c r="XD99" s="15"/>
      <c r="XE99" s="15"/>
      <c r="XF99" s="15"/>
      <c r="XG99" s="15"/>
      <c r="XH99" s="15"/>
      <c r="XI99" s="15"/>
      <c r="XJ99" s="15"/>
      <c r="XK99" s="15"/>
      <c r="XL99" s="15"/>
      <c r="XM99" s="15"/>
      <c r="XN99" s="15"/>
      <c r="XO99" s="15"/>
      <c r="XP99" s="15"/>
      <c r="XQ99" s="15"/>
      <c r="XR99" s="15"/>
      <c r="XS99" s="15"/>
      <c r="XT99" s="15"/>
      <c r="XU99" s="15"/>
      <c r="XV99" s="15"/>
      <c r="XW99" s="15"/>
      <c r="XX99" s="15"/>
      <c r="XY99" s="15"/>
      <c r="XZ99" s="15"/>
      <c r="YA99" s="15"/>
      <c r="YB99" s="15"/>
      <c r="YC99" s="15"/>
      <c r="YD99" s="15"/>
      <c r="YE99" s="15"/>
      <c r="YF99" s="15"/>
      <c r="YG99" s="15"/>
      <c r="YH99" s="15"/>
      <c r="YI99" s="15"/>
      <c r="YJ99" s="15"/>
      <c r="YK99" s="15"/>
      <c r="YL99" s="15"/>
      <c r="YM99" s="15"/>
      <c r="YN99" s="15"/>
      <c r="YO99" s="15"/>
      <c r="YP99" s="15"/>
      <c r="YQ99" s="15"/>
      <c r="YR99" s="15"/>
      <c r="YS99" s="15"/>
      <c r="YT99" s="15"/>
      <c r="YU99" s="15"/>
      <c r="YV99" s="15"/>
      <c r="YW99" s="15"/>
      <c r="YX99" s="15"/>
      <c r="YY99" s="15"/>
      <c r="YZ99" s="15"/>
      <c r="ZA99" s="15"/>
      <c r="ZB99" s="15"/>
      <c r="ZC99" s="15"/>
      <c r="ZD99" s="15"/>
      <c r="ZE99" s="15"/>
      <c r="ZF99" s="15"/>
      <c r="ZG99" s="15"/>
      <c r="ZH99" s="15"/>
      <c r="ZI99" s="15"/>
      <c r="ZJ99" s="15"/>
      <c r="ZK99" s="15"/>
      <c r="ZL99" s="15"/>
      <c r="ZM99" s="15"/>
      <c r="ZN99" s="15"/>
      <c r="ZO99" s="15"/>
      <c r="ZP99" s="15"/>
      <c r="ZQ99" s="15"/>
      <c r="ZR99" s="15"/>
      <c r="ZS99" s="15"/>
      <c r="ZT99" s="15"/>
      <c r="ZU99" s="15"/>
      <c r="ZV99" s="15"/>
      <c r="ZW99" s="15"/>
      <c r="ZX99" s="15"/>
      <c r="ZY99" s="15"/>
      <c r="ZZ99" s="15"/>
      <c r="AAA99" s="15"/>
      <c r="AAB99" s="15"/>
      <c r="AAC99" s="15"/>
      <c r="AAD99" s="15"/>
      <c r="AAE99" s="15"/>
      <c r="AAF99" s="15"/>
      <c r="AAG99" s="15"/>
      <c r="AAH99" s="15"/>
      <c r="AAI99" s="15"/>
      <c r="AAJ99" s="15"/>
      <c r="AAK99" s="15"/>
      <c r="AAL99" s="15"/>
      <c r="AAM99" s="15"/>
      <c r="AAN99" s="15"/>
      <c r="AAO99" s="15"/>
      <c r="AAP99" s="15"/>
      <c r="AAQ99" s="15"/>
      <c r="AAR99" s="15"/>
      <c r="AAS99" s="15"/>
      <c r="AAT99" s="15"/>
      <c r="AAU99" s="15"/>
      <c r="AAV99" s="15"/>
      <c r="AAW99" s="15"/>
      <c r="AAX99" s="15"/>
      <c r="AAY99" s="15"/>
      <c r="AAZ99" s="15"/>
      <c r="ABA99" s="15"/>
      <c r="ABB99" s="15"/>
      <c r="ABC99" s="15"/>
      <c r="ABD99" s="15"/>
      <c r="ABE99" s="15"/>
      <c r="ABF99" s="15"/>
      <c r="ABG99" s="15"/>
      <c r="ABH99" s="15"/>
      <c r="ABI99" s="15"/>
      <c r="ABJ99" s="15"/>
      <c r="ABK99" s="15"/>
      <c r="ABL99" s="15"/>
      <c r="ABM99" s="15"/>
      <c r="ABN99" s="15"/>
      <c r="ABO99" s="15"/>
      <c r="ABP99" s="15"/>
      <c r="ABQ99" s="15"/>
      <c r="ABR99" s="15"/>
      <c r="ABS99" s="15"/>
      <c r="ABT99" s="15"/>
      <c r="ABU99" s="15"/>
      <c r="ABV99" s="15"/>
      <c r="ABW99" s="15"/>
      <c r="ABX99" s="15"/>
      <c r="ABY99" s="15"/>
      <c r="ABZ99" s="15"/>
      <c r="ACA99" s="15"/>
      <c r="ACB99" s="15"/>
      <c r="ACC99" s="15"/>
      <c r="ACD99" s="15"/>
      <c r="ACE99" s="15"/>
      <c r="ACF99" s="15"/>
      <c r="ACG99" s="15"/>
      <c r="ACH99" s="15"/>
      <c r="ACI99" s="15"/>
      <c r="ACJ99" s="15"/>
      <c r="ACK99" s="15"/>
      <c r="ACL99" s="15"/>
      <c r="ACM99" s="15"/>
      <c r="ACN99" s="15"/>
      <c r="ACO99" s="15"/>
      <c r="ACP99" s="15"/>
      <c r="ACQ99" s="15"/>
      <c r="ACR99" s="15"/>
      <c r="ACS99" s="15"/>
      <c r="ACT99" s="15"/>
      <c r="ACU99" s="15"/>
      <c r="ACV99" s="15"/>
      <c r="ACW99" s="15"/>
      <c r="ACX99" s="15"/>
      <c r="ACY99" s="15"/>
      <c r="ACZ99" s="15"/>
      <c r="ADA99" s="15"/>
      <c r="ADB99" s="15"/>
      <c r="ADC99" s="15"/>
      <c r="ADD99" s="15"/>
      <c r="ADE99" s="15"/>
      <c r="ADF99" s="15"/>
      <c r="ADG99" s="15"/>
      <c r="ADH99" s="15"/>
      <c r="ADI99" s="15"/>
      <c r="ADJ99" s="15"/>
      <c r="ADK99" s="15"/>
      <c r="ADL99" s="15"/>
      <c r="ADM99" s="15"/>
    </row>
    <row r="100" spans="1:793" s="308" customFormat="1" ht="19" x14ac:dyDescent="0.5">
      <c r="A100" s="304">
        <v>2</v>
      </c>
      <c r="B100" s="316" t="s">
        <v>251</v>
      </c>
      <c r="C100" s="316"/>
      <c r="D100" s="316"/>
      <c r="E100" s="316"/>
      <c r="F100" s="316"/>
      <c r="G100" s="316"/>
      <c r="H100" s="316"/>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c r="IX100" s="15"/>
      <c r="IY100" s="15"/>
      <c r="IZ100" s="15"/>
      <c r="JA100" s="15"/>
      <c r="JB100" s="15"/>
      <c r="JC100" s="15"/>
      <c r="JD100" s="15"/>
      <c r="JE100" s="15"/>
      <c r="JF100" s="15"/>
      <c r="JG100" s="15"/>
      <c r="JH100" s="15"/>
      <c r="JI100" s="15"/>
      <c r="JJ100" s="15"/>
      <c r="JK100" s="15"/>
      <c r="JL100" s="15"/>
      <c r="JM100" s="15"/>
      <c r="JN100" s="15"/>
      <c r="JO100" s="15"/>
      <c r="JP100" s="15"/>
      <c r="JQ100" s="15"/>
      <c r="JR100" s="15"/>
      <c r="JS100" s="15"/>
      <c r="JT100" s="15"/>
      <c r="JU100" s="15"/>
      <c r="JV100" s="15"/>
      <c r="JW100" s="15"/>
      <c r="JX100" s="15"/>
      <c r="JY100" s="15"/>
      <c r="JZ100" s="15"/>
      <c r="KA100" s="15"/>
      <c r="KB100" s="15"/>
      <c r="KC100" s="15"/>
      <c r="KD100" s="15"/>
      <c r="KE100" s="15"/>
      <c r="KF100" s="15"/>
      <c r="KG100" s="15"/>
      <c r="KH100" s="15"/>
      <c r="KI100" s="15"/>
      <c r="KJ100" s="15"/>
      <c r="KK100" s="15"/>
      <c r="KL100" s="15"/>
      <c r="KM100" s="15"/>
      <c r="KN100" s="15"/>
      <c r="KO100" s="15"/>
      <c r="KP100" s="15"/>
      <c r="KQ100" s="15"/>
      <c r="KR100" s="15"/>
      <c r="KS100" s="15"/>
      <c r="KT100" s="15"/>
      <c r="KU100" s="15"/>
      <c r="KV100" s="15"/>
      <c r="KW100" s="15"/>
      <c r="KX100" s="15"/>
      <c r="KY100" s="15"/>
      <c r="KZ100" s="15"/>
      <c r="LA100" s="15"/>
      <c r="LB100" s="15"/>
      <c r="LC100" s="15"/>
      <c r="LD100" s="15"/>
      <c r="LE100" s="15"/>
      <c r="LF100" s="15"/>
      <c r="LG100" s="15"/>
      <c r="LH100" s="15"/>
      <c r="LI100" s="15"/>
      <c r="LJ100" s="15"/>
      <c r="LK100" s="15"/>
      <c r="LL100" s="15"/>
      <c r="LM100" s="15"/>
      <c r="LN100" s="15"/>
      <c r="LO100" s="15"/>
      <c r="LP100" s="15"/>
      <c r="LQ100" s="15"/>
      <c r="LR100" s="15"/>
      <c r="LS100" s="15"/>
      <c r="LT100" s="15"/>
      <c r="LU100" s="15"/>
      <c r="LV100" s="15"/>
      <c r="LW100" s="15"/>
      <c r="LX100" s="15"/>
      <c r="LY100" s="15"/>
      <c r="LZ100" s="15"/>
      <c r="MA100" s="15"/>
      <c r="MB100" s="15"/>
      <c r="MC100" s="15"/>
      <c r="MD100" s="15"/>
      <c r="ME100" s="15"/>
      <c r="MF100" s="15"/>
      <c r="MG100" s="15"/>
      <c r="MH100" s="15"/>
      <c r="MI100" s="15"/>
      <c r="MJ100" s="15"/>
      <c r="MK100" s="15"/>
      <c r="ML100" s="15"/>
      <c r="MM100" s="15"/>
      <c r="MN100" s="15"/>
      <c r="MO100" s="15"/>
      <c r="MP100" s="15"/>
      <c r="MQ100" s="15"/>
      <c r="MR100" s="15"/>
      <c r="MS100" s="15"/>
      <c r="MT100" s="15"/>
      <c r="MU100" s="15"/>
      <c r="MV100" s="15"/>
      <c r="MW100" s="15"/>
      <c r="MX100" s="15"/>
      <c r="MY100" s="15"/>
      <c r="MZ100" s="15"/>
      <c r="NA100" s="15"/>
      <c r="NB100" s="15"/>
      <c r="NC100" s="15"/>
      <c r="ND100" s="15"/>
      <c r="NE100" s="15"/>
      <c r="NF100" s="15"/>
      <c r="NG100" s="15"/>
      <c r="NH100" s="15"/>
      <c r="NI100" s="15"/>
      <c r="NJ100" s="15"/>
      <c r="NK100" s="15"/>
      <c r="NL100" s="15"/>
      <c r="NM100" s="15"/>
      <c r="NN100" s="15"/>
      <c r="NO100" s="15"/>
      <c r="NP100" s="15"/>
      <c r="NQ100" s="15"/>
      <c r="NR100" s="15"/>
      <c r="NS100" s="15"/>
      <c r="NT100" s="15"/>
      <c r="NU100" s="15"/>
      <c r="NV100" s="15"/>
      <c r="NW100" s="15"/>
      <c r="NX100" s="15"/>
      <c r="NY100" s="15"/>
      <c r="NZ100" s="15"/>
      <c r="OA100" s="15"/>
      <c r="OB100" s="15"/>
      <c r="OC100" s="15"/>
      <c r="OD100" s="15"/>
      <c r="OE100" s="15"/>
      <c r="OF100" s="15"/>
      <c r="OG100" s="15"/>
      <c r="OH100" s="15"/>
      <c r="OI100" s="15"/>
      <c r="OJ100" s="15"/>
      <c r="OK100" s="15"/>
      <c r="OL100" s="15"/>
      <c r="OM100" s="15"/>
      <c r="ON100" s="15"/>
      <c r="OO100" s="15"/>
      <c r="OP100" s="15"/>
      <c r="OQ100" s="15"/>
      <c r="OR100" s="15"/>
      <c r="OS100" s="15"/>
      <c r="OT100" s="15"/>
      <c r="OU100" s="15"/>
      <c r="OV100" s="15"/>
      <c r="OW100" s="15"/>
      <c r="OX100" s="15"/>
      <c r="OY100" s="15"/>
      <c r="OZ100" s="15"/>
      <c r="PA100" s="15"/>
      <c r="PB100" s="15"/>
      <c r="PC100" s="15"/>
      <c r="PD100" s="15"/>
      <c r="PE100" s="15"/>
      <c r="PF100" s="15"/>
      <c r="PG100" s="15"/>
      <c r="PH100" s="15"/>
      <c r="PI100" s="15"/>
      <c r="PJ100" s="15"/>
      <c r="PK100" s="15"/>
      <c r="PL100" s="15"/>
      <c r="PM100" s="15"/>
      <c r="PN100" s="15"/>
      <c r="PO100" s="15"/>
      <c r="PP100" s="15"/>
      <c r="PQ100" s="15"/>
      <c r="PR100" s="15"/>
      <c r="PS100" s="15"/>
      <c r="PT100" s="15"/>
      <c r="PU100" s="15"/>
      <c r="PV100" s="15"/>
      <c r="PW100" s="15"/>
      <c r="PX100" s="15"/>
      <c r="PY100" s="15"/>
      <c r="PZ100" s="15"/>
      <c r="QA100" s="15"/>
      <c r="QB100" s="15"/>
      <c r="QC100" s="15"/>
      <c r="QD100" s="15"/>
      <c r="QE100" s="15"/>
      <c r="QF100" s="15"/>
      <c r="QG100" s="15"/>
      <c r="QH100" s="15"/>
      <c r="QI100" s="15"/>
      <c r="QJ100" s="15"/>
      <c r="QK100" s="15"/>
      <c r="QL100" s="15"/>
      <c r="QM100" s="15"/>
      <c r="QN100" s="15"/>
      <c r="QO100" s="15"/>
      <c r="QP100" s="15"/>
      <c r="QQ100" s="15"/>
      <c r="QR100" s="15"/>
      <c r="QS100" s="15"/>
      <c r="QT100" s="15"/>
      <c r="QU100" s="15"/>
      <c r="QV100" s="15"/>
      <c r="QW100" s="15"/>
      <c r="QX100" s="15"/>
      <c r="QY100" s="15"/>
      <c r="QZ100" s="15"/>
      <c r="RA100" s="15"/>
      <c r="RB100" s="15"/>
      <c r="RC100" s="15"/>
      <c r="RD100" s="15"/>
      <c r="RE100" s="15"/>
      <c r="RF100" s="15"/>
      <c r="RG100" s="15"/>
      <c r="RH100" s="15"/>
      <c r="RI100" s="15"/>
      <c r="RJ100" s="15"/>
      <c r="RK100" s="15"/>
      <c r="RL100" s="15"/>
      <c r="RM100" s="15"/>
      <c r="RN100" s="15"/>
      <c r="RO100" s="15"/>
      <c r="RP100" s="15"/>
      <c r="RQ100" s="15"/>
      <c r="RR100" s="15"/>
      <c r="RS100" s="15"/>
      <c r="RT100" s="15"/>
      <c r="RU100" s="15"/>
      <c r="RV100" s="15"/>
      <c r="RW100" s="15"/>
      <c r="RX100" s="15"/>
      <c r="RY100" s="15"/>
      <c r="RZ100" s="15"/>
      <c r="SA100" s="15"/>
      <c r="SB100" s="15"/>
      <c r="SC100" s="15"/>
      <c r="SD100" s="15"/>
      <c r="SE100" s="15"/>
      <c r="SF100" s="15"/>
      <c r="SG100" s="15"/>
      <c r="SH100" s="15"/>
      <c r="SI100" s="15"/>
      <c r="SJ100" s="15"/>
      <c r="SK100" s="15"/>
      <c r="SL100" s="15"/>
      <c r="SM100" s="15"/>
      <c r="SN100" s="15"/>
      <c r="SO100" s="15"/>
      <c r="SP100" s="15"/>
      <c r="SQ100" s="15"/>
      <c r="SR100" s="15"/>
      <c r="SS100" s="15"/>
      <c r="ST100" s="15"/>
      <c r="SU100" s="15"/>
      <c r="SV100" s="15"/>
      <c r="SW100" s="15"/>
      <c r="SX100" s="15"/>
      <c r="SY100" s="15"/>
      <c r="SZ100" s="15"/>
      <c r="TA100" s="15"/>
      <c r="TB100" s="15"/>
      <c r="TC100" s="15"/>
      <c r="TD100" s="15"/>
      <c r="TE100" s="15"/>
      <c r="TF100" s="15"/>
      <c r="TG100" s="15"/>
      <c r="TH100" s="15"/>
      <c r="TI100" s="15"/>
      <c r="TJ100" s="15"/>
      <c r="TK100" s="15"/>
      <c r="TL100" s="15"/>
      <c r="TM100" s="15"/>
      <c r="TN100" s="15"/>
      <c r="TO100" s="15"/>
      <c r="TP100" s="15"/>
      <c r="TQ100" s="15"/>
      <c r="TR100" s="15"/>
      <c r="TS100" s="15"/>
      <c r="TT100" s="15"/>
      <c r="TU100" s="15"/>
      <c r="TV100" s="15"/>
      <c r="TW100" s="15"/>
      <c r="TX100" s="15"/>
      <c r="TY100" s="15"/>
      <c r="TZ100" s="15"/>
      <c r="UA100" s="15"/>
      <c r="UB100" s="15"/>
      <c r="UC100" s="15"/>
      <c r="UD100" s="15"/>
      <c r="UE100" s="15"/>
      <c r="UF100" s="15"/>
      <c r="UG100" s="15"/>
      <c r="UH100" s="15"/>
      <c r="UI100" s="15"/>
      <c r="UJ100" s="15"/>
      <c r="UK100" s="15"/>
      <c r="UL100" s="15"/>
      <c r="UM100" s="15"/>
      <c r="UN100" s="15"/>
      <c r="UO100" s="15"/>
      <c r="UP100" s="15"/>
      <c r="UQ100" s="15"/>
      <c r="UR100" s="15"/>
      <c r="US100" s="15"/>
      <c r="UT100" s="15"/>
      <c r="UU100" s="15"/>
      <c r="UV100" s="15"/>
      <c r="UW100" s="15"/>
      <c r="UX100" s="15"/>
      <c r="UY100" s="15"/>
      <c r="UZ100" s="15"/>
      <c r="VA100" s="15"/>
      <c r="VB100" s="15"/>
      <c r="VC100" s="15"/>
      <c r="VD100" s="15"/>
      <c r="VE100" s="15"/>
      <c r="VF100" s="15"/>
      <c r="VG100" s="15"/>
      <c r="VH100" s="15"/>
      <c r="VI100" s="15"/>
      <c r="VJ100" s="15"/>
      <c r="VK100" s="15"/>
      <c r="VL100" s="15"/>
      <c r="VM100" s="15"/>
      <c r="VN100" s="15"/>
      <c r="VO100" s="15"/>
      <c r="VP100" s="15"/>
      <c r="VQ100" s="15"/>
      <c r="VR100" s="15"/>
      <c r="VS100" s="15"/>
      <c r="VT100" s="15"/>
      <c r="VU100" s="15"/>
      <c r="VV100" s="15"/>
      <c r="VW100" s="15"/>
      <c r="VX100" s="15"/>
      <c r="VY100" s="15"/>
      <c r="VZ100" s="15"/>
      <c r="WA100" s="15"/>
      <c r="WB100" s="15"/>
      <c r="WC100" s="15"/>
      <c r="WD100" s="15"/>
      <c r="WE100" s="15"/>
      <c r="WF100" s="15"/>
      <c r="WG100" s="15"/>
      <c r="WH100" s="15"/>
      <c r="WI100" s="15"/>
      <c r="WJ100" s="15"/>
      <c r="WK100" s="15"/>
      <c r="WL100" s="15"/>
      <c r="WM100" s="15"/>
      <c r="WN100" s="15"/>
      <c r="WO100" s="15"/>
      <c r="WP100" s="15"/>
      <c r="WQ100" s="15"/>
      <c r="WR100" s="15"/>
      <c r="WS100" s="15"/>
      <c r="WT100" s="15"/>
      <c r="WU100" s="15"/>
      <c r="WV100" s="15"/>
      <c r="WW100" s="15"/>
      <c r="WX100" s="15"/>
      <c r="WY100" s="15"/>
      <c r="WZ100" s="15"/>
      <c r="XA100" s="15"/>
      <c r="XB100" s="15"/>
      <c r="XC100" s="15"/>
      <c r="XD100" s="15"/>
      <c r="XE100" s="15"/>
      <c r="XF100" s="15"/>
      <c r="XG100" s="15"/>
      <c r="XH100" s="15"/>
      <c r="XI100" s="15"/>
      <c r="XJ100" s="15"/>
      <c r="XK100" s="15"/>
      <c r="XL100" s="15"/>
      <c r="XM100" s="15"/>
      <c r="XN100" s="15"/>
      <c r="XO100" s="15"/>
      <c r="XP100" s="15"/>
      <c r="XQ100" s="15"/>
      <c r="XR100" s="15"/>
      <c r="XS100" s="15"/>
      <c r="XT100" s="15"/>
      <c r="XU100" s="15"/>
      <c r="XV100" s="15"/>
      <c r="XW100" s="15"/>
      <c r="XX100" s="15"/>
      <c r="XY100" s="15"/>
      <c r="XZ100" s="15"/>
      <c r="YA100" s="15"/>
      <c r="YB100" s="15"/>
      <c r="YC100" s="15"/>
      <c r="YD100" s="15"/>
      <c r="YE100" s="15"/>
      <c r="YF100" s="15"/>
      <c r="YG100" s="15"/>
      <c r="YH100" s="15"/>
      <c r="YI100" s="15"/>
      <c r="YJ100" s="15"/>
      <c r="YK100" s="15"/>
      <c r="YL100" s="15"/>
      <c r="YM100" s="15"/>
      <c r="YN100" s="15"/>
      <c r="YO100" s="15"/>
      <c r="YP100" s="15"/>
      <c r="YQ100" s="15"/>
      <c r="YR100" s="15"/>
      <c r="YS100" s="15"/>
      <c r="YT100" s="15"/>
      <c r="YU100" s="15"/>
      <c r="YV100" s="15"/>
      <c r="YW100" s="15"/>
      <c r="YX100" s="15"/>
      <c r="YY100" s="15"/>
      <c r="YZ100" s="15"/>
      <c r="ZA100" s="15"/>
      <c r="ZB100" s="15"/>
      <c r="ZC100" s="15"/>
      <c r="ZD100" s="15"/>
      <c r="ZE100" s="15"/>
      <c r="ZF100" s="15"/>
      <c r="ZG100" s="15"/>
      <c r="ZH100" s="15"/>
      <c r="ZI100" s="15"/>
      <c r="ZJ100" s="15"/>
      <c r="ZK100" s="15"/>
      <c r="ZL100" s="15"/>
      <c r="ZM100" s="15"/>
      <c r="ZN100" s="15"/>
      <c r="ZO100" s="15"/>
      <c r="ZP100" s="15"/>
      <c r="ZQ100" s="15"/>
      <c r="ZR100" s="15"/>
      <c r="ZS100" s="15"/>
      <c r="ZT100" s="15"/>
      <c r="ZU100" s="15"/>
      <c r="ZV100" s="15"/>
      <c r="ZW100" s="15"/>
      <c r="ZX100" s="15"/>
      <c r="ZY100" s="15"/>
      <c r="ZZ100" s="15"/>
      <c r="AAA100" s="15"/>
      <c r="AAB100" s="15"/>
      <c r="AAC100" s="15"/>
      <c r="AAD100" s="15"/>
      <c r="AAE100" s="15"/>
      <c r="AAF100" s="15"/>
      <c r="AAG100" s="15"/>
      <c r="AAH100" s="15"/>
      <c r="AAI100" s="15"/>
      <c r="AAJ100" s="15"/>
      <c r="AAK100" s="15"/>
      <c r="AAL100" s="15"/>
      <c r="AAM100" s="15"/>
      <c r="AAN100" s="15"/>
      <c r="AAO100" s="15"/>
      <c r="AAP100" s="15"/>
      <c r="AAQ100" s="15"/>
      <c r="AAR100" s="15"/>
      <c r="AAS100" s="15"/>
      <c r="AAT100" s="15"/>
      <c r="AAU100" s="15"/>
      <c r="AAV100" s="15"/>
      <c r="AAW100" s="15"/>
      <c r="AAX100" s="15"/>
      <c r="AAY100" s="15"/>
      <c r="AAZ100" s="15"/>
      <c r="ABA100" s="15"/>
      <c r="ABB100" s="15"/>
      <c r="ABC100" s="15"/>
      <c r="ABD100" s="15"/>
      <c r="ABE100" s="15"/>
      <c r="ABF100" s="15"/>
      <c r="ABG100" s="15"/>
      <c r="ABH100" s="15"/>
      <c r="ABI100" s="15"/>
      <c r="ABJ100" s="15"/>
      <c r="ABK100" s="15"/>
      <c r="ABL100" s="15"/>
      <c r="ABM100" s="15"/>
      <c r="ABN100" s="15"/>
      <c r="ABO100" s="15"/>
      <c r="ABP100" s="15"/>
      <c r="ABQ100" s="15"/>
      <c r="ABR100" s="15"/>
      <c r="ABS100" s="15"/>
      <c r="ABT100" s="15"/>
      <c r="ABU100" s="15"/>
      <c r="ABV100" s="15"/>
      <c r="ABW100" s="15"/>
      <c r="ABX100" s="15"/>
      <c r="ABY100" s="15"/>
      <c r="ABZ100" s="15"/>
      <c r="ACA100" s="15"/>
      <c r="ACB100" s="15"/>
      <c r="ACC100" s="15"/>
      <c r="ACD100" s="15"/>
      <c r="ACE100" s="15"/>
      <c r="ACF100" s="15"/>
      <c r="ACG100" s="15"/>
      <c r="ACH100" s="15"/>
      <c r="ACI100" s="15"/>
      <c r="ACJ100" s="15"/>
      <c r="ACK100" s="15"/>
      <c r="ACL100" s="15"/>
      <c r="ACM100" s="15"/>
      <c r="ACN100" s="15"/>
      <c r="ACO100" s="15"/>
      <c r="ACP100" s="15"/>
      <c r="ACQ100" s="15"/>
      <c r="ACR100" s="15"/>
      <c r="ACS100" s="15"/>
      <c r="ACT100" s="15"/>
      <c r="ACU100" s="15"/>
      <c r="ACV100" s="15"/>
      <c r="ACW100" s="15"/>
      <c r="ACX100" s="15"/>
      <c r="ACY100" s="15"/>
      <c r="ACZ100" s="15"/>
      <c r="ADA100" s="15"/>
      <c r="ADB100" s="15"/>
      <c r="ADC100" s="15"/>
      <c r="ADD100" s="15"/>
      <c r="ADE100" s="15"/>
      <c r="ADF100" s="15"/>
      <c r="ADG100" s="15"/>
      <c r="ADH100" s="15"/>
      <c r="ADI100" s="15"/>
      <c r="ADJ100" s="15"/>
      <c r="ADK100" s="15"/>
      <c r="ADL100" s="15"/>
      <c r="ADM100" s="15"/>
    </row>
    <row r="101" spans="1:793" s="308" customFormat="1" x14ac:dyDescent="0.4">
      <c r="A101" s="16"/>
      <c r="B101" s="315" t="s">
        <v>33</v>
      </c>
      <c r="C101" s="315"/>
      <c r="D101" s="315"/>
      <c r="E101" s="315"/>
      <c r="F101" s="315"/>
      <c r="G101" s="315"/>
      <c r="H101" s="3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c r="HW101" s="15"/>
      <c r="HX101" s="15"/>
      <c r="HY101" s="15"/>
      <c r="HZ101" s="15"/>
      <c r="IA101" s="15"/>
      <c r="IB101" s="15"/>
      <c r="IC101" s="15"/>
      <c r="ID101" s="15"/>
      <c r="IE101" s="15"/>
      <c r="IF101" s="15"/>
      <c r="IG101" s="15"/>
      <c r="IH101" s="15"/>
      <c r="II101" s="15"/>
      <c r="IJ101" s="15"/>
      <c r="IK101" s="15"/>
      <c r="IL101" s="15"/>
      <c r="IM101" s="15"/>
      <c r="IN101" s="15"/>
      <c r="IO101" s="15"/>
      <c r="IP101" s="15"/>
      <c r="IQ101" s="15"/>
      <c r="IR101" s="15"/>
      <c r="IS101" s="15"/>
      <c r="IT101" s="15"/>
      <c r="IU101" s="15"/>
      <c r="IV101" s="15"/>
      <c r="IW101" s="15"/>
      <c r="IX101" s="15"/>
      <c r="IY101" s="15"/>
      <c r="IZ101" s="15"/>
      <c r="JA101" s="15"/>
      <c r="JB101" s="15"/>
      <c r="JC101" s="15"/>
      <c r="JD101" s="15"/>
      <c r="JE101" s="15"/>
      <c r="JF101" s="15"/>
      <c r="JG101" s="15"/>
      <c r="JH101" s="15"/>
      <c r="JI101" s="15"/>
      <c r="JJ101" s="15"/>
      <c r="JK101" s="15"/>
      <c r="JL101" s="15"/>
      <c r="JM101" s="15"/>
      <c r="JN101" s="15"/>
      <c r="JO101" s="15"/>
      <c r="JP101" s="15"/>
      <c r="JQ101" s="15"/>
      <c r="JR101" s="15"/>
      <c r="JS101" s="15"/>
      <c r="JT101" s="15"/>
      <c r="JU101" s="15"/>
      <c r="JV101" s="15"/>
      <c r="JW101" s="15"/>
      <c r="JX101" s="15"/>
      <c r="JY101" s="15"/>
      <c r="JZ101" s="15"/>
      <c r="KA101" s="15"/>
      <c r="KB101" s="15"/>
      <c r="KC101" s="15"/>
      <c r="KD101" s="15"/>
      <c r="KE101" s="15"/>
      <c r="KF101" s="15"/>
      <c r="KG101" s="15"/>
      <c r="KH101" s="15"/>
      <c r="KI101" s="15"/>
      <c r="KJ101" s="15"/>
      <c r="KK101" s="15"/>
      <c r="KL101" s="15"/>
      <c r="KM101" s="15"/>
      <c r="KN101" s="15"/>
      <c r="KO101" s="15"/>
      <c r="KP101" s="15"/>
      <c r="KQ101" s="15"/>
      <c r="KR101" s="15"/>
      <c r="KS101" s="15"/>
      <c r="KT101" s="15"/>
      <c r="KU101" s="15"/>
      <c r="KV101" s="15"/>
      <c r="KW101" s="15"/>
      <c r="KX101" s="15"/>
      <c r="KY101" s="15"/>
      <c r="KZ101" s="15"/>
      <c r="LA101" s="15"/>
      <c r="LB101" s="15"/>
      <c r="LC101" s="15"/>
      <c r="LD101" s="15"/>
      <c r="LE101" s="15"/>
      <c r="LF101" s="15"/>
      <c r="LG101" s="15"/>
      <c r="LH101" s="15"/>
      <c r="LI101" s="15"/>
      <c r="LJ101" s="15"/>
      <c r="LK101" s="15"/>
      <c r="LL101" s="15"/>
      <c r="LM101" s="15"/>
      <c r="LN101" s="15"/>
      <c r="LO101" s="15"/>
      <c r="LP101" s="15"/>
      <c r="LQ101" s="15"/>
      <c r="LR101" s="15"/>
      <c r="LS101" s="15"/>
      <c r="LT101" s="15"/>
      <c r="LU101" s="15"/>
      <c r="LV101" s="15"/>
      <c r="LW101" s="15"/>
      <c r="LX101" s="15"/>
      <c r="LY101" s="15"/>
      <c r="LZ101" s="15"/>
      <c r="MA101" s="15"/>
      <c r="MB101" s="15"/>
      <c r="MC101" s="15"/>
      <c r="MD101" s="15"/>
      <c r="ME101" s="15"/>
      <c r="MF101" s="15"/>
      <c r="MG101" s="15"/>
      <c r="MH101" s="15"/>
      <c r="MI101" s="15"/>
      <c r="MJ101" s="15"/>
      <c r="MK101" s="15"/>
      <c r="ML101" s="15"/>
      <c r="MM101" s="15"/>
      <c r="MN101" s="15"/>
      <c r="MO101" s="15"/>
      <c r="MP101" s="15"/>
      <c r="MQ101" s="15"/>
      <c r="MR101" s="15"/>
      <c r="MS101" s="15"/>
      <c r="MT101" s="15"/>
      <c r="MU101" s="15"/>
      <c r="MV101" s="15"/>
      <c r="MW101" s="15"/>
      <c r="MX101" s="15"/>
      <c r="MY101" s="15"/>
      <c r="MZ101" s="15"/>
      <c r="NA101" s="15"/>
      <c r="NB101" s="15"/>
      <c r="NC101" s="15"/>
      <c r="ND101" s="15"/>
      <c r="NE101" s="15"/>
      <c r="NF101" s="15"/>
      <c r="NG101" s="15"/>
      <c r="NH101" s="15"/>
      <c r="NI101" s="15"/>
      <c r="NJ101" s="15"/>
      <c r="NK101" s="15"/>
      <c r="NL101" s="15"/>
      <c r="NM101" s="15"/>
      <c r="NN101" s="15"/>
      <c r="NO101" s="15"/>
      <c r="NP101" s="15"/>
      <c r="NQ101" s="15"/>
      <c r="NR101" s="15"/>
      <c r="NS101" s="15"/>
      <c r="NT101" s="15"/>
      <c r="NU101" s="15"/>
      <c r="NV101" s="15"/>
      <c r="NW101" s="15"/>
      <c r="NX101" s="15"/>
      <c r="NY101" s="15"/>
      <c r="NZ101" s="15"/>
      <c r="OA101" s="15"/>
      <c r="OB101" s="15"/>
      <c r="OC101" s="15"/>
      <c r="OD101" s="15"/>
      <c r="OE101" s="15"/>
      <c r="OF101" s="15"/>
      <c r="OG101" s="15"/>
      <c r="OH101" s="15"/>
      <c r="OI101" s="15"/>
      <c r="OJ101" s="15"/>
      <c r="OK101" s="15"/>
      <c r="OL101" s="15"/>
      <c r="OM101" s="15"/>
      <c r="ON101" s="15"/>
      <c r="OO101" s="15"/>
      <c r="OP101" s="15"/>
      <c r="OQ101" s="15"/>
      <c r="OR101" s="15"/>
      <c r="OS101" s="15"/>
      <c r="OT101" s="15"/>
      <c r="OU101" s="15"/>
      <c r="OV101" s="15"/>
      <c r="OW101" s="15"/>
      <c r="OX101" s="15"/>
      <c r="OY101" s="15"/>
      <c r="OZ101" s="15"/>
      <c r="PA101" s="15"/>
      <c r="PB101" s="15"/>
      <c r="PC101" s="15"/>
      <c r="PD101" s="15"/>
      <c r="PE101" s="15"/>
      <c r="PF101" s="15"/>
      <c r="PG101" s="15"/>
      <c r="PH101" s="15"/>
      <c r="PI101" s="15"/>
      <c r="PJ101" s="15"/>
      <c r="PK101" s="15"/>
      <c r="PL101" s="15"/>
      <c r="PM101" s="15"/>
      <c r="PN101" s="15"/>
      <c r="PO101" s="15"/>
      <c r="PP101" s="15"/>
      <c r="PQ101" s="15"/>
      <c r="PR101" s="15"/>
      <c r="PS101" s="15"/>
      <c r="PT101" s="15"/>
      <c r="PU101" s="15"/>
      <c r="PV101" s="15"/>
      <c r="PW101" s="15"/>
      <c r="PX101" s="15"/>
      <c r="PY101" s="15"/>
      <c r="PZ101" s="15"/>
      <c r="QA101" s="15"/>
      <c r="QB101" s="15"/>
      <c r="QC101" s="15"/>
      <c r="QD101" s="15"/>
      <c r="QE101" s="15"/>
      <c r="QF101" s="15"/>
      <c r="QG101" s="15"/>
      <c r="QH101" s="15"/>
      <c r="QI101" s="15"/>
      <c r="QJ101" s="15"/>
      <c r="QK101" s="15"/>
      <c r="QL101" s="15"/>
      <c r="QM101" s="15"/>
      <c r="QN101" s="15"/>
      <c r="QO101" s="15"/>
      <c r="QP101" s="15"/>
      <c r="QQ101" s="15"/>
      <c r="QR101" s="15"/>
      <c r="QS101" s="15"/>
      <c r="QT101" s="15"/>
      <c r="QU101" s="15"/>
      <c r="QV101" s="15"/>
      <c r="QW101" s="15"/>
      <c r="QX101" s="15"/>
      <c r="QY101" s="15"/>
      <c r="QZ101" s="15"/>
      <c r="RA101" s="15"/>
      <c r="RB101" s="15"/>
      <c r="RC101" s="15"/>
      <c r="RD101" s="15"/>
      <c r="RE101" s="15"/>
      <c r="RF101" s="15"/>
      <c r="RG101" s="15"/>
      <c r="RH101" s="15"/>
      <c r="RI101" s="15"/>
      <c r="RJ101" s="15"/>
      <c r="RK101" s="15"/>
      <c r="RL101" s="15"/>
      <c r="RM101" s="15"/>
      <c r="RN101" s="15"/>
      <c r="RO101" s="15"/>
      <c r="RP101" s="15"/>
      <c r="RQ101" s="15"/>
      <c r="RR101" s="15"/>
      <c r="RS101" s="15"/>
      <c r="RT101" s="15"/>
      <c r="RU101" s="15"/>
      <c r="RV101" s="15"/>
      <c r="RW101" s="15"/>
      <c r="RX101" s="15"/>
      <c r="RY101" s="15"/>
      <c r="RZ101" s="15"/>
      <c r="SA101" s="15"/>
      <c r="SB101" s="15"/>
      <c r="SC101" s="15"/>
      <c r="SD101" s="15"/>
      <c r="SE101" s="15"/>
      <c r="SF101" s="15"/>
      <c r="SG101" s="15"/>
      <c r="SH101" s="15"/>
      <c r="SI101" s="15"/>
      <c r="SJ101" s="15"/>
      <c r="SK101" s="15"/>
      <c r="SL101" s="15"/>
      <c r="SM101" s="15"/>
      <c r="SN101" s="15"/>
      <c r="SO101" s="15"/>
      <c r="SP101" s="15"/>
      <c r="SQ101" s="15"/>
      <c r="SR101" s="15"/>
      <c r="SS101" s="15"/>
      <c r="ST101" s="15"/>
      <c r="SU101" s="15"/>
      <c r="SV101" s="15"/>
      <c r="SW101" s="15"/>
      <c r="SX101" s="15"/>
      <c r="SY101" s="15"/>
      <c r="SZ101" s="15"/>
      <c r="TA101" s="15"/>
      <c r="TB101" s="15"/>
      <c r="TC101" s="15"/>
      <c r="TD101" s="15"/>
      <c r="TE101" s="15"/>
      <c r="TF101" s="15"/>
      <c r="TG101" s="15"/>
      <c r="TH101" s="15"/>
      <c r="TI101" s="15"/>
      <c r="TJ101" s="15"/>
      <c r="TK101" s="15"/>
      <c r="TL101" s="15"/>
      <c r="TM101" s="15"/>
      <c r="TN101" s="15"/>
      <c r="TO101" s="15"/>
      <c r="TP101" s="15"/>
      <c r="TQ101" s="15"/>
      <c r="TR101" s="15"/>
      <c r="TS101" s="15"/>
      <c r="TT101" s="15"/>
      <c r="TU101" s="15"/>
      <c r="TV101" s="15"/>
      <c r="TW101" s="15"/>
      <c r="TX101" s="15"/>
      <c r="TY101" s="15"/>
      <c r="TZ101" s="15"/>
      <c r="UA101" s="15"/>
      <c r="UB101" s="15"/>
      <c r="UC101" s="15"/>
      <c r="UD101" s="15"/>
      <c r="UE101" s="15"/>
      <c r="UF101" s="15"/>
      <c r="UG101" s="15"/>
      <c r="UH101" s="15"/>
      <c r="UI101" s="15"/>
      <c r="UJ101" s="15"/>
      <c r="UK101" s="15"/>
      <c r="UL101" s="15"/>
      <c r="UM101" s="15"/>
      <c r="UN101" s="15"/>
      <c r="UO101" s="15"/>
      <c r="UP101" s="15"/>
      <c r="UQ101" s="15"/>
      <c r="UR101" s="15"/>
      <c r="US101" s="15"/>
      <c r="UT101" s="15"/>
      <c r="UU101" s="15"/>
      <c r="UV101" s="15"/>
      <c r="UW101" s="15"/>
      <c r="UX101" s="15"/>
      <c r="UY101" s="15"/>
      <c r="UZ101" s="15"/>
      <c r="VA101" s="15"/>
      <c r="VB101" s="15"/>
      <c r="VC101" s="15"/>
      <c r="VD101" s="15"/>
      <c r="VE101" s="15"/>
      <c r="VF101" s="15"/>
      <c r="VG101" s="15"/>
      <c r="VH101" s="15"/>
      <c r="VI101" s="15"/>
      <c r="VJ101" s="15"/>
      <c r="VK101" s="15"/>
      <c r="VL101" s="15"/>
      <c r="VM101" s="15"/>
      <c r="VN101" s="15"/>
      <c r="VO101" s="15"/>
      <c r="VP101" s="15"/>
      <c r="VQ101" s="15"/>
      <c r="VR101" s="15"/>
      <c r="VS101" s="15"/>
      <c r="VT101" s="15"/>
      <c r="VU101" s="15"/>
      <c r="VV101" s="15"/>
      <c r="VW101" s="15"/>
      <c r="VX101" s="15"/>
      <c r="VY101" s="15"/>
      <c r="VZ101" s="15"/>
      <c r="WA101" s="15"/>
      <c r="WB101" s="15"/>
      <c r="WC101" s="15"/>
      <c r="WD101" s="15"/>
      <c r="WE101" s="15"/>
      <c r="WF101" s="15"/>
      <c r="WG101" s="15"/>
      <c r="WH101" s="15"/>
      <c r="WI101" s="15"/>
      <c r="WJ101" s="15"/>
      <c r="WK101" s="15"/>
      <c r="WL101" s="15"/>
      <c r="WM101" s="15"/>
      <c r="WN101" s="15"/>
      <c r="WO101" s="15"/>
      <c r="WP101" s="15"/>
      <c r="WQ101" s="15"/>
      <c r="WR101" s="15"/>
      <c r="WS101" s="15"/>
      <c r="WT101" s="15"/>
      <c r="WU101" s="15"/>
      <c r="WV101" s="15"/>
      <c r="WW101" s="15"/>
      <c r="WX101" s="15"/>
      <c r="WY101" s="15"/>
      <c r="WZ101" s="15"/>
      <c r="XA101" s="15"/>
      <c r="XB101" s="15"/>
      <c r="XC101" s="15"/>
      <c r="XD101" s="15"/>
      <c r="XE101" s="15"/>
      <c r="XF101" s="15"/>
      <c r="XG101" s="15"/>
      <c r="XH101" s="15"/>
      <c r="XI101" s="15"/>
      <c r="XJ101" s="15"/>
      <c r="XK101" s="15"/>
      <c r="XL101" s="15"/>
      <c r="XM101" s="15"/>
      <c r="XN101" s="15"/>
      <c r="XO101" s="15"/>
      <c r="XP101" s="15"/>
      <c r="XQ101" s="15"/>
      <c r="XR101" s="15"/>
      <c r="XS101" s="15"/>
      <c r="XT101" s="15"/>
      <c r="XU101" s="15"/>
      <c r="XV101" s="15"/>
      <c r="XW101" s="15"/>
      <c r="XX101" s="15"/>
      <c r="XY101" s="15"/>
      <c r="XZ101" s="15"/>
      <c r="YA101" s="15"/>
      <c r="YB101" s="15"/>
      <c r="YC101" s="15"/>
      <c r="YD101" s="15"/>
      <c r="YE101" s="15"/>
      <c r="YF101" s="15"/>
      <c r="YG101" s="15"/>
      <c r="YH101" s="15"/>
      <c r="YI101" s="15"/>
      <c r="YJ101" s="15"/>
      <c r="YK101" s="15"/>
      <c r="YL101" s="15"/>
      <c r="YM101" s="15"/>
      <c r="YN101" s="15"/>
      <c r="YO101" s="15"/>
      <c r="YP101" s="15"/>
      <c r="YQ101" s="15"/>
      <c r="YR101" s="15"/>
      <c r="YS101" s="15"/>
      <c r="YT101" s="15"/>
      <c r="YU101" s="15"/>
      <c r="YV101" s="15"/>
      <c r="YW101" s="15"/>
      <c r="YX101" s="15"/>
      <c r="YY101" s="15"/>
      <c r="YZ101" s="15"/>
      <c r="ZA101" s="15"/>
      <c r="ZB101" s="15"/>
      <c r="ZC101" s="15"/>
      <c r="ZD101" s="15"/>
      <c r="ZE101" s="15"/>
      <c r="ZF101" s="15"/>
      <c r="ZG101" s="15"/>
      <c r="ZH101" s="15"/>
      <c r="ZI101" s="15"/>
      <c r="ZJ101" s="15"/>
      <c r="ZK101" s="15"/>
      <c r="ZL101" s="15"/>
      <c r="ZM101" s="15"/>
      <c r="ZN101" s="15"/>
      <c r="ZO101" s="15"/>
      <c r="ZP101" s="15"/>
      <c r="ZQ101" s="15"/>
      <c r="ZR101" s="15"/>
      <c r="ZS101" s="15"/>
      <c r="ZT101" s="15"/>
      <c r="ZU101" s="15"/>
      <c r="ZV101" s="15"/>
      <c r="ZW101" s="15"/>
      <c r="ZX101" s="15"/>
      <c r="ZY101" s="15"/>
      <c r="ZZ101" s="15"/>
      <c r="AAA101" s="15"/>
      <c r="AAB101" s="15"/>
      <c r="AAC101" s="15"/>
      <c r="AAD101" s="15"/>
      <c r="AAE101" s="15"/>
      <c r="AAF101" s="15"/>
      <c r="AAG101" s="15"/>
      <c r="AAH101" s="15"/>
      <c r="AAI101" s="15"/>
      <c r="AAJ101" s="15"/>
      <c r="AAK101" s="15"/>
      <c r="AAL101" s="15"/>
      <c r="AAM101" s="15"/>
      <c r="AAN101" s="15"/>
      <c r="AAO101" s="15"/>
      <c r="AAP101" s="15"/>
      <c r="AAQ101" s="15"/>
      <c r="AAR101" s="15"/>
      <c r="AAS101" s="15"/>
      <c r="AAT101" s="15"/>
      <c r="AAU101" s="15"/>
      <c r="AAV101" s="15"/>
      <c r="AAW101" s="15"/>
      <c r="AAX101" s="15"/>
      <c r="AAY101" s="15"/>
      <c r="AAZ101" s="15"/>
      <c r="ABA101" s="15"/>
      <c r="ABB101" s="15"/>
      <c r="ABC101" s="15"/>
      <c r="ABD101" s="15"/>
      <c r="ABE101" s="15"/>
      <c r="ABF101" s="15"/>
      <c r="ABG101" s="15"/>
      <c r="ABH101" s="15"/>
      <c r="ABI101" s="15"/>
      <c r="ABJ101" s="15"/>
      <c r="ABK101" s="15"/>
      <c r="ABL101" s="15"/>
      <c r="ABM101" s="15"/>
      <c r="ABN101" s="15"/>
      <c r="ABO101" s="15"/>
      <c r="ABP101" s="15"/>
      <c r="ABQ101" s="15"/>
      <c r="ABR101" s="15"/>
      <c r="ABS101" s="15"/>
      <c r="ABT101" s="15"/>
      <c r="ABU101" s="15"/>
      <c r="ABV101" s="15"/>
      <c r="ABW101" s="15"/>
      <c r="ABX101" s="15"/>
      <c r="ABY101" s="15"/>
      <c r="ABZ101" s="15"/>
      <c r="ACA101" s="15"/>
      <c r="ACB101" s="15"/>
      <c r="ACC101" s="15"/>
      <c r="ACD101" s="15"/>
      <c r="ACE101" s="15"/>
      <c r="ACF101" s="15"/>
      <c r="ACG101" s="15"/>
      <c r="ACH101" s="15"/>
      <c r="ACI101" s="15"/>
      <c r="ACJ101" s="15"/>
      <c r="ACK101" s="15"/>
      <c r="ACL101" s="15"/>
      <c r="ACM101" s="15"/>
      <c r="ACN101" s="15"/>
      <c r="ACO101" s="15"/>
      <c r="ACP101" s="15"/>
      <c r="ACQ101" s="15"/>
      <c r="ACR101" s="15"/>
      <c r="ACS101" s="15"/>
      <c r="ACT101" s="15"/>
      <c r="ACU101" s="15"/>
      <c r="ACV101" s="15"/>
      <c r="ACW101" s="15"/>
      <c r="ACX101" s="15"/>
      <c r="ACY101" s="15"/>
      <c r="ACZ101" s="15"/>
      <c r="ADA101" s="15"/>
      <c r="ADB101" s="15"/>
      <c r="ADC101" s="15"/>
      <c r="ADD101" s="15"/>
      <c r="ADE101" s="15"/>
      <c r="ADF101" s="15"/>
      <c r="ADG101" s="15"/>
      <c r="ADH101" s="15"/>
      <c r="ADI101" s="15"/>
      <c r="ADJ101" s="15"/>
      <c r="ADK101" s="15"/>
      <c r="ADL101" s="15"/>
      <c r="ADM101" s="15"/>
    </row>
    <row r="102" spans="1:793" s="308" customFormat="1" x14ac:dyDescent="0.4">
      <c r="A102" s="40"/>
      <c r="B102" s="14"/>
      <c r="C102" s="14"/>
      <c r="D102" s="14"/>
      <c r="E102" s="14"/>
      <c r="F102" s="14"/>
      <c r="G102" s="14"/>
      <c r="H102" s="14"/>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c r="HW102" s="15"/>
      <c r="HX102" s="15"/>
      <c r="HY102" s="15"/>
      <c r="HZ102" s="15"/>
      <c r="IA102" s="15"/>
      <c r="IB102" s="15"/>
      <c r="IC102" s="15"/>
      <c r="ID102" s="15"/>
      <c r="IE102" s="15"/>
      <c r="IF102" s="15"/>
      <c r="IG102" s="15"/>
      <c r="IH102" s="15"/>
      <c r="II102" s="15"/>
      <c r="IJ102" s="15"/>
      <c r="IK102" s="15"/>
      <c r="IL102" s="15"/>
      <c r="IM102" s="15"/>
      <c r="IN102" s="15"/>
      <c r="IO102" s="15"/>
      <c r="IP102" s="15"/>
      <c r="IQ102" s="15"/>
      <c r="IR102" s="15"/>
      <c r="IS102" s="15"/>
      <c r="IT102" s="15"/>
      <c r="IU102" s="15"/>
      <c r="IV102" s="15"/>
      <c r="IW102" s="15"/>
      <c r="IX102" s="15"/>
      <c r="IY102" s="15"/>
      <c r="IZ102" s="15"/>
      <c r="JA102" s="15"/>
      <c r="JB102" s="15"/>
      <c r="JC102" s="15"/>
      <c r="JD102" s="15"/>
      <c r="JE102" s="15"/>
      <c r="JF102" s="15"/>
      <c r="JG102" s="15"/>
      <c r="JH102" s="15"/>
      <c r="JI102" s="15"/>
      <c r="JJ102" s="15"/>
      <c r="JK102" s="15"/>
      <c r="JL102" s="15"/>
      <c r="JM102" s="15"/>
      <c r="JN102" s="15"/>
      <c r="JO102" s="15"/>
      <c r="JP102" s="15"/>
      <c r="JQ102" s="15"/>
      <c r="JR102" s="15"/>
      <c r="JS102" s="15"/>
      <c r="JT102" s="15"/>
      <c r="JU102" s="15"/>
      <c r="JV102" s="15"/>
      <c r="JW102" s="15"/>
      <c r="JX102" s="15"/>
      <c r="JY102" s="15"/>
      <c r="JZ102" s="15"/>
      <c r="KA102" s="15"/>
      <c r="KB102" s="15"/>
      <c r="KC102" s="15"/>
      <c r="KD102" s="15"/>
      <c r="KE102" s="15"/>
      <c r="KF102" s="15"/>
      <c r="KG102" s="15"/>
      <c r="KH102" s="15"/>
      <c r="KI102" s="15"/>
      <c r="KJ102" s="15"/>
      <c r="KK102" s="15"/>
      <c r="KL102" s="15"/>
      <c r="KM102" s="15"/>
      <c r="KN102" s="15"/>
      <c r="KO102" s="15"/>
      <c r="KP102" s="15"/>
      <c r="KQ102" s="15"/>
      <c r="KR102" s="15"/>
      <c r="KS102" s="15"/>
      <c r="KT102" s="15"/>
      <c r="KU102" s="15"/>
      <c r="KV102" s="15"/>
      <c r="KW102" s="15"/>
      <c r="KX102" s="15"/>
      <c r="KY102" s="15"/>
      <c r="KZ102" s="15"/>
      <c r="LA102" s="15"/>
      <c r="LB102" s="15"/>
      <c r="LC102" s="15"/>
      <c r="LD102" s="15"/>
      <c r="LE102" s="15"/>
      <c r="LF102" s="15"/>
      <c r="LG102" s="15"/>
      <c r="LH102" s="15"/>
      <c r="LI102" s="15"/>
      <c r="LJ102" s="15"/>
      <c r="LK102" s="15"/>
      <c r="LL102" s="15"/>
      <c r="LM102" s="15"/>
      <c r="LN102" s="15"/>
      <c r="LO102" s="15"/>
      <c r="LP102" s="15"/>
      <c r="LQ102" s="15"/>
      <c r="LR102" s="15"/>
      <c r="LS102" s="15"/>
      <c r="LT102" s="15"/>
      <c r="LU102" s="15"/>
      <c r="LV102" s="15"/>
      <c r="LW102" s="15"/>
      <c r="LX102" s="15"/>
      <c r="LY102" s="15"/>
      <c r="LZ102" s="15"/>
      <c r="MA102" s="15"/>
      <c r="MB102" s="15"/>
      <c r="MC102" s="15"/>
      <c r="MD102" s="15"/>
      <c r="ME102" s="15"/>
      <c r="MF102" s="15"/>
      <c r="MG102" s="15"/>
      <c r="MH102" s="15"/>
      <c r="MI102" s="15"/>
      <c r="MJ102" s="15"/>
      <c r="MK102" s="15"/>
      <c r="ML102" s="15"/>
      <c r="MM102" s="15"/>
      <c r="MN102" s="15"/>
      <c r="MO102" s="15"/>
      <c r="MP102" s="15"/>
      <c r="MQ102" s="15"/>
      <c r="MR102" s="15"/>
      <c r="MS102" s="15"/>
      <c r="MT102" s="15"/>
      <c r="MU102" s="15"/>
      <c r="MV102" s="15"/>
      <c r="MW102" s="15"/>
      <c r="MX102" s="15"/>
      <c r="MY102" s="15"/>
      <c r="MZ102" s="15"/>
      <c r="NA102" s="15"/>
      <c r="NB102" s="15"/>
      <c r="NC102" s="15"/>
      <c r="ND102" s="15"/>
      <c r="NE102" s="15"/>
      <c r="NF102" s="15"/>
      <c r="NG102" s="15"/>
      <c r="NH102" s="15"/>
      <c r="NI102" s="15"/>
      <c r="NJ102" s="15"/>
      <c r="NK102" s="15"/>
      <c r="NL102" s="15"/>
      <c r="NM102" s="15"/>
      <c r="NN102" s="15"/>
      <c r="NO102" s="15"/>
      <c r="NP102" s="15"/>
      <c r="NQ102" s="15"/>
      <c r="NR102" s="15"/>
      <c r="NS102" s="15"/>
      <c r="NT102" s="15"/>
      <c r="NU102" s="15"/>
      <c r="NV102" s="15"/>
      <c r="NW102" s="15"/>
      <c r="NX102" s="15"/>
      <c r="NY102" s="15"/>
      <c r="NZ102" s="15"/>
      <c r="OA102" s="15"/>
      <c r="OB102" s="15"/>
      <c r="OC102" s="15"/>
      <c r="OD102" s="15"/>
      <c r="OE102" s="15"/>
      <c r="OF102" s="15"/>
      <c r="OG102" s="15"/>
      <c r="OH102" s="15"/>
      <c r="OI102" s="15"/>
      <c r="OJ102" s="15"/>
      <c r="OK102" s="15"/>
      <c r="OL102" s="15"/>
      <c r="OM102" s="15"/>
      <c r="ON102" s="15"/>
      <c r="OO102" s="15"/>
      <c r="OP102" s="15"/>
      <c r="OQ102" s="15"/>
      <c r="OR102" s="15"/>
      <c r="OS102" s="15"/>
      <c r="OT102" s="15"/>
      <c r="OU102" s="15"/>
      <c r="OV102" s="15"/>
      <c r="OW102" s="15"/>
      <c r="OX102" s="15"/>
      <c r="OY102" s="15"/>
      <c r="OZ102" s="15"/>
      <c r="PA102" s="15"/>
      <c r="PB102" s="15"/>
      <c r="PC102" s="15"/>
      <c r="PD102" s="15"/>
      <c r="PE102" s="15"/>
      <c r="PF102" s="15"/>
      <c r="PG102" s="15"/>
      <c r="PH102" s="15"/>
      <c r="PI102" s="15"/>
      <c r="PJ102" s="15"/>
      <c r="PK102" s="15"/>
      <c r="PL102" s="15"/>
      <c r="PM102" s="15"/>
      <c r="PN102" s="15"/>
      <c r="PO102" s="15"/>
      <c r="PP102" s="15"/>
      <c r="PQ102" s="15"/>
      <c r="PR102" s="15"/>
      <c r="PS102" s="15"/>
      <c r="PT102" s="15"/>
      <c r="PU102" s="15"/>
      <c r="PV102" s="15"/>
      <c r="PW102" s="15"/>
      <c r="PX102" s="15"/>
      <c r="PY102" s="15"/>
      <c r="PZ102" s="15"/>
      <c r="QA102" s="15"/>
      <c r="QB102" s="15"/>
      <c r="QC102" s="15"/>
      <c r="QD102" s="15"/>
      <c r="QE102" s="15"/>
      <c r="QF102" s="15"/>
      <c r="QG102" s="15"/>
      <c r="QH102" s="15"/>
      <c r="QI102" s="15"/>
      <c r="QJ102" s="15"/>
      <c r="QK102" s="15"/>
      <c r="QL102" s="15"/>
      <c r="QM102" s="15"/>
      <c r="QN102" s="15"/>
      <c r="QO102" s="15"/>
      <c r="QP102" s="15"/>
      <c r="QQ102" s="15"/>
      <c r="QR102" s="15"/>
      <c r="QS102" s="15"/>
      <c r="QT102" s="15"/>
      <c r="QU102" s="15"/>
      <c r="QV102" s="15"/>
      <c r="QW102" s="15"/>
      <c r="QX102" s="15"/>
      <c r="QY102" s="15"/>
      <c r="QZ102" s="15"/>
      <c r="RA102" s="15"/>
      <c r="RB102" s="15"/>
      <c r="RC102" s="15"/>
      <c r="RD102" s="15"/>
      <c r="RE102" s="15"/>
      <c r="RF102" s="15"/>
      <c r="RG102" s="15"/>
      <c r="RH102" s="15"/>
      <c r="RI102" s="15"/>
      <c r="RJ102" s="15"/>
      <c r="RK102" s="15"/>
      <c r="RL102" s="15"/>
      <c r="RM102" s="15"/>
      <c r="RN102" s="15"/>
      <c r="RO102" s="15"/>
      <c r="RP102" s="15"/>
      <c r="RQ102" s="15"/>
      <c r="RR102" s="15"/>
      <c r="RS102" s="15"/>
      <c r="RT102" s="15"/>
      <c r="RU102" s="15"/>
      <c r="RV102" s="15"/>
      <c r="RW102" s="15"/>
      <c r="RX102" s="15"/>
      <c r="RY102" s="15"/>
      <c r="RZ102" s="15"/>
      <c r="SA102" s="15"/>
      <c r="SB102" s="15"/>
      <c r="SC102" s="15"/>
      <c r="SD102" s="15"/>
      <c r="SE102" s="15"/>
      <c r="SF102" s="15"/>
      <c r="SG102" s="15"/>
      <c r="SH102" s="15"/>
      <c r="SI102" s="15"/>
      <c r="SJ102" s="15"/>
      <c r="SK102" s="15"/>
      <c r="SL102" s="15"/>
      <c r="SM102" s="15"/>
      <c r="SN102" s="15"/>
      <c r="SO102" s="15"/>
      <c r="SP102" s="15"/>
      <c r="SQ102" s="15"/>
      <c r="SR102" s="15"/>
      <c r="SS102" s="15"/>
      <c r="ST102" s="15"/>
      <c r="SU102" s="15"/>
      <c r="SV102" s="15"/>
      <c r="SW102" s="15"/>
      <c r="SX102" s="15"/>
      <c r="SY102" s="15"/>
      <c r="SZ102" s="15"/>
      <c r="TA102" s="15"/>
      <c r="TB102" s="15"/>
      <c r="TC102" s="15"/>
      <c r="TD102" s="15"/>
      <c r="TE102" s="15"/>
      <c r="TF102" s="15"/>
      <c r="TG102" s="15"/>
      <c r="TH102" s="15"/>
      <c r="TI102" s="15"/>
      <c r="TJ102" s="15"/>
      <c r="TK102" s="15"/>
      <c r="TL102" s="15"/>
      <c r="TM102" s="15"/>
      <c r="TN102" s="15"/>
      <c r="TO102" s="15"/>
      <c r="TP102" s="15"/>
      <c r="TQ102" s="15"/>
      <c r="TR102" s="15"/>
      <c r="TS102" s="15"/>
      <c r="TT102" s="15"/>
      <c r="TU102" s="15"/>
      <c r="TV102" s="15"/>
      <c r="TW102" s="15"/>
      <c r="TX102" s="15"/>
      <c r="TY102" s="15"/>
      <c r="TZ102" s="15"/>
      <c r="UA102" s="15"/>
      <c r="UB102" s="15"/>
      <c r="UC102" s="15"/>
      <c r="UD102" s="15"/>
      <c r="UE102" s="15"/>
      <c r="UF102" s="15"/>
      <c r="UG102" s="15"/>
      <c r="UH102" s="15"/>
      <c r="UI102" s="15"/>
      <c r="UJ102" s="15"/>
      <c r="UK102" s="15"/>
      <c r="UL102" s="15"/>
      <c r="UM102" s="15"/>
      <c r="UN102" s="15"/>
      <c r="UO102" s="15"/>
      <c r="UP102" s="15"/>
      <c r="UQ102" s="15"/>
      <c r="UR102" s="15"/>
      <c r="US102" s="15"/>
      <c r="UT102" s="15"/>
      <c r="UU102" s="15"/>
      <c r="UV102" s="15"/>
      <c r="UW102" s="15"/>
      <c r="UX102" s="15"/>
      <c r="UY102" s="15"/>
      <c r="UZ102" s="15"/>
      <c r="VA102" s="15"/>
      <c r="VB102" s="15"/>
      <c r="VC102" s="15"/>
      <c r="VD102" s="15"/>
      <c r="VE102" s="15"/>
      <c r="VF102" s="15"/>
      <c r="VG102" s="15"/>
      <c r="VH102" s="15"/>
      <c r="VI102" s="15"/>
      <c r="VJ102" s="15"/>
      <c r="VK102" s="15"/>
      <c r="VL102" s="15"/>
      <c r="VM102" s="15"/>
      <c r="VN102" s="15"/>
      <c r="VO102" s="15"/>
      <c r="VP102" s="15"/>
      <c r="VQ102" s="15"/>
      <c r="VR102" s="15"/>
      <c r="VS102" s="15"/>
      <c r="VT102" s="15"/>
      <c r="VU102" s="15"/>
      <c r="VV102" s="15"/>
      <c r="VW102" s="15"/>
      <c r="VX102" s="15"/>
      <c r="VY102" s="15"/>
      <c r="VZ102" s="15"/>
      <c r="WA102" s="15"/>
      <c r="WB102" s="15"/>
      <c r="WC102" s="15"/>
      <c r="WD102" s="15"/>
      <c r="WE102" s="15"/>
      <c r="WF102" s="15"/>
      <c r="WG102" s="15"/>
      <c r="WH102" s="15"/>
      <c r="WI102" s="15"/>
      <c r="WJ102" s="15"/>
      <c r="WK102" s="15"/>
      <c r="WL102" s="15"/>
      <c r="WM102" s="15"/>
      <c r="WN102" s="15"/>
      <c r="WO102" s="15"/>
      <c r="WP102" s="15"/>
      <c r="WQ102" s="15"/>
      <c r="WR102" s="15"/>
      <c r="WS102" s="15"/>
      <c r="WT102" s="15"/>
      <c r="WU102" s="15"/>
      <c r="WV102" s="15"/>
      <c r="WW102" s="15"/>
      <c r="WX102" s="15"/>
      <c r="WY102" s="15"/>
      <c r="WZ102" s="15"/>
      <c r="XA102" s="15"/>
      <c r="XB102" s="15"/>
      <c r="XC102" s="15"/>
      <c r="XD102" s="15"/>
      <c r="XE102" s="15"/>
      <c r="XF102" s="15"/>
      <c r="XG102" s="15"/>
      <c r="XH102" s="15"/>
      <c r="XI102" s="15"/>
      <c r="XJ102" s="15"/>
      <c r="XK102" s="15"/>
      <c r="XL102" s="15"/>
      <c r="XM102" s="15"/>
      <c r="XN102" s="15"/>
      <c r="XO102" s="15"/>
      <c r="XP102" s="15"/>
      <c r="XQ102" s="15"/>
      <c r="XR102" s="15"/>
      <c r="XS102" s="15"/>
      <c r="XT102" s="15"/>
      <c r="XU102" s="15"/>
      <c r="XV102" s="15"/>
      <c r="XW102" s="15"/>
      <c r="XX102" s="15"/>
      <c r="XY102" s="15"/>
      <c r="XZ102" s="15"/>
      <c r="YA102" s="15"/>
      <c r="YB102" s="15"/>
      <c r="YC102" s="15"/>
      <c r="YD102" s="15"/>
      <c r="YE102" s="15"/>
      <c r="YF102" s="15"/>
      <c r="YG102" s="15"/>
      <c r="YH102" s="15"/>
      <c r="YI102" s="15"/>
      <c r="YJ102" s="15"/>
      <c r="YK102" s="15"/>
      <c r="YL102" s="15"/>
      <c r="YM102" s="15"/>
      <c r="YN102" s="15"/>
      <c r="YO102" s="15"/>
      <c r="YP102" s="15"/>
      <c r="YQ102" s="15"/>
      <c r="YR102" s="15"/>
      <c r="YS102" s="15"/>
      <c r="YT102" s="15"/>
      <c r="YU102" s="15"/>
      <c r="YV102" s="15"/>
      <c r="YW102" s="15"/>
      <c r="YX102" s="15"/>
      <c r="YY102" s="15"/>
      <c r="YZ102" s="15"/>
      <c r="ZA102" s="15"/>
      <c r="ZB102" s="15"/>
      <c r="ZC102" s="15"/>
      <c r="ZD102" s="15"/>
      <c r="ZE102" s="15"/>
      <c r="ZF102" s="15"/>
      <c r="ZG102" s="15"/>
      <c r="ZH102" s="15"/>
      <c r="ZI102" s="15"/>
      <c r="ZJ102" s="15"/>
      <c r="ZK102" s="15"/>
      <c r="ZL102" s="15"/>
      <c r="ZM102" s="15"/>
      <c r="ZN102" s="15"/>
      <c r="ZO102" s="15"/>
      <c r="ZP102" s="15"/>
      <c r="ZQ102" s="15"/>
      <c r="ZR102" s="15"/>
      <c r="ZS102" s="15"/>
      <c r="ZT102" s="15"/>
      <c r="ZU102" s="15"/>
      <c r="ZV102" s="15"/>
      <c r="ZW102" s="15"/>
      <c r="ZX102" s="15"/>
      <c r="ZY102" s="15"/>
      <c r="ZZ102" s="15"/>
      <c r="AAA102" s="15"/>
      <c r="AAB102" s="15"/>
      <c r="AAC102" s="15"/>
      <c r="AAD102" s="15"/>
      <c r="AAE102" s="15"/>
      <c r="AAF102" s="15"/>
      <c r="AAG102" s="15"/>
      <c r="AAH102" s="15"/>
      <c r="AAI102" s="15"/>
      <c r="AAJ102" s="15"/>
      <c r="AAK102" s="15"/>
      <c r="AAL102" s="15"/>
      <c r="AAM102" s="15"/>
      <c r="AAN102" s="15"/>
      <c r="AAO102" s="15"/>
      <c r="AAP102" s="15"/>
      <c r="AAQ102" s="15"/>
      <c r="AAR102" s="15"/>
      <c r="AAS102" s="15"/>
      <c r="AAT102" s="15"/>
      <c r="AAU102" s="15"/>
      <c r="AAV102" s="15"/>
      <c r="AAW102" s="15"/>
      <c r="AAX102" s="15"/>
      <c r="AAY102" s="15"/>
      <c r="AAZ102" s="15"/>
      <c r="ABA102" s="15"/>
      <c r="ABB102" s="15"/>
      <c r="ABC102" s="15"/>
      <c r="ABD102" s="15"/>
      <c r="ABE102" s="15"/>
      <c r="ABF102" s="15"/>
      <c r="ABG102" s="15"/>
      <c r="ABH102" s="15"/>
      <c r="ABI102" s="15"/>
      <c r="ABJ102" s="15"/>
      <c r="ABK102" s="15"/>
      <c r="ABL102" s="15"/>
      <c r="ABM102" s="15"/>
      <c r="ABN102" s="15"/>
      <c r="ABO102" s="15"/>
      <c r="ABP102" s="15"/>
      <c r="ABQ102" s="15"/>
      <c r="ABR102" s="15"/>
      <c r="ABS102" s="15"/>
      <c r="ABT102" s="15"/>
      <c r="ABU102" s="15"/>
      <c r="ABV102" s="15"/>
      <c r="ABW102" s="15"/>
      <c r="ABX102" s="15"/>
      <c r="ABY102" s="15"/>
      <c r="ABZ102" s="15"/>
      <c r="ACA102" s="15"/>
      <c r="ACB102" s="15"/>
      <c r="ACC102" s="15"/>
      <c r="ACD102" s="15"/>
      <c r="ACE102" s="15"/>
      <c r="ACF102" s="15"/>
      <c r="ACG102" s="15"/>
      <c r="ACH102" s="15"/>
      <c r="ACI102" s="15"/>
      <c r="ACJ102" s="15"/>
      <c r="ACK102" s="15"/>
      <c r="ACL102" s="15"/>
      <c r="ACM102" s="15"/>
      <c r="ACN102" s="15"/>
      <c r="ACO102" s="15"/>
      <c r="ACP102" s="15"/>
      <c r="ACQ102" s="15"/>
      <c r="ACR102" s="15"/>
      <c r="ACS102" s="15"/>
      <c r="ACT102" s="15"/>
      <c r="ACU102" s="15"/>
      <c r="ACV102" s="15"/>
      <c r="ACW102" s="15"/>
      <c r="ACX102" s="15"/>
      <c r="ACY102" s="15"/>
      <c r="ACZ102" s="15"/>
      <c r="ADA102" s="15"/>
      <c r="ADB102" s="15"/>
      <c r="ADC102" s="15"/>
      <c r="ADD102" s="15"/>
      <c r="ADE102" s="15"/>
      <c r="ADF102" s="15"/>
      <c r="ADG102" s="15"/>
      <c r="ADH102" s="15"/>
      <c r="ADI102" s="15"/>
      <c r="ADJ102" s="15"/>
      <c r="ADK102" s="15"/>
      <c r="ADL102" s="15"/>
      <c r="ADM102" s="15"/>
    </row>
    <row r="103" spans="1:793" s="308" customFormat="1" x14ac:dyDescent="0.4">
      <c r="A103" s="40"/>
      <c r="B103" s="319" t="s">
        <v>34</v>
      </c>
      <c r="C103" s="319"/>
      <c r="D103" s="319"/>
      <c r="E103" s="319"/>
      <c r="F103" s="319"/>
      <c r="G103" s="319"/>
      <c r="H103" s="319"/>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c r="CQ103" s="15"/>
      <c r="CR103" s="15"/>
      <c r="CS103" s="15"/>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c r="HW103" s="15"/>
      <c r="HX103" s="15"/>
      <c r="HY103" s="15"/>
      <c r="HZ103" s="15"/>
      <c r="IA103" s="15"/>
      <c r="IB103" s="15"/>
      <c r="IC103" s="15"/>
      <c r="ID103" s="15"/>
      <c r="IE103" s="15"/>
      <c r="IF103" s="15"/>
      <c r="IG103" s="15"/>
      <c r="IH103" s="15"/>
      <c r="II103" s="15"/>
      <c r="IJ103" s="15"/>
      <c r="IK103" s="15"/>
      <c r="IL103" s="15"/>
      <c r="IM103" s="15"/>
      <c r="IN103" s="15"/>
      <c r="IO103" s="15"/>
      <c r="IP103" s="15"/>
      <c r="IQ103" s="15"/>
      <c r="IR103" s="15"/>
      <c r="IS103" s="15"/>
      <c r="IT103" s="15"/>
      <c r="IU103" s="15"/>
      <c r="IV103" s="15"/>
      <c r="IW103" s="15"/>
      <c r="IX103" s="15"/>
      <c r="IY103" s="15"/>
      <c r="IZ103" s="15"/>
      <c r="JA103" s="15"/>
      <c r="JB103" s="15"/>
      <c r="JC103" s="15"/>
      <c r="JD103" s="15"/>
      <c r="JE103" s="15"/>
      <c r="JF103" s="15"/>
      <c r="JG103" s="15"/>
      <c r="JH103" s="15"/>
      <c r="JI103" s="15"/>
      <c r="JJ103" s="15"/>
      <c r="JK103" s="15"/>
      <c r="JL103" s="15"/>
      <c r="JM103" s="15"/>
      <c r="JN103" s="15"/>
      <c r="JO103" s="15"/>
      <c r="JP103" s="15"/>
      <c r="JQ103" s="15"/>
      <c r="JR103" s="15"/>
      <c r="JS103" s="15"/>
      <c r="JT103" s="15"/>
      <c r="JU103" s="15"/>
      <c r="JV103" s="15"/>
      <c r="JW103" s="15"/>
      <c r="JX103" s="15"/>
      <c r="JY103" s="15"/>
      <c r="JZ103" s="15"/>
      <c r="KA103" s="15"/>
      <c r="KB103" s="15"/>
      <c r="KC103" s="15"/>
      <c r="KD103" s="15"/>
      <c r="KE103" s="15"/>
      <c r="KF103" s="15"/>
      <c r="KG103" s="15"/>
      <c r="KH103" s="15"/>
      <c r="KI103" s="15"/>
      <c r="KJ103" s="15"/>
      <c r="KK103" s="15"/>
      <c r="KL103" s="15"/>
      <c r="KM103" s="15"/>
      <c r="KN103" s="15"/>
      <c r="KO103" s="15"/>
      <c r="KP103" s="15"/>
      <c r="KQ103" s="15"/>
      <c r="KR103" s="15"/>
      <c r="KS103" s="15"/>
      <c r="KT103" s="15"/>
      <c r="KU103" s="15"/>
      <c r="KV103" s="15"/>
      <c r="KW103" s="15"/>
      <c r="KX103" s="15"/>
      <c r="KY103" s="15"/>
      <c r="KZ103" s="15"/>
      <c r="LA103" s="15"/>
      <c r="LB103" s="15"/>
      <c r="LC103" s="15"/>
      <c r="LD103" s="15"/>
      <c r="LE103" s="15"/>
      <c r="LF103" s="15"/>
      <c r="LG103" s="15"/>
      <c r="LH103" s="15"/>
      <c r="LI103" s="15"/>
      <c r="LJ103" s="15"/>
      <c r="LK103" s="15"/>
      <c r="LL103" s="15"/>
      <c r="LM103" s="15"/>
      <c r="LN103" s="15"/>
      <c r="LO103" s="15"/>
      <c r="LP103" s="15"/>
      <c r="LQ103" s="15"/>
      <c r="LR103" s="15"/>
      <c r="LS103" s="15"/>
      <c r="LT103" s="15"/>
      <c r="LU103" s="15"/>
      <c r="LV103" s="15"/>
      <c r="LW103" s="15"/>
      <c r="LX103" s="15"/>
      <c r="LY103" s="15"/>
      <c r="LZ103" s="15"/>
      <c r="MA103" s="15"/>
      <c r="MB103" s="15"/>
      <c r="MC103" s="15"/>
      <c r="MD103" s="15"/>
      <c r="ME103" s="15"/>
      <c r="MF103" s="15"/>
      <c r="MG103" s="15"/>
      <c r="MH103" s="15"/>
      <c r="MI103" s="15"/>
      <c r="MJ103" s="15"/>
      <c r="MK103" s="15"/>
      <c r="ML103" s="15"/>
      <c r="MM103" s="15"/>
      <c r="MN103" s="15"/>
      <c r="MO103" s="15"/>
      <c r="MP103" s="15"/>
      <c r="MQ103" s="15"/>
      <c r="MR103" s="15"/>
      <c r="MS103" s="15"/>
      <c r="MT103" s="15"/>
      <c r="MU103" s="15"/>
      <c r="MV103" s="15"/>
      <c r="MW103" s="15"/>
      <c r="MX103" s="15"/>
      <c r="MY103" s="15"/>
      <c r="MZ103" s="15"/>
      <c r="NA103" s="15"/>
      <c r="NB103" s="15"/>
      <c r="NC103" s="15"/>
      <c r="ND103" s="15"/>
      <c r="NE103" s="15"/>
      <c r="NF103" s="15"/>
      <c r="NG103" s="15"/>
      <c r="NH103" s="15"/>
      <c r="NI103" s="15"/>
      <c r="NJ103" s="15"/>
      <c r="NK103" s="15"/>
      <c r="NL103" s="15"/>
      <c r="NM103" s="15"/>
      <c r="NN103" s="15"/>
      <c r="NO103" s="15"/>
      <c r="NP103" s="15"/>
      <c r="NQ103" s="15"/>
      <c r="NR103" s="15"/>
      <c r="NS103" s="15"/>
      <c r="NT103" s="15"/>
      <c r="NU103" s="15"/>
      <c r="NV103" s="15"/>
      <c r="NW103" s="15"/>
      <c r="NX103" s="15"/>
      <c r="NY103" s="15"/>
      <c r="NZ103" s="15"/>
      <c r="OA103" s="15"/>
      <c r="OB103" s="15"/>
      <c r="OC103" s="15"/>
      <c r="OD103" s="15"/>
      <c r="OE103" s="15"/>
      <c r="OF103" s="15"/>
      <c r="OG103" s="15"/>
      <c r="OH103" s="15"/>
      <c r="OI103" s="15"/>
      <c r="OJ103" s="15"/>
      <c r="OK103" s="15"/>
      <c r="OL103" s="15"/>
      <c r="OM103" s="15"/>
      <c r="ON103" s="15"/>
      <c r="OO103" s="15"/>
      <c r="OP103" s="15"/>
      <c r="OQ103" s="15"/>
      <c r="OR103" s="15"/>
      <c r="OS103" s="15"/>
      <c r="OT103" s="15"/>
      <c r="OU103" s="15"/>
      <c r="OV103" s="15"/>
      <c r="OW103" s="15"/>
      <c r="OX103" s="15"/>
      <c r="OY103" s="15"/>
      <c r="OZ103" s="15"/>
      <c r="PA103" s="15"/>
      <c r="PB103" s="15"/>
      <c r="PC103" s="15"/>
      <c r="PD103" s="15"/>
      <c r="PE103" s="15"/>
      <c r="PF103" s="15"/>
      <c r="PG103" s="15"/>
      <c r="PH103" s="15"/>
      <c r="PI103" s="15"/>
      <c r="PJ103" s="15"/>
      <c r="PK103" s="15"/>
      <c r="PL103" s="15"/>
      <c r="PM103" s="15"/>
      <c r="PN103" s="15"/>
      <c r="PO103" s="15"/>
      <c r="PP103" s="15"/>
      <c r="PQ103" s="15"/>
      <c r="PR103" s="15"/>
      <c r="PS103" s="15"/>
      <c r="PT103" s="15"/>
      <c r="PU103" s="15"/>
      <c r="PV103" s="15"/>
      <c r="PW103" s="15"/>
      <c r="PX103" s="15"/>
      <c r="PY103" s="15"/>
      <c r="PZ103" s="15"/>
      <c r="QA103" s="15"/>
      <c r="QB103" s="15"/>
      <c r="QC103" s="15"/>
      <c r="QD103" s="15"/>
      <c r="QE103" s="15"/>
      <c r="QF103" s="15"/>
      <c r="QG103" s="15"/>
      <c r="QH103" s="15"/>
      <c r="QI103" s="15"/>
      <c r="QJ103" s="15"/>
      <c r="QK103" s="15"/>
      <c r="QL103" s="15"/>
      <c r="QM103" s="15"/>
      <c r="QN103" s="15"/>
      <c r="QO103" s="15"/>
      <c r="QP103" s="15"/>
      <c r="QQ103" s="15"/>
      <c r="QR103" s="15"/>
      <c r="QS103" s="15"/>
      <c r="QT103" s="15"/>
      <c r="QU103" s="15"/>
      <c r="QV103" s="15"/>
      <c r="QW103" s="15"/>
      <c r="QX103" s="15"/>
      <c r="QY103" s="15"/>
      <c r="QZ103" s="15"/>
      <c r="RA103" s="15"/>
      <c r="RB103" s="15"/>
      <c r="RC103" s="15"/>
      <c r="RD103" s="15"/>
      <c r="RE103" s="15"/>
      <c r="RF103" s="15"/>
      <c r="RG103" s="15"/>
      <c r="RH103" s="15"/>
      <c r="RI103" s="15"/>
      <c r="RJ103" s="15"/>
      <c r="RK103" s="15"/>
      <c r="RL103" s="15"/>
      <c r="RM103" s="15"/>
      <c r="RN103" s="15"/>
      <c r="RO103" s="15"/>
      <c r="RP103" s="15"/>
      <c r="RQ103" s="15"/>
      <c r="RR103" s="15"/>
      <c r="RS103" s="15"/>
      <c r="RT103" s="15"/>
      <c r="RU103" s="15"/>
      <c r="RV103" s="15"/>
      <c r="RW103" s="15"/>
      <c r="RX103" s="15"/>
      <c r="RY103" s="15"/>
      <c r="RZ103" s="15"/>
      <c r="SA103" s="15"/>
      <c r="SB103" s="15"/>
      <c r="SC103" s="15"/>
      <c r="SD103" s="15"/>
      <c r="SE103" s="15"/>
      <c r="SF103" s="15"/>
      <c r="SG103" s="15"/>
      <c r="SH103" s="15"/>
      <c r="SI103" s="15"/>
      <c r="SJ103" s="15"/>
      <c r="SK103" s="15"/>
      <c r="SL103" s="15"/>
      <c r="SM103" s="15"/>
      <c r="SN103" s="15"/>
      <c r="SO103" s="15"/>
      <c r="SP103" s="15"/>
      <c r="SQ103" s="15"/>
      <c r="SR103" s="15"/>
      <c r="SS103" s="15"/>
      <c r="ST103" s="15"/>
      <c r="SU103" s="15"/>
      <c r="SV103" s="15"/>
      <c r="SW103" s="15"/>
      <c r="SX103" s="15"/>
      <c r="SY103" s="15"/>
      <c r="SZ103" s="15"/>
      <c r="TA103" s="15"/>
      <c r="TB103" s="15"/>
      <c r="TC103" s="15"/>
      <c r="TD103" s="15"/>
      <c r="TE103" s="15"/>
      <c r="TF103" s="15"/>
      <c r="TG103" s="15"/>
      <c r="TH103" s="15"/>
      <c r="TI103" s="15"/>
      <c r="TJ103" s="15"/>
      <c r="TK103" s="15"/>
      <c r="TL103" s="15"/>
      <c r="TM103" s="15"/>
      <c r="TN103" s="15"/>
      <c r="TO103" s="15"/>
      <c r="TP103" s="15"/>
      <c r="TQ103" s="15"/>
      <c r="TR103" s="15"/>
      <c r="TS103" s="15"/>
      <c r="TT103" s="15"/>
      <c r="TU103" s="15"/>
      <c r="TV103" s="15"/>
      <c r="TW103" s="15"/>
      <c r="TX103" s="15"/>
      <c r="TY103" s="15"/>
      <c r="TZ103" s="15"/>
      <c r="UA103" s="15"/>
      <c r="UB103" s="15"/>
      <c r="UC103" s="15"/>
      <c r="UD103" s="15"/>
      <c r="UE103" s="15"/>
      <c r="UF103" s="15"/>
      <c r="UG103" s="15"/>
      <c r="UH103" s="15"/>
      <c r="UI103" s="15"/>
      <c r="UJ103" s="15"/>
      <c r="UK103" s="15"/>
      <c r="UL103" s="15"/>
      <c r="UM103" s="15"/>
      <c r="UN103" s="15"/>
      <c r="UO103" s="15"/>
      <c r="UP103" s="15"/>
      <c r="UQ103" s="15"/>
      <c r="UR103" s="15"/>
      <c r="US103" s="15"/>
      <c r="UT103" s="15"/>
      <c r="UU103" s="15"/>
      <c r="UV103" s="15"/>
      <c r="UW103" s="15"/>
      <c r="UX103" s="15"/>
      <c r="UY103" s="15"/>
      <c r="UZ103" s="15"/>
      <c r="VA103" s="15"/>
      <c r="VB103" s="15"/>
      <c r="VC103" s="15"/>
      <c r="VD103" s="15"/>
      <c r="VE103" s="15"/>
      <c r="VF103" s="15"/>
      <c r="VG103" s="15"/>
      <c r="VH103" s="15"/>
      <c r="VI103" s="15"/>
      <c r="VJ103" s="15"/>
      <c r="VK103" s="15"/>
      <c r="VL103" s="15"/>
      <c r="VM103" s="15"/>
      <c r="VN103" s="15"/>
      <c r="VO103" s="15"/>
      <c r="VP103" s="15"/>
      <c r="VQ103" s="15"/>
      <c r="VR103" s="15"/>
      <c r="VS103" s="15"/>
      <c r="VT103" s="15"/>
      <c r="VU103" s="15"/>
      <c r="VV103" s="15"/>
      <c r="VW103" s="15"/>
      <c r="VX103" s="15"/>
      <c r="VY103" s="15"/>
      <c r="VZ103" s="15"/>
      <c r="WA103" s="15"/>
      <c r="WB103" s="15"/>
      <c r="WC103" s="15"/>
      <c r="WD103" s="15"/>
      <c r="WE103" s="15"/>
      <c r="WF103" s="15"/>
      <c r="WG103" s="15"/>
      <c r="WH103" s="15"/>
      <c r="WI103" s="15"/>
      <c r="WJ103" s="15"/>
      <c r="WK103" s="15"/>
      <c r="WL103" s="15"/>
      <c r="WM103" s="15"/>
      <c r="WN103" s="15"/>
      <c r="WO103" s="15"/>
      <c r="WP103" s="15"/>
      <c r="WQ103" s="15"/>
      <c r="WR103" s="15"/>
      <c r="WS103" s="15"/>
      <c r="WT103" s="15"/>
      <c r="WU103" s="15"/>
      <c r="WV103" s="15"/>
      <c r="WW103" s="15"/>
      <c r="WX103" s="15"/>
      <c r="WY103" s="15"/>
      <c r="WZ103" s="15"/>
      <c r="XA103" s="15"/>
      <c r="XB103" s="15"/>
      <c r="XC103" s="15"/>
      <c r="XD103" s="15"/>
      <c r="XE103" s="15"/>
      <c r="XF103" s="15"/>
      <c r="XG103" s="15"/>
      <c r="XH103" s="15"/>
      <c r="XI103" s="15"/>
      <c r="XJ103" s="15"/>
      <c r="XK103" s="15"/>
      <c r="XL103" s="15"/>
      <c r="XM103" s="15"/>
      <c r="XN103" s="15"/>
      <c r="XO103" s="15"/>
      <c r="XP103" s="15"/>
      <c r="XQ103" s="15"/>
      <c r="XR103" s="15"/>
      <c r="XS103" s="15"/>
      <c r="XT103" s="15"/>
      <c r="XU103" s="15"/>
      <c r="XV103" s="15"/>
      <c r="XW103" s="15"/>
      <c r="XX103" s="15"/>
      <c r="XY103" s="15"/>
      <c r="XZ103" s="15"/>
      <c r="YA103" s="15"/>
      <c r="YB103" s="15"/>
      <c r="YC103" s="15"/>
      <c r="YD103" s="15"/>
      <c r="YE103" s="15"/>
      <c r="YF103" s="15"/>
      <c r="YG103" s="15"/>
      <c r="YH103" s="15"/>
      <c r="YI103" s="15"/>
      <c r="YJ103" s="15"/>
      <c r="YK103" s="15"/>
      <c r="YL103" s="15"/>
      <c r="YM103" s="15"/>
      <c r="YN103" s="15"/>
      <c r="YO103" s="15"/>
      <c r="YP103" s="15"/>
      <c r="YQ103" s="15"/>
      <c r="YR103" s="15"/>
      <c r="YS103" s="15"/>
      <c r="YT103" s="15"/>
      <c r="YU103" s="15"/>
      <c r="YV103" s="15"/>
      <c r="YW103" s="15"/>
      <c r="YX103" s="15"/>
      <c r="YY103" s="15"/>
      <c r="YZ103" s="15"/>
      <c r="ZA103" s="15"/>
      <c r="ZB103" s="15"/>
      <c r="ZC103" s="15"/>
      <c r="ZD103" s="15"/>
      <c r="ZE103" s="15"/>
      <c r="ZF103" s="15"/>
      <c r="ZG103" s="15"/>
      <c r="ZH103" s="15"/>
      <c r="ZI103" s="15"/>
      <c r="ZJ103" s="15"/>
      <c r="ZK103" s="15"/>
      <c r="ZL103" s="15"/>
      <c r="ZM103" s="15"/>
      <c r="ZN103" s="15"/>
      <c r="ZO103" s="15"/>
      <c r="ZP103" s="15"/>
      <c r="ZQ103" s="15"/>
      <c r="ZR103" s="15"/>
      <c r="ZS103" s="15"/>
      <c r="ZT103" s="15"/>
      <c r="ZU103" s="15"/>
      <c r="ZV103" s="15"/>
      <c r="ZW103" s="15"/>
      <c r="ZX103" s="15"/>
      <c r="ZY103" s="15"/>
      <c r="ZZ103" s="15"/>
      <c r="AAA103" s="15"/>
      <c r="AAB103" s="15"/>
      <c r="AAC103" s="15"/>
      <c r="AAD103" s="15"/>
      <c r="AAE103" s="15"/>
      <c r="AAF103" s="15"/>
      <c r="AAG103" s="15"/>
      <c r="AAH103" s="15"/>
      <c r="AAI103" s="15"/>
      <c r="AAJ103" s="15"/>
      <c r="AAK103" s="15"/>
      <c r="AAL103" s="15"/>
      <c r="AAM103" s="15"/>
      <c r="AAN103" s="15"/>
      <c r="AAO103" s="15"/>
      <c r="AAP103" s="15"/>
      <c r="AAQ103" s="15"/>
      <c r="AAR103" s="15"/>
      <c r="AAS103" s="15"/>
      <c r="AAT103" s="15"/>
      <c r="AAU103" s="15"/>
      <c r="AAV103" s="15"/>
      <c r="AAW103" s="15"/>
      <c r="AAX103" s="15"/>
      <c r="AAY103" s="15"/>
      <c r="AAZ103" s="15"/>
      <c r="ABA103" s="15"/>
      <c r="ABB103" s="15"/>
      <c r="ABC103" s="15"/>
      <c r="ABD103" s="15"/>
      <c r="ABE103" s="15"/>
      <c r="ABF103" s="15"/>
      <c r="ABG103" s="15"/>
      <c r="ABH103" s="15"/>
      <c r="ABI103" s="15"/>
      <c r="ABJ103" s="15"/>
      <c r="ABK103" s="15"/>
      <c r="ABL103" s="15"/>
      <c r="ABM103" s="15"/>
      <c r="ABN103" s="15"/>
      <c r="ABO103" s="15"/>
      <c r="ABP103" s="15"/>
      <c r="ABQ103" s="15"/>
      <c r="ABR103" s="15"/>
      <c r="ABS103" s="15"/>
      <c r="ABT103" s="15"/>
      <c r="ABU103" s="15"/>
      <c r="ABV103" s="15"/>
      <c r="ABW103" s="15"/>
      <c r="ABX103" s="15"/>
      <c r="ABY103" s="15"/>
      <c r="ABZ103" s="15"/>
      <c r="ACA103" s="15"/>
      <c r="ACB103" s="15"/>
      <c r="ACC103" s="15"/>
      <c r="ACD103" s="15"/>
      <c r="ACE103" s="15"/>
      <c r="ACF103" s="15"/>
      <c r="ACG103" s="15"/>
      <c r="ACH103" s="15"/>
      <c r="ACI103" s="15"/>
      <c r="ACJ103" s="15"/>
      <c r="ACK103" s="15"/>
      <c r="ACL103" s="15"/>
      <c r="ACM103" s="15"/>
      <c r="ACN103" s="15"/>
      <c r="ACO103" s="15"/>
      <c r="ACP103" s="15"/>
      <c r="ACQ103" s="15"/>
      <c r="ACR103" s="15"/>
      <c r="ACS103" s="15"/>
      <c r="ACT103" s="15"/>
      <c r="ACU103" s="15"/>
      <c r="ACV103" s="15"/>
      <c r="ACW103" s="15"/>
      <c r="ACX103" s="15"/>
      <c r="ACY103" s="15"/>
      <c r="ACZ103" s="15"/>
      <c r="ADA103" s="15"/>
      <c r="ADB103" s="15"/>
      <c r="ADC103" s="15"/>
      <c r="ADD103" s="15"/>
      <c r="ADE103" s="15"/>
      <c r="ADF103" s="15"/>
      <c r="ADG103" s="15"/>
      <c r="ADH103" s="15"/>
      <c r="ADI103" s="15"/>
      <c r="ADJ103" s="15"/>
      <c r="ADK103" s="15"/>
      <c r="ADL103" s="15"/>
      <c r="ADM103" s="15"/>
    </row>
    <row r="104" spans="1:793" s="308" customFormat="1" ht="15.5" thickBot="1" x14ac:dyDescent="0.45">
      <c r="A104" s="40"/>
      <c r="B104" s="14"/>
      <c r="C104" s="14"/>
      <c r="D104" s="14"/>
      <c r="E104" s="14"/>
      <c r="F104" s="14"/>
      <c r="G104" s="14"/>
      <c r="H104" s="14"/>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c r="HW104" s="15"/>
      <c r="HX104" s="15"/>
      <c r="HY104" s="15"/>
      <c r="HZ104" s="15"/>
      <c r="IA104" s="15"/>
      <c r="IB104" s="15"/>
      <c r="IC104" s="15"/>
      <c r="ID104" s="15"/>
      <c r="IE104" s="15"/>
      <c r="IF104" s="15"/>
      <c r="IG104" s="15"/>
      <c r="IH104" s="15"/>
      <c r="II104" s="15"/>
      <c r="IJ104" s="15"/>
      <c r="IK104" s="15"/>
      <c r="IL104" s="15"/>
      <c r="IM104" s="15"/>
      <c r="IN104" s="15"/>
      <c r="IO104" s="15"/>
      <c r="IP104" s="15"/>
      <c r="IQ104" s="15"/>
      <c r="IR104" s="15"/>
      <c r="IS104" s="15"/>
      <c r="IT104" s="15"/>
      <c r="IU104" s="15"/>
      <c r="IV104" s="15"/>
      <c r="IW104" s="15"/>
      <c r="IX104" s="15"/>
      <c r="IY104" s="15"/>
      <c r="IZ104" s="15"/>
      <c r="JA104" s="15"/>
      <c r="JB104" s="15"/>
      <c r="JC104" s="15"/>
      <c r="JD104" s="15"/>
      <c r="JE104" s="15"/>
      <c r="JF104" s="15"/>
      <c r="JG104" s="15"/>
      <c r="JH104" s="15"/>
      <c r="JI104" s="15"/>
      <c r="JJ104" s="15"/>
      <c r="JK104" s="15"/>
      <c r="JL104" s="15"/>
      <c r="JM104" s="15"/>
      <c r="JN104" s="15"/>
      <c r="JO104" s="15"/>
      <c r="JP104" s="15"/>
      <c r="JQ104" s="15"/>
      <c r="JR104" s="15"/>
      <c r="JS104" s="15"/>
      <c r="JT104" s="15"/>
      <c r="JU104" s="15"/>
      <c r="JV104" s="15"/>
      <c r="JW104" s="15"/>
      <c r="JX104" s="15"/>
      <c r="JY104" s="15"/>
      <c r="JZ104" s="15"/>
      <c r="KA104" s="15"/>
      <c r="KB104" s="15"/>
      <c r="KC104" s="15"/>
      <c r="KD104" s="15"/>
      <c r="KE104" s="15"/>
      <c r="KF104" s="15"/>
      <c r="KG104" s="15"/>
      <c r="KH104" s="15"/>
      <c r="KI104" s="15"/>
      <c r="KJ104" s="15"/>
      <c r="KK104" s="15"/>
      <c r="KL104" s="15"/>
      <c r="KM104" s="15"/>
      <c r="KN104" s="15"/>
      <c r="KO104" s="15"/>
      <c r="KP104" s="15"/>
      <c r="KQ104" s="15"/>
      <c r="KR104" s="15"/>
      <c r="KS104" s="15"/>
      <c r="KT104" s="15"/>
      <c r="KU104" s="15"/>
      <c r="KV104" s="15"/>
      <c r="KW104" s="15"/>
      <c r="KX104" s="15"/>
      <c r="KY104" s="15"/>
      <c r="KZ104" s="15"/>
      <c r="LA104" s="15"/>
      <c r="LB104" s="15"/>
      <c r="LC104" s="15"/>
      <c r="LD104" s="15"/>
      <c r="LE104" s="15"/>
      <c r="LF104" s="15"/>
      <c r="LG104" s="15"/>
      <c r="LH104" s="15"/>
      <c r="LI104" s="15"/>
      <c r="LJ104" s="15"/>
      <c r="LK104" s="15"/>
      <c r="LL104" s="15"/>
      <c r="LM104" s="15"/>
      <c r="LN104" s="15"/>
      <c r="LO104" s="15"/>
      <c r="LP104" s="15"/>
      <c r="LQ104" s="15"/>
      <c r="LR104" s="15"/>
      <c r="LS104" s="15"/>
      <c r="LT104" s="15"/>
      <c r="LU104" s="15"/>
      <c r="LV104" s="15"/>
      <c r="LW104" s="15"/>
      <c r="LX104" s="15"/>
      <c r="LY104" s="15"/>
      <c r="LZ104" s="15"/>
      <c r="MA104" s="15"/>
      <c r="MB104" s="15"/>
      <c r="MC104" s="15"/>
      <c r="MD104" s="15"/>
      <c r="ME104" s="15"/>
      <c r="MF104" s="15"/>
      <c r="MG104" s="15"/>
      <c r="MH104" s="15"/>
      <c r="MI104" s="15"/>
      <c r="MJ104" s="15"/>
      <c r="MK104" s="15"/>
      <c r="ML104" s="15"/>
      <c r="MM104" s="15"/>
      <c r="MN104" s="15"/>
      <c r="MO104" s="15"/>
      <c r="MP104" s="15"/>
      <c r="MQ104" s="15"/>
      <c r="MR104" s="15"/>
      <c r="MS104" s="15"/>
      <c r="MT104" s="15"/>
      <c r="MU104" s="15"/>
      <c r="MV104" s="15"/>
      <c r="MW104" s="15"/>
      <c r="MX104" s="15"/>
      <c r="MY104" s="15"/>
      <c r="MZ104" s="15"/>
      <c r="NA104" s="15"/>
      <c r="NB104" s="15"/>
      <c r="NC104" s="15"/>
      <c r="ND104" s="15"/>
      <c r="NE104" s="15"/>
      <c r="NF104" s="15"/>
      <c r="NG104" s="15"/>
      <c r="NH104" s="15"/>
      <c r="NI104" s="15"/>
      <c r="NJ104" s="15"/>
      <c r="NK104" s="15"/>
      <c r="NL104" s="15"/>
      <c r="NM104" s="15"/>
      <c r="NN104" s="15"/>
      <c r="NO104" s="15"/>
      <c r="NP104" s="15"/>
      <c r="NQ104" s="15"/>
      <c r="NR104" s="15"/>
      <c r="NS104" s="15"/>
      <c r="NT104" s="15"/>
      <c r="NU104" s="15"/>
      <c r="NV104" s="15"/>
      <c r="NW104" s="15"/>
      <c r="NX104" s="15"/>
      <c r="NY104" s="15"/>
      <c r="NZ104" s="15"/>
      <c r="OA104" s="15"/>
      <c r="OB104" s="15"/>
      <c r="OC104" s="15"/>
      <c r="OD104" s="15"/>
      <c r="OE104" s="15"/>
      <c r="OF104" s="15"/>
      <c r="OG104" s="15"/>
      <c r="OH104" s="15"/>
      <c r="OI104" s="15"/>
      <c r="OJ104" s="15"/>
      <c r="OK104" s="15"/>
      <c r="OL104" s="15"/>
      <c r="OM104" s="15"/>
      <c r="ON104" s="15"/>
      <c r="OO104" s="15"/>
      <c r="OP104" s="15"/>
      <c r="OQ104" s="15"/>
      <c r="OR104" s="15"/>
      <c r="OS104" s="15"/>
      <c r="OT104" s="15"/>
      <c r="OU104" s="15"/>
      <c r="OV104" s="15"/>
      <c r="OW104" s="15"/>
      <c r="OX104" s="15"/>
      <c r="OY104" s="15"/>
      <c r="OZ104" s="15"/>
      <c r="PA104" s="15"/>
      <c r="PB104" s="15"/>
      <c r="PC104" s="15"/>
      <c r="PD104" s="15"/>
      <c r="PE104" s="15"/>
      <c r="PF104" s="15"/>
      <c r="PG104" s="15"/>
      <c r="PH104" s="15"/>
      <c r="PI104" s="15"/>
      <c r="PJ104" s="15"/>
      <c r="PK104" s="15"/>
      <c r="PL104" s="15"/>
      <c r="PM104" s="15"/>
      <c r="PN104" s="15"/>
      <c r="PO104" s="15"/>
      <c r="PP104" s="15"/>
      <c r="PQ104" s="15"/>
      <c r="PR104" s="15"/>
      <c r="PS104" s="15"/>
      <c r="PT104" s="15"/>
      <c r="PU104" s="15"/>
      <c r="PV104" s="15"/>
      <c r="PW104" s="15"/>
      <c r="PX104" s="15"/>
      <c r="PY104" s="15"/>
      <c r="PZ104" s="15"/>
      <c r="QA104" s="15"/>
      <c r="QB104" s="15"/>
      <c r="QC104" s="15"/>
      <c r="QD104" s="15"/>
      <c r="QE104" s="15"/>
      <c r="QF104" s="15"/>
      <c r="QG104" s="15"/>
      <c r="QH104" s="15"/>
      <c r="QI104" s="15"/>
      <c r="QJ104" s="15"/>
      <c r="QK104" s="15"/>
      <c r="QL104" s="15"/>
      <c r="QM104" s="15"/>
      <c r="QN104" s="15"/>
      <c r="QO104" s="15"/>
      <c r="QP104" s="15"/>
      <c r="QQ104" s="15"/>
      <c r="QR104" s="15"/>
      <c r="QS104" s="15"/>
      <c r="QT104" s="15"/>
      <c r="QU104" s="15"/>
      <c r="QV104" s="15"/>
      <c r="QW104" s="15"/>
      <c r="QX104" s="15"/>
      <c r="QY104" s="15"/>
      <c r="QZ104" s="15"/>
      <c r="RA104" s="15"/>
      <c r="RB104" s="15"/>
      <c r="RC104" s="15"/>
      <c r="RD104" s="15"/>
      <c r="RE104" s="15"/>
      <c r="RF104" s="15"/>
      <c r="RG104" s="15"/>
      <c r="RH104" s="15"/>
      <c r="RI104" s="15"/>
      <c r="RJ104" s="15"/>
      <c r="RK104" s="15"/>
      <c r="RL104" s="15"/>
      <c r="RM104" s="15"/>
      <c r="RN104" s="15"/>
      <c r="RO104" s="15"/>
      <c r="RP104" s="15"/>
      <c r="RQ104" s="15"/>
      <c r="RR104" s="15"/>
      <c r="RS104" s="15"/>
      <c r="RT104" s="15"/>
      <c r="RU104" s="15"/>
      <c r="RV104" s="15"/>
      <c r="RW104" s="15"/>
      <c r="RX104" s="15"/>
      <c r="RY104" s="15"/>
      <c r="RZ104" s="15"/>
      <c r="SA104" s="15"/>
      <c r="SB104" s="15"/>
      <c r="SC104" s="15"/>
      <c r="SD104" s="15"/>
      <c r="SE104" s="15"/>
      <c r="SF104" s="15"/>
      <c r="SG104" s="15"/>
      <c r="SH104" s="15"/>
      <c r="SI104" s="15"/>
      <c r="SJ104" s="15"/>
      <c r="SK104" s="15"/>
      <c r="SL104" s="15"/>
      <c r="SM104" s="15"/>
      <c r="SN104" s="15"/>
      <c r="SO104" s="15"/>
      <c r="SP104" s="15"/>
      <c r="SQ104" s="15"/>
      <c r="SR104" s="15"/>
      <c r="SS104" s="15"/>
      <c r="ST104" s="15"/>
      <c r="SU104" s="15"/>
      <c r="SV104" s="15"/>
      <c r="SW104" s="15"/>
      <c r="SX104" s="15"/>
      <c r="SY104" s="15"/>
      <c r="SZ104" s="15"/>
      <c r="TA104" s="15"/>
      <c r="TB104" s="15"/>
      <c r="TC104" s="15"/>
      <c r="TD104" s="15"/>
      <c r="TE104" s="15"/>
      <c r="TF104" s="15"/>
      <c r="TG104" s="15"/>
      <c r="TH104" s="15"/>
      <c r="TI104" s="15"/>
      <c r="TJ104" s="15"/>
      <c r="TK104" s="15"/>
      <c r="TL104" s="15"/>
      <c r="TM104" s="15"/>
      <c r="TN104" s="15"/>
      <c r="TO104" s="15"/>
      <c r="TP104" s="15"/>
      <c r="TQ104" s="15"/>
      <c r="TR104" s="15"/>
      <c r="TS104" s="15"/>
      <c r="TT104" s="15"/>
      <c r="TU104" s="15"/>
      <c r="TV104" s="15"/>
      <c r="TW104" s="15"/>
      <c r="TX104" s="15"/>
      <c r="TY104" s="15"/>
      <c r="TZ104" s="15"/>
      <c r="UA104" s="15"/>
      <c r="UB104" s="15"/>
      <c r="UC104" s="15"/>
      <c r="UD104" s="15"/>
      <c r="UE104" s="15"/>
      <c r="UF104" s="15"/>
      <c r="UG104" s="15"/>
      <c r="UH104" s="15"/>
      <c r="UI104" s="15"/>
      <c r="UJ104" s="15"/>
      <c r="UK104" s="15"/>
      <c r="UL104" s="15"/>
      <c r="UM104" s="15"/>
      <c r="UN104" s="15"/>
      <c r="UO104" s="15"/>
      <c r="UP104" s="15"/>
      <c r="UQ104" s="15"/>
      <c r="UR104" s="15"/>
      <c r="US104" s="15"/>
      <c r="UT104" s="15"/>
      <c r="UU104" s="15"/>
      <c r="UV104" s="15"/>
      <c r="UW104" s="15"/>
      <c r="UX104" s="15"/>
      <c r="UY104" s="15"/>
      <c r="UZ104" s="15"/>
      <c r="VA104" s="15"/>
      <c r="VB104" s="15"/>
      <c r="VC104" s="15"/>
      <c r="VD104" s="15"/>
      <c r="VE104" s="15"/>
      <c r="VF104" s="15"/>
      <c r="VG104" s="15"/>
      <c r="VH104" s="15"/>
      <c r="VI104" s="15"/>
      <c r="VJ104" s="15"/>
      <c r="VK104" s="15"/>
      <c r="VL104" s="15"/>
      <c r="VM104" s="15"/>
      <c r="VN104" s="15"/>
      <c r="VO104" s="15"/>
      <c r="VP104" s="15"/>
      <c r="VQ104" s="15"/>
      <c r="VR104" s="15"/>
      <c r="VS104" s="15"/>
      <c r="VT104" s="15"/>
      <c r="VU104" s="15"/>
      <c r="VV104" s="15"/>
      <c r="VW104" s="15"/>
      <c r="VX104" s="15"/>
      <c r="VY104" s="15"/>
      <c r="VZ104" s="15"/>
      <c r="WA104" s="15"/>
      <c r="WB104" s="15"/>
      <c r="WC104" s="15"/>
      <c r="WD104" s="15"/>
      <c r="WE104" s="15"/>
      <c r="WF104" s="15"/>
      <c r="WG104" s="15"/>
      <c r="WH104" s="15"/>
      <c r="WI104" s="15"/>
      <c r="WJ104" s="15"/>
      <c r="WK104" s="15"/>
      <c r="WL104" s="15"/>
      <c r="WM104" s="15"/>
      <c r="WN104" s="15"/>
      <c r="WO104" s="15"/>
      <c r="WP104" s="15"/>
      <c r="WQ104" s="15"/>
      <c r="WR104" s="15"/>
      <c r="WS104" s="15"/>
      <c r="WT104" s="15"/>
      <c r="WU104" s="15"/>
      <c r="WV104" s="15"/>
      <c r="WW104" s="15"/>
      <c r="WX104" s="15"/>
      <c r="WY104" s="15"/>
      <c r="WZ104" s="15"/>
      <c r="XA104" s="15"/>
      <c r="XB104" s="15"/>
      <c r="XC104" s="15"/>
      <c r="XD104" s="15"/>
      <c r="XE104" s="15"/>
      <c r="XF104" s="15"/>
      <c r="XG104" s="15"/>
      <c r="XH104" s="15"/>
      <c r="XI104" s="15"/>
      <c r="XJ104" s="15"/>
      <c r="XK104" s="15"/>
      <c r="XL104" s="15"/>
      <c r="XM104" s="15"/>
      <c r="XN104" s="15"/>
      <c r="XO104" s="15"/>
      <c r="XP104" s="15"/>
      <c r="XQ104" s="15"/>
      <c r="XR104" s="15"/>
      <c r="XS104" s="15"/>
      <c r="XT104" s="15"/>
      <c r="XU104" s="15"/>
      <c r="XV104" s="15"/>
      <c r="XW104" s="15"/>
      <c r="XX104" s="15"/>
      <c r="XY104" s="15"/>
      <c r="XZ104" s="15"/>
      <c r="YA104" s="15"/>
      <c r="YB104" s="15"/>
      <c r="YC104" s="15"/>
      <c r="YD104" s="15"/>
      <c r="YE104" s="15"/>
      <c r="YF104" s="15"/>
      <c r="YG104" s="15"/>
      <c r="YH104" s="15"/>
      <c r="YI104" s="15"/>
      <c r="YJ104" s="15"/>
      <c r="YK104" s="15"/>
      <c r="YL104" s="15"/>
      <c r="YM104" s="15"/>
      <c r="YN104" s="15"/>
      <c r="YO104" s="15"/>
      <c r="YP104" s="15"/>
      <c r="YQ104" s="15"/>
      <c r="YR104" s="15"/>
      <c r="YS104" s="15"/>
      <c r="YT104" s="15"/>
      <c r="YU104" s="15"/>
      <c r="YV104" s="15"/>
      <c r="YW104" s="15"/>
      <c r="YX104" s="15"/>
      <c r="YY104" s="15"/>
      <c r="YZ104" s="15"/>
      <c r="ZA104" s="15"/>
      <c r="ZB104" s="15"/>
      <c r="ZC104" s="15"/>
      <c r="ZD104" s="15"/>
      <c r="ZE104" s="15"/>
      <c r="ZF104" s="15"/>
      <c r="ZG104" s="15"/>
      <c r="ZH104" s="15"/>
      <c r="ZI104" s="15"/>
      <c r="ZJ104" s="15"/>
      <c r="ZK104" s="15"/>
      <c r="ZL104" s="15"/>
      <c r="ZM104" s="15"/>
      <c r="ZN104" s="15"/>
      <c r="ZO104" s="15"/>
      <c r="ZP104" s="15"/>
      <c r="ZQ104" s="15"/>
      <c r="ZR104" s="15"/>
      <c r="ZS104" s="15"/>
      <c r="ZT104" s="15"/>
      <c r="ZU104" s="15"/>
      <c r="ZV104" s="15"/>
      <c r="ZW104" s="15"/>
      <c r="ZX104" s="15"/>
      <c r="ZY104" s="15"/>
      <c r="ZZ104" s="15"/>
      <c r="AAA104" s="15"/>
      <c r="AAB104" s="15"/>
      <c r="AAC104" s="15"/>
      <c r="AAD104" s="15"/>
      <c r="AAE104" s="15"/>
      <c r="AAF104" s="15"/>
      <c r="AAG104" s="15"/>
      <c r="AAH104" s="15"/>
      <c r="AAI104" s="15"/>
      <c r="AAJ104" s="15"/>
      <c r="AAK104" s="15"/>
      <c r="AAL104" s="15"/>
      <c r="AAM104" s="15"/>
      <c r="AAN104" s="15"/>
      <c r="AAO104" s="15"/>
      <c r="AAP104" s="15"/>
      <c r="AAQ104" s="15"/>
      <c r="AAR104" s="15"/>
      <c r="AAS104" s="15"/>
      <c r="AAT104" s="15"/>
      <c r="AAU104" s="15"/>
      <c r="AAV104" s="15"/>
      <c r="AAW104" s="15"/>
      <c r="AAX104" s="15"/>
      <c r="AAY104" s="15"/>
      <c r="AAZ104" s="15"/>
      <c r="ABA104" s="15"/>
      <c r="ABB104" s="15"/>
      <c r="ABC104" s="15"/>
      <c r="ABD104" s="15"/>
      <c r="ABE104" s="15"/>
      <c r="ABF104" s="15"/>
      <c r="ABG104" s="15"/>
      <c r="ABH104" s="15"/>
      <c r="ABI104" s="15"/>
      <c r="ABJ104" s="15"/>
      <c r="ABK104" s="15"/>
      <c r="ABL104" s="15"/>
      <c r="ABM104" s="15"/>
      <c r="ABN104" s="15"/>
      <c r="ABO104" s="15"/>
      <c r="ABP104" s="15"/>
      <c r="ABQ104" s="15"/>
      <c r="ABR104" s="15"/>
      <c r="ABS104" s="15"/>
      <c r="ABT104" s="15"/>
      <c r="ABU104" s="15"/>
      <c r="ABV104" s="15"/>
      <c r="ABW104" s="15"/>
      <c r="ABX104" s="15"/>
      <c r="ABY104" s="15"/>
      <c r="ABZ104" s="15"/>
      <c r="ACA104" s="15"/>
      <c r="ACB104" s="15"/>
      <c r="ACC104" s="15"/>
      <c r="ACD104" s="15"/>
      <c r="ACE104" s="15"/>
      <c r="ACF104" s="15"/>
      <c r="ACG104" s="15"/>
      <c r="ACH104" s="15"/>
      <c r="ACI104" s="15"/>
      <c r="ACJ104" s="15"/>
      <c r="ACK104" s="15"/>
      <c r="ACL104" s="15"/>
      <c r="ACM104" s="15"/>
      <c r="ACN104" s="15"/>
      <c r="ACO104" s="15"/>
      <c r="ACP104" s="15"/>
      <c r="ACQ104" s="15"/>
      <c r="ACR104" s="15"/>
      <c r="ACS104" s="15"/>
      <c r="ACT104" s="15"/>
      <c r="ACU104" s="15"/>
      <c r="ACV104" s="15"/>
      <c r="ACW104" s="15"/>
      <c r="ACX104" s="15"/>
      <c r="ACY104" s="15"/>
      <c r="ACZ104" s="15"/>
      <c r="ADA104" s="15"/>
      <c r="ADB104" s="15"/>
      <c r="ADC104" s="15"/>
      <c r="ADD104" s="15"/>
      <c r="ADE104" s="15"/>
      <c r="ADF104" s="15"/>
      <c r="ADG104" s="15"/>
      <c r="ADH104" s="15"/>
      <c r="ADI104" s="15"/>
      <c r="ADJ104" s="15"/>
      <c r="ADK104" s="15"/>
      <c r="ADL104" s="15"/>
      <c r="ADM104" s="15"/>
    </row>
    <row r="105" spans="1:793" s="308" customFormat="1" ht="15.5" thickBot="1" x14ac:dyDescent="0.45">
      <c r="A105" s="40"/>
      <c r="B105" s="253"/>
      <c r="C105" s="14"/>
      <c r="D105" s="14"/>
      <c r="E105" s="14"/>
      <c r="F105" s="14"/>
      <c r="G105" s="14"/>
      <c r="H105" s="14"/>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c r="HW105" s="15"/>
      <c r="HX105" s="15"/>
      <c r="HY105" s="15"/>
      <c r="HZ105" s="15"/>
      <c r="IA105" s="15"/>
      <c r="IB105" s="15"/>
      <c r="IC105" s="15"/>
      <c r="ID105" s="15"/>
      <c r="IE105" s="15"/>
      <c r="IF105" s="15"/>
      <c r="IG105" s="15"/>
      <c r="IH105" s="15"/>
      <c r="II105" s="15"/>
      <c r="IJ105" s="15"/>
      <c r="IK105" s="15"/>
      <c r="IL105" s="15"/>
      <c r="IM105" s="15"/>
      <c r="IN105" s="15"/>
      <c r="IO105" s="15"/>
      <c r="IP105" s="15"/>
      <c r="IQ105" s="15"/>
      <c r="IR105" s="15"/>
      <c r="IS105" s="15"/>
      <c r="IT105" s="15"/>
      <c r="IU105" s="15"/>
      <c r="IV105" s="15"/>
      <c r="IW105" s="15"/>
      <c r="IX105" s="15"/>
      <c r="IY105" s="15"/>
      <c r="IZ105" s="15"/>
      <c r="JA105" s="15"/>
      <c r="JB105" s="15"/>
      <c r="JC105" s="15"/>
      <c r="JD105" s="15"/>
      <c r="JE105" s="15"/>
      <c r="JF105" s="15"/>
      <c r="JG105" s="15"/>
      <c r="JH105" s="15"/>
      <c r="JI105" s="15"/>
      <c r="JJ105" s="15"/>
      <c r="JK105" s="15"/>
      <c r="JL105" s="15"/>
      <c r="JM105" s="15"/>
      <c r="JN105" s="15"/>
      <c r="JO105" s="15"/>
      <c r="JP105" s="15"/>
      <c r="JQ105" s="15"/>
      <c r="JR105" s="15"/>
      <c r="JS105" s="15"/>
      <c r="JT105" s="15"/>
      <c r="JU105" s="15"/>
      <c r="JV105" s="15"/>
      <c r="JW105" s="15"/>
      <c r="JX105" s="15"/>
      <c r="JY105" s="15"/>
      <c r="JZ105" s="15"/>
      <c r="KA105" s="15"/>
      <c r="KB105" s="15"/>
      <c r="KC105" s="15"/>
      <c r="KD105" s="15"/>
      <c r="KE105" s="15"/>
      <c r="KF105" s="15"/>
      <c r="KG105" s="15"/>
      <c r="KH105" s="15"/>
      <c r="KI105" s="15"/>
      <c r="KJ105" s="15"/>
      <c r="KK105" s="15"/>
      <c r="KL105" s="15"/>
      <c r="KM105" s="15"/>
      <c r="KN105" s="15"/>
      <c r="KO105" s="15"/>
      <c r="KP105" s="15"/>
      <c r="KQ105" s="15"/>
      <c r="KR105" s="15"/>
      <c r="KS105" s="15"/>
      <c r="KT105" s="15"/>
      <c r="KU105" s="15"/>
      <c r="KV105" s="15"/>
      <c r="KW105" s="15"/>
      <c r="KX105" s="15"/>
      <c r="KY105" s="15"/>
      <c r="KZ105" s="15"/>
      <c r="LA105" s="15"/>
      <c r="LB105" s="15"/>
      <c r="LC105" s="15"/>
      <c r="LD105" s="15"/>
      <c r="LE105" s="15"/>
      <c r="LF105" s="15"/>
      <c r="LG105" s="15"/>
      <c r="LH105" s="15"/>
      <c r="LI105" s="15"/>
      <c r="LJ105" s="15"/>
      <c r="LK105" s="15"/>
      <c r="LL105" s="15"/>
      <c r="LM105" s="15"/>
      <c r="LN105" s="15"/>
      <c r="LO105" s="15"/>
      <c r="LP105" s="15"/>
      <c r="LQ105" s="15"/>
      <c r="LR105" s="15"/>
      <c r="LS105" s="15"/>
      <c r="LT105" s="15"/>
      <c r="LU105" s="15"/>
      <c r="LV105" s="15"/>
      <c r="LW105" s="15"/>
      <c r="LX105" s="15"/>
      <c r="LY105" s="15"/>
      <c r="LZ105" s="15"/>
      <c r="MA105" s="15"/>
      <c r="MB105" s="15"/>
      <c r="MC105" s="15"/>
      <c r="MD105" s="15"/>
      <c r="ME105" s="15"/>
      <c r="MF105" s="15"/>
      <c r="MG105" s="15"/>
      <c r="MH105" s="15"/>
      <c r="MI105" s="15"/>
      <c r="MJ105" s="15"/>
      <c r="MK105" s="15"/>
      <c r="ML105" s="15"/>
      <c r="MM105" s="15"/>
      <c r="MN105" s="15"/>
      <c r="MO105" s="15"/>
      <c r="MP105" s="15"/>
      <c r="MQ105" s="15"/>
      <c r="MR105" s="15"/>
      <c r="MS105" s="15"/>
      <c r="MT105" s="15"/>
      <c r="MU105" s="15"/>
      <c r="MV105" s="15"/>
      <c r="MW105" s="15"/>
      <c r="MX105" s="15"/>
      <c r="MY105" s="15"/>
      <c r="MZ105" s="15"/>
      <c r="NA105" s="15"/>
      <c r="NB105" s="15"/>
      <c r="NC105" s="15"/>
      <c r="ND105" s="15"/>
      <c r="NE105" s="15"/>
      <c r="NF105" s="15"/>
      <c r="NG105" s="15"/>
      <c r="NH105" s="15"/>
      <c r="NI105" s="15"/>
      <c r="NJ105" s="15"/>
      <c r="NK105" s="15"/>
      <c r="NL105" s="15"/>
      <c r="NM105" s="15"/>
      <c r="NN105" s="15"/>
      <c r="NO105" s="15"/>
      <c r="NP105" s="15"/>
      <c r="NQ105" s="15"/>
      <c r="NR105" s="15"/>
      <c r="NS105" s="15"/>
      <c r="NT105" s="15"/>
      <c r="NU105" s="15"/>
      <c r="NV105" s="15"/>
      <c r="NW105" s="15"/>
      <c r="NX105" s="15"/>
      <c r="NY105" s="15"/>
      <c r="NZ105" s="15"/>
      <c r="OA105" s="15"/>
      <c r="OB105" s="15"/>
      <c r="OC105" s="15"/>
      <c r="OD105" s="15"/>
      <c r="OE105" s="15"/>
      <c r="OF105" s="15"/>
      <c r="OG105" s="15"/>
      <c r="OH105" s="15"/>
      <c r="OI105" s="15"/>
      <c r="OJ105" s="15"/>
      <c r="OK105" s="15"/>
      <c r="OL105" s="15"/>
      <c r="OM105" s="15"/>
      <c r="ON105" s="15"/>
      <c r="OO105" s="15"/>
      <c r="OP105" s="15"/>
      <c r="OQ105" s="15"/>
      <c r="OR105" s="15"/>
      <c r="OS105" s="15"/>
      <c r="OT105" s="15"/>
      <c r="OU105" s="15"/>
      <c r="OV105" s="15"/>
      <c r="OW105" s="15"/>
      <c r="OX105" s="15"/>
      <c r="OY105" s="15"/>
      <c r="OZ105" s="15"/>
      <c r="PA105" s="15"/>
      <c r="PB105" s="15"/>
      <c r="PC105" s="15"/>
      <c r="PD105" s="15"/>
      <c r="PE105" s="15"/>
      <c r="PF105" s="15"/>
      <c r="PG105" s="15"/>
      <c r="PH105" s="15"/>
      <c r="PI105" s="15"/>
      <c r="PJ105" s="15"/>
      <c r="PK105" s="15"/>
      <c r="PL105" s="15"/>
      <c r="PM105" s="15"/>
      <c r="PN105" s="15"/>
      <c r="PO105" s="15"/>
      <c r="PP105" s="15"/>
      <c r="PQ105" s="15"/>
      <c r="PR105" s="15"/>
      <c r="PS105" s="15"/>
      <c r="PT105" s="15"/>
      <c r="PU105" s="15"/>
      <c r="PV105" s="15"/>
      <c r="PW105" s="15"/>
      <c r="PX105" s="15"/>
      <c r="PY105" s="15"/>
      <c r="PZ105" s="15"/>
      <c r="QA105" s="15"/>
      <c r="QB105" s="15"/>
      <c r="QC105" s="15"/>
      <c r="QD105" s="15"/>
      <c r="QE105" s="15"/>
      <c r="QF105" s="15"/>
      <c r="QG105" s="15"/>
      <c r="QH105" s="15"/>
      <c r="QI105" s="15"/>
      <c r="QJ105" s="15"/>
      <c r="QK105" s="15"/>
      <c r="QL105" s="15"/>
      <c r="QM105" s="15"/>
      <c r="QN105" s="15"/>
      <c r="QO105" s="15"/>
      <c r="QP105" s="15"/>
      <c r="QQ105" s="15"/>
      <c r="QR105" s="15"/>
      <c r="QS105" s="15"/>
      <c r="QT105" s="15"/>
      <c r="QU105" s="15"/>
      <c r="QV105" s="15"/>
      <c r="QW105" s="15"/>
      <c r="QX105" s="15"/>
      <c r="QY105" s="15"/>
      <c r="QZ105" s="15"/>
      <c r="RA105" s="15"/>
      <c r="RB105" s="15"/>
      <c r="RC105" s="15"/>
      <c r="RD105" s="15"/>
      <c r="RE105" s="15"/>
      <c r="RF105" s="15"/>
      <c r="RG105" s="15"/>
      <c r="RH105" s="15"/>
      <c r="RI105" s="15"/>
      <c r="RJ105" s="15"/>
      <c r="RK105" s="15"/>
      <c r="RL105" s="15"/>
      <c r="RM105" s="15"/>
      <c r="RN105" s="15"/>
      <c r="RO105" s="15"/>
      <c r="RP105" s="15"/>
      <c r="RQ105" s="15"/>
      <c r="RR105" s="15"/>
      <c r="RS105" s="15"/>
      <c r="RT105" s="15"/>
      <c r="RU105" s="15"/>
      <c r="RV105" s="15"/>
      <c r="RW105" s="15"/>
      <c r="RX105" s="15"/>
      <c r="RY105" s="15"/>
      <c r="RZ105" s="15"/>
      <c r="SA105" s="15"/>
      <c r="SB105" s="15"/>
      <c r="SC105" s="15"/>
      <c r="SD105" s="15"/>
      <c r="SE105" s="15"/>
      <c r="SF105" s="15"/>
      <c r="SG105" s="15"/>
      <c r="SH105" s="15"/>
      <c r="SI105" s="15"/>
      <c r="SJ105" s="15"/>
      <c r="SK105" s="15"/>
      <c r="SL105" s="15"/>
      <c r="SM105" s="15"/>
      <c r="SN105" s="15"/>
      <c r="SO105" s="15"/>
      <c r="SP105" s="15"/>
      <c r="SQ105" s="15"/>
      <c r="SR105" s="15"/>
      <c r="SS105" s="15"/>
      <c r="ST105" s="15"/>
      <c r="SU105" s="15"/>
      <c r="SV105" s="15"/>
      <c r="SW105" s="15"/>
      <c r="SX105" s="15"/>
      <c r="SY105" s="15"/>
      <c r="SZ105" s="15"/>
      <c r="TA105" s="15"/>
      <c r="TB105" s="15"/>
      <c r="TC105" s="15"/>
      <c r="TD105" s="15"/>
      <c r="TE105" s="15"/>
      <c r="TF105" s="15"/>
      <c r="TG105" s="15"/>
      <c r="TH105" s="15"/>
      <c r="TI105" s="15"/>
      <c r="TJ105" s="15"/>
      <c r="TK105" s="15"/>
      <c r="TL105" s="15"/>
      <c r="TM105" s="15"/>
      <c r="TN105" s="15"/>
      <c r="TO105" s="15"/>
      <c r="TP105" s="15"/>
      <c r="TQ105" s="15"/>
      <c r="TR105" s="15"/>
      <c r="TS105" s="15"/>
      <c r="TT105" s="15"/>
      <c r="TU105" s="15"/>
      <c r="TV105" s="15"/>
      <c r="TW105" s="15"/>
      <c r="TX105" s="15"/>
      <c r="TY105" s="15"/>
      <c r="TZ105" s="15"/>
      <c r="UA105" s="15"/>
      <c r="UB105" s="15"/>
      <c r="UC105" s="15"/>
      <c r="UD105" s="15"/>
      <c r="UE105" s="15"/>
      <c r="UF105" s="15"/>
      <c r="UG105" s="15"/>
      <c r="UH105" s="15"/>
      <c r="UI105" s="15"/>
      <c r="UJ105" s="15"/>
      <c r="UK105" s="15"/>
      <c r="UL105" s="15"/>
      <c r="UM105" s="15"/>
      <c r="UN105" s="15"/>
      <c r="UO105" s="15"/>
      <c r="UP105" s="15"/>
      <c r="UQ105" s="15"/>
      <c r="UR105" s="15"/>
      <c r="US105" s="15"/>
      <c r="UT105" s="15"/>
      <c r="UU105" s="15"/>
      <c r="UV105" s="15"/>
      <c r="UW105" s="15"/>
      <c r="UX105" s="15"/>
      <c r="UY105" s="15"/>
      <c r="UZ105" s="15"/>
      <c r="VA105" s="15"/>
      <c r="VB105" s="15"/>
      <c r="VC105" s="15"/>
      <c r="VD105" s="15"/>
      <c r="VE105" s="15"/>
      <c r="VF105" s="15"/>
      <c r="VG105" s="15"/>
      <c r="VH105" s="15"/>
      <c r="VI105" s="15"/>
      <c r="VJ105" s="15"/>
      <c r="VK105" s="15"/>
      <c r="VL105" s="15"/>
      <c r="VM105" s="15"/>
      <c r="VN105" s="15"/>
      <c r="VO105" s="15"/>
      <c r="VP105" s="15"/>
      <c r="VQ105" s="15"/>
      <c r="VR105" s="15"/>
      <c r="VS105" s="15"/>
      <c r="VT105" s="15"/>
      <c r="VU105" s="15"/>
      <c r="VV105" s="15"/>
      <c r="VW105" s="15"/>
      <c r="VX105" s="15"/>
      <c r="VY105" s="15"/>
      <c r="VZ105" s="15"/>
      <c r="WA105" s="15"/>
      <c r="WB105" s="15"/>
      <c r="WC105" s="15"/>
      <c r="WD105" s="15"/>
      <c r="WE105" s="15"/>
      <c r="WF105" s="15"/>
      <c r="WG105" s="15"/>
      <c r="WH105" s="15"/>
      <c r="WI105" s="15"/>
      <c r="WJ105" s="15"/>
      <c r="WK105" s="15"/>
      <c r="WL105" s="15"/>
      <c r="WM105" s="15"/>
      <c r="WN105" s="15"/>
      <c r="WO105" s="15"/>
      <c r="WP105" s="15"/>
      <c r="WQ105" s="15"/>
      <c r="WR105" s="15"/>
      <c r="WS105" s="15"/>
      <c r="WT105" s="15"/>
      <c r="WU105" s="15"/>
      <c r="WV105" s="15"/>
      <c r="WW105" s="15"/>
      <c r="WX105" s="15"/>
      <c r="WY105" s="15"/>
      <c r="WZ105" s="15"/>
      <c r="XA105" s="15"/>
      <c r="XB105" s="15"/>
      <c r="XC105" s="15"/>
      <c r="XD105" s="15"/>
      <c r="XE105" s="15"/>
      <c r="XF105" s="15"/>
      <c r="XG105" s="15"/>
      <c r="XH105" s="15"/>
      <c r="XI105" s="15"/>
      <c r="XJ105" s="15"/>
      <c r="XK105" s="15"/>
      <c r="XL105" s="15"/>
      <c r="XM105" s="15"/>
      <c r="XN105" s="15"/>
      <c r="XO105" s="15"/>
      <c r="XP105" s="15"/>
      <c r="XQ105" s="15"/>
      <c r="XR105" s="15"/>
      <c r="XS105" s="15"/>
      <c r="XT105" s="15"/>
      <c r="XU105" s="15"/>
      <c r="XV105" s="15"/>
      <c r="XW105" s="15"/>
      <c r="XX105" s="15"/>
      <c r="XY105" s="15"/>
      <c r="XZ105" s="15"/>
      <c r="YA105" s="15"/>
      <c r="YB105" s="15"/>
      <c r="YC105" s="15"/>
      <c r="YD105" s="15"/>
      <c r="YE105" s="15"/>
      <c r="YF105" s="15"/>
      <c r="YG105" s="15"/>
      <c r="YH105" s="15"/>
      <c r="YI105" s="15"/>
      <c r="YJ105" s="15"/>
      <c r="YK105" s="15"/>
      <c r="YL105" s="15"/>
      <c r="YM105" s="15"/>
      <c r="YN105" s="15"/>
      <c r="YO105" s="15"/>
      <c r="YP105" s="15"/>
      <c r="YQ105" s="15"/>
      <c r="YR105" s="15"/>
      <c r="YS105" s="15"/>
      <c r="YT105" s="15"/>
      <c r="YU105" s="15"/>
      <c r="YV105" s="15"/>
      <c r="YW105" s="15"/>
      <c r="YX105" s="15"/>
      <c r="YY105" s="15"/>
      <c r="YZ105" s="15"/>
      <c r="ZA105" s="15"/>
      <c r="ZB105" s="15"/>
      <c r="ZC105" s="15"/>
      <c r="ZD105" s="15"/>
      <c r="ZE105" s="15"/>
      <c r="ZF105" s="15"/>
      <c r="ZG105" s="15"/>
      <c r="ZH105" s="15"/>
      <c r="ZI105" s="15"/>
      <c r="ZJ105" s="15"/>
      <c r="ZK105" s="15"/>
      <c r="ZL105" s="15"/>
      <c r="ZM105" s="15"/>
      <c r="ZN105" s="15"/>
      <c r="ZO105" s="15"/>
      <c r="ZP105" s="15"/>
      <c r="ZQ105" s="15"/>
      <c r="ZR105" s="15"/>
      <c r="ZS105" s="15"/>
      <c r="ZT105" s="15"/>
      <c r="ZU105" s="15"/>
      <c r="ZV105" s="15"/>
      <c r="ZW105" s="15"/>
      <c r="ZX105" s="15"/>
      <c r="ZY105" s="15"/>
      <c r="ZZ105" s="15"/>
      <c r="AAA105" s="15"/>
      <c r="AAB105" s="15"/>
      <c r="AAC105" s="15"/>
      <c r="AAD105" s="15"/>
      <c r="AAE105" s="15"/>
      <c r="AAF105" s="15"/>
      <c r="AAG105" s="15"/>
      <c r="AAH105" s="15"/>
      <c r="AAI105" s="15"/>
      <c r="AAJ105" s="15"/>
      <c r="AAK105" s="15"/>
      <c r="AAL105" s="15"/>
      <c r="AAM105" s="15"/>
      <c r="AAN105" s="15"/>
      <c r="AAO105" s="15"/>
      <c r="AAP105" s="15"/>
      <c r="AAQ105" s="15"/>
      <c r="AAR105" s="15"/>
      <c r="AAS105" s="15"/>
      <c r="AAT105" s="15"/>
      <c r="AAU105" s="15"/>
      <c r="AAV105" s="15"/>
      <c r="AAW105" s="15"/>
      <c r="AAX105" s="15"/>
      <c r="AAY105" s="15"/>
      <c r="AAZ105" s="15"/>
      <c r="ABA105" s="15"/>
      <c r="ABB105" s="15"/>
      <c r="ABC105" s="15"/>
      <c r="ABD105" s="15"/>
      <c r="ABE105" s="15"/>
      <c r="ABF105" s="15"/>
      <c r="ABG105" s="15"/>
      <c r="ABH105" s="15"/>
      <c r="ABI105" s="15"/>
      <c r="ABJ105" s="15"/>
      <c r="ABK105" s="15"/>
      <c r="ABL105" s="15"/>
      <c r="ABM105" s="15"/>
      <c r="ABN105" s="15"/>
      <c r="ABO105" s="15"/>
      <c r="ABP105" s="15"/>
      <c r="ABQ105" s="15"/>
      <c r="ABR105" s="15"/>
      <c r="ABS105" s="15"/>
      <c r="ABT105" s="15"/>
      <c r="ABU105" s="15"/>
      <c r="ABV105" s="15"/>
      <c r="ABW105" s="15"/>
      <c r="ABX105" s="15"/>
      <c r="ABY105" s="15"/>
      <c r="ABZ105" s="15"/>
      <c r="ACA105" s="15"/>
      <c r="ACB105" s="15"/>
      <c r="ACC105" s="15"/>
      <c r="ACD105" s="15"/>
      <c r="ACE105" s="15"/>
      <c r="ACF105" s="15"/>
      <c r="ACG105" s="15"/>
      <c r="ACH105" s="15"/>
      <c r="ACI105" s="15"/>
      <c r="ACJ105" s="15"/>
      <c r="ACK105" s="15"/>
      <c r="ACL105" s="15"/>
      <c r="ACM105" s="15"/>
      <c r="ACN105" s="15"/>
      <c r="ACO105" s="15"/>
      <c r="ACP105" s="15"/>
      <c r="ACQ105" s="15"/>
      <c r="ACR105" s="15"/>
      <c r="ACS105" s="15"/>
      <c r="ACT105" s="15"/>
      <c r="ACU105" s="15"/>
      <c r="ACV105" s="15"/>
      <c r="ACW105" s="15"/>
      <c r="ACX105" s="15"/>
      <c r="ACY105" s="15"/>
      <c r="ACZ105" s="15"/>
      <c r="ADA105" s="15"/>
      <c r="ADB105" s="15"/>
      <c r="ADC105" s="15"/>
      <c r="ADD105" s="15"/>
      <c r="ADE105" s="15"/>
      <c r="ADF105" s="15"/>
      <c r="ADG105" s="15"/>
      <c r="ADH105" s="15"/>
      <c r="ADI105" s="15"/>
      <c r="ADJ105" s="15"/>
      <c r="ADK105" s="15"/>
      <c r="ADL105" s="15"/>
      <c r="ADM105" s="15"/>
    </row>
    <row r="106" spans="1:793" s="308" customFormat="1" x14ac:dyDescent="0.4">
      <c r="A106" s="40"/>
      <c r="B106" s="14"/>
      <c r="C106" s="13"/>
      <c r="D106" s="14"/>
      <c r="E106" s="14"/>
      <c r="F106" s="14"/>
      <c r="G106" s="14"/>
      <c r="H106" s="14"/>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c r="ON106" s="15"/>
      <c r="OO106" s="15"/>
      <c r="OP106" s="15"/>
      <c r="OQ106" s="15"/>
      <c r="OR106" s="15"/>
      <c r="OS106" s="15"/>
      <c r="OT106" s="15"/>
      <c r="OU106" s="15"/>
      <c r="OV106" s="15"/>
      <c r="OW106" s="15"/>
      <c r="OX106" s="15"/>
      <c r="OY106" s="15"/>
      <c r="OZ106" s="15"/>
      <c r="PA106" s="15"/>
      <c r="PB106" s="15"/>
      <c r="PC106" s="15"/>
      <c r="PD106" s="15"/>
      <c r="PE106" s="15"/>
      <c r="PF106" s="15"/>
      <c r="PG106" s="15"/>
      <c r="PH106" s="15"/>
      <c r="PI106" s="15"/>
      <c r="PJ106" s="15"/>
      <c r="PK106" s="15"/>
      <c r="PL106" s="15"/>
      <c r="PM106" s="15"/>
      <c r="PN106" s="15"/>
      <c r="PO106" s="15"/>
      <c r="PP106" s="15"/>
      <c r="PQ106" s="15"/>
      <c r="PR106" s="15"/>
      <c r="PS106" s="15"/>
      <c r="PT106" s="15"/>
      <c r="PU106" s="15"/>
      <c r="PV106" s="15"/>
      <c r="PW106" s="15"/>
      <c r="PX106" s="15"/>
      <c r="PY106" s="15"/>
      <c r="PZ106" s="15"/>
      <c r="QA106" s="15"/>
      <c r="QB106" s="15"/>
      <c r="QC106" s="15"/>
      <c r="QD106" s="15"/>
      <c r="QE106" s="15"/>
      <c r="QF106" s="15"/>
      <c r="QG106" s="15"/>
      <c r="QH106" s="15"/>
      <c r="QI106" s="15"/>
      <c r="QJ106" s="15"/>
      <c r="QK106" s="15"/>
      <c r="QL106" s="15"/>
      <c r="QM106" s="15"/>
      <c r="QN106" s="15"/>
      <c r="QO106" s="15"/>
      <c r="QP106" s="15"/>
      <c r="QQ106" s="15"/>
      <c r="QR106" s="15"/>
      <c r="QS106" s="15"/>
      <c r="QT106" s="15"/>
      <c r="QU106" s="15"/>
      <c r="QV106" s="15"/>
      <c r="QW106" s="15"/>
      <c r="QX106" s="15"/>
      <c r="QY106" s="15"/>
      <c r="QZ106" s="15"/>
      <c r="RA106" s="15"/>
      <c r="RB106" s="15"/>
      <c r="RC106" s="15"/>
      <c r="RD106" s="15"/>
      <c r="RE106" s="15"/>
      <c r="RF106" s="15"/>
      <c r="RG106" s="15"/>
      <c r="RH106" s="15"/>
      <c r="RI106" s="15"/>
      <c r="RJ106" s="15"/>
      <c r="RK106" s="15"/>
      <c r="RL106" s="15"/>
      <c r="RM106" s="15"/>
      <c r="RN106" s="15"/>
      <c r="RO106" s="15"/>
      <c r="RP106" s="15"/>
      <c r="RQ106" s="15"/>
      <c r="RR106" s="15"/>
      <c r="RS106" s="15"/>
      <c r="RT106" s="15"/>
      <c r="RU106" s="15"/>
      <c r="RV106" s="15"/>
      <c r="RW106" s="15"/>
      <c r="RX106" s="15"/>
      <c r="RY106" s="15"/>
      <c r="RZ106" s="15"/>
      <c r="SA106" s="15"/>
      <c r="SB106" s="15"/>
      <c r="SC106" s="15"/>
      <c r="SD106" s="15"/>
      <c r="SE106" s="15"/>
      <c r="SF106" s="15"/>
      <c r="SG106" s="15"/>
      <c r="SH106" s="15"/>
      <c r="SI106" s="15"/>
      <c r="SJ106" s="15"/>
      <c r="SK106" s="15"/>
      <c r="SL106" s="15"/>
      <c r="SM106" s="15"/>
      <c r="SN106" s="15"/>
      <c r="SO106" s="15"/>
      <c r="SP106" s="15"/>
      <c r="SQ106" s="15"/>
      <c r="SR106" s="15"/>
      <c r="SS106" s="15"/>
      <c r="ST106" s="15"/>
      <c r="SU106" s="15"/>
      <c r="SV106" s="15"/>
      <c r="SW106" s="15"/>
      <c r="SX106" s="15"/>
      <c r="SY106" s="15"/>
      <c r="SZ106" s="15"/>
      <c r="TA106" s="15"/>
      <c r="TB106" s="15"/>
      <c r="TC106" s="15"/>
      <c r="TD106" s="15"/>
      <c r="TE106" s="15"/>
      <c r="TF106" s="15"/>
      <c r="TG106" s="15"/>
      <c r="TH106" s="15"/>
      <c r="TI106" s="15"/>
      <c r="TJ106" s="15"/>
      <c r="TK106" s="15"/>
      <c r="TL106" s="15"/>
      <c r="TM106" s="15"/>
      <c r="TN106" s="15"/>
      <c r="TO106" s="15"/>
      <c r="TP106" s="15"/>
      <c r="TQ106" s="15"/>
      <c r="TR106" s="15"/>
      <c r="TS106" s="15"/>
      <c r="TT106" s="15"/>
      <c r="TU106" s="15"/>
      <c r="TV106" s="15"/>
      <c r="TW106" s="15"/>
      <c r="TX106" s="15"/>
      <c r="TY106" s="15"/>
      <c r="TZ106" s="15"/>
      <c r="UA106" s="15"/>
      <c r="UB106" s="15"/>
      <c r="UC106" s="15"/>
      <c r="UD106" s="15"/>
      <c r="UE106" s="15"/>
      <c r="UF106" s="15"/>
      <c r="UG106" s="15"/>
      <c r="UH106" s="15"/>
      <c r="UI106" s="15"/>
      <c r="UJ106" s="15"/>
      <c r="UK106" s="15"/>
      <c r="UL106" s="15"/>
      <c r="UM106" s="15"/>
      <c r="UN106" s="15"/>
      <c r="UO106" s="15"/>
      <c r="UP106" s="15"/>
      <c r="UQ106" s="15"/>
      <c r="UR106" s="15"/>
      <c r="US106" s="15"/>
      <c r="UT106" s="15"/>
      <c r="UU106" s="15"/>
      <c r="UV106" s="15"/>
      <c r="UW106" s="15"/>
      <c r="UX106" s="15"/>
      <c r="UY106" s="15"/>
      <c r="UZ106" s="15"/>
      <c r="VA106" s="15"/>
      <c r="VB106" s="15"/>
      <c r="VC106" s="15"/>
      <c r="VD106" s="15"/>
      <c r="VE106" s="15"/>
      <c r="VF106" s="15"/>
      <c r="VG106" s="15"/>
      <c r="VH106" s="15"/>
      <c r="VI106" s="15"/>
      <c r="VJ106" s="15"/>
      <c r="VK106" s="15"/>
      <c r="VL106" s="15"/>
      <c r="VM106" s="15"/>
      <c r="VN106" s="15"/>
      <c r="VO106" s="15"/>
      <c r="VP106" s="15"/>
      <c r="VQ106" s="15"/>
      <c r="VR106" s="15"/>
      <c r="VS106" s="15"/>
      <c r="VT106" s="15"/>
      <c r="VU106" s="15"/>
      <c r="VV106" s="15"/>
      <c r="VW106" s="15"/>
      <c r="VX106" s="15"/>
      <c r="VY106" s="15"/>
      <c r="VZ106" s="15"/>
      <c r="WA106" s="15"/>
      <c r="WB106" s="15"/>
      <c r="WC106" s="15"/>
      <c r="WD106" s="15"/>
      <c r="WE106" s="15"/>
      <c r="WF106" s="15"/>
      <c r="WG106" s="15"/>
      <c r="WH106" s="15"/>
      <c r="WI106" s="15"/>
      <c r="WJ106" s="15"/>
      <c r="WK106" s="15"/>
      <c r="WL106" s="15"/>
      <c r="WM106" s="15"/>
      <c r="WN106" s="15"/>
      <c r="WO106" s="15"/>
      <c r="WP106" s="15"/>
      <c r="WQ106" s="15"/>
      <c r="WR106" s="15"/>
      <c r="WS106" s="15"/>
      <c r="WT106" s="15"/>
      <c r="WU106" s="15"/>
      <c r="WV106" s="15"/>
      <c r="WW106" s="15"/>
      <c r="WX106" s="15"/>
      <c r="WY106" s="15"/>
      <c r="WZ106" s="15"/>
      <c r="XA106" s="15"/>
      <c r="XB106" s="15"/>
      <c r="XC106" s="15"/>
      <c r="XD106" s="15"/>
      <c r="XE106" s="15"/>
      <c r="XF106" s="15"/>
      <c r="XG106" s="15"/>
      <c r="XH106" s="15"/>
      <c r="XI106" s="15"/>
      <c r="XJ106" s="15"/>
      <c r="XK106" s="15"/>
      <c r="XL106" s="15"/>
      <c r="XM106" s="15"/>
      <c r="XN106" s="15"/>
      <c r="XO106" s="15"/>
      <c r="XP106" s="15"/>
      <c r="XQ106" s="15"/>
      <c r="XR106" s="15"/>
      <c r="XS106" s="15"/>
      <c r="XT106" s="15"/>
      <c r="XU106" s="15"/>
      <c r="XV106" s="15"/>
      <c r="XW106" s="15"/>
      <c r="XX106" s="15"/>
      <c r="XY106" s="15"/>
      <c r="XZ106" s="15"/>
      <c r="YA106" s="15"/>
      <c r="YB106" s="15"/>
      <c r="YC106" s="15"/>
      <c r="YD106" s="15"/>
      <c r="YE106" s="15"/>
      <c r="YF106" s="15"/>
      <c r="YG106" s="15"/>
      <c r="YH106" s="15"/>
      <c r="YI106" s="15"/>
      <c r="YJ106" s="15"/>
      <c r="YK106" s="15"/>
      <c r="YL106" s="15"/>
      <c r="YM106" s="15"/>
      <c r="YN106" s="15"/>
      <c r="YO106" s="15"/>
      <c r="YP106" s="15"/>
      <c r="YQ106" s="15"/>
      <c r="YR106" s="15"/>
      <c r="YS106" s="15"/>
      <c r="YT106" s="15"/>
      <c r="YU106" s="15"/>
      <c r="YV106" s="15"/>
      <c r="YW106" s="15"/>
      <c r="YX106" s="15"/>
      <c r="YY106" s="15"/>
      <c r="YZ106" s="15"/>
      <c r="ZA106" s="15"/>
      <c r="ZB106" s="15"/>
      <c r="ZC106" s="15"/>
      <c r="ZD106" s="15"/>
      <c r="ZE106" s="15"/>
      <c r="ZF106" s="15"/>
      <c r="ZG106" s="15"/>
      <c r="ZH106" s="15"/>
      <c r="ZI106" s="15"/>
      <c r="ZJ106" s="15"/>
      <c r="ZK106" s="15"/>
      <c r="ZL106" s="15"/>
      <c r="ZM106" s="15"/>
      <c r="ZN106" s="15"/>
      <c r="ZO106" s="15"/>
      <c r="ZP106" s="15"/>
      <c r="ZQ106" s="15"/>
      <c r="ZR106" s="15"/>
      <c r="ZS106" s="15"/>
      <c r="ZT106" s="15"/>
      <c r="ZU106" s="15"/>
      <c r="ZV106" s="15"/>
      <c r="ZW106" s="15"/>
      <c r="ZX106" s="15"/>
      <c r="ZY106" s="15"/>
      <c r="ZZ106" s="15"/>
      <c r="AAA106" s="15"/>
      <c r="AAB106" s="15"/>
      <c r="AAC106" s="15"/>
      <c r="AAD106" s="15"/>
      <c r="AAE106" s="15"/>
      <c r="AAF106" s="15"/>
      <c r="AAG106" s="15"/>
      <c r="AAH106" s="15"/>
      <c r="AAI106" s="15"/>
      <c r="AAJ106" s="15"/>
      <c r="AAK106" s="15"/>
      <c r="AAL106" s="15"/>
      <c r="AAM106" s="15"/>
      <c r="AAN106" s="15"/>
      <c r="AAO106" s="15"/>
      <c r="AAP106" s="15"/>
      <c r="AAQ106" s="15"/>
      <c r="AAR106" s="15"/>
      <c r="AAS106" s="15"/>
      <c r="AAT106" s="15"/>
      <c r="AAU106" s="15"/>
      <c r="AAV106" s="15"/>
      <c r="AAW106" s="15"/>
      <c r="AAX106" s="15"/>
      <c r="AAY106" s="15"/>
      <c r="AAZ106" s="15"/>
      <c r="ABA106" s="15"/>
      <c r="ABB106" s="15"/>
      <c r="ABC106" s="15"/>
      <c r="ABD106" s="15"/>
      <c r="ABE106" s="15"/>
      <c r="ABF106" s="15"/>
      <c r="ABG106" s="15"/>
      <c r="ABH106" s="15"/>
      <c r="ABI106" s="15"/>
      <c r="ABJ106" s="15"/>
      <c r="ABK106" s="15"/>
      <c r="ABL106" s="15"/>
      <c r="ABM106" s="15"/>
      <c r="ABN106" s="15"/>
      <c r="ABO106" s="15"/>
      <c r="ABP106" s="15"/>
      <c r="ABQ106" s="15"/>
      <c r="ABR106" s="15"/>
      <c r="ABS106" s="15"/>
      <c r="ABT106" s="15"/>
      <c r="ABU106" s="15"/>
      <c r="ABV106" s="15"/>
      <c r="ABW106" s="15"/>
      <c r="ABX106" s="15"/>
      <c r="ABY106" s="15"/>
      <c r="ABZ106" s="15"/>
      <c r="ACA106" s="15"/>
      <c r="ACB106" s="15"/>
      <c r="ACC106" s="15"/>
      <c r="ACD106" s="15"/>
      <c r="ACE106" s="15"/>
      <c r="ACF106" s="15"/>
      <c r="ACG106" s="15"/>
      <c r="ACH106" s="15"/>
      <c r="ACI106" s="15"/>
      <c r="ACJ106" s="15"/>
      <c r="ACK106" s="15"/>
      <c r="ACL106" s="15"/>
      <c r="ACM106" s="15"/>
      <c r="ACN106" s="15"/>
      <c r="ACO106" s="15"/>
      <c r="ACP106" s="15"/>
      <c r="ACQ106" s="15"/>
      <c r="ACR106" s="15"/>
      <c r="ACS106" s="15"/>
      <c r="ACT106" s="15"/>
      <c r="ACU106" s="15"/>
      <c r="ACV106" s="15"/>
      <c r="ACW106" s="15"/>
      <c r="ACX106" s="15"/>
      <c r="ACY106" s="15"/>
      <c r="ACZ106" s="15"/>
      <c r="ADA106" s="15"/>
      <c r="ADB106" s="15"/>
      <c r="ADC106" s="15"/>
      <c r="ADD106" s="15"/>
      <c r="ADE106" s="15"/>
      <c r="ADF106" s="15"/>
      <c r="ADG106" s="15"/>
      <c r="ADH106" s="15"/>
      <c r="ADI106" s="15"/>
      <c r="ADJ106" s="15"/>
      <c r="ADK106" s="15"/>
      <c r="ADL106" s="15"/>
      <c r="ADM106" s="15"/>
    </row>
    <row r="107" spans="1:793" s="308" customFormat="1" x14ac:dyDescent="0.4">
      <c r="A107" s="40"/>
      <c r="B107" s="319" t="s">
        <v>35</v>
      </c>
      <c r="C107" s="319"/>
      <c r="D107" s="319"/>
      <c r="E107" s="319"/>
      <c r="F107" s="319"/>
      <c r="G107" s="319"/>
      <c r="H107" s="319"/>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c r="ON107" s="15"/>
      <c r="OO107" s="15"/>
      <c r="OP107" s="15"/>
      <c r="OQ107" s="15"/>
      <c r="OR107" s="15"/>
      <c r="OS107" s="15"/>
      <c r="OT107" s="15"/>
      <c r="OU107" s="15"/>
      <c r="OV107" s="15"/>
      <c r="OW107" s="15"/>
      <c r="OX107" s="15"/>
      <c r="OY107" s="15"/>
      <c r="OZ107" s="15"/>
      <c r="PA107" s="15"/>
      <c r="PB107" s="15"/>
      <c r="PC107" s="15"/>
      <c r="PD107" s="15"/>
      <c r="PE107" s="15"/>
      <c r="PF107" s="15"/>
      <c r="PG107" s="15"/>
      <c r="PH107" s="15"/>
      <c r="PI107" s="15"/>
      <c r="PJ107" s="15"/>
      <c r="PK107" s="15"/>
      <c r="PL107" s="15"/>
      <c r="PM107" s="15"/>
      <c r="PN107" s="15"/>
      <c r="PO107" s="15"/>
      <c r="PP107" s="15"/>
      <c r="PQ107" s="15"/>
      <c r="PR107" s="15"/>
      <c r="PS107" s="15"/>
      <c r="PT107" s="15"/>
      <c r="PU107" s="15"/>
      <c r="PV107" s="15"/>
      <c r="PW107" s="15"/>
      <c r="PX107" s="15"/>
      <c r="PY107" s="15"/>
      <c r="PZ107" s="15"/>
      <c r="QA107" s="15"/>
      <c r="QB107" s="15"/>
      <c r="QC107" s="15"/>
      <c r="QD107" s="15"/>
      <c r="QE107" s="15"/>
      <c r="QF107" s="15"/>
      <c r="QG107" s="15"/>
      <c r="QH107" s="15"/>
      <c r="QI107" s="15"/>
      <c r="QJ107" s="15"/>
      <c r="QK107" s="15"/>
      <c r="QL107" s="15"/>
      <c r="QM107" s="15"/>
      <c r="QN107" s="15"/>
      <c r="QO107" s="15"/>
      <c r="QP107" s="15"/>
      <c r="QQ107" s="15"/>
      <c r="QR107" s="15"/>
      <c r="QS107" s="15"/>
      <c r="QT107" s="15"/>
      <c r="QU107" s="15"/>
      <c r="QV107" s="15"/>
      <c r="QW107" s="15"/>
      <c r="QX107" s="15"/>
      <c r="QY107" s="15"/>
      <c r="QZ107" s="15"/>
      <c r="RA107" s="15"/>
      <c r="RB107" s="15"/>
      <c r="RC107" s="15"/>
      <c r="RD107" s="15"/>
      <c r="RE107" s="15"/>
      <c r="RF107" s="15"/>
      <c r="RG107" s="15"/>
      <c r="RH107" s="15"/>
      <c r="RI107" s="15"/>
      <c r="RJ107" s="15"/>
      <c r="RK107" s="15"/>
      <c r="RL107" s="15"/>
      <c r="RM107" s="15"/>
      <c r="RN107" s="15"/>
      <c r="RO107" s="15"/>
      <c r="RP107" s="15"/>
      <c r="RQ107" s="15"/>
      <c r="RR107" s="15"/>
      <c r="RS107" s="15"/>
      <c r="RT107" s="15"/>
      <c r="RU107" s="15"/>
      <c r="RV107" s="15"/>
      <c r="RW107" s="15"/>
      <c r="RX107" s="15"/>
      <c r="RY107" s="15"/>
      <c r="RZ107" s="15"/>
      <c r="SA107" s="15"/>
      <c r="SB107" s="15"/>
      <c r="SC107" s="15"/>
      <c r="SD107" s="15"/>
      <c r="SE107" s="15"/>
      <c r="SF107" s="15"/>
      <c r="SG107" s="15"/>
      <c r="SH107" s="15"/>
      <c r="SI107" s="15"/>
      <c r="SJ107" s="15"/>
      <c r="SK107" s="15"/>
      <c r="SL107" s="15"/>
      <c r="SM107" s="15"/>
      <c r="SN107" s="15"/>
      <c r="SO107" s="15"/>
      <c r="SP107" s="15"/>
      <c r="SQ107" s="15"/>
      <c r="SR107" s="15"/>
      <c r="SS107" s="15"/>
      <c r="ST107" s="15"/>
      <c r="SU107" s="15"/>
      <c r="SV107" s="15"/>
      <c r="SW107" s="15"/>
      <c r="SX107" s="15"/>
      <c r="SY107" s="15"/>
      <c r="SZ107" s="15"/>
      <c r="TA107" s="15"/>
      <c r="TB107" s="15"/>
      <c r="TC107" s="15"/>
      <c r="TD107" s="15"/>
      <c r="TE107" s="15"/>
      <c r="TF107" s="15"/>
      <c r="TG107" s="15"/>
      <c r="TH107" s="15"/>
      <c r="TI107" s="15"/>
      <c r="TJ107" s="15"/>
      <c r="TK107" s="15"/>
      <c r="TL107" s="15"/>
      <c r="TM107" s="15"/>
      <c r="TN107" s="15"/>
      <c r="TO107" s="15"/>
      <c r="TP107" s="15"/>
      <c r="TQ107" s="15"/>
      <c r="TR107" s="15"/>
      <c r="TS107" s="15"/>
      <c r="TT107" s="15"/>
      <c r="TU107" s="15"/>
      <c r="TV107" s="15"/>
      <c r="TW107" s="15"/>
      <c r="TX107" s="15"/>
      <c r="TY107" s="15"/>
      <c r="TZ107" s="15"/>
      <c r="UA107" s="15"/>
      <c r="UB107" s="15"/>
      <c r="UC107" s="15"/>
      <c r="UD107" s="15"/>
      <c r="UE107" s="15"/>
      <c r="UF107" s="15"/>
      <c r="UG107" s="15"/>
      <c r="UH107" s="15"/>
      <c r="UI107" s="15"/>
      <c r="UJ107" s="15"/>
      <c r="UK107" s="15"/>
      <c r="UL107" s="15"/>
      <c r="UM107" s="15"/>
      <c r="UN107" s="15"/>
      <c r="UO107" s="15"/>
      <c r="UP107" s="15"/>
      <c r="UQ107" s="15"/>
      <c r="UR107" s="15"/>
      <c r="US107" s="15"/>
      <c r="UT107" s="15"/>
      <c r="UU107" s="15"/>
      <c r="UV107" s="15"/>
      <c r="UW107" s="15"/>
      <c r="UX107" s="15"/>
      <c r="UY107" s="15"/>
      <c r="UZ107" s="15"/>
      <c r="VA107" s="15"/>
      <c r="VB107" s="15"/>
      <c r="VC107" s="15"/>
      <c r="VD107" s="15"/>
      <c r="VE107" s="15"/>
      <c r="VF107" s="15"/>
      <c r="VG107" s="15"/>
      <c r="VH107" s="15"/>
      <c r="VI107" s="15"/>
      <c r="VJ107" s="15"/>
      <c r="VK107" s="15"/>
      <c r="VL107" s="15"/>
      <c r="VM107" s="15"/>
      <c r="VN107" s="15"/>
      <c r="VO107" s="15"/>
      <c r="VP107" s="15"/>
      <c r="VQ107" s="15"/>
      <c r="VR107" s="15"/>
      <c r="VS107" s="15"/>
      <c r="VT107" s="15"/>
      <c r="VU107" s="15"/>
      <c r="VV107" s="15"/>
      <c r="VW107" s="15"/>
      <c r="VX107" s="15"/>
      <c r="VY107" s="15"/>
      <c r="VZ107" s="15"/>
      <c r="WA107" s="15"/>
      <c r="WB107" s="15"/>
      <c r="WC107" s="15"/>
      <c r="WD107" s="15"/>
      <c r="WE107" s="15"/>
      <c r="WF107" s="15"/>
      <c r="WG107" s="15"/>
      <c r="WH107" s="15"/>
      <c r="WI107" s="15"/>
      <c r="WJ107" s="15"/>
      <c r="WK107" s="15"/>
      <c r="WL107" s="15"/>
      <c r="WM107" s="15"/>
      <c r="WN107" s="15"/>
      <c r="WO107" s="15"/>
      <c r="WP107" s="15"/>
      <c r="WQ107" s="15"/>
      <c r="WR107" s="15"/>
      <c r="WS107" s="15"/>
      <c r="WT107" s="15"/>
      <c r="WU107" s="15"/>
      <c r="WV107" s="15"/>
      <c r="WW107" s="15"/>
      <c r="WX107" s="15"/>
      <c r="WY107" s="15"/>
      <c r="WZ107" s="15"/>
      <c r="XA107" s="15"/>
      <c r="XB107" s="15"/>
      <c r="XC107" s="15"/>
      <c r="XD107" s="15"/>
      <c r="XE107" s="15"/>
      <c r="XF107" s="15"/>
      <c r="XG107" s="15"/>
      <c r="XH107" s="15"/>
      <c r="XI107" s="15"/>
      <c r="XJ107" s="15"/>
      <c r="XK107" s="15"/>
      <c r="XL107" s="15"/>
      <c r="XM107" s="15"/>
      <c r="XN107" s="15"/>
      <c r="XO107" s="15"/>
      <c r="XP107" s="15"/>
      <c r="XQ107" s="15"/>
      <c r="XR107" s="15"/>
      <c r="XS107" s="15"/>
      <c r="XT107" s="15"/>
      <c r="XU107" s="15"/>
      <c r="XV107" s="15"/>
      <c r="XW107" s="15"/>
      <c r="XX107" s="15"/>
      <c r="XY107" s="15"/>
      <c r="XZ107" s="15"/>
      <c r="YA107" s="15"/>
      <c r="YB107" s="15"/>
      <c r="YC107" s="15"/>
      <c r="YD107" s="15"/>
      <c r="YE107" s="15"/>
      <c r="YF107" s="15"/>
      <c r="YG107" s="15"/>
      <c r="YH107" s="15"/>
      <c r="YI107" s="15"/>
      <c r="YJ107" s="15"/>
      <c r="YK107" s="15"/>
      <c r="YL107" s="15"/>
      <c r="YM107" s="15"/>
      <c r="YN107" s="15"/>
      <c r="YO107" s="15"/>
      <c r="YP107" s="15"/>
      <c r="YQ107" s="15"/>
      <c r="YR107" s="15"/>
      <c r="YS107" s="15"/>
      <c r="YT107" s="15"/>
      <c r="YU107" s="15"/>
      <c r="YV107" s="15"/>
      <c r="YW107" s="15"/>
      <c r="YX107" s="15"/>
      <c r="YY107" s="15"/>
      <c r="YZ107" s="15"/>
      <c r="ZA107" s="15"/>
      <c r="ZB107" s="15"/>
      <c r="ZC107" s="15"/>
      <c r="ZD107" s="15"/>
      <c r="ZE107" s="15"/>
      <c r="ZF107" s="15"/>
      <c r="ZG107" s="15"/>
      <c r="ZH107" s="15"/>
      <c r="ZI107" s="15"/>
      <c r="ZJ107" s="15"/>
      <c r="ZK107" s="15"/>
      <c r="ZL107" s="15"/>
      <c r="ZM107" s="15"/>
      <c r="ZN107" s="15"/>
      <c r="ZO107" s="15"/>
      <c r="ZP107" s="15"/>
      <c r="ZQ107" s="15"/>
      <c r="ZR107" s="15"/>
      <c r="ZS107" s="15"/>
      <c r="ZT107" s="15"/>
      <c r="ZU107" s="15"/>
      <c r="ZV107" s="15"/>
      <c r="ZW107" s="15"/>
      <c r="ZX107" s="15"/>
      <c r="ZY107" s="15"/>
      <c r="ZZ107" s="15"/>
      <c r="AAA107" s="15"/>
      <c r="AAB107" s="15"/>
      <c r="AAC107" s="15"/>
      <c r="AAD107" s="15"/>
      <c r="AAE107" s="15"/>
      <c r="AAF107" s="15"/>
      <c r="AAG107" s="15"/>
      <c r="AAH107" s="15"/>
      <c r="AAI107" s="15"/>
      <c r="AAJ107" s="15"/>
      <c r="AAK107" s="15"/>
      <c r="AAL107" s="15"/>
      <c r="AAM107" s="15"/>
      <c r="AAN107" s="15"/>
      <c r="AAO107" s="15"/>
      <c r="AAP107" s="15"/>
      <c r="AAQ107" s="15"/>
      <c r="AAR107" s="15"/>
      <c r="AAS107" s="15"/>
      <c r="AAT107" s="15"/>
      <c r="AAU107" s="15"/>
      <c r="AAV107" s="15"/>
      <c r="AAW107" s="15"/>
      <c r="AAX107" s="15"/>
      <c r="AAY107" s="15"/>
      <c r="AAZ107" s="15"/>
      <c r="ABA107" s="15"/>
      <c r="ABB107" s="15"/>
      <c r="ABC107" s="15"/>
      <c r="ABD107" s="15"/>
      <c r="ABE107" s="15"/>
      <c r="ABF107" s="15"/>
      <c r="ABG107" s="15"/>
      <c r="ABH107" s="15"/>
      <c r="ABI107" s="15"/>
      <c r="ABJ107" s="15"/>
      <c r="ABK107" s="15"/>
      <c r="ABL107" s="15"/>
      <c r="ABM107" s="15"/>
      <c r="ABN107" s="15"/>
      <c r="ABO107" s="15"/>
      <c r="ABP107" s="15"/>
      <c r="ABQ107" s="15"/>
      <c r="ABR107" s="15"/>
      <c r="ABS107" s="15"/>
      <c r="ABT107" s="15"/>
      <c r="ABU107" s="15"/>
      <c r="ABV107" s="15"/>
      <c r="ABW107" s="15"/>
      <c r="ABX107" s="15"/>
      <c r="ABY107" s="15"/>
      <c r="ABZ107" s="15"/>
      <c r="ACA107" s="15"/>
      <c r="ACB107" s="15"/>
      <c r="ACC107" s="15"/>
      <c r="ACD107" s="15"/>
      <c r="ACE107" s="15"/>
      <c r="ACF107" s="15"/>
      <c r="ACG107" s="15"/>
      <c r="ACH107" s="15"/>
      <c r="ACI107" s="15"/>
      <c r="ACJ107" s="15"/>
      <c r="ACK107" s="15"/>
      <c r="ACL107" s="15"/>
      <c r="ACM107" s="15"/>
      <c r="ACN107" s="15"/>
      <c r="ACO107" s="15"/>
      <c r="ACP107" s="15"/>
      <c r="ACQ107" s="15"/>
      <c r="ACR107" s="15"/>
      <c r="ACS107" s="15"/>
      <c r="ACT107" s="15"/>
      <c r="ACU107" s="15"/>
      <c r="ACV107" s="15"/>
      <c r="ACW107" s="15"/>
      <c r="ACX107" s="15"/>
      <c r="ACY107" s="15"/>
      <c r="ACZ107" s="15"/>
      <c r="ADA107" s="15"/>
      <c r="ADB107" s="15"/>
      <c r="ADC107" s="15"/>
      <c r="ADD107" s="15"/>
      <c r="ADE107" s="15"/>
      <c r="ADF107" s="15"/>
      <c r="ADG107" s="15"/>
      <c r="ADH107" s="15"/>
      <c r="ADI107" s="15"/>
      <c r="ADJ107" s="15"/>
      <c r="ADK107" s="15"/>
      <c r="ADL107" s="15"/>
      <c r="ADM107" s="15"/>
    </row>
    <row r="108" spans="1:793" s="308" customFormat="1" ht="15.5" thickBot="1" x14ac:dyDescent="0.45">
      <c r="A108" s="40"/>
      <c r="B108" s="14"/>
      <c r="C108" s="14"/>
      <c r="D108" s="14"/>
      <c r="E108" s="14"/>
      <c r="F108" s="14"/>
      <c r="G108" s="14"/>
      <c r="H108" s="14"/>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c r="HW108" s="15"/>
      <c r="HX108" s="15"/>
      <c r="HY108" s="15"/>
      <c r="HZ108" s="15"/>
      <c r="IA108" s="15"/>
      <c r="IB108" s="15"/>
      <c r="IC108" s="15"/>
      <c r="ID108" s="15"/>
      <c r="IE108" s="15"/>
      <c r="IF108" s="15"/>
      <c r="IG108" s="15"/>
      <c r="IH108" s="15"/>
      <c r="II108" s="15"/>
      <c r="IJ108" s="15"/>
      <c r="IK108" s="15"/>
      <c r="IL108" s="15"/>
      <c r="IM108" s="15"/>
      <c r="IN108" s="15"/>
      <c r="IO108" s="15"/>
      <c r="IP108" s="15"/>
      <c r="IQ108" s="15"/>
      <c r="IR108" s="15"/>
      <c r="IS108" s="15"/>
      <c r="IT108" s="15"/>
      <c r="IU108" s="15"/>
      <c r="IV108" s="15"/>
      <c r="IW108" s="15"/>
      <c r="IX108" s="15"/>
      <c r="IY108" s="15"/>
      <c r="IZ108" s="15"/>
      <c r="JA108" s="15"/>
      <c r="JB108" s="15"/>
      <c r="JC108" s="15"/>
      <c r="JD108" s="15"/>
      <c r="JE108" s="15"/>
      <c r="JF108" s="15"/>
      <c r="JG108" s="15"/>
      <c r="JH108" s="15"/>
      <c r="JI108" s="15"/>
      <c r="JJ108" s="15"/>
      <c r="JK108" s="15"/>
      <c r="JL108" s="15"/>
      <c r="JM108" s="15"/>
      <c r="JN108" s="15"/>
      <c r="JO108" s="15"/>
      <c r="JP108" s="15"/>
      <c r="JQ108" s="15"/>
      <c r="JR108" s="15"/>
      <c r="JS108" s="15"/>
      <c r="JT108" s="15"/>
      <c r="JU108" s="15"/>
      <c r="JV108" s="15"/>
      <c r="JW108" s="15"/>
      <c r="JX108" s="15"/>
      <c r="JY108" s="15"/>
      <c r="JZ108" s="15"/>
      <c r="KA108" s="15"/>
      <c r="KB108" s="15"/>
      <c r="KC108" s="15"/>
      <c r="KD108" s="15"/>
      <c r="KE108" s="15"/>
      <c r="KF108" s="15"/>
      <c r="KG108" s="15"/>
      <c r="KH108" s="15"/>
      <c r="KI108" s="15"/>
      <c r="KJ108" s="15"/>
      <c r="KK108" s="15"/>
      <c r="KL108" s="15"/>
      <c r="KM108" s="15"/>
      <c r="KN108" s="15"/>
      <c r="KO108" s="15"/>
      <c r="KP108" s="15"/>
      <c r="KQ108" s="15"/>
      <c r="KR108" s="15"/>
      <c r="KS108" s="15"/>
      <c r="KT108" s="15"/>
      <c r="KU108" s="15"/>
      <c r="KV108" s="15"/>
      <c r="KW108" s="15"/>
      <c r="KX108" s="15"/>
      <c r="KY108" s="15"/>
      <c r="KZ108" s="15"/>
      <c r="LA108" s="15"/>
      <c r="LB108" s="15"/>
      <c r="LC108" s="15"/>
      <c r="LD108" s="15"/>
      <c r="LE108" s="15"/>
      <c r="LF108" s="15"/>
      <c r="LG108" s="15"/>
      <c r="LH108" s="15"/>
      <c r="LI108" s="15"/>
      <c r="LJ108" s="15"/>
      <c r="LK108" s="15"/>
      <c r="LL108" s="15"/>
      <c r="LM108" s="15"/>
      <c r="LN108" s="15"/>
      <c r="LO108" s="15"/>
      <c r="LP108" s="15"/>
      <c r="LQ108" s="15"/>
      <c r="LR108" s="15"/>
      <c r="LS108" s="15"/>
      <c r="LT108" s="15"/>
      <c r="LU108" s="15"/>
      <c r="LV108" s="15"/>
      <c r="LW108" s="15"/>
      <c r="LX108" s="15"/>
      <c r="LY108" s="15"/>
      <c r="LZ108" s="15"/>
      <c r="MA108" s="15"/>
      <c r="MB108" s="15"/>
      <c r="MC108" s="15"/>
      <c r="MD108" s="15"/>
      <c r="ME108" s="15"/>
      <c r="MF108" s="15"/>
      <c r="MG108" s="15"/>
      <c r="MH108" s="15"/>
      <c r="MI108" s="15"/>
      <c r="MJ108" s="15"/>
      <c r="MK108" s="15"/>
      <c r="ML108" s="15"/>
      <c r="MM108" s="15"/>
      <c r="MN108" s="15"/>
      <c r="MO108" s="15"/>
      <c r="MP108" s="15"/>
      <c r="MQ108" s="15"/>
      <c r="MR108" s="15"/>
      <c r="MS108" s="15"/>
      <c r="MT108" s="15"/>
      <c r="MU108" s="15"/>
      <c r="MV108" s="15"/>
      <c r="MW108" s="15"/>
      <c r="MX108" s="15"/>
      <c r="MY108" s="15"/>
      <c r="MZ108" s="15"/>
      <c r="NA108" s="15"/>
      <c r="NB108" s="15"/>
      <c r="NC108" s="15"/>
      <c r="ND108" s="15"/>
      <c r="NE108" s="15"/>
      <c r="NF108" s="15"/>
      <c r="NG108" s="15"/>
      <c r="NH108" s="15"/>
      <c r="NI108" s="15"/>
      <c r="NJ108" s="15"/>
      <c r="NK108" s="15"/>
      <c r="NL108" s="15"/>
      <c r="NM108" s="15"/>
      <c r="NN108" s="15"/>
      <c r="NO108" s="15"/>
      <c r="NP108" s="15"/>
      <c r="NQ108" s="15"/>
      <c r="NR108" s="15"/>
      <c r="NS108" s="15"/>
      <c r="NT108" s="15"/>
      <c r="NU108" s="15"/>
      <c r="NV108" s="15"/>
      <c r="NW108" s="15"/>
      <c r="NX108" s="15"/>
      <c r="NY108" s="15"/>
      <c r="NZ108" s="15"/>
      <c r="OA108" s="15"/>
      <c r="OB108" s="15"/>
      <c r="OC108" s="15"/>
      <c r="OD108" s="15"/>
      <c r="OE108" s="15"/>
      <c r="OF108" s="15"/>
      <c r="OG108" s="15"/>
      <c r="OH108" s="15"/>
      <c r="OI108" s="15"/>
      <c r="OJ108" s="15"/>
      <c r="OK108" s="15"/>
      <c r="OL108" s="15"/>
      <c r="OM108" s="15"/>
      <c r="ON108" s="15"/>
      <c r="OO108" s="15"/>
      <c r="OP108" s="15"/>
      <c r="OQ108" s="15"/>
      <c r="OR108" s="15"/>
      <c r="OS108" s="15"/>
      <c r="OT108" s="15"/>
      <c r="OU108" s="15"/>
      <c r="OV108" s="15"/>
      <c r="OW108" s="15"/>
      <c r="OX108" s="15"/>
      <c r="OY108" s="15"/>
      <c r="OZ108" s="15"/>
      <c r="PA108" s="15"/>
      <c r="PB108" s="15"/>
      <c r="PC108" s="15"/>
      <c r="PD108" s="15"/>
      <c r="PE108" s="15"/>
      <c r="PF108" s="15"/>
      <c r="PG108" s="15"/>
      <c r="PH108" s="15"/>
      <c r="PI108" s="15"/>
      <c r="PJ108" s="15"/>
      <c r="PK108" s="15"/>
      <c r="PL108" s="15"/>
      <c r="PM108" s="15"/>
      <c r="PN108" s="15"/>
      <c r="PO108" s="15"/>
      <c r="PP108" s="15"/>
      <c r="PQ108" s="15"/>
      <c r="PR108" s="15"/>
      <c r="PS108" s="15"/>
      <c r="PT108" s="15"/>
      <c r="PU108" s="15"/>
      <c r="PV108" s="15"/>
      <c r="PW108" s="15"/>
      <c r="PX108" s="15"/>
      <c r="PY108" s="15"/>
      <c r="PZ108" s="15"/>
      <c r="QA108" s="15"/>
      <c r="QB108" s="15"/>
      <c r="QC108" s="15"/>
      <c r="QD108" s="15"/>
      <c r="QE108" s="15"/>
      <c r="QF108" s="15"/>
      <c r="QG108" s="15"/>
      <c r="QH108" s="15"/>
      <c r="QI108" s="15"/>
      <c r="QJ108" s="15"/>
      <c r="QK108" s="15"/>
      <c r="QL108" s="15"/>
      <c r="QM108" s="15"/>
      <c r="QN108" s="15"/>
      <c r="QO108" s="15"/>
      <c r="QP108" s="15"/>
      <c r="QQ108" s="15"/>
      <c r="QR108" s="15"/>
      <c r="QS108" s="15"/>
      <c r="QT108" s="15"/>
      <c r="QU108" s="15"/>
      <c r="QV108" s="15"/>
      <c r="QW108" s="15"/>
      <c r="QX108" s="15"/>
      <c r="QY108" s="15"/>
      <c r="QZ108" s="15"/>
      <c r="RA108" s="15"/>
      <c r="RB108" s="15"/>
      <c r="RC108" s="15"/>
      <c r="RD108" s="15"/>
      <c r="RE108" s="15"/>
      <c r="RF108" s="15"/>
      <c r="RG108" s="15"/>
      <c r="RH108" s="15"/>
      <c r="RI108" s="15"/>
      <c r="RJ108" s="15"/>
      <c r="RK108" s="15"/>
      <c r="RL108" s="15"/>
      <c r="RM108" s="15"/>
      <c r="RN108" s="15"/>
      <c r="RO108" s="15"/>
      <c r="RP108" s="15"/>
      <c r="RQ108" s="15"/>
      <c r="RR108" s="15"/>
      <c r="RS108" s="15"/>
      <c r="RT108" s="15"/>
      <c r="RU108" s="15"/>
      <c r="RV108" s="15"/>
      <c r="RW108" s="15"/>
      <c r="RX108" s="15"/>
      <c r="RY108" s="15"/>
      <c r="RZ108" s="15"/>
      <c r="SA108" s="15"/>
      <c r="SB108" s="15"/>
      <c r="SC108" s="15"/>
      <c r="SD108" s="15"/>
      <c r="SE108" s="15"/>
      <c r="SF108" s="15"/>
      <c r="SG108" s="15"/>
      <c r="SH108" s="15"/>
      <c r="SI108" s="15"/>
      <c r="SJ108" s="15"/>
      <c r="SK108" s="15"/>
      <c r="SL108" s="15"/>
      <c r="SM108" s="15"/>
      <c r="SN108" s="15"/>
      <c r="SO108" s="15"/>
      <c r="SP108" s="15"/>
      <c r="SQ108" s="15"/>
      <c r="SR108" s="15"/>
      <c r="SS108" s="15"/>
      <c r="ST108" s="15"/>
      <c r="SU108" s="15"/>
      <c r="SV108" s="15"/>
      <c r="SW108" s="15"/>
      <c r="SX108" s="15"/>
      <c r="SY108" s="15"/>
      <c r="SZ108" s="15"/>
      <c r="TA108" s="15"/>
      <c r="TB108" s="15"/>
      <c r="TC108" s="15"/>
      <c r="TD108" s="15"/>
      <c r="TE108" s="15"/>
      <c r="TF108" s="15"/>
      <c r="TG108" s="15"/>
      <c r="TH108" s="15"/>
      <c r="TI108" s="15"/>
      <c r="TJ108" s="15"/>
      <c r="TK108" s="15"/>
      <c r="TL108" s="15"/>
      <c r="TM108" s="15"/>
      <c r="TN108" s="15"/>
      <c r="TO108" s="15"/>
      <c r="TP108" s="15"/>
      <c r="TQ108" s="15"/>
      <c r="TR108" s="15"/>
      <c r="TS108" s="15"/>
      <c r="TT108" s="15"/>
      <c r="TU108" s="15"/>
      <c r="TV108" s="15"/>
      <c r="TW108" s="15"/>
      <c r="TX108" s="15"/>
      <c r="TY108" s="15"/>
      <c r="TZ108" s="15"/>
      <c r="UA108" s="15"/>
      <c r="UB108" s="15"/>
      <c r="UC108" s="15"/>
      <c r="UD108" s="15"/>
      <c r="UE108" s="15"/>
      <c r="UF108" s="15"/>
      <c r="UG108" s="15"/>
      <c r="UH108" s="15"/>
      <c r="UI108" s="15"/>
      <c r="UJ108" s="15"/>
      <c r="UK108" s="15"/>
      <c r="UL108" s="15"/>
      <c r="UM108" s="15"/>
      <c r="UN108" s="15"/>
      <c r="UO108" s="15"/>
      <c r="UP108" s="15"/>
      <c r="UQ108" s="15"/>
      <c r="UR108" s="15"/>
      <c r="US108" s="15"/>
      <c r="UT108" s="15"/>
      <c r="UU108" s="15"/>
      <c r="UV108" s="15"/>
      <c r="UW108" s="15"/>
      <c r="UX108" s="15"/>
      <c r="UY108" s="15"/>
      <c r="UZ108" s="15"/>
      <c r="VA108" s="15"/>
      <c r="VB108" s="15"/>
      <c r="VC108" s="15"/>
      <c r="VD108" s="15"/>
      <c r="VE108" s="15"/>
      <c r="VF108" s="15"/>
      <c r="VG108" s="15"/>
      <c r="VH108" s="15"/>
      <c r="VI108" s="15"/>
      <c r="VJ108" s="15"/>
      <c r="VK108" s="15"/>
      <c r="VL108" s="15"/>
      <c r="VM108" s="15"/>
      <c r="VN108" s="15"/>
      <c r="VO108" s="15"/>
      <c r="VP108" s="15"/>
      <c r="VQ108" s="15"/>
      <c r="VR108" s="15"/>
      <c r="VS108" s="15"/>
      <c r="VT108" s="15"/>
      <c r="VU108" s="15"/>
      <c r="VV108" s="15"/>
      <c r="VW108" s="15"/>
      <c r="VX108" s="15"/>
      <c r="VY108" s="15"/>
      <c r="VZ108" s="15"/>
      <c r="WA108" s="15"/>
      <c r="WB108" s="15"/>
      <c r="WC108" s="15"/>
      <c r="WD108" s="15"/>
      <c r="WE108" s="15"/>
      <c r="WF108" s="15"/>
      <c r="WG108" s="15"/>
      <c r="WH108" s="15"/>
      <c r="WI108" s="15"/>
      <c r="WJ108" s="15"/>
      <c r="WK108" s="15"/>
      <c r="WL108" s="15"/>
      <c r="WM108" s="15"/>
      <c r="WN108" s="15"/>
      <c r="WO108" s="15"/>
      <c r="WP108" s="15"/>
      <c r="WQ108" s="15"/>
      <c r="WR108" s="15"/>
      <c r="WS108" s="15"/>
      <c r="WT108" s="15"/>
      <c r="WU108" s="15"/>
      <c r="WV108" s="15"/>
      <c r="WW108" s="15"/>
      <c r="WX108" s="15"/>
      <c r="WY108" s="15"/>
      <c r="WZ108" s="15"/>
      <c r="XA108" s="15"/>
      <c r="XB108" s="15"/>
      <c r="XC108" s="15"/>
      <c r="XD108" s="15"/>
      <c r="XE108" s="15"/>
      <c r="XF108" s="15"/>
      <c r="XG108" s="15"/>
      <c r="XH108" s="15"/>
      <c r="XI108" s="15"/>
      <c r="XJ108" s="15"/>
      <c r="XK108" s="15"/>
      <c r="XL108" s="15"/>
      <c r="XM108" s="15"/>
      <c r="XN108" s="15"/>
      <c r="XO108" s="15"/>
      <c r="XP108" s="15"/>
      <c r="XQ108" s="15"/>
      <c r="XR108" s="15"/>
      <c r="XS108" s="15"/>
      <c r="XT108" s="15"/>
      <c r="XU108" s="15"/>
      <c r="XV108" s="15"/>
      <c r="XW108" s="15"/>
      <c r="XX108" s="15"/>
      <c r="XY108" s="15"/>
      <c r="XZ108" s="15"/>
      <c r="YA108" s="15"/>
      <c r="YB108" s="15"/>
      <c r="YC108" s="15"/>
      <c r="YD108" s="15"/>
      <c r="YE108" s="15"/>
      <c r="YF108" s="15"/>
      <c r="YG108" s="15"/>
      <c r="YH108" s="15"/>
      <c r="YI108" s="15"/>
      <c r="YJ108" s="15"/>
      <c r="YK108" s="15"/>
      <c r="YL108" s="15"/>
      <c r="YM108" s="15"/>
      <c r="YN108" s="15"/>
      <c r="YO108" s="15"/>
      <c r="YP108" s="15"/>
      <c r="YQ108" s="15"/>
      <c r="YR108" s="15"/>
      <c r="YS108" s="15"/>
      <c r="YT108" s="15"/>
      <c r="YU108" s="15"/>
      <c r="YV108" s="15"/>
      <c r="YW108" s="15"/>
      <c r="YX108" s="15"/>
      <c r="YY108" s="15"/>
      <c r="YZ108" s="15"/>
      <c r="ZA108" s="15"/>
      <c r="ZB108" s="15"/>
      <c r="ZC108" s="15"/>
      <c r="ZD108" s="15"/>
      <c r="ZE108" s="15"/>
      <c r="ZF108" s="15"/>
      <c r="ZG108" s="15"/>
      <c r="ZH108" s="15"/>
      <c r="ZI108" s="15"/>
      <c r="ZJ108" s="15"/>
      <c r="ZK108" s="15"/>
      <c r="ZL108" s="15"/>
      <c r="ZM108" s="15"/>
      <c r="ZN108" s="15"/>
      <c r="ZO108" s="15"/>
      <c r="ZP108" s="15"/>
      <c r="ZQ108" s="15"/>
      <c r="ZR108" s="15"/>
      <c r="ZS108" s="15"/>
      <c r="ZT108" s="15"/>
      <c r="ZU108" s="15"/>
      <c r="ZV108" s="15"/>
      <c r="ZW108" s="15"/>
      <c r="ZX108" s="15"/>
      <c r="ZY108" s="15"/>
      <c r="ZZ108" s="15"/>
      <c r="AAA108" s="15"/>
      <c r="AAB108" s="15"/>
      <c r="AAC108" s="15"/>
      <c r="AAD108" s="15"/>
      <c r="AAE108" s="15"/>
      <c r="AAF108" s="15"/>
      <c r="AAG108" s="15"/>
      <c r="AAH108" s="15"/>
      <c r="AAI108" s="15"/>
      <c r="AAJ108" s="15"/>
      <c r="AAK108" s="15"/>
      <c r="AAL108" s="15"/>
      <c r="AAM108" s="15"/>
      <c r="AAN108" s="15"/>
      <c r="AAO108" s="15"/>
      <c r="AAP108" s="15"/>
      <c r="AAQ108" s="15"/>
      <c r="AAR108" s="15"/>
      <c r="AAS108" s="15"/>
      <c r="AAT108" s="15"/>
      <c r="AAU108" s="15"/>
      <c r="AAV108" s="15"/>
      <c r="AAW108" s="15"/>
      <c r="AAX108" s="15"/>
      <c r="AAY108" s="15"/>
      <c r="AAZ108" s="15"/>
      <c r="ABA108" s="15"/>
      <c r="ABB108" s="15"/>
      <c r="ABC108" s="15"/>
      <c r="ABD108" s="15"/>
      <c r="ABE108" s="15"/>
      <c r="ABF108" s="15"/>
      <c r="ABG108" s="15"/>
      <c r="ABH108" s="15"/>
      <c r="ABI108" s="15"/>
      <c r="ABJ108" s="15"/>
      <c r="ABK108" s="15"/>
      <c r="ABL108" s="15"/>
      <c r="ABM108" s="15"/>
      <c r="ABN108" s="15"/>
      <c r="ABO108" s="15"/>
      <c r="ABP108" s="15"/>
      <c r="ABQ108" s="15"/>
      <c r="ABR108" s="15"/>
      <c r="ABS108" s="15"/>
      <c r="ABT108" s="15"/>
      <c r="ABU108" s="15"/>
      <c r="ABV108" s="15"/>
      <c r="ABW108" s="15"/>
      <c r="ABX108" s="15"/>
      <c r="ABY108" s="15"/>
      <c r="ABZ108" s="15"/>
      <c r="ACA108" s="15"/>
      <c r="ACB108" s="15"/>
      <c r="ACC108" s="15"/>
      <c r="ACD108" s="15"/>
      <c r="ACE108" s="15"/>
      <c r="ACF108" s="15"/>
      <c r="ACG108" s="15"/>
      <c r="ACH108" s="15"/>
      <c r="ACI108" s="15"/>
      <c r="ACJ108" s="15"/>
      <c r="ACK108" s="15"/>
      <c r="ACL108" s="15"/>
      <c r="ACM108" s="15"/>
      <c r="ACN108" s="15"/>
      <c r="ACO108" s="15"/>
      <c r="ACP108" s="15"/>
      <c r="ACQ108" s="15"/>
      <c r="ACR108" s="15"/>
      <c r="ACS108" s="15"/>
      <c r="ACT108" s="15"/>
      <c r="ACU108" s="15"/>
      <c r="ACV108" s="15"/>
      <c r="ACW108" s="15"/>
      <c r="ACX108" s="15"/>
      <c r="ACY108" s="15"/>
      <c r="ACZ108" s="15"/>
      <c r="ADA108" s="15"/>
      <c r="ADB108" s="15"/>
      <c r="ADC108" s="15"/>
      <c r="ADD108" s="15"/>
      <c r="ADE108" s="15"/>
      <c r="ADF108" s="15"/>
      <c r="ADG108" s="15"/>
      <c r="ADH108" s="15"/>
      <c r="ADI108" s="15"/>
      <c r="ADJ108" s="15"/>
      <c r="ADK108" s="15"/>
      <c r="ADL108" s="15"/>
      <c r="ADM108" s="15"/>
    </row>
    <row r="109" spans="1:793" s="308" customFormat="1" ht="37.5" customHeight="1" thickBot="1" x14ac:dyDescent="0.45">
      <c r="A109" s="40"/>
      <c r="B109" s="47" t="s">
        <v>36</v>
      </c>
      <c r="C109" s="41" t="s">
        <v>37</v>
      </c>
      <c r="D109" s="14"/>
      <c r="E109" s="14"/>
      <c r="F109" s="14"/>
      <c r="G109" s="14"/>
      <c r="H109" s="14"/>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c r="HW109" s="15"/>
      <c r="HX109" s="15"/>
      <c r="HY109" s="15"/>
      <c r="HZ109" s="15"/>
      <c r="IA109" s="15"/>
      <c r="IB109" s="15"/>
      <c r="IC109" s="15"/>
      <c r="ID109" s="15"/>
      <c r="IE109" s="15"/>
      <c r="IF109" s="15"/>
      <c r="IG109" s="15"/>
      <c r="IH109" s="15"/>
      <c r="II109" s="15"/>
      <c r="IJ109" s="15"/>
      <c r="IK109" s="15"/>
      <c r="IL109" s="15"/>
      <c r="IM109" s="15"/>
      <c r="IN109" s="15"/>
      <c r="IO109" s="15"/>
      <c r="IP109" s="15"/>
      <c r="IQ109" s="15"/>
      <c r="IR109" s="15"/>
      <c r="IS109" s="15"/>
      <c r="IT109" s="15"/>
      <c r="IU109" s="15"/>
      <c r="IV109" s="15"/>
      <c r="IW109" s="15"/>
      <c r="IX109" s="15"/>
      <c r="IY109" s="15"/>
      <c r="IZ109" s="15"/>
      <c r="JA109" s="15"/>
      <c r="JB109" s="15"/>
      <c r="JC109" s="15"/>
      <c r="JD109" s="15"/>
      <c r="JE109" s="15"/>
      <c r="JF109" s="15"/>
      <c r="JG109" s="15"/>
      <c r="JH109" s="15"/>
      <c r="JI109" s="15"/>
      <c r="JJ109" s="15"/>
      <c r="JK109" s="15"/>
      <c r="JL109" s="15"/>
      <c r="JM109" s="15"/>
      <c r="JN109" s="15"/>
      <c r="JO109" s="15"/>
      <c r="JP109" s="15"/>
      <c r="JQ109" s="15"/>
      <c r="JR109" s="15"/>
      <c r="JS109" s="15"/>
      <c r="JT109" s="15"/>
      <c r="JU109" s="15"/>
      <c r="JV109" s="15"/>
      <c r="JW109" s="15"/>
      <c r="JX109" s="15"/>
      <c r="JY109" s="15"/>
      <c r="JZ109" s="15"/>
      <c r="KA109" s="15"/>
      <c r="KB109" s="15"/>
      <c r="KC109" s="15"/>
      <c r="KD109" s="15"/>
      <c r="KE109" s="15"/>
      <c r="KF109" s="15"/>
      <c r="KG109" s="15"/>
      <c r="KH109" s="15"/>
      <c r="KI109" s="15"/>
      <c r="KJ109" s="15"/>
      <c r="KK109" s="15"/>
      <c r="KL109" s="15"/>
      <c r="KM109" s="15"/>
      <c r="KN109" s="15"/>
      <c r="KO109" s="15"/>
      <c r="KP109" s="15"/>
      <c r="KQ109" s="15"/>
      <c r="KR109" s="15"/>
      <c r="KS109" s="15"/>
      <c r="KT109" s="15"/>
      <c r="KU109" s="15"/>
      <c r="KV109" s="15"/>
      <c r="KW109" s="15"/>
      <c r="KX109" s="15"/>
      <c r="KY109" s="15"/>
      <c r="KZ109" s="15"/>
      <c r="LA109" s="15"/>
      <c r="LB109" s="15"/>
      <c r="LC109" s="15"/>
      <c r="LD109" s="15"/>
      <c r="LE109" s="15"/>
      <c r="LF109" s="15"/>
      <c r="LG109" s="15"/>
      <c r="LH109" s="15"/>
      <c r="LI109" s="15"/>
      <c r="LJ109" s="15"/>
      <c r="LK109" s="15"/>
      <c r="LL109" s="15"/>
      <c r="LM109" s="15"/>
      <c r="LN109" s="15"/>
      <c r="LO109" s="15"/>
      <c r="LP109" s="15"/>
      <c r="LQ109" s="15"/>
      <c r="LR109" s="15"/>
      <c r="LS109" s="15"/>
      <c r="LT109" s="15"/>
      <c r="LU109" s="15"/>
      <c r="LV109" s="15"/>
      <c r="LW109" s="15"/>
      <c r="LX109" s="15"/>
      <c r="LY109" s="15"/>
      <c r="LZ109" s="15"/>
      <c r="MA109" s="15"/>
      <c r="MB109" s="15"/>
      <c r="MC109" s="15"/>
      <c r="MD109" s="15"/>
      <c r="ME109" s="15"/>
      <c r="MF109" s="15"/>
      <c r="MG109" s="15"/>
      <c r="MH109" s="15"/>
      <c r="MI109" s="15"/>
      <c r="MJ109" s="15"/>
      <c r="MK109" s="15"/>
      <c r="ML109" s="15"/>
      <c r="MM109" s="15"/>
      <c r="MN109" s="15"/>
      <c r="MO109" s="15"/>
      <c r="MP109" s="15"/>
      <c r="MQ109" s="15"/>
      <c r="MR109" s="15"/>
      <c r="MS109" s="15"/>
      <c r="MT109" s="15"/>
      <c r="MU109" s="15"/>
      <c r="MV109" s="15"/>
      <c r="MW109" s="15"/>
      <c r="MX109" s="15"/>
      <c r="MY109" s="15"/>
      <c r="MZ109" s="15"/>
      <c r="NA109" s="15"/>
      <c r="NB109" s="15"/>
      <c r="NC109" s="15"/>
      <c r="ND109" s="15"/>
      <c r="NE109" s="15"/>
      <c r="NF109" s="15"/>
      <c r="NG109" s="15"/>
      <c r="NH109" s="15"/>
      <c r="NI109" s="15"/>
      <c r="NJ109" s="15"/>
      <c r="NK109" s="15"/>
      <c r="NL109" s="15"/>
      <c r="NM109" s="15"/>
      <c r="NN109" s="15"/>
      <c r="NO109" s="15"/>
      <c r="NP109" s="15"/>
      <c r="NQ109" s="15"/>
      <c r="NR109" s="15"/>
      <c r="NS109" s="15"/>
      <c r="NT109" s="15"/>
      <c r="NU109" s="15"/>
      <c r="NV109" s="15"/>
      <c r="NW109" s="15"/>
      <c r="NX109" s="15"/>
      <c r="NY109" s="15"/>
      <c r="NZ109" s="15"/>
      <c r="OA109" s="15"/>
      <c r="OB109" s="15"/>
      <c r="OC109" s="15"/>
      <c r="OD109" s="15"/>
      <c r="OE109" s="15"/>
      <c r="OF109" s="15"/>
      <c r="OG109" s="15"/>
      <c r="OH109" s="15"/>
      <c r="OI109" s="15"/>
      <c r="OJ109" s="15"/>
      <c r="OK109" s="15"/>
      <c r="OL109" s="15"/>
      <c r="OM109" s="15"/>
      <c r="ON109" s="15"/>
      <c r="OO109" s="15"/>
      <c r="OP109" s="15"/>
      <c r="OQ109" s="15"/>
      <c r="OR109" s="15"/>
      <c r="OS109" s="15"/>
      <c r="OT109" s="15"/>
      <c r="OU109" s="15"/>
      <c r="OV109" s="15"/>
      <c r="OW109" s="15"/>
      <c r="OX109" s="15"/>
      <c r="OY109" s="15"/>
      <c r="OZ109" s="15"/>
      <c r="PA109" s="15"/>
      <c r="PB109" s="15"/>
      <c r="PC109" s="15"/>
      <c r="PD109" s="15"/>
      <c r="PE109" s="15"/>
      <c r="PF109" s="15"/>
      <c r="PG109" s="15"/>
      <c r="PH109" s="15"/>
      <c r="PI109" s="15"/>
      <c r="PJ109" s="15"/>
      <c r="PK109" s="15"/>
      <c r="PL109" s="15"/>
      <c r="PM109" s="15"/>
      <c r="PN109" s="15"/>
      <c r="PO109" s="15"/>
      <c r="PP109" s="15"/>
      <c r="PQ109" s="15"/>
      <c r="PR109" s="15"/>
      <c r="PS109" s="15"/>
      <c r="PT109" s="15"/>
      <c r="PU109" s="15"/>
      <c r="PV109" s="15"/>
      <c r="PW109" s="15"/>
      <c r="PX109" s="15"/>
      <c r="PY109" s="15"/>
      <c r="PZ109" s="15"/>
      <c r="QA109" s="15"/>
      <c r="QB109" s="15"/>
      <c r="QC109" s="15"/>
      <c r="QD109" s="15"/>
      <c r="QE109" s="15"/>
      <c r="QF109" s="15"/>
      <c r="QG109" s="15"/>
      <c r="QH109" s="15"/>
      <c r="QI109" s="15"/>
      <c r="QJ109" s="15"/>
      <c r="QK109" s="15"/>
      <c r="QL109" s="15"/>
      <c r="QM109" s="15"/>
      <c r="QN109" s="15"/>
      <c r="QO109" s="15"/>
      <c r="QP109" s="15"/>
      <c r="QQ109" s="15"/>
      <c r="QR109" s="15"/>
      <c r="QS109" s="15"/>
      <c r="QT109" s="15"/>
      <c r="QU109" s="15"/>
      <c r="QV109" s="15"/>
      <c r="QW109" s="15"/>
      <c r="QX109" s="15"/>
      <c r="QY109" s="15"/>
      <c r="QZ109" s="15"/>
      <c r="RA109" s="15"/>
      <c r="RB109" s="15"/>
      <c r="RC109" s="15"/>
      <c r="RD109" s="15"/>
      <c r="RE109" s="15"/>
      <c r="RF109" s="15"/>
      <c r="RG109" s="15"/>
      <c r="RH109" s="15"/>
      <c r="RI109" s="15"/>
      <c r="RJ109" s="15"/>
      <c r="RK109" s="15"/>
      <c r="RL109" s="15"/>
      <c r="RM109" s="15"/>
      <c r="RN109" s="15"/>
      <c r="RO109" s="15"/>
      <c r="RP109" s="15"/>
      <c r="RQ109" s="15"/>
      <c r="RR109" s="15"/>
      <c r="RS109" s="15"/>
      <c r="RT109" s="15"/>
      <c r="RU109" s="15"/>
      <c r="RV109" s="15"/>
      <c r="RW109" s="15"/>
      <c r="RX109" s="15"/>
      <c r="RY109" s="15"/>
      <c r="RZ109" s="15"/>
      <c r="SA109" s="15"/>
      <c r="SB109" s="15"/>
      <c r="SC109" s="15"/>
      <c r="SD109" s="15"/>
      <c r="SE109" s="15"/>
      <c r="SF109" s="15"/>
      <c r="SG109" s="15"/>
      <c r="SH109" s="15"/>
      <c r="SI109" s="15"/>
      <c r="SJ109" s="15"/>
      <c r="SK109" s="15"/>
      <c r="SL109" s="15"/>
      <c r="SM109" s="15"/>
      <c r="SN109" s="15"/>
      <c r="SO109" s="15"/>
      <c r="SP109" s="15"/>
      <c r="SQ109" s="15"/>
      <c r="SR109" s="15"/>
      <c r="SS109" s="15"/>
      <c r="ST109" s="15"/>
      <c r="SU109" s="15"/>
      <c r="SV109" s="15"/>
      <c r="SW109" s="15"/>
      <c r="SX109" s="15"/>
      <c r="SY109" s="15"/>
      <c r="SZ109" s="15"/>
      <c r="TA109" s="15"/>
      <c r="TB109" s="15"/>
      <c r="TC109" s="15"/>
      <c r="TD109" s="15"/>
      <c r="TE109" s="15"/>
      <c r="TF109" s="15"/>
      <c r="TG109" s="15"/>
      <c r="TH109" s="15"/>
      <c r="TI109" s="15"/>
      <c r="TJ109" s="15"/>
      <c r="TK109" s="15"/>
      <c r="TL109" s="15"/>
      <c r="TM109" s="15"/>
      <c r="TN109" s="15"/>
      <c r="TO109" s="15"/>
      <c r="TP109" s="15"/>
      <c r="TQ109" s="15"/>
      <c r="TR109" s="15"/>
      <c r="TS109" s="15"/>
      <c r="TT109" s="15"/>
      <c r="TU109" s="15"/>
      <c r="TV109" s="15"/>
      <c r="TW109" s="15"/>
      <c r="TX109" s="15"/>
      <c r="TY109" s="15"/>
      <c r="TZ109" s="15"/>
      <c r="UA109" s="15"/>
      <c r="UB109" s="15"/>
      <c r="UC109" s="15"/>
      <c r="UD109" s="15"/>
      <c r="UE109" s="15"/>
      <c r="UF109" s="15"/>
      <c r="UG109" s="15"/>
      <c r="UH109" s="15"/>
      <c r="UI109" s="15"/>
      <c r="UJ109" s="15"/>
      <c r="UK109" s="15"/>
      <c r="UL109" s="15"/>
      <c r="UM109" s="15"/>
      <c r="UN109" s="15"/>
      <c r="UO109" s="15"/>
      <c r="UP109" s="15"/>
      <c r="UQ109" s="15"/>
      <c r="UR109" s="15"/>
      <c r="US109" s="15"/>
      <c r="UT109" s="15"/>
      <c r="UU109" s="15"/>
      <c r="UV109" s="15"/>
      <c r="UW109" s="15"/>
      <c r="UX109" s="15"/>
      <c r="UY109" s="15"/>
      <c r="UZ109" s="15"/>
      <c r="VA109" s="15"/>
      <c r="VB109" s="15"/>
      <c r="VC109" s="15"/>
      <c r="VD109" s="15"/>
      <c r="VE109" s="15"/>
      <c r="VF109" s="15"/>
      <c r="VG109" s="15"/>
      <c r="VH109" s="15"/>
      <c r="VI109" s="15"/>
      <c r="VJ109" s="15"/>
      <c r="VK109" s="15"/>
      <c r="VL109" s="15"/>
      <c r="VM109" s="15"/>
      <c r="VN109" s="15"/>
      <c r="VO109" s="15"/>
      <c r="VP109" s="15"/>
      <c r="VQ109" s="15"/>
      <c r="VR109" s="15"/>
      <c r="VS109" s="15"/>
      <c r="VT109" s="15"/>
      <c r="VU109" s="15"/>
      <c r="VV109" s="15"/>
      <c r="VW109" s="15"/>
      <c r="VX109" s="15"/>
      <c r="VY109" s="15"/>
      <c r="VZ109" s="15"/>
      <c r="WA109" s="15"/>
      <c r="WB109" s="15"/>
      <c r="WC109" s="15"/>
      <c r="WD109" s="15"/>
      <c r="WE109" s="15"/>
      <c r="WF109" s="15"/>
      <c r="WG109" s="15"/>
      <c r="WH109" s="15"/>
      <c r="WI109" s="15"/>
      <c r="WJ109" s="15"/>
      <c r="WK109" s="15"/>
      <c r="WL109" s="15"/>
      <c r="WM109" s="15"/>
      <c r="WN109" s="15"/>
      <c r="WO109" s="15"/>
      <c r="WP109" s="15"/>
      <c r="WQ109" s="15"/>
      <c r="WR109" s="15"/>
      <c r="WS109" s="15"/>
      <c r="WT109" s="15"/>
      <c r="WU109" s="15"/>
      <c r="WV109" s="15"/>
      <c r="WW109" s="15"/>
      <c r="WX109" s="15"/>
      <c r="WY109" s="15"/>
      <c r="WZ109" s="15"/>
      <c r="XA109" s="15"/>
      <c r="XB109" s="15"/>
      <c r="XC109" s="15"/>
      <c r="XD109" s="15"/>
      <c r="XE109" s="15"/>
      <c r="XF109" s="15"/>
      <c r="XG109" s="15"/>
      <c r="XH109" s="15"/>
      <c r="XI109" s="15"/>
      <c r="XJ109" s="15"/>
      <c r="XK109" s="15"/>
      <c r="XL109" s="15"/>
      <c r="XM109" s="15"/>
      <c r="XN109" s="15"/>
      <c r="XO109" s="15"/>
      <c r="XP109" s="15"/>
      <c r="XQ109" s="15"/>
      <c r="XR109" s="15"/>
      <c r="XS109" s="15"/>
      <c r="XT109" s="15"/>
      <c r="XU109" s="15"/>
      <c r="XV109" s="15"/>
      <c r="XW109" s="15"/>
      <c r="XX109" s="15"/>
      <c r="XY109" s="15"/>
      <c r="XZ109" s="15"/>
      <c r="YA109" s="15"/>
      <c r="YB109" s="15"/>
      <c r="YC109" s="15"/>
      <c r="YD109" s="15"/>
      <c r="YE109" s="15"/>
      <c r="YF109" s="15"/>
      <c r="YG109" s="15"/>
      <c r="YH109" s="15"/>
      <c r="YI109" s="15"/>
      <c r="YJ109" s="15"/>
      <c r="YK109" s="15"/>
      <c r="YL109" s="15"/>
      <c r="YM109" s="15"/>
      <c r="YN109" s="15"/>
      <c r="YO109" s="15"/>
      <c r="YP109" s="15"/>
      <c r="YQ109" s="15"/>
      <c r="YR109" s="15"/>
      <c r="YS109" s="15"/>
      <c r="YT109" s="15"/>
      <c r="YU109" s="15"/>
      <c r="YV109" s="15"/>
      <c r="YW109" s="15"/>
      <c r="YX109" s="15"/>
      <c r="YY109" s="15"/>
      <c r="YZ109" s="15"/>
      <c r="ZA109" s="15"/>
      <c r="ZB109" s="15"/>
      <c r="ZC109" s="15"/>
      <c r="ZD109" s="15"/>
      <c r="ZE109" s="15"/>
      <c r="ZF109" s="15"/>
      <c r="ZG109" s="15"/>
      <c r="ZH109" s="15"/>
      <c r="ZI109" s="15"/>
      <c r="ZJ109" s="15"/>
      <c r="ZK109" s="15"/>
      <c r="ZL109" s="15"/>
      <c r="ZM109" s="15"/>
      <c r="ZN109" s="15"/>
      <c r="ZO109" s="15"/>
      <c r="ZP109" s="15"/>
      <c r="ZQ109" s="15"/>
      <c r="ZR109" s="15"/>
      <c r="ZS109" s="15"/>
      <c r="ZT109" s="15"/>
      <c r="ZU109" s="15"/>
      <c r="ZV109" s="15"/>
      <c r="ZW109" s="15"/>
      <c r="ZX109" s="15"/>
      <c r="ZY109" s="15"/>
      <c r="ZZ109" s="15"/>
      <c r="AAA109" s="15"/>
      <c r="AAB109" s="15"/>
      <c r="AAC109" s="15"/>
      <c r="AAD109" s="15"/>
      <c r="AAE109" s="15"/>
      <c r="AAF109" s="15"/>
      <c r="AAG109" s="15"/>
      <c r="AAH109" s="15"/>
      <c r="AAI109" s="15"/>
      <c r="AAJ109" s="15"/>
      <c r="AAK109" s="15"/>
      <c r="AAL109" s="15"/>
      <c r="AAM109" s="15"/>
      <c r="AAN109" s="15"/>
      <c r="AAO109" s="15"/>
      <c r="AAP109" s="15"/>
      <c r="AAQ109" s="15"/>
      <c r="AAR109" s="15"/>
      <c r="AAS109" s="15"/>
      <c r="AAT109" s="15"/>
      <c r="AAU109" s="15"/>
      <c r="AAV109" s="15"/>
      <c r="AAW109" s="15"/>
      <c r="AAX109" s="15"/>
      <c r="AAY109" s="15"/>
      <c r="AAZ109" s="15"/>
      <c r="ABA109" s="15"/>
      <c r="ABB109" s="15"/>
      <c r="ABC109" s="15"/>
      <c r="ABD109" s="15"/>
      <c r="ABE109" s="15"/>
      <c r="ABF109" s="15"/>
      <c r="ABG109" s="15"/>
      <c r="ABH109" s="15"/>
      <c r="ABI109" s="15"/>
      <c r="ABJ109" s="15"/>
      <c r="ABK109" s="15"/>
      <c r="ABL109" s="15"/>
      <c r="ABM109" s="15"/>
      <c r="ABN109" s="15"/>
      <c r="ABO109" s="15"/>
      <c r="ABP109" s="15"/>
      <c r="ABQ109" s="15"/>
      <c r="ABR109" s="15"/>
      <c r="ABS109" s="15"/>
      <c r="ABT109" s="15"/>
      <c r="ABU109" s="15"/>
      <c r="ABV109" s="15"/>
      <c r="ABW109" s="15"/>
      <c r="ABX109" s="15"/>
      <c r="ABY109" s="15"/>
      <c r="ABZ109" s="15"/>
      <c r="ACA109" s="15"/>
      <c r="ACB109" s="15"/>
      <c r="ACC109" s="15"/>
      <c r="ACD109" s="15"/>
      <c r="ACE109" s="15"/>
      <c r="ACF109" s="15"/>
      <c r="ACG109" s="15"/>
      <c r="ACH109" s="15"/>
      <c r="ACI109" s="15"/>
      <c r="ACJ109" s="15"/>
      <c r="ACK109" s="15"/>
      <c r="ACL109" s="15"/>
      <c r="ACM109" s="15"/>
      <c r="ACN109" s="15"/>
      <c r="ACO109" s="15"/>
      <c r="ACP109" s="15"/>
      <c r="ACQ109" s="15"/>
      <c r="ACR109" s="15"/>
      <c r="ACS109" s="15"/>
      <c r="ACT109" s="15"/>
      <c r="ACU109" s="15"/>
      <c r="ACV109" s="15"/>
      <c r="ACW109" s="15"/>
      <c r="ACX109" s="15"/>
      <c r="ACY109" s="15"/>
      <c r="ACZ109" s="15"/>
      <c r="ADA109" s="15"/>
      <c r="ADB109" s="15"/>
      <c r="ADC109" s="15"/>
      <c r="ADD109" s="15"/>
      <c r="ADE109" s="15"/>
      <c r="ADF109" s="15"/>
      <c r="ADG109" s="15"/>
      <c r="ADH109" s="15"/>
      <c r="ADI109" s="15"/>
      <c r="ADJ109" s="15"/>
      <c r="ADK109" s="15"/>
      <c r="ADL109" s="15"/>
      <c r="ADM109" s="15"/>
    </row>
    <row r="110" spans="1:793" s="308" customFormat="1" ht="15.5" thickBot="1" x14ac:dyDescent="0.45">
      <c r="A110" s="40"/>
      <c r="B110" s="87"/>
      <c r="C110" s="87"/>
      <c r="D110" s="14"/>
      <c r="E110" s="14"/>
      <c r="F110" s="14"/>
      <c r="G110" s="14"/>
      <c r="H110" s="14"/>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c r="HW110" s="15"/>
      <c r="HX110" s="15"/>
      <c r="HY110" s="15"/>
      <c r="HZ110" s="15"/>
      <c r="IA110" s="15"/>
      <c r="IB110" s="15"/>
      <c r="IC110" s="15"/>
      <c r="ID110" s="15"/>
      <c r="IE110" s="15"/>
      <c r="IF110" s="15"/>
      <c r="IG110" s="15"/>
      <c r="IH110" s="15"/>
      <c r="II110" s="15"/>
      <c r="IJ110" s="15"/>
      <c r="IK110" s="15"/>
      <c r="IL110" s="15"/>
      <c r="IM110" s="15"/>
      <c r="IN110" s="15"/>
      <c r="IO110" s="15"/>
      <c r="IP110" s="15"/>
      <c r="IQ110" s="15"/>
      <c r="IR110" s="15"/>
      <c r="IS110" s="15"/>
      <c r="IT110" s="15"/>
      <c r="IU110" s="15"/>
      <c r="IV110" s="15"/>
      <c r="IW110" s="15"/>
      <c r="IX110" s="15"/>
      <c r="IY110" s="15"/>
      <c r="IZ110" s="15"/>
      <c r="JA110" s="15"/>
      <c r="JB110" s="15"/>
      <c r="JC110" s="15"/>
      <c r="JD110" s="15"/>
      <c r="JE110" s="15"/>
      <c r="JF110" s="15"/>
      <c r="JG110" s="15"/>
      <c r="JH110" s="15"/>
      <c r="JI110" s="15"/>
      <c r="JJ110" s="15"/>
      <c r="JK110" s="15"/>
      <c r="JL110" s="15"/>
      <c r="JM110" s="15"/>
      <c r="JN110" s="15"/>
      <c r="JO110" s="15"/>
      <c r="JP110" s="15"/>
      <c r="JQ110" s="15"/>
      <c r="JR110" s="15"/>
      <c r="JS110" s="15"/>
      <c r="JT110" s="15"/>
      <c r="JU110" s="15"/>
      <c r="JV110" s="15"/>
      <c r="JW110" s="15"/>
      <c r="JX110" s="15"/>
      <c r="JY110" s="15"/>
      <c r="JZ110" s="15"/>
      <c r="KA110" s="15"/>
      <c r="KB110" s="15"/>
      <c r="KC110" s="15"/>
      <c r="KD110" s="15"/>
      <c r="KE110" s="15"/>
      <c r="KF110" s="15"/>
      <c r="KG110" s="15"/>
      <c r="KH110" s="15"/>
      <c r="KI110" s="15"/>
      <c r="KJ110" s="15"/>
      <c r="KK110" s="15"/>
      <c r="KL110" s="15"/>
      <c r="KM110" s="15"/>
      <c r="KN110" s="15"/>
      <c r="KO110" s="15"/>
      <c r="KP110" s="15"/>
      <c r="KQ110" s="15"/>
      <c r="KR110" s="15"/>
      <c r="KS110" s="15"/>
      <c r="KT110" s="15"/>
      <c r="KU110" s="15"/>
      <c r="KV110" s="15"/>
      <c r="KW110" s="15"/>
      <c r="KX110" s="15"/>
      <c r="KY110" s="15"/>
      <c r="KZ110" s="15"/>
      <c r="LA110" s="15"/>
      <c r="LB110" s="15"/>
      <c r="LC110" s="15"/>
      <c r="LD110" s="15"/>
      <c r="LE110" s="15"/>
      <c r="LF110" s="15"/>
      <c r="LG110" s="15"/>
      <c r="LH110" s="15"/>
      <c r="LI110" s="15"/>
      <c r="LJ110" s="15"/>
      <c r="LK110" s="15"/>
      <c r="LL110" s="15"/>
      <c r="LM110" s="15"/>
      <c r="LN110" s="15"/>
      <c r="LO110" s="15"/>
      <c r="LP110" s="15"/>
      <c r="LQ110" s="15"/>
      <c r="LR110" s="15"/>
      <c r="LS110" s="15"/>
      <c r="LT110" s="15"/>
      <c r="LU110" s="15"/>
      <c r="LV110" s="15"/>
      <c r="LW110" s="15"/>
      <c r="LX110" s="15"/>
      <c r="LY110" s="15"/>
      <c r="LZ110" s="15"/>
      <c r="MA110" s="15"/>
      <c r="MB110" s="15"/>
      <c r="MC110" s="15"/>
      <c r="MD110" s="15"/>
      <c r="ME110" s="15"/>
      <c r="MF110" s="15"/>
      <c r="MG110" s="15"/>
      <c r="MH110" s="15"/>
      <c r="MI110" s="15"/>
      <c r="MJ110" s="15"/>
      <c r="MK110" s="15"/>
      <c r="ML110" s="15"/>
      <c r="MM110" s="15"/>
      <c r="MN110" s="15"/>
      <c r="MO110" s="15"/>
      <c r="MP110" s="15"/>
      <c r="MQ110" s="15"/>
      <c r="MR110" s="15"/>
      <c r="MS110" s="15"/>
      <c r="MT110" s="15"/>
      <c r="MU110" s="15"/>
      <c r="MV110" s="15"/>
      <c r="MW110" s="15"/>
      <c r="MX110" s="15"/>
      <c r="MY110" s="15"/>
      <c r="MZ110" s="15"/>
      <c r="NA110" s="15"/>
      <c r="NB110" s="15"/>
      <c r="NC110" s="15"/>
      <c r="ND110" s="15"/>
      <c r="NE110" s="15"/>
      <c r="NF110" s="15"/>
      <c r="NG110" s="15"/>
      <c r="NH110" s="15"/>
      <c r="NI110" s="15"/>
      <c r="NJ110" s="15"/>
      <c r="NK110" s="15"/>
      <c r="NL110" s="15"/>
      <c r="NM110" s="15"/>
      <c r="NN110" s="15"/>
      <c r="NO110" s="15"/>
      <c r="NP110" s="15"/>
      <c r="NQ110" s="15"/>
      <c r="NR110" s="15"/>
      <c r="NS110" s="15"/>
      <c r="NT110" s="15"/>
      <c r="NU110" s="15"/>
      <c r="NV110" s="15"/>
      <c r="NW110" s="15"/>
      <c r="NX110" s="15"/>
      <c r="NY110" s="15"/>
      <c r="NZ110" s="15"/>
      <c r="OA110" s="15"/>
      <c r="OB110" s="15"/>
      <c r="OC110" s="15"/>
      <c r="OD110" s="15"/>
      <c r="OE110" s="15"/>
      <c r="OF110" s="15"/>
      <c r="OG110" s="15"/>
      <c r="OH110" s="15"/>
      <c r="OI110" s="15"/>
      <c r="OJ110" s="15"/>
      <c r="OK110" s="15"/>
      <c r="OL110" s="15"/>
      <c r="OM110" s="15"/>
      <c r="ON110" s="15"/>
      <c r="OO110" s="15"/>
      <c r="OP110" s="15"/>
      <c r="OQ110" s="15"/>
      <c r="OR110" s="15"/>
      <c r="OS110" s="15"/>
      <c r="OT110" s="15"/>
      <c r="OU110" s="15"/>
      <c r="OV110" s="15"/>
      <c r="OW110" s="15"/>
      <c r="OX110" s="15"/>
      <c r="OY110" s="15"/>
      <c r="OZ110" s="15"/>
      <c r="PA110" s="15"/>
      <c r="PB110" s="15"/>
      <c r="PC110" s="15"/>
      <c r="PD110" s="15"/>
      <c r="PE110" s="15"/>
      <c r="PF110" s="15"/>
      <c r="PG110" s="15"/>
      <c r="PH110" s="15"/>
      <c r="PI110" s="15"/>
      <c r="PJ110" s="15"/>
      <c r="PK110" s="15"/>
      <c r="PL110" s="15"/>
      <c r="PM110" s="15"/>
      <c r="PN110" s="15"/>
      <c r="PO110" s="15"/>
      <c r="PP110" s="15"/>
      <c r="PQ110" s="15"/>
      <c r="PR110" s="15"/>
      <c r="PS110" s="15"/>
      <c r="PT110" s="15"/>
      <c r="PU110" s="15"/>
      <c r="PV110" s="15"/>
      <c r="PW110" s="15"/>
      <c r="PX110" s="15"/>
      <c r="PY110" s="15"/>
      <c r="PZ110" s="15"/>
      <c r="QA110" s="15"/>
      <c r="QB110" s="15"/>
      <c r="QC110" s="15"/>
      <c r="QD110" s="15"/>
      <c r="QE110" s="15"/>
      <c r="QF110" s="15"/>
      <c r="QG110" s="15"/>
      <c r="QH110" s="15"/>
      <c r="QI110" s="15"/>
      <c r="QJ110" s="15"/>
      <c r="QK110" s="15"/>
      <c r="QL110" s="15"/>
      <c r="QM110" s="15"/>
      <c r="QN110" s="15"/>
      <c r="QO110" s="15"/>
      <c r="QP110" s="15"/>
      <c r="QQ110" s="15"/>
      <c r="QR110" s="15"/>
      <c r="QS110" s="15"/>
      <c r="QT110" s="15"/>
      <c r="QU110" s="15"/>
      <c r="QV110" s="15"/>
      <c r="QW110" s="15"/>
      <c r="QX110" s="15"/>
      <c r="QY110" s="15"/>
      <c r="QZ110" s="15"/>
      <c r="RA110" s="15"/>
      <c r="RB110" s="15"/>
      <c r="RC110" s="15"/>
      <c r="RD110" s="15"/>
      <c r="RE110" s="15"/>
      <c r="RF110" s="15"/>
      <c r="RG110" s="15"/>
      <c r="RH110" s="15"/>
      <c r="RI110" s="15"/>
      <c r="RJ110" s="15"/>
      <c r="RK110" s="15"/>
      <c r="RL110" s="15"/>
      <c r="RM110" s="15"/>
      <c r="RN110" s="15"/>
      <c r="RO110" s="15"/>
      <c r="RP110" s="15"/>
      <c r="RQ110" s="15"/>
      <c r="RR110" s="15"/>
      <c r="RS110" s="15"/>
      <c r="RT110" s="15"/>
      <c r="RU110" s="15"/>
      <c r="RV110" s="15"/>
      <c r="RW110" s="15"/>
      <c r="RX110" s="15"/>
      <c r="RY110" s="15"/>
      <c r="RZ110" s="15"/>
      <c r="SA110" s="15"/>
      <c r="SB110" s="15"/>
      <c r="SC110" s="15"/>
      <c r="SD110" s="15"/>
      <c r="SE110" s="15"/>
      <c r="SF110" s="15"/>
      <c r="SG110" s="15"/>
      <c r="SH110" s="15"/>
      <c r="SI110" s="15"/>
      <c r="SJ110" s="15"/>
      <c r="SK110" s="15"/>
      <c r="SL110" s="15"/>
      <c r="SM110" s="15"/>
      <c r="SN110" s="15"/>
      <c r="SO110" s="15"/>
      <c r="SP110" s="15"/>
      <c r="SQ110" s="15"/>
      <c r="SR110" s="15"/>
      <c r="SS110" s="15"/>
      <c r="ST110" s="15"/>
      <c r="SU110" s="15"/>
      <c r="SV110" s="15"/>
      <c r="SW110" s="15"/>
      <c r="SX110" s="15"/>
      <c r="SY110" s="15"/>
      <c r="SZ110" s="15"/>
      <c r="TA110" s="15"/>
      <c r="TB110" s="15"/>
      <c r="TC110" s="15"/>
      <c r="TD110" s="15"/>
      <c r="TE110" s="15"/>
      <c r="TF110" s="15"/>
      <c r="TG110" s="15"/>
      <c r="TH110" s="15"/>
      <c r="TI110" s="15"/>
      <c r="TJ110" s="15"/>
      <c r="TK110" s="15"/>
      <c r="TL110" s="15"/>
      <c r="TM110" s="15"/>
      <c r="TN110" s="15"/>
      <c r="TO110" s="15"/>
      <c r="TP110" s="15"/>
      <c r="TQ110" s="15"/>
      <c r="TR110" s="15"/>
      <c r="TS110" s="15"/>
      <c r="TT110" s="15"/>
      <c r="TU110" s="15"/>
      <c r="TV110" s="15"/>
      <c r="TW110" s="15"/>
      <c r="TX110" s="15"/>
      <c r="TY110" s="15"/>
      <c r="TZ110" s="15"/>
      <c r="UA110" s="15"/>
      <c r="UB110" s="15"/>
      <c r="UC110" s="15"/>
      <c r="UD110" s="15"/>
      <c r="UE110" s="15"/>
      <c r="UF110" s="15"/>
      <c r="UG110" s="15"/>
      <c r="UH110" s="15"/>
      <c r="UI110" s="15"/>
      <c r="UJ110" s="15"/>
      <c r="UK110" s="15"/>
      <c r="UL110" s="15"/>
      <c r="UM110" s="15"/>
      <c r="UN110" s="15"/>
      <c r="UO110" s="15"/>
      <c r="UP110" s="15"/>
      <c r="UQ110" s="15"/>
      <c r="UR110" s="15"/>
      <c r="US110" s="15"/>
      <c r="UT110" s="15"/>
      <c r="UU110" s="15"/>
      <c r="UV110" s="15"/>
      <c r="UW110" s="15"/>
      <c r="UX110" s="15"/>
      <c r="UY110" s="15"/>
      <c r="UZ110" s="15"/>
      <c r="VA110" s="15"/>
      <c r="VB110" s="15"/>
      <c r="VC110" s="15"/>
      <c r="VD110" s="15"/>
      <c r="VE110" s="15"/>
      <c r="VF110" s="15"/>
      <c r="VG110" s="15"/>
      <c r="VH110" s="15"/>
      <c r="VI110" s="15"/>
      <c r="VJ110" s="15"/>
      <c r="VK110" s="15"/>
      <c r="VL110" s="15"/>
      <c r="VM110" s="15"/>
      <c r="VN110" s="15"/>
      <c r="VO110" s="15"/>
      <c r="VP110" s="15"/>
      <c r="VQ110" s="15"/>
      <c r="VR110" s="15"/>
      <c r="VS110" s="15"/>
      <c r="VT110" s="15"/>
      <c r="VU110" s="15"/>
      <c r="VV110" s="15"/>
      <c r="VW110" s="15"/>
      <c r="VX110" s="15"/>
      <c r="VY110" s="15"/>
      <c r="VZ110" s="15"/>
      <c r="WA110" s="15"/>
      <c r="WB110" s="15"/>
      <c r="WC110" s="15"/>
      <c r="WD110" s="15"/>
      <c r="WE110" s="15"/>
      <c r="WF110" s="15"/>
      <c r="WG110" s="15"/>
      <c r="WH110" s="15"/>
      <c r="WI110" s="15"/>
      <c r="WJ110" s="15"/>
      <c r="WK110" s="15"/>
      <c r="WL110" s="15"/>
      <c r="WM110" s="15"/>
      <c r="WN110" s="15"/>
      <c r="WO110" s="15"/>
      <c r="WP110" s="15"/>
      <c r="WQ110" s="15"/>
      <c r="WR110" s="15"/>
      <c r="WS110" s="15"/>
      <c r="WT110" s="15"/>
      <c r="WU110" s="15"/>
      <c r="WV110" s="15"/>
      <c r="WW110" s="15"/>
      <c r="WX110" s="15"/>
      <c r="WY110" s="15"/>
      <c r="WZ110" s="15"/>
      <c r="XA110" s="15"/>
      <c r="XB110" s="15"/>
      <c r="XC110" s="15"/>
      <c r="XD110" s="15"/>
      <c r="XE110" s="15"/>
      <c r="XF110" s="15"/>
      <c r="XG110" s="15"/>
      <c r="XH110" s="15"/>
      <c r="XI110" s="15"/>
      <c r="XJ110" s="15"/>
      <c r="XK110" s="15"/>
      <c r="XL110" s="15"/>
      <c r="XM110" s="15"/>
      <c r="XN110" s="15"/>
      <c r="XO110" s="15"/>
      <c r="XP110" s="15"/>
      <c r="XQ110" s="15"/>
      <c r="XR110" s="15"/>
      <c r="XS110" s="15"/>
      <c r="XT110" s="15"/>
      <c r="XU110" s="15"/>
      <c r="XV110" s="15"/>
      <c r="XW110" s="15"/>
      <c r="XX110" s="15"/>
      <c r="XY110" s="15"/>
      <c r="XZ110" s="15"/>
      <c r="YA110" s="15"/>
      <c r="YB110" s="15"/>
      <c r="YC110" s="15"/>
      <c r="YD110" s="15"/>
      <c r="YE110" s="15"/>
      <c r="YF110" s="15"/>
      <c r="YG110" s="15"/>
      <c r="YH110" s="15"/>
      <c r="YI110" s="15"/>
      <c r="YJ110" s="15"/>
      <c r="YK110" s="15"/>
      <c r="YL110" s="15"/>
      <c r="YM110" s="15"/>
      <c r="YN110" s="15"/>
      <c r="YO110" s="15"/>
      <c r="YP110" s="15"/>
      <c r="YQ110" s="15"/>
      <c r="YR110" s="15"/>
      <c r="YS110" s="15"/>
      <c r="YT110" s="15"/>
      <c r="YU110" s="15"/>
      <c r="YV110" s="15"/>
      <c r="YW110" s="15"/>
      <c r="YX110" s="15"/>
      <c r="YY110" s="15"/>
      <c r="YZ110" s="15"/>
      <c r="ZA110" s="15"/>
      <c r="ZB110" s="15"/>
      <c r="ZC110" s="15"/>
      <c r="ZD110" s="15"/>
      <c r="ZE110" s="15"/>
      <c r="ZF110" s="15"/>
      <c r="ZG110" s="15"/>
      <c r="ZH110" s="15"/>
      <c r="ZI110" s="15"/>
      <c r="ZJ110" s="15"/>
      <c r="ZK110" s="15"/>
      <c r="ZL110" s="15"/>
      <c r="ZM110" s="15"/>
      <c r="ZN110" s="15"/>
      <c r="ZO110" s="15"/>
      <c r="ZP110" s="15"/>
      <c r="ZQ110" s="15"/>
      <c r="ZR110" s="15"/>
      <c r="ZS110" s="15"/>
      <c r="ZT110" s="15"/>
      <c r="ZU110" s="15"/>
      <c r="ZV110" s="15"/>
      <c r="ZW110" s="15"/>
      <c r="ZX110" s="15"/>
      <c r="ZY110" s="15"/>
      <c r="ZZ110" s="15"/>
      <c r="AAA110" s="15"/>
      <c r="AAB110" s="15"/>
      <c r="AAC110" s="15"/>
      <c r="AAD110" s="15"/>
      <c r="AAE110" s="15"/>
      <c r="AAF110" s="15"/>
      <c r="AAG110" s="15"/>
      <c r="AAH110" s="15"/>
      <c r="AAI110" s="15"/>
      <c r="AAJ110" s="15"/>
      <c r="AAK110" s="15"/>
      <c r="AAL110" s="15"/>
      <c r="AAM110" s="15"/>
      <c r="AAN110" s="15"/>
      <c r="AAO110" s="15"/>
      <c r="AAP110" s="15"/>
      <c r="AAQ110" s="15"/>
      <c r="AAR110" s="15"/>
      <c r="AAS110" s="15"/>
      <c r="AAT110" s="15"/>
      <c r="AAU110" s="15"/>
      <c r="AAV110" s="15"/>
      <c r="AAW110" s="15"/>
      <c r="AAX110" s="15"/>
      <c r="AAY110" s="15"/>
      <c r="AAZ110" s="15"/>
      <c r="ABA110" s="15"/>
      <c r="ABB110" s="15"/>
      <c r="ABC110" s="15"/>
      <c r="ABD110" s="15"/>
      <c r="ABE110" s="15"/>
      <c r="ABF110" s="15"/>
      <c r="ABG110" s="15"/>
      <c r="ABH110" s="15"/>
      <c r="ABI110" s="15"/>
      <c r="ABJ110" s="15"/>
      <c r="ABK110" s="15"/>
      <c r="ABL110" s="15"/>
      <c r="ABM110" s="15"/>
      <c r="ABN110" s="15"/>
      <c r="ABO110" s="15"/>
      <c r="ABP110" s="15"/>
      <c r="ABQ110" s="15"/>
      <c r="ABR110" s="15"/>
      <c r="ABS110" s="15"/>
      <c r="ABT110" s="15"/>
      <c r="ABU110" s="15"/>
      <c r="ABV110" s="15"/>
      <c r="ABW110" s="15"/>
      <c r="ABX110" s="15"/>
      <c r="ABY110" s="15"/>
      <c r="ABZ110" s="15"/>
      <c r="ACA110" s="15"/>
      <c r="ACB110" s="15"/>
      <c r="ACC110" s="15"/>
      <c r="ACD110" s="15"/>
      <c r="ACE110" s="15"/>
      <c r="ACF110" s="15"/>
      <c r="ACG110" s="15"/>
      <c r="ACH110" s="15"/>
      <c r="ACI110" s="15"/>
      <c r="ACJ110" s="15"/>
      <c r="ACK110" s="15"/>
      <c r="ACL110" s="15"/>
      <c r="ACM110" s="15"/>
      <c r="ACN110" s="15"/>
      <c r="ACO110" s="15"/>
      <c r="ACP110" s="15"/>
      <c r="ACQ110" s="15"/>
      <c r="ACR110" s="15"/>
      <c r="ACS110" s="15"/>
      <c r="ACT110" s="15"/>
      <c r="ACU110" s="15"/>
      <c r="ACV110" s="15"/>
      <c r="ACW110" s="15"/>
      <c r="ACX110" s="15"/>
      <c r="ACY110" s="15"/>
      <c r="ACZ110" s="15"/>
      <c r="ADA110" s="15"/>
      <c r="ADB110" s="15"/>
      <c r="ADC110" s="15"/>
      <c r="ADD110" s="15"/>
      <c r="ADE110" s="15"/>
      <c r="ADF110" s="15"/>
      <c r="ADG110" s="15"/>
      <c r="ADH110" s="15"/>
      <c r="ADI110" s="15"/>
      <c r="ADJ110" s="15"/>
      <c r="ADK110" s="15"/>
      <c r="ADL110" s="15"/>
      <c r="ADM110" s="15"/>
    </row>
    <row r="111" spans="1:793" s="308" customFormat="1" x14ac:dyDescent="0.4">
      <c r="A111" s="40"/>
      <c r="B111" s="14"/>
      <c r="C111" s="14"/>
      <c r="D111" s="14"/>
      <c r="E111" s="14"/>
      <c r="F111" s="14"/>
      <c r="G111" s="14"/>
      <c r="H111" s="14"/>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c r="FL111" s="15"/>
      <c r="FM111" s="15"/>
      <c r="FN111" s="15"/>
      <c r="FO111" s="15"/>
      <c r="FP111" s="15"/>
      <c r="FQ111" s="15"/>
      <c r="FR111" s="15"/>
      <c r="FS111" s="15"/>
      <c r="FT111" s="15"/>
      <c r="FU111" s="15"/>
      <c r="FV111" s="15"/>
      <c r="FW111" s="15"/>
      <c r="FX111" s="15"/>
      <c r="FY111" s="15"/>
      <c r="FZ111" s="15"/>
      <c r="GA111" s="15"/>
      <c r="GB111" s="15"/>
      <c r="GC111" s="15"/>
      <c r="GD111" s="15"/>
      <c r="GE111" s="15"/>
      <c r="GF111" s="15"/>
      <c r="GG111" s="15"/>
      <c r="GH111" s="15"/>
      <c r="GI111" s="15"/>
      <c r="GJ111" s="15"/>
      <c r="GK111" s="15"/>
      <c r="GL111" s="15"/>
      <c r="GM111" s="15"/>
      <c r="GN111" s="15"/>
      <c r="GO111" s="15"/>
      <c r="GP111" s="15"/>
      <c r="GQ111" s="15"/>
      <c r="GR111" s="15"/>
      <c r="GS111" s="15"/>
      <c r="GT111" s="15"/>
      <c r="GU111" s="15"/>
      <c r="GV111" s="15"/>
      <c r="GW111" s="15"/>
      <c r="GX111" s="15"/>
      <c r="GY111" s="15"/>
      <c r="GZ111" s="15"/>
      <c r="HA111" s="15"/>
      <c r="HB111" s="15"/>
      <c r="HC111" s="15"/>
      <c r="HD111" s="15"/>
      <c r="HE111" s="15"/>
      <c r="HF111" s="15"/>
      <c r="HG111" s="15"/>
      <c r="HH111" s="15"/>
      <c r="HI111" s="15"/>
      <c r="HJ111" s="15"/>
      <c r="HK111" s="15"/>
      <c r="HL111" s="15"/>
      <c r="HM111" s="15"/>
      <c r="HN111" s="15"/>
      <c r="HO111" s="15"/>
      <c r="HP111" s="15"/>
      <c r="HQ111" s="15"/>
      <c r="HR111" s="15"/>
      <c r="HS111" s="15"/>
      <c r="HT111" s="15"/>
      <c r="HU111" s="15"/>
      <c r="HV111" s="15"/>
      <c r="HW111" s="15"/>
      <c r="HX111" s="15"/>
      <c r="HY111" s="15"/>
      <c r="HZ111" s="15"/>
      <c r="IA111" s="15"/>
      <c r="IB111" s="15"/>
      <c r="IC111" s="15"/>
      <c r="ID111" s="15"/>
      <c r="IE111" s="15"/>
      <c r="IF111" s="15"/>
      <c r="IG111" s="15"/>
      <c r="IH111" s="15"/>
      <c r="II111" s="15"/>
      <c r="IJ111" s="15"/>
      <c r="IK111" s="15"/>
      <c r="IL111" s="15"/>
      <c r="IM111" s="15"/>
      <c r="IN111" s="15"/>
      <c r="IO111" s="15"/>
      <c r="IP111" s="15"/>
      <c r="IQ111" s="15"/>
      <c r="IR111" s="15"/>
      <c r="IS111" s="15"/>
      <c r="IT111" s="15"/>
      <c r="IU111" s="15"/>
      <c r="IV111" s="15"/>
      <c r="IW111" s="15"/>
      <c r="IX111" s="15"/>
      <c r="IY111" s="15"/>
      <c r="IZ111" s="15"/>
      <c r="JA111" s="15"/>
      <c r="JB111" s="15"/>
      <c r="JC111" s="15"/>
      <c r="JD111" s="15"/>
      <c r="JE111" s="15"/>
      <c r="JF111" s="15"/>
      <c r="JG111" s="15"/>
      <c r="JH111" s="15"/>
      <c r="JI111" s="15"/>
      <c r="JJ111" s="15"/>
      <c r="JK111" s="15"/>
      <c r="JL111" s="15"/>
      <c r="JM111" s="15"/>
      <c r="JN111" s="15"/>
      <c r="JO111" s="15"/>
      <c r="JP111" s="15"/>
      <c r="JQ111" s="15"/>
      <c r="JR111" s="15"/>
      <c r="JS111" s="15"/>
      <c r="JT111" s="15"/>
      <c r="JU111" s="15"/>
      <c r="JV111" s="15"/>
      <c r="JW111" s="15"/>
      <c r="JX111" s="15"/>
      <c r="JY111" s="15"/>
      <c r="JZ111" s="15"/>
      <c r="KA111" s="15"/>
      <c r="KB111" s="15"/>
      <c r="KC111" s="15"/>
      <c r="KD111" s="15"/>
      <c r="KE111" s="15"/>
      <c r="KF111" s="15"/>
      <c r="KG111" s="15"/>
      <c r="KH111" s="15"/>
      <c r="KI111" s="15"/>
      <c r="KJ111" s="15"/>
      <c r="KK111" s="15"/>
      <c r="KL111" s="15"/>
      <c r="KM111" s="15"/>
      <c r="KN111" s="15"/>
      <c r="KO111" s="15"/>
      <c r="KP111" s="15"/>
      <c r="KQ111" s="15"/>
      <c r="KR111" s="15"/>
      <c r="KS111" s="15"/>
      <c r="KT111" s="15"/>
      <c r="KU111" s="15"/>
      <c r="KV111" s="15"/>
      <c r="KW111" s="15"/>
      <c r="KX111" s="15"/>
      <c r="KY111" s="15"/>
      <c r="KZ111" s="15"/>
      <c r="LA111" s="15"/>
      <c r="LB111" s="15"/>
      <c r="LC111" s="15"/>
      <c r="LD111" s="15"/>
      <c r="LE111" s="15"/>
      <c r="LF111" s="15"/>
      <c r="LG111" s="15"/>
      <c r="LH111" s="15"/>
      <c r="LI111" s="15"/>
      <c r="LJ111" s="15"/>
      <c r="LK111" s="15"/>
      <c r="LL111" s="15"/>
      <c r="LM111" s="15"/>
      <c r="LN111" s="15"/>
      <c r="LO111" s="15"/>
      <c r="LP111" s="15"/>
      <c r="LQ111" s="15"/>
      <c r="LR111" s="15"/>
      <c r="LS111" s="15"/>
      <c r="LT111" s="15"/>
      <c r="LU111" s="15"/>
      <c r="LV111" s="15"/>
      <c r="LW111" s="15"/>
      <c r="LX111" s="15"/>
      <c r="LY111" s="15"/>
      <c r="LZ111" s="15"/>
      <c r="MA111" s="15"/>
      <c r="MB111" s="15"/>
      <c r="MC111" s="15"/>
      <c r="MD111" s="15"/>
      <c r="ME111" s="15"/>
      <c r="MF111" s="15"/>
      <c r="MG111" s="15"/>
      <c r="MH111" s="15"/>
      <c r="MI111" s="15"/>
      <c r="MJ111" s="15"/>
      <c r="MK111" s="15"/>
      <c r="ML111" s="15"/>
      <c r="MM111" s="15"/>
      <c r="MN111" s="15"/>
      <c r="MO111" s="15"/>
      <c r="MP111" s="15"/>
      <c r="MQ111" s="15"/>
      <c r="MR111" s="15"/>
      <c r="MS111" s="15"/>
      <c r="MT111" s="15"/>
      <c r="MU111" s="15"/>
      <c r="MV111" s="15"/>
      <c r="MW111" s="15"/>
      <c r="MX111" s="15"/>
      <c r="MY111" s="15"/>
      <c r="MZ111" s="15"/>
      <c r="NA111" s="15"/>
      <c r="NB111" s="15"/>
      <c r="NC111" s="15"/>
      <c r="ND111" s="15"/>
      <c r="NE111" s="15"/>
      <c r="NF111" s="15"/>
      <c r="NG111" s="15"/>
      <c r="NH111" s="15"/>
      <c r="NI111" s="15"/>
      <c r="NJ111" s="15"/>
      <c r="NK111" s="15"/>
      <c r="NL111" s="15"/>
      <c r="NM111" s="15"/>
      <c r="NN111" s="15"/>
      <c r="NO111" s="15"/>
      <c r="NP111" s="15"/>
      <c r="NQ111" s="15"/>
      <c r="NR111" s="15"/>
      <c r="NS111" s="15"/>
      <c r="NT111" s="15"/>
      <c r="NU111" s="15"/>
      <c r="NV111" s="15"/>
      <c r="NW111" s="15"/>
      <c r="NX111" s="15"/>
      <c r="NY111" s="15"/>
      <c r="NZ111" s="15"/>
      <c r="OA111" s="15"/>
      <c r="OB111" s="15"/>
      <c r="OC111" s="15"/>
      <c r="OD111" s="15"/>
      <c r="OE111" s="15"/>
      <c r="OF111" s="15"/>
      <c r="OG111" s="15"/>
      <c r="OH111" s="15"/>
      <c r="OI111" s="15"/>
      <c r="OJ111" s="15"/>
      <c r="OK111" s="15"/>
      <c r="OL111" s="15"/>
      <c r="OM111" s="15"/>
      <c r="ON111" s="15"/>
      <c r="OO111" s="15"/>
      <c r="OP111" s="15"/>
      <c r="OQ111" s="15"/>
      <c r="OR111" s="15"/>
      <c r="OS111" s="15"/>
      <c r="OT111" s="15"/>
      <c r="OU111" s="15"/>
      <c r="OV111" s="15"/>
      <c r="OW111" s="15"/>
      <c r="OX111" s="15"/>
      <c r="OY111" s="15"/>
      <c r="OZ111" s="15"/>
      <c r="PA111" s="15"/>
      <c r="PB111" s="15"/>
      <c r="PC111" s="15"/>
      <c r="PD111" s="15"/>
      <c r="PE111" s="15"/>
      <c r="PF111" s="15"/>
      <c r="PG111" s="15"/>
      <c r="PH111" s="15"/>
      <c r="PI111" s="15"/>
      <c r="PJ111" s="15"/>
      <c r="PK111" s="15"/>
      <c r="PL111" s="15"/>
      <c r="PM111" s="15"/>
      <c r="PN111" s="15"/>
      <c r="PO111" s="15"/>
      <c r="PP111" s="15"/>
      <c r="PQ111" s="15"/>
      <c r="PR111" s="15"/>
      <c r="PS111" s="15"/>
      <c r="PT111" s="15"/>
      <c r="PU111" s="15"/>
      <c r="PV111" s="15"/>
      <c r="PW111" s="15"/>
      <c r="PX111" s="15"/>
      <c r="PY111" s="15"/>
      <c r="PZ111" s="15"/>
      <c r="QA111" s="15"/>
      <c r="QB111" s="15"/>
      <c r="QC111" s="15"/>
      <c r="QD111" s="15"/>
      <c r="QE111" s="15"/>
      <c r="QF111" s="15"/>
      <c r="QG111" s="15"/>
      <c r="QH111" s="15"/>
      <c r="QI111" s="15"/>
      <c r="QJ111" s="15"/>
      <c r="QK111" s="15"/>
      <c r="QL111" s="15"/>
      <c r="QM111" s="15"/>
      <c r="QN111" s="15"/>
      <c r="QO111" s="15"/>
      <c r="QP111" s="15"/>
      <c r="QQ111" s="15"/>
      <c r="QR111" s="15"/>
      <c r="QS111" s="15"/>
      <c r="QT111" s="15"/>
      <c r="QU111" s="15"/>
      <c r="QV111" s="15"/>
      <c r="QW111" s="15"/>
      <c r="QX111" s="15"/>
      <c r="QY111" s="15"/>
      <c r="QZ111" s="15"/>
      <c r="RA111" s="15"/>
      <c r="RB111" s="15"/>
      <c r="RC111" s="15"/>
      <c r="RD111" s="15"/>
      <c r="RE111" s="15"/>
      <c r="RF111" s="15"/>
      <c r="RG111" s="15"/>
      <c r="RH111" s="15"/>
      <c r="RI111" s="15"/>
      <c r="RJ111" s="15"/>
      <c r="RK111" s="15"/>
      <c r="RL111" s="15"/>
      <c r="RM111" s="15"/>
      <c r="RN111" s="15"/>
      <c r="RO111" s="15"/>
      <c r="RP111" s="15"/>
      <c r="RQ111" s="15"/>
      <c r="RR111" s="15"/>
      <c r="RS111" s="15"/>
      <c r="RT111" s="15"/>
      <c r="RU111" s="15"/>
      <c r="RV111" s="15"/>
      <c r="RW111" s="15"/>
      <c r="RX111" s="15"/>
      <c r="RY111" s="15"/>
      <c r="RZ111" s="15"/>
      <c r="SA111" s="15"/>
      <c r="SB111" s="15"/>
      <c r="SC111" s="15"/>
      <c r="SD111" s="15"/>
      <c r="SE111" s="15"/>
      <c r="SF111" s="15"/>
      <c r="SG111" s="15"/>
      <c r="SH111" s="15"/>
      <c r="SI111" s="15"/>
      <c r="SJ111" s="15"/>
      <c r="SK111" s="15"/>
      <c r="SL111" s="15"/>
      <c r="SM111" s="15"/>
      <c r="SN111" s="15"/>
      <c r="SO111" s="15"/>
      <c r="SP111" s="15"/>
      <c r="SQ111" s="15"/>
      <c r="SR111" s="15"/>
      <c r="SS111" s="15"/>
      <c r="ST111" s="15"/>
      <c r="SU111" s="15"/>
      <c r="SV111" s="15"/>
      <c r="SW111" s="15"/>
      <c r="SX111" s="15"/>
      <c r="SY111" s="15"/>
      <c r="SZ111" s="15"/>
      <c r="TA111" s="15"/>
      <c r="TB111" s="15"/>
      <c r="TC111" s="15"/>
      <c r="TD111" s="15"/>
      <c r="TE111" s="15"/>
      <c r="TF111" s="15"/>
      <c r="TG111" s="15"/>
      <c r="TH111" s="15"/>
      <c r="TI111" s="15"/>
      <c r="TJ111" s="15"/>
      <c r="TK111" s="15"/>
      <c r="TL111" s="15"/>
      <c r="TM111" s="15"/>
      <c r="TN111" s="15"/>
      <c r="TO111" s="15"/>
      <c r="TP111" s="15"/>
      <c r="TQ111" s="15"/>
      <c r="TR111" s="15"/>
      <c r="TS111" s="15"/>
      <c r="TT111" s="15"/>
      <c r="TU111" s="15"/>
      <c r="TV111" s="15"/>
      <c r="TW111" s="15"/>
      <c r="TX111" s="15"/>
      <c r="TY111" s="15"/>
      <c r="TZ111" s="15"/>
      <c r="UA111" s="15"/>
      <c r="UB111" s="15"/>
      <c r="UC111" s="15"/>
      <c r="UD111" s="15"/>
      <c r="UE111" s="15"/>
      <c r="UF111" s="15"/>
      <c r="UG111" s="15"/>
      <c r="UH111" s="15"/>
      <c r="UI111" s="15"/>
      <c r="UJ111" s="15"/>
      <c r="UK111" s="15"/>
      <c r="UL111" s="15"/>
      <c r="UM111" s="15"/>
      <c r="UN111" s="15"/>
      <c r="UO111" s="15"/>
      <c r="UP111" s="15"/>
      <c r="UQ111" s="15"/>
      <c r="UR111" s="15"/>
      <c r="US111" s="15"/>
      <c r="UT111" s="15"/>
      <c r="UU111" s="15"/>
      <c r="UV111" s="15"/>
      <c r="UW111" s="15"/>
      <c r="UX111" s="15"/>
      <c r="UY111" s="15"/>
      <c r="UZ111" s="15"/>
      <c r="VA111" s="15"/>
      <c r="VB111" s="15"/>
      <c r="VC111" s="15"/>
      <c r="VD111" s="15"/>
      <c r="VE111" s="15"/>
      <c r="VF111" s="15"/>
      <c r="VG111" s="15"/>
      <c r="VH111" s="15"/>
      <c r="VI111" s="15"/>
      <c r="VJ111" s="15"/>
      <c r="VK111" s="15"/>
      <c r="VL111" s="15"/>
      <c r="VM111" s="15"/>
      <c r="VN111" s="15"/>
      <c r="VO111" s="15"/>
      <c r="VP111" s="15"/>
      <c r="VQ111" s="15"/>
      <c r="VR111" s="15"/>
      <c r="VS111" s="15"/>
      <c r="VT111" s="15"/>
      <c r="VU111" s="15"/>
      <c r="VV111" s="15"/>
      <c r="VW111" s="15"/>
      <c r="VX111" s="15"/>
      <c r="VY111" s="15"/>
      <c r="VZ111" s="15"/>
      <c r="WA111" s="15"/>
      <c r="WB111" s="15"/>
      <c r="WC111" s="15"/>
      <c r="WD111" s="15"/>
      <c r="WE111" s="15"/>
      <c r="WF111" s="15"/>
      <c r="WG111" s="15"/>
      <c r="WH111" s="15"/>
      <c r="WI111" s="15"/>
      <c r="WJ111" s="15"/>
      <c r="WK111" s="15"/>
      <c r="WL111" s="15"/>
      <c r="WM111" s="15"/>
      <c r="WN111" s="15"/>
      <c r="WO111" s="15"/>
      <c r="WP111" s="15"/>
      <c r="WQ111" s="15"/>
      <c r="WR111" s="15"/>
      <c r="WS111" s="15"/>
      <c r="WT111" s="15"/>
      <c r="WU111" s="15"/>
      <c r="WV111" s="15"/>
      <c r="WW111" s="15"/>
      <c r="WX111" s="15"/>
      <c r="WY111" s="15"/>
      <c r="WZ111" s="15"/>
      <c r="XA111" s="15"/>
      <c r="XB111" s="15"/>
      <c r="XC111" s="15"/>
      <c r="XD111" s="15"/>
      <c r="XE111" s="15"/>
      <c r="XF111" s="15"/>
      <c r="XG111" s="15"/>
      <c r="XH111" s="15"/>
      <c r="XI111" s="15"/>
      <c r="XJ111" s="15"/>
      <c r="XK111" s="15"/>
      <c r="XL111" s="15"/>
      <c r="XM111" s="15"/>
      <c r="XN111" s="15"/>
      <c r="XO111" s="15"/>
      <c r="XP111" s="15"/>
      <c r="XQ111" s="15"/>
      <c r="XR111" s="15"/>
      <c r="XS111" s="15"/>
      <c r="XT111" s="15"/>
      <c r="XU111" s="15"/>
      <c r="XV111" s="15"/>
      <c r="XW111" s="15"/>
      <c r="XX111" s="15"/>
      <c r="XY111" s="15"/>
      <c r="XZ111" s="15"/>
      <c r="YA111" s="15"/>
      <c r="YB111" s="15"/>
      <c r="YC111" s="15"/>
      <c r="YD111" s="15"/>
      <c r="YE111" s="15"/>
      <c r="YF111" s="15"/>
      <c r="YG111" s="15"/>
      <c r="YH111" s="15"/>
      <c r="YI111" s="15"/>
      <c r="YJ111" s="15"/>
      <c r="YK111" s="15"/>
      <c r="YL111" s="15"/>
      <c r="YM111" s="15"/>
      <c r="YN111" s="15"/>
      <c r="YO111" s="15"/>
      <c r="YP111" s="15"/>
      <c r="YQ111" s="15"/>
      <c r="YR111" s="15"/>
      <c r="YS111" s="15"/>
      <c r="YT111" s="15"/>
      <c r="YU111" s="15"/>
      <c r="YV111" s="15"/>
      <c r="YW111" s="15"/>
      <c r="YX111" s="15"/>
      <c r="YY111" s="15"/>
      <c r="YZ111" s="15"/>
      <c r="ZA111" s="15"/>
      <c r="ZB111" s="15"/>
      <c r="ZC111" s="15"/>
      <c r="ZD111" s="15"/>
      <c r="ZE111" s="15"/>
      <c r="ZF111" s="15"/>
      <c r="ZG111" s="15"/>
      <c r="ZH111" s="15"/>
      <c r="ZI111" s="15"/>
      <c r="ZJ111" s="15"/>
      <c r="ZK111" s="15"/>
      <c r="ZL111" s="15"/>
      <c r="ZM111" s="15"/>
      <c r="ZN111" s="15"/>
      <c r="ZO111" s="15"/>
      <c r="ZP111" s="15"/>
      <c r="ZQ111" s="15"/>
      <c r="ZR111" s="15"/>
      <c r="ZS111" s="15"/>
      <c r="ZT111" s="15"/>
      <c r="ZU111" s="15"/>
      <c r="ZV111" s="15"/>
      <c r="ZW111" s="15"/>
      <c r="ZX111" s="15"/>
      <c r="ZY111" s="15"/>
      <c r="ZZ111" s="15"/>
      <c r="AAA111" s="15"/>
      <c r="AAB111" s="15"/>
      <c r="AAC111" s="15"/>
      <c r="AAD111" s="15"/>
      <c r="AAE111" s="15"/>
      <c r="AAF111" s="15"/>
      <c r="AAG111" s="15"/>
      <c r="AAH111" s="15"/>
      <c r="AAI111" s="15"/>
      <c r="AAJ111" s="15"/>
      <c r="AAK111" s="15"/>
      <c r="AAL111" s="15"/>
      <c r="AAM111" s="15"/>
      <c r="AAN111" s="15"/>
      <c r="AAO111" s="15"/>
      <c r="AAP111" s="15"/>
      <c r="AAQ111" s="15"/>
      <c r="AAR111" s="15"/>
      <c r="AAS111" s="15"/>
      <c r="AAT111" s="15"/>
      <c r="AAU111" s="15"/>
      <c r="AAV111" s="15"/>
      <c r="AAW111" s="15"/>
      <c r="AAX111" s="15"/>
      <c r="AAY111" s="15"/>
      <c r="AAZ111" s="15"/>
      <c r="ABA111" s="15"/>
      <c r="ABB111" s="15"/>
      <c r="ABC111" s="15"/>
      <c r="ABD111" s="15"/>
      <c r="ABE111" s="15"/>
      <c r="ABF111" s="15"/>
      <c r="ABG111" s="15"/>
      <c r="ABH111" s="15"/>
      <c r="ABI111" s="15"/>
      <c r="ABJ111" s="15"/>
      <c r="ABK111" s="15"/>
      <c r="ABL111" s="15"/>
      <c r="ABM111" s="15"/>
      <c r="ABN111" s="15"/>
      <c r="ABO111" s="15"/>
      <c r="ABP111" s="15"/>
      <c r="ABQ111" s="15"/>
      <c r="ABR111" s="15"/>
      <c r="ABS111" s="15"/>
      <c r="ABT111" s="15"/>
      <c r="ABU111" s="15"/>
      <c r="ABV111" s="15"/>
      <c r="ABW111" s="15"/>
      <c r="ABX111" s="15"/>
      <c r="ABY111" s="15"/>
      <c r="ABZ111" s="15"/>
      <c r="ACA111" s="15"/>
      <c r="ACB111" s="15"/>
      <c r="ACC111" s="15"/>
      <c r="ACD111" s="15"/>
      <c r="ACE111" s="15"/>
      <c r="ACF111" s="15"/>
      <c r="ACG111" s="15"/>
      <c r="ACH111" s="15"/>
      <c r="ACI111" s="15"/>
      <c r="ACJ111" s="15"/>
      <c r="ACK111" s="15"/>
      <c r="ACL111" s="15"/>
      <c r="ACM111" s="15"/>
      <c r="ACN111" s="15"/>
      <c r="ACO111" s="15"/>
      <c r="ACP111" s="15"/>
      <c r="ACQ111" s="15"/>
      <c r="ACR111" s="15"/>
      <c r="ACS111" s="15"/>
      <c r="ACT111" s="15"/>
      <c r="ACU111" s="15"/>
      <c r="ACV111" s="15"/>
      <c r="ACW111" s="15"/>
      <c r="ACX111" s="15"/>
      <c r="ACY111" s="15"/>
      <c r="ACZ111" s="15"/>
      <c r="ADA111" s="15"/>
      <c r="ADB111" s="15"/>
      <c r="ADC111" s="15"/>
      <c r="ADD111" s="15"/>
      <c r="ADE111" s="15"/>
      <c r="ADF111" s="15"/>
      <c r="ADG111" s="15"/>
      <c r="ADH111" s="15"/>
      <c r="ADI111" s="15"/>
      <c r="ADJ111" s="15"/>
      <c r="ADK111" s="15"/>
      <c r="ADL111" s="15"/>
      <c r="ADM111" s="15"/>
    </row>
    <row r="112" spans="1:793" s="308" customFormat="1" x14ac:dyDescent="0.4">
      <c r="A112" s="40"/>
      <c r="B112" s="319" t="s">
        <v>301</v>
      </c>
      <c r="C112" s="319"/>
      <c r="D112" s="319"/>
      <c r="E112" s="319"/>
      <c r="F112" s="319"/>
      <c r="G112" s="319"/>
      <c r="H112" s="319"/>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c r="CL112" s="15"/>
      <c r="CM112" s="15"/>
      <c r="CN112" s="15"/>
      <c r="CO112" s="15"/>
      <c r="CP112" s="15"/>
      <c r="CQ112" s="15"/>
      <c r="CR112" s="15"/>
      <c r="CS112" s="15"/>
      <c r="CT112" s="15"/>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5"/>
      <c r="DX112" s="15"/>
      <c r="DY112" s="15"/>
      <c r="DZ112" s="15"/>
      <c r="EA112" s="15"/>
      <c r="EB112" s="15"/>
      <c r="EC112" s="15"/>
      <c r="ED112" s="15"/>
      <c r="EE112" s="15"/>
      <c r="EF112" s="15"/>
      <c r="EG112" s="15"/>
      <c r="EH112" s="15"/>
      <c r="EI112" s="15"/>
      <c r="EJ112" s="15"/>
      <c r="EK112" s="15"/>
      <c r="EL112" s="15"/>
      <c r="EM112" s="15"/>
      <c r="EN112" s="15"/>
      <c r="EO112" s="15"/>
      <c r="EP112" s="15"/>
      <c r="EQ112" s="15"/>
      <c r="ER112" s="15"/>
      <c r="ES112" s="15"/>
      <c r="ET112" s="15"/>
      <c r="EU112" s="15"/>
      <c r="EV112" s="15"/>
      <c r="EW112" s="15"/>
      <c r="EX112" s="15"/>
      <c r="EY112" s="15"/>
      <c r="EZ112" s="15"/>
      <c r="FA112" s="15"/>
      <c r="FB112" s="15"/>
      <c r="FC112" s="15"/>
      <c r="FD112" s="15"/>
      <c r="FE112" s="15"/>
      <c r="FF112" s="15"/>
      <c r="FG112" s="15"/>
      <c r="FH112" s="15"/>
      <c r="FI112" s="15"/>
      <c r="FJ112" s="15"/>
      <c r="FK112" s="15"/>
      <c r="FL112" s="15"/>
      <c r="FM112" s="15"/>
      <c r="FN112" s="15"/>
      <c r="FO112" s="15"/>
      <c r="FP112" s="15"/>
      <c r="FQ112" s="15"/>
      <c r="FR112" s="15"/>
      <c r="FS112" s="15"/>
      <c r="FT112" s="15"/>
      <c r="FU112" s="15"/>
      <c r="FV112" s="15"/>
      <c r="FW112" s="15"/>
      <c r="FX112" s="15"/>
      <c r="FY112" s="15"/>
      <c r="FZ112" s="15"/>
      <c r="GA112" s="15"/>
      <c r="GB112" s="15"/>
      <c r="GC112" s="15"/>
      <c r="GD112" s="15"/>
      <c r="GE112" s="15"/>
      <c r="GF112" s="15"/>
      <c r="GG112" s="15"/>
      <c r="GH112" s="15"/>
      <c r="GI112" s="15"/>
      <c r="GJ112" s="15"/>
      <c r="GK112" s="15"/>
      <c r="GL112" s="15"/>
      <c r="GM112" s="15"/>
      <c r="GN112" s="15"/>
      <c r="GO112" s="15"/>
      <c r="GP112" s="15"/>
      <c r="GQ112" s="15"/>
      <c r="GR112" s="15"/>
      <c r="GS112" s="15"/>
      <c r="GT112" s="15"/>
      <c r="GU112" s="15"/>
      <c r="GV112" s="15"/>
      <c r="GW112" s="15"/>
      <c r="GX112" s="15"/>
      <c r="GY112" s="15"/>
      <c r="GZ112" s="15"/>
      <c r="HA112" s="15"/>
      <c r="HB112" s="15"/>
      <c r="HC112" s="15"/>
      <c r="HD112" s="15"/>
      <c r="HE112" s="15"/>
      <c r="HF112" s="15"/>
      <c r="HG112" s="15"/>
      <c r="HH112" s="15"/>
      <c r="HI112" s="15"/>
      <c r="HJ112" s="15"/>
      <c r="HK112" s="15"/>
      <c r="HL112" s="15"/>
      <c r="HM112" s="15"/>
      <c r="HN112" s="15"/>
      <c r="HO112" s="15"/>
      <c r="HP112" s="15"/>
      <c r="HQ112" s="15"/>
      <c r="HR112" s="15"/>
      <c r="HS112" s="15"/>
      <c r="HT112" s="15"/>
      <c r="HU112" s="15"/>
      <c r="HV112" s="15"/>
      <c r="HW112" s="15"/>
      <c r="HX112" s="15"/>
      <c r="HY112" s="15"/>
      <c r="HZ112" s="15"/>
      <c r="IA112" s="15"/>
      <c r="IB112" s="15"/>
      <c r="IC112" s="15"/>
      <c r="ID112" s="15"/>
      <c r="IE112" s="15"/>
      <c r="IF112" s="15"/>
      <c r="IG112" s="15"/>
      <c r="IH112" s="15"/>
      <c r="II112" s="15"/>
      <c r="IJ112" s="15"/>
      <c r="IK112" s="15"/>
      <c r="IL112" s="15"/>
      <c r="IM112" s="15"/>
      <c r="IN112" s="15"/>
      <c r="IO112" s="15"/>
      <c r="IP112" s="15"/>
      <c r="IQ112" s="15"/>
      <c r="IR112" s="15"/>
      <c r="IS112" s="15"/>
      <c r="IT112" s="15"/>
      <c r="IU112" s="15"/>
      <c r="IV112" s="15"/>
      <c r="IW112" s="15"/>
      <c r="IX112" s="15"/>
      <c r="IY112" s="15"/>
      <c r="IZ112" s="15"/>
      <c r="JA112" s="15"/>
      <c r="JB112" s="15"/>
      <c r="JC112" s="15"/>
      <c r="JD112" s="15"/>
      <c r="JE112" s="15"/>
      <c r="JF112" s="15"/>
      <c r="JG112" s="15"/>
      <c r="JH112" s="15"/>
      <c r="JI112" s="15"/>
      <c r="JJ112" s="15"/>
      <c r="JK112" s="15"/>
      <c r="JL112" s="15"/>
      <c r="JM112" s="15"/>
      <c r="JN112" s="15"/>
      <c r="JO112" s="15"/>
      <c r="JP112" s="15"/>
      <c r="JQ112" s="15"/>
      <c r="JR112" s="15"/>
      <c r="JS112" s="15"/>
      <c r="JT112" s="15"/>
      <c r="JU112" s="15"/>
      <c r="JV112" s="15"/>
      <c r="JW112" s="15"/>
      <c r="JX112" s="15"/>
      <c r="JY112" s="15"/>
      <c r="JZ112" s="15"/>
      <c r="KA112" s="15"/>
      <c r="KB112" s="15"/>
      <c r="KC112" s="15"/>
      <c r="KD112" s="15"/>
      <c r="KE112" s="15"/>
      <c r="KF112" s="15"/>
      <c r="KG112" s="15"/>
      <c r="KH112" s="15"/>
      <c r="KI112" s="15"/>
      <c r="KJ112" s="15"/>
      <c r="KK112" s="15"/>
      <c r="KL112" s="15"/>
      <c r="KM112" s="15"/>
      <c r="KN112" s="15"/>
      <c r="KO112" s="15"/>
      <c r="KP112" s="15"/>
      <c r="KQ112" s="15"/>
      <c r="KR112" s="15"/>
      <c r="KS112" s="15"/>
      <c r="KT112" s="15"/>
      <c r="KU112" s="15"/>
      <c r="KV112" s="15"/>
      <c r="KW112" s="15"/>
      <c r="KX112" s="15"/>
      <c r="KY112" s="15"/>
      <c r="KZ112" s="15"/>
      <c r="LA112" s="15"/>
      <c r="LB112" s="15"/>
      <c r="LC112" s="15"/>
      <c r="LD112" s="15"/>
      <c r="LE112" s="15"/>
      <c r="LF112" s="15"/>
      <c r="LG112" s="15"/>
      <c r="LH112" s="15"/>
      <c r="LI112" s="15"/>
      <c r="LJ112" s="15"/>
      <c r="LK112" s="15"/>
      <c r="LL112" s="15"/>
      <c r="LM112" s="15"/>
      <c r="LN112" s="15"/>
      <c r="LO112" s="15"/>
      <c r="LP112" s="15"/>
      <c r="LQ112" s="15"/>
      <c r="LR112" s="15"/>
      <c r="LS112" s="15"/>
      <c r="LT112" s="15"/>
      <c r="LU112" s="15"/>
      <c r="LV112" s="15"/>
      <c r="LW112" s="15"/>
      <c r="LX112" s="15"/>
      <c r="LY112" s="15"/>
      <c r="LZ112" s="15"/>
      <c r="MA112" s="15"/>
      <c r="MB112" s="15"/>
      <c r="MC112" s="15"/>
      <c r="MD112" s="15"/>
      <c r="ME112" s="15"/>
      <c r="MF112" s="15"/>
      <c r="MG112" s="15"/>
      <c r="MH112" s="15"/>
      <c r="MI112" s="15"/>
      <c r="MJ112" s="15"/>
      <c r="MK112" s="15"/>
      <c r="ML112" s="15"/>
      <c r="MM112" s="15"/>
      <c r="MN112" s="15"/>
      <c r="MO112" s="15"/>
      <c r="MP112" s="15"/>
      <c r="MQ112" s="15"/>
      <c r="MR112" s="15"/>
      <c r="MS112" s="15"/>
      <c r="MT112" s="15"/>
      <c r="MU112" s="15"/>
      <c r="MV112" s="15"/>
      <c r="MW112" s="15"/>
      <c r="MX112" s="15"/>
      <c r="MY112" s="15"/>
      <c r="MZ112" s="15"/>
      <c r="NA112" s="15"/>
      <c r="NB112" s="15"/>
      <c r="NC112" s="15"/>
      <c r="ND112" s="15"/>
      <c r="NE112" s="15"/>
      <c r="NF112" s="15"/>
      <c r="NG112" s="15"/>
      <c r="NH112" s="15"/>
      <c r="NI112" s="15"/>
      <c r="NJ112" s="15"/>
      <c r="NK112" s="15"/>
      <c r="NL112" s="15"/>
      <c r="NM112" s="15"/>
      <c r="NN112" s="15"/>
      <c r="NO112" s="15"/>
      <c r="NP112" s="15"/>
      <c r="NQ112" s="15"/>
      <c r="NR112" s="15"/>
      <c r="NS112" s="15"/>
      <c r="NT112" s="15"/>
      <c r="NU112" s="15"/>
      <c r="NV112" s="15"/>
      <c r="NW112" s="15"/>
      <c r="NX112" s="15"/>
      <c r="NY112" s="15"/>
      <c r="NZ112" s="15"/>
      <c r="OA112" s="15"/>
      <c r="OB112" s="15"/>
      <c r="OC112" s="15"/>
      <c r="OD112" s="15"/>
      <c r="OE112" s="15"/>
      <c r="OF112" s="15"/>
      <c r="OG112" s="15"/>
      <c r="OH112" s="15"/>
      <c r="OI112" s="15"/>
      <c r="OJ112" s="15"/>
      <c r="OK112" s="15"/>
      <c r="OL112" s="15"/>
      <c r="OM112" s="15"/>
      <c r="ON112" s="15"/>
      <c r="OO112" s="15"/>
      <c r="OP112" s="15"/>
      <c r="OQ112" s="15"/>
      <c r="OR112" s="15"/>
      <c r="OS112" s="15"/>
      <c r="OT112" s="15"/>
      <c r="OU112" s="15"/>
      <c r="OV112" s="15"/>
      <c r="OW112" s="15"/>
      <c r="OX112" s="15"/>
      <c r="OY112" s="15"/>
      <c r="OZ112" s="15"/>
      <c r="PA112" s="15"/>
      <c r="PB112" s="15"/>
      <c r="PC112" s="15"/>
      <c r="PD112" s="15"/>
      <c r="PE112" s="15"/>
      <c r="PF112" s="15"/>
      <c r="PG112" s="15"/>
      <c r="PH112" s="15"/>
      <c r="PI112" s="15"/>
      <c r="PJ112" s="15"/>
      <c r="PK112" s="15"/>
      <c r="PL112" s="15"/>
      <c r="PM112" s="15"/>
      <c r="PN112" s="15"/>
      <c r="PO112" s="15"/>
      <c r="PP112" s="15"/>
      <c r="PQ112" s="15"/>
      <c r="PR112" s="15"/>
      <c r="PS112" s="15"/>
      <c r="PT112" s="15"/>
      <c r="PU112" s="15"/>
      <c r="PV112" s="15"/>
      <c r="PW112" s="15"/>
      <c r="PX112" s="15"/>
      <c r="PY112" s="15"/>
      <c r="PZ112" s="15"/>
      <c r="QA112" s="15"/>
      <c r="QB112" s="15"/>
      <c r="QC112" s="15"/>
      <c r="QD112" s="15"/>
      <c r="QE112" s="15"/>
      <c r="QF112" s="15"/>
      <c r="QG112" s="15"/>
      <c r="QH112" s="15"/>
      <c r="QI112" s="15"/>
      <c r="QJ112" s="15"/>
      <c r="QK112" s="15"/>
      <c r="QL112" s="15"/>
      <c r="QM112" s="15"/>
      <c r="QN112" s="15"/>
      <c r="QO112" s="15"/>
      <c r="QP112" s="15"/>
      <c r="QQ112" s="15"/>
      <c r="QR112" s="15"/>
      <c r="QS112" s="15"/>
      <c r="QT112" s="15"/>
      <c r="QU112" s="15"/>
      <c r="QV112" s="15"/>
      <c r="QW112" s="15"/>
      <c r="QX112" s="15"/>
      <c r="QY112" s="15"/>
      <c r="QZ112" s="15"/>
      <c r="RA112" s="15"/>
      <c r="RB112" s="15"/>
      <c r="RC112" s="15"/>
      <c r="RD112" s="15"/>
      <c r="RE112" s="15"/>
      <c r="RF112" s="15"/>
      <c r="RG112" s="15"/>
      <c r="RH112" s="15"/>
      <c r="RI112" s="15"/>
      <c r="RJ112" s="15"/>
      <c r="RK112" s="15"/>
      <c r="RL112" s="15"/>
      <c r="RM112" s="15"/>
      <c r="RN112" s="15"/>
      <c r="RO112" s="15"/>
      <c r="RP112" s="15"/>
      <c r="RQ112" s="15"/>
      <c r="RR112" s="15"/>
      <c r="RS112" s="15"/>
      <c r="RT112" s="15"/>
      <c r="RU112" s="15"/>
      <c r="RV112" s="15"/>
      <c r="RW112" s="15"/>
      <c r="RX112" s="15"/>
      <c r="RY112" s="15"/>
      <c r="RZ112" s="15"/>
      <c r="SA112" s="15"/>
      <c r="SB112" s="15"/>
      <c r="SC112" s="15"/>
      <c r="SD112" s="15"/>
      <c r="SE112" s="15"/>
      <c r="SF112" s="15"/>
      <c r="SG112" s="15"/>
      <c r="SH112" s="15"/>
      <c r="SI112" s="15"/>
      <c r="SJ112" s="15"/>
      <c r="SK112" s="15"/>
      <c r="SL112" s="15"/>
      <c r="SM112" s="15"/>
      <c r="SN112" s="15"/>
      <c r="SO112" s="15"/>
      <c r="SP112" s="15"/>
      <c r="SQ112" s="15"/>
      <c r="SR112" s="15"/>
      <c r="SS112" s="15"/>
      <c r="ST112" s="15"/>
      <c r="SU112" s="15"/>
      <c r="SV112" s="15"/>
      <c r="SW112" s="15"/>
      <c r="SX112" s="15"/>
      <c r="SY112" s="15"/>
      <c r="SZ112" s="15"/>
      <c r="TA112" s="15"/>
      <c r="TB112" s="15"/>
      <c r="TC112" s="15"/>
      <c r="TD112" s="15"/>
      <c r="TE112" s="15"/>
      <c r="TF112" s="15"/>
      <c r="TG112" s="15"/>
      <c r="TH112" s="15"/>
      <c r="TI112" s="15"/>
      <c r="TJ112" s="15"/>
      <c r="TK112" s="15"/>
      <c r="TL112" s="15"/>
      <c r="TM112" s="15"/>
      <c r="TN112" s="15"/>
      <c r="TO112" s="15"/>
      <c r="TP112" s="15"/>
      <c r="TQ112" s="15"/>
      <c r="TR112" s="15"/>
      <c r="TS112" s="15"/>
      <c r="TT112" s="15"/>
      <c r="TU112" s="15"/>
      <c r="TV112" s="15"/>
      <c r="TW112" s="15"/>
      <c r="TX112" s="15"/>
      <c r="TY112" s="15"/>
      <c r="TZ112" s="15"/>
      <c r="UA112" s="15"/>
      <c r="UB112" s="15"/>
      <c r="UC112" s="15"/>
      <c r="UD112" s="15"/>
      <c r="UE112" s="15"/>
      <c r="UF112" s="15"/>
      <c r="UG112" s="15"/>
      <c r="UH112" s="15"/>
      <c r="UI112" s="15"/>
      <c r="UJ112" s="15"/>
      <c r="UK112" s="15"/>
      <c r="UL112" s="15"/>
      <c r="UM112" s="15"/>
      <c r="UN112" s="15"/>
      <c r="UO112" s="15"/>
      <c r="UP112" s="15"/>
      <c r="UQ112" s="15"/>
      <c r="UR112" s="15"/>
      <c r="US112" s="15"/>
      <c r="UT112" s="15"/>
      <c r="UU112" s="15"/>
      <c r="UV112" s="15"/>
      <c r="UW112" s="15"/>
      <c r="UX112" s="15"/>
      <c r="UY112" s="15"/>
      <c r="UZ112" s="15"/>
      <c r="VA112" s="15"/>
      <c r="VB112" s="15"/>
      <c r="VC112" s="15"/>
      <c r="VD112" s="15"/>
      <c r="VE112" s="15"/>
      <c r="VF112" s="15"/>
      <c r="VG112" s="15"/>
      <c r="VH112" s="15"/>
      <c r="VI112" s="15"/>
      <c r="VJ112" s="15"/>
      <c r="VK112" s="15"/>
      <c r="VL112" s="15"/>
      <c r="VM112" s="15"/>
      <c r="VN112" s="15"/>
      <c r="VO112" s="15"/>
      <c r="VP112" s="15"/>
      <c r="VQ112" s="15"/>
      <c r="VR112" s="15"/>
      <c r="VS112" s="15"/>
      <c r="VT112" s="15"/>
      <c r="VU112" s="15"/>
      <c r="VV112" s="15"/>
      <c r="VW112" s="15"/>
      <c r="VX112" s="15"/>
      <c r="VY112" s="15"/>
      <c r="VZ112" s="15"/>
      <c r="WA112" s="15"/>
      <c r="WB112" s="15"/>
      <c r="WC112" s="15"/>
      <c r="WD112" s="15"/>
      <c r="WE112" s="15"/>
      <c r="WF112" s="15"/>
      <c r="WG112" s="15"/>
      <c r="WH112" s="15"/>
      <c r="WI112" s="15"/>
      <c r="WJ112" s="15"/>
      <c r="WK112" s="15"/>
      <c r="WL112" s="15"/>
      <c r="WM112" s="15"/>
      <c r="WN112" s="15"/>
      <c r="WO112" s="15"/>
      <c r="WP112" s="15"/>
      <c r="WQ112" s="15"/>
      <c r="WR112" s="15"/>
      <c r="WS112" s="15"/>
      <c r="WT112" s="15"/>
      <c r="WU112" s="15"/>
      <c r="WV112" s="15"/>
      <c r="WW112" s="15"/>
      <c r="WX112" s="15"/>
      <c r="WY112" s="15"/>
      <c r="WZ112" s="15"/>
      <c r="XA112" s="15"/>
      <c r="XB112" s="15"/>
      <c r="XC112" s="15"/>
      <c r="XD112" s="15"/>
      <c r="XE112" s="15"/>
      <c r="XF112" s="15"/>
      <c r="XG112" s="15"/>
      <c r="XH112" s="15"/>
      <c r="XI112" s="15"/>
      <c r="XJ112" s="15"/>
      <c r="XK112" s="15"/>
      <c r="XL112" s="15"/>
      <c r="XM112" s="15"/>
      <c r="XN112" s="15"/>
      <c r="XO112" s="15"/>
      <c r="XP112" s="15"/>
      <c r="XQ112" s="15"/>
      <c r="XR112" s="15"/>
      <c r="XS112" s="15"/>
      <c r="XT112" s="15"/>
      <c r="XU112" s="15"/>
      <c r="XV112" s="15"/>
      <c r="XW112" s="15"/>
      <c r="XX112" s="15"/>
      <c r="XY112" s="15"/>
      <c r="XZ112" s="15"/>
      <c r="YA112" s="15"/>
      <c r="YB112" s="15"/>
      <c r="YC112" s="15"/>
      <c r="YD112" s="15"/>
      <c r="YE112" s="15"/>
      <c r="YF112" s="15"/>
      <c r="YG112" s="15"/>
      <c r="YH112" s="15"/>
      <c r="YI112" s="15"/>
      <c r="YJ112" s="15"/>
      <c r="YK112" s="15"/>
      <c r="YL112" s="15"/>
      <c r="YM112" s="15"/>
      <c r="YN112" s="15"/>
      <c r="YO112" s="15"/>
      <c r="YP112" s="15"/>
      <c r="YQ112" s="15"/>
      <c r="YR112" s="15"/>
      <c r="YS112" s="15"/>
      <c r="YT112" s="15"/>
      <c r="YU112" s="15"/>
      <c r="YV112" s="15"/>
      <c r="YW112" s="15"/>
      <c r="YX112" s="15"/>
      <c r="YY112" s="15"/>
      <c r="YZ112" s="15"/>
      <c r="ZA112" s="15"/>
      <c r="ZB112" s="15"/>
      <c r="ZC112" s="15"/>
      <c r="ZD112" s="15"/>
      <c r="ZE112" s="15"/>
      <c r="ZF112" s="15"/>
      <c r="ZG112" s="15"/>
      <c r="ZH112" s="15"/>
      <c r="ZI112" s="15"/>
      <c r="ZJ112" s="15"/>
      <c r="ZK112" s="15"/>
      <c r="ZL112" s="15"/>
      <c r="ZM112" s="15"/>
      <c r="ZN112" s="15"/>
      <c r="ZO112" s="15"/>
      <c r="ZP112" s="15"/>
      <c r="ZQ112" s="15"/>
      <c r="ZR112" s="15"/>
      <c r="ZS112" s="15"/>
      <c r="ZT112" s="15"/>
      <c r="ZU112" s="15"/>
      <c r="ZV112" s="15"/>
      <c r="ZW112" s="15"/>
      <c r="ZX112" s="15"/>
      <c r="ZY112" s="15"/>
      <c r="ZZ112" s="15"/>
      <c r="AAA112" s="15"/>
      <c r="AAB112" s="15"/>
      <c r="AAC112" s="15"/>
      <c r="AAD112" s="15"/>
      <c r="AAE112" s="15"/>
      <c r="AAF112" s="15"/>
      <c r="AAG112" s="15"/>
      <c r="AAH112" s="15"/>
      <c r="AAI112" s="15"/>
      <c r="AAJ112" s="15"/>
      <c r="AAK112" s="15"/>
      <c r="AAL112" s="15"/>
      <c r="AAM112" s="15"/>
      <c r="AAN112" s="15"/>
      <c r="AAO112" s="15"/>
      <c r="AAP112" s="15"/>
      <c r="AAQ112" s="15"/>
      <c r="AAR112" s="15"/>
      <c r="AAS112" s="15"/>
      <c r="AAT112" s="15"/>
      <c r="AAU112" s="15"/>
      <c r="AAV112" s="15"/>
      <c r="AAW112" s="15"/>
      <c r="AAX112" s="15"/>
      <c r="AAY112" s="15"/>
      <c r="AAZ112" s="15"/>
      <c r="ABA112" s="15"/>
      <c r="ABB112" s="15"/>
      <c r="ABC112" s="15"/>
      <c r="ABD112" s="15"/>
      <c r="ABE112" s="15"/>
      <c r="ABF112" s="15"/>
      <c r="ABG112" s="15"/>
      <c r="ABH112" s="15"/>
      <c r="ABI112" s="15"/>
      <c r="ABJ112" s="15"/>
      <c r="ABK112" s="15"/>
      <c r="ABL112" s="15"/>
      <c r="ABM112" s="15"/>
      <c r="ABN112" s="15"/>
      <c r="ABO112" s="15"/>
      <c r="ABP112" s="15"/>
      <c r="ABQ112" s="15"/>
      <c r="ABR112" s="15"/>
      <c r="ABS112" s="15"/>
      <c r="ABT112" s="15"/>
      <c r="ABU112" s="15"/>
      <c r="ABV112" s="15"/>
      <c r="ABW112" s="15"/>
      <c r="ABX112" s="15"/>
      <c r="ABY112" s="15"/>
      <c r="ABZ112" s="15"/>
      <c r="ACA112" s="15"/>
      <c r="ACB112" s="15"/>
      <c r="ACC112" s="15"/>
      <c r="ACD112" s="15"/>
      <c r="ACE112" s="15"/>
      <c r="ACF112" s="15"/>
      <c r="ACG112" s="15"/>
      <c r="ACH112" s="15"/>
      <c r="ACI112" s="15"/>
      <c r="ACJ112" s="15"/>
      <c r="ACK112" s="15"/>
      <c r="ACL112" s="15"/>
      <c r="ACM112" s="15"/>
      <c r="ACN112" s="15"/>
      <c r="ACO112" s="15"/>
      <c r="ACP112" s="15"/>
      <c r="ACQ112" s="15"/>
      <c r="ACR112" s="15"/>
      <c r="ACS112" s="15"/>
      <c r="ACT112" s="15"/>
      <c r="ACU112" s="15"/>
      <c r="ACV112" s="15"/>
      <c r="ACW112" s="15"/>
      <c r="ACX112" s="15"/>
      <c r="ACY112" s="15"/>
      <c r="ACZ112" s="15"/>
      <c r="ADA112" s="15"/>
      <c r="ADB112" s="15"/>
      <c r="ADC112" s="15"/>
      <c r="ADD112" s="15"/>
      <c r="ADE112" s="15"/>
      <c r="ADF112" s="15"/>
      <c r="ADG112" s="15"/>
      <c r="ADH112" s="15"/>
      <c r="ADI112" s="15"/>
      <c r="ADJ112" s="15"/>
      <c r="ADK112" s="15"/>
      <c r="ADL112" s="15"/>
      <c r="ADM112" s="15"/>
    </row>
    <row r="113" spans="1:793" s="308" customFormat="1" ht="15.5" thickBot="1" x14ac:dyDescent="0.45">
      <c r="A113" s="40"/>
      <c r="B113" s="14"/>
      <c r="C113" s="14"/>
      <c r="D113" s="14"/>
      <c r="E113" s="14"/>
      <c r="F113" s="14"/>
      <c r="G113" s="14"/>
      <c r="H113" s="14"/>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5"/>
      <c r="CL113" s="15"/>
      <c r="CM113" s="15"/>
      <c r="CN113" s="15"/>
      <c r="CO113" s="15"/>
      <c r="CP113" s="15"/>
      <c r="CQ113" s="15"/>
      <c r="CR113" s="15"/>
      <c r="CS113" s="15"/>
      <c r="CT113" s="15"/>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5"/>
      <c r="DX113" s="15"/>
      <c r="DY113" s="15"/>
      <c r="DZ113" s="15"/>
      <c r="EA113" s="15"/>
      <c r="EB113" s="15"/>
      <c r="EC113" s="15"/>
      <c r="ED113" s="15"/>
      <c r="EE113" s="15"/>
      <c r="EF113" s="15"/>
      <c r="EG113" s="15"/>
      <c r="EH113" s="15"/>
      <c r="EI113" s="15"/>
      <c r="EJ113" s="15"/>
      <c r="EK113" s="15"/>
      <c r="EL113" s="15"/>
      <c r="EM113" s="15"/>
      <c r="EN113" s="15"/>
      <c r="EO113" s="15"/>
      <c r="EP113" s="15"/>
      <c r="EQ113" s="15"/>
      <c r="ER113" s="15"/>
      <c r="ES113" s="15"/>
      <c r="ET113" s="15"/>
      <c r="EU113" s="15"/>
      <c r="EV113" s="15"/>
      <c r="EW113" s="15"/>
      <c r="EX113" s="15"/>
      <c r="EY113" s="15"/>
      <c r="EZ113" s="15"/>
      <c r="FA113" s="15"/>
      <c r="FB113" s="15"/>
      <c r="FC113" s="15"/>
      <c r="FD113" s="15"/>
      <c r="FE113" s="15"/>
      <c r="FF113" s="15"/>
      <c r="FG113" s="15"/>
      <c r="FH113" s="15"/>
      <c r="FI113" s="15"/>
      <c r="FJ113" s="15"/>
      <c r="FK113" s="15"/>
      <c r="FL113" s="15"/>
      <c r="FM113" s="15"/>
      <c r="FN113" s="15"/>
      <c r="FO113" s="15"/>
      <c r="FP113" s="15"/>
      <c r="FQ113" s="15"/>
      <c r="FR113" s="15"/>
      <c r="FS113" s="15"/>
      <c r="FT113" s="15"/>
      <c r="FU113" s="15"/>
      <c r="FV113" s="15"/>
      <c r="FW113" s="15"/>
      <c r="FX113" s="15"/>
      <c r="FY113" s="15"/>
      <c r="FZ113" s="15"/>
      <c r="GA113" s="15"/>
      <c r="GB113" s="15"/>
      <c r="GC113" s="15"/>
      <c r="GD113" s="15"/>
      <c r="GE113" s="15"/>
      <c r="GF113" s="15"/>
      <c r="GG113" s="15"/>
      <c r="GH113" s="15"/>
      <c r="GI113" s="15"/>
      <c r="GJ113" s="15"/>
      <c r="GK113" s="15"/>
      <c r="GL113" s="15"/>
      <c r="GM113" s="15"/>
      <c r="GN113" s="15"/>
      <c r="GO113" s="15"/>
      <c r="GP113" s="15"/>
      <c r="GQ113" s="15"/>
      <c r="GR113" s="15"/>
      <c r="GS113" s="15"/>
      <c r="GT113" s="15"/>
      <c r="GU113" s="15"/>
      <c r="GV113" s="15"/>
      <c r="GW113" s="15"/>
      <c r="GX113" s="15"/>
      <c r="GY113" s="15"/>
      <c r="GZ113" s="15"/>
      <c r="HA113" s="15"/>
      <c r="HB113" s="15"/>
      <c r="HC113" s="15"/>
      <c r="HD113" s="15"/>
      <c r="HE113" s="15"/>
      <c r="HF113" s="15"/>
      <c r="HG113" s="15"/>
      <c r="HH113" s="15"/>
      <c r="HI113" s="15"/>
      <c r="HJ113" s="15"/>
      <c r="HK113" s="15"/>
      <c r="HL113" s="15"/>
      <c r="HM113" s="15"/>
      <c r="HN113" s="15"/>
      <c r="HO113" s="15"/>
      <c r="HP113" s="15"/>
      <c r="HQ113" s="15"/>
      <c r="HR113" s="15"/>
      <c r="HS113" s="15"/>
      <c r="HT113" s="15"/>
      <c r="HU113" s="15"/>
      <c r="HV113" s="15"/>
      <c r="HW113" s="15"/>
      <c r="HX113" s="15"/>
      <c r="HY113" s="15"/>
      <c r="HZ113" s="15"/>
      <c r="IA113" s="15"/>
      <c r="IB113" s="15"/>
      <c r="IC113" s="15"/>
      <c r="ID113" s="15"/>
      <c r="IE113" s="15"/>
      <c r="IF113" s="15"/>
      <c r="IG113" s="15"/>
      <c r="IH113" s="15"/>
      <c r="II113" s="15"/>
      <c r="IJ113" s="15"/>
      <c r="IK113" s="15"/>
      <c r="IL113" s="15"/>
      <c r="IM113" s="15"/>
      <c r="IN113" s="15"/>
      <c r="IO113" s="15"/>
      <c r="IP113" s="15"/>
      <c r="IQ113" s="15"/>
      <c r="IR113" s="15"/>
      <c r="IS113" s="15"/>
      <c r="IT113" s="15"/>
      <c r="IU113" s="15"/>
      <c r="IV113" s="15"/>
      <c r="IW113" s="15"/>
      <c r="IX113" s="15"/>
      <c r="IY113" s="15"/>
      <c r="IZ113" s="15"/>
      <c r="JA113" s="15"/>
      <c r="JB113" s="15"/>
      <c r="JC113" s="15"/>
      <c r="JD113" s="15"/>
      <c r="JE113" s="15"/>
      <c r="JF113" s="15"/>
      <c r="JG113" s="15"/>
      <c r="JH113" s="15"/>
      <c r="JI113" s="15"/>
      <c r="JJ113" s="15"/>
      <c r="JK113" s="15"/>
      <c r="JL113" s="15"/>
      <c r="JM113" s="15"/>
      <c r="JN113" s="15"/>
      <c r="JO113" s="15"/>
      <c r="JP113" s="15"/>
      <c r="JQ113" s="15"/>
      <c r="JR113" s="15"/>
      <c r="JS113" s="15"/>
      <c r="JT113" s="15"/>
      <c r="JU113" s="15"/>
      <c r="JV113" s="15"/>
      <c r="JW113" s="15"/>
      <c r="JX113" s="15"/>
      <c r="JY113" s="15"/>
      <c r="JZ113" s="15"/>
      <c r="KA113" s="15"/>
      <c r="KB113" s="15"/>
      <c r="KC113" s="15"/>
      <c r="KD113" s="15"/>
      <c r="KE113" s="15"/>
      <c r="KF113" s="15"/>
      <c r="KG113" s="15"/>
      <c r="KH113" s="15"/>
      <c r="KI113" s="15"/>
      <c r="KJ113" s="15"/>
      <c r="KK113" s="15"/>
      <c r="KL113" s="15"/>
      <c r="KM113" s="15"/>
      <c r="KN113" s="15"/>
      <c r="KO113" s="15"/>
      <c r="KP113" s="15"/>
      <c r="KQ113" s="15"/>
      <c r="KR113" s="15"/>
      <c r="KS113" s="15"/>
      <c r="KT113" s="15"/>
      <c r="KU113" s="15"/>
      <c r="KV113" s="15"/>
      <c r="KW113" s="15"/>
      <c r="KX113" s="15"/>
      <c r="KY113" s="15"/>
      <c r="KZ113" s="15"/>
      <c r="LA113" s="15"/>
      <c r="LB113" s="15"/>
      <c r="LC113" s="15"/>
      <c r="LD113" s="15"/>
      <c r="LE113" s="15"/>
      <c r="LF113" s="15"/>
      <c r="LG113" s="15"/>
      <c r="LH113" s="15"/>
      <c r="LI113" s="15"/>
      <c r="LJ113" s="15"/>
      <c r="LK113" s="15"/>
      <c r="LL113" s="15"/>
      <c r="LM113" s="15"/>
      <c r="LN113" s="15"/>
      <c r="LO113" s="15"/>
      <c r="LP113" s="15"/>
      <c r="LQ113" s="15"/>
      <c r="LR113" s="15"/>
      <c r="LS113" s="15"/>
      <c r="LT113" s="15"/>
      <c r="LU113" s="15"/>
      <c r="LV113" s="15"/>
      <c r="LW113" s="15"/>
      <c r="LX113" s="15"/>
      <c r="LY113" s="15"/>
      <c r="LZ113" s="15"/>
      <c r="MA113" s="15"/>
      <c r="MB113" s="15"/>
      <c r="MC113" s="15"/>
      <c r="MD113" s="15"/>
      <c r="ME113" s="15"/>
      <c r="MF113" s="15"/>
      <c r="MG113" s="15"/>
      <c r="MH113" s="15"/>
      <c r="MI113" s="15"/>
      <c r="MJ113" s="15"/>
      <c r="MK113" s="15"/>
      <c r="ML113" s="15"/>
      <c r="MM113" s="15"/>
      <c r="MN113" s="15"/>
      <c r="MO113" s="15"/>
      <c r="MP113" s="15"/>
      <c r="MQ113" s="15"/>
      <c r="MR113" s="15"/>
      <c r="MS113" s="15"/>
      <c r="MT113" s="15"/>
      <c r="MU113" s="15"/>
      <c r="MV113" s="15"/>
      <c r="MW113" s="15"/>
      <c r="MX113" s="15"/>
      <c r="MY113" s="15"/>
      <c r="MZ113" s="15"/>
      <c r="NA113" s="15"/>
      <c r="NB113" s="15"/>
      <c r="NC113" s="15"/>
      <c r="ND113" s="15"/>
      <c r="NE113" s="15"/>
      <c r="NF113" s="15"/>
      <c r="NG113" s="15"/>
      <c r="NH113" s="15"/>
      <c r="NI113" s="15"/>
      <c r="NJ113" s="15"/>
      <c r="NK113" s="15"/>
      <c r="NL113" s="15"/>
      <c r="NM113" s="15"/>
      <c r="NN113" s="15"/>
      <c r="NO113" s="15"/>
      <c r="NP113" s="15"/>
      <c r="NQ113" s="15"/>
      <c r="NR113" s="15"/>
      <c r="NS113" s="15"/>
      <c r="NT113" s="15"/>
      <c r="NU113" s="15"/>
      <c r="NV113" s="15"/>
      <c r="NW113" s="15"/>
      <c r="NX113" s="15"/>
      <c r="NY113" s="15"/>
      <c r="NZ113" s="15"/>
      <c r="OA113" s="15"/>
      <c r="OB113" s="15"/>
      <c r="OC113" s="15"/>
      <c r="OD113" s="15"/>
      <c r="OE113" s="15"/>
      <c r="OF113" s="15"/>
      <c r="OG113" s="15"/>
      <c r="OH113" s="15"/>
      <c r="OI113" s="15"/>
      <c r="OJ113" s="15"/>
      <c r="OK113" s="15"/>
      <c r="OL113" s="15"/>
      <c r="OM113" s="15"/>
      <c r="ON113" s="15"/>
      <c r="OO113" s="15"/>
      <c r="OP113" s="15"/>
      <c r="OQ113" s="15"/>
      <c r="OR113" s="15"/>
      <c r="OS113" s="15"/>
      <c r="OT113" s="15"/>
      <c r="OU113" s="15"/>
      <c r="OV113" s="15"/>
      <c r="OW113" s="15"/>
      <c r="OX113" s="15"/>
      <c r="OY113" s="15"/>
      <c r="OZ113" s="15"/>
      <c r="PA113" s="15"/>
      <c r="PB113" s="15"/>
      <c r="PC113" s="15"/>
      <c r="PD113" s="15"/>
      <c r="PE113" s="15"/>
      <c r="PF113" s="15"/>
      <c r="PG113" s="15"/>
      <c r="PH113" s="15"/>
      <c r="PI113" s="15"/>
      <c r="PJ113" s="15"/>
      <c r="PK113" s="15"/>
      <c r="PL113" s="15"/>
      <c r="PM113" s="15"/>
      <c r="PN113" s="15"/>
      <c r="PO113" s="15"/>
      <c r="PP113" s="15"/>
      <c r="PQ113" s="15"/>
      <c r="PR113" s="15"/>
      <c r="PS113" s="15"/>
      <c r="PT113" s="15"/>
      <c r="PU113" s="15"/>
      <c r="PV113" s="15"/>
      <c r="PW113" s="15"/>
      <c r="PX113" s="15"/>
      <c r="PY113" s="15"/>
      <c r="PZ113" s="15"/>
      <c r="QA113" s="15"/>
      <c r="QB113" s="15"/>
      <c r="QC113" s="15"/>
      <c r="QD113" s="15"/>
      <c r="QE113" s="15"/>
      <c r="QF113" s="15"/>
      <c r="QG113" s="15"/>
      <c r="QH113" s="15"/>
      <c r="QI113" s="15"/>
      <c r="QJ113" s="15"/>
      <c r="QK113" s="15"/>
      <c r="QL113" s="15"/>
      <c r="QM113" s="15"/>
      <c r="QN113" s="15"/>
      <c r="QO113" s="15"/>
      <c r="QP113" s="15"/>
      <c r="QQ113" s="15"/>
      <c r="QR113" s="15"/>
      <c r="QS113" s="15"/>
      <c r="QT113" s="15"/>
      <c r="QU113" s="15"/>
      <c r="QV113" s="15"/>
      <c r="QW113" s="15"/>
      <c r="QX113" s="15"/>
      <c r="QY113" s="15"/>
      <c r="QZ113" s="15"/>
      <c r="RA113" s="15"/>
      <c r="RB113" s="15"/>
      <c r="RC113" s="15"/>
      <c r="RD113" s="15"/>
      <c r="RE113" s="15"/>
      <c r="RF113" s="15"/>
      <c r="RG113" s="15"/>
      <c r="RH113" s="15"/>
      <c r="RI113" s="15"/>
      <c r="RJ113" s="15"/>
      <c r="RK113" s="15"/>
      <c r="RL113" s="15"/>
      <c r="RM113" s="15"/>
      <c r="RN113" s="15"/>
      <c r="RO113" s="15"/>
      <c r="RP113" s="15"/>
      <c r="RQ113" s="15"/>
      <c r="RR113" s="15"/>
      <c r="RS113" s="15"/>
      <c r="RT113" s="15"/>
      <c r="RU113" s="15"/>
      <c r="RV113" s="15"/>
      <c r="RW113" s="15"/>
      <c r="RX113" s="15"/>
      <c r="RY113" s="15"/>
      <c r="RZ113" s="15"/>
      <c r="SA113" s="15"/>
      <c r="SB113" s="15"/>
      <c r="SC113" s="15"/>
      <c r="SD113" s="15"/>
      <c r="SE113" s="15"/>
      <c r="SF113" s="15"/>
      <c r="SG113" s="15"/>
      <c r="SH113" s="15"/>
      <c r="SI113" s="15"/>
      <c r="SJ113" s="15"/>
      <c r="SK113" s="15"/>
      <c r="SL113" s="15"/>
      <c r="SM113" s="15"/>
      <c r="SN113" s="15"/>
      <c r="SO113" s="15"/>
      <c r="SP113" s="15"/>
      <c r="SQ113" s="15"/>
      <c r="SR113" s="15"/>
      <c r="SS113" s="15"/>
      <c r="ST113" s="15"/>
      <c r="SU113" s="15"/>
      <c r="SV113" s="15"/>
      <c r="SW113" s="15"/>
      <c r="SX113" s="15"/>
      <c r="SY113" s="15"/>
      <c r="SZ113" s="15"/>
      <c r="TA113" s="15"/>
      <c r="TB113" s="15"/>
      <c r="TC113" s="15"/>
      <c r="TD113" s="15"/>
      <c r="TE113" s="15"/>
      <c r="TF113" s="15"/>
      <c r="TG113" s="15"/>
      <c r="TH113" s="15"/>
      <c r="TI113" s="15"/>
      <c r="TJ113" s="15"/>
      <c r="TK113" s="15"/>
      <c r="TL113" s="15"/>
      <c r="TM113" s="15"/>
      <c r="TN113" s="15"/>
      <c r="TO113" s="15"/>
      <c r="TP113" s="15"/>
      <c r="TQ113" s="15"/>
      <c r="TR113" s="15"/>
      <c r="TS113" s="15"/>
      <c r="TT113" s="15"/>
      <c r="TU113" s="15"/>
      <c r="TV113" s="15"/>
      <c r="TW113" s="15"/>
      <c r="TX113" s="15"/>
      <c r="TY113" s="15"/>
      <c r="TZ113" s="15"/>
      <c r="UA113" s="15"/>
      <c r="UB113" s="15"/>
      <c r="UC113" s="15"/>
      <c r="UD113" s="15"/>
      <c r="UE113" s="15"/>
      <c r="UF113" s="15"/>
      <c r="UG113" s="15"/>
      <c r="UH113" s="15"/>
      <c r="UI113" s="15"/>
      <c r="UJ113" s="15"/>
      <c r="UK113" s="15"/>
      <c r="UL113" s="15"/>
      <c r="UM113" s="15"/>
      <c r="UN113" s="15"/>
      <c r="UO113" s="15"/>
      <c r="UP113" s="15"/>
      <c r="UQ113" s="15"/>
      <c r="UR113" s="15"/>
      <c r="US113" s="15"/>
      <c r="UT113" s="15"/>
      <c r="UU113" s="15"/>
      <c r="UV113" s="15"/>
      <c r="UW113" s="15"/>
      <c r="UX113" s="15"/>
      <c r="UY113" s="15"/>
      <c r="UZ113" s="15"/>
      <c r="VA113" s="15"/>
      <c r="VB113" s="15"/>
      <c r="VC113" s="15"/>
      <c r="VD113" s="15"/>
      <c r="VE113" s="15"/>
      <c r="VF113" s="15"/>
      <c r="VG113" s="15"/>
      <c r="VH113" s="15"/>
      <c r="VI113" s="15"/>
      <c r="VJ113" s="15"/>
      <c r="VK113" s="15"/>
      <c r="VL113" s="15"/>
      <c r="VM113" s="15"/>
      <c r="VN113" s="15"/>
      <c r="VO113" s="15"/>
      <c r="VP113" s="15"/>
      <c r="VQ113" s="15"/>
      <c r="VR113" s="15"/>
      <c r="VS113" s="15"/>
      <c r="VT113" s="15"/>
      <c r="VU113" s="15"/>
      <c r="VV113" s="15"/>
      <c r="VW113" s="15"/>
      <c r="VX113" s="15"/>
      <c r="VY113" s="15"/>
      <c r="VZ113" s="15"/>
      <c r="WA113" s="15"/>
      <c r="WB113" s="15"/>
      <c r="WC113" s="15"/>
      <c r="WD113" s="15"/>
      <c r="WE113" s="15"/>
      <c r="WF113" s="15"/>
      <c r="WG113" s="15"/>
      <c r="WH113" s="15"/>
      <c r="WI113" s="15"/>
      <c r="WJ113" s="15"/>
      <c r="WK113" s="15"/>
      <c r="WL113" s="15"/>
      <c r="WM113" s="15"/>
      <c r="WN113" s="15"/>
      <c r="WO113" s="15"/>
      <c r="WP113" s="15"/>
      <c r="WQ113" s="15"/>
      <c r="WR113" s="15"/>
      <c r="WS113" s="15"/>
      <c r="WT113" s="15"/>
      <c r="WU113" s="15"/>
      <c r="WV113" s="15"/>
      <c r="WW113" s="15"/>
      <c r="WX113" s="15"/>
      <c r="WY113" s="15"/>
      <c r="WZ113" s="15"/>
      <c r="XA113" s="15"/>
      <c r="XB113" s="15"/>
      <c r="XC113" s="15"/>
      <c r="XD113" s="15"/>
      <c r="XE113" s="15"/>
      <c r="XF113" s="15"/>
      <c r="XG113" s="15"/>
      <c r="XH113" s="15"/>
      <c r="XI113" s="15"/>
      <c r="XJ113" s="15"/>
      <c r="XK113" s="15"/>
      <c r="XL113" s="15"/>
      <c r="XM113" s="15"/>
      <c r="XN113" s="15"/>
      <c r="XO113" s="15"/>
      <c r="XP113" s="15"/>
      <c r="XQ113" s="15"/>
      <c r="XR113" s="15"/>
      <c r="XS113" s="15"/>
      <c r="XT113" s="15"/>
      <c r="XU113" s="15"/>
      <c r="XV113" s="15"/>
      <c r="XW113" s="15"/>
      <c r="XX113" s="15"/>
      <c r="XY113" s="15"/>
      <c r="XZ113" s="15"/>
      <c r="YA113" s="15"/>
      <c r="YB113" s="15"/>
      <c r="YC113" s="15"/>
      <c r="YD113" s="15"/>
      <c r="YE113" s="15"/>
      <c r="YF113" s="15"/>
      <c r="YG113" s="15"/>
      <c r="YH113" s="15"/>
      <c r="YI113" s="15"/>
      <c r="YJ113" s="15"/>
      <c r="YK113" s="15"/>
      <c r="YL113" s="15"/>
      <c r="YM113" s="15"/>
      <c r="YN113" s="15"/>
      <c r="YO113" s="15"/>
      <c r="YP113" s="15"/>
      <c r="YQ113" s="15"/>
      <c r="YR113" s="15"/>
      <c r="YS113" s="15"/>
      <c r="YT113" s="15"/>
      <c r="YU113" s="15"/>
      <c r="YV113" s="15"/>
      <c r="YW113" s="15"/>
      <c r="YX113" s="15"/>
      <c r="YY113" s="15"/>
      <c r="YZ113" s="15"/>
      <c r="ZA113" s="15"/>
      <c r="ZB113" s="15"/>
      <c r="ZC113" s="15"/>
      <c r="ZD113" s="15"/>
      <c r="ZE113" s="15"/>
      <c r="ZF113" s="15"/>
      <c r="ZG113" s="15"/>
      <c r="ZH113" s="15"/>
      <c r="ZI113" s="15"/>
      <c r="ZJ113" s="15"/>
      <c r="ZK113" s="15"/>
      <c r="ZL113" s="15"/>
      <c r="ZM113" s="15"/>
      <c r="ZN113" s="15"/>
      <c r="ZO113" s="15"/>
      <c r="ZP113" s="15"/>
      <c r="ZQ113" s="15"/>
      <c r="ZR113" s="15"/>
      <c r="ZS113" s="15"/>
      <c r="ZT113" s="15"/>
      <c r="ZU113" s="15"/>
      <c r="ZV113" s="15"/>
      <c r="ZW113" s="15"/>
      <c r="ZX113" s="15"/>
      <c r="ZY113" s="15"/>
      <c r="ZZ113" s="15"/>
      <c r="AAA113" s="15"/>
      <c r="AAB113" s="15"/>
      <c r="AAC113" s="15"/>
      <c r="AAD113" s="15"/>
      <c r="AAE113" s="15"/>
      <c r="AAF113" s="15"/>
      <c r="AAG113" s="15"/>
      <c r="AAH113" s="15"/>
      <c r="AAI113" s="15"/>
      <c r="AAJ113" s="15"/>
      <c r="AAK113" s="15"/>
      <c r="AAL113" s="15"/>
      <c r="AAM113" s="15"/>
      <c r="AAN113" s="15"/>
      <c r="AAO113" s="15"/>
      <c r="AAP113" s="15"/>
      <c r="AAQ113" s="15"/>
      <c r="AAR113" s="15"/>
      <c r="AAS113" s="15"/>
      <c r="AAT113" s="15"/>
      <c r="AAU113" s="15"/>
      <c r="AAV113" s="15"/>
      <c r="AAW113" s="15"/>
      <c r="AAX113" s="15"/>
      <c r="AAY113" s="15"/>
      <c r="AAZ113" s="15"/>
      <c r="ABA113" s="15"/>
      <c r="ABB113" s="15"/>
      <c r="ABC113" s="15"/>
      <c r="ABD113" s="15"/>
      <c r="ABE113" s="15"/>
      <c r="ABF113" s="15"/>
      <c r="ABG113" s="15"/>
      <c r="ABH113" s="15"/>
      <c r="ABI113" s="15"/>
      <c r="ABJ113" s="15"/>
      <c r="ABK113" s="15"/>
      <c r="ABL113" s="15"/>
      <c r="ABM113" s="15"/>
      <c r="ABN113" s="15"/>
      <c r="ABO113" s="15"/>
      <c r="ABP113" s="15"/>
      <c r="ABQ113" s="15"/>
      <c r="ABR113" s="15"/>
      <c r="ABS113" s="15"/>
      <c r="ABT113" s="15"/>
      <c r="ABU113" s="15"/>
      <c r="ABV113" s="15"/>
      <c r="ABW113" s="15"/>
      <c r="ABX113" s="15"/>
      <c r="ABY113" s="15"/>
      <c r="ABZ113" s="15"/>
      <c r="ACA113" s="15"/>
      <c r="ACB113" s="15"/>
      <c r="ACC113" s="15"/>
      <c r="ACD113" s="15"/>
      <c r="ACE113" s="15"/>
      <c r="ACF113" s="15"/>
      <c r="ACG113" s="15"/>
      <c r="ACH113" s="15"/>
      <c r="ACI113" s="15"/>
      <c r="ACJ113" s="15"/>
      <c r="ACK113" s="15"/>
      <c r="ACL113" s="15"/>
      <c r="ACM113" s="15"/>
      <c r="ACN113" s="15"/>
      <c r="ACO113" s="15"/>
      <c r="ACP113" s="15"/>
      <c r="ACQ113" s="15"/>
      <c r="ACR113" s="15"/>
      <c r="ACS113" s="15"/>
      <c r="ACT113" s="15"/>
      <c r="ACU113" s="15"/>
      <c r="ACV113" s="15"/>
      <c r="ACW113" s="15"/>
      <c r="ACX113" s="15"/>
      <c r="ACY113" s="15"/>
      <c r="ACZ113" s="15"/>
      <c r="ADA113" s="15"/>
      <c r="ADB113" s="15"/>
      <c r="ADC113" s="15"/>
      <c r="ADD113" s="15"/>
      <c r="ADE113" s="15"/>
      <c r="ADF113" s="15"/>
      <c r="ADG113" s="15"/>
      <c r="ADH113" s="15"/>
      <c r="ADI113" s="15"/>
      <c r="ADJ113" s="15"/>
      <c r="ADK113" s="15"/>
      <c r="ADL113" s="15"/>
      <c r="ADM113" s="15"/>
    </row>
    <row r="114" spans="1:793" s="308" customFormat="1" ht="83.5" customHeight="1" x14ac:dyDescent="0.4">
      <c r="A114" s="40"/>
      <c r="B114" s="152" t="s">
        <v>237</v>
      </c>
      <c r="C114" s="94" t="s">
        <v>238</v>
      </c>
      <c r="D114" s="14"/>
      <c r="E114" s="14"/>
      <c r="F114" s="14"/>
      <c r="G114" s="14"/>
      <c r="H114" s="14"/>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c r="CL114" s="15"/>
      <c r="CM114" s="15"/>
      <c r="CN114" s="15"/>
      <c r="CO114" s="15"/>
      <c r="CP114" s="15"/>
      <c r="CQ114" s="15"/>
      <c r="CR114" s="15"/>
      <c r="CS114" s="15"/>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c r="FL114" s="15"/>
      <c r="FM114" s="15"/>
      <c r="FN114" s="15"/>
      <c r="FO114" s="15"/>
      <c r="FP114" s="15"/>
      <c r="FQ114" s="15"/>
      <c r="FR114" s="15"/>
      <c r="FS114" s="15"/>
      <c r="FT114" s="15"/>
      <c r="FU114" s="15"/>
      <c r="FV114" s="15"/>
      <c r="FW114" s="15"/>
      <c r="FX114" s="15"/>
      <c r="FY114" s="15"/>
      <c r="FZ114" s="15"/>
      <c r="GA114" s="15"/>
      <c r="GB114" s="15"/>
      <c r="GC114" s="15"/>
      <c r="GD114" s="15"/>
      <c r="GE114" s="15"/>
      <c r="GF114" s="15"/>
      <c r="GG114" s="15"/>
      <c r="GH114" s="15"/>
      <c r="GI114" s="15"/>
      <c r="GJ114" s="15"/>
      <c r="GK114" s="15"/>
      <c r="GL114" s="15"/>
      <c r="GM114" s="15"/>
      <c r="GN114" s="15"/>
      <c r="GO114" s="15"/>
      <c r="GP114" s="15"/>
      <c r="GQ114" s="15"/>
      <c r="GR114" s="15"/>
      <c r="GS114" s="15"/>
      <c r="GT114" s="15"/>
      <c r="GU114" s="15"/>
      <c r="GV114" s="15"/>
      <c r="GW114" s="15"/>
      <c r="GX114" s="15"/>
      <c r="GY114" s="15"/>
      <c r="GZ114" s="15"/>
      <c r="HA114" s="15"/>
      <c r="HB114" s="15"/>
      <c r="HC114" s="15"/>
      <c r="HD114" s="15"/>
      <c r="HE114" s="15"/>
      <c r="HF114" s="15"/>
      <c r="HG114" s="15"/>
      <c r="HH114" s="15"/>
      <c r="HI114" s="15"/>
      <c r="HJ114" s="15"/>
      <c r="HK114" s="15"/>
      <c r="HL114" s="15"/>
      <c r="HM114" s="15"/>
      <c r="HN114" s="15"/>
      <c r="HO114" s="15"/>
      <c r="HP114" s="15"/>
      <c r="HQ114" s="15"/>
      <c r="HR114" s="15"/>
      <c r="HS114" s="15"/>
      <c r="HT114" s="15"/>
      <c r="HU114" s="15"/>
      <c r="HV114" s="15"/>
      <c r="HW114" s="15"/>
      <c r="HX114" s="15"/>
      <c r="HY114" s="15"/>
      <c r="HZ114" s="15"/>
      <c r="IA114" s="15"/>
      <c r="IB114" s="15"/>
      <c r="IC114" s="15"/>
      <c r="ID114" s="15"/>
      <c r="IE114" s="15"/>
      <c r="IF114" s="15"/>
      <c r="IG114" s="15"/>
      <c r="IH114" s="15"/>
      <c r="II114" s="15"/>
      <c r="IJ114" s="15"/>
      <c r="IK114" s="15"/>
      <c r="IL114" s="15"/>
      <c r="IM114" s="15"/>
      <c r="IN114" s="15"/>
      <c r="IO114" s="15"/>
      <c r="IP114" s="15"/>
      <c r="IQ114" s="15"/>
      <c r="IR114" s="15"/>
      <c r="IS114" s="15"/>
      <c r="IT114" s="15"/>
      <c r="IU114" s="15"/>
      <c r="IV114" s="15"/>
      <c r="IW114" s="15"/>
      <c r="IX114" s="15"/>
      <c r="IY114" s="15"/>
      <c r="IZ114" s="15"/>
      <c r="JA114" s="15"/>
      <c r="JB114" s="15"/>
      <c r="JC114" s="15"/>
      <c r="JD114" s="15"/>
      <c r="JE114" s="15"/>
      <c r="JF114" s="15"/>
      <c r="JG114" s="15"/>
      <c r="JH114" s="15"/>
      <c r="JI114" s="15"/>
      <c r="JJ114" s="15"/>
      <c r="JK114" s="15"/>
      <c r="JL114" s="15"/>
      <c r="JM114" s="15"/>
      <c r="JN114" s="15"/>
      <c r="JO114" s="15"/>
      <c r="JP114" s="15"/>
      <c r="JQ114" s="15"/>
      <c r="JR114" s="15"/>
      <c r="JS114" s="15"/>
      <c r="JT114" s="15"/>
      <c r="JU114" s="15"/>
      <c r="JV114" s="15"/>
      <c r="JW114" s="15"/>
      <c r="JX114" s="15"/>
      <c r="JY114" s="15"/>
      <c r="JZ114" s="15"/>
      <c r="KA114" s="15"/>
      <c r="KB114" s="15"/>
      <c r="KC114" s="15"/>
      <c r="KD114" s="15"/>
      <c r="KE114" s="15"/>
      <c r="KF114" s="15"/>
      <c r="KG114" s="15"/>
      <c r="KH114" s="15"/>
      <c r="KI114" s="15"/>
      <c r="KJ114" s="15"/>
      <c r="KK114" s="15"/>
      <c r="KL114" s="15"/>
      <c r="KM114" s="15"/>
      <c r="KN114" s="15"/>
      <c r="KO114" s="15"/>
      <c r="KP114" s="15"/>
      <c r="KQ114" s="15"/>
      <c r="KR114" s="15"/>
      <c r="KS114" s="15"/>
      <c r="KT114" s="15"/>
      <c r="KU114" s="15"/>
      <c r="KV114" s="15"/>
      <c r="KW114" s="15"/>
      <c r="KX114" s="15"/>
      <c r="KY114" s="15"/>
      <c r="KZ114" s="15"/>
      <c r="LA114" s="15"/>
      <c r="LB114" s="15"/>
      <c r="LC114" s="15"/>
      <c r="LD114" s="15"/>
      <c r="LE114" s="15"/>
      <c r="LF114" s="15"/>
      <c r="LG114" s="15"/>
      <c r="LH114" s="15"/>
      <c r="LI114" s="15"/>
      <c r="LJ114" s="15"/>
      <c r="LK114" s="15"/>
      <c r="LL114" s="15"/>
      <c r="LM114" s="15"/>
      <c r="LN114" s="15"/>
      <c r="LO114" s="15"/>
      <c r="LP114" s="15"/>
      <c r="LQ114" s="15"/>
      <c r="LR114" s="15"/>
      <c r="LS114" s="15"/>
      <c r="LT114" s="15"/>
      <c r="LU114" s="15"/>
      <c r="LV114" s="15"/>
      <c r="LW114" s="15"/>
      <c r="LX114" s="15"/>
      <c r="LY114" s="15"/>
      <c r="LZ114" s="15"/>
      <c r="MA114" s="15"/>
      <c r="MB114" s="15"/>
      <c r="MC114" s="15"/>
      <c r="MD114" s="15"/>
      <c r="ME114" s="15"/>
      <c r="MF114" s="15"/>
      <c r="MG114" s="15"/>
      <c r="MH114" s="15"/>
      <c r="MI114" s="15"/>
      <c r="MJ114" s="15"/>
      <c r="MK114" s="15"/>
      <c r="ML114" s="15"/>
      <c r="MM114" s="15"/>
      <c r="MN114" s="15"/>
      <c r="MO114" s="15"/>
      <c r="MP114" s="15"/>
      <c r="MQ114" s="15"/>
      <c r="MR114" s="15"/>
      <c r="MS114" s="15"/>
      <c r="MT114" s="15"/>
      <c r="MU114" s="15"/>
      <c r="MV114" s="15"/>
      <c r="MW114" s="15"/>
      <c r="MX114" s="15"/>
      <c r="MY114" s="15"/>
      <c r="MZ114" s="15"/>
      <c r="NA114" s="15"/>
      <c r="NB114" s="15"/>
      <c r="NC114" s="15"/>
      <c r="ND114" s="15"/>
      <c r="NE114" s="15"/>
      <c r="NF114" s="15"/>
      <c r="NG114" s="15"/>
      <c r="NH114" s="15"/>
      <c r="NI114" s="15"/>
      <c r="NJ114" s="15"/>
      <c r="NK114" s="15"/>
      <c r="NL114" s="15"/>
      <c r="NM114" s="15"/>
      <c r="NN114" s="15"/>
      <c r="NO114" s="15"/>
      <c r="NP114" s="15"/>
      <c r="NQ114" s="15"/>
      <c r="NR114" s="15"/>
      <c r="NS114" s="15"/>
      <c r="NT114" s="15"/>
      <c r="NU114" s="15"/>
      <c r="NV114" s="15"/>
      <c r="NW114" s="15"/>
      <c r="NX114" s="15"/>
      <c r="NY114" s="15"/>
      <c r="NZ114" s="15"/>
      <c r="OA114" s="15"/>
      <c r="OB114" s="15"/>
      <c r="OC114" s="15"/>
      <c r="OD114" s="15"/>
      <c r="OE114" s="15"/>
      <c r="OF114" s="15"/>
      <c r="OG114" s="15"/>
      <c r="OH114" s="15"/>
      <c r="OI114" s="15"/>
      <c r="OJ114" s="15"/>
      <c r="OK114" s="15"/>
      <c r="OL114" s="15"/>
      <c r="OM114" s="15"/>
      <c r="ON114" s="15"/>
      <c r="OO114" s="15"/>
      <c r="OP114" s="15"/>
      <c r="OQ114" s="15"/>
      <c r="OR114" s="15"/>
      <c r="OS114" s="15"/>
      <c r="OT114" s="15"/>
      <c r="OU114" s="15"/>
      <c r="OV114" s="15"/>
      <c r="OW114" s="15"/>
      <c r="OX114" s="15"/>
      <c r="OY114" s="15"/>
      <c r="OZ114" s="15"/>
      <c r="PA114" s="15"/>
      <c r="PB114" s="15"/>
      <c r="PC114" s="15"/>
      <c r="PD114" s="15"/>
      <c r="PE114" s="15"/>
      <c r="PF114" s="15"/>
      <c r="PG114" s="15"/>
      <c r="PH114" s="15"/>
      <c r="PI114" s="15"/>
      <c r="PJ114" s="15"/>
      <c r="PK114" s="15"/>
      <c r="PL114" s="15"/>
      <c r="PM114" s="15"/>
      <c r="PN114" s="15"/>
      <c r="PO114" s="15"/>
      <c r="PP114" s="15"/>
      <c r="PQ114" s="15"/>
      <c r="PR114" s="15"/>
      <c r="PS114" s="15"/>
      <c r="PT114" s="15"/>
      <c r="PU114" s="15"/>
      <c r="PV114" s="15"/>
      <c r="PW114" s="15"/>
      <c r="PX114" s="15"/>
      <c r="PY114" s="15"/>
      <c r="PZ114" s="15"/>
      <c r="QA114" s="15"/>
      <c r="QB114" s="15"/>
      <c r="QC114" s="15"/>
      <c r="QD114" s="15"/>
      <c r="QE114" s="15"/>
      <c r="QF114" s="15"/>
      <c r="QG114" s="15"/>
      <c r="QH114" s="15"/>
      <c r="QI114" s="15"/>
      <c r="QJ114" s="15"/>
      <c r="QK114" s="15"/>
      <c r="QL114" s="15"/>
      <c r="QM114" s="15"/>
      <c r="QN114" s="15"/>
      <c r="QO114" s="15"/>
      <c r="QP114" s="15"/>
      <c r="QQ114" s="15"/>
      <c r="QR114" s="15"/>
      <c r="QS114" s="15"/>
      <c r="QT114" s="15"/>
      <c r="QU114" s="15"/>
      <c r="QV114" s="15"/>
      <c r="QW114" s="15"/>
      <c r="QX114" s="15"/>
      <c r="QY114" s="15"/>
      <c r="QZ114" s="15"/>
      <c r="RA114" s="15"/>
      <c r="RB114" s="15"/>
      <c r="RC114" s="15"/>
      <c r="RD114" s="15"/>
      <c r="RE114" s="15"/>
      <c r="RF114" s="15"/>
      <c r="RG114" s="15"/>
      <c r="RH114" s="15"/>
      <c r="RI114" s="15"/>
      <c r="RJ114" s="15"/>
      <c r="RK114" s="15"/>
      <c r="RL114" s="15"/>
      <c r="RM114" s="15"/>
      <c r="RN114" s="15"/>
      <c r="RO114" s="15"/>
      <c r="RP114" s="15"/>
      <c r="RQ114" s="15"/>
      <c r="RR114" s="15"/>
      <c r="RS114" s="15"/>
      <c r="RT114" s="15"/>
      <c r="RU114" s="15"/>
      <c r="RV114" s="15"/>
      <c r="RW114" s="15"/>
      <c r="RX114" s="15"/>
      <c r="RY114" s="15"/>
      <c r="RZ114" s="15"/>
      <c r="SA114" s="15"/>
      <c r="SB114" s="15"/>
      <c r="SC114" s="15"/>
      <c r="SD114" s="15"/>
      <c r="SE114" s="15"/>
      <c r="SF114" s="15"/>
      <c r="SG114" s="15"/>
      <c r="SH114" s="15"/>
      <c r="SI114" s="15"/>
      <c r="SJ114" s="15"/>
      <c r="SK114" s="15"/>
      <c r="SL114" s="15"/>
      <c r="SM114" s="15"/>
      <c r="SN114" s="15"/>
      <c r="SO114" s="15"/>
      <c r="SP114" s="15"/>
      <c r="SQ114" s="15"/>
      <c r="SR114" s="15"/>
      <c r="SS114" s="15"/>
      <c r="ST114" s="15"/>
      <c r="SU114" s="15"/>
      <c r="SV114" s="15"/>
      <c r="SW114" s="15"/>
      <c r="SX114" s="15"/>
      <c r="SY114" s="15"/>
      <c r="SZ114" s="15"/>
      <c r="TA114" s="15"/>
      <c r="TB114" s="15"/>
      <c r="TC114" s="15"/>
      <c r="TD114" s="15"/>
      <c r="TE114" s="15"/>
      <c r="TF114" s="15"/>
      <c r="TG114" s="15"/>
      <c r="TH114" s="15"/>
      <c r="TI114" s="15"/>
      <c r="TJ114" s="15"/>
      <c r="TK114" s="15"/>
      <c r="TL114" s="15"/>
      <c r="TM114" s="15"/>
      <c r="TN114" s="15"/>
      <c r="TO114" s="15"/>
      <c r="TP114" s="15"/>
      <c r="TQ114" s="15"/>
      <c r="TR114" s="15"/>
      <c r="TS114" s="15"/>
      <c r="TT114" s="15"/>
      <c r="TU114" s="15"/>
      <c r="TV114" s="15"/>
      <c r="TW114" s="15"/>
      <c r="TX114" s="15"/>
      <c r="TY114" s="15"/>
      <c r="TZ114" s="15"/>
      <c r="UA114" s="15"/>
      <c r="UB114" s="15"/>
      <c r="UC114" s="15"/>
      <c r="UD114" s="15"/>
      <c r="UE114" s="15"/>
      <c r="UF114" s="15"/>
      <c r="UG114" s="15"/>
      <c r="UH114" s="15"/>
      <c r="UI114" s="15"/>
      <c r="UJ114" s="15"/>
      <c r="UK114" s="15"/>
      <c r="UL114" s="15"/>
      <c r="UM114" s="15"/>
      <c r="UN114" s="15"/>
      <c r="UO114" s="15"/>
      <c r="UP114" s="15"/>
      <c r="UQ114" s="15"/>
      <c r="UR114" s="15"/>
      <c r="US114" s="15"/>
      <c r="UT114" s="15"/>
      <c r="UU114" s="15"/>
      <c r="UV114" s="15"/>
      <c r="UW114" s="15"/>
      <c r="UX114" s="15"/>
      <c r="UY114" s="15"/>
      <c r="UZ114" s="15"/>
      <c r="VA114" s="15"/>
      <c r="VB114" s="15"/>
      <c r="VC114" s="15"/>
      <c r="VD114" s="15"/>
      <c r="VE114" s="15"/>
      <c r="VF114" s="15"/>
      <c r="VG114" s="15"/>
      <c r="VH114" s="15"/>
      <c r="VI114" s="15"/>
      <c r="VJ114" s="15"/>
      <c r="VK114" s="15"/>
      <c r="VL114" s="15"/>
      <c r="VM114" s="15"/>
      <c r="VN114" s="15"/>
      <c r="VO114" s="15"/>
      <c r="VP114" s="15"/>
      <c r="VQ114" s="15"/>
      <c r="VR114" s="15"/>
      <c r="VS114" s="15"/>
      <c r="VT114" s="15"/>
      <c r="VU114" s="15"/>
      <c r="VV114" s="15"/>
      <c r="VW114" s="15"/>
      <c r="VX114" s="15"/>
      <c r="VY114" s="15"/>
      <c r="VZ114" s="15"/>
      <c r="WA114" s="15"/>
      <c r="WB114" s="15"/>
      <c r="WC114" s="15"/>
      <c r="WD114" s="15"/>
      <c r="WE114" s="15"/>
      <c r="WF114" s="15"/>
      <c r="WG114" s="15"/>
      <c r="WH114" s="15"/>
      <c r="WI114" s="15"/>
      <c r="WJ114" s="15"/>
      <c r="WK114" s="15"/>
      <c r="WL114" s="15"/>
      <c r="WM114" s="15"/>
      <c r="WN114" s="15"/>
      <c r="WO114" s="15"/>
      <c r="WP114" s="15"/>
      <c r="WQ114" s="15"/>
      <c r="WR114" s="15"/>
      <c r="WS114" s="15"/>
      <c r="WT114" s="15"/>
      <c r="WU114" s="15"/>
      <c r="WV114" s="15"/>
      <c r="WW114" s="15"/>
      <c r="WX114" s="15"/>
      <c r="WY114" s="15"/>
      <c r="WZ114" s="15"/>
      <c r="XA114" s="15"/>
      <c r="XB114" s="15"/>
      <c r="XC114" s="15"/>
      <c r="XD114" s="15"/>
      <c r="XE114" s="15"/>
      <c r="XF114" s="15"/>
      <c r="XG114" s="15"/>
      <c r="XH114" s="15"/>
      <c r="XI114" s="15"/>
      <c r="XJ114" s="15"/>
      <c r="XK114" s="15"/>
      <c r="XL114" s="15"/>
      <c r="XM114" s="15"/>
      <c r="XN114" s="15"/>
      <c r="XO114" s="15"/>
      <c r="XP114" s="15"/>
      <c r="XQ114" s="15"/>
      <c r="XR114" s="15"/>
      <c r="XS114" s="15"/>
      <c r="XT114" s="15"/>
      <c r="XU114" s="15"/>
      <c r="XV114" s="15"/>
      <c r="XW114" s="15"/>
      <c r="XX114" s="15"/>
      <c r="XY114" s="15"/>
      <c r="XZ114" s="15"/>
      <c r="YA114" s="15"/>
      <c r="YB114" s="15"/>
      <c r="YC114" s="15"/>
      <c r="YD114" s="15"/>
      <c r="YE114" s="15"/>
      <c r="YF114" s="15"/>
      <c r="YG114" s="15"/>
      <c r="YH114" s="15"/>
      <c r="YI114" s="15"/>
      <c r="YJ114" s="15"/>
      <c r="YK114" s="15"/>
      <c r="YL114" s="15"/>
      <c r="YM114" s="15"/>
      <c r="YN114" s="15"/>
      <c r="YO114" s="15"/>
      <c r="YP114" s="15"/>
      <c r="YQ114" s="15"/>
      <c r="YR114" s="15"/>
      <c r="YS114" s="15"/>
      <c r="YT114" s="15"/>
      <c r="YU114" s="15"/>
      <c r="YV114" s="15"/>
      <c r="YW114" s="15"/>
      <c r="YX114" s="15"/>
      <c r="YY114" s="15"/>
      <c r="YZ114" s="15"/>
      <c r="ZA114" s="15"/>
      <c r="ZB114" s="15"/>
      <c r="ZC114" s="15"/>
      <c r="ZD114" s="15"/>
      <c r="ZE114" s="15"/>
      <c r="ZF114" s="15"/>
      <c r="ZG114" s="15"/>
      <c r="ZH114" s="15"/>
      <c r="ZI114" s="15"/>
      <c r="ZJ114" s="15"/>
      <c r="ZK114" s="15"/>
      <c r="ZL114" s="15"/>
      <c r="ZM114" s="15"/>
      <c r="ZN114" s="15"/>
      <c r="ZO114" s="15"/>
      <c r="ZP114" s="15"/>
      <c r="ZQ114" s="15"/>
      <c r="ZR114" s="15"/>
      <c r="ZS114" s="15"/>
      <c r="ZT114" s="15"/>
      <c r="ZU114" s="15"/>
      <c r="ZV114" s="15"/>
      <c r="ZW114" s="15"/>
      <c r="ZX114" s="15"/>
      <c r="ZY114" s="15"/>
      <c r="ZZ114" s="15"/>
      <c r="AAA114" s="15"/>
      <c r="AAB114" s="15"/>
      <c r="AAC114" s="15"/>
      <c r="AAD114" s="15"/>
      <c r="AAE114" s="15"/>
      <c r="AAF114" s="15"/>
      <c r="AAG114" s="15"/>
      <c r="AAH114" s="15"/>
      <c r="AAI114" s="15"/>
      <c r="AAJ114" s="15"/>
      <c r="AAK114" s="15"/>
      <c r="AAL114" s="15"/>
      <c r="AAM114" s="15"/>
      <c r="AAN114" s="15"/>
      <c r="AAO114" s="15"/>
      <c r="AAP114" s="15"/>
      <c r="AAQ114" s="15"/>
      <c r="AAR114" s="15"/>
      <c r="AAS114" s="15"/>
      <c r="AAT114" s="15"/>
      <c r="AAU114" s="15"/>
      <c r="AAV114" s="15"/>
      <c r="AAW114" s="15"/>
      <c r="AAX114" s="15"/>
      <c r="AAY114" s="15"/>
      <c r="AAZ114" s="15"/>
      <c r="ABA114" s="15"/>
      <c r="ABB114" s="15"/>
      <c r="ABC114" s="15"/>
      <c r="ABD114" s="15"/>
      <c r="ABE114" s="15"/>
      <c r="ABF114" s="15"/>
      <c r="ABG114" s="15"/>
      <c r="ABH114" s="15"/>
      <c r="ABI114" s="15"/>
      <c r="ABJ114" s="15"/>
      <c r="ABK114" s="15"/>
      <c r="ABL114" s="15"/>
      <c r="ABM114" s="15"/>
      <c r="ABN114" s="15"/>
      <c r="ABO114" s="15"/>
      <c r="ABP114" s="15"/>
      <c r="ABQ114" s="15"/>
      <c r="ABR114" s="15"/>
      <c r="ABS114" s="15"/>
      <c r="ABT114" s="15"/>
      <c r="ABU114" s="15"/>
      <c r="ABV114" s="15"/>
      <c r="ABW114" s="15"/>
      <c r="ABX114" s="15"/>
      <c r="ABY114" s="15"/>
      <c r="ABZ114" s="15"/>
      <c r="ACA114" s="15"/>
      <c r="ACB114" s="15"/>
      <c r="ACC114" s="15"/>
      <c r="ACD114" s="15"/>
      <c r="ACE114" s="15"/>
      <c r="ACF114" s="15"/>
      <c r="ACG114" s="15"/>
      <c r="ACH114" s="15"/>
      <c r="ACI114" s="15"/>
      <c r="ACJ114" s="15"/>
      <c r="ACK114" s="15"/>
      <c r="ACL114" s="15"/>
      <c r="ACM114" s="15"/>
      <c r="ACN114" s="15"/>
      <c r="ACO114" s="15"/>
      <c r="ACP114" s="15"/>
      <c r="ACQ114" s="15"/>
      <c r="ACR114" s="15"/>
      <c r="ACS114" s="15"/>
      <c r="ACT114" s="15"/>
      <c r="ACU114" s="15"/>
      <c r="ACV114" s="15"/>
      <c r="ACW114" s="15"/>
      <c r="ACX114" s="15"/>
      <c r="ACY114" s="15"/>
      <c r="ACZ114" s="15"/>
      <c r="ADA114" s="15"/>
      <c r="ADB114" s="15"/>
      <c r="ADC114" s="15"/>
      <c r="ADD114" s="15"/>
      <c r="ADE114" s="15"/>
      <c r="ADF114" s="15"/>
      <c r="ADG114" s="15"/>
      <c r="ADH114" s="15"/>
      <c r="ADI114" s="15"/>
      <c r="ADJ114" s="15"/>
      <c r="ADK114" s="15"/>
      <c r="ADL114" s="15"/>
      <c r="ADM114" s="15"/>
    </row>
    <row r="115" spans="1:793" s="308" customFormat="1" ht="15.5" thickBot="1" x14ac:dyDescent="0.45">
      <c r="A115" s="40"/>
      <c r="B115" s="211"/>
      <c r="C115" s="108"/>
      <c r="D115" s="14"/>
      <c r="E115" s="14"/>
      <c r="F115" s="14"/>
      <c r="G115" s="14"/>
      <c r="H115" s="14"/>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5"/>
      <c r="CF115" s="15"/>
      <c r="CG115" s="15"/>
      <c r="CH115" s="15"/>
      <c r="CI115" s="15"/>
      <c r="CJ115" s="15"/>
      <c r="CK115" s="15"/>
      <c r="CL115" s="15"/>
      <c r="CM115" s="15"/>
      <c r="CN115" s="15"/>
      <c r="CO115" s="15"/>
      <c r="CP115" s="15"/>
      <c r="CQ115" s="15"/>
      <c r="CR115" s="15"/>
      <c r="CS115" s="15"/>
      <c r="CT115" s="15"/>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5"/>
      <c r="DX115" s="15"/>
      <c r="DY115" s="15"/>
      <c r="DZ115" s="15"/>
      <c r="EA115" s="15"/>
      <c r="EB115" s="15"/>
      <c r="EC115" s="15"/>
      <c r="ED115" s="15"/>
      <c r="EE115" s="15"/>
      <c r="EF115" s="15"/>
      <c r="EG115" s="15"/>
      <c r="EH115" s="15"/>
      <c r="EI115" s="15"/>
      <c r="EJ115" s="15"/>
      <c r="EK115" s="15"/>
      <c r="EL115" s="15"/>
      <c r="EM115" s="15"/>
      <c r="EN115" s="15"/>
      <c r="EO115" s="15"/>
      <c r="EP115" s="15"/>
      <c r="EQ115" s="15"/>
      <c r="ER115" s="15"/>
      <c r="ES115" s="15"/>
      <c r="ET115" s="15"/>
      <c r="EU115" s="15"/>
      <c r="EV115" s="15"/>
      <c r="EW115" s="15"/>
      <c r="EX115" s="15"/>
      <c r="EY115" s="15"/>
      <c r="EZ115" s="15"/>
      <c r="FA115" s="15"/>
      <c r="FB115" s="15"/>
      <c r="FC115" s="15"/>
      <c r="FD115" s="15"/>
      <c r="FE115" s="15"/>
      <c r="FF115" s="15"/>
      <c r="FG115" s="15"/>
      <c r="FH115" s="15"/>
      <c r="FI115" s="15"/>
      <c r="FJ115" s="15"/>
      <c r="FK115" s="15"/>
      <c r="FL115" s="15"/>
      <c r="FM115" s="15"/>
      <c r="FN115" s="15"/>
      <c r="FO115" s="15"/>
      <c r="FP115" s="15"/>
      <c r="FQ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c r="JV115" s="15"/>
      <c r="JW115" s="15"/>
      <c r="JX115" s="15"/>
      <c r="JY115" s="15"/>
      <c r="JZ115" s="15"/>
      <c r="KA115" s="15"/>
      <c r="KB115" s="15"/>
      <c r="KC115" s="15"/>
      <c r="KD115" s="15"/>
      <c r="KE115" s="15"/>
      <c r="KF115" s="15"/>
      <c r="KG115" s="15"/>
      <c r="KH115" s="15"/>
      <c r="KI115" s="15"/>
      <c r="KJ115" s="15"/>
      <c r="KK115" s="15"/>
      <c r="KL115" s="15"/>
      <c r="KM115" s="15"/>
      <c r="KN115" s="15"/>
      <c r="KO115" s="15"/>
      <c r="KP115" s="15"/>
      <c r="KQ115" s="15"/>
      <c r="KR115" s="15"/>
      <c r="KS115" s="15"/>
      <c r="KT115" s="15"/>
      <c r="KU115" s="15"/>
      <c r="KV115" s="15"/>
      <c r="KW115" s="15"/>
      <c r="KX115" s="15"/>
      <c r="KY115" s="15"/>
      <c r="KZ115" s="15"/>
      <c r="LA115" s="15"/>
      <c r="LB115" s="15"/>
      <c r="LC115" s="15"/>
      <c r="LD115" s="15"/>
      <c r="LE115" s="15"/>
      <c r="LF115" s="15"/>
      <c r="LG115" s="15"/>
      <c r="LH115" s="15"/>
      <c r="LI115" s="15"/>
      <c r="LJ115" s="15"/>
      <c r="LK115" s="15"/>
      <c r="LL115" s="15"/>
      <c r="LM115" s="15"/>
      <c r="LN115" s="15"/>
      <c r="LO115" s="15"/>
      <c r="LP115" s="15"/>
      <c r="LQ115" s="15"/>
      <c r="LR115" s="15"/>
      <c r="LS115" s="15"/>
      <c r="LT115" s="15"/>
      <c r="LU115" s="15"/>
      <c r="LV115" s="15"/>
      <c r="LW115" s="15"/>
      <c r="LX115" s="15"/>
      <c r="LY115" s="15"/>
      <c r="LZ115" s="15"/>
      <c r="MA115" s="15"/>
      <c r="MB115" s="15"/>
      <c r="MC115" s="15"/>
      <c r="MD115" s="15"/>
      <c r="ME115" s="15"/>
      <c r="MF115" s="15"/>
      <c r="MG115" s="15"/>
      <c r="MH115" s="15"/>
      <c r="MI115" s="15"/>
      <c r="MJ115" s="15"/>
      <c r="MK115" s="15"/>
      <c r="ML115" s="15"/>
      <c r="MM115" s="15"/>
      <c r="MN115" s="15"/>
      <c r="MO115" s="15"/>
      <c r="MP115" s="15"/>
      <c r="MQ115" s="15"/>
      <c r="MR115" s="15"/>
      <c r="MS115" s="15"/>
      <c r="MT115" s="15"/>
      <c r="MU115" s="15"/>
      <c r="MV115" s="15"/>
      <c r="MW115" s="15"/>
      <c r="MX115" s="15"/>
      <c r="MY115" s="15"/>
      <c r="MZ115" s="15"/>
      <c r="NA115" s="15"/>
      <c r="NB115" s="15"/>
      <c r="NC115" s="15"/>
      <c r="ND115" s="15"/>
      <c r="NE115" s="15"/>
      <c r="NF115" s="15"/>
      <c r="NG115" s="15"/>
      <c r="NH115" s="15"/>
      <c r="NI115" s="15"/>
      <c r="NJ115" s="15"/>
      <c r="NK115" s="15"/>
      <c r="NL115" s="15"/>
      <c r="NM115" s="15"/>
      <c r="NN115" s="15"/>
      <c r="NO115" s="15"/>
      <c r="NP115" s="15"/>
      <c r="NQ115" s="15"/>
      <c r="NR115" s="15"/>
      <c r="NS115" s="15"/>
      <c r="NT115" s="15"/>
      <c r="NU115" s="15"/>
      <c r="NV115" s="15"/>
      <c r="NW115" s="15"/>
      <c r="NX115" s="15"/>
      <c r="NY115" s="15"/>
      <c r="NZ115" s="15"/>
      <c r="OA115" s="15"/>
      <c r="OB115" s="15"/>
      <c r="OC115" s="15"/>
      <c r="OD115" s="15"/>
      <c r="OE115" s="15"/>
      <c r="OF115" s="15"/>
      <c r="OG115" s="15"/>
      <c r="OH115" s="15"/>
      <c r="OI115" s="15"/>
      <c r="OJ115" s="15"/>
      <c r="OK115" s="15"/>
      <c r="OL115" s="15"/>
      <c r="OM115" s="15"/>
      <c r="ON115" s="15"/>
      <c r="OO115" s="15"/>
      <c r="OP115" s="15"/>
      <c r="OQ115" s="15"/>
      <c r="OR115" s="15"/>
      <c r="OS115" s="15"/>
      <c r="OT115" s="15"/>
      <c r="OU115" s="15"/>
      <c r="OV115" s="15"/>
      <c r="OW115" s="15"/>
      <c r="OX115" s="15"/>
      <c r="OY115" s="15"/>
      <c r="OZ115" s="15"/>
      <c r="PA115" s="15"/>
      <c r="PB115" s="15"/>
      <c r="PC115" s="15"/>
      <c r="PD115" s="15"/>
      <c r="PE115" s="15"/>
      <c r="PF115" s="15"/>
      <c r="PG115" s="15"/>
      <c r="PH115" s="15"/>
      <c r="PI115" s="15"/>
      <c r="PJ115" s="15"/>
      <c r="PK115" s="15"/>
      <c r="PL115" s="15"/>
      <c r="PM115" s="15"/>
      <c r="PN115" s="15"/>
      <c r="PO115" s="15"/>
      <c r="PP115" s="15"/>
      <c r="PQ115" s="15"/>
      <c r="PR115" s="15"/>
      <c r="PS115" s="15"/>
      <c r="PT115" s="15"/>
      <c r="PU115" s="15"/>
      <c r="PV115" s="15"/>
      <c r="PW115" s="15"/>
      <c r="PX115" s="15"/>
      <c r="PY115" s="15"/>
      <c r="PZ115" s="15"/>
      <c r="QA115" s="15"/>
      <c r="QB115" s="15"/>
      <c r="QC115" s="15"/>
      <c r="QD115" s="15"/>
      <c r="QE115" s="15"/>
      <c r="QF115" s="15"/>
      <c r="QG115" s="15"/>
      <c r="QH115" s="15"/>
      <c r="QI115" s="15"/>
      <c r="QJ115" s="15"/>
      <c r="QK115" s="15"/>
      <c r="QL115" s="15"/>
      <c r="QM115" s="15"/>
      <c r="QN115" s="15"/>
      <c r="QO115" s="15"/>
      <c r="QP115" s="15"/>
      <c r="QQ115" s="15"/>
      <c r="QR115" s="15"/>
      <c r="QS115" s="15"/>
      <c r="QT115" s="15"/>
      <c r="QU115" s="15"/>
      <c r="QV115" s="15"/>
      <c r="QW115" s="15"/>
      <c r="QX115" s="15"/>
      <c r="QY115" s="15"/>
      <c r="QZ115" s="15"/>
      <c r="RA115" s="15"/>
      <c r="RB115" s="15"/>
      <c r="RC115" s="15"/>
      <c r="RD115" s="15"/>
      <c r="RE115" s="15"/>
      <c r="RF115" s="15"/>
      <c r="RG115" s="15"/>
      <c r="RH115" s="15"/>
      <c r="RI115" s="15"/>
      <c r="RJ115" s="15"/>
      <c r="RK115" s="15"/>
      <c r="RL115" s="15"/>
      <c r="RM115" s="15"/>
      <c r="RN115" s="15"/>
      <c r="RO115" s="15"/>
      <c r="RP115" s="15"/>
      <c r="RQ115" s="15"/>
      <c r="RR115" s="15"/>
      <c r="RS115" s="15"/>
      <c r="RT115" s="15"/>
      <c r="RU115" s="15"/>
      <c r="RV115" s="15"/>
      <c r="RW115" s="15"/>
      <c r="RX115" s="15"/>
      <c r="RY115" s="15"/>
      <c r="RZ115" s="15"/>
      <c r="SA115" s="15"/>
      <c r="SB115" s="15"/>
      <c r="SC115" s="15"/>
      <c r="SD115" s="15"/>
      <c r="SE115" s="15"/>
      <c r="SF115" s="15"/>
      <c r="SG115" s="15"/>
      <c r="SH115" s="15"/>
      <c r="SI115" s="15"/>
      <c r="SJ115" s="15"/>
      <c r="SK115" s="15"/>
      <c r="SL115" s="15"/>
      <c r="SM115" s="15"/>
      <c r="SN115" s="15"/>
      <c r="SO115" s="15"/>
      <c r="SP115" s="15"/>
      <c r="SQ115" s="15"/>
      <c r="SR115" s="15"/>
      <c r="SS115" s="15"/>
      <c r="ST115" s="15"/>
      <c r="SU115" s="15"/>
      <c r="SV115" s="15"/>
      <c r="SW115" s="15"/>
      <c r="SX115" s="15"/>
      <c r="SY115" s="15"/>
      <c r="SZ115" s="15"/>
      <c r="TA115" s="15"/>
      <c r="TB115" s="15"/>
      <c r="TC115" s="15"/>
      <c r="TD115" s="15"/>
      <c r="TE115" s="15"/>
      <c r="TF115" s="15"/>
      <c r="TG115" s="15"/>
      <c r="TH115" s="15"/>
      <c r="TI115" s="15"/>
      <c r="TJ115" s="15"/>
      <c r="TK115" s="15"/>
      <c r="TL115" s="15"/>
      <c r="TM115" s="15"/>
      <c r="TN115" s="15"/>
      <c r="TO115" s="15"/>
      <c r="TP115" s="15"/>
      <c r="TQ115" s="15"/>
      <c r="TR115" s="15"/>
      <c r="TS115" s="15"/>
      <c r="TT115" s="15"/>
      <c r="TU115" s="15"/>
      <c r="TV115" s="15"/>
      <c r="TW115" s="15"/>
      <c r="TX115" s="15"/>
      <c r="TY115" s="15"/>
      <c r="TZ115" s="15"/>
      <c r="UA115" s="15"/>
      <c r="UB115" s="15"/>
      <c r="UC115" s="15"/>
      <c r="UD115" s="15"/>
      <c r="UE115" s="15"/>
      <c r="UF115" s="15"/>
      <c r="UG115" s="15"/>
      <c r="UH115" s="15"/>
      <c r="UI115" s="15"/>
      <c r="UJ115" s="15"/>
      <c r="UK115" s="15"/>
      <c r="UL115" s="15"/>
      <c r="UM115" s="15"/>
      <c r="UN115" s="15"/>
      <c r="UO115" s="15"/>
      <c r="UP115" s="15"/>
      <c r="UQ115" s="15"/>
      <c r="UR115" s="15"/>
      <c r="US115" s="15"/>
      <c r="UT115" s="15"/>
      <c r="UU115" s="15"/>
      <c r="UV115" s="15"/>
      <c r="UW115" s="15"/>
      <c r="UX115" s="15"/>
      <c r="UY115" s="15"/>
      <c r="UZ115" s="15"/>
      <c r="VA115" s="15"/>
      <c r="VB115" s="15"/>
      <c r="VC115" s="15"/>
      <c r="VD115" s="15"/>
      <c r="VE115" s="15"/>
      <c r="VF115" s="15"/>
      <c r="VG115" s="15"/>
      <c r="VH115" s="15"/>
      <c r="VI115" s="15"/>
      <c r="VJ115" s="15"/>
      <c r="VK115" s="15"/>
      <c r="VL115" s="15"/>
      <c r="VM115" s="15"/>
      <c r="VN115" s="15"/>
      <c r="VO115" s="15"/>
      <c r="VP115" s="15"/>
      <c r="VQ115" s="15"/>
      <c r="VR115" s="15"/>
      <c r="VS115" s="15"/>
      <c r="VT115" s="15"/>
      <c r="VU115" s="15"/>
      <c r="VV115" s="15"/>
      <c r="VW115" s="15"/>
      <c r="VX115" s="15"/>
      <c r="VY115" s="15"/>
      <c r="VZ115" s="15"/>
      <c r="WA115" s="15"/>
      <c r="WB115" s="15"/>
      <c r="WC115" s="15"/>
      <c r="WD115" s="15"/>
      <c r="WE115" s="15"/>
      <c r="WF115" s="15"/>
      <c r="WG115" s="15"/>
      <c r="WH115" s="15"/>
      <c r="WI115" s="15"/>
      <c r="WJ115" s="15"/>
      <c r="WK115" s="15"/>
      <c r="WL115" s="15"/>
      <c r="WM115" s="15"/>
      <c r="WN115" s="15"/>
      <c r="WO115" s="15"/>
      <c r="WP115" s="15"/>
      <c r="WQ115" s="15"/>
      <c r="WR115" s="15"/>
      <c r="WS115" s="15"/>
      <c r="WT115" s="15"/>
      <c r="WU115" s="15"/>
      <c r="WV115" s="15"/>
      <c r="WW115" s="15"/>
      <c r="WX115" s="15"/>
      <c r="WY115" s="15"/>
      <c r="WZ115" s="15"/>
      <c r="XA115" s="15"/>
      <c r="XB115" s="15"/>
      <c r="XC115" s="15"/>
      <c r="XD115" s="15"/>
      <c r="XE115" s="15"/>
      <c r="XF115" s="15"/>
      <c r="XG115" s="15"/>
      <c r="XH115" s="15"/>
      <c r="XI115" s="15"/>
      <c r="XJ115" s="15"/>
      <c r="XK115" s="15"/>
      <c r="XL115" s="15"/>
      <c r="XM115" s="15"/>
      <c r="XN115" s="15"/>
      <c r="XO115" s="15"/>
      <c r="XP115" s="15"/>
      <c r="XQ115" s="15"/>
      <c r="XR115" s="15"/>
      <c r="XS115" s="15"/>
      <c r="XT115" s="15"/>
      <c r="XU115" s="15"/>
      <c r="XV115" s="15"/>
      <c r="XW115" s="15"/>
      <c r="XX115" s="15"/>
      <c r="XY115" s="15"/>
      <c r="XZ115" s="15"/>
      <c r="YA115" s="15"/>
      <c r="YB115" s="15"/>
      <c r="YC115" s="15"/>
      <c r="YD115" s="15"/>
      <c r="YE115" s="15"/>
      <c r="YF115" s="15"/>
      <c r="YG115" s="15"/>
      <c r="YH115" s="15"/>
      <c r="YI115" s="15"/>
      <c r="YJ115" s="15"/>
      <c r="YK115" s="15"/>
      <c r="YL115" s="15"/>
      <c r="YM115" s="15"/>
      <c r="YN115" s="15"/>
      <c r="YO115" s="15"/>
      <c r="YP115" s="15"/>
      <c r="YQ115" s="15"/>
      <c r="YR115" s="15"/>
      <c r="YS115" s="15"/>
      <c r="YT115" s="15"/>
      <c r="YU115" s="15"/>
      <c r="YV115" s="15"/>
      <c r="YW115" s="15"/>
      <c r="YX115" s="15"/>
      <c r="YY115" s="15"/>
      <c r="YZ115" s="15"/>
      <c r="ZA115" s="15"/>
      <c r="ZB115" s="15"/>
      <c r="ZC115" s="15"/>
      <c r="ZD115" s="15"/>
      <c r="ZE115" s="15"/>
      <c r="ZF115" s="15"/>
      <c r="ZG115" s="15"/>
      <c r="ZH115" s="15"/>
      <c r="ZI115" s="15"/>
      <c r="ZJ115" s="15"/>
      <c r="ZK115" s="15"/>
      <c r="ZL115" s="15"/>
      <c r="ZM115" s="15"/>
      <c r="ZN115" s="15"/>
      <c r="ZO115" s="15"/>
      <c r="ZP115" s="15"/>
      <c r="ZQ115" s="15"/>
      <c r="ZR115" s="15"/>
      <c r="ZS115" s="15"/>
      <c r="ZT115" s="15"/>
      <c r="ZU115" s="15"/>
      <c r="ZV115" s="15"/>
      <c r="ZW115" s="15"/>
      <c r="ZX115" s="15"/>
      <c r="ZY115" s="15"/>
      <c r="ZZ115" s="15"/>
      <c r="AAA115" s="15"/>
      <c r="AAB115" s="15"/>
      <c r="AAC115" s="15"/>
      <c r="AAD115" s="15"/>
      <c r="AAE115" s="15"/>
      <c r="AAF115" s="15"/>
      <c r="AAG115" s="15"/>
      <c r="AAH115" s="15"/>
      <c r="AAI115" s="15"/>
      <c r="AAJ115" s="15"/>
      <c r="AAK115" s="15"/>
      <c r="AAL115" s="15"/>
      <c r="AAM115" s="15"/>
      <c r="AAN115" s="15"/>
      <c r="AAO115" s="15"/>
      <c r="AAP115" s="15"/>
      <c r="AAQ115" s="15"/>
      <c r="AAR115" s="15"/>
      <c r="AAS115" s="15"/>
      <c r="AAT115" s="15"/>
      <c r="AAU115" s="15"/>
      <c r="AAV115" s="15"/>
      <c r="AAW115" s="15"/>
      <c r="AAX115" s="15"/>
      <c r="AAY115" s="15"/>
      <c r="AAZ115" s="15"/>
      <c r="ABA115" s="15"/>
      <c r="ABB115" s="15"/>
      <c r="ABC115" s="15"/>
      <c r="ABD115" s="15"/>
      <c r="ABE115" s="15"/>
      <c r="ABF115" s="15"/>
      <c r="ABG115" s="15"/>
      <c r="ABH115" s="15"/>
      <c r="ABI115" s="15"/>
      <c r="ABJ115" s="15"/>
      <c r="ABK115" s="15"/>
      <c r="ABL115" s="15"/>
      <c r="ABM115" s="15"/>
      <c r="ABN115" s="15"/>
      <c r="ABO115" s="15"/>
      <c r="ABP115" s="15"/>
      <c r="ABQ115" s="15"/>
      <c r="ABR115" s="15"/>
      <c r="ABS115" s="15"/>
      <c r="ABT115" s="15"/>
      <c r="ABU115" s="15"/>
      <c r="ABV115" s="15"/>
      <c r="ABW115" s="15"/>
      <c r="ABX115" s="15"/>
      <c r="ABY115" s="15"/>
      <c r="ABZ115" s="15"/>
      <c r="ACA115" s="15"/>
      <c r="ACB115" s="15"/>
      <c r="ACC115" s="15"/>
      <c r="ACD115" s="15"/>
      <c r="ACE115" s="15"/>
      <c r="ACF115" s="15"/>
      <c r="ACG115" s="15"/>
      <c r="ACH115" s="15"/>
      <c r="ACI115" s="15"/>
      <c r="ACJ115" s="15"/>
      <c r="ACK115" s="15"/>
      <c r="ACL115" s="15"/>
      <c r="ACM115" s="15"/>
      <c r="ACN115" s="15"/>
      <c r="ACO115" s="15"/>
      <c r="ACP115" s="15"/>
      <c r="ACQ115" s="15"/>
      <c r="ACR115" s="15"/>
      <c r="ACS115" s="15"/>
      <c r="ACT115" s="15"/>
      <c r="ACU115" s="15"/>
      <c r="ACV115" s="15"/>
      <c r="ACW115" s="15"/>
      <c r="ACX115" s="15"/>
      <c r="ACY115" s="15"/>
      <c r="ACZ115" s="15"/>
      <c r="ADA115" s="15"/>
      <c r="ADB115" s="15"/>
      <c r="ADC115" s="15"/>
      <c r="ADD115" s="15"/>
      <c r="ADE115" s="15"/>
      <c r="ADF115" s="15"/>
      <c r="ADG115" s="15"/>
      <c r="ADH115" s="15"/>
      <c r="ADI115" s="15"/>
      <c r="ADJ115" s="15"/>
      <c r="ADK115" s="15"/>
      <c r="ADL115" s="15"/>
      <c r="ADM115" s="15"/>
    </row>
    <row r="116" spans="1:793" s="308" customFormat="1" x14ac:dyDescent="0.4">
      <c r="A116" s="44"/>
      <c r="B116" s="15"/>
      <c r="C116" s="14"/>
      <c r="D116" s="14"/>
      <c r="E116" s="14"/>
      <c r="F116" s="14"/>
      <c r="G116" s="14"/>
      <c r="H116" s="14"/>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5"/>
      <c r="EU116" s="15"/>
      <c r="EV116" s="15"/>
      <c r="EW116" s="15"/>
      <c r="EX116" s="15"/>
      <c r="EY116" s="15"/>
      <c r="EZ116" s="15"/>
      <c r="FA116" s="15"/>
      <c r="FB116" s="15"/>
      <c r="FC116" s="15"/>
      <c r="FD116" s="15"/>
      <c r="FE116" s="15"/>
      <c r="FF116" s="15"/>
      <c r="FG116" s="15"/>
      <c r="FH116" s="15"/>
      <c r="FI116" s="15"/>
      <c r="FJ116" s="15"/>
      <c r="FK116" s="15"/>
      <c r="FL116" s="15"/>
      <c r="FM116" s="15"/>
      <c r="FN116" s="15"/>
      <c r="FO116" s="15"/>
      <c r="FP116" s="15"/>
      <c r="FQ116" s="15"/>
      <c r="FR116" s="15"/>
      <c r="FS116" s="15"/>
      <c r="FT116" s="15"/>
      <c r="FU116" s="15"/>
      <c r="FV116" s="15"/>
      <c r="FW116" s="15"/>
      <c r="FX116" s="15"/>
      <c r="FY116" s="15"/>
      <c r="FZ116" s="15"/>
      <c r="GA116" s="15"/>
      <c r="GB116" s="15"/>
      <c r="GC116" s="15"/>
      <c r="GD116" s="15"/>
      <c r="GE116" s="15"/>
      <c r="GF116" s="15"/>
      <c r="GG116" s="15"/>
      <c r="GH116" s="15"/>
      <c r="GI116" s="15"/>
      <c r="GJ116" s="15"/>
      <c r="GK116" s="15"/>
      <c r="GL116" s="15"/>
      <c r="GM116" s="15"/>
      <c r="GN116" s="15"/>
      <c r="GO116" s="15"/>
      <c r="GP116" s="15"/>
      <c r="GQ116" s="15"/>
      <c r="GR116" s="15"/>
      <c r="GS116" s="15"/>
      <c r="GT116" s="15"/>
      <c r="GU116" s="15"/>
      <c r="GV116" s="15"/>
      <c r="GW116" s="15"/>
      <c r="GX116" s="15"/>
      <c r="GY116" s="15"/>
      <c r="GZ116" s="15"/>
      <c r="HA116" s="15"/>
      <c r="HB116" s="15"/>
      <c r="HC116" s="15"/>
      <c r="HD116" s="15"/>
      <c r="HE116" s="15"/>
      <c r="HF116" s="15"/>
      <c r="HG116" s="15"/>
      <c r="HH116" s="15"/>
      <c r="HI116" s="15"/>
      <c r="HJ116" s="15"/>
      <c r="HK116" s="15"/>
      <c r="HL116" s="15"/>
      <c r="HM116" s="15"/>
      <c r="HN116" s="15"/>
      <c r="HO116" s="15"/>
      <c r="HP116" s="15"/>
      <c r="HQ116" s="15"/>
      <c r="HR116" s="15"/>
      <c r="HS116" s="15"/>
      <c r="HT116" s="15"/>
      <c r="HU116" s="15"/>
      <c r="HV116" s="15"/>
      <c r="HW116" s="15"/>
      <c r="HX116" s="15"/>
      <c r="HY116" s="15"/>
      <c r="HZ116" s="15"/>
      <c r="IA116" s="15"/>
      <c r="IB116" s="15"/>
      <c r="IC116" s="15"/>
      <c r="ID116" s="15"/>
      <c r="IE116" s="15"/>
      <c r="IF116" s="15"/>
      <c r="IG116" s="15"/>
      <c r="IH116" s="15"/>
      <c r="II116" s="15"/>
      <c r="IJ116" s="15"/>
      <c r="IK116" s="15"/>
      <c r="IL116" s="15"/>
      <c r="IM116" s="15"/>
      <c r="IN116" s="15"/>
      <c r="IO116" s="15"/>
      <c r="IP116" s="15"/>
      <c r="IQ116" s="15"/>
      <c r="IR116" s="15"/>
      <c r="IS116" s="15"/>
      <c r="IT116" s="15"/>
      <c r="IU116" s="15"/>
      <c r="IV116" s="15"/>
      <c r="IW116" s="15"/>
      <c r="IX116" s="15"/>
      <c r="IY116" s="15"/>
      <c r="IZ116" s="15"/>
      <c r="JA116" s="15"/>
      <c r="JB116" s="15"/>
      <c r="JC116" s="15"/>
      <c r="JD116" s="15"/>
      <c r="JE116" s="15"/>
      <c r="JF116" s="15"/>
      <c r="JG116" s="15"/>
      <c r="JH116" s="15"/>
      <c r="JI116" s="15"/>
      <c r="JJ116" s="15"/>
      <c r="JK116" s="15"/>
      <c r="JL116" s="15"/>
      <c r="JM116" s="15"/>
      <c r="JN116" s="15"/>
      <c r="JO116" s="15"/>
      <c r="JP116" s="15"/>
      <c r="JQ116" s="15"/>
      <c r="JR116" s="15"/>
      <c r="JS116" s="15"/>
      <c r="JT116" s="15"/>
      <c r="JU116" s="15"/>
      <c r="JV116" s="15"/>
      <c r="JW116" s="15"/>
      <c r="JX116" s="15"/>
      <c r="JY116" s="15"/>
      <c r="JZ116" s="15"/>
      <c r="KA116" s="15"/>
      <c r="KB116" s="15"/>
      <c r="KC116" s="15"/>
      <c r="KD116" s="15"/>
      <c r="KE116" s="15"/>
      <c r="KF116" s="15"/>
      <c r="KG116" s="15"/>
      <c r="KH116" s="15"/>
      <c r="KI116" s="15"/>
      <c r="KJ116" s="15"/>
      <c r="KK116" s="15"/>
      <c r="KL116" s="15"/>
      <c r="KM116" s="15"/>
      <c r="KN116" s="15"/>
      <c r="KO116" s="15"/>
      <c r="KP116" s="15"/>
      <c r="KQ116" s="15"/>
      <c r="KR116" s="15"/>
      <c r="KS116" s="15"/>
      <c r="KT116" s="15"/>
      <c r="KU116" s="15"/>
      <c r="KV116" s="15"/>
      <c r="KW116" s="15"/>
      <c r="KX116" s="15"/>
      <c r="KY116" s="15"/>
      <c r="KZ116" s="15"/>
      <c r="LA116" s="15"/>
      <c r="LB116" s="15"/>
      <c r="LC116" s="15"/>
      <c r="LD116" s="15"/>
      <c r="LE116" s="15"/>
      <c r="LF116" s="15"/>
      <c r="LG116" s="15"/>
      <c r="LH116" s="15"/>
      <c r="LI116" s="15"/>
      <c r="LJ116" s="15"/>
      <c r="LK116" s="15"/>
      <c r="LL116" s="15"/>
      <c r="LM116" s="15"/>
      <c r="LN116" s="15"/>
      <c r="LO116" s="15"/>
      <c r="LP116" s="15"/>
      <c r="LQ116" s="15"/>
      <c r="LR116" s="15"/>
      <c r="LS116" s="15"/>
      <c r="LT116" s="15"/>
      <c r="LU116" s="15"/>
      <c r="LV116" s="15"/>
      <c r="LW116" s="15"/>
      <c r="LX116" s="15"/>
      <c r="LY116" s="15"/>
      <c r="LZ116" s="15"/>
      <c r="MA116" s="15"/>
      <c r="MB116" s="15"/>
      <c r="MC116" s="15"/>
      <c r="MD116" s="15"/>
      <c r="ME116" s="15"/>
      <c r="MF116" s="15"/>
      <c r="MG116" s="15"/>
      <c r="MH116" s="15"/>
      <c r="MI116" s="15"/>
      <c r="MJ116" s="15"/>
      <c r="MK116" s="15"/>
      <c r="ML116" s="15"/>
      <c r="MM116" s="15"/>
      <c r="MN116" s="15"/>
      <c r="MO116" s="15"/>
      <c r="MP116" s="15"/>
      <c r="MQ116" s="15"/>
      <c r="MR116" s="15"/>
      <c r="MS116" s="15"/>
      <c r="MT116" s="15"/>
      <c r="MU116" s="15"/>
      <c r="MV116" s="15"/>
      <c r="MW116" s="15"/>
      <c r="MX116" s="15"/>
      <c r="MY116" s="15"/>
      <c r="MZ116" s="15"/>
      <c r="NA116" s="15"/>
      <c r="NB116" s="15"/>
      <c r="NC116" s="15"/>
      <c r="ND116" s="15"/>
      <c r="NE116" s="15"/>
      <c r="NF116" s="15"/>
      <c r="NG116" s="15"/>
      <c r="NH116" s="15"/>
      <c r="NI116" s="15"/>
      <c r="NJ116" s="15"/>
      <c r="NK116" s="15"/>
      <c r="NL116" s="15"/>
      <c r="NM116" s="15"/>
      <c r="NN116" s="15"/>
      <c r="NO116" s="15"/>
      <c r="NP116" s="15"/>
      <c r="NQ116" s="15"/>
      <c r="NR116" s="15"/>
      <c r="NS116" s="15"/>
      <c r="NT116" s="15"/>
      <c r="NU116" s="15"/>
      <c r="NV116" s="15"/>
      <c r="NW116" s="15"/>
      <c r="NX116" s="15"/>
      <c r="NY116" s="15"/>
      <c r="NZ116" s="15"/>
      <c r="OA116" s="15"/>
      <c r="OB116" s="15"/>
      <c r="OC116" s="15"/>
      <c r="OD116" s="15"/>
      <c r="OE116" s="15"/>
      <c r="OF116" s="15"/>
      <c r="OG116" s="15"/>
      <c r="OH116" s="15"/>
      <c r="OI116" s="15"/>
      <c r="OJ116" s="15"/>
      <c r="OK116" s="15"/>
      <c r="OL116" s="15"/>
      <c r="OM116" s="15"/>
      <c r="ON116" s="15"/>
      <c r="OO116" s="15"/>
      <c r="OP116" s="15"/>
      <c r="OQ116" s="15"/>
      <c r="OR116" s="15"/>
      <c r="OS116" s="15"/>
      <c r="OT116" s="15"/>
      <c r="OU116" s="15"/>
      <c r="OV116" s="15"/>
      <c r="OW116" s="15"/>
      <c r="OX116" s="15"/>
      <c r="OY116" s="15"/>
      <c r="OZ116" s="15"/>
      <c r="PA116" s="15"/>
      <c r="PB116" s="15"/>
      <c r="PC116" s="15"/>
      <c r="PD116" s="15"/>
      <c r="PE116" s="15"/>
      <c r="PF116" s="15"/>
      <c r="PG116" s="15"/>
      <c r="PH116" s="15"/>
      <c r="PI116" s="15"/>
      <c r="PJ116" s="15"/>
      <c r="PK116" s="15"/>
      <c r="PL116" s="15"/>
      <c r="PM116" s="15"/>
      <c r="PN116" s="15"/>
      <c r="PO116" s="15"/>
      <c r="PP116" s="15"/>
      <c r="PQ116" s="15"/>
      <c r="PR116" s="15"/>
      <c r="PS116" s="15"/>
      <c r="PT116" s="15"/>
      <c r="PU116" s="15"/>
      <c r="PV116" s="15"/>
      <c r="PW116" s="15"/>
      <c r="PX116" s="15"/>
      <c r="PY116" s="15"/>
      <c r="PZ116" s="15"/>
      <c r="QA116" s="15"/>
      <c r="QB116" s="15"/>
      <c r="QC116" s="15"/>
      <c r="QD116" s="15"/>
      <c r="QE116" s="15"/>
      <c r="QF116" s="15"/>
      <c r="QG116" s="15"/>
      <c r="QH116" s="15"/>
      <c r="QI116" s="15"/>
      <c r="QJ116" s="15"/>
      <c r="QK116" s="15"/>
      <c r="QL116" s="15"/>
      <c r="QM116" s="15"/>
      <c r="QN116" s="15"/>
      <c r="QO116" s="15"/>
      <c r="QP116" s="15"/>
      <c r="QQ116" s="15"/>
      <c r="QR116" s="15"/>
      <c r="QS116" s="15"/>
      <c r="QT116" s="15"/>
      <c r="QU116" s="15"/>
      <c r="QV116" s="15"/>
      <c r="QW116" s="15"/>
      <c r="QX116" s="15"/>
      <c r="QY116" s="15"/>
      <c r="QZ116" s="15"/>
      <c r="RA116" s="15"/>
      <c r="RB116" s="15"/>
      <c r="RC116" s="15"/>
      <c r="RD116" s="15"/>
      <c r="RE116" s="15"/>
      <c r="RF116" s="15"/>
      <c r="RG116" s="15"/>
      <c r="RH116" s="15"/>
      <c r="RI116" s="15"/>
      <c r="RJ116" s="15"/>
      <c r="RK116" s="15"/>
      <c r="RL116" s="15"/>
      <c r="RM116" s="15"/>
      <c r="RN116" s="15"/>
      <c r="RO116" s="15"/>
      <c r="RP116" s="15"/>
      <c r="RQ116" s="15"/>
      <c r="RR116" s="15"/>
      <c r="RS116" s="15"/>
      <c r="RT116" s="15"/>
      <c r="RU116" s="15"/>
      <c r="RV116" s="15"/>
      <c r="RW116" s="15"/>
      <c r="RX116" s="15"/>
      <c r="RY116" s="15"/>
      <c r="RZ116" s="15"/>
      <c r="SA116" s="15"/>
      <c r="SB116" s="15"/>
      <c r="SC116" s="15"/>
      <c r="SD116" s="15"/>
      <c r="SE116" s="15"/>
      <c r="SF116" s="15"/>
      <c r="SG116" s="15"/>
      <c r="SH116" s="15"/>
      <c r="SI116" s="15"/>
      <c r="SJ116" s="15"/>
      <c r="SK116" s="15"/>
      <c r="SL116" s="15"/>
      <c r="SM116" s="15"/>
      <c r="SN116" s="15"/>
      <c r="SO116" s="15"/>
      <c r="SP116" s="15"/>
      <c r="SQ116" s="15"/>
      <c r="SR116" s="15"/>
      <c r="SS116" s="15"/>
      <c r="ST116" s="15"/>
      <c r="SU116" s="15"/>
      <c r="SV116" s="15"/>
      <c r="SW116" s="15"/>
      <c r="SX116" s="15"/>
      <c r="SY116" s="15"/>
      <c r="SZ116" s="15"/>
      <c r="TA116" s="15"/>
      <c r="TB116" s="15"/>
      <c r="TC116" s="15"/>
      <c r="TD116" s="15"/>
      <c r="TE116" s="15"/>
      <c r="TF116" s="15"/>
      <c r="TG116" s="15"/>
      <c r="TH116" s="15"/>
      <c r="TI116" s="15"/>
      <c r="TJ116" s="15"/>
      <c r="TK116" s="15"/>
      <c r="TL116" s="15"/>
      <c r="TM116" s="15"/>
      <c r="TN116" s="15"/>
      <c r="TO116" s="15"/>
      <c r="TP116" s="15"/>
      <c r="TQ116" s="15"/>
      <c r="TR116" s="15"/>
      <c r="TS116" s="15"/>
      <c r="TT116" s="15"/>
      <c r="TU116" s="15"/>
      <c r="TV116" s="15"/>
      <c r="TW116" s="15"/>
      <c r="TX116" s="15"/>
      <c r="TY116" s="15"/>
      <c r="TZ116" s="15"/>
      <c r="UA116" s="15"/>
      <c r="UB116" s="15"/>
      <c r="UC116" s="15"/>
      <c r="UD116" s="15"/>
      <c r="UE116" s="15"/>
      <c r="UF116" s="15"/>
      <c r="UG116" s="15"/>
      <c r="UH116" s="15"/>
      <c r="UI116" s="15"/>
      <c r="UJ116" s="15"/>
      <c r="UK116" s="15"/>
      <c r="UL116" s="15"/>
      <c r="UM116" s="15"/>
      <c r="UN116" s="15"/>
      <c r="UO116" s="15"/>
      <c r="UP116" s="15"/>
      <c r="UQ116" s="15"/>
      <c r="UR116" s="15"/>
      <c r="US116" s="15"/>
      <c r="UT116" s="15"/>
      <c r="UU116" s="15"/>
      <c r="UV116" s="15"/>
      <c r="UW116" s="15"/>
      <c r="UX116" s="15"/>
      <c r="UY116" s="15"/>
      <c r="UZ116" s="15"/>
      <c r="VA116" s="15"/>
      <c r="VB116" s="15"/>
      <c r="VC116" s="15"/>
      <c r="VD116" s="15"/>
      <c r="VE116" s="15"/>
      <c r="VF116" s="15"/>
      <c r="VG116" s="15"/>
      <c r="VH116" s="15"/>
      <c r="VI116" s="15"/>
      <c r="VJ116" s="15"/>
      <c r="VK116" s="15"/>
      <c r="VL116" s="15"/>
      <c r="VM116" s="15"/>
      <c r="VN116" s="15"/>
      <c r="VO116" s="15"/>
      <c r="VP116" s="15"/>
      <c r="VQ116" s="15"/>
      <c r="VR116" s="15"/>
      <c r="VS116" s="15"/>
      <c r="VT116" s="15"/>
      <c r="VU116" s="15"/>
      <c r="VV116" s="15"/>
      <c r="VW116" s="15"/>
      <c r="VX116" s="15"/>
      <c r="VY116" s="15"/>
      <c r="VZ116" s="15"/>
      <c r="WA116" s="15"/>
      <c r="WB116" s="15"/>
      <c r="WC116" s="15"/>
      <c r="WD116" s="15"/>
      <c r="WE116" s="15"/>
      <c r="WF116" s="15"/>
      <c r="WG116" s="15"/>
      <c r="WH116" s="15"/>
      <c r="WI116" s="15"/>
      <c r="WJ116" s="15"/>
      <c r="WK116" s="15"/>
      <c r="WL116" s="15"/>
      <c r="WM116" s="15"/>
      <c r="WN116" s="15"/>
      <c r="WO116" s="15"/>
      <c r="WP116" s="15"/>
      <c r="WQ116" s="15"/>
      <c r="WR116" s="15"/>
      <c r="WS116" s="15"/>
      <c r="WT116" s="15"/>
      <c r="WU116" s="15"/>
      <c r="WV116" s="15"/>
      <c r="WW116" s="15"/>
      <c r="WX116" s="15"/>
      <c r="WY116" s="15"/>
      <c r="WZ116" s="15"/>
      <c r="XA116" s="15"/>
      <c r="XB116" s="15"/>
      <c r="XC116" s="15"/>
      <c r="XD116" s="15"/>
      <c r="XE116" s="15"/>
      <c r="XF116" s="15"/>
      <c r="XG116" s="15"/>
      <c r="XH116" s="15"/>
      <c r="XI116" s="15"/>
      <c r="XJ116" s="15"/>
      <c r="XK116" s="15"/>
      <c r="XL116" s="15"/>
      <c r="XM116" s="15"/>
      <c r="XN116" s="15"/>
      <c r="XO116" s="15"/>
      <c r="XP116" s="15"/>
      <c r="XQ116" s="15"/>
      <c r="XR116" s="15"/>
      <c r="XS116" s="15"/>
      <c r="XT116" s="15"/>
      <c r="XU116" s="15"/>
      <c r="XV116" s="15"/>
      <c r="XW116" s="15"/>
      <c r="XX116" s="15"/>
      <c r="XY116" s="15"/>
      <c r="XZ116" s="15"/>
      <c r="YA116" s="15"/>
      <c r="YB116" s="15"/>
      <c r="YC116" s="15"/>
      <c r="YD116" s="15"/>
      <c r="YE116" s="15"/>
      <c r="YF116" s="15"/>
      <c r="YG116" s="15"/>
      <c r="YH116" s="15"/>
      <c r="YI116" s="15"/>
      <c r="YJ116" s="15"/>
      <c r="YK116" s="15"/>
      <c r="YL116" s="15"/>
      <c r="YM116" s="15"/>
      <c r="YN116" s="15"/>
      <c r="YO116" s="15"/>
      <c r="YP116" s="15"/>
      <c r="YQ116" s="15"/>
      <c r="YR116" s="15"/>
      <c r="YS116" s="15"/>
      <c r="YT116" s="15"/>
      <c r="YU116" s="15"/>
      <c r="YV116" s="15"/>
      <c r="YW116" s="15"/>
      <c r="YX116" s="15"/>
      <c r="YY116" s="15"/>
      <c r="YZ116" s="15"/>
      <c r="ZA116" s="15"/>
      <c r="ZB116" s="15"/>
      <c r="ZC116" s="15"/>
      <c r="ZD116" s="15"/>
      <c r="ZE116" s="15"/>
      <c r="ZF116" s="15"/>
      <c r="ZG116" s="15"/>
      <c r="ZH116" s="15"/>
      <c r="ZI116" s="15"/>
      <c r="ZJ116" s="15"/>
      <c r="ZK116" s="15"/>
      <c r="ZL116" s="15"/>
      <c r="ZM116" s="15"/>
      <c r="ZN116" s="15"/>
      <c r="ZO116" s="15"/>
      <c r="ZP116" s="15"/>
      <c r="ZQ116" s="15"/>
      <c r="ZR116" s="15"/>
      <c r="ZS116" s="15"/>
      <c r="ZT116" s="15"/>
      <c r="ZU116" s="15"/>
      <c r="ZV116" s="15"/>
      <c r="ZW116" s="15"/>
      <c r="ZX116" s="15"/>
      <c r="ZY116" s="15"/>
      <c r="ZZ116" s="15"/>
      <c r="AAA116" s="15"/>
      <c r="AAB116" s="15"/>
      <c r="AAC116" s="15"/>
      <c r="AAD116" s="15"/>
      <c r="AAE116" s="15"/>
      <c r="AAF116" s="15"/>
      <c r="AAG116" s="15"/>
      <c r="AAH116" s="15"/>
      <c r="AAI116" s="15"/>
      <c r="AAJ116" s="15"/>
      <c r="AAK116" s="15"/>
      <c r="AAL116" s="15"/>
      <c r="AAM116" s="15"/>
      <c r="AAN116" s="15"/>
      <c r="AAO116" s="15"/>
      <c r="AAP116" s="15"/>
      <c r="AAQ116" s="15"/>
      <c r="AAR116" s="15"/>
      <c r="AAS116" s="15"/>
      <c r="AAT116" s="15"/>
      <c r="AAU116" s="15"/>
      <c r="AAV116" s="15"/>
      <c r="AAW116" s="15"/>
      <c r="AAX116" s="15"/>
      <c r="AAY116" s="15"/>
      <c r="AAZ116" s="15"/>
      <c r="ABA116" s="15"/>
      <c r="ABB116" s="15"/>
      <c r="ABC116" s="15"/>
      <c r="ABD116" s="15"/>
      <c r="ABE116" s="15"/>
      <c r="ABF116" s="15"/>
      <c r="ABG116" s="15"/>
      <c r="ABH116" s="15"/>
      <c r="ABI116" s="15"/>
      <c r="ABJ116" s="15"/>
      <c r="ABK116" s="15"/>
      <c r="ABL116" s="15"/>
      <c r="ABM116" s="15"/>
      <c r="ABN116" s="15"/>
      <c r="ABO116" s="15"/>
      <c r="ABP116" s="15"/>
      <c r="ABQ116" s="15"/>
      <c r="ABR116" s="15"/>
      <c r="ABS116" s="15"/>
      <c r="ABT116" s="15"/>
      <c r="ABU116" s="15"/>
      <c r="ABV116" s="15"/>
      <c r="ABW116" s="15"/>
      <c r="ABX116" s="15"/>
      <c r="ABY116" s="15"/>
      <c r="ABZ116" s="15"/>
      <c r="ACA116" s="15"/>
      <c r="ACB116" s="15"/>
      <c r="ACC116" s="15"/>
      <c r="ACD116" s="15"/>
      <c r="ACE116" s="15"/>
      <c r="ACF116" s="15"/>
      <c r="ACG116" s="15"/>
      <c r="ACH116" s="15"/>
      <c r="ACI116" s="15"/>
      <c r="ACJ116" s="15"/>
      <c r="ACK116" s="15"/>
      <c r="ACL116" s="15"/>
      <c r="ACM116" s="15"/>
      <c r="ACN116" s="15"/>
      <c r="ACO116" s="15"/>
      <c r="ACP116" s="15"/>
      <c r="ACQ116" s="15"/>
      <c r="ACR116" s="15"/>
      <c r="ACS116" s="15"/>
      <c r="ACT116" s="15"/>
      <c r="ACU116" s="15"/>
      <c r="ACV116" s="15"/>
      <c r="ACW116" s="15"/>
      <c r="ACX116" s="15"/>
      <c r="ACY116" s="15"/>
      <c r="ACZ116" s="15"/>
      <c r="ADA116" s="15"/>
      <c r="ADB116" s="15"/>
      <c r="ADC116" s="15"/>
      <c r="ADD116" s="15"/>
      <c r="ADE116" s="15"/>
      <c r="ADF116" s="15"/>
      <c r="ADG116" s="15"/>
      <c r="ADH116" s="15"/>
      <c r="ADI116" s="15"/>
      <c r="ADJ116" s="15"/>
      <c r="ADK116" s="15"/>
      <c r="ADL116" s="15"/>
      <c r="ADM116" s="15"/>
    </row>
    <row r="117" spans="1:793" s="308" customFormat="1" x14ac:dyDescent="0.4">
      <c r="A117" s="16"/>
      <c r="B117" s="315" t="s">
        <v>38</v>
      </c>
      <c r="C117" s="315"/>
      <c r="D117" s="315"/>
      <c r="E117" s="315"/>
      <c r="F117" s="315"/>
      <c r="G117" s="315"/>
      <c r="H117" s="3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c r="FZ117" s="15"/>
      <c r="GA117" s="15"/>
      <c r="GB117" s="15"/>
      <c r="GC117" s="15"/>
      <c r="GD117" s="15"/>
      <c r="GE117" s="15"/>
      <c r="GF117" s="15"/>
      <c r="GG117" s="15"/>
      <c r="GH117" s="15"/>
      <c r="GI117" s="15"/>
      <c r="GJ117" s="15"/>
      <c r="GK117" s="15"/>
      <c r="GL117" s="15"/>
      <c r="GM117" s="15"/>
      <c r="GN117" s="15"/>
      <c r="GO117" s="15"/>
      <c r="GP117" s="15"/>
      <c r="GQ117" s="15"/>
      <c r="GR117" s="15"/>
      <c r="GS117" s="15"/>
      <c r="GT117" s="15"/>
      <c r="GU117" s="15"/>
      <c r="GV117" s="15"/>
      <c r="GW117" s="15"/>
      <c r="GX117" s="15"/>
      <c r="GY117" s="15"/>
      <c r="GZ117" s="15"/>
      <c r="HA117" s="15"/>
      <c r="HB117" s="15"/>
      <c r="HC117" s="15"/>
      <c r="HD117" s="15"/>
      <c r="HE117" s="15"/>
      <c r="HF117" s="15"/>
      <c r="HG117" s="15"/>
      <c r="HH117" s="15"/>
      <c r="HI117" s="15"/>
      <c r="HJ117" s="15"/>
      <c r="HK117" s="15"/>
      <c r="HL117" s="15"/>
      <c r="HM117" s="15"/>
      <c r="HN117" s="15"/>
      <c r="HO117" s="15"/>
      <c r="HP117" s="15"/>
      <c r="HQ117" s="15"/>
      <c r="HR117" s="15"/>
      <c r="HS117" s="15"/>
      <c r="HT117" s="15"/>
      <c r="HU117" s="15"/>
      <c r="HV117" s="15"/>
      <c r="HW117" s="15"/>
      <c r="HX117" s="15"/>
      <c r="HY117" s="15"/>
      <c r="HZ117" s="15"/>
      <c r="IA117" s="15"/>
      <c r="IB117" s="15"/>
      <c r="IC117" s="15"/>
      <c r="ID117" s="15"/>
      <c r="IE117" s="15"/>
      <c r="IF117" s="15"/>
      <c r="IG117" s="15"/>
      <c r="IH117" s="15"/>
      <c r="II117" s="15"/>
      <c r="IJ117" s="15"/>
      <c r="IK117" s="15"/>
      <c r="IL117" s="15"/>
      <c r="IM117" s="15"/>
      <c r="IN117" s="15"/>
      <c r="IO117" s="15"/>
      <c r="IP117" s="15"/>
      <c r="IQ117" s="15"/>
      <c r="IR117" s="15"/>
      <c r="IS117" s="15"/>
      <c r="IT117" s="15"/>
      <c r="IU117" s="15"/>
      <c r="IV117" s="15"/>
      <c r="IW117" s="15"/>
      <c r="IX117" s="15"/>
      <c r="IY117" s="15"/>
      <c r="IZ117" s="15"/>
      <c r="JA117" s="15"/>
      <c r="JB117" s="15"/>
      <c r="JC117" s="15"/>
      <c r="JD117" s="15"/>
      <c r="JE117" s="15"/>
      <c r="JF117" s="15"/>
      <c r="JG117" s="15"/>
      <c r="JH117" s="15"/>
      <c r="JI117" s="15"/>
      <c r="JJ117" s="15"/>
      <c r="JK117" s="15"/>
      <c r="JL117" s="15"/>
      <c r="JM117" s="15"/>
      <c r="JN117" s="15"/>
      <c r="JO117" s="15"/>
      <c r="JP117" s="15"/>
      <c r="JQ117" s="15"/>
      <c r="JR117" s="15"/>
      <c r="JS117" s="15"/>
      <c r="JT117" s="15"/>
      <c r="JU117" s="15"/>
      <c r="JV117" s="15"/>
      <c r="JW117" s="15"/>
      <c r="JX117" s="15"/>
      <c r="JY117" s="15"/>
      <c r="JZ117" s="15"/>
      <c r="KA117" s="15"/>
      <c r="KB117" s="15"/>
      <c r="KC117" s="15"/>
      <c r="KD117" s="15"/>
      <c r="KE117" s="15"/>
      <c r="KF117" s="15"/>
      <c r="KG117" s="15"/>
      <c r="KH117" s="15"/>
      <c r="KI117" s="15"/>
      <c r="KJ117" s="15"/>
      <c r="KK117" s="15"/>
      <c r="KL117" s="15"/>
      <c r="KM117" s="15"/>
      <c r="KN117" s="15"/>
      <c r="KO117" s="15"/>
      <c r="KP117" s="15"/>
      <c r="KQ117" s="15"/>
      <c r="KR117" s="15"/>
      <c r="KS117" s="15"/>
      <c r="KT117" s="15"/>
      <c r="KU117" s="15"/>
      <c r="KV117" s="15"/>
      <c r="KW117" s="15"/>
      <c r="KX117" s="15"/>
      <c r="KY117" s="15"/>
      <c r="KZ117" s="15"/>
      <c r="LA117" s="15"/>
      <c r="LB117" s="15"/>
      <c r="LC117" s="15"/>
      <c r="LD117" s="15"/>
      <c r="LE117" s="15"/>
      <c r="LF117" s="15"/>
      <c r="LG117" s="15"/>
      <c r="LH117" s="15"/>
      <c r="LI117" s="15"/>
      <c r="LJ117" s="15"/>
      <c r="LK117" s="15"/>
      <c r="LL117" s="15"/>
      <c r="LM117" s="15"/>
      <c r="LN117" s="15"/>
      <c r="LO117" s="15"/>
      <c r="LP117" s="15"/>
      <c r="LQ117" s="15"/>
      <c r="LR117" s="15"/>
      <c r="LS117" s="15"/>
      <c r="LT117" s="15"/>
      <c r="LU117" s="15"/>
      <c r="LV117" s="15"/>
      <c r="LW117" s="15"/>
      <c r="LX117" s="15"/>
      <c r="LY117" s="15"/>
      <c r="LZ117" s="15"/>
      <c r="MA117" s="15"/>
      <c r="MB117" s="15"/>
      <c r="MC117" s="15"/>
      <c r="MD117" s="15"/>
      <c r="ME117" s="15"/>
      <c r="MF117" s="15"/>
      <c r="MG117" s="15"/>
      <c r="MH117" s="15"/>
      <c r="MI117" s="15"/>
      <c r="MJ117" s="15"/>
      <c r="MK117" s="15"/>
      <c r="ML117" s="15"/>
      <c r="MM117" s="15"/>
      <c r="MN117" s="15"/>
      <c r="MO117" s="15"/>
      <c r="MP117" s="15"/>
      <c r="MQ117" s="15"/>
      <c r="MR117" s="15"/>
      <c r="MS117" s="15"/>
      <c r="MT117" s="15"/>
      <c r="MU117" s="15"/>
      <c r="MV117" s="15"/>
      <c r="MW117" s="15"/>
      <c r="MX117" s="15"/>
      <c r="MY117" s="15"/>
      <c r="MZ117" s="15"/>
      <c r="NA117" s="15"/>
      <c r="NB117" s="15"/>
      <c r="NC117" s="15"/>
      <c r="ND117" s="15"/>
      <c r="NE117" s="15"/>
      <c r="NF117" s="15"/>
      <c r="NG117" s="15"/>
      <c r="NH117" s="15"/>
      <c r="NI117" s="15"/>
      <c r="NJ117" s="15"/>
      <c r="NK117" s="15"/>
      <c r="NL117" s="15"/>
      <c r="NM117" s="15"/>
      <c r="NN117" s="15"/>
      <c r="NO117" s="15"/>
      <c r="NP117" s="15"/>
      <c r="NQ117" s="15"/>
      <c r="NR117" s="15"/>
      <c r="NS117" s="15"/>
      <c r="NT117" s="15"/>
      <c r="NU117" s="15"/>
      <c r="NV117" s="15"/>
      <c r="NW117" s="15"/>
      <c r="NX117" s="15"/>
      <c r="NY117" s="15"/>
      <c r="NZ117" s="15"/>
      <c r="OA117" s="15"/>
      <c r="OB117" s="15"/>
      <c r="OC117" s="15"/>
      <c r="OD117" s="15"/>
      <c r="OE117" s="15"/>
      <c r="OF117" s="15"/>
      <c r="OG117" s="15"/>
      <c r="OH117" s="15"/>
      <c r="OI117" s="15"/>
      <c r="OJ117" s="15"/>
      <c r="OK117" s="15"/>
      <c r="OL117" s="15"/>
      <c r="OM117" s="15"/>
      <c r="ON117" s="15"/>
      <c r="OO117" s="15"/>
      <c r="OP117" s="15"/>
      <c r="OQ117" s="15"/>
      <c r="OR117" s="15"/>
      <c r="OS117" s="15"/>
      <c r="OT117" s="15"/>
      <c r="OU117" s="15"/>
      <c r="OV117" s="15"/>
      <c r="OW117" s="15"/>
      <c r="OX117" s="15"/>
      <c r="OY117" s="15"/>
      <c r="OZ117" s="15"/>
      <c r="PA117" s="15"/>
      <c r="PB117" s="15"/>
      <c r="PC117" s="15"/>
      <c r="PD117" s="15"/>
      <c r="PE117" s="15"/>
      <c r="PF117" s="15"/>
      <c r="PG117" s="15"/>
      <c r="PH117" s="15"/>
      <c r="PI117" s="15"/>
      <c r="PJ117" s="15"/>
      <c r="PK117" s="15"/>
      <c r="PL117" s="15"/>
      <c r="PM117" s="15"/>
      <c r="PN117" s="15"/>
      <c r="PO117" s="15"/>
      <c r="PP117" s="15"/>
      <c r="PQ117" s="15"/>
      <c r="PR117" s="15"/>
      <c r="PS117" s="15"/>
      <c r="PT117" s="15"/>
      <c r="PU117" s="15"/>
      <c r="PV117" s="15"/>
      <c r="PW117" s="15"/>
      <c r="PX117" s="15"/>
      <c r="PY117" s="15"/>
      <c r="PZ117" s="15"/>
      <c r="QA117" s="15"/>
      <c r="QB117" s="15"/>
      <c r="QC117" s="15"/>
      <c r="QD117" s="15"/>
      <c r="QE117" s="15"/>
      <c r="QF117" s="15"/>
      <c r="QG117" s="15"/>
      <c r="QH117" s="15"/>
      <c r="QI117" s="15"/>
      <c r="QJ117" s="15"/>
      <c r="QK117" s="15"/>
      <c r="QL117" s="15"/>
      <c r="QM117" s="15"/>
      <c r="QN117" s="15"/>
      <c r="QO117" s="15"/>
      <c r="QP117" s="15"/>
      <c r="QQ117" s="15"/>
      <c r="QR117" s="15"/>
      <c r="QS117" s="15"/>
      <c r="QT117" s="15"/>
      <c r="QU117" s="15"/>
      <c r="QV117" s="15"/>
      <c r="QW117" s="15"/>
      <c r="QX117" s="15"/>
      <c r="QY117" s="15"/>
      <c r="QZ117" s="15"/>
      <c r="RA117" s="15"/>
      <c r="RB117" s="15"/>
      <c r="RC117" s="15"/>
      <c r="RD117" s="15"/>
      <c r="RE117" s="15"/>
      <c r="RF117" s="15"/>
      <c r="RG117" s="15"/>
      <c r="RH117" s="15"/>
      <c r="RI117" s="15"/>
      <c r="RJ117" s="15"/>
      <c r="RK117" s="15"/>
      <c r="RL117" s="15"/>
      <c r="RM117" s="15"/>
      <c r="RN117" s="15"/>
      <c r="RO117" s="15"/>
      <c r="RP117" s="15"/>
      <c r="RQ117" s="15"/>
      <c r="RR117" s="15"/>
      <c r="RS117" s="15"/>
      <c r="RT117" s="15"/>
      <c r="RU117" s="15"/>
      <c r="RV117" s="15"/>
      <c r="RW117" s="15"/>
      <c r="RX117" s="15"/>
      <c r="RY117" s="15"/>
      <c r="RZ117" s="15"/>
      <c r="SA117" s="15"/>
      <c r="SB117" s="15"/>
      <c r="SC117" s="15"/>
      <c r="SD117" s="15"/>
      <c r="SE117" s="15"/>
      <c r="SF117" s="15"/>
      <c r="SG117" s="15"/>
      <c r="SH117" s="15"/>
      <c r="SI117" s="15"/>
      <c r="SJ117" s="15"/>
      <c r="SK117" s="15"/>
      <c r="SL117" s="15"/>
      <c r="SM117" s="15"/>
      <c r="SN117" s="15"/>
      <c r="SO117" s="15"/>
      <c r="SP117" s="15"/>
      <c r="SQ117" s="15"/>
      <c r="SR117" s="15"/>
      <c r="SS117" s="15"/>
      <c r="ST117" s="15"/>
      <c r="SU117" s="15"/>
      <c r="SV117" s="15"/>
      <c r="SW117" s="15"/>
      <c r="SX117" s="15"/>
      <c r="SY117" s="15"/>
      <c r="SZ117" s="15"/>
      <c r="TA117" s="15"/>
      <c r="TB117" s="15"/>
      <c r="TC117" s="15"/>
      <c r="TD117" s="15"/>
      <c r="TE117" s="15"/>
      <c r="TF117" s="15"/>
      <c r="TG117" s="15"/>
      <c r="TH117" s="15"/>
      <c r="TI117" s="15"/>
      <c r="TJ117" s="15"/>
      <c r="TK117" s="15"/>
      <c r="TL117" s="15"/>
      <c r="TM117" s="15"/>
      <c r="TN117" s="15"/>
      <c r="TO117" s="15"/>
      <c r="TP117" s="15"/>
      <c r="TQ117" s="15"/>
      <c r="TR117" s="15"/>
      <c r="TS117" s="15"/>
      <c r="TT117" s="15"/>
      <c r="TU117" s="15"/>
      <c r="TV117" s="15"/>
      <c r="TW117" s="15"/>
      <c r="TX117" s="15"/>
      <c r="TY117" s="15"/>
      <c r="TZ117" s="15"/>
      <c r="UA117" s="15"/>
      <c r="UB117" s="15"/>
      <c r="UC117" s="15"/>
      <c r="UD117" s="15"/>
      <c r="UE117" s="15"/>
      <c r="UF117" s="15"/>
      <c r="UG117" s="15"/>
      <c r="UH117" s="15"/>
      <c r="UI117" s="15"/>
      <c r="UJ117" s="15"/>
      <c r="UK117" s="15"/>
      <c r="UL117" s="15"/>
      <c r="UM117" s="15"/>
      <c r="UN117" s="15"/>
      <c r="UO117" s="15"/>
      <c r="UP117" s="15"/>
      <c r="UQ117" s="15"/>
      <c r="UR117" s="15"/>
      <c r="US117" s="15"/>
      <c r="UT117" s="15"/>
      <c r="UU117" s="15"/>
      <c r="UV117" s="15"/>
      <c r="UW117" s="15"/>
      <c r="UX117" s="15"/>
      <c r="UY117" s="15"/>
      <c r="UZ117" s="15"/>
      <c r="VA117" s="15"/>
      <c r="VB117" s="15"/>
      <c r="VC117" s="15"/>
      <c r="VD117" s="15"/>
      <c r="VE117" s="15"/>
      <c r="VF117" s="15"/>
      <c r="VG117" s="15"/>
      <c r="VH117" s="15"/>
      <c r="VI117" s="15"/>
      <c r="VJ117" s="15"/>
      <c r="VK117" s="15"/>
      <c r="VL117" s="15"/>
      <c r="VM117" s="15"/>
      <c r="VN117" s="15"/>
      <c r="VO117" s="15"/>
      <c r="VP117" s="15"/>
      <c r="VQ117" s="15"/>
      <c r="VR117" s="15"/>
      <c r="VS117" s="15"/>
      <c r="VT117" s="15"/>
      <c r="VU117" s="15"/>
      <c r="VV117" s="15"/>
      <c r="VW117" s="15"/>
      <c r="VX117" s="15"/>
      <c r="VY117" s="15"/>
      <c r="VZ117" s="15"/>
      <c r="WA117" s="15"/>
      <c r="WB117" s="15"/>
      <c r="WC117" s="15"/>
      <c r="WD117" s="15"/>
      <c r="WE117" s="15"/>
      <c r="WF117" s="15"/>
      <c r="WG117" s="15"/>
      <c r="WH117" s="15"/>
      <c r="WI117" s="15"/>
      <c r="WJ117" s="15"/>
      <c r="WK117" s="15"/>
      <c r="WL117" s="15"/>
      <c r="WM117" s="15"/>
      <c r="WN117" s="15"/>
      <c r="WO117" s="15"/>
      <c r="WP117" s="15"/>
      <c r="WQ117" s="15"/>
      <c r="WR117" s="15"/>
      <c r="WS117" s="15"/>
      <c r="WT117" s="15"/>
      <c r="WU117" s="15"/>
      <c r="WV117" s="15"/>
      <c r="WW117" s="15"/>
      <c r="WX117" s="15"/>
      <c r="WY117" s="15"/>
      <c r="WZ117" s="15"/>
      <c r="XA117" s="15"/>
      <c r="XB117" s="15"/>
      <c r="XC117" s="15"/>
      <c r="XD117" s="15"/>
      <c r="XE117" s="15"/>
      <c r="XF117" s="15"/>
      <c r="XG117" s="15"/>
      <c r="XH117" s="15"/>
      <c r="XI117" s="15"/>
      <c r="XJ117" s="15"/>
      <c r="XK117" s="15"/>
      <c r="XL117" s="15"/>
      <c r="XM117" s="15"/>
      <c r="XN117" s="15"/>
      <c r="XO117" s="15"/>
      <c r="XP117" s="15"/>
      <c r="XQ117" s="15"/>
      <c r="XR117" s="15"/>
      <c r="XS117" s="15"/>
      <c r="XT117" s="15"/>
      <c r="XU117" s="15"/>
      <c r="XV117" s="15"/>
      <c r="XW117" s="15"/>
      <c r="XX117" s="15"/>
      <c r="XY117" s="15"/>
      <c r="XZ117" s="15"/>
      <c r="YA117" s="15"/>
      <c r="YB117" s="15"/>
      <c r="YC117" s="15"/>
      <c r="YD117" s="15"/>
      <c r="YE117" s="15"/>
      <c r="YF117" s="15"/>
      <c r="YG117" s="15"/>
      <c r="YH117" s="15"/>
      <c r="YI117" s="15"/>
      <c r="YJ117" s="15"/>
      <c r="YK117" s="15"/>
      <c r="YL117" s="15"/>
      <c r="YM117" s="15"/>
      <c r="YN117" s="15"/>
      <c r="YO117" s="15"/>
      <c r="YP117" s="15"/>
      <c r="YQ117" s="15"/>
      <c r="YR117" s="15"/>
      <c r="YS117" s="15"/>
      <c r="YT117" s="15"/>
      <c r="YU117" s="15"/>
      <c r="YV117" s="15"/>
      <c r="YW117" s="15"/>
      <c r="YX117" s="15"/>
      <c r="YY117" s="15"/>
      <c r="YZ117" s="15"/>
      <c r="ZA117" s="15"/>
      <c r="ZB117" s="15"/>
      <c r="ZC117" s="15"/>
      <c r="ZD117" s="15"/>
      <c r="ZE117" s="15"/>
      <c r="ZF117" s="15"/>
      <c r="ZG117" s="15"/>
      <c r="ZH117" s="15"/>
      <c r="ZI117" s="15"/>
      <c r="ZJ117" s="15"/>
      <c r="ZK117" s="15"/>
      <c r="ZL117" s="15"/>
      <c r="ZM117" s="15"/>
      <c r="ZN117" s="15"/>
      <c r="ZO117" s="15"/>
      <c r="ZP117" s="15"/>
      <c r="ZQ117" s="15"/>
      <c r="ZR117" s="15"/>
      <c r="ZS117" s="15"/>
      <c r="ZT117" s="15"/>
      <c r="ZU117" s="15"/>
      <c r="ZV117" s="15"/>
      <c r="ZW117" s="15"/>
      <c r="ZX117" s="15"/>
      <c r="ZY117" s="15"/>
      <c r="ZZ117" s="15"/>
      <c r="AAA117" s="15"/>
      <c r="AAB117" s="15"/>
      <c r="AAC117" s="15"/>
      <c r="AAD117" s="15"/>
      <c r="AAE117" s="15"/>
      <c r="AAF117" s="15"/>
      <c r="AAG117" s="15"/>
      <c r="AAH117" s="15"/>
      <c r="AAI117" s="15"/>
      <c r="AAJ117" s="15"/>
      <c r="AAK117" s="15"/>
      <c r="AAL117" s="15"/>
      <c r="AAM117" s="15"/>
      <c r="AAN117" s="15"/>
      <c r="AAO117" s="15"/>
      <c r="AAP117" s="15"/>
      <c r="AAQ117" s="15"/>
      <c r="AAR117" s="15"/>
      <c r="AAS117" s="15"/>
      <c r="AAT117" s="15"/>
      <c r="AAU117" s="15"/>
      <c r="AAV117" s="15"/>
      <c r="AAW117" s="15"/>
      <c r="AAX117" s="15"/>
      <c r="AAY117" s="15"/>
      <c r="AAZ117" s="15"/>
      <c r="ABA117" s="15"/>
      <c r="ABB117" s="15"/>
      <c r="ABC117" s="15"/>
      <c r="ABD117" s="15"/>
      <c r="ABE117" s="15"/>
      <c r="ABF117" s="15"/>
      <c r="ABG117" s="15"/>
      <c r="ABH117" s="15"/>
      <c r="ABI117" s="15"/>
      <c r="ABJ117" s="15"/>
      <c r="ABK117" s="15"/>
      <c r="ABL117" s="15"/>
      <c r="ABM117" s="15"/>
      <c r="ABN117" s="15"/>
      <c r="ABO117" s="15"/>
      <c r="ABP117" s="15"/>
      <c r="ABQ117" s="15"/>
      <c r="ABR117" s="15"/>
      <c r="ABS117" s="15"/>
      <c r="ABT117" s="15"/>
      <c r="ABU117" s="15"/>
      <c r="ABV117" s="15"/>
      <c r="ABW117" s="15"/>
      <c r="ABX117" s="15"/>
      <c r="ABY117" s="15"/>
      <c r="ABZ117" s="15"/>
      <c r="ACA117" s="15"/>
      <c r="ACB117" s="15"/>
      <c r="ACC117" s="15"/>
      <c r="ACD117" s="15"/>
      <c r="ACE117" s="15"/>
      <c r="ACF117" s="15"/>
      <c r="ACG117" s="15"/>
      <c r="ACH117" s="15"/>
      <c r="ACI117" s="15"/>
      <c r="ACJ117" s="15"/>
      <c r="ACK117" s="15"/>
      <c r="ACL117" s="15"/>
      <c r="ACM117" s="15"/>
      <c r="ACN117" s="15"/>
      <c r="ACO117" s="15"/>
      <c r="ACP117" s="15"/>
      <c r="ACQ117" s="15"/>
      <c r="ACR117" s="15"/>
      <c r="ACS117" s="15"/>
      <c r="ACT117" s="15"/>
      <c r="ACU117" s="15"/>
      <c r="ACV117" s="15"/>
      <c r="ACW117" s="15"/>
      <c r="ACX117" s="15"/>
      <c r="ACY117" s="15"/>
      <c r="ACZ117" s="15"/>
      <c r="ADA117" s="15"/>
      <c r="ADB117" s="15"/>
      <c r="ADC117" s="15"/>
      <c r="ADD117" s="15"/>
      <c r="ADE117" s="15"/>
      <c r="ADF117" s="15"/>
      <c r="ADG117" s="15"/>
      <c r="ADH117" s="15"/>
      <c r="ADI117" s="15"/>
      <c r="ADJ117" s="15"/>
      <c r="ADK117" s="15"/>
      <c r="ADL117" s="15"/>
      <c r="ADM117" s="15"/>
    </row>
    <row r="118" spans="1:793" s="308" customFormat="1" x14ac:dyDescent="0.4">
      <c r="A118" s="44"/>
      <c r="B118" s="14"/>
      <c r="C118" s="14"/>
      <c r="D118" s="14"/>
      <c r="E118" s="14"/>
      <c r="F118" s="14"/>
      <c r="G118" s="14"/>
      <c r="H118" s="14"/>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s="15"/>
      <c r="CL118" s="15"/>
      <c r="CM118" s="15"/>
      <c r="CN118" s="15"/>
      <c r="CO118" s="15"/>
      <c r="CP118" s="15"/>
      <c r="CQ118" s="15"/>
      <c r="CR118" s="15"/>
      <c r="CS118" s="15"/>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5"/>
      <c r="FH118" s="15"/>
      <c r="FI118" s="15"/>
      <c r="FJ118" s="15"/>
      <c r="FK118" s="15"/>
      <c r="FL118" s="15"/>
      <c r="FM118" s="15"/>
      <c r="FN118" s="15"/>
      <c r="FO118" s="15"/>
      <c r="FP118" s="15"/>
      <c r="FQ118" s="15"/>
      <c r="FR118" s="15"/>
      <c r="FS118" s="15"/>
      <c r="FT118" s="15"/>
      <c r="FU118" s="15"/>
      <c r="FV118" s="15"/>
      <c r="FW118" s="15"/>
      <c r="FX118" s="15"/>
      <c r="FY118" s="15"/>
      <c r="FZ118" s="15"/>
      <c r="GA118" s="15"/>
      <c r="GB118" s="15"/>
      <c r="GC118" s="15"/>
      <c r="GD118" s="15"/>
      <c r="GE118" s="15"/>
      <c r="GF118" s="15"/>
      <c r="GG118" s="15"/>
      <c r="GH118" s="15"/>
      <c r="GI118" s="15"/>
      <c r="GJ118" s="15"/>
      <c r="GK118" s="15"/>
      <c r="GL118" s="15"/>
      <c r="GM118" s="15"/>
      <c r="GN118" s="15"/>
      <c r="GO118" s="15"/>
      <c r="GP118" s="15"/>
      <c r="GQ118" s="15"/>
      <c r="GR118" s="15"/>
      <c r="GS118" s="15"/>
      <c r="GT118" s="15"/>
      <c r="GU118" s="15"/>
      <c r="GV118" s="15"/>
      <c r="GW118" s="15"/>
      <c r="GX118" s="15"/>
      <c r="GY118" s="15"/>
      <c r="GZ118" s="15"/>
      <c r="HA118" s="15"/>
      <c r="HB118" s="15"/>
      <c r="HC118" s="15"/>
      <c r="HD118" s="15"/>
      <c r="HE118" s="15"/>
      <c r="HF118" s="15"/>
      <c r="HG118" s="15"/>
      <c r="HH118" s="15"/>
      <c r="HI118" s="15"/>
      <c r="HJ118" s="15"/>
      <c r="HK118" s="15"/>
      <c r="HL118" s="15"/>
      <c r="HM118" s="15"/>
      <c r="HN118" s="15"/>
      <c r="HO118" s="15"/>
      <c r="HP118" s="15"/>
      <c r="HQ118" s="15"/>
      <c r="HR118" s="15"/>
      <c r="HS118" s="15"/>
      <c r="HT118" s="15"/>
      <c r="HU118" s="15"/>
      <c r="HV118" s="15"/>
      <c r="HW118" s="15"/>
      <c r="HX118" s="15"/>
      <c r="HY118" s="15"/>
      <c r="HZ118" s="15"/>
      <c r="IA118" s="15"/>
      <c r="IB118" s="15"/>
      <c r="IC118" s="15"/>
      <c r="ID118" s="15"/>
      <c r="IE118" s="15"/>
      <c r="IF118" s="15"/>
      <c r="IG118" s="15"/>
      <c r="IH118" s="15"/>
      <c r="II118" s="15"/>
      <c r="IJ118" s="15"/>
      <c r="IK118" s="15"/>
      <c r="IL118" s="15"/>
      <c r="IM118" s="15"/>
      <c r="IN118" s="15"/>
      <c r="IO118" s="15"/>
      <c r="IP118" s="15"/>
      <c r="IQ118" s="15"/>
      <c r="IR118" s="15"/>
      <c r="IS118" s="15"/>
      <c r="IT118" s="15"/>
      <c r="IU118" s="15"/>
      <c r="IV118" s="15"/>
      <c r="IW118" s="15"/>
      <c r="IX118" s="15"/>
      <c r="IY118" s="15"/>
      <c r="IZ118" s="15"/>
      <c r="JA118" s="15"/>
      <c r="JB118" s="15"/>
      <c r="JC118" s="15"/>
      <c r="JD118" s="15"/>
      <c r="JE118" s="15"/>
      <c r="JF118" s="15"/>
      <c r="JG118" s="15"/>
      <c r="JH118" s="15"/>
      <c r="JI118" s="15"/>
      <c r="JJ118" s="15"/>
      <c r="JK118" s="15"/>
      <c r="JL118" s="15"/>
      <c r="JM118" s="15"/>
      <c r="JN118" s="15"/>
      <c r="JO118" s="15"/>
      <c r="JP118" s="15"/>
      <c r="JQ118" s="15"/>
      <c r="JR118" s="15"/>
      <c r="JS118" s="15"/>
      <c r="JT118" s="15"/>
      <c r="JU118" s="15"/>
      <c r="JV118" s="15"/>
      <c r="JW118" s="15"/>
      <c r="JX118" s="15"/>
      <c r="JY118" s="15"/>
      <c r="JZ118" s="15"/>
      <c r="KA118" s="15"/>
      <c r="KB118" s="15"/>
      <c r="KC118" s="15"/>
      <c r="KD118" s="15"/>
      <c r="KE118" s="15"/>
      <c r="KF118" s="15"/>
      <c r="KG118" s="15"/>
      <c r="KH118" s="15"/>
      <c r="KI118" s="15"/>
      <c r="KJ118" s="15"/>
      <c r="KK118" s="15"/>
      <c r="KL118" s="15"/>
      <c r="KM118" s="15"/>
      <c r="KN118" s="15"/>
      <c r="KO118" s="15"/>
      <c r="KP118" s="15"/>
      <c r="KQ118" s="15"/>
      <c r="KR118" s="15"/>
      <c r="KS118" s="15"/>
      <c r="KT118" s="15"/>
      <c r="KU118" s="15"/>
      <c r="KV118" s="15"/>
      <c r="KW118" s="15"/>
      <c r="KX118" s="15"/>
      <c r="KY118" s="15"/>
      <c r="KZ118" s="15"/>
      <c r="LA118" s="15"/>
      <c r="LB118" s="15"/>
      <c r="LC118" s="15"/>
      <c r="LD118" s="15"/>
      <c r="LE118" s="15"/>
      <c r="LF118" s="15"/>
      <c r="LG118" s="15"/>
      <c r="LH118" s="15"/>
      <c r="LI118" s="15"/>
      <c r="LJ118" s="15"/>
      <c r="LK118" s="15"/>
      <c r="LL118" s="15"/>
      <c r="LM118" s="15"/>
      <c r="LN118" s="15"/>
      <c r="LO118" s="15"/>
      <c r="LP118" s="15"/>
      <c r="LQ118" s="15"/>
      <c r="LR118" s="15"/>
      <c r="LS118" s="15"/>
      <c r="LT118" s="15"/>
      <c r="LU118" s="15"/>
      <c r="LV118" s="15"/>
      <c r="LW118" s="15"/>
      <c r="LX118" s="15"/>
      <c r="LY118" s="15"/>
      <c r="LZ118" s="15"/>
      <c r="MA118" s="15"/>
      <c r="MB118" s="15"/>
      <c r="MC118" s="15"/>
      <c r="MD118" s="15"/>
      <c r="ME118" s="15"/>
      <c r="MF118" s="15"/>
      <c r="MG118" s="15"/>
      <c r="MH118" s="15"/>
      <c r="MI118" s="15"/>
      <c r="MJ118" s="15"/>
      <c r="MK118" s="15"/>
      <c r="ML118" s="15"/>
      <c r="MM118" s="15"/>
      <c r="MN118" s="15"/>
      <c r="MO118" s="15"/>
      <c r="MP118" s="15"/>
      <c r="MQ118" s="15"/>
      <c r="MR118" s="15"/>
      <c r="MS118" s="15"/>
      <c r="MT118" s="15"/>
      <c r="MU118" s="15"/>
      <c r="MV118" s="15"/>
      <c r="MW118" s="15"/>
      <c r="MX118" s="15"/>
      <c r="MY118" s="15"/>
      <c r="MZ118" s="15"/>
      <c r="NA118" s="15"/>
      <c r="NB118" s="15"/>
      <c r="NC118" s="15"/>
      <c r="ND118" s="15"/>
      <c r="NE118" s="15"/>
      <c r="NF118" s="15"/>
      <c r="NG118" s="15"/>
      <c r="NH118" s="15"/>
      <c r="NI118" s="15"/>
      <c r="NJ118" s="15"/>
      <c r="NK118" s="15"/>
      <c r="NL118" s="15"/>
      <c r="NM118" s="15"/>
      <c r="NN118" s="15"/>
      <c r="NO118" s="15"/>
      <c r="NP118" s="15"/>
      <c r="NQ118" s="15"/>
      <c r="NR118" s="15"/>
      <c r="NS118" s="15"/>
      <c r="NT118" s="15"/>
      <c r="NU118" s="15"/>
      <c r="NV118" s="15"/>
      <c r="NW118" s="15"/>
      <c r="NX118" s="15"/>
      <c r="NY118" s="15"/>
      <c r="NZ118" s="15"/>
      <c r="OA118" s="15"/>
      <c r="OB118" s="15"/>
      <c r="OC118" s="15"/>
      <c r="OD118" s="15"/>
      <c r="OE118" s="15"/>
      <c r="OF118" s="15"/>
      <c r="OG118" s="15"/>
      <c r="OH118" s="15"/>
      <c r="OI118" s="15"/>
      <c r="OJ118" s="15"/>
      <c r="OK118" s="15"/>
      <c r="OL118" s="15"/>
      <c r="OM118" s="15"/>
      <c r="ON118" s="15"/>
      <c r="OO118" s="15"/>
      <c r="OP118" s="15"/>
      <c r="OQ118" s="15"/>
      <c r="OR118" s="15"/>
      <c r="OS118" s="15"/>
      <c r="OT118" s="15"/>
      <c r="OU118" s="15"/>
      <c r="OV118" s="15"/>
      <c r="OW118" s="15"/>
      <c r="OX118" s="15"/>
      <c r="OY118" s="15"/>
      <c r="OZ118" s="15"/>
      <c r="PA118" s="15"/>
      <c r="PB118" s="15"/>
      <c r="PC118" s="15"/>
      <c r="PD118" s="15"/>
      <c r="PE118" s="15"/>
      <c r="PF118" s="15"/>
      <c r="PG118" s="15"/>
      <c r="PH118" s="15"/>
      <c r="PI118" s="15"/>
      <c r="PJ118" s="15"/>
      <c r="PK118" s="15"/>
      <c r="PL118" s="15"/>
      <c r="PM118" s="15"/>
      <c r="PN118" s="15"/>
      <c r="PO118" s="15"/>
      <c r="PP118" s="15"/>
      <c r="PQ118" s="15"/>
      <c r="PR118" s="15"/>
      <c r="PS118" s="15"/>
      <c r="PT118" s="15"/>
      <c r="PU118" s="15"/>
      <c r="PV118" s="15"/>
      <c r="PW118" s="15"/>
      <c r="PX118" s="15"/>
      <c r="PY118" s="15"/>
      <c r="PZ118" s="15"/>
      <c r="QA118" s="15"/>
      <c r="QB118" s="15"/>
      <c r="QC118" s="15"/>
      <c r="QD118" s="15"/>
      <c r="QE118" s="15"/>
      <c r="QF118" s="15"/>
      <c r="QG118" s="15"/>
      <c r="QH118" s="15"/>
      <c r="QI118" s="15"/>
      <c r="QJ118" s="15"/>
      <c r="QK118" s="15"/>
      <c r="QL118" s="15"/>
      <c r="QM118" s="15"/>
      <c r="QN118" s="15"/>
      <c r="QO118" s="15"/>
      <c r="QP118" s="15"/>
      <c r="QQ118" s="15"/>
      <c r="QR118" s="15"/>
      <c r="QS118" s="15"/>
      <c r="QT118" s="15"/>
      <c r="QU118" s="15"/>
      <c r="QV118" s="15"/>
      <c r="QW118" s="15"/>
      <c r="QX118" s="15"/>
      <c r="QY118" s="15"/>
      <c r="QZ118" s="15"/>
      <c r="RA118" s="15"/>
      <c r="RB118" s="15"/>
      <c r="RC118" s="15"/>
      <c r="RD118" s="15"/>
      <c r="RE118" s="15"/>
      <c r="RF118" s="15"/>
      <c r="RG118" s="15"/>
      <c r="RH118" s="15"/>
      <c r="RI118" s="15"/>
      <c r="RJ118" s="15"/>
      <c r="RK118" s="15"/>
      <c r="RL118" s="15"/>
      <c r="RM118" s="15"/>
      <c r="RN118" s="15"/>
      <c r="RO118" s="15"/>
      <c r="RP118" s="15"/>
      <c r="RQ118" s="15"/>
      <c r="RR118" s="15"/>
      <c r="RS118" s="15"/>
      <c r="RT118" s="15"/>
      <c r="RU118" s="15"/>
      <c r="RV118" s="15"/>
      <c r="RW118" s="15"/>
      <c r="RX118" s="15"/>
      <c r="RY118" s="15"/>
      <c r="RZ118" s="15"/>
      <c r="SA118" s="15"/>
      <c r="SB118" s="15"/>
      <c r="SC118" s="15"/>
      <c r="SD118" s="15"/>
      <c r="SE118" s="15"/>
      <c r="SF118" s="15"/>
      <c r="SG118" s="15"/>
      <c r="SH118" s="15"/>
      <c r="SI118" s="15"/>
      <c r="SJ118" s="15"/>
      <c r="SK118" s="15"/>
      <c r="SL118" s="15"/>
      <c r="SM118" s="15"/>
      <c r="SN118" s="15"/>
      <c r="SO118" s="15"/>
      <c r="SP118" s="15"/>
      <c r="SQ118" s="15"/>
      <c r="SR118" s="15"/>
      <c r="SS118" s="15"/>
      <c r="ST118" s="15"/>
      <c r="SU118" s="15"/>
      <c r="SV118" s="15"/>
      <c r="SW118" s="15"/>
      <c r="SX118" s="15"/>
      <c r="SY118" s="15"/>
      <c r="SZ118" s="15"/>
      <c r="TA118" s="15"/>
      <c r="TB118" s="15"/>
      <c r="TC118" s="15"/>
      <c r="TD118" s="15"/>
      <c r="TE118" s="15"/>
      <c r="TF118" s="15"/>
      <c r="TG118" s="15"/>
      <c r="TH118" s="15"/>
      <c r="TI118" s="15"/>
      <c r="TJ118" s="15"/>
      <c r="TK118" s="15"/>
      <c r="TL118" s="15"/>
      <c r="TM118" s="15"/>
      <c r="TN118" s="15"/>
      <c r="TO118" s="15"/>
      <c r="TP118" s="15"/>
      <c r="TQ118" s="15"/>
      <c r="TR118" s="15"/>
      <c r="TS118" s="15"/>
      <c r="TT118" s="15"/>
      <c r="TU118" s="15"/>
      <c r="TV118" s="15"/>
      <c r="TW118" s="15"/>
      <c r="TX118" s="15"/>
      <c r="TY118" s="15"/>
      <c r="TZ118" s="15"/>
      <c r="UA118" s="15"/>
      <c r="UB118" s="15"/>
      <c r="UC118" s="15"/>
      <c r="UD118" s="15"/>
      <c r="UE118" s="15"/>
      <c r="UF118" s="15"/>
      <c r="UG118" s="15"/>
      <c r="UH118" s="15"/>
      <c r="UI118" s="15"/>
      <c r="UJ118" s="15"/>
      <c r="UK118" s="15"/>
      <c r="UL118" s="15"/>
      <c r="UM118" s="15"/>
      <c r="UN118" s="15"/>
      <c r="UO118" s="15"/>
      <c r="UP118" s="15"/>
      <c r="UQ118" s="15"/>
      <c r="UR118" s="15"/>
      <c r="US118" s="15"/>
      <c r="UT118" s="15"/>
      <c r="UU118" s="15"/>
      <c r="UV118" s="15"/>
      <c r="UW118" s="15"/>
      <c r="UX118" s="15"/>
      <c r="UY118" s="15"/>
      <c r="UZ118" s="15"/>
      <c r="VA118" s="15"/>
      <c r="VB118" s="15"/>
      <c r="VC118" s="15"/>
      <c r="VD118" s="15"/>
      <c r="VE118" s="15"/>
      <c r="VF118" s="15"/>
      <c r="VG118" s="15"/>
      <c r="VH118" s="15"/>
      <c r="VI118" s="15"/>
      <c r="VJ118" s="15"/>
      <c r="VK118" s="15"/>
      <c r="VL118" s="15"/>
      <c r="VM118" s="15"/>
      <c r="VN118" s="15"/>
      <c r="VO118" s="15"/>
      <c r="VP118" s="15"/>
      <c r="VQ118" s="15"/>
      <c r="VR118" s="15"/>
      <c r="VS118" s="15"/>
      <c r="VT118" s="15"/>
      <c r="VU118" s="15"/>
      <c r="VV118" s="15"/>
      <c r="VW118" s="15"/>
      <c r="VX118" s="15"/>
      <c r="VY118" s="15"/>
      <c r="VZ118" s="15"/>
      <c r="WA118" s="15"/>
      <c r="WB118" s="15"/>
      <c r="WC118" s="15"/>
      <c r="WD118" s="15"/>
      <c r="WE118" s="15"/>
      <c r="WF118" s="15"/>
      <c r="WG118" s="15"/>
      <c r="WH118" s="15"/>
      <c r="WI118" s="15"/>
      <c r="WJ118" s="15"/>
      <c r="WK118" s="15"/>
      <c r="WL118" s="15"/>
      <c r="WM118" s="15"/>
      <c r="WN118" s="15"/>
      <c r="WO118" s="15"/>
      <c r="WP118" s="15"/>
      <c r="WQ118" s="15"/>
      <c r="WR118" s="15"/>
      <c r="WS118" s="15"/>
      <c r="WT118" s="15"/>
      <c r="WU118" s="15"/>
      <c r="WV118" s="15"/>
      <c r="WW118" s="15"/>
      <c r="WX118" s="15"/>
      <c r="WY118" s="15"/>
      <c r="WZ118" s="15"/>
      <c r="XA118" s="15"/>
      <c r="XB118" s="15"/>
      <c r="XC118" s="15"/>
      <c r="XD118" s="15"/>
      <c r="XE118" s="15"/>
      <c r="XF118" s="15"/>
      <c r="XG118" s="15"/>
      <c r="XH118" s="15"/>
      <c r="XI118" s="15"/>
      <c r="XJ118" s="15"/>
      <c r="XK118" s="15"/>
      <c r="XL118" s="15"/>
      <c r="XM118" s="15"/>
      <c r="XN118" s="15"/>
      <c r="XO118" s="15"/>
      <c r="XP118" s="15"/>
      <c r="XQ118" s="15"/>
      <c r="XR118" s="15"/>
      <c r="XS118" s="15"/>
      <c r="XT118" s="15"/>
      <c r="XU118" s="15"/>
      <c r="XV118" s="15"/>
      <c r="XW118" s="15"/>
      <c r="XX118" s="15"/>
      <c r="XY118" s="15"/>
      <c r="XZ118" s="15"/>
      <c r="YA118" s="15"/>
      <c r="YB118" s="15"/>
      <c r="YC118" s="15"/>
      <c r="YD118" s="15"/>
      <c r="YE118" s="15"/>
      <c r="YF118" s="15"/>
      <c r="YG118" s="15"/>
      <c r="YH118" s="15"/>
      <c r="YI118" s="15"/>
      <c r="YJ118" s="15"/>
      <c r="YK118" s="15"/>
      <c r="YL118" s="15"/>
      <c r="YM118" s="15"/>
      <c r="YN118" s="15"/>
      <c r="YO118" s="15"/>
      <c r="YP118" s="15"/>
      <c r="YQ118" s="15"/>
      <c r="YR118" s="15"/>
      <c r="YS118" s="15"/>
      <c r="YT118" s="15"/>
      <c r="YU118" s="15"/>
      <c r="YV118" s="15"/>
      <c r="YW118" s="15"/>
      <c r="YX118" s="15"/>
      <c r="YY118" s="15"/>
      <c r="YZ118" s="15"/>
      <c r="ZA118" s="15"/>
      <c r="ZB118" s="15"/>
      <c r="ZC118" s="15"/>
      <c r="ZD118" s="15"/>
      <c r="ZE118" s="15"/>
      <c r="ZF118" s="15"/>
      <c r="ZG118" s="15"/>
      <c r="ZH118" s="15"/>
      <c r="ZI118" s="15"/>
      <c r="ZJ118" s="15"/>
      <c r="ZK118" s="15"/>
      <c r="ZL118" s="15"/>
      <c r="ZM118" s="15"/>
      <c r="ZN118" s="15"/>
      <c r="ZO118" s="15"/>
      <c r="ZP118" s="15"/>
      <c r="ZQ118" s="15"/>
      <c r="ZR118" s="15"/>
      <c r="ZS118" s="15"/>
      <c r="ZT118" s="15"/>
      <c r="ZU118" s="15"/>
      <c r="ZV118" s="15"/>
      <c r="ZW118" s="15"/>
      <c r="ZX118" s="15"/>
      <c r="ZY118" s="15"/>
      <c r="ZZ118" s="15"/>
      <c r="AAA118" s="15"/>
      <c r="AAB118" s="15"/>
      <c r="AAC118" s="15"/>
      <c r="AAD118" s="15"/>
      <c r="AAE118" s="15"/>
      <c r="AAF118" s="15"/>
      <c r="AAG118" s="15"/>
      <c r="AAH118" s="15"/>
      <c r="AAI118" s="15"/>
      <c r="AAJ118" s="15"/>
      <c r="AAK118" s="15"/>
      <c r="AAL118" s="15"/>
      <c r="AAM118" s="15"/>
      <c r="AAN118" s="15"/>
      <c r="AAO118" s="15"/>
      <c r="AAP118" s="15"/>
      <c r="AAQ118" s="15"/>
      <c r="AAR118" s="15"/>
      <c r="AAS118" s="15"/>
      <c r="AAT118" s="15"/>
      <c r="AAU118" s="15"/>
      <c r="AAV118" s="15"/>
      <c r="AAW118" s="15"/>
      <c r="AAX118" s="15"/>
      <c r="AAY118" s="15"/>
      <c r="AAZ118" s="15"/>
      <c r="ABA118" s="15"/>
      <c r="ABB118" s="15"/>
      <c r="ABC118" s="15"/>
      <c r="ABD118" s="15"/>
      <c r="ABE118" s="15"/>
      <c r="ABF118" s="15"/>
      <c r="ABG118" s="15"/>
      <c r="ABH118" s="15"/>
      <c r="ABI118" s="15"/>
      <c r="ABJ118" s="15"/>
      <c r="ABK118" s="15"/>
      <c r="ABL118" s="15"/>
      <c r="ABM118" s="15"/>
      <c r="ABN118" s="15"/>
      <c r="ABO118" s="15"/>
      <c r="ABP118" s="15"/>
      <c r="ABQ118" s="15"/>
      <c r="ABR118" s="15"/>
      <c r="ABS118" s="15"/>
      <c r="ABT118" s="15"/>
      <c r="ABU118" s="15"/>
      <c r="ABV118" s="15"/>
      <c r="ABW118" s="15"/>
      <c r="ABX118" s="15"/>
      <c r="ABY118" s="15"/>
      <c r="ABZ118" s="15"/>
      <c r="ACA118" s="15"/>
      <c r="ACB118" s="15"/>
      <c r="ACC118" s="15"/>
      <c r="ACD118" s="15"/>
      <c r="ACE118" s="15"/>
      <c r="ACF118" s="15"/>
      <c r="ACG118" s="15"/>
      <c r="ACH118" s="15"/>
      <c r="ACI118" s="15"/>
      <c r="ACJ118" s="15"/>
      <c r="ACK118" s="15"/>
      <c r="ACL118" s="15"/>
      <c r="ACM118" s="15"/>
      <c r="ACN118" s="15"/>
      <c r="ACO118" s="15"/>
      <c r="ACP118" s="15"/>
      <c r="ACQ118" s="15"/>
      <c r="ACR118" s="15"/>
      <c r="ACS118" s="15"/>
      <c r="ACT118" s="15"/>
      <c r="ACU118" s="15"/>
      <c r="ACV118" s="15"/>
      <c r="ACW118" s="15"/>
      <c r="ACX118" s="15"/>
      <c r="ACY118" s="15"/>
      <c r="ACZ118" s="15"/>
      <c r="ADA118" s="15"/>
      <c r="ADB118" s="15"/>
      <c r="ADC118" s="15"/>
      <c r="ADD118" s="15"/>
      <c r="ADE118" s="15"/>
      <c r="ADF118" s="15"/>
      <c r="ADG118" s="15"/>
      <c r="ADH118" s="15"/>
      <c r="ADI118" s="15"/>
      <c r="ADJ118" s="15"/>
      <c r="ADK118" s="15"/>
      <c r="ADL118" s="15"/>
      <c r="ADM118" s="15"/>
    </row>
    <row r="119" spans="1:793" s="308" customFormat="1" x14ac:dyDescent="0.4">
      <c r="A119" s="12"/>
      <c r="B119" s="336" t="s">
        <v>294</v>
      </c>
      <c r="C119" s="336"/>
      <c r="D119" s="336"/>
      <c r="E119" s="336"/>
      <c r="F119" s="336"/>
      <c r="G119" s="336"/>
      <c r="H119" s="336"/>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c r="BO119" s="15"/>
      <c r="BP119" s="15"/>
      <c r="BQ119" s="15"/>
      <c r="BR119" s="15"/>
      <c r="BS119" s="15"/>
      <c r="BT119" s="15"/>
      <c r="BU119" s="15"/>
      <c r="BV119" s="15"/>
      <c r="BW119" s="15"/>
      <c r="BX119" s="15"/>
      <c r="BY119" s="15"/>
      <c r="BZ119" s="15"/>
      <c r="CA119" s="15"/>
      <c r="CB119" s="15"/>
      <c r="CC119" s="15"/>
      <c r="CD119" s="15"/>
      <c r="CE119" s="15"/>
      <c r="CF119" s="15"/>
      <c r="CG119" s="15"/>
      <c r="CH119" s="15"/>
      <c r="CI119" s="15"/>
      <c r="CJ119" s="15"/>
      <c r="CK119" s="15"/>
      <c r="CL119" s="15"/>
      <c r="CM119" s="15"/>
      <c r="CN119" s="15"/>
      <c r="CO119" s="15"/>
      <c r="CP119" s="15"/>
      <c r="CQ119" s="15"/>
      <c r="CR119" s="15"/>
      <c r="CS119" s="15"/>
      <c r="CT119" s="15"/>
      <c r="CU119" s="15"/>
      <c r="CV119" s="15"/>
      <c r="CW119" s="15"/>
      <c r="CX119" s="15"/>
      <c r="CY119" s="15"/>
      <c r="CZ119" s="15"/>
      <c r="DA119" s="15"/>
      <c r="DB119" s="15"/>
      <c r="DC119" s="15"/>
      <c r="DD119" s="15"/>
      <c r="DE119" s="15"/>
      <c r="DF119" s="15"/>
      <c r="DG119" s="15"/>
      <c r="DH119" s="15"/>
      <c r="DI119" s="15"/>
      <c r="DJ119" s="15"/>
      <c r="DK119" s="15"/>
      <c r="DL119" s="15"/>
      <c r="DM119" s="15"/>
      <c r="DN119" s="15"/>
      <c r="DO119" s="15"/>
      <c r="DP119" s="15"/>
      <c r="DQ119" s="15"/>
      <c r="DR119" s="15"/>
      <c r="DS119" s="15"/>
      <c r="DT119" s="15"/>
      <c r="DU119" s="15"/>
      <c r="DV119" s="15"/>
      <c r="DW119" s="15"/>
      <c r="DX119" s="15"/>
      <c r="DY119" s="15"/>
      <c r="DZ119" s="15"/>
      <c r="EA119" s="15"/>
      <c r="EB119" s="15"/>
      <c r="EC119" s="15"/>
      <c r="ED119" s="15"/>
      <c r="EE119" s="15"/>
      <c r="EF119" s="15"/>
      <c r="EG119" s="15"/>
      <c r="EH119" s="15"/>
      <c r="EI119" s="15"/>
      <c r="EJ119" s="15"/>
      <c r="EK119" s="15"/>
      <c r="EL119" s="15"/>
      <c r="EM119" s="15"/>
      <c r="EN119" s="15"/>
      <c r="EO119" s="15"/>
      <c r="EP119" s="15"/>
      <c r="EQ119" s="15"/>
      <c r="ER119" s="15"/>
      <c r="ES119" s="15"/>
      <c r="ET119" s="15"/>
      <c r="EU119" s="15"/>
      <c r="EV119" s="15"/>
      <c r="EW119" s="15"/>
      <c r="EX119" s="15"/>
      <c r="EY119" s="15"/>
      <c r="EZ119" s="15"/>
      <c r="FA119" s="15"/>
      <c r="FB119" s="15"/>
      <c r="FC119" s="15"/>
      <c r="FD119" s="15"/>
      <c r="FE119" s="15"/>
      <c r="FF119" s="15"/>
      <c r="FG119" s="15"/>
      <c r="FH119" s="15"/>
      <c r="FI119" s="15"/>
      <c r="FJ119" s="15"/>
      <c r="FK119" s="15"/>
      <c r="FL119" s="15"/>
      <c r="FM119" s="15"/>
      <c r="FN119" s="15"/>
      <c r="FO119" s="15"/>
      <c r="FP119" s="15"/>
      <c r="FQ119" s="15"/>
      <c r="FR119" s="15"/>
      <c r="FS119" s="15"/>
      <c r="FT119" s="15"/>
      <c r="FU119" s="15"/>
      <c r="FV119" s="15"/>
      <c r="FW119" s="15"/>
      <c r="FX119" s="15"/>
      <c r="FY119" s="15"/>
      <c r="FZ119" s="15"/>
      <c r="GA119" s="15"/>
      <c r="GB119" s="15"/>
      <c r="GC119" s="15"/>
      <c r="GD119" s="15"/>
      <c r="GE119" s="15"/>
      <c r="GF119" s="15"/>
      <c r="GG119" s="15"/>
      <c r="GH119" s="15"/>
      <c r="GI119" s="15"/>
      <c r="GJ119" s="15"/>
      <c r="GK119" s="15"/>
      <c r="GL119" s="15"/>
      <c r="GM119" s="15"/>
      <c r="GN119" s="15"/>
      <c r="GO119" s="15"/>
      <c r="GP119" s="15"/>
      <c r="GQ119" s="15"/>
      <c r="GR119" s="15"/>
      <c r="GS119" s="15"/>
      <c r="GT119" s="15"/>
      <c r="GU119" s="15"/>
      <c r="GV119" s="15"/>
      <c r="GW119" s="15"/>
      <c r="GX119" s="15"/>
      <c r="GY119" s="15"/>
      <c r="GZ119" s="15"/>
      <c r="HA119" s="15"/>
      <c r="HB119" s="15"/>
      <c r="HC119" s="15"/>
      <c r="HD119" s="15"/>
      <c r="HE119" s="15"/>
      <c r="HF119" s="15"/>
      <c r="HG119" s="15"/>
      <c r="HH119" s="15"/>
      <c r="HI119" s="15"/>
      <c r="HJ119" s="15"/>
      <c r="HK119" s="15"/>
      <c r="HL119" s="15"/>
      <c r="HM119" s="15"/>
      <c r="HN119" s="15"/>
      <c r="HO119" s="15"/>
      <c r="HP119" s="15"/>
      <c r="HQ119" s="15"/>
      <c r="HR119" s="15"/>
      <c r="HS119" s="15"/>
      <c r="HT119" s="15"/>
      <c r="HU119" s="15"/>
      <c r="HV119" s="15"/>
      <c r="HW119" s="15"/>
      <c r="HX119" s="15"/>
      <c r="HY119" s="15"/>
      <c r="HZ119" s="15"/>
      <c r="IA119" s="15"/>
      <c r="IB119" s="15"/>
      <c r="IC119" s="15"/>
      <c r="ID119" s="15"/>
      <c r="IE119" s="15"/>
      <c r="IF119" s="15"/>
      <c r="IG119" s="15"/>
      <c r="IH119" s="15"/>
      <c r="II119" s="15"/>
      <c r="IJ119" s="15"/>
      <c r="IK119" s="15"/>
      <c r="IL119" s="15"/>
      <c r="IM119" s="15"/>
      <c r="IN119" s="15"/>
      <c r="IO119" s="15"/>
      <c r="IP119" s="15"/>
      <c r="IQ119" s="15"/>
      <c r="IR119" s="15"/>
      <c r="IS119" s="15"/>
      <c r="IT119" s="15"/>
      <c r="IU119" s="15"/>
      <c r="IV119" s="15"/>
      <c r="IW119" s="15"/>
      <c r="IX119" s="15"/>
      <c r="IY119" s="15"/>
      <c r="IZ119" s="15"/>
      <c r="JA119" s="15"/>
      <c r="JB119" s="15"/>
      <c r="JC119" s="15"/>
      <c r="JD119" s="15"/>
      <c r="JE119" s="15"/>
      <c r="JF119" s="15"/>
      <c r="JG119" s="15"/>
      <c r="JH119" s="15"/>
      <c r="JI119" s="15"/>
      <c r="JJ119" s="15"/>
      <c r="JK119" s="15"/>
      <c r="JL119" s="15"/>
      <c r="JM119" s="15"/>
      <c r="JN119" s="15"/>
      <c r="JO119" s="15"/>
      <c r="JP119" s="15"/>
      <c r="JQ119" s="15"/>
      <c r="JR119" s="15"/>
      <c r="JS119" s="15"/>
      <c r="JT119" s="15"/>
      <c r="JU119" s="15"/>
      <c r="JV119" s="15"/>
      <c r="JW119" s="15"/>
      <c r="JX119" s="15"/>
      <c r="JY119" s="15"/>
      <c r="JZ119" s="15"/>
      <c r="KA119" s="15"/>
      <c r="KB119" s="15"/>
      <c r="KC119" s="15"/>
      <c r="KD119" s="15"/>
      <c r="KE119" s="15"/>
      <c r="KF119" s="15"/>
      <c r="KG119" s="15"/>
      <c r="KH119" s="15"/>
      <c r="KI119" s="15"/>
      <c r="KJ119" s="15"/>
      <c r="KK119" s="15"/>
      <c r="KL119" s="15"/>
      <c r="KM119" s="15"/>
      <c r="KN119" s="15"/>
      <c r="KO119" s="15"/>
      <c r="KP119" s="15"/>
      <c r="KQ119" s="15"/>
      <c r="KR119" s="15"/>
      <c r="KS119" s="15"/>
      <c r="KT119" s="15"/>
      <c r="KU119" s="15"/>
      <c r="KV119" s="15"/>
      <c r="KW119" s="15"/>
      <c r="KX119" s="15"/>
      <c r="KY119" s="15"/>
      <c r="KZ119" s="15"/>
      <c r="LA119" s="15"/>
      <c r="LB119" s="15"/>
      <c r="LC119" s="15"/>
      <c r="LD119" s="15"/>
      <c r="LE119" s="15"/>
      <c r="LF119" s="15"/>
      <c r="LG119" s="15"/>
      <c r="LH119" s="15"/>
      <c r="LI119" s="15"/>
      <c r="LJ119" s="15"/>
      <c r="LK119" s="15"/>
      <c r="LL119" s="15"/>
      <c r="LM119" s="15"/>
      <c r="LN119" s="15"/>
      <c r="LO119" s="15"/>
      <c r="LP119" s="15"/>
      <c r="LQ119" s="15"/>
      <c r="LR119" s="15"/>
      <c r="LS119" s="15"/>
      <c r="LT119" s="15"/>
      <c r="LU119" s="15"/>
      <c r="LV119" s="15"/>
      <c r="LW119" s="15"/>
      <c r="LX119" s="15"/>
      <c r="LY119" s="15"/>
      <c r="LZ119" s="15"/>
      <c r="MA119" s="15"/>
      <c r="MB119" s="15"/>
      <c r="MC119" s="15"/>
      <c r="MD119" s="15"/>
      <c r="ME119" s="15"/>
      <c r="MF119" s="15"/>
      <c r="MG119" s="15"/>
      <c r="MH119" s="15"/>
      <c r="MI119" s="15"/>
      <c r="MJ119" s="15"/>
      <c r="MK119" s="15"/>
      <c r="ML119" s="15"/>
      <c r="MM119" s="15"/>
      <c r="MN119" s="15"/>
      <c r="MO119" s="15"/>
      <c r="MP119" s="15"/>
      <c r="MQ119" s="15"/>
      <c r="MR119" s="15"/>
      <c r="MS119" s="15"/>
      <c r="MT119" s="15"/>
      <c r="MU119" s="15"/>
      <c r="MV119" s="15"/>
      <c r="MW119" s="15"/>
      <c r="MX119" s="15"/>
      <c r="MY119" s="15"/>
      <c r="MZ119" s="15"/>
      <c r="NA119" s="15"/>
      <c r="NB119" s="15"/>
      <c r="NC119" s="15"/>
      <c r="ND119" s="15"/>
      <c r="NE119" s="15"/>
      <c r="NF119" s="15"/>
      <c r="NG119" s="15"/>
      <c r="NH119" s="15"/>
      <c r="NI119" s="15"/>
      <c r="NJ119" s="15"/>
      <c r="NK119" s="15"/>
      <c r="NL119" s="15"/>
      <c r="NM119" s="15"/>
      <c r="NN119" s="15"/>
      <c r="NO119" s="15"/>
      <c r="NP119" s="15"/>
      <c r="NQ119" s="15"/>
      <c r="NR119" s="15"/>
      <c r="NS119" s="15"/>
      <c r="NT119" s="15"/>
      <c r="NU119" s="15"/>
      <c r="NV119" s="15"/>
      <c r="NW119" s="15"/>
      <c r="NX119" s="15"/>
      <c r="NY119" s="15"/>
      <c r="NZ119" s="15"/>
      <c r="OA119" s="15"/>
      <c r="OB119" s="15"/>
      <c r="OC119" s="15"/>
      <c r="OD119" s="15"/>
      <c r="OE119" s="15"/>
      <c r="OF119" s="15"/>
      <c r="OG119" s="15"/>
      <c r="OH119" s="15"/>
      <c r="OI119" s="15"/>
      <c r="OJ119" s="15"/>
      <c r="OK119" s="15"/>
      <c r="OL119" s="15"/>
      <c r="OM119" s="15"/>
      <c r="ON119" s="15"/>
      <c r="OO119" s="15"/>
      <c r="OP119" s="15"/>
      <c r="OQ119" s="15"/>
      <c r="OR119" s="15"/>
      <c r="OS119" s="15"/>
      <c r="OT119" s="15"/>
      <c r="OU119" s="15"/>
      <c r="OV119" s="15"/>
      <c r="OW119" s="15"/>
      <c r="OX119" s="15"/>
      <c r="OY119" s="15"/>
      <c r="OZ119" s="15"/>
      <c r="PA119" s="15"/>
      <c r="PB119" s="15"/>
      <c r="PC119" s="15"/>
      <c r="PD119" s="15"/>
      <c r="PE119" s="15"/>
      <c r="PF119" s="15"/>
      <c r="PG119" s="15"/>
      <c r="PH119" s="15"/>
      <c r="PI119" s="15"/>
      <c r="PJ119" s="15"/>
      <c r="PK119" s="15"/>
      <c r="PL119" s="15"/>
      <c r="PM119" s="15"/>
      <c r="PN119" s="15"/>
      <c r="PO119" s="15"/>
      <c r="PP119" s="15"/>
      <c r="PQ119" s="15"/>
      <c r="PR119" s="15"/>
      <c r="PS119" s="15"/>
      <c r="PT119" s="15"/>
      <c r="PU119" s="15"/>
      <c r="PV119" s="15"/>
      <c r="PW119" s="15"/>
      <c r="PX119" s="15"/>
      <c r="PY119" s="15"/>
      <c r="PZ119" s="15"/>
      <c r="QA119" s="15"/>
      <c r="QB119" s="15"/>
      <c r="QC119" s="15"/>
      <c r="QD119" s="15"/>
      <c r="QE119" s="15"/>
      <c r="QF119" s="15"/>
      <c r="QG119" s="15"/>
      <c r="QH119" s="15"/>
      <c r="QI119" s="15"/>
      <c r="QJ119" s="15"/>
      <c r="QK119" s="15"/>
      <c r="QL119" s="15"/>
      <c r="QM119" s="15"/>
      <c r="QN119" s="15"/>
      <c r="QO119" s="15"/>
      <c r="QP119" s="15"/>
      <c r="QQ119" s="15"/>
      <c r="QR119" s="15"/>
      <c r="QS119" s="15"/>
      <c r="QT119" s="15"/>
      <c r="QU119" s="15"/>
      <c r="QV119" s="15"/>
      <c r="QW119" s="15"/>
      <c r="QX119" s="15"/>
      <c r="QY119" s="15"/>
      <c r="QZ119" s="15"/>
      <c r="RA119" s="15"/>
      <c r="RB119" s="15"/>
      <c r="RC119" s="15"/>
      <c r="RD119" s="15"/>
      <c r="RE119" s="15"/>
      <c r="RF119" s="15"/>
      <c r="RG119" s="15"/>
      <c r="RH119" s="15"/>
      <c r="RI119" s="15"/>
      <c r="RJ119" s="15"/>
      <c r="RK119" s="15"/>
      <c r="RL119" s="15"/>
      <c r="RM119" s="15"/>
      <c r="RN119" s="15"/>
      <c r="RO119" s="15"/>
      <c r="RP119" s="15"/>
      <c r="RQ119" s="15"/>
      <c r="RR119" s="15"/>
      <c r="RS119" s="15"/>
      <c r="RT119" s="15"/>
      <c r="RU119" s="15"/>
      <c r="RV119" s="15"/>
      <c r="RW119" s="15"/>
      <c r="RX119" s="15"/>
      <c r="RY119" s="15"/>
      <c r="RZ119" s="15"/>
      <c r="SA119" s="15"/>
      <c r="SB119" s="15"/>
      <c r="SC119" s="15"/>
      <c r="SD119" s="15"/>
      <c r="SE119" s="15"/>
      <c r="SF119" s="15"/>
      <c r="SG119" s="15"/>
      <c r="SH119" s="15"/>
      <c r="SI119" s="15"/>
      <c r="SJ119" s="15"/>
      <c r="SK119" s="15"/>
      <c r="SL119" s="15"/>
      <c r="SM119" s="15"/>
      <c r="SN119" s="15"/>
      <c r="SO119" s="15"/>
      <c r="SP119" s="15"/>
      <c r="SQ119" s="15"/>
      <c r="SR119" s="15"/>
      <c r="SS119" s="15"/>
      <c r="ST119" s="15"/>
      <c r="SU119" s="15"/>
      <c r="SV119" s="15"/>
      <c r="SW119" s="15"/>
      <c r="SX119" s="15"/>
      <c r="SY119" s="15"/>
      <c r="SZ119" s="15"/>
      <c r="TA119" s="15"/>
      <c r="TB119" s="15"/>
      <c r="TC119" s="15"/>
      <c r="TD119" s="15"/>
      <c r="TE119" s="15"/>
      <c r="TF119" s="15"/>
      <c r="TG119" s="15"/>
      <c r="TH119" s="15"/>
      <c r="TI119" s="15"/>
      <c r="TJ119" s="15"/>
      <c r="TK119" s="15"/>
      <c r="TL119" s="15"/>
      <c r="TM119" s="15"/>
      <c r="TN119" s="15"/>
      <c r="TO119" s="15"/>
      <c r="TP119" s="15"/>
      <c r="TQ119" s="15"/>
      <c r="TR119" s="15"/>
      <c r="TS119" s="15"/>
      <c r="TT119" s="15"/>
      <c r="TU119" s="15"/>
      <c r="TV119" s="15"/>
      <c r="TW119" s="15"/>
      <c r="TX119" s="15"/>
      <c r="TY119" s="15"/>
      <c r="TZ119" s="15"/>
      <c r="UA119" s="15"/>
      <c r="UB119" s="15"/>
      <c r="UC119" s="15"/>
      <c r="UD119" s="15"/>
      <c r="UE119" s="15"/>
      <c r="UF119" s="15"/>
      <c r="UG119" s="15"/>
      <c r="UH119" s="15"/>
      <c r="UI119" s="15"/>
      <c r="UJ119" s="15"/>
      <c r="UK119" s="15"/>
      <c r="UL119" s="15"/>
      <c r="UM119" s="15"/>
      <c r="UN119" s="15"/>
      <c r="UO119" s="15"/>
      <c r="UP119" s="15"/>
      <c r="UQ119" s="15"/>
      <c r="UR119" s="15"/>
      <c r="US119" s="15"/>
      <c r="UT119" s="15"/>
      <c r="UU119" s="15"/>
      <c r="UV119" s="15"/>
      <c r="UW119" s="15"/>
      <c r="UX119" s="15"/>
      <c r="UY119" s="15"/>
      <c r="UZ119" s="15"/>
      <c r="VA119" s="15"/>
      <c r="VB119" s="15"/>
      <c r="VC119" s="15"/>
      <c r="VD119" s="15"/>
      <c r="VE119" s="15"/>
      <c r="VF119" s="15"/>
      <c r="VG119" s="15"/>
      <c r="VH119" s="15"/>
      <c r="VI119" s="15"/>
      <c r="VJ119" s="15"/>
      <c r="VK119" s="15"/>
      <c r="VL119" s="15"/>
      <c r="VM119" s="15"/>
      <c r="VN119" s="15"/>
      <c r="VO119" s="15"/>
      <c r="VP119" s="15"/>
      <c r="VQ119" s="15"/>
      <c r="VR119" s="15"/>
      <c r="VS119" s="15"/>
      <c r="VT119" s="15"/>
      <c r="VU119" s="15"/>
      <c r="VV119" s="15"/>
      <c r="VW119" s="15"/>
      <c r="VX119" s="15"/>
      <c r="VY119" s="15"/>
      <c r="VZ119" s="15"/>
      <c r="WA119" s="15"/>
      <c r="WB119" s="15"/>
      <c r="WC119" s="15"/>
      <c r="WD119" s="15"/>
      <c r="WE119" s="15"/>
      <c r="WF119" s="15"/>
      <c r="WG119" s="15"/>
      <c r="WH119" s="15"/>
      <c r="WI119" s="15"/>
      <c r="WJ119" s="15"/>
      <c r="WK119" s="15"/>
      <c r="WL119" s="15"/>
      <c r="WM119" s="15"/>
      <c r="WN119" s="15"/>
      <c r="WO119" s="15"/>
      <c r="WP119" s="15"/>
      <c r="WQ119" s="15"/>
      <c r="WR119" s="15"/>
      <c r="WS119" s="15"/>
      <c r="WT119" s="15"/>
      <c r="WU119" s="15"/>
      <c r="WV119" s="15"/>
      <c r="WW119" s="15"/>
      <c r="WX119" s="15"/>
      <c r="WY119" s="15"/>
      <c r="WZ119" s="15"/>
      <c r="XA119" s="15"/>
      <c r="XB119" s="15"/>
      <c r="XC119" s="15"/>
      <c r="XD119" s="15"/>
      <c r="XE119" s="15"/>
      <c r="XF119" s="15"/>
      <c r="XG119" s="15"/>
      <c r="XH119" s="15"/>
      <c r="XI119" s="15"/>
      <c r="XJ119" s="15"/>
      <c r="XK119" s="15"/>
      <c r="XL119" s="15"/>
      <c r="XM119" s="15"/>
      <c r="XN119" s="15"/>
      <c r="XO119" s="15"/>
      <c r="XP119" s="15"/>
      <c r="XQ119" s="15"/>
      <c r="XR119" s="15"/>
      <c r="XS119" s="15"/>
      <c r="XT119" s="15"/>
      <c r="XU119" s="15"/>
      <c r="XV119" s="15"/>
      <c r="XW119" s="15"/>
      <c r="XX119" s="15"/>
      <c r="XY119" s="15"/>
      <c r="XZ119" s="15"/>
      <c r="YA119" s="15"/>
      <c r="YB119" s="15"/>
      <c r="YC119" s="15"/>
      <c r="YD119" s="15"/>
      <c r="YE119" s="15"/>
      <c r="YF119" s="15"/>
      <c r="YG119" s="15"/>
      <c r="YH119" s="15"/>
      <c r="YI119" s="15"/>
      <c r="YJ119" s="15"/>
      <c r="YK119" s="15"/>
      <c r="YL119" s="15"/>
      <c r="YM119" s="15"/>
      <c r="YN119" s="15"/>
      <c r="YO119" s="15"/>
      <c r="YP119" s="15"/>
      <c r="YQ119" s="15"/>
      <c r="YR119" s="15"/>
      <c r="YS119" s="15"/>
      <c r="YT119" s="15"/>
      <c r="YU119" s="15"/>
      <c r="YV119" s="15"/>
      <c r="YW119" s="15"/>
      <c r="YX119" s="15"/>
      <c r="YY119" s="15"/>
      <c r="YZ119" s="15"/>
      <c r="ZA119" s="15"/>
      <c r="ZB119" s="15"/>
      <c r="ZC119" s="15"/>
      <c r="ZD119" s="15"/>
      <c r="ZE119" s="15"/>
      <c r="ZF119" s="15"/>
      <c r="ZG119" s="15"/>
      <c r="ZH119" s="15"/>
      <c r="ZI119" s="15"/>
      <c r="ZJ119" s="15"/>
      <c r="ZK119" s="15"/>
      <c r="ZL119" s="15"/>
      <c r="ZM119" s="15"/>
      <c r="ZN119" s="15"/>
      <c r="ZO119" s="15"/>
      <c r="ZP119" s="15"/>
      <c r="ZQ119" s="15"/>
      <c r="ZR119" s="15"/>
      <c r="ZS119" s="15"/>
      <c r="ZT119" s="15"/>
      <c r="ZU119" s="15"/>
      <c r="ZV119" s="15"/>
      <c r="ZW119" s="15"/>
      <c r="ZX119" s="15"/>
      <c r="ZY119" s="15"/>
      <c r="ZZ119" s="15"/>
      <c r="AAA119" s="15"/>
      <c r="AAB119" s="15"/>
      <c r="AAC119" s="15"/>
      <c r="AAD119" s="15"/>
      <c r="AAE119" s="15"/>
      <c r="AAF119" s="15"/>
      <c r="AAG119" s="15"/>
      <c r="AAH119" s="15"/>
      <c r="AAI119" s="15"/>
      <c r="AAJ119" s="15"/>
      <c r="AAK119" s="15"/>
      <c r="AAL119" s="15"/>
      <c r="AAM119" s="15"/>
      <c r="AAN119" s="15"/>
      <c r="AAO119" s="15"/>
      <c r="AAP119" s="15"/>
      <c r="AAQ119" s="15"/>
      <c r="AAR119" s="15"/>
      <c r="AAS119" s="15"/>
      <c r="AAT119" s="15"/>
      <c r="AAU119" s="15"/>
      <c r="AAV119" s="15"/>
      <c r="AAW119" s="15"/>
      <c r="AAX119" s="15"/>
      <c r="AAY119" s="15"/>
      <c r="AAZ119" s="15"/>
      <c r="ABA119" s="15"/>
      <c r="ABB119" s="15"/>
      <c r="ABC119" s="15"/>
      <c r="ABD119" s="15"/>
      <c r="ABE119" s="15"/>
      <c r="ABF119" s="15"/>
      <c r="ABG119" s="15"/>
      <c r="ABH119" s="15"/>
      <c r="ABI119" s="15"/>
      <c r="ABJ119" s="15"/>
      <c r="ABK119" s="15"/>
      <c r="ABL119" s="15"/>
      <c r="ABM119" s="15"/>
      <c r="ABN119" s="15"/>
      <c r="ABO119" s="15"/>
      <c r="ABP119" s="15"/>
      <c r="ABQ119" s="15"/>
      <c r="ABR119" s="15"/>
      <c r="ABS119" s="15"/>
      <c r="ABT119" s="15"/>
      <c r="ABU119" s="15"/>
      <c r="ABV119" s="15"/>
      <c r="ABW119" s="15"/>
      <c r="ABX119" s="15"/>
      <c r="ABY119" s="15"/>
      <c r="ABZ119" s="15"/>
      <c r="ACA119" s="15"/>
      <c r="ACB119" s="15"/>
      <c r="ACC119" s="15"/>
      <c r="ACD119" s="15"/>
      <c r="ACE119" s="15"/>
      <c r="ACF119" s="15"/>
      <c r="ACG119" s="15"/>
      <c r="ACH119" s="15"/>
      <c r="ACI119" s="15"/>
      <c r="ACJ119" s="15"/>
      <c r="ACK119" s="15"/>
      <c r="ACL119" s="15"/>
      <c r="ACM119" s="15"/>
      <c r="ACN119" s="15"/>
      <c r="ACO119" s="15"/>
      <c r="ACP119" s="15"/>
      <c r="ACQ119" s="15"/>
      <c r="ACR119" s="15"/>
      <c r="ACS119" s="15"/>
      <c r="ACT119" s="15"/>
      <c r="ACU119" s="15"/>
      <c r="ACV119" s="15"/>
      <c r="ACW119" s="15"/>
      <c r="ACX119" s="15"/>
      <c r="ACY119" s="15"/>
      <c r="ACZ119" s="15"/>
      <c r="ADA119" s="15"/>
      <c r="ADB119" s="15"/>
      <c r="ADC119" s="15"/>
      <c r="ADD119" s="15"/>
      <c r="ADE119" s="15"/>
      <c r="ADF119" s="15"/>
      <c r="ADG119" s="15"/>
      <c r="ADH119" s="15"/>
      <c r="ADI119" s="15"/>
      <c r="ADJ119" s="15"/>
      <c r="ADK119" s="15"/>
      <c r="ADL119" s="15"/>
      <c r="ADM119" s="15"/>
    </row>
    <row r="120" spans="1:793" s="308" customFormat="1" ht="15.5" thickBot="1" x14ac:dyDescent="0.45">
      <c r="A120" s="12"/>
      <c r="B120" s="14"/>
      <c r="C120" s="13"/>
      <c r="D120" s="14"/>
      <c r="E120" s="14"/>
      <c r="F120" s="14"/>
      <c r="G120" s="14"/>
      <c r="H120" s="14"/>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c r="FL120" s="15"/>
      <c r="FM120" s="15"/>
      <c r="FN120" s="15"/>
      <c r="FO120" s="15"/>
      <c r="FP120" s="15"/>
      <c r="FQ120" s="15"/>
      <c r="FR120" s="15"/>
      <c r="FS120" s="15"/>
      <c r="FT120" s="15"/>
      <c r="FU120" s="15"/>
      <c r="FV120" s="15"/>
      <c r="FW120" s="15"/>
      <c r="FX120" s="15"/>
      <c r="FY120" s="15"/>
      <c r="FZ120" s="15"/>
      <c r="GA120" s="15"/>
      <c r="GB120" s="15"/>
      <c r="GC120" s="15"/>
      <c r="GD120" s="15"/>
      <c r="GE120" s="15"/>
      <c r="GF120" s="15"/>
      <c r="GG120" s="15"/>
      <c r="GH120" s="15"/>
      <c r="GI120" s="15"/>
      <c r="GJ120" s="15"/>
      <c r="GK120" s="15"/>
      <c r="GL120" s="15"/>
      <c r="GM120" s="15"/>
      <c r="GN120" s="15"/>
      <c r="GO120" s="15"/>
      <c r="GP120" s="15"/>
      <c r="GQ120" s="15"/>
      <c r="GR120" s="15"/>
      <c r="GS120" s="15"/>
      <c r="GT120" s="15"/>
      <c r="GU120" s="15"/>
      <c r="GV120" s="15"/>
      <c r="GW120" s="15"/>
      <c r="GX120" s="15"/>
      <c r="GY120" s="15"/>
      <c r="GZ120" s="15"/>
      <c r="HA120" s="15"/>
      <c r="HB120" s="15"/>
      <c r="HC120" s="15"/>
      <c r="HD120" s="15"/>
      <c r="HE120" s="15"/>
      <c r="HF120" s="15"/>
      <c r="HG120" s="15"/>
      <c r="HH120" s="15"/>
      <c r="HI120" s="15"/>
      <c r="HJ120" s="15"/>
      <c r="HK120" s="15"/>
      <c r="HL120" s="15"/>
      <c r="HM120" s="15"/>
      <c r="HN120" s="15"/>
      <c r="HO120" s="15"/>
      <c r="HP120" s="15"/>
      <c r="HQ120" s="15"/>
      <c r="HR120" s="15"/>
      <c r="HS120" s="15"/>
      <c r="HT120" s="15"/>
      <c r="HU120" s="15"/>
      <c r="HV120" s="15"/>
      <c r="HW120" s="15"/>
      <c r="HX120" s="15"/>
      <c r="HY120" s="15"/>
      <c r="HZ120" s="15"/>
      <c r="IA120" s="15"/>
      <c r="IB120" s="15"/>
      <c r="IC120" s="15"/>
      <c r="ID120" s="15"/>
      <c r="IE120" s="15"/>
      <c r="IF120" s="15"/>
      <c r="IG120" s="15"/>
      <c r="IH120" s="15"/>
      <c r="II120" s="15"/>
      <c r="IJ120" s="15"/>
      <c r="IK120" s="15"/>
      <c r="IL120" s="15"/>
      <c r="IM120" s="15"/>
      <c r="IN120" s="15"/>
      <c r="IO120" s="15"/>
      <c r="IP120" s="15"/>
      <c r="IQ120" s="15"/>
      <c r="IR120" s="15"/>
      <c r="IS120" s="15"/>
      <c r="IT120" s="15"/>
      <c r="IU120" s="15"/>
      <c r="IV120" s="15"/>
      <c r="IW120" s="15"/>
      <c r="IX120" s="15"/>
      <c r="IY120" s="15"/>
      <c r="IZ120" s="15"/>
      <c r="JA120" s="15"/>
      <c r="JB120" s="15"/>
      <c r="JC120" s="15"/>
      <c r="JD120" s="15"/>
      <c r="JE120" s="15"/>
      <c r="JF120" s="15"/>
      <c r="JG120" s="15"/>
      <c r="JH120" s="15"/>
      <c r="JI120" s="15"/>
      <c r="JJ120" s="15"/>
      <c r="JK120" s="15"/>
      <c r="JL120" s="15"/>
      <c r="JM120" s="15"/>
      <c r="JN120" s="15"/>
      <c r="JO120" s="15"/>
      <c r="JP120" s="15"/>
      <c r="JQ120" s="15"/>
      <c r="JR120" s="15"/>
      <c r="JS120" s="15"/>
      <c r="JT120" s="15"/>
      <c r="JU120" s="15"/>
      <c r="JV120" s="15"/>
      <c r="JW120" s="15"/>
      <c r="JX120" s="15"/>
      <c r="JY120" s="15"/>
      <c r="JZ120" s="15"/>
      <c r="KA120" s="15"/>
      <c r="KB120" s="15"/>
      <c r="KC120" s="15"/>
      <c r="KD120" s="15"/>
      <c r="KE120" s="15"/>
      <c r="KF120" s="15"/>
      <c r="KG120" s="15"/>
      <c r="KH120" s="15"/>
      <c r="KI120" s="15"/>
      <c r="KJ120" s="15"/>
      <c r="KK120" s="15"/>
      <c r="KL120" s="15"/>
      <c r="KM120" s="15"/>
      <c r="KN120" s="15"/>
      <c r="KO120" s="15"/>
      <c r="KP120" s="15"/>
      <c r="KQ120" s="15"/>
      <c r="KR120" s="15"/>
      <c r="KS120" s="15"/>
      <c r="KT120" s="15"/>
      <c r="KU120" s="15"/>
      <c r="KV120" s="15"/>
      <c r="KW120" s="15"/>
      <c r="KX120" s="15"/>
      <c r="KY120" s="15"/>
      <c r="KZ120" s="15"/>
      <c r="LA120" s="15"/>
      <c r="LB120" s="15"/>
      <c r="LC120" s="15"/>
      <c r="LD120" s="15"/>
      <c r="LE120" s="15"/>
      <c r="LF120" s="15"/>
      <c r="LG120" s="15"/>
      <c r="LH120" s="15"/>
      <c r="LI120" s="15"/>
      <c r="LJ120" s="15"/>
      <c r="LK120" s="15"/>
      <c r="LL120" s="15"/>
      <c r="LM120" s="15"/>
      <c r="LN120" s="15"/>
      <c r="LO120" s="15"/>
      <c r="LP120" s="15"/>
      <c r="LQ120" s="15"/>
      <c r="LR120" s="15"/>
      <c r="LS120" s="15"/>
      <c r="LT120" s="15"/>
      <c r="LU120" s="15"/>
      <c r="LV120" s="15"/>
      <c r="LW120" s="15"/>
      <c r="LX120" s="15"/>
      <c r="LY120" s="15"/>
      <c r="LZ120" s="15"/>
      <c r="MA120" s="15"/>
      <c r="MB120" s="15"/>
      <c r="MC120" s="15"/>
      <c r="MD120" s="15"/>
      <c r="ME120" s="15"/>
      <c r="MF120" s="15"/>
      <c r="MG120" s="15"/>
      <c r="MH120" s="15"/>
      <c r="MI120" s="15"/>
      <c r="MJ120" s="15"/>
      <c r="MK120" s="15"/>
      <c r="ML120" s="15"/>
      <c r="MM120" s="15"/>
      <c r="MN120" s="15"/>
      <c r="MO120" s="15"/>
      <c r="MP120" s="15"/>
      <c r="MQ120" s="15"/>
      <c r="MR120" s="15"/>
      <c r="MS120" s="15"/>
      <c r="MT120" s="15"/>
      <c r="MU120" s="15"/>
      <c r="MV120" s="15"/>
      <c r="MW120" s="15"/>
      <c r="MX120" s="15"/>
      <c r="MY120" s="15"/>
      <c r="MZ120" s="15"/>
      <c r="NA120" s="15"/>
      <c r="NB120" s="15"/>
      <c r="NC120" s="15"/>
      <c r="ND120" s="15"/>
      <c r="NE120" s="15"/>
      <c r="NF120" s="15"/>
      <c r="NG120" s="15"/>
      <c r="NH120" s="15"/>
      <c r="NI120" s="15"/>
      <c r="NJ120" s="15"/>
      <c r="NK120" s="15"/>
      <c r="NL120" s="15"/>
      <c r="NM120" s="15"/>
      <c r="NN120" s="15"/>
      <c r="NO120" s="15"/>
      <c r="NP120" s="15"/>
      <c r="NQ120" s="15"/>
      <c r="NR120" s="15"/>
      <c r="NS120" s="15"/>
      <c r="NT120" s="15"/>
      <c r="NU120" s="15"/>
      <c r="NV120" s="15"/>
      <c r="NW120" s="15"/>
      <c r="NX120" s="15"/>
      <c r="NY120" s="15"/>
      <c r="NZ120" s="15"/>
      <c r="OA120" s="15"/>
      <c r="OB120" s="15"/>
      <c r="OC120" s="15"/>
      <c r="OD120" s="15"/>
      <c r="OE120" s="15"/>
      <c r="OF120" s="15"/>
      <c r="OG120" s="15"/>
      <c r="OH120" s="15"/>
      <c r="OI120" s="15"/>
      <c r="OJ120" s="15"/>
      <c r="OK120" s="15"/>
      <c r="OL120" s="15"/>
      <c r="OM120" s="15"/>
      <c r="ON120" s="15"/>
      <c r="OO120" s="15"/>
      <c r="OP120" s="15"/>
      <c r="OQ120" s="15"/>
      <c r="OR120" s="15"/>
      <c r="OS120" s="15"/>
      <c r="OT120" s="15"/>
      <c r="OU120" s="15"/>
      <c r="OV120" s="15"/>
      <c r="OW120" s="15"/>
      <c r="OX120" s="15"/>
      <c r="OY120" s="15"/>
      <c r="OZ120" s="15"/>
      <c r="PA120" s="15"/>
      <c r="PB120" s="15"/>
      <c r="PC120" s="15"/>
      <c r="PD120" s="15"/>
      <c r="PE120" s="15"/>
      <c r="PF120" s="15"/>
      <c r="PG120" s="15"/>
      <c r="PH120" s="15"/>
      <c r="PI120" s="15"/>
      <c r="PJ120" s="15"/>
      <c r="PK120" s="15"/>
      <c r="PL120" s="15"/>
      <c r="PM120" s="15"/>
      <c r="PN120" s="15"/>
      <c r="PO120" s="15"/>
      <c r="PP120" s="15"/>
      <c r="PQ120" s="15"/>
      <c r="PR120" s="15"/>
      <c r="PS120" s="15"/>
      <c r="PT120" s="15"/>
      <c r="PU120" s="15"/>
      <c r="PV120" s="15"/>
      <c r="PW120" s="15"/>
      <c r="PX120" s="15"/>
      <c r="PY120" s="15"/>
      <c r="PZ120" s="15"/>
      <c r="QA120" s="15"/>
      <c r="QB120" s="15"/>
      <c r="QC120" s="15"/>
      <c r="QD120" s="15"/>
      <c r="QE120" s="15"/>
      <c r="QF120" s="15"/>
      <c r="QG120" s="15"/>
      <c r="QH120" s="15"/>
      <c r="QI120" s="15"/>
      <c r="QJ120" s="15"/>
      <c r="QK120" s="15"/>
      <c r="QL120" s="15"/>
      <c r="QM120" s="15"/>
      <c r="QN120" s="15"/>
      <c r="QO120" s="15"/>
      <c r="QP120" s="15"/>
      <c r="QQ120" s="15"/>
      <c r="QR120" s="15"/>
      <c r="QS120" s="15"/>
      <c r="QT120" s="15"/>
      <c r="QU120" s="15"/>
      <c r="QV120" s="15"/>
      <c r="QW120" s="15"/>
      <c r="QX120" s="15"/>
      <c r="QY120" s="15"/>
      <c r="QZ120" s="15"/>
      <c r="RA120" s="15"/>
      <c r="RB120" s="15"/>
      <c r="RC120" s="15"/>
      <c r="RD120" s="15"/>
      <c r="RE120" s="15"/>
      <c r="RF120" s="15"/>
      <c r="RG120" s="15"/>
      <c r="RH120" s="15"/>
      <c r="RI120" s="15"/>
      <c r="RJ120" s="15"/>
      <c r="RK120" s="15"/>
      <c r="RL120" s="15"/>
      <c r="RM120" s="15"/>
      <c r="RN120" s="15"/>
      <c r="RO120" s="15"/>
      <c r="RP120" s="15"/>
      <c r="RQ120" s="15"/>
      <c r="RR120" s="15"/>
      <c r="RS120" s="15"/>
      <c r="RT120" s="15"/>
      <c r="RU120" s="15"/>
      <c r="RV120" s="15"/>
      <c r="RW120" s="15"/>
      <c r="RX120" s="15"/>
      <c r="RY120" s="15"/>
      <c r="RZ120" s="15"/>
      <c r="SA120" s="15"/>
      <c r="SB120" s="15"/>
      <c r="SC120" s="15"/>
      <c r="SD120" s="15"/>
      <c r="SE120" s="15"/>
      <c r="SF120" s="15"/>
      <c r="SG120" s="15"/>
      <c r="SH120" s="15"/>
      <c r="SI120" s="15"/>
      <c r="SJ120" s="15"/>
      <c r="SK120" s="15"/>
      <c r="SL120" s="15"/>
      <c r="SM120" s="15"/>
      <c r="SN120" s="15"/>
      <c r="SO120" s="15"/>
      <c r="SP120" s="15"/>
      <c r="SQ120" s="15"/>
      <c r="SR120" s="15"/>
      <c r="SS120" s="15"/>
      <c r="ST120" s="15"/>
      <c r="SU120" s="15"/>
      <c r="SV120" s="15"/>
      <c r="SW120" s="15"/>
      <c r="SX120" s="15"/>
      <c r="SY120" s="15"/>
      <c r="SZ120" s="15"/>
      <c r="TA120" s="15"/>
      <c r="TB120" s="15"/>
      <c r="TC120" s="15"/>
      <c r="TD120" s="15"/>
      <c r="TE120" s="15"/>
      <c r="TF120" s="15"/>
      <c r="TG120" s="15"/>
      <c r="TH120" s="15"/>
      <c r="TI120" s="15"/>
      <c r="TJ120" s="15"/>
      <c r="TK120" s="15"/>
      <c r="TL120" s="15"/>
      <c r="TM120" s="15"/>
      <c r="TN120" s="15"/>
      <c r="TO120" s="15"/>
      <c r="TP120" s="15"/>
      <c r="TQ120" s="15"/>
      <c r="TR120" s="15"/>
      <c r="TS120" s="15"/>
      <c r="TT120" s="15"/>
      <c r="TU120" s="15"/>
      <c r="TV120" s="15"/>
      <c r="TW120" s="15"/>
      <c r="TX120" s="15"/>
      <c r="TY120" s="15"/>
      <c r="TZ120" s="15"/>
      <c r="UA120" s="15"/>
      <c r="UB120" s="15"/>
      <c r="UC120" s="15"/>
      <c r="UD120" s="15"/>
      <c r="UE120" s="15"/>
      <c r="UF120" s="15"/>
      <c r="UG120" s="15"/>
      <c r="UH120" s="15"/>
      <c r="UI120" s="15"/>
      <c r="UJ120" s="15"/>
      <c r="UK120" s="15"/>
      <c r="UL120" s="15"/>
      <c r="UM120" s="15"/>
      <c r="UN120" s="15"/>
      <c r="UO120" s="15"/>
      <c r="UP120" s="15"/>
      <c r="UQ120" s="15"/>
      <c r="UR120" s="15"/>
      <c r="US120" s="15"/>
      <c r="UT120" s="15"/>
      <c r="UU120" s="15"/>
      <c r="UV120" s="15"/>
      <c r="UW120" s="15"/>
      <c r="UX120" s="15"/>
      <c r="UY120" s="15"/>
      <c r="UZ120" s="15"/>
      <c r="VA120" s="15"/>
      <c r="VB120" s="15"/>
      <c r="VC120" s="15"/>
      <c r="VD120" s="15"/>
      <c r="VE120" s="15"/>
      <c r="VF120" s="15"/>
      <c r="VG120" s="15"/>
      <c r="VH120" s="15"/>
      <c r="VI120" s="15"/>
      <c r="VJ120" s="15"/>
      <c r="VK120" s="15"/>
      <c r="VL120" s="15"/>
      <c r="VM120" s="15"/>
      <c r="VN120" s="15"/>
      <c r="VO120" s="15"/>
      <c r="VP120" s="15"/>
      <c r="VQ120" s="15"/>
      <c r="VR120" s="15"/>
      <c r="VS120" s="15"/>
      <c r="VT120" s="15"/>
      <c r="VU120" s="15"/>
      <c r="VV120" s="15"/>
      <c r="VW120" s="15"/>
      <c r="VX120" s="15"/>
      <c r="VY120" s="15"/>
      <c r="VZ120" s="15"/>
      <c r="WA120" s="15"/>
      <c r="WB120" s="15"/>
      <c r="WC120" s="15"/>
      <c r="WD120" s="15"/>
      <c r="WE120" s="15"/>
      <c r="WF120" s="15"/>
      <c r="WG120" s="15"/>
      <c r="WH120" s="15"/>
      <c r="WI120" s="15"/>
      <c r="WJ120" s="15"/>
      <c r="WK120" s="15"/>
      <c r="WL120" s="15"/>
      <c r="WM120" s="15"/>
      <c r="WN120" s="15"/>
      <c r="WO120" s="15"/>
      <c r="WP120" s="15"/>
      <c r="WQ120" s="15"/>
      <c r="WR120" s="15"/>
      <c r="WS120" s="15"/>
      <c r="WT120" s="15"/>
      <c r="WU120" s="15"/>
      <c r="WV120" s="15"/>
      <c r="WW120" s="15"/>
      <c r="WX120" s="15"/>
      <c r="WY120" s="15"/>
      <c r="WZ120" s="15"/>
      <c r="XA120" s="15"/>
      <c r="XB120" s="15"/>
      <c r="XC120" s="15"/>
      <c r="XD120" s="15"/>
      <c r="XE120" s="15"/>
      <c r="XF120" s="15"/>
      <c r="XG120" s="15"/>
      <c r="XH120" s="15"/>
      <c r="XI120" s="15"/>
      <c r="XJ120" s="15"/>
      <c r="XK120" s="15"/>
      <c r="XL120" s="15"/>
      <c r="XM120" s="15"/>
      <c r="XN120" s="15"/>
      <c r="XO120" s="15"/>
      <c r="XP120" s="15"/>
      <c r="XQ120" s="15"/>
      <c r="XR120" s="15"/>
      <c r="XS120" s="15"/>
      <c r="XT120" s="15"/>
      <c r="XU120" s="15"/>
      <c r="XV120" s="15"/>
      <c r="XW120" s="15"/>
      <c r="XX120" s="15"/>
      <c r="XY120" s="15"/>
      <c r="XZ120" s="15"/>
      <c r="YA120" s="15"/>
      <c r="YB120" s="15"/>
      <c r="YC120" s="15"/>
      <c r="YD120" s="15"/>
      <c r="YE120" s="15"/>
      <c r="YF120" s="15"/>
      <c r="YG120" s="15"/>
      <c r="YH120" s="15"/>
      <c r="YI120" s="15"/>
      <c r="YJ120" s="15"/>
      <c r="YK120" s="15"/>
      <c r="YL120" s="15"/>
      <c r="YM120" s="15"/>
      <c r="YN120" s="15"/>
      <c r="YO120" s="15"/>
      <c r="YP120" s="15"/>
      <c r="YQ120" s="15"/>
      <c r="YR120" s="15"/>
      <c r="YS120" s="15"/>
      <c r="YT120" s="15"/>
      <c r="YU120" s="15"/>
      <c r="YV120" s="15"/>
      <c r="YW120" s="15"/>
      <c r="YX120" s="15"/>
      <c r="YY120" s="15"/>
      <c r="YZ120" s="15"/>
      <c r="ZA120" s="15"/>
      <c r="ZB120" s="15"/>
      <c r="ZC120" s="15"/>
      <c r="ZD120" s="15"/>
      <c r="ZE120" s="15"/>
      <c r="ZF120" s="15"/>
      <c r="ZG120" s="15"/>
      <c r="ZH120" s="15"/>
      <c r="ZI120" s="15"/>
      <c r="ZJ120" s="15"/>
      <c r="ZK120" s="15"/>
      <c r="ZL120" s="15"/>
      <c r="ZM120" s="15"/>
      <c r="ZN120" s="15"/>
      <c r="ZO120" s="15"/>
      <c r="ZP120" s="15"/>
      <c r="ZQ120" s="15"/>
      <c r="ZR120" s="15"/>
      <c r="ZS120" s="15"/>
      <c r="ZT120" s="15"/>
      <c r="ZU120" s="15"/>
      <c r="ZV120" s="15"/>
      <c r="ZW120" s="15"/>
      <c r="ZX120" s="15"/>
      <c r="ZY120" s="15"/>
      <c r="ZZ120" s="15"/>
      <c r="AAA120" s="15"/>
      <c r="AAB120" s="15"/>
      <c r="AAC120" s="15"/>
      <c r="AAD120" s="15"/>
      <c r="AAE120" s="15"/>
      <c r="AAF120" s="15"/>
      <c r="AAG120" s="15"/>
      <c r="AAH120" s="15"/>
      <c r="AAI120" s="15"/>
      <c r="AAJ120" s="15"/>
      <c r="AAK120" s="15"/>
      <c r="AAL120" s="15"/>
      <c r="AAM120" s="15"/>
      <c r="AAN120" s="15"/>
      <c r="AAO120" s="15"/>
      <c r="AAP120" s="15"/>
      <c r="AAQ120" s="15"/>
      <c r="AAR120" s="15"/>
      <c r="AAS120" s="15"/>
      <c r="AAT120" s="15"/>
      <c r="AAU120" s="15"/>
      <c r="AAV120" s="15"/>
      <c r="AAW120" s="15"/>
      <c r="AAX120" s="15"/>
      <c r="AAY120" s="15"/>
      <c r="AAZ120" s="15"/>
      <c r="ABA120" s="15"/>
      <c r="ABB120" s="15"/>
      <c r="ABC120" s="15"/>
      <c r="ABD120" s="15"/>
      <c r="ABE120" s="15"/>
      <c r="ABF120" s="15"/>
      <c r="ABG120" s="15"/>
      <c r="ABH120" s="15"/>
      <c r="ABI120" s="15"/>
      <c r="ABJ120" s="15"/>
      <c r="ABK120" s="15"/>
      <c r="ABL120" s="15"/>
      <c r="ABM120" s="15"/>
      <c r="ABN120" s="15"/>
      <c r="ABO120" s="15"/>
      <c r="ABP120" s="15"/>
      <c r="ABQ120" s="15"/>
      <c r="ABR120" s="15"/>
      <c r="ABS120" s="15"/>
      <c r="ABT120" s="15"/>
      <c r="ABU120" s="15"/>
      <c r="ABV120" s="15"/>
      <c r="ABW120" s="15"/>
      <c r="ABX120" s="15"/>
      <c r="ABY120" s="15"/>
      <c r="ABZ120" s="15"/>
      <c r="ACA120" s="15"/>
      <c r="ACB120" s="15"/>
      <c r="ACC120" s="15"/>
      <c r="ACD120" s="15"/>
      <c r="ACE120" s="15"/>
      <c r="ACF120" s="15"/>
      <c r="ACG120" s="15"/>
      <c r="ACH120" s="15"/>
      <c r="ACI120" s="15"/>
      <c r="ACJ120" s="15"/>
      <c r="ACK120" s="15"/>
      <c r="ACL120" s="15"/>
      <c r="ACM120" s="15"/>
      <c r="ACN120" s="15"/>
      <c r="ACO120" s="15"/>
      <c r="ACP120" s="15"/>
      <c r="ACQ120" s="15"/>
      <c r="ACR120" s="15"/>
      <c r="ACS120" s="15"/>
      <c r="ACT120" s="15"/>
      <c r="ACU120" s="15"/>
      <c r="ACV120" s="15"/>
      <c r="ACW120" s="15"/>
      <c r="ACX120" s="15"/>
      <c r="ACY120" s="15"/>
      <c r="ACZ120" s="15"/>
      <c r="ADA120" s="15"/>
      <c r="ADB120" s="15"/>
      <c r="ADC120" s="15"/>
      <c r="ADD120" s="15"/>
      <c r="ADE120" s="15"/>
      <c r="ADF120" s="15"/>
      <c r="ADG120" s="15"/>
      <c r="ADH120" s="15"/>
      <c r="ADI120" s="15"/>
      <c r="ADJ120" s="15"/>
      <c r="ADK120" s="15"/>
      <c r="ADL120" s="15"/>
      <c r="ADM120" s="15"/>
    </row>
    <row r="121" spans="1:793" s="308" customFormat="1" ht="31.5" customHeight="1" thickBot="1" x14ac:dyDescent="0.45">
      <c r="A121" s="12"/>
      <c r="B121" s="22"/>
      <c r="C121" s="50" t="s">
        <v>39</v>
      </c>
      <c r="D121" s="145" t="s">
        <v>40</v>
      </c>
      <c r="E121" s="14"/>
      <c r="F121" s="14"/>
      <c r="G121" s="14"/>
      <c r="H121" s="14"/>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5"/>
      <c r="BU121" s="15"/>
      <c r="BV121" s="15"/>
      <c r="BW121" s="15"/>
      <c r="BX121" s="15"/>
      <c r="BY121" s="15"/>
      <c r="BZ121" s="15"/>
      <c r="CA121" s="15"/>
      <c r="CB121" s="15"/>
      <c r="CC121" s="15"/>
      <c r="CD121" s="15"/>
      <c r="CE121" s="15"/>
      <c r="CF121" s="15"/>
      <c r="CG121" s="15"/>
      <c r="CH121" s="15"/>
      <c r="CI121" s="15"/>
      <c r="CJ121" s="15"/>
      <c r="CK121" s="15"/>
      <c r="CL121" s="15"/>
      <c r="CM121" s="15"/>
      <c r="CN121" s="15"/>
      <c r="CO121" s="15"/>
      <c r="CP121" s="15"/>
      <c r="CQ121" s="15"/>
      <c r="CR121" s="15"/>
      <c r="CS121" s="15"/>
      <c r="CT121" s="15"/>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5"/>
      <c r="DX121" s="15"/>
      <c r="DY121" s="15"/>
      <c r="DZ121" s="15"/>
      <c r="EA121" s="15"/>
      <c r="EB121" s="15"/>
      <c r="EC121" s="15"/>
      <c r="ED121" s="15"/>
      <c r="EE121" s="15"/>
      <c r="EF121" s="15"/>
      <c r="EG121" s="15"/>
      <c r="EH121" s="15"/>
      <c r="EI121" s="15"/>
      <c r="EJ121" s="15"/>
      <c r="EK121" s="15"/>
      <c r="EL121" s="15"/>
      <c r="EM121" s="15"/>
      <c r="EN121" s="15"/>
      <c r="EO121" s="15"/>
      <c r="EP121" s="15"/>
      <c r="EQ121" s="15"/>
      <c r="ER121" s="15"/>
      <c r="ES121" s="15"/>
      <c r="ET121" s="15"/>
      <c r="EU121" s="15"/>
      <c r="EV121" s="15"/>
      <c r="EW121" s="15"/>
      <c r="EX121" s="15"/>
      <c r="EY121" s="15"/>
      <c r="EZ121" s="15"/>
      <c r="FA121" s="15"/>
      <c r="FB121" s="15"/>
      <c r="FC121" s="15"/>
      <c r="FD121" s="15"/>
      <c r="FE121" s="15"/>
      <c r="FF121" s="15"/>
      <c r="FG121" s="15"/>
      <c r="FH121" s="15"/>
      <c r="FI121" s="15"/>
      <c r="FJ121" s="15"/>
      <c r="FK121" s="15"/>
      <c r="FL121" s="15"/>
      <c r="FM121" s="15"/>
      <c r="FN121" s="15"/>
      <c r="FO121" s="15"/>
      <c r="FP121" s="15"/>
      <c r="FQ121" s="15"/>
      <c r="FR121" s="15"/>
      <c r="FS121" s="15"/>
      <c r="FT121" s="15"/>
      <c r="FU121" s="15"/>
      <c r="FV121" s="15"/>
      <c r="FW121" s="15"/>
      <c r="FX121" s="15"/>
      <c r="FY121" s="15"/>
      <c r="FZ121" s="15"/>
      <c r="GA121" s="15"/>
      <c r="GB121" s="15"/>
      <c r="GC121" s="15"/>
      <c r="GD121" s="15"/>
      <c r="GE121" s="15"/>
      <c r="GF121" s="15"/>
      <c r="GG121" s="15"/>
      <c r="GH121" s="15"/>
      <c r="GI121" s="15"/>
      <c r="GJ121" s="15"/>
      <c r="GK121" s="15"/>
      <c r="GL121" s="15"/>
      <c r="GM121" s="15"/>
      <c r="GN121" s="15"/>
      <c r="GO121" s="15"/>
      <c r="GP121" s="15"/>
      <c r="GQ121" s="15"/>
      <c r="GR121" s="15"/>
      <c r="GS121" s="15"/>
      <c r="GT121" s="15"/>
      <c r="GU121" s="15"/>
      <c r="GV121" s="15"/>
      <c r="GW121" s="15"/>
      <c r="GX121" s="15"/>
      <c r="GY121" s="15"/>
      <c r="GZ121" s="15"/>
      <c r="HA121" s="15"/>
      <c r="HB121" s="15"/>
      <c r="HC121" s="15"/>
      <c r="HD121" s="15"/>
      <c r="HE121" s="15"/>
      <c r="HF121" s="15"/>
      <c r="HG121" s="15"/>
      <c r="HH121" s="15"/>
      <c r="HI121" s="15"/>
      <c r="HJ121" s="15"/>
      <c r="HK121" s="15"/>
      <c r="HL121" s="15"/>
      <c r="HM121" s="15"/>
      <c r="HN121" s="15"/>
      <c r="HO121" s="15"/>
      <c r="HP121" s="15"/>
      <c r="HQ121" s="15"/>
      <c r="HR121" s="15"/>
      <c r="HS121" s="15"/>
      <c r="HT121" s="15"/>
      <c r="HU121" s="15"/>
      <c r="HV121" s="15"/>
      <c r="HW121" s="15"/>
      <c r="HX121" s="15"/>
      <c r="HY121" s="15"/>
      <c r="HZ121" s="15"/>
      <c r="IA121" s="15"/>
      <c r="IB121" s="15"/>
      <c r="IC121" s="15"/>
      <c r="ID121" s="15"/>
      <c r="IE121" s="15"/>
      <c r="IF121" s="15"/>
      <c r="IG121" s="15"/>
      <c r="IH121" s="15"/>
      <c r="II121" s="15"/>
      <c r="IJ121" s="15"/>
      <c r="IK121" s="15"/>
      <c r="IL121" s="15"/>
      <c r="IM121" s="15"/>
      <c r="IN121" s="15"/>
      <c r="IO121" s="15"/>
      <c r="IP121" s="15"/>
      <c r="IQ121" s="15"/>
      <c r="IR121" s="15"/>
      <c r="IS121" s="15"/>
      <c r="IT121" s="15"/>
      <c r="IU121" s="15"/>
      <c r="IV121" s="15"/>
      <c r="IW121" s="15"/>
      <c r="IX121" s="15"/>
      <c r="IY121" s="15"/>
      <c r="IZ121" s="15"/>
      <c r="JA121" s="15"/>
      <c r="JB121" s="15"/>
      <c r="JC121" s="15"/>
      <c r="JD121" s="15"/>
      <c r="JE121" s="15"/>
      <c r="JF121" s="15"/>
      <c r="JG121" s="15"/>
      <c r="JH121" s="15"/>
      <c r="JI121" s="15"/>
      <c r="JJ121" s="15"/>
      <c r="JK121" s="15"/>
      <c r="JL121" s="15"/>
      <c r="JM121" s="15"/>
      <c r="JN121" s="15"/>
      <c r="JO121" s="15"/>
      <c r="JP121" s="15"/>
      <c r="JQ121" s="15"/>
      <c r="JR121" s="15"/>
      <c r="JS121" s="15"/>
      <c r="JT121" s="15"/>
      <c r="JU121" s="15"/>
      <c r="JV121" s="15"/>
      <c r="JW121" s="15"/>
      <c r="JX121" s="15"/>
      <c r="JY121" s="15"/>
      <c r="JZ121" s="15"/>
      <c r="KA121" s="15"/>
      <c r="KB121" s="15"/>
      <c r="KC121" s="15"/>
      <c r="KD121" s="15"/>
      <c r="KE121" s="15"/>
      <c r="KF121" s="15"/>
      <c r="KG121" s="15"/>
      <c r="KH121" s="15"/>
      <c r="KI121" s="15"/>
      <c r="KJ121" s="15"/>
      <c r="KK121" s="15"/>
      <c r="KL121" s="15"/>
      <c r="KM121" s="15"/>
      <c r="KN121" s="15"/>
      <c r="KO121" s="15"/>
      <c r="KP121" s="15"/>
      <c r="KQ121" s="15"/>
      <c r="KR121" s="15"/>
      <c r="KS121" s="15"/>
      <c r="KT121" s="15"/>
      <c r="KU121" s="15"/>
      <c r="KV121" s="15"/>
      <c r="KW121" s="15"/>
      <c r="KX121" s="15"/>
      <c r="KY121" s="15"/>
      <c r="KZ121" s="15"/>
      <c r="LA121" s="15"/>
      <c r="LB121" s="15"/>
      <c r="LC121" s="15"/>
      <c r="LD121" s="15"/>
      <c r="LE121" s="15"/>
      <c r="LF121" s="15"/>
      <c r="LG121" s="15"/>
      <c r="LH121" s="15"/>
      <c r="LI121" s="15"/>
      <c r="LJ121" s="15"/>
      <c r="LK121" s="15"/>
      <c r="LL121" s="15"/>
      <c r="LM121" s="15"/>
      <c r="LN121" s="15"/>
      <c r="LO121" s="15"/>
      <c r="LP121" s="15"/>
      <c r="LQ121" s="15"/>
      <c r="LR121" s="15"/>
      <c r="LS121" s="15"/>
      <c r="LT121" s="15"/>
      <c r="LU121" s="15"/>
      <c r="LV121" s="15"/>
      <c r="LW121" s="15"/>
      <c r="LX121" s="15"/>
      <c r="LY121" s="15"/>
      <c r="LZ121" s="15"/>
      <c r="MA121" s="15"/>
      <c r="MB121" s="15"/>
      <c r="MC121" s="15"/>
      <c r="MD121" s="15"/>
      <c r="ME121" s="15"/>
      <c r="MF121" s="15"/>
      <c r="MG121" s="15"/>
      <c r="MH121" s="15"/>
      <c r="MI121" s="15"/>
      <c r="MJ121" s="15"/>
      <c r="MK121" s="15"/>
      <c r="ML121" s="15"/>
      <c r="MM121" s="15"/>
      <c r="MN121" s="15"/>
      <c r="MO121" s="15"/>
      <c r="MP121" s="15"/>
      <c r="MQ121" s="15"/>
      <c r="MR121" s="15"/>
      <c r="MS121" s="15"/>
      <c r="MT121" s="15"/>
      <c r="MU121" s="15"/>
      <c r="MV121" s="15"/>
      <c r="MW121" s="15"/>
      <c r="MX121" s="15"/>
      <c r="MY121" s="15"/>
      <c r="MZ121" s="15"/>
      <c r="NA121" s="15"/>
      <c r="NB121" s="15"/>
      <c r="NC121" s="15"/>
      <c r="ND121" s="15"/>
      <c r="NE121" s="15"/>
      <c r="NF121" s="15"/>
      <c r="NG121" s="15"/>
      <c r="NH121" s="15"/>
      <c r="NI121" s="15"/>
      <c r="NJ121" s="15"/>
      <c r="NK121" s="15"/>
      <c r="NL121" s="15"/>
      <c r="NM121" s="15"/>
      <c r="NN121" s="15"/>
      <c r="NO121" s="15"/>
      <c r="NP121" s="15"/>
      <c r="NQ121" s="15"/>
      <c r="NR121" s="15"/>
      <c r="NS121" s="15"/>
      <c r="NT121" s="15"/>
      <c r="NU121" s="15"/>
      <c r="NV121" s="15"/>
      <c r="NW121" s="15"/>
      <c r="NX121" s="15"/>
      <c r="NY121" s="15"/>
      <c r="NZ121" s="15"/>
      <c r="OA121" s="15"/>
      <c r="OB121" s="15"/>
      <c r="OC121" s="15"/>
      <c r="OD121" s="15"/>
      <c r="OE121" s="15"/>
      <c r="OF121" s="15"/>
      <c r="OG121" s="15"/>
      <c r="OH121" s="15"/>
      <c r="OI121" s="15"/>
      <c r="OJ121" s="15"/>
      <c r="OK121" s="15"/>
      <c r="OL121" s="15"/>
      <c r="OM121" s="15"/>
      <c r="ON121" s="15"/>
      <c r="OO121" s="15"/>
      <c r="OP121" s="15"/>
      <c r="OQ121" s="15"/>
      <c r="OR121" s="15"/>
      <c r="OS121" s="15"/>
      <c r="OT121" s="15"/>
      <c r="OU121" s="15"/>
      <c r="OV121" s="15"/>
      <c r="OW121" s="15"/>
      <c r="OX121" s="15"/>
      <c r="OY121" s="15"/>
      <c r="OZ121" s="15"/>
      <c r="PA121" s="15"/>
      <c r="PB121" s="15"/>
      <c r="PC121" s="15"/>
      <c r="PD121" s="15"/>
      <c r="PE121" s="15"/>
      <c r="PF121" s="15"/>
      <c r="PG121" s="15"/>
      <c r="PH121" s="15"/>
      <c r="PI121" s="15"/>
      <c r="PJ121" s="15"/>
      <c r="PK121" s="15"/>
      <c r="PL121" s="15"/>
      <c r="PM121" s="15"/>
      <c r="PN121" s="15"/>
      <c r="PO121" s="15"/>
      <c r="PP121" s="15"/>
      <c r="PQ121" s="15"/>
      <c r="PR121" s="15"/>
      <c r="PS121" s="15"/>
      <c r="PT121" s="15"/>
      <c r="PU121" s="15"/>
      <c r="PV121" s="15"/>
      <c r="PW121" s="15"/>
      <c r="PX121" s="15"/>
      <c r="PY121" s="15"/>
      <c r="PZ121" s="15"/>
      <c r="QA121" s="15"/>
      <c r="QB121" s="15"/>
      <c r="QC121" s="15"/>
      <c r="QD121" s="15"/>
      <c r="QE121" s="15"/>
      <c r="QF121" s="15"/>
      <c r="QG121" s="15"/>
      <c r="QH121" s="15"/>
      <c r="QI121" s="15"/>
      <c r="QJ121" s="15"/>
      <c r="QK121" s="15"/>
      <c r="QL121" s="15"/>
      <c r="QM121" s="15"/>
      <c r="QN121" s="15"/>
      <c r="QO121" s="15"/>
      <c r="QP121" s="15"/>
      <c r="QQ121" s="15"/>
      <c r="QR121" s="15"/>
      <c r="QS121" s="15"/>
      <c r="QT121" s="15"/>
      <c r="QU121" s="15"/>
      <c r="QV121" s="15"/>
      <c r="QW121" s="15"/>
      <c r="QX121" s="15"/>
      <c r="QY121" s="15"/>
      <c r="QZ121" s="15"/>
      <c r="RA121" s="15"/>
      <c r="RB121" s="15"/>
      <c r="RC121" s="15"/>
      <c r="RD121" s="15"/>
      <c r="RE121" s="15"/>
      <c r="RF121" s="15"/>
      <c r="RG121" s="15"/>
      <c r="RH121" s="15"/>
      <c r="RI121" s="15"/>
      <c r="RJ121" s="15"/>
      <c r="RK121" s="15"/>
      <c r="RL121" s="15"/>
      <c r="RM121" s="15"/>
      <c r="RN121" s="15"/>
      <c r="RO121" s="15"/>
      <c r="RP121" s="15"/>
      <c r="RQ121" s="15"/>
      <c r="RR121" s="15"/>
      <c r="RS121" s="15"/>
      <c r="RT121" s="15"/>
      <c r="RU121" s="15"/>
      <c r="RV121" s="15"/>
      <c r="RW121" s="15"/>
      <c r="RX121" s="15"/>
      <c r="RY121" s="15"/>
      <c r="RZ121" s="15"/>
      <c r="SA121" s="15"/>
      <c r="SB121" s="15"/>
      <c r="SC121" s="15"/>
      <c r="SD121" s="15"/>
      <c r="SE121" s="15"/>
      <c r="SF121" s="15"/>
      <c r="SG121" s="15"/>
      <c r="SH121" s="15"/>
      <c r="SI121" s="15"/>
      <c r="SJ121" s="15"/>
      <c r="SK121" s="15"/>
      <c r="SL121" s="15"/>
      <c r="SM121" s="15"/>
      <c r="SN121" s="15"/>
      <c r="SO121" s="15"/>
      <c r="SP121" s="15"/>
      <c r="SQ121" s="15"/>
      <c r="SR121" s="15"/>
      <c r="SS121" s="15"/>
      <c r="ST121" s="15"/>
      <c r="SU121" s="15"/>
      <c r="SV121" s="15"/>
      <c r="SW121" s="15"/>
      <c r="SX121" s="15"/>
      <c r="SY121" s="15"/>
      <c r="SZ121" s="15"/>
      <c r="TA121" s="15"/>
      <c r="TB121" s="15"/>
      <c r="TC121" s="15"/>
      <c r="TD121" s="15"/>
      <c r="TE121" s="15"/>
      <c r="TF121" s="15"/>
      <c r="TG121" s="15"/>
      <c r="TH121" s="15"/>
      <c r="TI121" s="15"/>
      <c r="TJ121" s="15"/>
      <c r="TK121" s="15"/>
      <c r="TL121" s="15"/>
      <c r="TM121" s="15"/>
      <c r="TN121" s="15"/>
      <c r="TO121" s="15"/>
      <c r="TP121" s="15"/>
      <c r="TQ121" s="15"/>
      <c r="TR121" s="15"/>
      <c r="TS121" s="15"/>
      <c r="TT121" s="15"/>
      <c r="TU121" s="15"/>
      <c r="TV121" s="15"/>
      <c r="TW121" s="15"/>
      <c r="TX121" s="15"/>
      <c r="TY121" s="15"/>
      <c r="TZ121" s="15"/>
      <c r="UA121" s="15"/>
      <c r="UB121" s="15"/>
      <c r="UC121" s="15"/>
      <c r="UD121" s="15"/>
      <c r="UE121" s="15"/>
      <c r="UF121" s="15"/>
      <c r="UG121" s="15"/>
      <c r="UH121" s="15"/>
      <c r="UI121" s="15"/>
      <c r="UJ121" s="15"/>
      <c r="UK121" s="15"/>
      <c r="UL121" s="15"/>
      <c r="UM121" s="15"/>
      <c r="UN121" s="15"/>
      <c r="UO121" s="15"/>
      <c r="UP121" s="15"/>
      <c r="UQ121" s="15"/>
      <c r="UR121" s="15"/>
      <c r="US121" s="15"/>
      <c r="UT121" s="15"/>
      <c r="UU121" s="15"/>
      <c r="UV121" s="15"/>
      <c r="UW121" s="15"/>
      <c r="UX121" s="15"/>
      <c r="UY121" s="15"/>
      <c r="UZ121" s="15"/>
      <c r="VA121" s="15"/>
      <c r="VB121" s="15"/>
      <c r="VC121" s="15"/>
      <c r="VD121" s="15"/>
      <c r="VE121" s="15"/>
      <c r="VF121" s="15"/>
      <c r="VG121" s="15"/>
      <c r="VH121" s="15"/>
      <c r="VI121" s="15"/>
      <c r="VJ121" s="15"/>
      <c r="VK121" s="15"/>
      <c r="VL121" s="15"/>
      <c r="VM121" s="15"/>
      <c r="VN121" s="15"/>
      <c r="VO121" s="15"/>
      <c r="VP121" s="15"/>
      <c r="VQ121" s="15"/>
      <c r="VR121" s="15"/>
      <c r="VS121" s="15"/>
      <c r="VT121" s="15"/>
      <c r="VU121" s="15"/>
      <c r="VV121" s="15"/>
      <c r="VW121" s="15"/>
      <c r="VX121" s="15"/>
      <c r="VY121" s="15"/>
      <c r="VZ121" s="15"/>
      <c r="WA121" s="15"/>
      <c r="WB121" s="15"/>
      <c r="WC121" s="15"/>
      <c r="WD121" s="15"/>
      <c r="WE121" s="15"/>
      <c r="WF121" s="15"/>
      <c r="WG121" s="15"/>
      <c r="WH121" s="15"/>
      <c r="WI121" s="15"/>
      <c r="WJ121" s="15"/>
      <c r="WK121" s="15"/>
      <c r="WL121" s="15"/>
      <c r="WM121" s="15"/>
      <c r="WN121" s="15"/>
      <c r="WO121" s="15"/>
      <c r="WP121" s="15"/>
      <c r="WQ121" s="15"/>
      <c r="WR121" s="15"/>
      <c r="WS121" s="15"/>
      <c r="WT121" s="15"/>
      <c r="WU121" s="15"/>
      <c r="WV121" s="15"/>
      <c r="WW121" s="15"/>
      <c r="WX121" s="15"/>
      <c r="WY121" s="15"/>
      <c r="WZ121" s="15"/>
      <c r="XA121" s="15"/>
      <c r="XB121" s="15"/>
      <c r="XC121" s="15"/>
      <c r="XD121" s="15"/>
      <c r="XE121" s="15"/>
      <c r="XF121" s="15"/>
      <c r="XG121" s="15"/>
      <c r="XH121" s="15"/>
      <c r="XI121" s="15"/>
      <c r="XJ121" s="15"/>
      <c r="XK121" s="15"/>
      <c r="XL121" s="15"/>
      <c r="XM121" s="15"/>
      <c r="XN121" s="15"/>
      <c r="XO121" s="15"/>
      <c r="XP121" s="15"/>
      <c r="XQ121" s="15"/>
      <c r="XR121" s="15"/>
      <c r="XS121" s="15"/>
      <c r="XT121" s="15"/>
      <c r="XU121" s="15"/>
      <c r="XV121" s="15"/>
      <c r="XW121" s="15"/>
      <c r="XX121" s="15"/>
      <c r="XY121" s="15"/>
      <c r="XZ121" s="15"/>
      <c r="YA121" s="15"/>
      <c r="YB121" s="15"/>
      <c r="YC121" s="15"/>
      <c r="YD121" s="15"/>
      <c r="YE121" s="15"/>
      <c r="YF121" s="15"/>
      <c r="YG121" s="15"/>
      <c r="YH121" s="15"/>
      <c r="YI121" s="15"/>
      <c r="YJ121" s="15"/>
      <c r="YK121" s="15"/>
      <c r="YL121" s="15"/>
      <c r="YM121" s="15"/>
      <c r="YN121" s="15"/>
      <c r="YO121" s="15"/>
      <c r="YP121" s="15"/>
      <c r="YQ121" s="15"/>
      <c r="YR121" s="15"/>
      <c r="YS121" s="15"/>
      <c r="YT121" s="15"/>
      <c r="YU121" s="15"/>
      <c r="YV121" s="15"/>
      <c r="YW121" s="15"/>
      <c r="YX121" s="15"/>
      <c r="YY121" s="15"/>
      <c r="YZ121" s="15"/>
      <c r="ZA121" s="15"/>
      <c r="ZB121" s="15"/>
      <c r="ZC121" s="15"/>
      <c r="ZD121" s="15"/>
      <c r="ZE121" s="15"/>
      <c r="ZF121" s="15"/>
      <c r="ZG121" s="15"/>
      <c r="ZH121" s="15"/>
      <c r="ZI121" s="15"/>
      <c r="ZJ121" s="15"/>
      <c r="ZK121" s="15"/>
      <c r="ZL121" s="15"/>
      <c r="ZM121" s="15"/>
      <c r="ZN121" s="15"/>
      <c r="ZO121" s="15"/>
      <c r="ZP121" s="15"/>
      <c r="ZQ121" s="15"/>
      <c r="ZR121" s="15"/>
      <c r="ZS121" s="15"/>
      <c r="ZT121" s="15"/>
      <c r="ZU121" s="15"/>
      <c r="ZV121" s="15"/>
      <c r="ZW121" s="15"/>
      <c r="ZX121" s="15"/>
      <c r="ZY121" s="15"/>
      <c r="ZZ121" s="15"/>
      <c r="AAA121" s="15"/>
      <c r="AAB121" s="15"/>
      <c r="AAC121" s="15"/>
      <c r="AAD121" s="15"/>
      <c r="AAE121" s="15"/>
      <c r="AAF121" s="15"/>
      <c r="AAG121" s="15"/>
      <c r="AAH121" s="15"/>
      <c r="AAI121" s="15"/>
      <c r="AAJ121" s="15"/>
      <c r="AAK121" s="15"/>
      <c r="AAL121" s="15"/>
      <c r="AAM121" s="15"/>
      <c r="AAN121" s="15"/>
      <c r="AAO121" s="15"/>
      <c r="AAP121" s="15"/>
      <c r="AAQ121" s="15"/>
      <c r="AAR121" s="15"/>
      <c r="AAS121" s="15"/>
      <c r="AAT121" s="15"/>
      <c r="AAU121" s="15"/>
      <c r="AAV121" s="15"/>
      <c r="AAW121" s="15"/>
      <c r="AAX121" s="15"/>
      <c r="AAY121" s="15"/>
      <c r="AAZ121" s="15"/>
      <c r="ABA121" s="15"/>
      <c r="ABB121" s="15"/>
      <c r="ABC121" s="15"/>
      <c r="ABD121" s="15"/>
      <c r="ABE121" s="15"/>
      <c r="ABF121" s="15"/>
      <c r="ABG121" s="15"/>
      <c r="ABH121" s="15"/>
      <c r="ABI121" s="15"/>
      <c r="ABJ121" s="15"/>
      <c r="ABK121" s="15"/>
      <c r="ABL121" s="15"/>
      <c r="ABM121" s="15"/>
      <c r="ABN121" s="15"/>
      <c r="ABO121" s="15"/>
      <c r="ABP121" s="15"/>
      <c r="ABQ121" s="15"/>
      <c r="ABR121" s="15"/>
      <c r="ABS121" s="15"/>
      <c r="ABT121" s="15"/>
      <c r="ABU121" s="15"/>
      <c r="ABV121" s="15"/>
      <c r="ABW121" s="15"/>
      <c r="ABX121" s="15"/>
      <c r="ABY121" s="15"/>
      <c r="ABZ121" s="15"/>
      <c r="ACA121" s="15"/>
      <c r="ACB121" s="15"/>
      <c r="ACC121" s="15"/>
      <c r="ACD121" s="15"/>
      <c r="ACE121" s="15"/>
      <c r="ACF121" s="15"/>
      <c r="ACG121" s="15"/>
      <c r="ACH121" s="15"/>
      <c r="ACI121" s="15"/>
      <c r="ACJ121" s="15"/>
      <c r="ACK121" s="15"/>
      <c r="ACL121" s="15"/>
      <c r="ACM121" s="15"/>
      <c r="ACN121" s="15"/>
      <c r="ACO121" s="15"/>
      <c r="ACP121" s="15"/>
      <c r="ACQ121" s="15"/>
      <c r="ACR121" s="15"/>
      <c r="ACS121" s="15"/>
      <c r="ACT121" s="15"/>
      <c r="ACU121" s="15"/>
      <c r="ACV121" s="15"/>
      <c r="ACW121" s="15"/>
      <c r="ACX121" s="15"/>
      <c r="ACY121" s="15"/>
      <c r="ACZ121" s="15"/>
      <c r="ADA121" s="15"/>
      <c r="ADB121" s="15"/>
      <c r="ADC121" s="15"/>
      <c r="ADD121" s="15"/>
      <c r="ADE121" s="15"/>
      <c r="ADF121" s="15"/>
      <c r="ADG121" s="15"/>
      <c r="ADH121" s="15"/>
      <c r="ADI121" s="15"/>
      <c r="ADJ121" s="15"/>
      <c r="ADK121" s="15"/>
      <c r="ADL121" s="15"/>
      <c r="ADM121" s="15"/>
    </row>
    <row r="122" spans="1:793" s="308" customFormat="1" x14ac:dyDescent="0.4">
      <c r="A122" s="12"/>
      <c r="B122" s="42" t="s">
        <v>12</v>
      </c>
      <c r="C122" s="246"/>
      <c r="D122" s="259">
        <f>SUM(C79:E79)</f>
        <v>0</v>
      </c>
      <c r="E122" s="329" t="str">
        <f>IF(C122&gt;D122,"The number of parental leave hours taken should be smaller than the total labour hours. Please double-check your entry.","")</f>
        <v/>
      </c>
      <c r="F122" s="330"/>
      <c r="G122" s="330"/>
      <c r="H122" s="330"/>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c r="BV122" s="15"/>
      <c r="BW122" s="15"/>
      <c r="BX122" s="15"/>
      <c r="BY122" s="15"/>
      <c r="BZ122" s="15"/>
      <c r="CA122" s="15"/>
      <c r="CB122" s="15"/>
      <c r="CC122" s="15"/>
      <c r="CD122" s="15"/>
      <c r="CE122" s="15"/>
      <c r="CF122" s="15"/>
      <c r="CG122" s="15"/>
      <c r="CH122" s="15"/>
      <c r="CI122" s="15"/>
      <c r="CJ122" s="15"/>
      <c r="CK122" s="15"/>
      <c r="CL122" s="15"/>
      <c r="CM122" s="15"/>
      <c r="CN122" s="15"/>
      <c r="CO122" s="15"/>
      <c r="CP122" s="15"/>
      <c r="CQ122" s="15"/>
      <c r="CR122" s="15"/>
      <c r="CS122" s="15"/>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c r="DS122" s="15"/>
      <c r="DT122" s="15"/>
      <c r="DU122" s="15"/>
      <c r="DV122" s="15"/>
      <c r="DW122" s="15"/>
      <c r="DX122" s="15"/>
      <c r="DY122" s="15"/>
      <c r="DZ122" s="15"/>
      <c r="EA122" s="15"/>
      <c r="EB122" s="15"/>
      <c r="EC122" s="15"/>
      <c r="ED122" s="15"/>
      <c r="EE122" s="15"/>
      <c r="EF122" s="15"/>
      <c r="EG122" s="15"/>
      <c r="EH122" s="15"/>
      <c r="EI122" s="15"/>
      <c r="EJ122" s="15"/>
      <c r="EK122" s="15"/>
      <c r="EL122" s="15"/>
      <c r="EM122" s="15"/>
      <c r="EN122" s="15"/>
      <c r="EO122" s="15"/>
      <c r="EP122" s="15"/>
      <c r="EQ122" s="15"/>
      <c r="ER122" s="15"/>
      <c r="ES122" s="15"/>
      <c r="ET122" s="15"/>
      <c r="EU122" s="15"/>
      <c r="EV122" s="15"/>
      <c r="EW122" s="15"/>
      <c r="EX122" s="15"/>
      <c r="EY122" s="15"/>
      <c r="EZ122" s="15"/>
      <c r="FA122" s="15"/>
      <c r="FB122" s="15"/>
      <c r="FC122" s="15"/>
      <c r="FD122" s="15"/>
      <c r="FE122" s="15"/>
      <c r="FF122" s="15"/>
      <c r="FG122" s="15"/>
      <c r="FH122" s="15"/>
      <c r="FI122" s="15"/>
      <c r="FJ122" s="15"/>
      <c r="FK122" s="15"/>
      <c r="FL122" s="15"/>
      <c r="FM122" s="15"/>
      <c r="FN122" s="15"/>
      <c r="FO122" s="15"/>
      <c r="FP122" s="15"/>
      <c r="FQ122" s="15"/>
      <c r="FR122" s="15"/>
      <c r="FS122" s="15"/>
      <c r="FT122" s="15"/>
      <c r="FU122" s="15"/>
      <c r="FV122" s="15"/>
      <c r="FW122" s="15"/>
      <c r="FX122" s="15"/>
      <c r="FY122" s="15"/>
      <c r="FZ122" s="15"/>
      <c r="GA122" s="15"/>
      <c r="GB122" s="15"/>
      <c r="GC122" s="15"/>
      <c r="GD122" s="15"/>
      <c r="GE122" s="15"/>
      <c r="GF122" s="15"/>
      <c r="GG122" s="15"/>
      <c r="GH122" s="15"/>
      <c r="GI122" s="15"/>
      <c r="GJ122" s="15"/>
      <c r="GK122" s="15"/>
      <c r="GL122" s="15"/>
      <c r="GM122" s="15"/>
      <c r="GN122" s="15"/>
      <c r="GO122" s="15"/>
      <c r="GP122" s="15"/>
      <c r="GQ122" s="15"/>
      <c r="GR122" s="15"/>
      <c r="GS122" s="15"/>
      <c r="GT122" s="15"/>
      <c r="GU122" s="15"/>
      <c r="GV122" s="15"/>
      <c r="GW122" s="15"/>
      <c r="GX122" s="15"/>
      <c r="GY122" s="15"/>
      <c r="GZ122" s="15"/>
      <c r="HA122" s="15"/>
      <c r="HB122" s="15"/>
      <c r="HC122" s="15"/>
      <c r="HD122" s="15"/>
      <c r="HE122" s="15"/>
      <c r="HF122" s="15"/>
      <c r="HG122" s="15"/>
      <c r="HH122" s="15"/>
      <c r="HI122" s="15"/>
      <c r="HJ122" s="15"/>
      <c r="HK122" s="15"/>
      <c r="HL122" s="15"/>
      <c r="HM122" s="15"/>
      <c r="HN122" s="15"/>
      <c r="HO122" s="15"/>
      <c r="HP122" s="15"/>
      <c r="HQ122" s="15"/>
      <c r="HR122" s="15"/>
      <c r="HS122" s="15"/>
      <c r="HT122" s="15"/>
      <c r="HU122" s="15"/>
      <c r="HV122" s="15"/>
      <c r="HW122" s="15"/>
      <c r="HX122" s="15"/>
      <c r="HY122" s="15"/>
      <c r="HZ122" s="15"/>
      <c r="IA122" s="15"/>
      <c r="IB122" s="15"/>
      <c r="IC122" s="15"/>
      <c r="ID122" s="15"/>
      <c r="IE122" s="15"/>
      <c r="IF122" s="15"/>
      <c r="IG122" s="15"/>
      <c r="IH122" s="15"/>
      <c r="II122" s="15"/>
      <c r="IJ122" s="15"/>
      <c r="IK122" s="15"/>
      <c r="IL122" s="15"/>
      <c r="IM122" s="15"/>
      <c r="IN122" s="15"/>
      <c r="IO122" s="15"/>
      <c r="IP122" s="15"/>
      <c r="IQ122" s="15"/>
      <c r="IR122" s="15"/>
      <c r="IS122" s="15"/>
      <c r="IT122" s="15"/>
      <c r="IU122" s="15"/>
      <c r="IV122" s="15"/>
      <c r="IW122" s="15"/>
      <c r="IX122" s="15"/>
      <c r="IY122" s="15"/>
      <c r="IZ122" s="15"/>
      <c r="JA122" s="15"/>
      <c r="JB122" s="15"/>
      <c r="JC122" s="15"/>
      <c r="JD122" s="15"/>
      <c r="JE122" s="15"/>
      <c r="JF122" s="15"/>
      <c r="JG122" s="15"/>
      <c r="JH122" s="15"/>
      <c r="JI122" s="15"/>
      <c r="JJ122" s="15"/>
      <c r="JK122" s="15"/>
      <c r="JL122" s="15"/>
      <c r="JM122" s="15"/>
      <c r="JN122" s="15"/>
      <c r="JO122" s="15"/>
      <c r="JP122" s="15"/>
      <c r="JQ122" s="15"/>
      <c r="JR122" s="15"/>
      <c r="JS122" s="15"/>
      <c r="JT122" s="15"/>
      <c r="JU122" s="15"/>
      <c r="JV122" s="15"/>
      <c r="JW122" s="15"/>
      <c r="JX122" s="15"/>
      <c r="JY122" s="15"/>
      <c r="JZ122" s="15"/>
      <c r="KA122" s="15"/>
      <c r="KB122" s="15"/>
      <c r="KC122" s="15"/>
      <c r="KD122" s="15"/>
      <c r="KE122" s="15"/>
      <c r="KF122" s="15"/>
      <c r="KG122" s="15"/>
      <c r="KH122" s="15"/>
      <c r="KI122" s="15"/>
      <c r="KJ122" s="15"/>
      <c r="KK122" s="15"/>
      <c r="KL122" s="15"/>
      <c r="KM122" s="15"/>
      <c r="KN122" s="15"/>
      <c r="KO122" s="15"/>
      <c r="KP122" s="15"/>
      <c r="KQ122" s="15"/>
      <c r="KR122" s="15"/>
      <c r="KS122" s="15"/>
      <c r="KT122" s="15"/>
      <c r="KU122" s="15"/>
      <c r="KV122" s="15"/>
      <c r="KW122" s="15"/>
      <c r="KX122" s="15"/>
      <c r="KY122" s="15"/>
      <c r="KZ122" s="15"/>
      <c r="LA122" s="15"/>
      <c r="LB122" s="15"/>
      <c r="LC122" s="15"/>
      <c r="LD122" s="15"/>
      <c r="LE122" s="15"/>
      <c r="LF122" s="15"/>
      <c r="LG122" s="15"/>
      <c r="LH122" s="15"/>
      <c r="LI122" s="15"/>
      <c r="LJ122" s="15"/>
      <c r="LK122" s="15"/>
      <c r="LL122" s="15"/>
      <c r="LM122" s="15"/>
      <c r="LN122" s="15"/>
      <c r="LO122" s="15"/>
      <c r="LP122" s="15"/>
      <c r="LQ122" s="15"/>
      <c r="LR122" s="15"/>
      <c r="LS122" s="15"/>
      <c r="LT122" s="15"/>
      <c r="LU122" s="15"/>
      <c r="LV122" s="15"/>
      <c r="LW122" s="15"/>
      <c r="LX122" s="15"/>
      <c r="LY122" s="15"/>
      <c r="LZ122" s="15"/>
      <c r="MA122" s="15"/>
      <c r="MB122" s="15"/>
      <c r="MC122" s="15"/>
      <c r="MD122" s="15"/>
      <c r="ME122" s="15"/>
      <c r="MF122" s="15"/>
      <c r="MG122" s="15"/>
      <c r="MH122" s="15"/>
      <c r="MI122" s="15"/>
      <c r="MJ122" s="15"/>
      <c r="MK122" s="15"/>
      <c r="ML122" s="15"/>
      <c r="MM122" s="15"/>
      <c r="MN122" s="15"/>
      <c r="MO122" s="15"/>
      <c r="MP122" s="15"/>
      <c r="MQ122" s="15"/>
      <c r="MR122" s="15"/>
      <c r="MS122" s="15"/>
      <c r="MT122" s="15"/>
      <c r="MU122" s="15"/>
      <c r="MV122" s="15"/>
      <c r="MW122" s="15"/>
      <c r="MX122" s="15"/>
      <c r="MY122" s="15"/>
      <c r="MZ122" s="15"/>
      <c r="NA122" s="15"/>
      <c r="NB122" s="15"/>
      <c r="NC122" s="15"/>
      <c r="ND122" s="15"/>
      <c r="NE122" s="15"/>
      <c r="NF122" s="15"/>
      <c r="NG122" s="15"/>
      <c r="NH122" s="15"/>
      <c r="NI122" s="15"/>
      <c r="NJ122" s="15"/>
      <c r="NK122" s="15"/>
      <c r="NL122" s="15"/>
      <c r="NM122" s="15"/>
      <c r="NN122" s="15"/>
      <c r="NO122" s="15"/>
      <c r="NP122" s="15"/>
      <c r="NQ122" s="15"/>
      <c r="NR122" s="15"/>
      <c r="NS122" s="15"/>
      <c r="NT122" s="15"/>
      <c r="NU122" s="15"/>
      <c r="NV122" s="15"/>
      <c r="NW122" s="15"/>
      <c r="NX122" s="15"/>
      <c r="NY122" s="15"/>
      <c r="NZ122" s="15"/>
      <c r="OA122" s="15"/>
      <c r="OB122" s="15"/>
      <c r="OC122" s="15"/>
      <c r="OD122" s="15"/>
      <c r="OE122" s="15"/>
      <c r="OF122" s="15"/>
      <c r="OG122" s="15"/>
      <c r="OH122" s="15"/>
      <c r="OI122" s="15"/>
      <c r="OJ122" s="15"/>
      <c r="OK122" s="15"/>
      <c r="OL122" s="15"/>
      <c r="OM122" s="15"/>
      <c r="ON122" s="15"/>
      <c r="OO122" s="15"/>
      <c r="OP122" s="15"/>
      <c r="OQ122" s="15"/>
      <c r="OR122" s="15"/>
      <c r="OS122" s="15"/>
      <c r="OT122" s="15"/>
      <c r="OU122" s="15"/>
      <c r="OV122" s="15"/>
      <c r="OW122" s="15"/>
      <c r="OX122" s="15"/>
      <c r="OY122" s="15"/>
      <c r="OZ122" s="15"/>
      <c r="PA122" s="15"/>
      <c r="PB122" s="15"/>
      <c r="PC122" s="15"/>
      <c r="PD122" s="15"/>
      <c r="PE122" s="15"/>
      <c r="PF122" s="15"/>
      <c r="PG122" s="15"/>
      <c r="PH122" s="15"/>
      <c r="PI122" s="15"/>
      <c r="PJ122" s="15"/>
      <c r="PK122" s="15"/>
      <c r="PL122" s="15"/>
      <c r="PM122" s="15"/>
      <c r="PN122" s="15"/>
      <c r="PO122" s="15"/>
      <c r="PP122" s="15"/>
      <c r="PQ122" s="15"/>
      <c r="PR122" s="15"/>
      <c r="PS122" s="15"/>
      <c r="PT122" s="15"/>
      <c r="PU122" s="15"/>
      <c r="PV122" s="15"/>
      <c r="PW122" s="15"/>
      <c r="PX122" s="15"/>
      <c r="PY122" s="15"/>
      <c r="PZ122" s="15"/>
      <c r="QA122" s="15"/>
      <c r="QB122" s="15"/>
      <c r="QC122" s="15"/>
      <c r="QD122" s="15"/>
      <c r="QE122" s="15"/>
      <c r="QF122" s="15"/>
      <c r="QG122" s="15"/>
      <c r="QH122" s="15"/>
      <c r="QI122" s="15"/>
      <c r="QJ122" s="15"/>
      <c r="QK122" s="15"/>
      <c r="QL122" s="15"/>
      <c r="QM122" s="15"/>
      <c r="QN122" s="15"/>
      <c r="QO122" s="15"/>
      <c r="QP122" s="15"/>
      <c r="QQ122" s="15"/>
      <c r="QR122" s="15"/>
      <c r="QS122" s="15"/>
      <c r="QT122" s="15"/>
      <c r="QU122" s="15"/>
      <c r="QV122" s="15"/>
      <c r="QW122" s="15"/>
      <c r="QX122" s="15"/>
      <c r="QY122" s="15"/>
      <c r="QZ122" s="15"/>
      <c r="RA122" s="15"/>
      <c r="RB122" s="15"/>
      <c r="RC122" s="15"/>
      <c r="RD122" s="15"/>
      <c r="RE122" s="15"/>
      <c r="RF122" s="15"/>
      <c r="RG122" s="15"/>
      <c r="RH122" s="15"/>
      <c r="RI122" s="15"/>
      <c r="RJ122" s="15"/>
      <c r="RK122" s="15"/>
      <c r="RL122" s="15"/>
      <c r="RM122" s="15"/>
      <c r="RN122" s="15"/>
      <c r="RO122" s="15"/>
      <c r="RP122" s="15"/>
      <c r="RQ122" s="15"/>
      <c r="RR122" s="15"/>
      <c r="RS122" s="15"/>
      <c r="RT122" s="15"/>
      <c r="RU122" s="15"/>
      <c r="RV122" s="15"/>
      <c r="RW122" s="15"/>
      <c r="RX122" s="15"/>
      <c r="RY122" s="15"/>
      <c r="RZ122" s="15"/>
      <c r="SA122" s="15"/>
      <c r="SB122" s="15"/>
      <c r="SC122" s="15"/>
      <c r="SD122" s="15"/>
      <c r="SE122" s="15"/>
      <c r="SF122" s="15"/>
      <c r="SG122" s="15"/>
      <c r="SH122" s="15"/>
      <c r="SI122" s="15"/>
      <c r="SJ122" s="15"/>
      <c r="SK122" s="15"/>
      <c r="SL122" s="15"/>
      <c r="SM122" s="15"/>
      <c r="SN122" s="15"/>
      <c r="SO122" s="15"/>
      <c r="SP122" s="15"/>
      <c r="SQ122" s="15"/>
      <c r="SR122" s="15"/>
      <c r="SS122" s="15"/>
      <c r="ST122" s="15"/>
      <c r="SU122" s="15"/>
      <c r="SV122" s="15"/>
      <c r="SW122" s="15"/>
      <c r="SX122" s="15"/>
      <c r="SY122" s="15"/>
      <c r="SZ122" s="15"/>
      <c r="TA122" s="15"/>
      <c r="TB122" s="15"/>
      <c r="TC122" s="15"/>
      <c r="TD122" s="15"/>
      <c r="TE122" s="15"/>
      <c r="TF122" s="15"/>
      <c r="TG122" s="15"/>
      <c r="TH122" s="15"/>
      <c r="TI122" s="15"/>
      <c r="TJ122" s="15"/>
      <c r="TK122" s="15"/>
      <c r="TL122" s="15"/>
      <c r="TM122" s="15"/>
      <c r="TN122" s="15"/>
      <c r="TO122" s="15"/>
      <c r="TP122" s="15"/>
      <c r="TQ122" s="15"/>
      <c r="TR122" s="15"/>
      <c r="TS122" s="15"/>
      <c r="TT122" s="15"/>
      <c r="TU122" s="15"/>
      <c r="TV122" s="15"/>
      <c r="TW122" s="15"/>
      <c r="TX122" s="15"/>
      <c r="TY122" s="15"/>
      <c r="TZ122" s="15"/>
      <c r="UA122" s="15"/>
      <c r="UB122" s="15"/>
      <c r="UC122" s="15"/>
      <c r="UD122" s="15"/>
      <c r="UE122" s="15"/>
      <c r="UF122" s="15"/>
      <c r="UG122" s="15"/>
      <c r="UH122" s="15"/>
      <c r="UI122" s="15"/>
      <c r="UJ122" s="15"/>
      <c r="UK122" s="15"/>
      <c r="UL122" s="15"/>
      <c r="UM122" s="15"/>
      <c r="UN122" s="15"/>
      <c r="UO122" s="15"/>
      <c r="UP122" s="15"/>
      <c r="UQ122" s="15"/>
      <c r="UR122" s="15"/>
      <c r="US122" s="15"/>
      <c r="UT122" s="15"/>
      <c r="UU122" s="15"/>
      <c r="UV122" s="15"/>
      <c r="UW122" s="15"/>
      <c r="UX122" s="15"/>
      <c r="UY122" s="15"/>
      <c r="UZ122" s="15"/>
      <c r="VA122" s="15"/>
      <c r="VB122" s="15"/>
      <c r="VC122" s="15"/>
      <c r="VD122" s="15"/>
      <c r="VE122" s="15"/>
      <c r="VF122" s="15"/>
      <c r="VG122" s="15"/>
      <c r="VH122" s="15"/>
      <c r="VI122" s="15"/>
      <c r="VJ122" s="15"/>
      <c r="VK122" s="15"/>
      <c r="VL122" s="15"/>
      <c r="VM122" s="15"/>
      <c r="VN122" s="15"/>
      <c r="VO122" s="15"/>
      <c r="VP122" s="15"/>
      <c r="VQ122" s="15"/>
      <c r="VR122" s="15"/>
      <c r="VS122" s="15"/>
      <c r="VT122" s="15"/>
      <c r="VU122" s="15"/>
      <c r="VV122" s="15"/>
      <c r="VW122" s="15"/>
      <c r="VX122" s="15"/>
      <c r="VY122" s="15"/>
      <c r="VZ122" s="15"/>
      <c r="WA122" s="15"/>
      <c r="WB122" s="15"/>
      <c r="WC122" s="15"/>
      <c r="WD122" s="15"/>
      <c r="WE122" s="15"/>
      <c r="WF122" s="15"/>
      <c r="WG122" s="15"/>
      <c r="WH122" s="15"/>
      <c r="WI122" s="15"/>
      <c r="WJ122" s="15"/>
      <c r="WK122" s="15"/>
      <c r="WL122" s="15"/>
      <c r="WM122" s="15"/>
      <c r="WN122" s="15"/>
      <c r="WO122" s="15"/>
      <c r="WP122" s="15"/>
      <c r="WQ122" s="15"/>
      <c r="WR122" s="15"/>
      <c r="WS122" s="15"/>
      <c r="WT122" s="15"/>
      <c r="WU122" s="15"/>
      <c r="WV122" s="15"/>
      <c r="WW122" s="15"/>
      <c r="WX122" s="15"/>
      <c r="WY122" s="15"/>
      <c r="WZ122" s="15"/>
      <c r="XA122" s="15"/>
      <c r="XB122" s="15"/>
      <c r="XC122" s="15"/>
      <c r="XD122" s="15"/>
      <c r="XE122" s="15"/>
      <c r="XF122" s="15"/>
      <c r="XG122" s="15"/>
      <c r="XH122" s="15"/>
      <c r="XI122" s="15"/>
      <c r="XJ122" s="15"/>
      <c r="XK122" s="15"/>
      <c r="XL122" s="15"/>
      <c r="XM122" s="15"/>
      <c r="XN122" s="15"/>
      <c r="XO122" s="15"/>
      <c r="XP122" s="15"/>
      <c r="XQ122" s="15"/>
      <c r="XR122" s="15"/>
      <c r="XS122" s="15"/>
      <c r="XT122" s="15"/>
      <c r="XU122" s="15"/>
      <c r="XV122" s="15"/>
      <c r="XW122" s="15"/>
      <c r="XX122" s="15"/>
      <c r="XY122" s="15"/>
      <c r="XZ122" s="15"/>
      <c r="YA122" s="15"/>
      <c r="YB122" s="15"/>
      <c r="YC122" s="15"/>
      <c r="YD122" s="15"/>
      <c r="YE122" s="15"/>
      <c r="YF122" s="15"/>
      <c r="YG122" s="15"/>
      <c r="YH122" s="15"/>
      <c r="YI122" s="15"/>
      <c r="YJ122" s="15"/>
      <c r="YK122" s="15"/>
      <c r="YL122" s="15"/>
      <c r="YM122" s="15"/>
      <c r="YN122" s="15"/>
      <c r="YO122" s="15"/>
      <c r="YP122" s="15"/>
      <c r="YQ122" s="15"/>
      <c r="YR122" s="15"/>
      <c r="YS122" s="15"/>
      <c r="YT122" s="15"/>
      <c r="YU122" s="15"/>
      <c r="YV122" s="15"/>
      <c r="YW122" s="15"/>
      <c r="YX122" s="15"/>
      <c r="YY122" s="15"/>
      <c r="YZ122" s="15"/>
      <c r="ZA122" s="15"/>
      <c r="ZB122" s="15"/>
      <c r="ZC122" s="15"/>
      <c r="ZD122" s="15"/>
      <c r="ZE122" s="15"/>
      <c r="ZF122" s="15"/>
      <c r="ZG122" s="15"/>
      <c r="ZH122" s="15"/>
      <c r="ZI122" s="15"/>
      <c r="ZJ122" s="15"/>
      <c r="ZK122" s="15"/>
      <c r="ZL122" s="15"/>
      <c r="ZM122" s="15"/>
      <c r="ZN122" s="15"/>
      <c r="ZO122" s="15"/>
      <c r="ZP122" s="15"/>
      <c r="ZQ122" s="15"/>
      <c r="ZR122" s="15"/>
      <c r="ZS122" s="15"/>
      <c r="ZT122" s="15"/>
      <c r="ZU122" s="15"/>
      <c r="ZV122" s="15"/>
      <c r="ZW122" s="15"/>
      <c r="ZX122" s="15"/>
      <c r="ZY122" s="15"/>
      <c r="ZZ122" s="15"/>
      <c r="AAA122" s="15"/>
      <c r="AAB122" s="15"/>
      <c r="AAC122" s="15"/>
      <c r="AAD122" s="15"/>
      <c r="AAE122" s="15"/>
      <c r="AAF122" s="15"/>
      <c r="AAG122" s="15"/>
      <c r="AAH122" s="15"/>
      <c r="AAI122" s="15"/>
      <c r="AAJ122" s="15"/>
      <c r="AAK122" s="15"/>
      <c r="AAL122" s="15"/>
      <c r="AAM122" s="15"/>
      <c r="AAN122" s="15"/>
      <c r="AAO122" s="15"/>
      <c r="AAP122" s="15"/>
      <c r="AAQ122" s="15"/>
      <c r="AAR122" s="15"/>
      <c r="AAS122" s="15"/>
      <c r="AAT122" s="15"/>
      <c r="AAU122" s="15"/>
      <c r="AAV122" s="15"/>
      <c r="AAW122" s="15"/>
      <c r="AAX122" s="15"/>
      <c r="AAY122" s="15"/>
      <c r="AAZ122" s="15"/>
      <c r="ABA122" s="15"/>
      <c r="ABB122" s="15"/>
      <c r="ABC122" s="15"/>
      <c r="ABD122" s="15"/>
      <c r="ABE122" s="15"/>
      <c r="ABF122" s="15"/>
      <c r="ABG122" s="15"/>
      <c r="ABH122" s="15"/>
      <c r="ABI122" s="15"/>
      <c r="ABJ122" s="15"/>
      <c r="ABK122" s="15"/>
      <c r="ABL122" s="15"/>
      <c r="ABM122" s="15"/>
      <c r="ABN122" s="15"/>
      <c r="ABO122" s="15"/>
      <c r="ABP122" s="15"/>
      <c r="ABQ122" s="15"/>
      <c r="ABR122" s="15"/>
      <c r="ABS122" s="15"/>
      <c r="ABT122" s="15"/>
      <c r="ABU122" s="15"/>
      <c r="ABV122" s="15"/>
      <c r="ABW122" s="15"/>
      <c r="ABX122" s="15"/>
      <c r="ABY122" s="15"/>
      <c r="ABZ122" s="15"/>
      <c r="ACA122" s="15"/>
      <c r="ACB122" s="15"/>
      <c r="ACC122" s="15"/>
      <c r="ACD122" s="15"/>
      <c r="ACE122" s="15"/>
      <c r="ACF122" s="15"/>
      <c r="ACG122" s="15"/>
      <c r="ACH122" s="15"/>
      <c r="ACI122" s="15"/>
      <c r="ACJ122" s="15"/>
      <c r="ACK122" s="15"/>
      <c r="ACL122" s="15"/>
      <c r="ACM122" s="15"/>
      <c r="ACN122" s="15"/>
      <c r="ACO122" s="15"/>
      <c r="ACP122" s="15"/>
      <c r="ACQ122" s="15"/>
      <c r="ACR122" s="15"/>
      <c r="ACS122" s="15"/>
      <c r="ACT122" s="15"/>
      <c r="ACU122" s="15"/>
      <c r="ACV122" s="15"/>
      <c r="ACW122" s="15"/>
      <c r="ACX122" s="15"/>
      <c r="ACY122" s="15"/>
      <c r="ACZ122" s="15"/>
      <c r="ADA122" s="15"/>
      <c r="ADB122" s="15"/>
      <c r="ADC122" s="15"/>
      <c r="ADD122" s="15"/>
      <c r="ADE122" s="15"/>
      <c r="ADF122" s="15"/>
      <c r="ADG122" s="15"/>
      <c r="ADH122" s="15"/>
      <c r="ADI122" s="15"/>
      <c r="ADJ122" s="15"/>
      <c r="ADK122" s="15"/>
      <c r="ADL122" s="15"/>
      <c r="ADM122" s="15"/>
    </row>
    <row r="123" spans="1:793" s="308" customFormat="1" x14ac:dyDescent="0.4">
      <c r="A123" s="12"/>
      <c r="B123" s="100" t="s">
        <v>13</v>
      </c>
      <c r="C123" s="246"/>
      <c r="D123" s="259">
        <f>SUM(C80:E80)</f>
        <v>0</v>
      </c>
      <c r="E123" s="329" t="str">
        <f>IF(C123&gt;D123,"The number of parental leave hours taken should be smaller than the total labour hours. Please double-check your entry.","")</f>
        <v/>
      </c>
      <c r="F123" s="330"/>
      <c r="G123" s="330"/>
      <c r="H123" s="330"/>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c r="BO123" s="15"/>
      <c r="BP123" s="15"/>
      <c r="BQ123" s="15"/>
      <c r="BR123" s="15"/>
      <c r="BS123" s="15"/>
      <c r="BT123" s="15"/>
      <c r="BU123" s="15"/>
      <c r="BV123" s="15"/>
      <c r="BW123" s="15"/>
      <c r="BX123" s="15"/>
      <c r="BY123" s="15"/>
      <c r="BZ123" s="15"/>
      <c r="CA123" s="15"/>
      <c r="CB123" s="15"/>
      <c r="CC123" s="15"/>
      <c r="CD123" s="15"/>
      <c r="CE123" s="15"/>
      <c r="CF123" s="15"/>
      <c r="CG123" s="15"/>
      <c r="CH123" s="15"/>
      <c r="CI123" s="15"/>
      <c r="CJ123" s="15"/>
      <c r="CK123" s="15"/>
      <c r="CL123" s="15"/>
      <c r="CM123" s="15"/>
      <c r="CN123" s="15"/>
      <c r="CO123" s="15"/>
      <c r="CP123" s="15"/>
      <c r="CQ123" s="15"/>
      <c r="CR123" s="15"/>
      <c r="CS123" s="15"/>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c r="DS123" s="15"/>
      <c r="DT123" s="15"/>
      <c r="DU123" s="15"/>
      <c r="DV123" s="15"/>
      <c r="DW123" s="15"/>
      <c r="DX123" s="15"/>
      <c r="DY123" s="15"/>
      <c r="DZ123" s="15"/>
      <c r="EA123" s="15"/>
      <c r="EB123" s="15"/>
      <c r="EC123" s="15"/>
      <c r="ED123" s="15"/>
      <c r="EE123" s="15"/>
      <c r="EF123" s="15"/>
      <c r="EG123" s="15"/>
      <c r="EH123" s="15"/>
      <c r="EI123" s="15"/>
      <c r="EJ123" s="15"/>
      <c r="EK123" s="15"/>
      <c r="EL123" s="15"/>
      <c r="EM123" s="15"/>
      <c r="EN123" s="15"/>
      <c r="EO123" s="15"/>
      <c r="EP123" s="15"/>
      <c r="EQ123" s="15"/>
      <c r="ER123" s="15"/>
      <c r="ES123" s="15"/>
      <c r="ET123" s="15"/>
      <c r="EU123" s="15"/>
      <c r="EV123" s="15"/>
      <c r="EW123" s="15"/>
      <c r="EX123" s="15"/>
      <c r="EY123" s="15"/>
      <c r="EZ123" s="15"/>
      <c r="FA123" s="15"/>
      <c r="FB123" s="15"/>
      <c r="FC123" s="15"/>
      <c r="FD123" s="15"/>
      <c r="FE123" s="15"/>
      <c r="FF123" s="15"/>
      <c r="FG123" s="15"/>
      <c r="FH123" s="15"/>
      <c r="FI123" s="15"/>
      <c r="FJ123" s="15"/>
      <c r="FK123" s="15"/>
      <c r="FL123" s="15"/>
      <c r="FM123" s="15"/>
      <c r="FN123" s="15"/>
      <c r="FO123" s="15"/>
      <c r="FP123" s="15"/>
      <c r="FQ123" s="15"/>
      <c r="FR123" s="15"/>
      <c r="FS123" s="15"/>
      <c r="FT123" s="15"/>
      <c r="FU123" s="15"/>
      <c r="FV123" s="15"/>
      <c r="FW123" s="15"/>
      <c r="FX123" s="15"/>
      <c r="FY123" s="15"/>
      <c r="FZ123" s="15"/>
      <c r="GA123" s="15"/>
      <c r="GB123" s="15"/>
      <c r="GC123" s="15"/>
      <c r="GD123" s="15"/>
      <c r="GE123" s="15"/>
      <c r="GF123" s="15"/>
      <c r="GG123" s="15"/>
      <c r="GH123" s="15"/>
      <c r="GI123" s="15"/>
      <c r="GJ123" s="15"/>
      <c r="GK123" s="15"/>
      <c r="GL123" s="15"/>
      <c r="GM123" s="15"/>
      <c r="GN123" s="15"/>
      <c r="GO123" s="15"/>
      <c r="GP123" s="15"/>
      <c r="GQ123" s="15"/>
      <c r="GR123" s="15"/>
      <c r="GS123" s="15"/>
      <c r="GT123" s="15"/>
      <c r="GU123" s="15"/>
      <c r="GV123" s="15"/>
      <c r="GW123" s="15"/>
      <c r="GX123" s="15"/>
      <c r="GY123" s="15"/>
      <c r="GZ123" s="15"/>
      <c r="HA123" s="15"/>
      <c r="HB123" s="15"/>
      <c r="HC123" s="15"/>
      <c r="HD123" s="15"/>
      <c r="HE123" s="15"/>
      <c r="HF123" s="15"/>
      <c r="HG123" s="15"/>
      <c r="HH123" s="15"/>
      <c r="HI123" s="15"/>
      <c r="HJ123" s="15"/>
      <c r="HK123" s="15"/>
      <c r="HL123" s="15"/>
      <c r="HM123" s="15"/>
      <c r="HN123" s="15"/>
      <c r="HO123" s="15"/>
      <c r="HP123" s="15"/>
      <c r="HQ123" s="15"/>
      <c r="HR123" s="15"/>
      <c r="HS123" s="15"/>
      <c r="HT123" s="15"/>
      <c r="HU123" s="15"/>
      <c r="HV123" s="15"/>
      <c r="HW123" s="15"/>
      <c r="HX123" s="15"/>
      <c r="HY123" s="15"/>
      <c r="HZ123" s="15"/>
      <c r="IA123" s="15"/>
      <c r="IB123" s="15"/>
      <c r="IC123" s="15"/>
      <c r="ID123" s="15"/>
      <c r="IE123" s="15"/>
      <c r="IF123" s="15"/>
      <c r="IG123" s="15"/>
      <c r="IH123" s="15"/>
      <c r="II123" s="15"/>
      <c r="IJ123" s="15"/>
      <c r="IK123" s="15"/>
      <c r="IL123" s="15"/>
      <c r="IM123" s="15"/>
      <c r="IN123" s="15"/>
      <c r="IO123" s="15"/>
      <c r="IP123" s="15"/>
      <c r="IQ123" s="15"/>
      <c r="IR123" s="15"/>
      <c r="IS123" s="15"/>
      <c r="IT123" s="15"/>
      <c r="IU123" s="15"/>
      <c r="IV123" s="15"/>
      <c r="IW123" s="15"/>
      <c r="IX123" s="15"/>
      <c r="IY123" s="15"/>
      <c r="IZ123" s="15"/>
      <c r="JA123" s="15"/>
      <c r="JB123" s="15"/>
      <c r="JC123" s="15"/>
      <c r="JD123" s="15"/>
      <c r="JE123" s="15"/>
      <c r="JF123" s="15"/>
      <c r="JG123" s="15"/>
      <c r="JH123" s="15"/>
      <c r="JI123" s="15"/>
      <c r="JJ123" s="15"/>
      <c r="JK123" s="15"/>
      <c r="JL123" s="15"/>
      <c r="JM123" s="15"/>
      <c r="JN123" s="15"/>
      <c r="JO123" s="15"/>
      <c r="JP123" s="15"/>
      <c r="JQ123" s="15"/>
      <c r="JR123" s="15"/>
      <c r="JS123" s="15"/>
      <c r="JT123" s="15"/>
      <c r="JU123" s="15"/>
      <c r="JV123" s="15"/>
      <c r="JW123" s="15"/>
      <c r="JX123" s="15"/>
      <c r="JY123" s="15"/>
      <c r="JZ123" s="15"/>
      <c r="KA123" s="15"/>
      <c r="KB123" s="15"/>
      <c r="KC123" s="15"/>
      <c r="KD123" s="15"/>
      <c r="KE123" s="15"/>
      <c r="KF123" s="15"/>
      <c r="KG123" s="15"/>
      <c r="KH123" s="15"/>
      <c r="KI123" s="15"/>
      <c r="KJ123" s="15"/>
      <c r="KK123" s="15"/>
      <c r="KL123" s="15"/>
      <c r="KM123" s="15"/>
      <c r="KN123" s="15"/>
      <c r="KO123" s="15"/>
      <c r="KP123" s="15"/>
      <c r="KQ123" s="15"/>
      <c r="KR123" s="15"/>
      <c r="KS123" s="15"/>
      <c r="KT123" s="15"/>
      <c r="KU123" s="15"/>
      <c r="KV123" s="15"/>
      <c r="KW123" s="15"/>
      <c r="KX123" s="15"/>
      <c r="KY123" s="15"/>
      <c r="KZ123" s="15"/>
      <c r="LA123" s="15"/>
      <c r="LB123" s="15"/>
      <c r="LC123" s="15"/>
      <c r="LD123" s="15"/>
      <c r="LE123" s="15"/>
      <c r="LF123" s="15"/>
      <c r="LG123" s="15"/>
      <c r="LH123" s="15"/>
      <c r="LI123" s="15"/>
      <c r="LJ123" s="15"/>
      <c r="LK123" s="15"/>
      <c r="LL123" s="15"/>
      <c r="LM123" s="15"/>
      <c r="LN123" s="15"/>
      <c r="LO123" s="15"/>
      <c r="LP123" s="15"/>
      <c r="LQ123" s="15"/>
      <c r="LR123" s="15"/>
      <c r="LS123" s="15"/>
      <c r="LT123" s="15"/>
      <c r="LU123" s="15"/>
      <c r="LV123" s="15"/>
      <c r="LW123" s="15"/>
      <c r="LX123" s="15"/>
      <c r="LY123" s="15"/>
      <c r="LZ123" s="15"/>
      <c r="MA123" s="15"/>
      <c r="MB123" s="15"/>
      <c r="MC123" s="15"/>
      <c r="MD123" s="15"/>
      <c r="ME123" s="15"/>
      <c r="MF123" s="15"/>
      <c r="MG123" s="15"/>
      <c r="MH123" s="15"/>
      <c r="MI123" s="15"/>
      <c r="MJ123" s="15"/>
      <c r="MK123" s="15"/>
      <c r="ML123" s="15"/>
      <c r="MM123" s="15"/>
      <c r="MN123" s="15"/>
      <c r="MO123" s="15"/>
      <c r="MP123" s="15"/>
      <c r="MQ123" s="15"/>
      <c r="MR123" s="15"/>
      <c r="MS123" s="15"/>
      <c r="MT123" s="15"/>
      <c r="MU123" s="15"/>
      <c r="MV123" s="15"/>
      <c r="MW123" s="15"/>
      <c r="MX123" s="15"/>
      <c r="MY123" s="15"/>
      <c r="MZ123" s="15"/>
      <c r="NA123" s="15"/>
      <c r="NB123" s="15"/>
      <c r="NC123" s="15"/>
      <c r="ND123" s="15"/>
      <c r="NE123" s="15"/>
      <c r="NF123" s="15"/>
      <c r="NG123" s="15"/>
      <c r="NH123" s="15"/>
      <c r="NI123" s="15"/>
      <c r="NJ123" s="15"/>
      <c r="NK123" s="15"/>
      <c r="NL123" s="15"/>
      <c r="NM123" s="15"/>
      <c r="NN123" s="15"/>
      <c r="NO123" s="15"/>
      <c r="NP123" s="15"/>
      <c r="NQ123" s="15"/>
      <c r="NR123" s="15"/>
      <c r="NS123" s="15"/>
      <c r="NT123" s="15"/>
      <c r="NU123" s="15"/>
      <c r="NV123" s="15"/>
      <c r="NW123" s="15"/>
      <c r="NX123" s="15"/>
      <c r="NY123" s="15"/>
      <c r="NZ123" s="15"/>
      <c r="OA123" s="15"/>
      <c r="OB123" s="15"/>
      <c r="OC123" s="15"/>
      <c r="OD123" s="15"/>
      <c r="OE123" s="15"/>
      <c r="OF123" s="15"/>
      <c r="OG123" s="15"/>
      <c r="OH123" s="15"/>
      <c r="OI123" s="15"/>
      <c r="OJ123" s="15"/>
      <c r="OK123" s="15"/>
      <c r="OL123" s="15"/>
      <c r="OM123" s="15"/>
      <c r="ON123" s="15"/>
      <c r="OO123" s="15"/>
      <c r="OP123" s="15"/>
      <c r="OQ123" s="15"/>
      <c r="OR123" s="15"/>
      <c r="OS123" s="15"/>
      <c r="OT123" s="15"/>
      <c r="OU123" s="15"/>
      <c r="OV123" s="15"/>
      <c r="OW123" s="15"/>
      <c r="OX123" s="15"/>
      <c r="OY123" s="15"/>
      <c r="OZ123" s="15"/>
      <c r="PA123" s="15"/>
      <c r="PB123" s="15"/>
      <c r="PC123" s="15"/>
      <c r="PD123" s="15"/>
      <c r="PE123" s="15"/>
      <c r="PF123" s="15"/>
      <c r="PG123" s="15"/>
      <c r="PH123" s="15"/>
      <c r="PI123" s="15"/>
      <c r="PJ123" s="15"/>
      <c r="PK123" s="15"/>
      <c r="PL123" s="15"/>
      <c r="PM123" s="15"/>
      <c r="PN123" s="15"/>
      <c r="PO123" s="15"/>
      <c r="PP123" s="15"/>
      <c r="PQ123" s="15"/>
      <c r="PR123" s="15"/>
      <c r="PS123" s="15"/>
      <c r="PT123" s="15"/>
      <c r="PU123" s="15"/>
      <c r="PV123" s="15"/>
      <c r="PW123" s="15"/>
      <c r="PX123" s="15"/>
      <c r="PY123" s="15"/>
      <c r="PZ123" s="15"/>
      <c r="QA123" s="15"/>
      <c r="QB123" s="15"/>
      <c r="QC123" s="15"/>
      <c r="QD123" s="15"/>
      <c r="QE123" s="15"/>
      <c r="QF123" s="15"/>
      <c r="QG123" s="15"/>
      <c r="QH123" s="15"/>
      <c r="QI123" s="15"/>
      <c r="QJ123" s="15"/>
      <c r="QK123" s="15"/>
      <c r="QL123" s="15"/>
      <c r="QM123" s="15"/>
      <c r="QN123" s="15"/>
      <c r="QO123" s="15"/>
      <c r="QP123" s="15"/>
      <c r="QQ123" s="15"/>
      <c r="QR123" s="15"/>
      <c r="QS123" s="15"/>
      <c r="QT123" s="15"/>
      <c r="QU123" s="15"/>
      <c r="QV123" s="15"/>
      <c r="QW123" s="15"/>
      <c r="QX123" s="15"/>
      <c r="QY123" s="15"/>
      <c r="QZ123" s="15"/>
      <c r="RA123" s="15"/>
      <c r="RB123" s="15"/>
      <c r="RC123" s="15"/>
      <c r="RD123" s="15"/>
      <c r="RE123" s="15"/>
      <c r="RF123" s="15"/>
      <c r="RG123" s="15"/>
      <c r="RH123" s="15"/>
      <c r="RI123" s="15"/>
      <c r="RJ123" s="15"/>
      <c r="RK123" s="15"/>
      <c r="RL123" s="15"/>
      <c r="RM123" s="15"/>
      <c r="RN123" s="15"/>
      <c r="RO123" s="15"/>
      <c r="RP123" s="15"/>
      <c r="RQ123" s="15"/>
      <c r="RR123" s="15"/>
      <c r="RS123" s="15"/>
      <c r="RT123" s="15"/>
      <c r="RU123" s="15"/>
      <c r="RV123" s="15"/>
      <c r="RW123" s="15"/>
      <c r="RX123" s="15"/>
      <c r="RY123" s="15"/>
      <c r="RZ123" s="15"/>
      <c r="SA123" s="15"/>
      <c r="SB123" s="15"/>
      <c r="SC123" s="15"/>
      <c r="SD123" s="15"/>
      <c r="SE123" s="15"/>
      <c r="SF123" s="15"/>
      <c r="SG123" s="15"/>
      <c r="SH123" s="15"/>
      <c r="SI123" s="15"/>
      <c r="SJ123" s="15"/>
      <c r="SK123" s="15"/>
      <c r="SL123" s="15"/>
      <c r="SM123" s="15"/>
      <c r="SN123" s="15"/>
      <c r="SO123" s="15"/>
      <c r="SP123" s="15"/>
      <c r="SQ123" s="15"/>
      <c r="SR123" s="15"/>
      <c r="SS123" s="15"/>
      <c r="ST123" s="15"/>
      <c r="SU123" s="15"/>
      <c r="SV123" s="15"/>
      <c r="SW123" s="15"/>
      <c r="SX123" s="15"/>
      <c r="SY123" s="15"/>
      <c r="SZ123" s="15"/>
      <c r="TA123" s="15"/>
      <c r="TB123" s="15"/>
      <c r="TC123" s="15"/>
      <c r="TD123" s="15"/>
      <c r="TE123" s="15"/>
      <c r="TF123" s="15"/>
      <c r="TG123" s="15"/>
      <c r="TH123" s="15"/>
      <c r="TI123" s="15"/>
      <c r="TJ123" s="15"/>
      <c r="TK123" s="15"/>
      <c r="TL123" s="15"/>
      <c r="TM123" s="15"/>
      <c r="TN123" s="15"/>
      <c r="TO123" s="15"/>
      <c r="TP123" s="15"/>
      <c r="TQ123" s="15"/>
      <c r="TR123" s="15"/>
      <c r="TS123" s="15"/>
      <c r="TT123" s="15"/>
      <c r="TU123" s="15"/>
      <c r="TV123" s="15"/>
      <c r="TW123" s="15"/>
      <c r="TX123" s="15"/>
      <c r="TY123" s="15"/>
      <c r="TZ123" s="15"/>
      <c r="UA123" s="15"/>
      <c r="UB123" s="15"/>
      <c r="UC123" s="15"/>
      <c r="UD123" s="15"/>
      <c r="UE123" s="15"/>
      <c r="UF123" s="15"/>
      <c r="UG123" s="15"/>
      <c r="UH123" s="15"/>
      <c r="UI123" s="15"/>
      <c r="UJ123" s="15"/>
      <c r="UK123" s="15"/>
      <c r="UL123" s="15"/>
      <c r="UM123" s="15"/>
      <c r="UN123" s="15"/>
      <c r="UO123" s="15"/>
      <c r="UP123" s="15"/>
      <c r="UQ123" s="15"/>
      <c r="UR123" s="15"/>
      <c r="US123" s="15"/>
      <c r="UT123" s="15"/>
      <c r="UU123" s="15"/>
      <c r="UV123" s="15"/>
      <c r="UW123" s="15"/>
      <c r="UX123" s="15"/>
      <c r="UY123" s="15"/>
      <c r="UZ123" s="15"/>
      <c r="VA123" s="15"/>
      <c r="VB123" s="15"/>
      <c r="VC123" s="15"/>
      <c r="VD123" s="15"/>
      <c r="VE123" s="15"/>
      <c r="VF123" s="15"/>
      <c r="VG123" s="15"/>
      <c r="VH123" s="15"/>
      <c r="VI123" s="15"/>
      <c r="VJ123" s="15"/>
      <c r="VK123" s="15"/>
      <c r="VL123" s="15"/>
      <c r="VM123" s="15"/>
      <c r="VN123" s="15"/>
      <c r="VO123" s="15"/>
      <c r="VP123" s="15"/>
      <c r="VQ123" s="15"/>
      <c r="VR123" s="15"/>
      <c r="VS123" s="15"/>
      <c r="VT123" s="15"/>
      <c r="VU123" s="15"/>
      <c r="VV123" s="15"/>
      <c r="VW123" s="15"/>
      <c r="VX123" s="15"/>
      <c r="VY123" s="15"/>
      <c r="VZ123" s="15"/>
      <c r="WA123" s="15"/>
      <c r="WB123" s="15"/>
      <c r="WC123" s="15"/>
      <c r="WD123" s="15"/>
      <c r="WE123" s="15"/>
      <c r="WF123" s="15"/>
      <c r="WG123" s="15"/>
      <c r="WH123" s="15"/>
      <c r="WI123" s="15"/>
      <c r="WJ123" s="15"/>
      <c r="WK123" s="15"/>
      <c r="WL123" s="15"/>
      <c r="WM123" s="15"/>
      <c r="WN123" s="15"/>
      <c r="WO123" s="15"/>
      <c r="WP123" s="15"/>
      <c r="WQ123" s="15"/>
      <c r="WR123" s="15"/>
      <c r="WS123" s="15"/>
      <c r="WT123" s="15"/>
      <c r="WU123" s="15"/>
      <c r="WV123" s="15"/>
      <c r="WW123" s="15"/>
      <c r="WX123" s="15"/>
      <c r="WY123" s="15"/>
      <c r="WZ123" s="15"/>
      <c r="XA123" s="15"/>
      <c r="XB123" s="15"/>
      <c r="XC123" s="15"/>
      <c r="XD123" s="15"/>
      <c r="XE123" s="15"/>
      <c r="XF123" s="15"/>
      <c r="XG123" s="15"/>
      <c r="XH123" s="15"/>
      <c r="XI123" s="15"/>
      <c r="XJ123" s="15"/>
      <c r="XK123" s="15"/>
      <c r="XL123" s="15"/>
      <c r="XM123" s="15"/>
      <c r="XN123" s="15"/>
      <c r="XO123" s="15"/>
      <c r="XP123" s="15"/>
      <c r="XQ123" s="15"/>
      <c r="XR123" s="15"/>
      <c r="XS123" s="15"/>
      <c r="XT123" s="15"/>
      <c r="XU123" s="15"/>
      <c r="XV123" s="15"/>
      <c r="XW123" s="15"/>
      <c r="XX123" s="15"/>
      <c r="XY123" s="15"/>
      <c r="XZ123" s="15"/>
      <c r="YA123" s="15"/>
      <c r="YB123" s="15"/>
      <c r="YC123" s="15"/>
      <c r="YD123" s="15"/>
      <c r="YE123" s="15"/>
      <c r="YF123" s="15"/>
      <c r="YG123" s="15"/>
      <c r="YH123" s="15"/>
      <c r="YI123" s="15"/>
      <c r="YJ123" s="15"/>
      <c r="YK123" s="15"/>
      <c r="YL123" s="15"/>
      <c r="YM123" s="15"/>
      <c r="YN123" s="15"/>
      <c r="YO123" s="15"/>
      <c r="YP123" s="15"/>
      <c r="YQ123" s="15"/>
      <c r="YR123" s="15"/>
      <c r="YS123" s="15"/>
      <c r="YT123" s="15"/>
      <c r="YU123" s="15"/>
      <c r="YV123" s="15"/>
      <c r="YW123" s="15"/>
      <c r="YX123" s="15"/>
      <c r="YY123" s="15"/>
      <c r="YZ123" s="15"/>
      <c r="ZA123" s="15"/>
      <c r="ZB123" s="15"/>
      <c r="ZC123" s="15"/>
      <c r="ZD123" s="15"/>
      <c r="ZE123" s="15"/>
      <c r="ZF123" s="15"/>
      <c r="ZG123" s="15"/>
      <c r="ZH123" s="15"/>
      <c r="ZI123" s="15"/>
      <c r="ZJ123" s="15"/>
      <c r="ZK123" s="15"/>
      <c r="ZL123" s="15"/>
      <c r="ZM123" s="15"/>
      <c r="ZN123" s="15"/>
      <c r="ZO123" s="15"/>
      <c r="ZP123" s="15"/>
      <c r="ZQ123" s="15"/>
      <c r="ZR123" s="15"/>
      <c r="ZS123" s="15"/>
      <c r="ZT123" s="15"/>
      <c r="ZU123" s="15"/>
      <c r="ZV123" s="15"/>
      <c r="ZW123" s="15"/>
      <c r="ZX123" s="15"/>
      <c r="ZY123" s="15"/>
      <c r="ZZ123" s="15"/>
      <c r="AAA123" s="15"/>
      <c r="AAB123" s="15"/>
      <c r="AAC123" s="15"/>
      <c r="AAD123" s="15"/>
      <c r="AAE123" s="15"/>
      <c r="AAF123" s="15"/>
      <c r="AAG123" s="15"/>
      <c r="AAH123" s="15"/>
      <c r="AAI123" s="15"/>
      <c r="AAJ123" s="15"/>
      <c r="AAK123" s="15"/>
      <c r="AAL123" s="15"/>
      <c r="AAM123" s="15"/>
      <c r="AAN123" s="15"/>
      <c r="AAO123" s="15"/>
      <c r="AAP123" s="15"/>
      <c r="AAQ123" s="15"/>
      <c r="AAR123" s="15"/>
      <c r="AAS123" s="15"/>
      <c r="AAT123" s="15"/>
      <c r="AAU123" s="15"/>
      <c r="AAV123" s="15"/>
      <c r="AAW123" s="15"/>
      <c r="AAX123" s="15"/>
      <c r="AAY123" s="15"/>
      <c r="AAZ123" s="15"/>
      <c r="ABA123" s="15"/>
      <c r="ABB123" s="15"/>
      <c r="ABC123" s="15"/>
      <c r="ABD123" s="15"/>
      <c r="ABE123" s="15"/>
      <c r="ABF123" s="15"/>
      <c r="ABG123" s="15"/>
      <c r="ABH123" s="15"/>
      <c r="ABI123" s="15"/>
      <c r="ABJ123" s="15"/>
      <c r="ABK123" s="15"/>
      <c r="ABL123" s="15"/>
      <c r="ABM123" s="15"/>
      <c r="ABN123" s="15"/>
      <c r="ABO123" s="15"/>
      <c r="ABP123" s="15"/>
      <c r="ABQ123" s="15"/>
      <c r="ABR123" s="15"/>
      <c r="ABS123" s="15"/>
      <c r="ABT123" s="15"/>
      <c r="ABU123" s="15"/>
      <c r="ABV123" s="15"/>
      <c r="ABW123" s="15"/>
      <c r="ABX123" s="15"/>
      <c r="ABY123" s="15"/>
      <c r="ABZ123" s="15"/>
      <c r="ACA123" s="15"/>
      <c r="ACB123" s="15"/>
      <c r="ACC123" s="15"/>
      <c r="ACD123" s="15"/>
      <c r="ACE123" s="15"/>
      <c r="ACF123" s="15"/>
      <c r="ACG123" s="15"/>
      <c r="ACH123" s="15"/>
      <c r="ACI123" s="15"/>
      <c r="ACJ123" s="15"/>
      <c r="ACK123" s="15"/>
      <c r="ACL123" s="15"/>
      <c r="ACM123" s="15"/>
      <c r="ACN123" s="15"/>
      <c r="ACO123" s="15"/>
      <c r="ACP123" s="15"/>
      <c r="ACQ123" s="15"/>
      <c r="ACR123" s="15"/>
      <c r="ACS123" s="15"/>
      <c r="ACT123" s="15"/>
      <c r="ACU123" s="15"/>
      <c r="ACV123" s="15"/>
      <c r="ACW123" s="15"/>
      <c r="ACX123" s="15"/>
      <c r="ACY123" s="15"/>
      <c r="ACZ123" s="15"/>
      <c r="ADA123" s="15"/>
      <c r="ADB123" s="15"/>
      <c r="ADC123" s="15"/>
      <c r="ADD123" s="15"/>
      <c r="ADE123" s="15"/>
      <c r="ADF123" s="15"/>
      <c r="ADG123" s="15"/>
      <c r="ADH123" s="15"/>
      <c r="ADI123" s="15"/>
      <c r="ADJ123" s="15"/>
      <c r="ADK123" s="15"/>
      <c r="ADL123" s="15"/>
      <c r="ADM123" s="15"/>
    </row>
    <row r="124" spans="1:793" s="308" customFormat="1" ht="15.5" thickBot="1" x14ac:dyDescent="0.45">
      <c r="A124" s="12"/>
      <c r="B124" s="146" t="s">
        <v>14</v>
      </c>
      <c r="C124" s="246"/>
      <c r="D124" s="259">
        <f>SUM(C81:E81)</f>
        <v>0</v>
      </c>
      <c r="E124" s="329" t="str">
        <f t="shared" ref="E124" si="5">IF(C124&gt;D124,"The number of parental leave hours taken should be smaller than the total labour hours. Please double-check your entry.","")</f>
        <v/>
      </c>
      <c r="F124" s="330"/>
      <c r="G124" s="330"/>
      <c r="H124" s="330"/>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c r="BX124" s="15"/>
      <c r="BY124" s="15"/>
      <c r="BZ124" s="15"/>
      <c r="CA124" s="15"/>
      <c r="CB124" s="15"/>
      <c r="CC124" s="15"/>
      <c r="CD124" s="15"/>
      <c r="CE124" s="15"/>
      <c r="CF124" s="15"/>
      <c r="CG124" s="15"/>
      <c r="CH124" s="15"/>
      <c r="CI124" s="15"/>
      <c r="CJ124" s="15"/>
      <c r="CK124" s="15"/>
      <c r="CL124" s="15"/>
      <c r="CM124" s="15"/>
      <c r="CN124" s="15"/>
      <c r="CO124" s="15"/>
      <c r="CP124" s="15"/>
      <c r="CQ124" s="15"/>
      <c r="CR124" s="15"/>
      <c r="CS124" s="15"/>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c r="DS124" s="15"/>
      <c r="DT124" s="15"/>
      <c r="DU124" s="15"/>
      <c r="DV124" s="15"/>
      <c r="DW124" s="15"/>
      <c r="DX124" s="15"/>
      <c r="DY124" s="15"/>
      <c r="DZ124" s="15"/>
      <c r="EA124" s="15"/>
      <c r="EB124" s="15"/>
      <c r="EC124" s="15"/>
      <c r="ED124" s="15"/>
      <c r="EE124" s="15"/>
      <c r="EF124" s="15"/>
      <c r="EG124" s="15"/>
      <c r="EH124" s="15"/>
      <c r="EI124" s="15"/>
      <c r="EJ124" s="15"/>
      <c r="EK124" s="15"/>
      <c r="EL124" s="15"/>
      <c r="EM124" s="15"/>
      <c r="EN124" s="15"/>
      <c r="EO124" s="15"/>
      <c r="EP124" s="15"/>
      <c r="EQ124" s="15"/>
      <c r="ER124" s="15"/>
      <c r="ES124" s="15"/>
      <c r="ET124" s="15"/>
      <c r="EU124" s="15"/>
      <c r="EV124" s="15"/>
      <c r="EW124" s="15"/>
      <c r="EX124" s="15"/>
      <c r="EY124" s="15"/>
      <c r="EZ124" s="15"/>
      <c r="FA124" s="15"/>
      <c r="FB124" s="15"/>
      <c r="FC124" s="15"/>
      <c r="FD124" s="15"/>
      <c r="FE124" s="15"/>
      <c r="FF124" s="15"/>
      <c r="FG124" s="15"/>
      <c r="FH124" s="15"/>
      <c r="FI124" s="15"/>
      <c r="FJ124" s="15"/>
      <c r="FK124" s="15"/>
      <c r="FL124" s="15"/>
      <c r="FM124" s="15"/>
      <c r="FN124" s="15"/>
      <c r="FO124" s="15"/>
      <c r="FP124" s="15"/>
      <c r="FQ124" s="15"/>
      <c r="FR124" s="15"/>
      <c r="FS124" s="15"/>
      <c r="FT124" s="15"/>
      <c r="FU124" s="15"/>
      <c r="FV124" s="15"/>
      <c r="FW124" s="15"/>
      <c r="FX124" s="15"/>
      <c r="FY124" s="15"/>
      <c r="FZ124" s="15"/>
      <c r="GA124" s="15"/>
      <c r="GB124" s="15"/>
      <c r="GC124" s="15"/>
      <c r="GD124" s="15"/>
      <c r="GE124" s="15"/>
      <c r="GF124" s="15"/>
      <c r="GG124" s="15"/>
      <c r="GH124" s="15"/>
      <c r="GI124" s="15"/>
      <c r="GJ124" s="15"/>
      <c r="GK124" s="15"/>
      <c r="GL124" s="15"/>
      <c r="GM124" s="15"/>
      <c r="GN124" s="15"/>
      <c r="GO124" s="15"/>
      <c r="GP124" s="15"/>
      <c r="GQ124" s="15"/>
      <c r="GR124" s="15"/>
      <c r="GS124" s="15"/>
      <c r="GT124" s="15"/>
      <c r="GU124" s="15"/>
      <c r="GV124" s="15"/>
      <c r="GW124" s="15"/>
      <c r="GX124" s="15"/>
      <c r="GY124" s="15"/>
      <c r="GZ124" s="15"/>
      <c r="HA124" s="15"/>
      <c r="HB124" s="15"/>
      <c r="HC124" s="15"/>
      <c r="HD124" s="15"/>
      <c r="HE124" s="15"/>
      <c r="HF124" s="15"/>
      <c r="HG124" s="15"/>
      <c r="HH124" s="15"/>
      <c r="HI124" s="15"/>
      <c r="HJ124" s="15"/>
      <c r="HK124" s="15"/>
      <c r="HL124" s="15"/>
      <c r="HM124" s="15"/>
      <c r="HN124" s="15"/>
      <c r="HO124" s="15"/>
      <c r="HP124" s="15"/>
      <c r="HQ124" s="15"/>
      <c r="HR124" s="15"/>
      <c r="HS124" s="15"/>
      <c r="HT124" s="15"/>
      <c r="HU124" s="15"/>
      <c r="HV124" s="15"/>
      <c r="HW124" s="15"/>
      <c r="HX124" s="15"/>
      <c r="HY124" s="15"/>
      <c r="HZ124" s="15"/>
      <c r="IA124" s="15"/>
      <c r="IB124" s="15"/>
      <c r="IC124" s="15"/>
      <c r="ID124" s="15"/>
      <c r="IE124" s="15"/>
      <c r="IF124" s="15"/>
      <c r="IG124" s="15"/>
      <c r="IH124" s="15"/>
      <c r="II124" s="15"/>
      <c r="IJ124" s="15"/>
      <c r="IK124" s="15"/>
      <c r="IL124" s="15"/>
      <c r="IM124" s="15"/>
      <c r="IN124" s="15"/>
      <c r="IO124" s="15"/>
      <c r="IP124" s="15"/>
      <c r="IQ124" s="15"/>
      <c r="IR124" s="15"/>
      <c r="IS124" s="15"/>
      <c r="IT124" s="15"/>
      <c r="IU124" s="15"/>
      <c r="IV124" s="15"/>
      <c r="IW124" s="15"/>
      <c r="IX124" s="15"/>
      <c r="IY124" s="15"/>
      <c r="IZ124" s="15"/>
      <c r="JA124" s="15"/>
      <c r="JB124" s="15"/>
      <c r="JC124" s="15"/>
      <c r="JD124" s="15"/>
      <c r="JE124" s="15"/>
      <c r="JF124" s="15"/>
      <c r="JG124" s="15"/>
      <c r="JH124" s="15"/>
      <c r="JI124" s="15"/>
      <c r="JJ124" s="15"/>
      <c r="JK124" s="15"/>
      <c r="JL124" s="15"/>
      <c r="JM124" s="15"/>
      <c r="JN124" s="15"/>
      <c r="JO124" s="15"/>
      <c r="JP124" s="15"/>
      <c r="JQ124" s="15"/>
      <c r="JR124" s="15"/>
      <c r="JS124" s="15"/>
      <c r="JT124" s="15"/>
      <c r="JU124" s="15"/>
      <c r="JV124" s="15"/>
      <c r="JW124" s="15"/>
      <c r="JX124" s="15"/>
      <c r="JY124" s="15"/>
      <c r="JZ124" s="15"/>
      <c r="KA124" s="15"/>
      <c r="KB124" s="15"/>
      <c r="KC124" s="15"/>
      <c r="KD124" s="15"/>
      <c r="KE124" s="15"/>
      <c r="KF124" s="15"/>
      <c r="KG124" s="15"/>
      <c r="KH124" s="15"/>
      <c r="KI124" s="15"/>
      <c r="KJ124" s="15"/>
      <c r="KK124" s="15"/>
      <c r="KL124" s="15"/>
      <c r="KM124" s="15"/>
      <c r="KN124" s="15"/>
      <c r="KO124" s="15"/>
      <c r="KP124" s="15"/>
      <c r="KQ124" s="15"/>
      <c r="KR124" s="15"/>
      <c r="KS124" s="15"/>
      <c r="KT124" s="15"/>
      <c r="KU124" s="15"/>
      <c r="KV124" s="15"/>
      <c r="KW124" s="15"/>
      <c r="KX124" s="15"/>
      <c r="KY124" s="15"/>
      <c r="KZ124" s="15"/>
      <c r="LA124" s="15"/>
      <c r="LB124" s="15"/>
      <c r="LC124" s="15"/>
      <c r="LD124" s="15"/>
      <c r="LE124" s="15"/>
      <c r="LF124" s="15"/>
      <c r="LG124" s="15"/>
      <c r="LH124" s="15"/>
      <c r="LI124" s="15"/>
      <c r="LJ124" s="15"/>
      <c r="LK124" s="15"/>
      <c r="LL124" s="15"/>
      <c r="LM124" s="15"/>
      <c r="LN124" s="15"/>
      <c r="LO124" s="15"/>
      <c r="LP124" s="15"/>
      <c r="LQ124" s="15"/>
      <c r="LR124" s="15"/>
      <c r="LS124" s="15"/>
      <c r="LT124" s="15"/>
      <c r="LU124" s="15"/>
      <c r="LV124" s="15"/>
      <c r="LW124" s="15"/>
      <c r="LX124" s="15"/>
      <c r="LY124" s="15"/>
      <c r="LZ124" s="15"/>
      <c r="MA124" s="15"/>
      <c r="MB124" s="15"/>
      <c r="MC124" s="15"/>
      <c r="MD124" s="15"/>
      <c r="ME124" s="15"/>
      <c r="MF124" s="15"/>
      <c r="MG124" s="15"/>
      <c r="MH124" s="15"/>
      <c r="MI124" s="15"/>
      <c r="MJ124" s="15"/>
      <c r="MK124" s="15"/>
      <c r="ML124" s="15"/>
      <c r="MM124" s="15"/>
      <c r="MN124" s="15"/>
      <c r="MO124" s="15"/>
      <c r="MP124" s="15"/>
      <c r="MQ124" s="15"/>
      <c r="MR124" s="15"/>
      <c r="MS124" s="15"/>
      <c r="MT124" s="15"/>
      <c r="MU124" s="15"/>
      <c r="MV124" s="15"/>
      <c r="MW124" s="15"/>
      <c r="MX124" s="15"/>
      <c r="MY124" s="15"/>
      <c r="MZ124" s="15"/>
      <c r="NA124" s="15"/>
      <c r="NB124" s="15"/>
      <c r="NC124" s="15"/>
      <c r="ND124" s="15"/>
      <c r="NE124" s="15"/>
      <c r="NF124" s="15"/>
      <c r="NG124" s="15"/>
      <c r="NH124" s="15"/>
      <c r="NI124" s="15"/>
      <c r="NJ124" s="15"/>
      <c r="NK124" s="15"/>
      <c r="NL124" s="15"/>
      <c r="NM124" s="15"/>
      <c r="NN124" s="15"/>
      <c r="NO124" s="15"/>
      <c r="NP124" s="15"/>
      <c r="NQ124" s="15"/>
      <c r="NR124" s="15"/>
      <c r="NS124" s="15"/>
      <c r="NT124" s="15"/>
      <c r="NU124" s="15"/>
      <c r="NV124" s="15"/>
      <c r="NW124" s="15"/>
      <c r="NX124" s="15"/>
      <c r="NY124" s="15"/>
      <c r="NZ124" s="15"/>
      <c r="OA124" s="15"/>
      <c r="OB124" s="15"/>
      <c r="OC124" s="15"/>
      <c r="OD124" s="15"/>
      <c r="OE124" s="15"/>
      <c r="OF124" s="15"/>
      <c r="OG124" s="15"/>
      <c r="OH124" s="15"/>
      <c r="OI124" s="15"/>
      <c r="OJ124" s="15"/>
      <c r="OK124" s="15"/>
      <c r="OL124" s="15"/>
      <c r="OM124" s="15"/>
      <c r="ON124" s="15"/>
      <c r="OO124" s="15"/>
      <c r="OP124" s="15"/>
      <c r="OQ124" s="15"/>
      <c r="OR124" s="15"/>
      <c r="OS124" s="15"/>
      <c r="OT124" s="15"/>
      <c r="OU124" s="15"/>
      <c r="OV124" s="15"/>
      <c r="OW124" s="15"/>
      <c r="OX124" s="15"/>
      <c r="OY124" s="15"/>
      <c r="OZ124" s="15"/>
      <c r="PA124" s="15"/>
      <c r="PB124" s="15"/>
      <c r="PC124" s="15"/>
      <c r="PD124" s="15"/>
      <c r="PE124" s="15"/>
      <c r="PF124" s="15"/>
      <c r="PG124" s="15"/>
      <c r="PH124" s="15"/>
      <c r="PI124" s="15"/>
      <c r="PJ124" s="15"/>
      <c r="PK124" s="15"/>
      <c r="PL124" s="15"/>
      <c r="PM124" s="15"/>
      <c r="PN124" s="15"/>
      <c r="PO124" s="15"/>
      <c r="PP124" s="15"/>
      <c r="PQ124" s="15"/>
      <c r="PR124" s="15"/>
      <c r="PS124" s="15"/>
      <c r="PT124" s="15"/>
      <c r="PU124" s="15"/>
      <c r="PV124" s="15"/>
      <c r="PW124" s="15"/>
      <c r="PX124" s="15"/>
      <c r="PY124" s="15"/>
      <c r="PZ124" s="15"/>
      <c r="QA124" s="15"/>
      <c r="QB124" s="15"/>
      <c r="QC124" s="15"/>
      <c r="QD124" s="15"/>
      <c r="QE124" s="15"/>
      <c r="QF124" s="15"/>
      <c r="QG124" s="15"/>
      <c r="QH124" s="15"/>
      <c r="QI124" s="15"/>
      <c r="QJ124" s="15"/>
      <c r="QK124" s="15"/>
      <c r="QL124" s="15"/>
      <c r="QM124" s="15"/>
      <c r="QN124" s="15"/>
      <c r="QO124" s="15"/>
      <c r="QP124" s="15"/>
      <c r="QQ124" s="15"/>
      <c r="QR124" s="15"/>
      <c r="QS124" s="15"/>
      <c r="QT124" s="15"/>
      <c r="QU124" s="15"/>
      <c r="QV124" s="15"/>
      <c r="QW124" s="15"/>
      <c r="QX124" s="15"/>
      <c r="QY124" s="15"/>
      <c r="QZ124" s="15"/>
      <c r="RA124" s="15"/>
      <c r="RB124" s="15"/>
      <c r="RC124" s="15"/>
      <c r="RD124" s="15"/>
      <c r="RE124" s="15"/>
      <c r="RF124" s="15"/>
      <c r="RG124" s="15"/>
      <c r="RH124" s="15"/>
      <c r="RI124" s="15"/>
      <c r="RJ124" s="15"/>
      <c r="RK124" s="15"/>
      <c r="RL124" s="15"/>
      <c r="RM124" s="15"/>
      <c r="RN124" s="15"/>
      <c r="RO124" s="15"/>
      <c r="RP124" s="15"/>
      <c r="RQ124" s="15"/>
      <c r="RR124" s="15"/>
      <c r="RS124" s="15"/>
      <c r="RT124" s="15"/>
      <c r="RU124" s="15"/>
      <c r="RV124" s="15"/>
      <c r="RW124" s="15"/>
      <c r="RX124" s="15"/>
      <c r="RY124" s="15"/>
      <c r="RZ124" s="15"/>
      <c r="SA124" s="15"/>
      <c r="SB124" s="15"/>
      <c r="SC124" s="15"/>
      <c r="SD124" s="15"/>
      <c r="SE124" s="15"/>
      <c r="SF124" s="15"/>
      <c r="SG124" s="15"/>
      <c r="SH124" s="15"/>
      <c r="SI124" s="15"/>
      <c r="SJ124" s="15"/>
      <c r="SK124" s="15"/>
      <c r="SL124" s="15"/>
      <c r="SM124" s="15"/>
      <c r="SN124" s="15"/>
      <c r="SO124" s="15"/>
      <c r="SP124" s="15"/>
      <c r="SQ124" s="15"/>
      <c r="SR124" s="15"/>
      <c r="SS124" s="15"/>
      <c r="ST124" s="15"/>
      <c r="SU124" s="15"/>
      <c r="SV124" s="15"/>
      <c r="SW124" s="15"/>
      <c r="SX124" s="15"/>
      <c r="SY124" s="15"/>
      <c r="SZ124" s="15"/>
      <c r="TA124" s="15"/>
      <c r="TB124" s="15"/>
      <c r="TC124" s="15"/>
      <c r="TD124" s="15"/>
      <c r="TE124" s="15"/>
      <c r="TF124" s="15"/>
      <c r="TG124" s="15"/>
      <c r="TH124" s="15"/>
      <c r="TI124" s="15"/>
      <c r="TJ124" s="15"/>
      <c r="TK124" s="15"/>
      <c r="TL124" s="15"/>
      <c r="TM124" s="15"/>
      <c r="TN124" s="15"/>
      <c r="TO124" s="15"/>
      <c r="TP124" s="15"/>
      <c r="TQ124" s="15"/>
      <c r="TR124" s="15"/>
      <c r="TS124" s="15"/>
      <c r="TT124" s="15"/>
      <c r="TU124" s="15"/>
      <c r="TV124" s="15"/>
      <c r="TW124" s="15"/>
      <c r="TX124" s="15"/>
      <c r="TY124" s="15"/>
      <c r="TZ124" s="15"/>
      <c r="UA124" s="15"/>
      <c r="UB124" s="15"/>
      <c r="UC124" s="15"/>
      <c r="UD124" s="15"/>
      <c r="UE124" s="15"/>
      <c r="UF124" s="15"/>
      <c r="UG124" s="15"/>
      <c r="UH124" s="15"/>
      <c r="UI124" s="15"/>
      <c r="UJ124" s="15"/>
      <c r="UK124" s="15"/>
      <c r="UL124" s="15"/>
      <c r="UM124" s="15"/>
      <c r="UN124" s="15"/>
      <c r="UO124" s="15"/>
      <c r="UP124" s="15"/>
      <c r="UQ124" s="15"/>
      <c r="UR124" s="15"/>
      <c r="US124" s="15"/>
      <c r="UT124" s="15"/>
      <c r="UU124" s="15"/>
      <c r="UV124" s="15"/>
      <c r="UW124" s="15"/>
      <c r="UX124" s="15"/>
      <c r="UY124" s="15"/>
      <c r="UZ124" s="15"/>
      <c r="VA124" s="15"/>
      <c r="VB124" s="15"/>
      <c r="VC124" s="15"/>
      <c r="VD124" s="15"/>
      <c r="VE124" s="15"/>
      <c r="VF124" s="15"/>
      <c r="VG124" s="15"/>
      <c r="VH124" s="15"/>
      <c r="VI124" s="15"/>
      <c r="VJ124" s="15"/>
      <c r="VK124" s="15"/>
      <c r="VL124" s="15"/>
      <c r="VM124" s="15"/>
      <c r="VN124" s="15"/>
      <c r="VO124" s="15"/>
      <c r="VP124" s="15"/>
      <c r="VQ124" s="15"/>
      <c r="VR124" s="15"/>
      <c r="VS124" s="15"/>
      <c r="VT124" s="15"/>
      <c r="VU124" s="15"/>
      <c r="VV124" s="15"/>
      <c r="VW124" s="15"/>
      <c r="VX124" s="15"/>
      <c r="VY124" s="15"/>
      <c r="VZ124" s="15"/>
      <c r="WA124" s="15"/>
      <c r="WB124" s="15"/>
      <c r="WC124" s="15"/>
      <c r="WD124" s="15"/>
      <c r="WE124" s="15"/>
      <c r="WF124" s="15"/>
      <c r="WG124" s="15"/>
      <c r="WH124" s="15"/>
      <c r="WI124" s="15"/>
      <c r="WJ124" s="15"/>
      <c r="WK124" s="15"/>
      <c r="WL124" s="15"/>
      <c r="WM124" s="15"/>
      <c r="WN124" s="15"/>
      <c r="WO124" s="15"/>
      <c r="WP124" s="15"/>
      <c r="WQ124" s="15"/>
      <c r="WR124" s="15"/>
      <c r="WS124" s="15"/>
      <c r="WT124" s="15"/>
      <c r="WU124" s="15"/>
      <c r="WV124" s="15"/>
      <c r="WW124" s="15"/>
      <c r="WX124" s="15"/>
      <c r="WY124" s="15"/>
      <c r="WZ124" s="15"/>
      <c r="XA124" s="15"/>
      <c r="XB124" s="15"/>
      <c r="XC124" s="15"/>
      <c r="XD124" s="15"/>
      <c r="XE124" s="15"/>
      <c r="XF124" s="15"/>
      <c r="XG124" s="15"/>
      <c r="XH124" s="15"/>
      <c r="XI124" s="15"/>
      <c r="XJ124" s="15"/>
      <c r="XK124" s="15"/>
      <c r="XL124" s="15"/>
      <c r="XM124" s="15"/>
      <c r="XN124" s="15"/>
      <c r="XO124" s="15"/>
      <c r="XP124" s="15"/>
      <c r="XQ124" s="15"/>
      <c r="XR124" s="15"/>
      <c r="XS124" s="15"/>
      <c r="XT124" s="15"/>
      <c r="XU124" s="15"/>
      <c r="XV124" s="15"/>
      <c r="XW124" s="15"/>
      <c r="XX124" s="15"/>
      <c r="XY124" s="15"/>
      <c r="XZ124" s="15"/>
      <c r="YA124" s="15"/>
      <c r="YB124" s="15"/>
      <c r="YC124" s="15"/>
      <c r="YD124" s="15"/>
      <c r="YE124" s="15"/>
      <c r="YF124" s="15"/>
      <c r="YG124" s="15"/>
      <c r="YH124" s="15"/>
      <c r="YI124" s="15"/>
      <c r="YJ124" s="15"/>
      <c r="YK124" s="15"/>
      <c r="YL124" s="15"/>
      <c r="YM124" s="15"/>
      <c r="YN124" s="15"/>
      <c r="YO124" s="15"/>
      <c r="YP124" s="15"/>
      <c r="YQ124" s="15"/>
      <c r="YR124" s="15"/>
      <c r="YS124" s="15"/>
      <c r="YT124" s="15"/>
      <c r="YU124" s="15"/>
      <c r="YV124" s="15"/>
      <c r="YW124" s="15"/>
      <c r="YX124" s="15"/>
      <c r="YY124" s="15"/>
      <c r="YZ124" s="15"/>
      <c r="ZA124" s="15"/>
      <c r="ZB124" s="15"/>
      <c r="ZC124" s="15"/>
      <c r="ZD124" s="15"/>
      <c r="ZE124" s="15"/>
      <c r="ZF124" s="15"/>
      <c r="ZG124" s="15"/>
      <c r="ZH124" s="15"/>
      <c r="ZI124" s="15"/>
      <c r="ZJ124" s="15"/>
      <c r="ZK124" s="15"/>
      <c r="ZL124" s="15"/>
      <c r="ZM124" s="15"/>
      <c r="ZN124" s="15"/>
      <c r="ZO124" s="15"/>
      <c r="ZP124" s="15"/>
      <c r="ZQ124" s="15"/>
      <c r="ZR124" s="15"/>
      <c r="ZS124" s="15"/>
      <c r="ZT124" s="15"/>
      <c r="ZU124" s="15"/>
      <c r="ZV124" s="15"/>
      <c r="ZW124" s="15"/>
      <c r="ZX124" s="15"/>
      <c r="ZY124" s="15"/>
      <c r="ZZ124" s="15"/>
      <c r="AAA124" s="15"/>
      <c r="AAB124" s="15"/>
      <c r="AAC124" s="15"/>
      <c r="AAD124" s="15"/>
      <c r="AAE124" s="15"/>
      <c r="AAF124" s="15"/>
      <c r="AAG124" s="15"/>
      <c r="AAH124" s="15"/>
      <c r="AAI124" s="15"/>
      <c r="AAJ124" s="15"/>
      <c r="AAK124" s="15"/>
      <c r="AAL124" s="15"/>
      <c r="AAM124" s="15"/>
      <c r="AAN124" s="15"/>
      <c r="AAO124" s="15"/>
      <c r="AAP124" s="15"/>
      <c r="AAQ124" s="15"/>
      <c r="AAR124" s="15"/>
      <c r="AAS124" s="15"/>
      <c r="AAT124" s="15"/>
      <c r="AAU124" s="15"/>
      <c r="AAV124" s="15"/>
      <c r="AAW124" s="15"/>
      <c r="AAX124" s="15"/>
      <c r="AAY124" s="15"/>
      <c r="AAZ124" s="15"/>
      <c r="ABA124" s="15"/>
      <c r="ABB124" s="15"/>
      <c r="ABC124" s="15"/>
      <c r="ABD124" s="15"/>
      <c r="ABE124" s="15"/>
      <c r="ABF124" s="15"/>
      <c r="ABG124" s="15"/>
      <c r="ABH124" s="15"/>
      <c r="ABI124" s="15"/>
      <c r="ABJ124" s="15"/>
      <c r="ABK124" s="15"/>
      <c r="ABL124" s="15"/>
      <c r="ABM124" s="15"/>
      <c r="ABN124" s="15"/>
      <c r="ABO124" s="15"/>
      <c r="ABP124" s="15"/>
      <c r="ABQ124" s="15"/>
      <c r="ABR124" s="15"/>
      <c r="ABS124" s="15"/>
      <c r="ABT124" s="15"/>
      <c r="ABU124" s="15"/>
      <c r="ABV124" s="15"/>
      <c r="ABW124" s="15"/>
      <c r="ABX124" s="15"/>
      <c r="ABY124" s="15"/>
      <c r="ABZ124" s="15"/>
      <c r="ACA124" s="15"/>
      <c r="ACB124" s="15"/>
      <c r="ACC124" s="15"/>
      <c r="ACD124" s="15"/>
      <c r="ACE124" s="15"/>
      <c r="ACF124" s="15"/>
      <c r="ACG124" s="15"/>
      <c r="ACH124" s="15"/>
      <c r="ACI124" s="15"/>
      <c r="ACJ124" s="15"/>
      <c r="ACK124" s="15"/>
      <c r="ACL124" s="15"/>
      <c r="ACM124" s="15"/>
      <c r="ACN124" s="15"/>
      <c r="ACO124" s="15"/>
      <c r="ACP124" s="15"/>
      <c r="ACQ124" s="15"/>
      <c r="ACR124" s="15"/>
      <c r="ACS124" s="15"/>
      <c r="ACT124" s="15"/>
      <c r="ACU124" s="15"/>
      <c r="ACV124" s="15"/>
      <c r="ACW124" s="15"/>
      <c r="ACX124" s="15"/>
      <c r="ACY124" s="15"/>
      <c r="ACZ124" s="15"/>
      <c r="ADA124" s="15"/>
      <c r="ADB124" s="15"/>
      <c r="ADC124" s="15"/>
      <c r="ADD124" s="15"/>
      <c r="ADE124" s="15"/>
      <c r="ADF124" s="15"/>
      <c r="ADG124" s="15"/>
      <c r="ADH124" s="15"/>
      <c r="ADI124" s="15"/>
      <c r="ADJ124" s="15"/>
      <c r="ADK124" s="15"/>
      <c r="ADL124" s="15"/>
      <c r="ADM124" s="15"/>
    </row>
    <row r="125" spans="1:793" s="308" customFormat="1" ht="15.5" thickBot="1" x14ac:dyDescent="0.45">
      <c r="A125" s="12"/>
      <c r="B125" s="147" t="s">
        <v>15</v>
      </c>
      <c r="C125" s="257">
        <f>SUM(C122:C124)</f>
        <v>0</v>
      </c>
      <c r="D125" s="258">
        <f>SUM(D122:D124)</f>
        <v>0</v>
      </c>
      <c r="E125" s="14"/>
      <c r="F125" s="14"/>
      <c r="G125" s="14"/>
      <c r="H125" s="14"/>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5"/>
      <c r="CG125" s="15"/>
      <c r="CH125" s="15"/>
      <c r="CI125" s="15"/>
      <c r="CJ125" s="15"/>
      <c r="CK125" s="15"/>
      <c r="CL125" s="15"/>
      <c r="CM125" s="15"/>
      <c r="CN125" s="15"/>
      <c r="CO125" s="15"/>
      <c r="CP125" s="15"/>
      <c r="CQ125" s="15"/>
      <c r="CR125" s="15"/>
      <c r="CS125" s="15"/>
      <c r="CT125" s="15"/>
      <c r="CU125" s="15"/>
      <c r="CV125" s="15"/>
      <c r="CW125" s="15"/>
      <c r="CX125" s="15"/>
      <c r="CY125" s="15"/>
      <c r="CZ125" s="15"/>
      <c r="DA125" s="15"/>
      <c r="DB125" s="15"/>
      <c r="DC125" s="15"/>
      <c r="DD125" s="15"/>
      <c r="DE125" s="15"/>
      <c r="DF125" s="15"/>
      <c r="DG125" s="15"/>
      <c r="DH125" s="15"/>
      <c r="DI125" s="15"/>
      <c r="DJ125" s="15"/>
      <c r="DK125" s="15"/>
      <c r="DL125" s="15"/>
      <c r="DM125" s="15"/>
      <c r="DN125" s="15"/>
      <c r="DO125" s="15"/>
      <c r="DP125" s="15"/>
      <c r="DQ125" s="15"/>
      <c r="DR125" s="15"/>
      <c r="DS125" s="15"/>
      <c r="DT125" s="15"/>
      <c r="DU125" s="15"/>
      <c r="DV125" s="15"/>
      <c r="DW125" s="15"/>
      <c r="DX125" s="15"/>
      <c r="DY125" s="15"/>
      <c r="DZ125" s="15"/>
      <c r="EA125" s="15"/>
      <c r="EB125" s="15"/>
      <c r="EC125" s="15"/>
      <c r="ED125" s="15"/>
      <c r="EE125" s="15"/>
      <c r="EF125" s="15"/>
      <c r="EG125" s="15"/>
      <c r="EH125" s="15"/>
      <c r="EI125" s="15"/>
      <c r="EJ125" s="15"/>
      <c r="EK125" s="15"/>
      <c r="EL125" s="15"/>
      <c r="EM125" s="15"/>
      <c r="EN125" s="15"/>
      <c r="EO125" s="15"/>
      <c r="EP125" s="15"/>
      <c r="EQ125" s="15"/>
      <c r="ER125" s="15"/>
      <c r="ES125" s="15"/>
      <c r="ET125" s="15"/>
      <c r="EU125" s="15"/>
      <c r="EV125" s="15"/>
      <c r="EW125" s="15"/>
      <c r="EX125" s="15"/>
      <c r="EY125" s="15"/>
      <c r="EZ125" s="15"/>
      <c r="FA125" s="15"/>
      <c r="FB125" s="15"/>
      <c r="FC125" s="15"/>
      <c r="FD125" s="15"/>
      <c r="FE125" s="15"/>
      <c r="FF125" s="15"/>
      <c r="FG125" s="15"/>
      <c r="FH125" s="15"/>
      <c r="FI125" s="15"/>
      <c r="FJ125" s="15"/>
      <c r="FK125" s="15"/>
      <c r="FL125" s="15"/>
      <c r="FM125" s="15"/>
      <c r="FN125" s="15"/>
      <c r="FO125" s="15"/>
      <c r="FP125" s="15"/>
      <c r="FQ125" s="15"/>
      <c r="FR125" s="15"/>
      <c r="FS125" s="15"/>
      <c r="FT125" s="15"/>
      <c r="FU125" s="15"/>
      <c r="FV125" s="15"/>
      <c r="FW125" s="15"/>
      <c r="FX125" s="15"/>
      <c r="FY125" s="15"/>
      <c r="FZ125" s="15"/>
      <c r="GA125" s="15"/>
      <c r="GB125" s="15"/>
      <c r="GC125" s="15"/>
      <c r="GD125" s="15"/>
      <c r="GE125" s="15"/>
      <c r="GF125" s="15"/>
      <c r="GG125" s="15"/>
      <c r="GH125" s="15"/>
      <c r="GI125" s="15"/>
      <c r="GJ125" s="15"/>
      <c r="GK125" s="15"/>
      <c r="GL125" s="15"/>
      <c r="GM125" s="15"/>
      <c r="GN125" s="15"/>
      <c r="GO125" s="15"/>
      <c r="GP125" s="15"/>
      <c r="GQ125" s="15"/>
      <c r="GR125" s="15"/>
      <c r="GS125" s="15"/>
      <c r="GT125" s="15"/>
      <c r="GU125" s="15"/>
      <c r="GV125" s="15"/>
      <c r="GW125" s="15"/>
      <c r="GX125" s="15"/>
      <c r="GY125" s="15"/>
      <c r="GZ125" s="15"/>
      <c r="HA125" s="15"/>
      <c r="HB125" s="15"/>
      <c r="HC125" s="15"/>
      <c r="HD125" s="15"/>
      <c r="HE125" s="15"/>
      <c r="HF125" s="15"/>
      <c r="HG125" s="15"/>
      <c r="HH125" s="15"/>
      <c r="HI125" s="15"/>
      <c r="HJ125" s="15"/>
      <c r="HK125" s="15"/>
      <c r="HL125" s="15"/>
      <c r="HM125" s="15"/>
      <c r="HN125" s="15"/>
      <c r="HO125" s="15"/>
      <c r="HP125" s="15"/>
      <c r="HQ125" s="15"/>
      <c r="HR125" s="15"/>
      <c r="HS125" s="15"/>
      <c r="HT125" s="15"/>
      <c r="HU125" s="15"/>
      <c r="HV125" s="15"/>
      <c r="HW125" s="15"/>
      <c r="HX125" s="15"/>
      <c r="HY125" s="15"/>
      <c r="HZ125" s="15"/>
      <c r="IA125" s="15"/>
      <c r="IB125" s="15"/>
      <c r="IC125" s="15"/>
      <c r="ID125" s="15"/>
      <c r="IE125" s="15"/>
      <c r="IF125" s="15"/>
      <c r="IG125" s="15"/>
      <c r="IH125" s="15"/>
      <c r="II125" s="15"/>
      <c r="IJ125" s="15"/>
      <c r="IK125" s="15"/>
      <c r="IL125" s="15"/>
      <c r="IM125" s="15"/>
      <c r="IN125" s="15"/>
      <c r="IO125" s="15"/>
      <c r="IP125" s="15"/>
      <c r="IQ125" s="15"/>
      <c r="IR125" s="15"/>
      <c r="IS125" s="15"/>
      <c r="IT125" s="15"/>
      <c r="IU125" s="15"/>
      <c r="IV125" s="15"/>
      <c r="IW125" s="15"/>
      <c r="IX125" s="15"/>
      <c r="IY125" s="15"/>
      <c r="IZ125" s="15"/>
      <c r="JA125" s="15"/>
      <c r="JB125" s="15"/>
      <c r="JC125" s="15"/>
      <c r="JD125" s="15"/>
      <c r="JE125" s="15"/>
      <c r="JF125" s="15"/>
      <c r="JG125" s="15"/>
      <c r="JH125" s="15"/>
      <c r="JI125" s="15"/>
      <c r="JJ125" s="15"/>
      <c r="JK125" s="15"/>
      <c r="JL125" s="15"/>
      <c r="JM125" s="15"/>
      <c r="JN125" s="15"/>
      <c r="JO125" s="15"/>
      <c r="JP125" s="15"/>
      <c r="JQ125" s="15"/>
      <c r="JR125" s="15"/>
      <c r="JS125" s="15"/>
      <c r="JT125" s="15"/>
      <c r="JU125" s="15"/>
      <c r="JV125" s="15"/>
      <c r="JW125" s="15"/>
      <c r="JX125" s="15"/>
      <c r="JY125" s="15"/>
      <c r="JZ125" s="15"/>
      <c r="KA125" s="15"/>
      <c r="KB125" s="15"/>
      <c r="KC125" s="15"/>
      <c r="KD125" s="15"/>
      <c r="KE125" s="15"/>
      <c r="KF125" s="15"/>
      <c r="KG125" s="15"/>
      <c r="KH125" s="15"/>
      <c r="KI125" s="15"/>
      <c r="KJ125" s="15"/>
      <c r="KK125" s="15"/>
      <c r="KL125" s="15"/>
      <c r="KM125" s="15"/>
      <c r="KN125" s="15"/>
      <c r="KO125" s="15"/>
      <c r="KP125" s="15"/>
      <c r="KQ125" s="15"/>
      <c r="KR125" s="15"/>
      <c r="KS125" s="15"/>
      <c r="KT125" s="15"/>
      <c r="KU125" s="15"/>
      <c r="KV125" s="15"/>
      <c r="KW125" s="15"/>
      <c r="KX125" s="15"/>
      <c r="KY125" s="15"/>
      <c r="KZ125" s="15"/>
      <c r="LA125" s="15"/>
      <c r="LB125" s="15"/>
      <c r="LC125" s="15"/>
      <c r="LD125" s="15"/>
      <c r="LE125" s="15"/>
      <c r="LF125" s="15"/>
      <c r="LG125" s="15"/>
      <c r="LH125" s="15"/>
      <c r="LI125" s="15"/>
      <c r="LJ125" s="15"/>
      <c r="LK125" s="15"/>
      <c r="LL125" s="15"/>
      <c r="LM125" s="15"/>
      <c r="LN125" s="15"/>
      <c r="LO125" s="15"/>
      <c r="LP125" s="15"/>
      <c r="LQ125" s="15"/>
      <c r="LR125" s="15"/>
      <c r="LS125" s="15"/>
      <c r="LT125" s="15"/>
      <c r="LU125" s="15"/>
      <c r="LV125" s="15"/>
      <c r="LW125" s="15"/>
      <c r="LX125" s="15"/>
      <c r="LY125" s="15"/>
      <c r="LZ125" s="15"/>
      <c r="MA125" s="15"/>
      <c r="MB125" s="15"/>
      <c r="MC125" s="15"/>
      <c r="MD125" s="15"/>
      <c r="ME125" s="15"/>
      <c r="MF125" s="15"/>
      <c r="MG125" s="15"/>
      <c r="MH125" s="15"/>
      <c r="MI125" s="15"/>
      <c r="MJ125" s="15"/>
      <c r="MK125" s="15"/>
      <c r="ML125" s="15"/>
      <c r="MM125" s="15"/>
      <c r="MN125" s="15"/>
      <c r="MO125" s="15"/>
      <c r="MP125" s="15"/>
      <c r="MQ125" s="15"/>
      <c r="MR125" s="15"/>
      <c r="MS125" s="15"/>
      <c r="MT125" s="15"/>
      <c r="MU125" s="15"/>
      <c r="MV125" s="15"/>
      <c r="MW125" s="15"/>
      <c r="MX125" s="15"/>
      <c r="MY125" s="15"/>
      <c r="MZ125" s="15"/>
      <c r="NA125" s="15"/>
      <c r="NB125" s="15"/>
      <c r="NC125" s="15"/>
      <c r="ND125" s="15"/>
      <c r="NE125" s="15"/>
      <c r="NF125" s="15"/>
      <c r="NG125" s="15"/>
      <c r="NH125" s="15"/>
      <c r="NI125" s="15"/>
      <c r="NJ125" s="15"/>
      <c r="NK125" s="15"/>
      <c r="NL125" s="15"/>
      <c r="NM125" s="15"/>
      <c r="NN125" s="15"/>
      <c r="NO125" s="15"/>
      <c r="NP125" s="15"/>
      <c r="NQ125" s="15"/>
      <c r="NR125" s="15"/>
      <c r="NS125" s="15"/>
      <c r="NT125" s="15"/>
      <c r="NU125" s="15"/>
      <c r="NV125" s="15"/>
      <c r="NW125" s="15"/>
      <c r="NX125" s="15"/>
      <c r="NY125" s="15"/>
      <c r="NZ125" s="15"/>
      <c r="OA125" s="15"/>
      <c r="OB125" s="15"/>
      <c r="OC125" s="15"/>
      <c r="OD125" s="15"/>
      <c r="OE125" s="15"/>
      <c r="OF125" s="15"/>
      <c r="OG125" s="15"/>
      <c r="OH125" s="15"/>
      <c r="OI125" s="15"/>
      <c r="OJ125" s="15"/>
      <c r="OK125" s="15"/>
      <c r="OL125" s="15"/>
      <c r="OM125" s="15"/>
      <c r="ON125" s="15"/>
      <c r="OO125" s="15"/>
      <c r="OP125" s="15"/>
      <c r="OQ125" s="15"/>
      <c r="OR125" s="15"/>
      <c r="OS125" s="15"/>
      <c r="OT125" s="15"/>
      <c r="OU125" s="15"/>
      <c r="OV125" s="15"/>
      <c r="OW125" s="15"/>
      <c r="OX125" s="15"/>
      <c r="OY125" s="15"/>
      <c r="OZ125" s="15"/>
      <c r="PA125" s="15"/>
      <c r="PB125" s="15"/>
      <c r="PC125" s="15"/>
      <c r="PD125" s="15"/>
      <c r="PE125" s="15"/>
      <c r="PF125" s="15"/>
      <c r="PG125" s="15"/>
      <c r="PH125" s="15"/>
      <c r="PI125" s="15"/>
      <c r="PJ125" s="15"/>
      <c r="PK125" s="15"/>
      <c r="PL125" s="15"/>
      <c r="PM125" s="15"/>
      <c r="PN125" s="15"/>
      <c r="PO125" s="15"/>
      <c r="PP125" s="15"/>
      <c r="PQ125" s="15"/>
      <c r="PR125" s="15"/>
      <c r="PS125" s="15"/>
      <c r="PT125" s="15"/>
      <c r="PU125" s="15"/>
      <c r="PV125" s="15"/>
      <c r="PW125" s="15"/>
      <c r="PX125" s="15"/>
      <c r="PY125" s="15"/>
      <c r="PZ125" s="15"/>
      <c r="QA125" s="15"/>
      <c r="QB125" s="15"/>
      <c r="QC125" s="15"/>
      <c r="QD125" s="15"/>
      <c r="QE125" s="15"/>
      <c r="QF125" s="15"/>
      <c r="QG125" s="15"/>
      <c r="QH125" s="15"/>
      <c r="QI125" s="15"/>
      <c r="QJ125" s="15"/>
      <c r="QK125" s="15"/>
      <c r="QL125" s="15"/>
      <c r="QM125" s="15"/>
      <c r="QN125" s="15"/>
      <c r="QO125" s="15"/>
      <c r="QP125" s="15"/>
      <c r="QQ125" s="15"/>
      <c r="QR125" s="15"/>
      <c r="QS125" s="15"/>
      <c r="QT125" s="15"/>
      <c r="QU125" s="15"/>
      <c r="QV125" s="15"/>
      <c r="QW125" s="15"/>
      <c r="QX125" s="15"/>
      <c r="QY125" s="15"/>
      <c r="QZ125" s="15"/>
      <c r="RA125" s="15"/>
      <c r="RB125" s="15"/>
      <c r="RC125" s="15"/>
      <c r="RD125" s="15"/>
      <c r="RE125" s="15"/>
      <c r="RF125" s="15"/>
      <c r="RG125" s="15"/>
      <c r="RH125" s="15"/>
      <c r="RI125" s="15"/>
      <c r="RJ125" s="15"/>
      <c r="RK125" s="15"/>
      <c r="RL125" s="15"/>
      <c r="RM125" s="15"/>
      <c r="RN125" s="15"/>
      <c r="RO125" s="15"/>
      <c r="RP125" s="15"/>
      <c r="RQ125" s="15"/>
      <c r="RR125" s="15"/>
      <c r="RS125" s="15"/>
      <c r="RT125" s="15"/>
      <c r="RU125" s="15"/>
      <c r="RV125" s="15"/>
      <c r="RW125" s="15"/>
      <c r="RX125" s="15"/>
      <c r="RY125" s="15"/>
      <c r="RZ125" s="15"/>
      <c r="SA125" s="15"/>
      <c r="SB125" s="15"/>
      <c r="SC125" s="15"/>
      <c r="SD125" s="15"/>
      <c r="SE125" s="15"/>
      <c r="SF125" s="15"/>
      <c r="SG125" s="15"/>
      <c r="SH125" s="15"/>
      <c r="SI125" s="15"/>
      <c r="SJ125" s="15"/>
      <c r="SK125" s="15"/>
      <c r="SL125" s="15"/>
      <c r="SM125" s="15"/>
      <c r="SN125" s="15"/>
      <c r="SO125" s="15"/>
      <c r="SP125" s="15"/>
      <c r="SQ125" s="15"/>
      <c r="SR125" s="15"/>
      <c r="SS125" s="15"/>
      <c r="ST125" s="15"/>
      <c r="SU125" s="15"/>
      <c r="SV125" s="15"/>
      <c r="SW125" s="15"/>
      <c r="SX125" s="15"/>
      <c r="SY125" s="15"/>
      <c r="SZ125" s="15"/>
      <c r="TA125" s="15"/>
      <c r="TB125" s="15"/>
      <c r="TC125" s="15"/>
      <c r="TD125" s="15"/>
      <c r="TE125" s="15"/>
      <c r="TF125" s="15"/>
      <c r="TG125" s="15"/>
      <c r="TH125" s="15"/>
      <c r="TI125" s="15"/>
      <c r="TJ125" s="15"/>
      <c r="TK125" s="15"/>
      <c r="TL125" s="15"/>
      <c r="TM125" s="15"/>
      <c r="TN125" s="15"/>
      <c r="TO125" s="15"/>
      <c r="TP125" s="15"/>
      <c r="TQ125" s="15"/>
      <c r="TR125" s="15"/>
      <c r="TS125" s="15"/>
      <c r="TT125" s="15"/>
      <c r="TU125" s="15"/>
      <c r="TV125" s="15"/>
      <c r="TW125" s="15"/>
      <c r="TX125" s="15"/>
      <c r="TY125" s="15"/>
      <c r="TZ125" s="15"/>
      <c r="UA125" s="15"/>
      <c r="UB125" s="15"/>
      <c r="UC125" s="15"/>
      <c r="UD125" s="15"/>
      <c r="UE125" s="15"/>
      <c r="UF125" s="15"/>
      <c r="UG125" s="15"/>
      <c r="UH125" s="15"/>
      <c r="UI125" s="15"/>
      <c r="UJ125" s="15"/>
      <c r="UK125" s="15"/>
      <c r="UL125" s="15"/>
      <c r="UM125" s="15"/>
      <c r="UN125" s="15"/>
      <c r="UO125" s="15"/>
      <c r="UP125" s="15"/>
      <c r="UQ125" s="15"/>
      <c r="UR125" s="15"/>
      <c r="US125" s="15"/>
      <c r="UT125" s="15"/>
      <c r="UU125" s="15"/>
      <c r="UV125" s="15"/>
      <c r="UW125" s="15"/>
      <c r="UX125" s="15"/>
      <c r="UY125" s="15"/>
      <c r="UZ125" s="15"/>
      <c r="VA125" s="15"/>
      <c r="VB125" s="15"/>
      <c r="VC125" s="15"/>
      <c r="VD125" s="15"/>
      <c r="VE125" s="15"/>
      <c r="VF125" s="15"/>
      <c r="VG125" s="15"/>
      <c r="VH125" s="15"/>
      <c r="VI125" s="15"/>
      <c r="VJ125" s="15"/>
      <c r="VK125" s="15"/>
      <c r="VL125" s="15"/>
      <c r="VM125" s="15"/>
      <c r="VN125" s="15"/>
      <c r="VO125" s="15"/>
      <c r="VP125" s="15"/>
      <c r="VQ125" s="15"/>
      <c r="VR125" s="15"/>
      <c r="VS125" s="15"/>
      <c r="VT125" s="15"/>
      <c r="VU125" s="15"/>
      <c r="VV125" s="15"/>
      <c r="VW125" s="15"/>
      <c r="VX125" s="15"/>
      <c r="VY125" s="15"/>
      <c r="VZ125" s="15"/>
      <c r="WA125" s="15"/>
      <c r="WB125" s="15"/>
      <c r="WC125" s="15"/>
      <c r="WD125" s="15"/>
      <c r="WE125" s="15"/>
      <c r="WF125" s="15"/>
      <c r="WG125" s="15"/>
      <c r="WH125" s="15"/>
      <c r="WI125" s="15"/>
      <c r="WJ125" s="15"/>
      <c r="WK125" s="15"/>
      <c r="WL125" s="15"/>
      <c r="WM125" s="15"/>
      <c r="WN125" s="15"/>
      <c r="WO125" s="15"/>
      <c r="WP125" s="15"/>
      <c r="WQ125" s="15"/>
      <c r="WR125" s="15"/>
      <c r="WS125" s="15"/>
      <c r="WT125" s="15"/>
      <c r="WU125" s="15"/>
      <c r="WV125" s="15"/>
      <c r="WW125" s="15"/>
      <c r="WX125" s="15"/>
      <c r="WY125" s="15"/>
      <c r="WZ125" s="15"/>
      <c r="XA125" s="15"/>
      <c r="XB125" s="15"/>
      <c r="XC125" s="15"/>
      <c r="XD125" s="15"/>
      <c r="XE125" s="15"/>
      <c r="XF125" s="15"/>
      <c r="XG125" s="15"/>
      <c r="XH125" s="15"/>
      <c r="XI125" s="15"/>
      <c r="XJ125" s="15"/>
      <c r="XK125" s="15"/>
      <c r="XL125" s="15"/>
      <c r="XM125" s="15"/>
      <c r="XN125" s="15"/>
      <c r="XO125" s="15"/>
      <c r="XP125" s="15"/>
      <c r="XQ125" s="15"/>
      <c r="XR125" s="15"/>
      <c r="XS125" s="15"/>
      <c r="XT125" s="15"/>
      <c r="XU125" s="15"/>
      <c r="XV125" s="15"/>
      <c r="XW125" s="15"/>
      <c r="XX125" s="15"/>
      <c r="XY125" s="15"/>
      <c r="XZ125" s="15"/>
      <c r="YA125" s="15"/>
      <c r="YB125" s="15"/>
      <c r="YC125" s="15"/>
      <c r="YD125" s="15"/>
      <c r="YE125" s="15"/>
      <c r="YF125" s="15"/>
      <c r="YG125" s="15"/>
      <c r="YH125" s="15"/>
      <c r="YI125" s="15"/>
      <c r="YJ125" s="15"/>
      <c r="YK125" s="15"/>
      <c r="YL125" s="15"/>
      <c r="YM125" s="15"/>
      <c r="YN125" s="15"/>
      <c r="YO125" s="15"/>
      <c r="YP125" s="15"/>
      <c r="YQ125" s="15"/>
      <c r="YR125" s="15"/>
      <c r="YS125" s="15"/>
      <c r="YT125" s="15"/>
      <c r="YU125" s="15"/>
      <c r="YV125" s="15"/>
      <c r="YW125" s="15"/>
      <c r="YX125" s="15"/>
      <c r="YY125" s="15"/>
      <c r="YZ125" s="15"/>
      <c r="ZA125" s="15"/>
      <c r="ZB125" s="15"/>
      <c r="ZC125" s="15"/>
      <c r="ZD125" s="15"/>
      <c r="ZE125" s="15"/>
      <c r="ZF125" s="15"/>
      <c r="ZG125" s="15"/>
      <c r="ZH125" s="15"/>
      <c r="ZI125" s="15"/>
      <c r="ZJ125" s="15"/>
      <c r="ZK125" s="15"/>
      <c r="ZL125" s="15"/>
      <c r="ZM125" s="15"/>
      <c r="ZN125" s="15"/>
      <c r="ZO125" s="15"/>
      <c r="ZP125" s="15"/>
      <c r="ZQ125" s="15"/>
      <c r="ZR125" s="15"/>
      <c r="ZS125" s="15"/>
      <c r="ZT125" s="15"/>
      <c r="ZU125" s="15"/>
      <c r="ZV125" s="15"/>
      <c r="ZW125" s="15"/>
      <c r="ZX125" s="15"/>
      <c r="ZY125" s="15"/>
      <c r="ZZ125" s="15"/>
      <c r="AAA125" s="15"/>
      <c r="AAB125" s="15"/>
      <c r="AAC125" s="15"/>
      <c r="AAD125" s="15"/>
      <c r="AAE125" s="15"/>
      <c r="AAF125" s="15"/>
      <c r="AAG125" s="15"/>
      <c r="AAH125" s="15"/>
      <c r="AAI125" s="15"/>
      <c r="AAJ125" s="15"/>
      <c r="AAK125" s="15"/>
      <c r="AAL125" s="15"/>
      <c r="AAM125" s="15"/>
      <c r="AAN125" s="15"/>
      <c r="AAO125" s="15"/>
      <c r="AAP125" s="15"/>
      <c r="AAQ125" s="15"/>
      <c r="AAR125" s="15"/>
      <c r="AAS125" s="15"/>
      <c r="AAT125" s="15"/>
      <c r="AAU125" s="15"/>
      <c r="AAV125" s="15"/>
      <c r="AAW125" s="15"/>
      <c r="AAX125" s="15"/>
      <c r="AAY125" s="15"/>
      <c r="AAZ125" s="15"/>
      <c r="ABA125" s="15"/>
      <c r="ABB125" s="15"/>
      <c r="ABC125" s="15"/>
      <c r="ABD125" s="15"/>
      <c r="ABE125" s="15"/>
      <c r="ABF125" s="15"/>
      <c r="ABG125" s="15"/>
      <c r="ABH125" s="15"/>
      <c r="ABI125" s="15"/>
      <c r="ABJ125" s="15"/>
      <c r="ABK125" s="15"/>
      <c r="ABL125" s="15"/>
      <c r="ABM125" s="15"/>
      <c r="ABN125" s="15"/>
      <c r="ABO125" s="15"/>
      <c r="ABP125" s="15"/>
      <c r="ABQ125" s="15"/>
      <c r="ABR125" s="15"/>
      <c r="ABS125" s="15"/>
      <c r="ABT125" s="15"/>
      <c r="ABU125" s="15"/>
      <c r="ABV125" s="15"/>
      <c r="ABW125" s="15"/>
      <c r="ABX125" s="15"/>
      <c r="ABY125" s="15"/>
      <c r="ABZ125" s="15"/>
      <c r="ACA125" s="15"/>
      <c r="ACB125" s="15"/>
      <c r="ACC125" s="15"/>
      <c r="ACD125" s="15"/>
      <c r="ACE125" s="15"/>
      <c r="ACF125" s="15"/>
      <c r="ACG125" s="15"/>
      <c r="ACH125" s="15"/>
      <c r="ACI125" s="15"/>
      <c r="ACJ125" s="15"/>
      <c r="ACK125" s="15"/>
      <c r="ACL125" s="15"/>
      <c r="ACM125" s="15"/>
      <c r="ACN125" s="15"/>
      <c r="ACO125" s="15"/>
      <c r="ACP125" s="15"/>
      <c r="ACQ125" s="15"/>
      <c r="ACR125" s="15"/>
      <c r="ACS125" s="15"/>
      <c r="ACT125" s="15"/>
      <c r="ACU125" s="15"/>
      <c r="ACV125" s="15"/>
      <c r="ACW125" s="15"/>
      <c r="ACX125" s="15"/>
      <c r="ACY125" s="15"/>
      <c r="ACZ125" s="15"/>
      <c r="ADA125" s="15"/>
      <c r="ADB125" s="15"/>
      <c r="ADC125" s="15"/>
      <c r="ADD125" s="15"/>
      <c r="ADE125" s="15"/>
      <c r="ADF125" s="15"/>
      <c r="ADG125" s="15"/>
      <c r="ADH125" s="15"/>
      <c r="ADI125" s="15"/>
      <c r="ADJ125" s="15"/>
      <c r="ADK125" s="15"/>
      <c r="ADL125" s="15"/>
      <c r="ADM125" s="15"/>
    </row>
    <row r="126" spans="1:793" s="308" customFormat="1" x14ac:dyDescent="0.4">
      <c r="A126" s="44"/>
      <c r="B126" s="14"/>
      <c r="C126" s="14"/>
      <c r="D126" s="14"/>
      <c r="E126" s="14"/>
      <c r="F126" s="14"/>
      <c r="G126" s="14"/>
      <c r="H126" s="14"/>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5"/>
      <c r="CG126" s="15"/>
      <c r="CH126" s="15"/>
      <c r="CI126" s="15"/>
      <c r="CJ126" s="15"/>
      <c r="CK126" s="15"/>
      <c r="CL126" s="15"/>
      <c r="CM126" s="15"/>
      <c r="CN126" s="15"/>
      <c r="CO126" s="15"/>
      <c r="CP126" s="15"/>
      <c r="CQ126" s="15"/>
      <c r="CR126" s="15"/>
      <c r="CS126" s="15"/>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c r="EV126" s="15"/>
      <c r="EW126" s="15"/>
      <c r="EX126" s="15"/>
      <c r="EY126" s="15"/>
      <c r="EZ126" s="15"/>
      <c r="FA126" s="15"/>
      <c r="FB126" s="15"/>
      <c r="FC126" s="15"/>
      <c r="FD126" s="15"/>
      <c r="FE126" s="15"/>
      <c r="FF126" s="15"/>
      <c r="FG126" s="15"/>
      <c r="FH126" s="15"/>
      <c r="FI126" s="15"/>
      <c r="FJ126" s="15"/>
      <c r="FK126" s="15"/>
      <c r="FL126" s="15"/>
      <c r="FM126" s="15"/>
      <c r="FN126" s="15"/>
      <c r="FO126" s="15"/>
      <c r="FP126" s="15"/>
      <c r="FQ126" s="15"/>
      <c r="FR126" s="15"/>
      <c r="FS126" s="15"/>
      <c r="FT126" s="15"/>
      <c r="FU126" s="15"/>
      <c r="FV126" s="15"/>
      <c r="FW126" s="15"/>
      <c r="FX126" s="15"/>
      <c r="FY126" s="15"/>
      <c r="FZ126" s="15"/>
      <c r="GA126" s="15"/>
      <c r="GB126" s="15"/>
      <c r="GC126" s="15"/>
      <c r="GD126" s="15"/>
      <c r="GE126" s="15"/>
      <c r="GF126" s="15"/>
      <c r="GG126" s="15"/>
      <c r="GH126" s="15"/>
      <c r="GI126" s="15"/>
      <c r="GJ126" s="15"/>
      <c r="GK126" s="15"/>
      <c r="GL126" s="15"/>
      <c r="GM126" s="15"/>
      <c r="GN126" s="15"/>
      <c r="GO126" s="15"/>
      <c r="GP126" s="15"/>
      <c r="GQ126" s="15"/>
      <c r="GR126" s="15"/>
      <c r="GS126" s="15"/>
      <c r="GT126" s="15"/>
      <c r="GU126" s="15"/>
      <c r="GV126" s="15"/>
      <c r="GW126" s="15"/>
      <c r="GX126" s="15"/>
      <c r="GY126" s="15"/>
      <c r="GZ126" s="15"/>
      <c r="HA126" s="15"/>
      <c r="HB126" s="15"/>
      <c r="HC126" s="15"/>
      <c r="HD126" s="15"/>
      <c r="HE126" s="15"/>
      <c r="HF126" s="15"/>
      <c r="HG126" s="15"/>
      <c r="HH126" s="15"/>
      <c r="HI126" s="15"/>
      <c r="HJ126" s="15"/>
      <c r="HK126" s="15"/>
      <c r="HL126" s="15"/>
      <c r="HM126" s="15"/>
      <c r="HN126" s="15"/>
      <c r="HO126" s="15"/>
      <c r="HP126" s="15"/>
      <c r="HQ126" s="15"/>
      <c r="HR126" s="15"/>
      <c r="HS126" s="15"/>
      <c r="HT126" s="15"/>
      <c r="HU126" s="15"/>
      <c r="HV126" s="15"/>
      <c r="HW126" s="15"/>
      <c r="HX126" s="15"/>
      <c r="HY126" s="15"/>
      <c r="HZ126" s="15"/>
      <c r="IA126" s="15"/>
      <c r="IB126" s="15"/>
      <c r="IC126" s="15"/>
      <c r="ID126" s="15"/>
      <c r="IE126" s="15"/>
      <c r="IF126" s="15"/>
      <c r="IG126" s="15"/>
      <c r="IH126" s="15"/>
      <c r="II126" s="15"/>
      <c r="IJ126" s="15"/>
      <c r="IK126" s="15"/>
      <c r="IL126" s="15"/>
      <c r="IM126" s="15"/>
      <c r="IN126" s="15"/>
      <c r="IO126" s="15"/>
      <c r="IP126" s="15"/>
      <c r="IQ126" s="15"/>
      <c r="IR126" s="15"/>
      <c r="IS126" s="15"/>
      <c r="IT126" s="15"/>
      <c r="IU126" s="15"/>
      <c r="IV126" s="15"/>
      <c r="IW126" s="15"/>
      <c r="IX126" s="15"/>
      <c r="IY126" s="15"/>
      <c r="IZ126" s="15"/>
      <c r="JA126" s="15"/>
      <c r="JB126" s="15"/>
      <c r="JC126" s="15"/>
      <c r="JD126" s="15"/>
      <c r="JE126" s="15"/>
      <c r="JF126" s="15"/>
      <c r="JG126" s="15"/>
      <c r="JH126" s="15"/>
      <c r="JI126" s="15"/>
      <c r="JJ126" s="15"/>
      <c r="JK126" s="15"/>
      <c r="JL126" s="15"/>
      <c r="JM126" s="15"/>
      <c r="JN126" s="15"/>
      <c r="JO126" s="15"/>
      <c r="JP126" s="15"/>
      <c r="JQ126" s="15"/>
      <c r="JR126" s="15"/>
      <c r="JS126" s="15"/>
      <c r="JT126" s="15"/>
      <c r="JU126" s="15"/>
      <c r="JV126" s="15"/>
      <c r="JW126" s="15"/>
      <c r="JX126" s="15"/>
      <c r="JY126" s="15"/>
      <c r="JZ126" s="15"/>
      <c r="KA126" s="15"/>
      <c r="KB126" s="15"/>
      <c r="KC126" s="15"/>
      <c r="KD126" s="15"/>
      <c r="KE126" s="15"/>
      <c r="KF126" s="15"/>
      <c r="KG126" s="15"/>
      <c r="KH126" s="15"/>
      <c r="KI126" s="15"/>
      <c r="KJ126" s="15"/>
      <c r="KK126" s="15"/>
      <c r="KL126" s="15"/>
      <c r="KM126" s="15"/>
      <c r="KN126" s="15"/>
      <c r="KO126" s="15"/>
      <c r="KP126" s="15"/>
      <c r="KQ126" s="15"/>
      <c r="KR126" s="15"/>
      <c r="KS126" s="15"/>
      <c r="KT126" s="15"/>
      <c r="KU126" s="15"/>
      <c r="KV126" s="15"/>
      <c r="KW126" s="15"/>
      <c r="KX126" s="15"/>
      <c r="KY126" s="15"/>
      <c r="KZ126" s="15"/>
      <c r="LA126" s="15"/>
      <c r="LB126" s="15"/>
      <c r="LC126" s="15"/>
      <c r="LD126" s="15"/>
      <c r="LE126" s="15"/>
      <c r="LF126" s="15"/>
      <c r="LG126" s="15"/>
      <c r="LH126" s="15"/>
      <c r="LI126" s="15"/>
      <c r="LJ126" s="15"/>
      <c r="LK126" s="15"/>
      <c r="LL126" s="15"/>
      <c r="LM126" s="15"/>
      <c r="LN126" s="15"/>
      <c r="LO126" s="15"/>
      <c r="LP126" s="15"/>
      <c r="LQ126" s="15"/>
      <c r="LR126" s="15"/>
      <c r="LS126" s="15"/>
      <c r="LT126" s="15"/>
      <c r="LU126" s="15"/>
      <c r="LV126" s="15"/>
      <c r="LW126" s="15"/>
      <c r="LX126" s="15"/>
      <c r="LY126" s="15"/>
      <c r="LZ126" s="15"/>
      <c r="MA126" s="15"/>
      <c r="MB126" s="15"/>
      <c r="MC126" s="15"/>
      <c r="MD126" s="15"/>
      <c r="ME126" s="15"/>
      <c r="MF126" s="15"/>
      <c r="MG126" s="15"/>
      <c r="MH126" s="15"/>
      <c r="MI126" s="15"/>
      <c r="MJ126" s="15"/>
      <c r="MK126" s="15"/>
      <c r="ML126" s="15"/>
      <c r="MM126" s="15"/>
      <c r="MN126" s="15"/>
      <c r="MO126" s="15"/>
      <c r="MP126" s="15"/>
      <c r="MQ126" s="15"/>
      <c r="MR126" s="15"/>
      <c r="MS126" s="15"/>
      <c r="MT126" s="15"/>
      <c r="MU126" s="15"/>
      <c r="MV126" s="15"/>
      <c r="MW126" s="15"/>
      <c r="MX126" s="15"/>
      <c r="MY126" s="15"/>
      <c r="MZ126" s="15"/>
      <c r="NA126" s="15"/>
      <c r="NB126" s="15"/>
      <c r="NC126" s="15"/>
      <c r="ND126" s="15"/>
      <c r="NE126" s="15"/>
      <c r="NF126" s="15"/>
      <c r="NG126" s="15"/>
      <c r="NH126" s="15"/>
      <c r="NI126" s="15"/>
      <c r="NJ126" s="15"/>
      <c r="NK126" s="15"/>
      <c r="NL126" s="15"/>
      <c r="NM126" s="15"/>
      <c r="NN126" s="15"/>
      <c r="NO126" s="15"/>
      <c r="NP126" s="15"/>
      <c r="NQ126" s="15"/>
      <c r="NR126" s="15"/>
      <c r="NS126" s="15"/>
      <c r="NT126" s="15"/>
      <c r="NU126" s="15"/>
      <c r="NV126" s="15"/>
      <c r="NW126" s="15"/>
      <c r="NX126" s="15"/>
      <c r="NY126" s="15"/>
      <c r="NZ126" s="15"/>
      <c r="OA126" s="15"/>
      <c r="OB126" s="15"/>
      <c r="OC126" s="15"/>
      <c r="OD126" s="15"/>
      <c r="OE126" s="15"/>
      <c r="OF126" s="15"/>
      <c r="OG126" s="15"/>
      <c r="OH126" s="15"/>
      <c r="OI126" s="15"/>
      <c r="OJ126" s="15"/>
      <c r="OK126" s="15"/>
      <c r="OL126" s="15"/>
      <c r="OM126" s="15"/>
      <c r="ON126" s="15"/>
      <c r="OO126" s="15"/>
      <c r="OP126" s="15"/>
      <c r="OQ126" s="15"/>
      <c r="OR126" s="15"/>
      <c r="OS126" s="15"/>
      <c r="OT126" s="15"/>
      <c r="OU126" s="15"/>
      <c r="OV126" s="15"/>
      <c r="OW126" s="15"/>
      <c r="OX126" s="15"/>
      <c r="OY126" s="15"/>
      <c r="OZ126" s="15"/>
      <c r="PA126" s="15"/>
      <c r="PB126" s="15"/>
      <c r="PC126" s="15"/>
      <c r="PD126" s="15"/>
      <c r="PE126" s="15"/>
      <c r="PF126" s="15"/>
      <c r="PG126" s="15"/>
      <c r="PH126" s="15"/>
      <c r="PI126" s="15"/>
      <c r="PJ126" s="15"/>
      <c r="PK126" s="15"/>
      <c r="PL126" s="15"/>
      <c r="PM126" s="15"/>
      <c r="PN126" s="15"/>
      <c r="PO126" s="15"/>
      <c r="PP126" s="15"/>
      <c r="PQ126" s="15"/>
      <c r="PR126" s="15"/>
      <c r="PS126" s="15"/>
      <c r="PT126" s="15"/>
      <c r="PU126" s="15"/>
      <c r="PV126" s="15"/>
      <c r="PW126" s="15"/>
      <c r="PX126" s="15"/>
      <c r="PY126" s="15"/>
      <c r="PZ126" s="15"/>
      <c r="QA126" s="15"/>
      <c r="QB126" s="15"/>
      <c r="QC126" s="15"/>
      <c r="QD126" s="15"/>
      <c r="QE126" s="15"/>
      <c r="QF126" s="15"/>
      <c r="QG126" s="15"/>
      <c r="QH126" s="15"/>
      <c r="QI126" s="15"/>
      <c r="QJ126" s="15"/>
      <c r="QK126" s="15"/>
      <c r="QL126" s="15"/>
      <c r="QM126" s="15"/>
      <c r="QN126" s="15"/>
      <c r="QO126" s="15"/>
      <c r="QP126" s="15"/>
      <c r="QQ126" s="15"/>
      <c r="QR126" s="15"/>
      <c r="QS126" s="15"/>
      <c r="QT126" s="15"/>
      <c r="QU126" s="15"/>
      <c r="QV126" s="15"/>
      <c r="QW126" s="15"/>
      <c r="QX126" s="15"/>
      <c r="QY126" s="15"/>
      <c r="QZ126" s="15"/>
      <c r="RA126" s="15"/>
      <c r="RB126" s="15"/>
      <c r="RC126" s="15"/>
      <c r="RD126" s="15"/>
      <c r="RE126" s="15"/>
      <c r="RF126" s="15"/>
      <c r="RG126" s="15"/>
      <c r="RH126" s="15"/>
      <c r="RI126" s="15"/>
      <c r="RJ126" s="15"/>
      <c r="RK126" s="15"/>
      <c r="RL126" s="15"/>
      <c r="RM126" s="15"/>
      <c r="RN126" s="15"/>
      <c r="RO126" s="15"/>
      <c r="RP126" s="15"/>
      <c r="RQ126" s="15"/>
      <c r="RR126" s="15"/>
      <c r="RS126" s="15"/>
      <c r="RT126" s="15"/>
      <c r="RU126" s="15"/>
      <c r="RV126" s="15"/>
      <c r="RW126" s="15"/>
      <c r="RX126" s="15"/>
      <c r="RY126" s="15"/>
      <c r="RZ126" s="15"/>
      <c r="SA126" s="15"/>
      <c r="SB126" s="15"/>
      <c r="SC126" s="15"/>
      <c r="SD126" s="15"/>
      <c r="SE126" s="15"/>
      <c r="SF126" s="15"/>
      <c r="SG126" s="15"/>
      <c r="SH126" s="15"/>
      <c r="SI126" s="15"/>
      <c r="SJ126" s="15"/>
      <c r="SK126" s="15"/>
      <c r="SL126" s="15"/>
      <c r="SM126" s="15"/>
      <c r="SN126" s="15"/>
      <c r="SO126" s="15"/>
      <c r="SP126" s="15"/>
      <c r="SQ126" s="15"/>
      <c r="SR126" s="15"/>
      <c r="SS126" s="15"/>
      <c r="ST126" s="15"/>
      <c r="SU126" s="15"/>
      <c r="SV126" s="15"/>
      <c r="SW126" s="15"/>
      <c r="SX126" s="15"/>
      <c r="SY126" s="15"/>
      <c r="SZ126" s="15"/>
      <c r="TA126" s="15"/>
      <c r="TB126" s="15"/>
      <c r="TC126" s="15"/>
      <c r="TD126" s="15"/>
      <c r="TE126" s="15"/>
      <c r="TF126" s="15"/>
      <c r="TG126" s="15"/>
      <c r="TH126" s="15"/>
      <c r="TI126" s="15"/>
      <c r="TJ126" s="15"/>
      <c r="TK126" s="15"/>
      <c r="TL126" s="15"/>
      <c r="TM126" s="15"/>
      <c r="TN126" s="15"/>
      <c r="TO126" s="15"/>
      <c r="TP126" s="15"/>
      <c r="TQ126" s="15"/>
      <c r="TR126" s="15"/>
      <c r="TS126" s="15"/>
      <c r="TT126" s="15"/>
      <c r="TU126" s="15"/>
      <c r="TV126" s="15"/>
      <c r="TW126" s="15"/>
      <c r="TX126" s="15"/>
      <c r="TY126" s="15"/>
      <c r="TZ126" s="15"/>
      <c r="UA126" s="15"/>
      <c r="UB126" s="15"/>
      <c r="UC126" s="15"/>
      <c r="UD126" s="15"/>
      <c r="UE126" s="15"/>
      <c r="UF126" s="15"/>
      <c r="UG126" s="15"/>
      <c r="UH126" s="15"/>
      <c r="UI126" s="15"/>
      <c r="UJ126" s="15"/>
      <c r="UK126" s="15"/>
      <c r="UL126" s="15"/>
      <c r="UM126" s="15"/>
      <c r="UN126" s="15"/>
      <c r="UO126" s="15"/>
      <c r="UP126" s="15"/>
      <c r="UQ126" s="15"/>
      <c r="UR126" s="15"/>
      <c r="US126" s="15"/>
      <c r="UT126" s="15"/>
      <c r="UU126" s="15"/>
      <c r="UV126" s="15"/>
      <c r="UW126" s="15"/>
      <c r="UX126" s="15"/>
      <c r="UY126" s="15"/>
      <c r="UZ126" s="15"/>
      <c r="VA126" s="15"/>
      <c r="VB126" s="15"/>
      <c r="VC126" s="15"/>
      <c r="VD126" s="15"/>
      <c r="VE126" s="15"/>
      <c r="VF126" s="15"/>
      <c r="VG126" s="15"/>
      <c r="VH126" s="15"/>
      <c r="VI126" s="15"/>
      <c r="VJ126" s="15"/>
      <c r="VK126" s="15"/>
      <c r="VL126" s="15"/>
      <c r="VM126" s="15"/>
      <c r="VN126" s="15"/>
      <c r="VO126" s="15"/>
      <c r="VP126" s="15"/>
      <c r="VQ126" s="15"/>
      <c r="VR126" s="15"/>
      <c r="VS126" s="15"/>
      <c r="VT126" s="15"/>
      <c r="VU126" s="15"/>
      <c r="VV126" s="15"/>
      <c r="VW126" s="15"/>
      <c r="VX126" s="15"/>
      <c r="VY126" s="15"/>
      <c r="VZ126" s="15"/>
      <c r="WA126" s="15"/>
      <c r="WB126" s="15"/>
      <c r="WC126" s="15"/>
      <c r="WD126" s="15"/>
      <c r="WE126" s="15"/>
      <c r="WF126" s="15"/>
      <c r="WG126" s="15"/>
      <c r="WH126" s="15"/>
      <c r="WI126" s="15"/>
      <c r="WJ126" s="15"/>
      <c r="WK126" s="15"/>
      <c r="WL126" s="15"/>
      <c r="WM126" s="15"/>
      <c r="WN126" s="15"/>
      <c r="WO126" s="15"/>
      <c r="WP126" s="15"/>
      <c r="WQ126" s="15"/>
      <c r="WR126" s="15"/>
      <c r="WS126" s="15"/>
      <c r="WT126" s="15"/>
      <c r="WU126" s="15"/>
      <c r="WV126" s="15"/>
      <c r="WW126" s="15"/>
      <c r="WX126" s="15"/>
      <c r="WY126" s="15"/>
      <c r="WZ126" s="15"/>
      <c r="XA126" s="15"/>
      <c r="XB126" s="15"/>
      <c r="XC126" s="15"/>
      <c r="XD126" s="15"/>
      <c r="XE126" s="15"/>
      <c r="XF126" s="15"/>
      <c r="XG126" s="15"/>
      <c r="XH126" s="15"/>
      <c r="XI126" s="15"/>
      <c r="XJ126" s="15"/>
      <c r="XK126" s="15"/>
      <c r="XL126" s="15"/>
      <c r="XM126" s="15"/>
      <c r="XN126" s="15"/>
      <c r="XO126" s="15"/>
      <c r="XP126" s="15"/>
      <c r="XQ126" s="15"/>
      <c r="XR126" s="15"/>
      <c r="XS126" s="15"/>
      <c r="XT126" s="15"/>
      <c r="XU126" s="15"/>
      <c r="XV126" s="15"/>
      <c r="XW126" s="15"/>
      <c r="XX126" s="15"/>
      <c r="XY126" s="15"/>
      <c r="XZ126" s="15"/>
      <c r="YA126" s="15"/>
      <c r="YB126" s="15"/>
      <c r="YC126" s="15"/>
      <c r="YD126" s="15"/>
      <c r="YE126" s="15"/>
      <c r="YF126" s="15"/>
      <c r="YG126" s="15"/>
      <c r="YH126" s="15"/>
      <c r="YI126" s="15"/>
      <c r="YJ126" s="15"/>
      <c r="YK126" s="15"/>
      <c r="YL126" s="15"/>
      <c r="YM126" s="15"/>
      <c r="YN126" s="15"/>
      <c r="YO126" s="15"/>
      <c r="YP126" s="15"/>
      <c r="YQ126" s="15"/>
      <c r="YR126" s="15"/>
      <c r="YS126" s="15"/>
      <c r="YT126" s="15"/>
      <c r="YU126" s="15"/>
      <c r="YV126" s="15"/>
      <c r="YW126" s="15"/>
      <c r="YX126" s="15"/>
      <c r="YY126" s="15"/>
      <c r="YZ126" s="15"/>
      <c r="ZA126" s="15"/>
      <c r="ZB126" s="15"/>
      <c r="ZC126" s="15"/>
      <c r="ZD126" s="15"/>
      <c r="ZE126" s="15"/>
      <c r="ZF126" s="15"/>
      <c r="ZG126" s="15"/>
      <c r="ZH126" s="15"/>
      <c r="ZI126" s="15"/>
      <c r="ZJ126" s="15"/>
      <c r="ZK126" s="15"/>
      <c r="ZL126" s="15"/>
      <c r="ZM126" s="15"/>
      <c r="ZN126" s="15"/>
      <c r="ZO126" s="15"/>
      <c r="ZP126" s="15"/>
      <c r="ZQ126" s="15"/>
      <c r="ZR126" s="15"/>
      <c r="ZS126" s="15"/>
      <c r="ZT126" s="15"/>
      <c r="ZU126" s="15"/>
      <c r="ZV126" s="15"/>
      <c r="ZW126" s="15"/>
      <c r="ZX126" s="15"/>
      <c r="ZY126" s="15"/>
      <c r="ZZ126" s="15"/>
      <c r="AAA126" s="15"/>
      <c r="AAB126" s="15"/>
      <c r="AAC126" s="15"/>
      <c r="AAD126" s="15"/>
      <c r="AAE126" s="15"/>
      <c r="AAF126" s="15"/>
      <c r="AAG126" s="15"/>
      <c r="AAH126" s="15"/>
      <c r="AAI126" s="15"/>
      <c r="AAJ126" s="15"/>
      <c r="AAK126" s="15"/>
      <c r="AAL126" s="15"/>
      <c r="AAM126" s="15"/>
      <c r="AAN126" s="15"/>
      <c r="AAO126" s="15"/>
      <c r="AAP126" s="15"/>
      <c r="AAQ126" s="15"/>
      <c r="AAR126" s="15"/>
      <c r="AAS126" s="15"/>
      <c r="AAT126" s="15"/>
      <c r="AAU126" s="15"/>
      <c r="AAV126" s="15"/>
      <c r="AAW126" s="15"/>
      <c r="AAX126" s="15"/>
      <c r="AAY126" s="15"/>
      <c r="AAZ126" s="15"/>
      <c r="ABA126" s="15"/>
      <c r="ABB126" s="15"/>
      <c r="ABC126" s="15"/>
      <c r="ABD126" s="15"/>
      <c r="ABE126" s="15"/>
      <c r="ABF126" s="15"/>
      <c r="ABG126" s="15"/>
      <c r="ABH126" s="15"/>
      <c r="ABI126" s="15"/>
      <c r="ABJ126" s="15"/>
      <c r="ABK126" s="15"/>
      <c r="ABL126" s="15"/>
      <c r="ABM126" s="15"/>
      <c r="ABN126" s="15"/>
      <c r="ABO126" s="15"/>
      <c r="ABP126" s="15"/>
      <c r="ABQ126" s="15"/>
      <c r="ABR126" s="15"/>
      <c r="ABS126" s="15"/>
      <c r="ABT126" s="15"/>
      <c r="ABU126" s="15"/>
      <c r="ABV126" s="15"/>
      <c r="ABW126" s="15"/>
      <c r="ABX126" s="15"/>
      <c r="ABY126" s="15"/>
      <c r="ABZ126" s="15"/>
      <c r="ACA126" s="15"/>
      <c r="ACB126" s="15"/>
      <c r="ACC126" s="15"/>
      <c r="ACD126" s="15"/>
      <c r="ACE126" s="15"/>
      <c r="ACF126" s="15"/>
      <c r="ACG126" s="15"/>
      <c r="ACH126" s="15"/>
      <c r="ACI126" s="15"/>
      <c r="ACJ126" s="15"/>
      <c r="ACK126" s="15"/>
      <c r="ACL126" s="15"/>
      <c r="ACM126" s="15"/>
      <c r="ACN126" s="15"/>
      <c r="ACO126" s="15"/>
      <c r="ACP126" s="15"/>
      <c r="ACQ126" s="15"/>
      <c r="ACR126" s="15"/>
      <c r="ACS126" s="15"/>
      <c r="ACT126" s="15"/>
      <c r="ACU126" s="15"/>
      <c r="ACV126" s="15"/>
      <c r="ACW126" s="15"/>
      <c r="ACX126" s="15"/>
      <c r="ACY126" s="15"/>
      <c r="ACZ126" s="15"/>
      <c r="ADA126" s="15"/>
      <c r="ADB126" s="15"/>
      <c r="ADC126" s="15"/>
      <c r="ADD126" s="15"/>
      <c r="ADE126" s="15"/>
      <c r="ADF126" s="15"/>
      <c r="ADG126" s="15"/>
      <c r="ADH126" s="15"/>
      <c r="ADI126" s="15"/>
      <c r="ADJ126" s="15"/>
      <c r="ADK126" s="15"/>
      <c r="ADL126" s="15"/>
      <c r="ADM126" s="15"/>
    </row>
    <row r="127" spans="1:793" s="308" customFormat="1" x14ac:dyDescent="0.4">
      <c r="A127" s="12"/>
      <c r="B127" s="319" t="s">
        <v>203</v>
      </c>
      <c r="C127" s="319"/>
      <c r="D127" s="319"/>
      <c r="E127" s="319"/>
      <c r="F127" s="319"/>
      <c r="G127" s="319"/>
      <c r="H127" s="319"/>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5"/>
      <c r="CH127" s="15"/>
      <c r="CI127" s="15"/>
      <c r="CJ127" s="15"/>
      <c r="CK127" s="15"/>
      <c r="CL127" s="15"/>
      <c r="CM127" s="15"/>
      <c r="CN127" s="15"/>
      <c r="CO127" s="15"/>
      <c r="CP127" s="15"/>
      <c r="CQ127" s="15"/>
      <c r="CR127" s="15"/>
      <c r="CS127" s="15"/>
      <c r="CT127" s="15"/>
      <c r="CU127" s="15"/>
      <c r="CV127" s="15"/>
      <c r="CW127" s="15"/>
      <c r="CX127" s="15"/>
      <c r="CY127" s="15"/>
      <c r="CZ127" s="15"/>
      <c r="DA127" s="15"/>
      <c r="DB127" s="15"/>
      <c r="DC127" s="15"/>
      <c r="DD127" s="15"/>
      <c r="DE127" s="15"/>
      <c r="DF127" s="15"/>
      <c r="DG127" s="15"/>
      <c r="DH127" s="15"/>
      <c r="DI127" s="15"/>
      <c r="DJ127" s="15"/>
      <c r="DK127" s="15"/>
      <c r="DL127" s="15"/>
      <c r="DM127" s="15"/>
      <c r="DN127" s="15"/>
      <c r="DO127" s="15"/>
      <c r="DP127" s="15"/>
      <c r="DQ127" s="15"/>
      <c r="DR127" s="15"/>
      <c r="DS127" s="15"/>
      <c r="DT127" s="15"/>
      <c r="DU127" s="15"/>
      <c r="DV127" s="15"/>
      <c r="DW127" s="15"/>
      <c r="DX127" s="15"/>
      <c r="DY127" s="15"/>
      <c r="DZ127" s="15"/>
      <c r="EA127" s="15"/>
      <c r="EB127" s="15"/>
      <c r="EC127" s="15"/>
      <c r="ED127" s="15"/>
      <c r="EE127" s="15"/>
      <c r="EF127" s="15"/>
      <c r="EG127" s="15"/>
      <c r="EH127" s="15"/>
      <c r="EI127" s="15"/>
      <c r="EJ127" s="15"/>
      <c r="EK127" s="15"/>
      <c r="EL127" s="15"/>
      <c r="EM127" s="15"/>
      <c r="EN127" s="15"/>
      <c r="EO127" s="15"/>
      <c r="EP127" s="15"/>
      <c r="EQ127" s="15"/>
      <c r="ER127" s="15"/>
      <c r="ES127" s="15"/>
      <c r="ET127" s="15"/>
      <c r="EU127" s="15"/>
      <c r="EV127" s="15"/>
      <c r="EW127" s="15"/>
      <c r="EX127" s="15"/>
      <c r="EY127" s="15"/>
      <c r="EZ127" s="15"/>
      <c r="FA127" s="15"/>
      <c r="FB127" s="15"/>
      <c r="FC127" s="15"/>
      <c r="FD127" s="15"/>
      <c r="FE127" s="15"/>
      <c r="FF127" s="15"/>
      <c r="FG127" s="15"/>
      <c r="FH127" s="15"/>
      <c r="FI127" s="15"/>
      <c r="FJ127" s="15"/>
      <c r="FK127" s="15"/>
      <c r="FL127" s="15"/>
      <c r="FM127" s="15"/>
      <c r="FN127" s="15"/>
      <c r="FO127" s="15"/>
      <c r="FP127" s="15"/>
      <c r="FQ127" s="15"/>
      <c r="FR127" s="15"/>
      <c r="FS127" s="15"/>
      <c r="FT127" s="15"/>
      <c r="FU127" s="15"/>
      <c r="FV127" s="15"/>
      <c r="FW127" s="15"/>
      <c r="FX127" s="15"/>
      <c r="FY127" s="15"/>
      <c r="FZ127" s="15"/>
      <c r="GA127" s="15"/>
      <c r="GB127" s="15"/>
      <c r="GC127" s="15"/>
      <c r="GD127" s="15"/>
      <c r="GE127" s="15"/>
      <c r="GF127" s="15"/>
      <c r="GG127" s="15"/>
      <c r="GH127" s="15"/>
      <c r="GI127" s="15"/>
      <c r="GJ127" s="15"/>
      <c r="GK127" s="15"/>
      <c r="GL127" s="15"/>
      <c r="GM127" s="15"/>
      <c r="GN127" s="15"/>
      <c r="GO127" s="15"/>
      <c r="GP127" s="15"/>
      <c r="GQ127" s="15"/>
      <c r="GR127" s="15"/>
      <c r="GS127" s="15"/>
      <c r="GT127" s="15"/>
      <c r="GU127" s="15"/>
      <c r="GV127" s="15"/>
      <c r="GW127" s="15"/>
      <c r="GX127" s="15"/>
      <c r="GY127" s="15"/>
      <c r="GZ127" s="15"/>
      <c r="HA127" s="15"/>
      <c r="HB127" s="15"/>
      <c r="HC127" s="15"/>
      <c r="HD127" s="15"/>
      <c r="HE127" s="15"/>
      <c r="HF127" s="15"/>
      <c r="HG127" s="15"/>
      <c r="HH127" s="15"/>
      <c r="HI127" s="15"/>
      <c r="HJ127" s="15"/>
      <c r="HK127" s="15"/>
      <c r="HL127" s="15"/>
      <c r="HM127" s="15"/>
      <c r="HN127" s="15"/>
      <c r="HO127" s="15"/>
      <c r="HP127" s="15"/>
      <c r="HQ127" s="15"/>
      <c r="HR127" s="15"/>
      <c r="HS127" s="15"/>
      <c r="HT127" s="15"/>
      <c r="HU127" s="15"/>
      <c r="HV127" s="15"/>
      <c r="HW127" s="15"/>
      <c r="HX127" s="15"/>
      <c r="HY127" s="15"/>
      <c r="HZ127" s="15"/>
      <c r="IA127" s="15"/>
      <c r="IB127" s="15"/>
      <c r="IC127" s="15"/>
      <c r="ID127" s="15"/>
      <c r="IE127" s="15"/>
      <c r="IF127" s="15"/>
      <c r="IG127" s="15"/>
      <c r="IH127" s="15"/>
      <c r="II127" s="15"/>
      <c r="IJ127" s="15"/>
      <c r="IK127" s="15"/>
      <c r="IL127" s="15"/>
      <c r="IM127" s="15"/>
      <c r="IN127" s="15"/>
      <c r="IO127" s="15"/>
      <c r="IP127" s="15"/>
      <c r="IQ127" s="15"/>
      <c r="IR127" s="15"/>
      <c r="IS127" s="15"/>
      <c r="IT127" s="15"/>
      <c r="IU127" s="15"/>
      <c r="IV127" s="15"/>
      <c r="IW127" s="15"/>
      <c r="IX127" s="15"/>
      <c r="IY127" s="15"/>
      <c r="IZ127" s="15"/>
      <c r="JA127" s="15"/>
      <c r="JB127" s="15"/>
      <c r="JC127" s="15"/>
      <c r="JD127" s="15"/>
      <c r="JE127" s="15"/>
      <c r="JF127" s="15"/>
      <c r="JG127" s="15"/>
      <c r="JH127" s="15"/>
      <c r="JI127" s="15"/>
      <c r="JJ127" s="15"/>
      <c r="JK127" s="15"/>
      <c r="JL127" s="15"/>
      <c r="JM127" s="15"/>
      <c r="JN127" s="15"/>
      <c r="JO127" s="15"/>
      <c r="JP127" s="15"/>
      <c r="JQ127" s="15"/>
      <c r="JR127" s="15"/>
      <c r="JS127" s="15"/>
      <c r="JT127" s="15"/>
      <c r="JU127" s="15"/>
      <c r="JV127" s="15"/>
      <c r="JW127" s="15"/>
      <c r="JX127" s="15"/>
      <c r="JY127" s="15"/>
      <c r="JZ127" s="15"/>
      <c r="KA127" s="15"/>
      <c r="KB127" s="15"/>
      <c r="KC127" s="15"/>
      <c r="KD127" s="15"/>
      <c r="KE127" s="15"/>
      <c r="KF127" s="15"/>
      <c r="KG127" s="15"/>
      <c r="KH127" s="15"/>
      <c r="KI127" s="15"/>
      <c r="KJ127" s="15"/>
      <c r="KK127" s="15"/>
      <c r="KL127" s="15"/>
      <c r="KM127" s="15"/>
      <c r="KN127" s="15"/>
      <c r="KO127" s="15"/>
      <c r="KP127" s="15"/>
      <c r="KQ127" s="15"/>
      <c r="KR127" s="15"/>
      <c r="KS127" s="15"/>
      <c r="KT127" s="15"/>
      <c r="KU127" s="15"/>
      <c r="KV127" s="15"/>
      <c r="KW127" s="15"/>
      <c r="KX127" s="15"/>
      <c r="KY127" s="15"/>
      <c r="KZ127" s="15"/>
      <c r="LA127" s="15"/>
      <c r="LB127" s="15"/>
      <c r="LC127" s="15"/>
      <c r="LD127" s="15"/>
      <c r="LE127" s="15"/>
      <c r="LF127" s="15"/>
      <c r="LG127" s="15"/>
      <c r="LH127" s="15"/>
      <c r="LI127" s="15"/>
      <c r="LJ127" s="15"/>
      <c r="LK127" s="15"/>
      <c r="LL127" s="15"/>
      <c r="LM127" s="15"/>
      <c r="LN127" s="15"/>
      <c r="LO127" s="15"/>
      <c r="LP127" s="15"/>
      <c r="LQ127" s="15"/>
      <c r="LR127" s="15"/>
      <c r="LS127" s="15"/>
      <c r="LT127" s="15"/>
      <c r="LU127" s="15"/>
      <c r="LV127" s="15"/>
      <c r="LW127" s="15"/>
      <c r="LX127" s="15"/>
      <c r="LY127" s="15"/>
      <c r="LZ127" s="15"/>
      <c r="MA127" s="15"/>
      <c r="MB127" s="15"/>
      <c r="MC127" s="15"/>
      <c r="MD127" s="15"/>
      <c r="ME127" s="15"/>
      <c r="MF127" s="15"/>
      <c r="MG127" s="15"/>
      <c r="MH127" s="15"/>
      <c r="MI127" s="15"/>
      <c r="MJ127" s="15"/>
      <c r="MK127" s="15"/>
      <c r="ML127" s="15"/>
      <c r="MM127" s="15"/>
      <c r="MN127" s="15"/>
      <c r="MO127" s="15"/>
      <c r="MP127" s="15"/>
      <c r="MQ127" s="15"/>
      <c r="MR127" s="15"/>
      <c r="MS127" s="15"/>
      <c r="MT127" s="15"/>
      <c r="MU127" s="15"/>
      <c r="MV127" s="15"/>
      <c r="MW127" s="15"/>
      <c r="MX127" s="15"/>
      <c r="MY127" s="15"/>
      <c r="MZ127" s="15"/>
      <c r="NA127" s="15"/>
      <c r="NB127" s="15"/>
      <c r="NC127" s="15"/>
      <c r="ND127" s="15"/>
      <c r="NE127" s="15"/>
      <c r="NF127" s="15"/>
      <c r="NG127" s="15"/>
      <c r="NH127" s="15"/>
      <c r="NI127" s="15"/>
      <c r="NJ127" s="15"/>
      <c r="NK127" s="15"/>
      <c r="NL127" s="15"/>
      <c r="NM127" s="15"/>
      <c r="NN127" s="15"/>
      <c r="NO127" s="15"/>
      <c r="NP127" s="15"/>
      <c r="NQ127" s="15"/>
      <c r="NR127" s="15"/>
      <c r="NS127" s="15"/>
      <c r="NT127" s="15"/>
      <c r="NU127" s="15"/>
      <c r="NV127" s="15"/>
      <c r="NW127" s="15"/>
      <c r="NX127" s="15"/>
      <c r="NY127" s="15"/>
      <c r="NZ127" s="15"/>
      <c r="OA127" s="15"/>
      <c r="OB127" s="15"/>
      <c r="OC127" s="15"/>
      <c r="OD127" s="15"/>
      <c r="OE127" s="15"/>
      <c r="OF127" s="15"/>
      <c r="OG127" s="15"/>
      <c r="OH127" s="15"/>
      <c r="OI127" s="15"/>
      <c r="OJ127" s="15"/>
      <c r="OK127" s="15"/>
      <c r="OL127" s="15"/>
      <c r="OM127" s="15"/>
      <c r="ON127" s="15"/>
      <c r="OO127" s="15"/>
      <c r="OP127" s="15"/>
      <c r="OQ127" s="15"/>
      <c r="OR127" s="15"/>
      <c r="OS127" s="15"/>
      <c r="OT127" s="15"/>
      <c r="OU127" s="15"/>
      <c r="OV127" s="15"/>
      <c r="OW127" s="15"/>
      <c r="OX127" s="15"/>
      <c r="OY127" s="15"/>
      <c r="OZ127" s="15"/>
      <c r="PA127" s="15"/>
      <c r="PB127" s="15"/>
      <c r="PC127" s="15"/>
      <c r="PD127" s="15"/>
      <c r="PE127" s="15"/>
      <c r="PF127" s="15"/>
      <c r="PG127" s="15"/>
      <c r="PH127" s="15"/>
      <c r="PI127" s="15"/>
      <c r="PJ127" s="15"/>
      <c r="PK127" s="15"/>
      <c r="PL127" s="15"/>
      <c r="PM127" s="15"/>
      <c r="PN127" s="15"/>
      <c r="PO127" s="15"/>
      <c r="PP127" s="15"/>
      <c r="PQ127" s="15"/>
      <c r="PR127" s="15"/>
      <c r="PS127" s="15"/>
      <c r="PT127" s="15"/>
      <c r="PU127" s="15"/>
      <c r="PV127" s="15"/>
      <c r="PW127" s="15"/>
      <c r="PX127" s="15"/>
      <c r="PY127" s="15"/>
      <c r="PZ127" s="15"/>
      <c r="QA127" s="15"/>
      <c r="QB127" s="15"/>
      <c r="QC127" s="15"/>
      <c r="QD127" s="15"/>
      <c r="QE127" s="15"/>
      <c r="QF127" s="15"/>
      <c r="QG127" s="15"/>
      <c r="QH127" s="15"/>
      <c r="QI127" s="15"/>
      <c r="QJ127" s="15"/>
      <c r="QK127" s="15"/>
      <c r="QL127" s="15"/>
      <c r="QM127" s="15"/>
      <c r="QN127" s="15"/>
      <c r="QO127" s="15"/>
      <c r="QP127" s="15"/>
      <c r="QQ127" s="15"/>
      <c r="QR127" s="15"/>
      <c r="QS127" s="15"/>
      <c r="QT127" s="15"/>
      <c r="QU127" s="15"/>
      <c r="QV127" s="15"/>
      <c r="QW127" s="15"/>
      <c r="QX127" s="15"/>
      <c r="QY127" s="15"/>
      <c r="QZ127" s="15"/>
      <c r="RA127" s="15"/>
      <c r="RB127" s="15"/>
      <c r="RC127" s="15"/>
      <c r="RD127" s="15"/>
      <c r="RE127" s="15"/>
      <c r="RF127" s="15"/>
      <c r="RG127" s="15"/>
      <c r="RH127" s="15"/>
      <c r="RI127" s="15"/>
      <c r="RJ127" s="15"/>
      <c r="RK127" s="15"/>
      <c r="RL127" s="15"/>
      <c r="RM127" s="15"/>
      <c r="RN127" s="15"/>
      <c r="RO127" s="15"/>
      <c r="RP127" s="15"/>
      <c r="RQ127" s="15"/>
      <c r="RR127" s="15"/>
      <c r="RS127" s="15"/>
      <c r="RT127" s="15"/>
      <c r="RU127" s="15"/>
      <c r="RV127" s="15"/>
      <c r="RW127" s="15"/>
      <c r="RX127" s="15"/>
      <c r="RY127" s="15"/>
      <c r="RZ127" s="15"/>
      <c r="SA127" s="15"/>
      <c r="SB127" s="15"/>
      <c r="SC127" s="15"/>
      <c r="SD127" s="15"/>
      <c r="SE127" s="15"/>
      <c r="SF127" s="15"/>
      <c r="SG127" s="15"/>
      <c r="SH127" s="15"/>
      <c r="SI127" s="15"/>
      <c r="SJ127" s="15"/>
      <c r="SK127" s="15"/>
      <c r="SL127" s="15"/>
      <c r="SM127" s="15"/>
      <c r="SN127" s="15"/>
      <c r="SO127" s="15"/>
      <c r="SP127" s="15"/>
      <c r="SQ127" s="15"/>
      <c r="SR127" s="15"/>
      <c r="SS127" s="15"/>
      <c r="ST127" s="15"/>
      <c r="SU127" s="15"/>
      <c r="SV127" s="15"/>
      <c r="SW127" s="15"/>
      <c r="SX127" s="15"/>
      <c r="SY127" s="15"/>
      <c r="SZ127" s="15"/>
      <c r="TA127" s="15"/>
      <c r="TB127" s="15"/>
      <c r="TC127" s="15"/>
      <c r="TD127" s="15"/>
      <c r="TE127" s="15"/>
      <c r="TF127" s="15"/>
      <c r="TG127" s="15"/>
      <c r="TH127" s="15"/>
      <c r="TI127" s="15"/>
      <c r="TJ127" s="15"/>
      <c r="TK127" s="15"/>
      <c r="TL127" s="15"/>
      <c r="TM127" s="15"/>
      <c r="TN127" s="15"/>
      <c r="TO127" s="15"/>
      <c r="TP127" s="15"/>
      <c r="TQ127" s="15"/>
      <c r="TR127" s="15"/>
      <c r="TS127" s="15"/>
      <c r="TT127" s="15"/>
      <c r="TU127" s="15"/>
      <c r="TV127" s="15"/>
      <c r="TW127" s="15"/>
      <c r="TX127" s="15"/>
      <c r="TY127" s="15"/>
      <c r="TZ127" s="15"/>
      <c r="UA127" s="15"/>
      <c r="UB127" s="15"/>
      <c r="UC127" s="15"/>
      <c r="UD127" s="15"/>
      <c r="UE127" s="15"/>
      <c r="UF127" s="15"/>
      <c r="UG127" s="15"/>
      <c r="UH127" s="15"/>
      <c r="UI127" s="15"/>
      <c r="UJ127" s="15"/>
      <c r="UK127" s="15"/>
      <c r="UL127" s="15"/>
      <c r="UM127" s="15"/>
      <c r="UN127" s="15"/>
      <c r="UO127" s="15"/>
      <c r="UP127" s="15"/>
      <c r="UQ127" s="15"/>
      <c r="UR127" s="15"/>
      <c r="US127" s="15"/>
      <c r="UT127" s="15"/>
      <c r="UU127" s="15"/>
      <c r="UV127" s="15"/>
      <c r="UW127" s="15"/>
      <c r="UX127" s="15"/>
      <c r="UY127" s="15"/>
      <c r="UZ127" s="15"/>
      <c r="VA127" s="15"/>
      <c r="VB127" s="15"/>
      <c r="VC127" s="15"/>
      <c r="VD127" s="15"/>
      <c r="VE127" s="15"/>
      <c r="VF127" s="15"/>
      <c r="VG127" s="15"/>
      <c r="VH127" s="15"/>
      <c r="VI127" s="15"/>
      <c r="VJ127" s="15"/>
      <c r="VK127" s="15"/>
      <c r="VL127" s="15"/>
      <c r="VM127" s="15"/>
      <c r="VN127" s="15"/>
      <c r="VO127" s="15"/>
      <c r="VP127" s="15"/>
      <c r="VQ127" s="15"/>
      <c r="VR127" s="15"/>
      <c r="VS127" s="15"/>
      <c r="VT127" s="15"/>
      <c r="VU127" s="15"/>
      <c r="VV127" s="15"/>
      <c r="VW127" s="15"/>
      <c r="VX127" s="15"/>
      <c r="VY127" s="15"/>
      <c r="VZ127" s="15"/>
      <c r="WA127" s="15"/>
      <c r="WB127" s="15"/>
      <c r="WC127" s="15"/>
      <c r="WD127" s="15"/>
      <c r="WE127" s="15"/>
      <c r="WF127" s="15"/>
      <c r="WG127" s="15"/>
      <c r="WH127" s="15"/>
      <c r="WI127" s="15"/>
      <c r="WJ127" s="15"/>
      <c r="WK127" s="15"/>
      <c r="WL127" s="15"/>
      <c r="WM127" s="15"/>
      <c r="WN127" s="15"/>
      <c r="WO127" s="15"/>
      <c r="WP127" s="15"/>
      <c r="WQ127" s="15"/>
      <c r="WR127" s="15"/>
      <c r="WS127" s="15"/>
      <c r="WT127" s="15"/>
      <c r="WU127" s="15"/>
      <c r="WV127" s="15"/>
      <c r="WW127" s="15"/>
      <c r="WX127" s="15"/>
      <c r="WY127" s="15"/>
      <c r="WZ127" s="15"/>
      <c r="XA127" s="15"/>
      <c r="XB127" s="15"/>
      <c r="XC127" s="15"/>
      <c r="XD127" s="15"/>
      <c r="XE127" s="15"/>
      <c r="XF127" s="15"/>
      <c r="XG127" s="15"/>
      <c r="XH127" s="15"/>
      <c r="XI127" s="15"/>
      <c r="XJ127" s="15"/>
      <c r="XK127" s="15"/>
      <c r="XL127" s="15"/>
      <c r="XM127" s="15"/>
      <c r="XN127" s="15"/>
      <c r="XO127" s="15"/>
      <c r="XP127" s="15"/>
      <c r="XQ127" s="15"/>
      <c r="XR127" s="15"/>
      <c r="XS127" s="15"/>
      <c r="XT127" s="15"/>
      <c r="XU127" s="15"/>
      <c r="XV127" s="15"/>
      <c r="XW127" s="15"/>
      <c r="XX127" s="15"/>
      <c r="XY127" s="15"/>
      <c r="XZ127" s="15"/>
      <c r="YA127" s="15"/>
      <c r="YB127" s="15"/>
      <c r="YC127" s="15"/>
      <c r="YD127" s="15"/>
      <c r="YE127" s="15"/>
      <c r="YF127" s="15"/>
      <c r="YG127" s="15"/>
      <c r="YH127" s="15"/>
      <c r="YI127" s="15"/>
      <c r="YJ127" s="15"/>
      <c r="YK127" s="15"/>
      <c r="YL127" s="15"/>
      <c r="YM127" s="15"/>
      <c r="YN127" s="15"/>
      <c r="YO127" s="15"/>
      <c r="YP127" s="15"/>
      <c r="YQ127" s="15"/>
      <c r="YR127" s="15"/>
      <c r="YS127" s="15"/>
      <c r="YT127" s="15"/>
      <c r="YU127" s="15"/>
      <c r="YV127" s="15"/>
      <c r="YW127" s="15"/>
      <c r="YX127" s="15"/>
      <c r="YY127" s="15"/>
      <c r="YZ127" s="15"/>
      <c r="ZA127" s="15"/>
      <c r="ZB127" s="15"/>
      <c r="ZC127" s="15"/>
      <c r="ZD127" s="15"/>
      <c r="ZE127" s="15"/>
      <c r="ZF127" s="15"/>
      <c r="ZG127" s="15"/>
      <c r="ZH127" s="15"/>
      <c r="ZI127" s="15"/>
      <c r="ZJ127" s="15"/>
      <c r="ZK127" s="15"/>
      <c r="ZL127" s="15"/>
      <c r="ZM127" s="15"/>
      <c r="ZN127" s="15"/>
      <c r="ZO127" s="15"/>
      <c r="ZP127" s="15"/>
      <c r="ZQ127" s="15"/>
      <c r="ZR127" s="15"/>
      <c r="ZS127" s="15"/>
      <c r="ZT127" s="15"/>
      <c r="ZU127" s="15"/>
      <c r="ZV127" s="15"/>
      <c r="ZW127" s="15"/>
      <c r="ZX127" s="15"/>
      <c r="ZY127" s="15"/>
      <c r="ZZ127" s="15"/>
      <c r="AAA127" s="15"/>
      <c r="AAB127" s="15"/>
      <c r="AAC127" s="15"/>
      <c r="AAD127" s="15"/>
      <c r="AAE127" s="15"/>
      <c r="AAF127" s="15"/>
      <c r="AAG127" s="15"/>
      <c r="AAH127" s="15"/>
      <c r="AAI127" s="15"/>
      <c r="AAJ127" s="15"/>
      <c r="AAK127" s="15"/>
      <c r="AAL127" s="15"/>
      <c r="AAM127" s="15"/>
      <c r="AAN127" s="15"/>
      <c r="AAO127" s="15"/>
      <c r="AAP127" s="15"/>
      <c r="AAQ127" s="15"/>
      <c r="AAR127" s="15"/>
      <c r="AAS127" s="15"/>
      <c r="AAT127" s="15"/>
      <c r="AAU127" s="15"/>
      <c r="AAV127" s="15"/>
      <c r="AAW127" s="15"/>
      <c r="AAX127" s="15"/>
      <c r="AAY127" s="15"/>
      <c r="AAZ127" s="15"/>
      <c r="ABA127" s="15"/>
      <c r="ABB127" s="15"/>
      <c r="ABC127" s="15"/>
      <c r="ABD127" s="15"/>
      <c r="ABE127" s="15"/>
      <c r="ABF127" s="15"/>
      <c r="ABG127" s="15"/>
      <c r="ABH127" s="15"/>
      <c r="ABI127" s="15"/>
      <c r="ABJ127" s="15"/>
      <c r="ABK127" s="15"/>
      <c r="ABL127" s="15"/>
      <c r="ABM127" s="15"/>
      <c r="ABN127" s="15"/>
      <c r="ABO127" s="15"/>
      <c r="ABP127" s="15"/>
      <c r="ABQ127" s="15"/>
      <c r="ABR127" s="15"/>
      <c r="ABS127" s="15"/>
      <c r="ABT127" s="15"/>
      <c r="ABU127" s="15"/>
      <c r="ABV127" s="15"/>
      <c r="ABW127" s="15"/>
      <c r="ABX127" s="15"/>
      <c r="ABY127" s="15"/>
      <c r="ABZ127" s="15"/>
      <c r="ACA127" s="15"/>
      <c r="ACB127" s="15"/>
      <c r="ACC127" s="15"/>
      <c r="ACD127" s="15"/>
      <c r="ACE127" s="15"/>
      <c r="ACF127" s="15"/>
      <c r="ACG127" s="15"/>
      <c r="ACH127" s="15"/>
      <c r="ACI127" s="15"/>
      <c r="ACJ127" s="15"/>
      <c r="ACK127" s="15"/>
      <c r="ACL127" s="15"/>
      <c r="ACM127" s="15"/>
      <c r="ACN127" s="15"/>
      <c r="ACO127" s="15"/>
      <c r="ACP127" s="15"/>
      <c r="ACQ127" s="15"/>
      <c r="ACR127" s="15"/>
      <c r="ACS127" s="15"/>
      <c r="ACT127" s="15"/>
      <c r="ACU127" s="15"/>
      <c r="ACV127" s="15"/>
      <c r="ACW127" s="15"/>
      <c r="ACX127" s="15"/>
      <c r="ACY127" s="15"/>
      <c r="ACZ127" s="15"/>
      <c r="ADA127" s="15"/>
      <c r="ADB127" s="15"/>
      <c r="ADC127" s="15"/>
      <c r="ADD127" s="15"/>
      <c r="ADE127" s="15"/>
      <c r="ADF127" s="15"/>
      <c r="ADG127" s="15"/>
      <c r="ADH127" s="15"/>
      <c r="ADI127" s="15"/>
      <c r="ADJ127" s="15"/>
      <c r="ADK127" s="15"/>
      <c r="ADL127" s="15"/>
      <c r="ADM127" s="15"/>
    </row>
    <row r="128" spans="1:793" s="308" customFormat="1" ht="15.5" thickBot="1" x14ac:dyDescent="0.45">
      <c r="A128" s="12"/>
      <c r="B128" s="14"/>
      <c r="C128" s="13"/>
      <c r="D128" s="14"/>
      <c r="E128" s="14"/>
      <c r="F128" s="14"/>
      <c r="G128" s="14"/>
      <c r="H128" s="14"/>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5"/>
      <c r="CF128" s="15"/>
      <c r="CG128" s="15"/>
      <c r="CH128" s="15"/>
      <c r="CI128" s="15"/>
      <c r="CJ128" s="15"/>
      <c r="CK128" s="15"/>
      <c r="CL128" s="15"/>
      <c r="CM128" s="15"/>
      <c r="CN128" s="15"/>
      <c r="CO128" s="15"/>
      <c r="CP128" s="15"/>
      <c r="CQ128" s="15"/>
      <c r="CR128" s="15"/>
      <c r="CS128" s="15"/>
      <c r="CT128" s="15"/>
      <c r="CU128" s="1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5"/>
      <c r="DT128" s="15"/>
      <c r="DU128" s="15"/>
      <c r="DV128" s="15"/>
      <c r="DW128" s="15"/>
      <c r="DX128" s="15"/>
      <c r="DY128" s="15"/>
      <c r="DZ128" s="15"/>
      <c r="EA128" s="15"/>
      <c r="EB128" s="15"/>
      <c r="EC128" s="15"/>
      <c r="ED128" s="15"/>
      <c r="EE128" s="15"/>
      <c r="EF128" s="15"/>
      <c r="EG128" s="15"/>
      <c r="EH128" s="15"/>
      <c r="EI128" s="15"/>
      <c r="EJ128" s="15"/>
      <c r="EK128" s="15"/>
      <c r="EL128" s="15"/>
      <c r="EM128" s="15"/>
      <c r="EN128" s="15"/>
      <c r="EO128" s="15"/>
      <c r="EP128" s="15"/>
      <c r="EQ128" s="15"/>
      <c r="ER128" s="15"/>
      <c r="ES128" s="15"/>
      <c r="ET128" s="15"/>
      <c r="EU128" s="15"/>
      <c r="EV128" s="15"/>
      <c r="EW128" s="15"/>
      <c r="EX128" s="15"/>
      <c r="EY128" s="15"/>
      <c r="EZ128" s="15"/>
      <c r="FA128" s="15"/>
      <c r="FB128" s="15"/>
      <c r="FC128" s="15"/>
      <c r="FD128" s="15"/>
      <c r="FE128" s="15"/>
      <c r="FF128" s="15"/>
      <c r="FG128" s="15"/>
      <c r="FH128" s="15"/>
      <c r="FI128" s="15"/>
      <c r="FJ128" s="15"/>
      <c r="FK128" s="15"/>
      <c r="FL128" s="15"/>
      <c r="FM128" s="15"/>
      <c r="FN128" s="15"/>
      <c r="FO128" s="15"/>
      <c r="FP128" s="15"/>
      <c r="FQ128" s="15"/>
      <c r="FR128" s="15"/>
      <c r="FS128" s="15"/>
      <c r="FT128" s="15"/>
      <c r="FU128" s="15"/>
      <c r="FV128" s="15"/>
      <c r="FW128" s="15"/>
      <c r="FX128" s="15"/>
      <c r="FY128" s="15"/>
      <c r="FZ128" s="15"/>
      <c r="GA128" s="15"/>
      <c r="GB128" s="15"/>
      <c r="GC128" s="15"/>
      <c r="GD128" s="15"/>
      <c r="GE128" s="15"/>
      <c r="GF128" s="15"/>
      <c r="GG128" s="15"/>
      <c r="GH128" s="15"/>
      <c r="GI128" s="15"/>
      <c r="GJ128" s="15"/>
      <c r="GK128" s="15"/>
      <c r="GL128" s="15"/>
      <c r="GM128" s="15"/>
      <c r="GN128" s="15"/>
      <c r="GO128" s="15"/>
      <c r="GP128" s="15"/>
      <c r="GQ128" s="15"/>
      <c r="GR128" s="15"/>
      <c r="GS128" s="15"/>
      <c r="GT128" s="15"/>
      <c r="GU128" s="15"/>
      <c r="GV128" s="15"/>
      <c r="GW128" s="15"/>
      <c r="GX128" s="15"/>
      <c r="GY128" s="15"/>
      <c r="GZ128" s="15"/>
      <c r="HA128" s="15"/>
      <c r="HB128" s="15"/>
      <c r="HC128" s="15"/>
      <c r="HD128" s="15"/>
      <c r="HE128" s="15"/>
      <c r="HF128" s="15"/>
      <c r="HG128" s="15"/>
      <c r="HH128" s="15"/>
      <c r="HI128" s="15"/>
      <c r="HJ128" s="15"/>
      <c r="HK128" s="15"/>
      <c r="HL128" s="15"/>
      <c r="HM128" s="15"/>
      <c r="HN128" s="15"/>
      <c r="HO128" s="15"/>
      <c r="HP128" s="15"/>
      <c r="HQ128" s="15"/>
      <c r="HR128" s="15"/>
      <c r="HS128" s="15"/>
      <c r="HT128" s="15"/>
      <c r="HU128" s="15"/>
      <c r="HV128" s="15"/>
      <c r="HW128" s="15"/>
      <c r="HX128" s="15"/>
      <c r="HY128" s="15"/>
      <c r="HZ128" s="15"/>
      <c r="IA128" s="15"/>
      <c r="IB128" s="15"/>
      <c r="IC128" s="15"/>
      <c r="ID128" s="15"/>
      <c r="IE128" s="15"/>
      <c r="IF128" s="15"/>
      <c r="IG128" s="15"/>
      <c r="IH128" s="15"/>
      <c r="II128" s="15"/>
      <c r="IJ128" s="15"/>
      <c r="IK128" s="15"/>
      <c r="IL128" s="15"/>
      <c r="IM128" s="15"/>
      <c r="IN128" s="15"/>
      <c r="IO128" s="15"/>
      <c r="IP128" s="15"/>
      <c r="IQ128" s="15"/>
      <c r="IR128" s="15"/>
      <c r="IS128" s="15"/>
      <c r="IT128" s="15"/>
      <c r="IU128" s="15"/>
      <c r="IV128" s="15"/>
      <c r="IW128" s="15"/>
      <c r="IX128" s="15"/>
      <c r="IY128" s="15"/>
      <c r="IZ128" s="15"/>
      <c r="JA128" s="15"/>
      <c r="JB128" s="15"/>
      <c r="JC128" s="15"/>
      <c r="JD128" s="15"/>
      <c r="JE128" s="15"/>
      <c r="JF128" s="15"/>
      <c r="JG128" s="15"/>
      <c r="JH128" s="15"/>
      <c r="JI128" s="15"/>
      <c r="JJ128" s="15"/>
      <c r="JK128" s="15"/>
      <c r="JL128" s="15"/>
      <c r="JM128" s="15"/>
      <c r="JN128" s="15"/>
      <c r="JO128" s="15"/>
      <c r="JP128" s="15"/>
      <c r="JQ128" s="15"/>
      <c r="JR128" s="15"/>
      <c r="JS128" s="15"/>
      <c r="JT128" s="15"/>
      <c r="JU128" s="15"/>
      <c r="JV128" s="15"/>
      <c r="JW128" s="15"/>
      <c r="JX128" s="15"/>
      <c r="JY128" s="15"/>
      <c r="JZ128" s="15"/>
      <c r="KA128" s="15"/>
      <c r="KB128" s="15"/>
      <c r="KC128" s="15"/>
      <c r="KD128" s="15"/>
      <c r="KE128" s="15"/>
      <c r="KF128" s="15"/>
      <c r="KG128" s="15"/>
      <c r="KH128" s="15"/>
      <c r="KI128" s="15"/>
      <c r="KJ128" s="15"/>
      <c r="KK128" s="15"/>
      <c r="KL128" s="15"/>
      <c r="KM128" s="15"/>
      <c r="KN128" s="15"/>
      <c r="KO128" s="15"/>
      <c r="KP128" s="15"/>
      <c r="KQ128" s="15"/>
      <c r="KR128" s="15"/>
      <c r="KS128" s="15"/>
      <c r="KT128" s="15"/>
      <c r="KU128" s="15"/>
      <c r="KV128" s="15"/>
      <c r="KW128" s="15"/>
      <c r="KX128" s="15"/>
      <c r="KY128" s="15"/>
      <c r="KZ128" s="15"/>
      <c r="LA128" s="15"/>
      <c r="LB128" s="15"/>
      <c r="LC128" s="15"/>
      <c r="LD128" s="15"/>
      <c r="LE128" s="15"/>
      <c r="LF128" s="15"/>
      <c r="LG128" s="15"/>
      <c r="LH128" s="15"/>
      <c r="LI128" s="15"/>
      <c r="LJ128" s="15"/>
      <c r="LK128" s="15"/>
      <c r="LL128" s="15"/>
      <c r="LM128" s="15"/>
      <c r="LN128" s="15"/>
      <c r="LO128" s="15"/>
      <c r="LP128" s="15"/>
      <c r="LQ128" s="15"/>
      <c r="LR128" s="15"/>
      <c r="LS128" s="15"/>
      <c r="LT128" s="15"/>
      <c r="LU128" s="15"/>
      <c r="LV128" s="15"/>
      <c r="LW128" s="15"/>
      <c r="LX128" s="15"/>
      <c r="LY128" s="15"/>
      <c r="LZ128" s="15"/>
      <c r="MA128" s="15"/>
      <c r="MB128" s="15"/>
      <c r="MC128" s="15"/>
      <c r="MD128" s="15"/>
      <c r="ME128" s="15"/>
      <c r="MF128" s="15"/>
      <c r="MG128" s="15"/>
      <c r="MH128" s="15"/>
      <c r="MI128" s="15"/>
      <c r="MJ128" s="15"/>
      <c r="MK128" s="15"/>
      <c r="ML128" s="15"/>
      <c r="MM128" s="15"/>
      <c r="MN128" s="15"/>
      <c r="MO128" s="15"/>
      <c r="MP128" s="15"/>
      <c r="MQ128" s="15"/>
      <c r="MR128" s="15"/>
      <c r="MS128" s="15"/>
      <c r="MT128" s="15"/>
      <c r="MU128" s="15"/>
      <c r="MV128" s="15"/>
      <c r="MW128" s="15"/>
      <c r="MX128" s="15"/>
      <c r="MY128" s="15"/>
      <c r="MZ128" s="15"/>
      <c r="NA128" s="15"/>
      <c r="NB128" s="15"/>
      <c r="NC128" s="15"/>
      <c r="ND128" s="15"/>
      <c r="NE128" s="15"/>
      <c r="NF128" s="15"/>
      <c r="NG128" s="15"/>
      <c r="NH128" s="15"/>
      <c r="NI128" s="15"/>
      <c r="NJ128" s="15"/>
      <c r="NK128" s="15"/>
      <c r="NL128" s="15"/>
      <c r="NM128" s="15"/>
      <c r="NN128" s="15"/>
      <c r="NO128" s="15"/>
      <c r="NP128" s="15"/>
      <c r="NQ128" s="15"/>
      <c r="NR128" s="15"/>
      <c r="NS128" s="15"/>
      <c r="NT128" s="15"/>
      <c r="NU128" s="15"/>
      <c r="NV128" s="15"/>
      <c r="NW128" s="15"/>
      <c r="NX128" s="15"/>
      <c r="NY128" s="15"/>
      <c r="NZ128" s="15"/>
      <c r="OA128" s="15"/>
      <c r="OB128" s="15"/>
      <c r="OC128" s="15"/>
      <c r="OD128" s="15"/>
      <c r="OE128" s="15"/>
      <c r="OF128" s="15"/>
      <c r="OG128" s="15"/>
      <c r="OH128" s="15"/>
      <c r="OI128" s="15"/>
      <c r="OJ128" s="15"/>
      <c r="OK128" s="15"/>
      <c r="OL128" s="15"/>
      <c r="OM128" s="15"/>
      <c r="ON128" s="15"/>
      <c r="OO128" s="15"/>
      <c r="OP128" s="15"/>
      <c r="OQ128" s="15"/>
      <c r="OR128" s="15"/>
      <c r="OS128" s="15"/>
      <c r="OT128" s="15"/>
      <c r="OU128" s="15"/>
      <c r="OV128" s="15"/>
      <c r="OW128" s="15"/>
      <c r="OX128" s="15"/>
      <c r="OY128" s="15"/>
      <c r="OZ128" s="15"/>
      <c r="PA128" s="15"/>
      <c r="PB128" s="15"/>
      <c r="PC128" s="15"/>
      <c r="PD128" s="15"/>
      <c r="PE128" s="15"/>
      <c r="PF128" s="15"/>
      <c r="PG128" s="15"/>
      <c r="PH128" s="15"/>
      <c r="PI128" s="15"/>
      <c r="PJ128" s="15"/>
      <c r="PK128" s="15"/>
      <c r="PL128" s="15"/>
      <c r="PM128" s="15"/>
      <c r="PN128" s="15"/>
      <c r="PO128" s="15"/>
      <c r="PP128" s="15"/>
      <c r="PQ128" s="15"/>
      <c r="PR128" s="15"/>
      <c r="PS128" s="15"/>
      <c r="PT128" s="15"/>
      <c r="PU128" s="15"/>
      <c r="PV128" s="15"/>
      <c r="PW128" s="15"/>
      <c r="PX128" s="15"/>
      <c r="PY128" s="15"/>
      <c r="PZ128" s="15"/>
      <c r="QA128" s="15"/>
      <c r="QB128" s="15"/>
      <c r="QC128" s="15"/>
      <c r="QD128" s="15"/>
      <c r="QE128" s="15"/>
      <c r="QF128" s="15"/>
      <c r="QG128" s="15"/>
      <c r="QH128" s="15"/>
      <c r="QI128" s="15"/>
      <c r="QJ128" s="15"/>
      <c r="QK128" s="15"/>
      <c r="QL128" s="15"/>
      <c r="QM128" s="15"/>
      <c r="QN128" s="15"/>
      <c r="QO128" s="15"/>
      <c r="QP128" s="15"/>
      <c r="QQ128" s="15"/>
      <c r="QR128" s="15"/>
      <c r="QS128" s="15"/>
      <c r="QT128" s="15"/>
      <c r="QU128" s="15"/>
      <c r="QV128" s="15"/>
      <c r="QW128" s="15"/>
      <c r="QX128" s="15"/>
      <c r="QY128" s="15"/>
      <c r="QZ128" s="15"/>
      <c r="RA128" s="15"/>
      <c r="RB128" s="15"/>
      <c r="RC128" s="15"/>
      <c r="RD128" s="15"/>
      <c r="RE128" s="15"/>
      <c r="RF128" s="15"/>
      <c r="RG128" s="15"/>
      <c r="RH128" s="15"/>
      <c r="RI128" s="15"/>
      <c r="RJ128" s="15"/>
      <c r="RK128" s="15"/>
      <c r="RL128" s="15"/>
      <c r="RM128" s="15"/>
      <c r="RN128" s="15"/>
      <c r="RO128" s="15"/>
      <c r="RP128" s="15"/>
      <c r="RQ128" s="15"/>
      <c r="RR128" s="15"/>
      <c r="RS128" s="15"/>
      <c r="RT128" s="15"/>
      <c r="RU128" s="15"/>
      <c r="RV128" s="15"/>
      <c r="RW128" s="15"/>
      <c r="RX128" s="15"/>
      <c r="RY128" s="15"/>
      <c r="RZ128" s="15"/>
      <c r="SA128" s="15"/>
      <c r="SB128" s="15"/>
      <c r="SC128" s="15"/>
      <c r="SD128" s="15"/>
      <c r="SE128" s="15"/>
      <c r="SF128" s="15"/>
      <c r="SG128" s="15"/>
      <c r="SH128" s="15"/>
      <c r="SI128" s="15"/>
      <c r="SJ128" s="15"/>
      <c r="SK128" s="15"/>
      <c r="SL128" s="15"/>
      <c r="SM128" s="15"/>
      <c r="SN128" s="15"/>
      <c r="SO128" s="15"/>
      <c r="SP128" s="15"/>
      <c r="SQ128" s="15"/>
      <c r="SR128" s="15"/>
      <c r="SS128" s="15"/>
      <c r="ST128" s="15"/>
      <c r="SU128" s="15"/>
      <c r="SV128" s="15"/>
      <c r="SW128" s="15"/>
      <c r="SX128" s="15"/>
      <c r="SY128" s="15"/>
      <c r="SZ128" s="15"/>
      <c r="TA128" s="15"/>
      <c r="TB128" s="15"/>
      <c r="TC128" s="15"/>
      <c r="TD128" s="15"/>
      <c r="TE128" s="15"/>
      <c r="TF128" s="15"/>
      <c r="TG128" s="15"/>
      <c r="TH128" s="15"/>
      <c r="TI128" s="15"/>
      <c r="TJ128" s="15"/>
      <c r="TK128" s="15"/>
      <c r="TL128" s="15"/>
      <c r="TM128" s="15"/>
      <c r="TN128" s="15"/>
      <c r="TO128" s="15"/>
      <c r="TP128" s="15"/>
      <c r="TQ128" s="15"/>
      <c r="TR128" s="15"/>
      <c r="TS128" s="15"/>
      <c r="TT128" s="15"/>
      <c r="TU128" s="15"/>
      <c r="TV128" s="15"/>
      <c r="TW128" s="15"/>
      <c r="TX128" s="15"/>
      <c r="TY128" s="15"/>
      <c r="TZ128" s="15"/>
      <c r="UA128" s="15"/>
      <c r="UB128" s="15"/>
      <c r="UC128" s="15"/>
      <c r="UD128" s="15"/>
      <c r="UE128" s="15"/>
      <c r="UF128" s="15"/>
      <c r="UG128" s="15"/>
      <c r="UH128" s="15"/>
      <c r="UI128" s="15"/>
      <c r="UJ128" s="15"/>
      <c r="UK128" s="15"/>
      <c r="UL128" s="15"/>
      <c r="UM128" s="15"/>
      <c r="UN128" s="15"/>
      <c r="UO128" s="15"/>
      <c r="UP128" s="15"/>
      <c r="UQ128" s="15"/>
      <c r="UR128" s="15"/>
      <c r="US128" s="15"/>
      <c r="UT128" s="15"/>
      <c r="UU128" s="15"/>
      <c r="UV128" s="15"/>
      <c r="UW128" s="15"/>
      <c r="UX128" s="15"/>
      <c r="UY128" s="15"/>
      <c r="UZ128" s="15"/>
      <c r="VA128" s="15"/>
      <c r="VB128" s="15"/>
      <c r="VC128" s="15"/>
      <c r="VD128" s="15"/>
      <c r="VE128" s="15"/>
      <c r="VF128" s="15"/>
      <c r="VG128" s="15"/>
      <c r="VH128" s="15"/>
      <c r="VI128" s="15"/>
      <c r="VJ128" s="15"/>
      <c r="VK128" s="15"/>
      <c r="VL128" s="15"/>
      <c r="VM128" s="15"/>
      <c r="VN128" s="15"/>
      <c r="VO128" s="15"/>
      <c r="VP128" s="15"/>
      <c r="VQ128" s="15"/>
      <c r="VR128" s="15"/>
      <c r="VS128" s="15"/>
      <c r="VT128" s="15"/>
      <c r="VU128" s="15"/>
      <c r="VV128" s="15"/>
      <c r="VW128" s="15"/>
      <c r="VX128" s="15"/>
      <c r="VY128" s="15"/>
      <c r="VZ128" s="15"/>
      <c r="WA128" s="15"/>
      <c r="WB128" s="15"/>
      <c r="WC128" s="15"/>
      <c r="WD128" s="15"/>
      <c r="WE128" s="15"/>
      <c r="WF128" s="15"/>
      <c r="WG128" s="15"/>
      <c r="WH128" s="15"/>
      <c r="WI128" s="15"/>
      <c r="WJ128" s="15"/>
      <c r="WK128" s="15"/>
      <c r="WL128" s="15"/>
      <c r="WM128" s="15"/>
      <c r="WN128" s="15"/>
      <c r="WO128" s="15"/>
      <c r="WP128" s="15"/>
      <c r="WQ128" s="15"/>
      <c r="WR128" s="15"/>
      <c r="WS128" s="15"/>
      <c r="WT128" s="15"/>
      <c r="WU128" s="15"/>
      <c r="WV128" s="15"/>
      <c r="WW128" s="15"/>
      <c r="WX128" s="15"/>
      <c r="WY128" s="15"/>
      <c r="WZ128" s="15"/>
      <c r="XA128" s="15"/>
      <c r="XB128" s="15"/>
      <c r="XC128" s="15"/>
      <c r="XD128" s="15"/>
      <c r="XE128" s="15"/>
      <c r="XF128" s="15"/>
      <c r="XG128" s="15"/>
      <c r="XH128" s="15"/>
      <c r="XI128" s="15"/>
      <c r="XJ128" s="15"/>
      <c r="XK128" s="15"/>
      <c r="XL128" s="15"/>
      <c r="XM128" s="15"/>
      <c r="XN128" s="15"/>
      <c r="XO128" s="15"/>
      <c r="XP128" s="15"/>
      <c r="XQ128" s="15"/>
      <c r="XR128" s="15"/>
      <c r="XS128" s="15"/>
      <c r="XT128" s="15"/>
      <c r="XU128" s="15"/>
      <c r="XV128" s="15"/>
      <c r="XW128" s="15"/>
      <c r="XX128" s="15"/>
      <c r="XY128" s="15"/>
      <c r="XZ128" s="15"/>
      <c r="YA128" s="15"/>
      <c r="YB128" s="15"/>
      <c r="YC128" s="15"/>
      <c r="YD128" s="15"/>
      <c r="YE128" s="15"/>
      <c r="YF128" s="15"/>
      <c r="YG128" s="15"/>
      <c r="YH128" s="15"/>
      <c r="YI128" s="15"/>
      <c r="YJ128" s="15"/>
      <c r="YK128" s="15"/>
      <c r="YL128" s="15"/>
      <c r="YM128" s="15"/>
      <c r="YN128" s="15"/>
      <c r="YO128" s="15"/>
      <c r="YP128" s="15"/>
      <c r="YQ128" s="15"/>
      <c r="YR128" s="15"/>
      <c r="YS128" s="15"/>
      <c r="YT128" s="15"/>
      <c r="YU128" s="15"/>
      <c r="YV128" s="15"/>
      <c r="YW128" s="15"/>
      <c r="YX128" s="15"/>
      <c r="YY128" s="15"/>
      <c r="YZ128" s="15"/>
      <c r="ZA128" s="15"/>
      <c r="ZB128" s="15"/>
      <c r="ZC128" s="15"/>
      <c r="ZD128" s="15"/>
      <c r="ZE128" s="15"/>
      <c r="ZF128" s="15"/>
      <c r="ZG128" s="15"/>
      <c r="ZH128" s="15"/>
      <c r="ZI128" s="15"/>
      <c r="ZJ128" s="15"/>
      <c r="ZK128" s="15"/>
      <c r="ZL128" s="15"/>
      <c r="ZM128" s="15"/>
      <c r="ZN128" s="15"/>
      <c r="ZO128" s="15"/>
      <c r="ZP128" s="15"/>
      <c r="ZQ128" s="15"/>
      <c r="ZR128" s="15"/>
      <c r="ZS128" s="15"/>
      <c r="ZT128" s="15"/>
      <c r="ZU128" s="15"/>
      <c r="ZV128" s="15"/>
      <c r="ZW128" s="15"/>
      <c r="ZX128" s="15"/>
      <c r="ZY128" s="15"/>
      <c r="ZZ128" s="15"/>
      <c r="AAA128" s="15"/>
      <c r="AAB128" s="15"/>
      <c r="AAC128" s="15"/>
      <c r="AAD128" s="15"/>
      <c r="AAE128" s="15"/>
      <c r="AAF128" s="15"/>
      <c r="AAG128" s="15"/>
      <c r="AAH128" s="15"/>
      <c r="AAI128" s="15"/>
      <c r="AAJ128" s="15"/>
      <c r="AAK128" s="15"/>
      <c r="AAL128" s="15"/>
      <c r="AAM128" s="15"/>
      <c r="AAN128" s="15"/>
      <c r="AAO128" s="15"/>
      <c r="AAP128" s="15"/>
      <c r="AAQ128" s="15"/>
      <c r="AAR128" s="15"/>
      <c r="AAS128" s="15"/>
      <c r="AAT128" s="15"/>
      <c r="AAU128" s="15"/>
      <c r="AAV128" s="15"/>
      <c r="AAW128" s="15"/>
      <c r="AAX128" s="15"/>
      <c r="AAY128" s="15"/>
      <c r="AAZ128" s="15"/>
      <c r="ABA128" s="15"/>
      <c r="ABB128" s="15"/>
      <c r="ABC128" s="15"/>
      <c r="ABD128" s="15"/>
      <c r="ABE128" s="15"/>
      <c r="ABF128" s="15"/>
      <c r="ABG128" s="15"/>
      <c r="ABH128" s="15"/>
      <c r="ABI128" s="15"/>
      <c r="ABJ128" s="15"/>
      <c r="ABK128" s="15"/>
      <c r="ABL128" s="15"/>
      <c r="ABM128" s="15"/>
      <c r="ABN128" s="15"/>
      <c r="ABO128" s="15"/>
      <c r="ABP128" s="15"/>
      <c r="ABQ128" s="15"/>
      <c r="ABR128" s="15"/>
      <c r="ABS128" s="15"/>
      <c r="ABT128" s="15"/>
      <c r="ABU128" s="15"/>
      <c r="ABV128" s="15"/>
      <c r="ABW128" s="15"/>
      <c r="ABX128" s="15"/>
      <c r="ABY128" s="15"/>
      <c r="ABZ128" s="15"/>
      <c r="ACA128" s="15"/>
      <c r="ACB128" s="15"/>
      <c r="ACC128" s="15"/>
      <c r="ACD128" s="15"/>
      <c r="ACE128" s="15"/>
      <c r="ACF128" s="15"/>
      <c r="ACG128" s="15"/>
      <c r="ACH128" s="15"/>
      <c r="ACI128" s="15"/>
      <c r="ACJ128" s="15"/>
      <c r="ACK128" s="15"/>
      <c r="ACL128" s="15"/>
      <c r="ACM128" s="15"/>
      <c r="ACN128" s="15"/>
      <c r="ACO128" s="15"/>
      <c r="ACP128" s="15"/>
      <c r="ACQ128" s="15"/>
      <c r="ACR128" s="15"/>
      <c r="ACS128" s="15"/>
      <c r="ACT128" s="15"/>
      <c r="ACU128" s="15"/>
      <c r="ACV128" s="15"/>
      <c r="ACW128" s="15"/>
      <c r="ACX128" s="15"/>
      <c r="ACY128" s="15"/>
      <c r="ACZ128" s="15"/>
      <c r="ADA128" s="15"/>
      <c r="ADB128" s="15"/>
      <c r="ADC128" s="15"/>
      <c r="ADD128" s="15"/>
      <c r="ADE128" s="15"/>
      <c r="ADF128" s="15"/>
      <c r="ADG128" s="15"/>
      <c r="ADH128" s="15"/>
      <c r="ADI128" s="15"/>
      <c r="ADJ128" s="15"/>
      <c r="ADK128" s="15"/>
      <c r="ADL128" s="15"/>
      <c r="ADM128" s="15"/>
    </row>
    <row r="129" spans="1:793" s="308" customFormat="1" ht="15.5" thickBot="1" x14ac:dyDescent="0.45">
      <c r="A129" s="12"/>
      <c r="B129" s="222"/>
      <c r="C129" s="14"/>
      <c r="D129" s="14"/>
      <c r="E129" s="14"/>
      <c r="F129" s="14"/>
      <c r="G129" s="14"/>
      <c r="H129" s="14"/>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5"/>
      <c r="CE129" s="15"/>
      <c r="CF129" s="15"/>
      <c r="CG129" s="15"/>
      <c r="CH129" s="15"/>
      <c r="CI129" s="15"/>
      <c r="CJ129" s="15"/>
      <c r="CK129" s="15"/>
      <c r="CL129" s="15"/>
      <c r="CM129" s="15"/>
      <c r="CN129" s="15"/>
      <c r="CO129" s="15"/>
      <c r="CP129" s="15"/>
      <c r="CQ129" s="15"/>
      <c r="CR129" s="15"/>
      <c r="CS129" s="15"/>
      <c r="CT129" s="15"/>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5"/>
      <c r="ER129" s="15"/>
      <c r="ES129" s="15"/>
      <c r="ET129" s="15"/>
      <c r="EU129" s="15"/>
      <c r="EV129" s="15"/>
      <c r="EW129" s="15"/>
      <c r="EX129" s="15"/>
      <c r="EY129" s="15"/>
      <c r="EZ129" s="15"/>
      <c r="FA129" s="15"/>
      <c r="FB129" s="15"/>
      <c r="FC129" s="15"/>
      <c r="FD129" s="15"/>
      <c r="FE129" s="15"/>
      <c r="FF129" s="15"/>
      <c r="FG129" s="15"/>
      <c r="FH129" s="15"/>
      <c r="FI129" s="15"/>
      <c r="FJ129" s="15"/>
      <c r="FK129" s="15"/>
      <c r="FL129" s="15"/>
      <c r="FM129" s="15"/>
      <c r="FN129" s="15"/>
      <c r="FO129" s="15"/>
      <c r="FP129" s="15"/>
      <c r="FQ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c r="JV129" s="15"/>
      <c r="JW129" s="15"/>
      <c r="JX129" s="15"/>
      <c r="JY129" s="15"/>
      <c r="JZ129" s="15"/>
      <c r="KA129" s="15"/>
      <c r="KB129" s="15"/>
      <c r="KC129" s="15"/>
      <c r="KD129" s="15"/>
      <c r="KE129" s="15"/>
      <c r="KF129" s="15"/>
      <c r="KG129" s="15"/>
      <c r="KH129" s="15"/>
      <c r="KI129" s="15"/>
      <c r="KJ129" s="15"/>
      <c r="KK129" s="15"/>
      <c r="KL129" s="15"/>
      <c r="KM129" s="15"/>
      <c r="KN129" s="15"/>
      <c r="KO129" s="15"/>
      <c r="KP129" s="15"/>
      <c r="KQ129" s="15"/>
      <c r="KR129" s="15"/>
      <c r="KS129" s="15"/>
      <c r="KT129" s="15"/>
      <c r="KU129" s="15"/>
      <c r="KV129" s="15"/>
      <c r="KW129" s="15"/>
      <c r="KX129" s="15"/>
      <c r="KY129" s="15"/>
      <c r="KZ129" s="15"/>
      <c r="LA129" s="15"/>
      <c r="LB129" s="15"/>
      <c r="LC129" s="15"/>
      <c r="LD129" s="15"/>
      <c r="LE129" s="15"/>
      <c r="LF129" s="15"/>
      <c r="LG129" s="15"/>
      <c r="LH129" s="15"/>
      <c r="LI129" s="15"/>
      <c r="LJ129" s="15"/>
      <c r="LK129" s="15"/>
      <c r="LL129" s="15"/>
      <c r="LM129" s="15"/>
      <c r="LN129" s="15"/>
      <c r="LO129" s="15"/>
      <c r="LP129" s="15"/>
      <c r="LQ129" s="15"/>
      <c r="LR129" s="15"/>
      <c r="LS129" s="15"/>
      <c r="LT129" s="15"/>
      <c r="LU129" s="15"/>
      <c r="LV129" s="15"/>
      <c r="LW129" s="15"/>
      <c r="LX129" s="15"/>
      <c r="LY129" s="15"/>
      <c r="LZ129" s="15"/>
      <c r="MA129" s="15"/>
      <c r="MB129" s="15"/>
      <c r="MC129" s="15"/>
      <c r="MD129" s="15"/>
      <c r="ME129" s="15"/>
      <c r="MF129" s="15"/>
      <c r="MG129" s="15"/>
      <c r="MH129" s="15"/>
      <c r="MI129" s="15"/>
      <c r="MJ129" s="15"/>
      <c r="MK129" s="15"/>
      <c r="ML129" s="15"/>
      <c r="MM129" s="15"/>
      <c r="MN129" s="15"/>
      <c r="MO129" s="15"/>
      <c r="MP129" s="15"/>
      <c r="MQ129" s="15"/>
      <c r="MR129" s="15"/>
      <c r="MS129" s="15"/>
      <c r="MT129" s="15"/>
      <c r="MU129" s="15"/>
      <c r="MV129" s="15"/>
      <c r="MW129" s="15"/>
      <c r="MX129" s="15"/>
      <c r="MY129" s="15"/>
      <c r="MZ129" s="15"/>
      <c r="NA129" s="15"/>
      <c r="NB129" s="15"/>
      <c r="NC129" s="15"/>
      <c r="ND129" s="15"/>
      <c r="NE129" s="15"/>
      <c r="NF129" s="15"/>
      <c r="NG129" s="15"/>
      <c r="NH129" s="15"/>
      <c r="NI129" s="15"/>
      <c r="NJ129" s="15"/>
      <c r="NK129" s="15"/>
      <c r="NL129" s="15"/>
      <c r="NM129" s="15"/>
      <c r="NN129" s="15"/>
      <c r="NO129" s="15"/>
      <c r="NP129" s="15"/>
      <c r="NQ129" s="15"/>
      <c r="NR129" s="15"/>
      <c r="NS129" s="15"/>
      <c r="NT129" s="15"/>
      <c r="NU129" s="15"/>
      <c r="NV129" s="15"/>
      <c r="NW129" s="15"/>
      <c r="NX129" s="15"/>
      <c r="NY129" s="15"/>
      <c r="NZ129" s="15"/>
      <c r="OA129" s="15"/>
      <c r="OB129" s="15"/>
      <c r="OC129" s="15"/>
      <c r="OD129" s="15"/>
      <c r="OE129" s="15"/>
      <c r="OF129" s="15"/>
      <c r="OG129" s="15"/>
      <c r="OH129" s="15"/>
      <c r="OI129" s="15"/>
      <c r="OJ129" s="15"/>
      <c r="OK129" s="15"/>
      <c r="OL129" s="15"/>
      <c r="OM129" s="15"/>
      <c r="ON129" s="15"/>
      <c r="OO129" s="15"/>
      <c r="OP129" s="15"/>
      <c r="OQ129" s="15"/>
      <c r="OR129" s="15"/>
      <c r="OS129" s="15"/>
      <c r="OT129" s="15"/>
      <c r="OU129" s="15"/>
      <c r="OV129" s="15"/>
      <c r="OW129" s="15"/>
      <c r="OX129" s="15"/>
      <c r="OY129" s="15"/>
      <c r="OZ129" s="15"/>
      <c r="PA129" s="15"/>
      <c r="PB129" s="15"/>
      <c r="PC129" s="15"/>
      <c r="PD129" s="15"/>
      <c r="PE129" s="15"/>
      <c r="PF129" s="15"/>
      <c r="PG129" s="15"/>
      <c r="PH129" s="15"/>
      <c r="PI129" s="15"/>
      <c r="PJ129" s="15"/>
      <c r="PK129" s="15"/>
      <c r="PL129" s="15"/>
      <c r="PM129" s="15"/>
      <c r="PN129" s="15"/>
      <c r="PO129" s="15"/>
      <c r="PP129" s="15"/>
      <c r="PQ129" s="15"/>
      <c r="PR129" s="15"/>
      <c r="PS129" s="15"/>
      <c r="PT129" s="15"/>
      <c r="PU129" s="15"/>
      <c r="PV129" s="15"/>
      <c r="PW129" s="15"/>
      <c r="PX129" s="15"/>
      <c r="PY129" s="15"/>
      <c r="PZ129" s="15"/>
      <c r="QA129" s="15"/>
      <c r="QB129" s="15"/>
      <c r="QC129" s="15"/>
      <c r="QD129" s="15"/>
      <c r="QE129" s="15"/>
      <c r="QF129" s="15"/>
      <c r="QG129" s="15"/>
      <c r="QH129" s="15"/>
      <c r="QI129" s="15"/>
      <c r="QJ129" s="15"/>
      <c r="QK129" s="15"/>
      <c r="QL129" s="15"/>
      <c r="QM129" s="15"/>
      <c r="QN129" s="15"/>
      <c r="QO129" s="15"/>
      <c r="QP129" s="15"/>
      <c r="QQ129" s="15"/>
      <c r="QR129" s="15"/>
      <c r="QS129" s="15"/>
      <c r="QT129" s="15"/>
      <c r="QU129" s="15"/>
      <c r="QV129" s="15"/>
      <c r="QW129" s="15"/>
      <c r="QX129" s="15"/>
      <c r="QY129" s="15"/>
      <c r="QZ129" s="15"/>
      <c r="RA129" s="15"/>
      <c r="RB129" s="15"/>
      <c r="RC129" s="15"/>
      <c r="RD129" s="15"/>
      <c r="RE129" s="15"/>
      <c r="RF129" s="15"/>
      <c r="RG129" s="15"/>
      <c r="RH129" s="15"/>
      <c r="RI129" s="15"/>
      <c r="RJ129" s="15"/>
      <c r="RK129" s="15"/>
      <c r="RL129" s="15"/>
      <c r="RM129" s="15"/>
      <c r="RN129" s="15"/>
      <c r="RO129" s="15"/>
      <c r="RP129" s="15"/>
      <c r="RQ129" s="15"/>
      <c r="RR129" s="15"/>
      <c r="RS129" s="15"/>
      <c r="RT129" s="15"/>
      <c r="RU129" s="15"/>
      <c r="RV129" s="15"/>
      <c r="RW129" s="15"/>
      <c r="RX129" s="15"/>
      <c r="RY129" s="15"/>
      <c r="RZ129" s="15"/>
      <c r="SA129" s="15"/>
      <c r="SB129" s="15"/>
      <c r="SC129" s="15"/>
      <c r="SD129" s="15"/>
      <c r="SE129" s="15"/>
      <c r="SF129" s="15"/>
      <c r="SG129" s="15"/>
      <c r="SH129" s="15"/>
      <c r="SI129" s="15"/>
      <c r="SJ129" s="15"/>
      <c r="SK129" s="15"/>
      <c r="SL129" s="15"/>
      <c r="SM129" s="15"/>
      <c r="SN129" s="15"/>
      <c r="SO129" s="15"/>
      <c r="SP129" s="15"/>
      <c r="SQ129" s="15"/>
      <c r="SR129" s="15"/>
      <c r="SS129" s="15"/>
      <c r="ST129" s="15"/>
      <c r="SU129" s="15"/>
      <c r="SV129" s="15"/>
      <c r="SW129" s="15"/>
      <c r="SX129" s="15"/>
      <c r="SY129" s="15"/>
      <c r="SZ129" s="15"/>
      <c r="TA129" s="15"/>
      <c r="TB129" s="15"/>
      <c r="TC129" s="15"/>
      <c r="TD129" s="15"/>
      <c r="TE129" s="15"/>
      <c r="TF129" s="15"/>
      <c r="TG129" s="15"/>
      <c r="TH129" s="15"/>
      <c r="TI129" s="15"/>
      <c r="TJ129" s="15"/>
      <c r="TK129" s="15"/>
      <c r="TL129" s="15"/>
      <c r="TM129" s="15"/>
      <c r="TN129" s="15"/>
      <c r="TO129" s="15"/>
      <c r="TP129" s="15"/>
      <c r="TQ129" s="15"/>
      <c r="TR129" s="15"/>
      <c r="TS129" s="15"/>
      <c r="TT129" s="15"/>
      <c r="TU129" s="15"/>
      <c r="TV129" s="15"/>
      <c r="TW129" s="15"/>
      <c r="TX129" s="15"/>
      <c r="TY129" s="15"/>
      <c r="TZ129" s="15"/>
      <c r="UA129" s="15"/>
      <c r="UB129" s="15"/>
      <c r="UC129" s="15"/>
      <c r="UD129" s="15"/>
      <c r="UE129" s="15"/>
      <c r="UF129" s="15"/>
      <c r="UG129" s="15"/>
      <c r="UH129" s="15"/>
      <c r="UI129" s="15"/>
      <c r="UJ129" s="15"/>
      <c r="UK129" s="15"/>
      <c r="UL129" s="15"/>
      <c r="UM129" s="15"/>
      <c r="UN129" s="15"/>
      <c r="UO129" s="15"/>
      <c r="UP129" s="15"/>
      <c r="UQ129" s="15"/>
      <c r="UR129" s="15"/>
      <c r="US129" s="15"/>
      <c r="UT129" s="15"/>
      <c r="UU129" s="15"/>
      <c r="UV129" s="15"/>
      <c r="UW129" s="15"/>
      <c r="UX129" s="15"/>
      <c r="UY129" s="15"/>
      <c r="UZ129" s="15"/>
      <c r="VA129" s="15"/>
      <c r="VB129" s="15"/>
      <c r="VC129" s="15"/>
      <c r="VD129" s="15"/>
      <c r="VE129" s="15"/>
      <c r="VF129" s="15"/>
      <c r="VG129" s="15"/>
      <c r="VH129" s="15"/>
      <c r="VI129" s="15"/>
      <c r="VJ129" s="15"/>
      <c r="VK129" s="15"/>
      <c r="VL129" s="15"/>
      <c r="VM129" s="15"/>
      <c r="VN129" s="15"/>
      <c r="VO129" s="15"/>
      <c r="VP129" s="15"/>
      <c r="VQ129" s="15"/>
      <c r="VR129" s="15"/>
      <c r="VS129" s="15"/>
      <c r="VT129" s="15"/>
      <c r="VU129" s="15"/>
      <c r="VV129" s="15"/>
      <c r="VW129" s="15"/>
      <c r="VX129" s="15"/>
      <c r="VY129" s="15"/>
      <c r="VZ129" s="15"/>
      <c r="WA129" s="15"/>
      <c r="WB129" s="15"/>
      <c r="WC129" s="15"/>
      <c r="WD129" s="15"/>
      <c r="WE129" s="15"/>
      <c r="WF129" s="15"/>
      <c r="WG129" s="15"/>
      <c r="WH129" s="15"/>
      <c r="WI129" s="15"/>
      <c r="WJ129" s="15"/>
      <c r="WK129" s="15"/>
      <c r="WL129" s="15"/>
      <c r="WM129" s="15"/>
      <c r="WN129" s="15"/>
      <c r="WO129" s="15"/>
      <c r="WP129" s="15"/>
      <c r="WQ129" s="15"/>
      <c r="WR129" s="15"/>
      <c r="WS129" s="15"/>
      <c r="WT129" s="15"/>
      <c r="WU129" s="15"/>
      <c r="WV129" s="15"/>
      <c r="WW129" s="15"/>
      <c r="WX129" s="15"/>
      <c r="WY129" s="15"/>
      <c r="WZ129" s="15"/>
      <c r="XA129" s="15"/>
      <c r="XB129" s="15"/>
      <c r="XC129" s="15"/>
      <c r="XD129" s="15"/>
      <c r="XE129" s="15"/>
      <c r="XF129" s="15"/>
      <c r="XG129" s="15"/>
      <c r="XH129" s="15"/>
      <c r="XI129" s="15"/>
      <c r="XJ129" s="15"/>
      <c r="XK129" s="15"/>
      <c r="XL129" s="15"/>
      <c r="XM129" s="15"/>
      <c r="XN129" s="15"/>
      <c r="XO129" s="15"/>
      <c r="XP129" s="15"/>
      <c r="XQ129" s="15"/>
      <c r="XR129" s="15"/>
      <c r="XS129" s="15"/>
      <c r="XT129" s="15"/>
      <c r="XU129" s="15"/>
      <c r="XV129" s="15"/>
      <c r="XW129" s="15"/>
      <c r="XX129" s="15"/>
      <c r="XY129" s="15"/>
      <c r="XZ129" s="15"/>
      <c r="YA129" s="15"/>
      <c r="YB129" s="15"/>
      <c r="YC129" s="15"/>
      <c r="YD129" s="15"/>
      <c r="YE129" s="15"/>
      <c r="YF129" s="15"/>
      <c r="YG129" s="15"/>
      <c r="YH129" s="15"/>
      <c r="YI129" s="15"/>
      <c r="YJ129" s="15"/>
      <c r="YK129" s="15"/>
      <c r="YL129" s="15"/>
      <c r="YM129" s="15"/>
      <c r="YN129" s="15"/>
      <c r="YO129" s="15"/>
      <c r="YP129" s="15"/>
      <c r="YQ129" s="15"/>
      <c r="YR129" s="15"/>
      <c r="YS129" s="15"/>
      <c r="YT129" s="15"/>
      <c r="YU129" s="15"/>
      <c r="YV129" s="15"/>
      <c r="YW129" s="15"/>
      <c r="YX129" s="15"/>
      <c r="YY129" s="15"/>
      <c r="YZ129" s="15"/>
      <c r="ZA129" s="15"/>
      <c r="ZB129" s="15"/>
      <c r="ZC129" s="15"/>
      <c r="ZD129" s="15"/>
      <c r="ZE129" s="15"/>
      <c r="ZF129" s="15"/>
      <c r="ZG129" s="15"/>
      <c r="ZH129" s="15"/>
      <c r="ZI129" s="15"/>
      <c r="ZJ129" s="15"/>
      <c r="ZK129" s="15"/>
      <c r="ZL129" s="15"/>
      <c r="ZM129" s="15"/>
      <c r="ZN129" s="15"/>
      <c r="ZO129" s="15"/>
      <c r="ZP129" s="15"/>
      <c r="ZQ129" s="15"/>
      <c r="ZR129" s="15"/>
      <c r="ZS129" s="15"/>
      <c r="ZT129" s="15"/>
      <c r="ZU129" s="15"/>
      <c r="ZV129" s="15"/>
      <c r="ZW129" s="15"/>
      <c r="ZX129" s="15"/>
      <c r="ZY129" s="15"/>
      <c r="ZZ129" s="15"/>
      <c r="AAA129" s="15"/>
      <c r="AAB129" s="15"/>
      <c r="AAC129" s="15"/>
      <c r="AAD129" s="15"/>
      <c r="AAE129" s="15"/>
      <c r="AAF129" s="15"/>
      <c r="AAG129" s="15"/>
      <c r="AAH129" s="15"/>
      <c r="AAI129" s="15"/>
      <c r="AAJ129" s="15"/>
      <c r="AAK129" s="15"/>
      <c r="AAL129" s="15"/>
      <c r="AAM129" s="15"/>
      <c r="AAN129" s="15"/>
      <c r="AAO129" s="15"/>
      <c r="AAP129" s="15"/>
      <c r="AAQ129" s="15"/>
      <c r="AAR129" s="15"/>
      <c r="AAS129" s="15"/>
      <c r="AAT129" s="15"/>
      <c r="AAU129" s="15"/>
      <c r="AAV129" s="15"/>
      <c r="AAW129" s="15"/>
      <c r="AAX129" s="15"/>
      <c r="AAY129" s="15"/>
      <c r="AAZ129" s="15"/>
      <c r="ABA129" s="15"/>
      <c r="ABB129" s="15"/>
      <c r="ABC129" s="15"/>
      <c r="ABD129" s="15"/>
      <c r="ABE129" s="15"/>
      <c r="ABF129" s="15"/>
      <c r="ABG129" s="15"/>
      <c r="ABH129" s="15"/>
      <c r="ABI129" s="15"/>
      <c r="ABJ129" s="15"/>
      <c r="ABK129" s="15"/>
      <c r="ABL129" s="15"/>
      <c r="ABM129" s="15"/>
      <c r="ABN129" s="15"/>
      <c r="ABO129" s="15"/>
      <c r="ABP129" s="15"/>
      <c r="ABQ129" s="15"/>
      <c r="ABR129" s="15"/>
      <c r="ABS129" s="15"/>
      <c r="ABT129" s="15"/>
      <c r="ABU129" s="15"/>
      <c r="ABV129" s="15"/>
      <c r="ABW129" s="15"/>
      <c r="ABX129" s="15"/>
      <c r="ABY129" s="15"/>
      <c r="ABZ129" s="15"/>
      <c r="ACA129" s="15"/>
      <c r="ACB129" s="15"/>
      <c r="ACC129" s="15"/>
      <c r="ACD129" s="15"/>
      <c r="ACE129" s="15"/>
      <c r="ACF129" s="15"/>
      <c r="ACG129" s="15"/>
      <c r="ACH129" s="15"/>
      <c r="ACI129" s="15"/>
      <c r="ACJ129" s="15"/>
      <c r="ACK129" s="15"/>
      <c r="ACL129" s="15"/>
      <c r="ACM129" s="15"/>
      <c r="ACN129" s="15"/>
      <c r="ACO129" s="15"/>
      <c r="ACP129" s="15"/>
      <c r="ACQ129" s="15"/>
      <c r="ACR129" s="15"/>
      <c r="ACS129" s="15"/>
      <c r="ACT129" s="15"/>
      <c r="ACU129" s="15"/>
      <c r="ACV129" s="15"/>
      <c r="ACW129" s="15"/>
      <c r="ACX129" s="15"/>
      <c r="ACY129" s="15"/>
      <c r="ACZ129" s="15"/>
      <c r="ADA129" s="15"/>
      <c r="ADB129" s="15"/>
      <c r="ADC129" s="15"/>
      <c r="ADD129" s="15"/>
      <c r="ADE129" s="15"/>
      <c r="ADF129" s="15"/>
      <c r="ADG129" s="15"/>
      <c r="ADH129" s="15"/>
      <c r="ADI129" s="15"/>
      <c r="ADJ129" s="15"/>
      <c r="ADK129" s="15"/>
      <c r="ADL129" s="15"/>
      <c r="ADM129" s="15"/>
    </row>
    <row r="130" spans="1:793" s="308" customFormat="1" x14ac:dyDescent="0.4">
      <c r="A130" s="12"/>
      <c r="B130" s="14"/>
      <c r="C130" s="13"/>
      <c r="D130" s="14"/>
      <c r="E130" s="14"/>
      <c r="F130" s="14"/>
      <c r="G130" s="14"/>
      <c r="H130" s="14"/>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c r="JV130" s="15"/>
      <c r="JW130" s="15"/>
      <c r="JX130" s="15"/>
      <c r="JY130" s="15"/>
      <c r="JZ130" s="15"/>
      <c r="KA130" s="15"/>
      <c r="KB130" s="15"/>
      <c r="KC130" s="15"/>
      <c r="KD130" s="15"/>
      <c r="KE130" s="15"/>
      <c r="KF130" s="15"/>
      <c r="KG130" s="15"/>
      <c r="KH130" s="15"/>
      <c r="KI130" s="15"/>
      <c r="KJ130" s="15"/>
      <c r="KK130" s="15"/>
      <c r="KL130" s="15"/>
      <c r="KM130" s="15"/>
      <c r="KN130" s="15"/>
      <c r="KO130" s="15"/>
      <c r="KP130" s="15"/>
      <c r="KQ130" s="15"/>
      <c r="KR130" s="15"/>
      <c r="KS130" s="15"/>
      <c r="KT130" s="15"/>
      <c r="KU130" s="15"/>
      <c r="KV130" s="15"/>
      <c r="KW130" s="15"/>
      <c r="KX130" s="15"/>
      <c r="KY130" s="15"/>
      <c r="KZ130" s="15"/>
      <c r="LA130" s="15"/>
      <c r="LB130" s="15"/>
      <c r="LC130" s="15"/>
      <c r="LD130" s="15"/>
      <c r="LE130" s="15"/>
      <c r="LF130" s="15"/>
      <c r="LG130" s="15"/>
      <c r="LH130" s="15"/>
      <c r="LI130" s="15"/>
      <c r="LJ130" s="15"/>
      <c r="LK130" s="15"/>
      <c r="LL130" s="15"/>
      <c r="LM130" s="15"/>
      <c r="LN130" s="15"/>
      <c r="LO130" s="15"/>
      <c r="LP130" s="15"/>
      <c r="LQ130" s="15"/>
      <c r="LR130" s="15"/>
      <c r="LS130" s="15"/>
      <c r="LT130" s="15"/>
      <c r="LU130" s="15"/>
      <c r="LV130" s="15"/>
      <c r="LW130" s="15"/>
      <c r="LX130" s="15"/>
      <c r="LY130" s="15"/>
      <c r="LZ130" s="15"/>
      <c r="MA130" s="15"/>
      <c r="MB130" s="15"/>
      <c r="MC130" s="15"/>
      <c r="MD130" s="15"/>
      <c r="ME130" s="15"/>
      <c r="MF130" s="15"/>
      <c r="MG130" s="15"/>
      <c r="MH130" s="15"/>
      <c r="MI130" s="15"/>
      <c r="MJ130" s="15"/>
      <c r="MK130" s="15"/>
      <c r="ML130" s="15"/>
      <c r="MM130" s="15"/>
      <c r="MN130" s="15"/>
      <c r="MO130" s="15"/>
      <c r="MP130" s="15"/>
      <c r="MQ130" s="15"/>
      <c r="MR130" s="15"/>
      <c r="MS130" s="15"/>
      <c r="MT130" s="15"/>
      <c r="MU130" s="15"/>
      <c r="MV130" s="15"/>
      <c r="MW130" s="15"/>
      <c r="MX130" s="15"/>
      <c r="MY130" s="15"/>
      <c r="MZ130" s="15"/>
      <c r="NA130" s="15"/>
      <c r="NB130" s="15"/>
      <c r="NC130" s="15"/>
      <c r="ND130" s="15"/>
      <c r="NE130" s="15"/>
      <c r="NF130" s="15"/>
      <c r="NG130" s="15"/>
      <c r="NH130" s="15"/>
      <c r="NI130" s="15"/>
      <c r="NJ130" s="15"/>
      <c r="NK130" s="15"/>
      <c r="NL130" s="15"/>
      <c r="NM130" s="15"/>
      <c r="NN130" s="15"/>
      <c r="NO130" s="15"/>
      <c r="NP130" s="15"/>
      <c r="NQ130" s="15"/>
      <c r="NR130" s="15"/>
      <c r="NS130" s="15"/>
      <c r="NT130" s="15"/>
      <c r="NU130" s="15"/>
      <c r="NV130" s="15"/>
      <c r="NW130" s="15"/>
      <c r="NX130" s="15"/>
      <c r="NY130" s="15"/>
      <c r="NZ130" s="15"/>
      <c r="OA130" s="15"/>
      <c r="OB130" s="15"/>
      <c r="OC130" s="15"/>
      <c r="OD130" s="15"/>
      <c r="OE130" s="15"/>
      <c r="OF130" s="15"/>
      <c r="OG130" s="15"/>
      <c r="OH130" s="15"/>
      <c r="OI130" s="15"/>
      <c r="OJ130" s="15"/>
      <c r="OK130" s="15"/>
      <c r="OL130" s="15"/>
      <c r="OM130" s="15"/>
      <c r="ON130" s="15"/>
      <c r="OO130" s="15"/>
      <c r="OP130" s="15"/>
      <c r="OQ130" s="15"/>
      <c r="OR130" s="15"/>
      <c r="OS130" s="15"/>
      <c r="OT130" s="15"/>
      <c r="OU130" s="15"/>
      <c r="OV130" s="15"/>
      <c r="OW130" s="15"/>
      <c r="OX130" s="15"/>
      <c r="OY130" s="15"/>
      <c r="OZ130" s="15"/>
      <c r="PA130" s="15"/>
      <c r="PB130" s="15"/>
      <c r="PC130" s="15"/>
      <c r="PD130" s="15"/>
      <c r="PE130" s="15"/>
      <c r="PF130" s="15"/>
      <c r="PG130" s="15"/>
      <c r="PH130" s="15"/>
      <c r="PI130" s="15"/>
      <c r="PJ130" s="15"/>
      <c r="PK130" s="15"/>
      <c r="PL130" s="15"/>
      <c r="PM130" s="15"/>
      <c r="PN130" s="15"/>
      <c r="PO130" s="15"/>
      <c r="PP130" s="15"/>
      <c r="PQ130" s="15"/>
      <c r="PR130" s="15"/>
      <c r="PS130" s="15"/>
      <c r="PT130" s="15"/>
      <c r="PU130" s="15"/>
      <c r="PV130" s="15"/>
      <c r="PW130" s="15"/>
      <c r="PX130" s="15"/>
      <c r="PY130" s="15"/>
      <c r="PZ130" s="15"/>
      <c r="QA130" s="15"/>
      <c r="QB130" s="15"/>
      <c r="QC130" s="15"/>
      <c r="QD130" s="15"/>
      <c r="QE130" s="15"/>
      <c r="QF130" s="15"/>
      <c r="QG130" s="15"/>
      <c r="QH130" s="15"/>
      <c r="QI130" s="15"/>
      <c r="QJ130" s="15"/>
      <c r="QK130" s="15"/>
      <c r="QL130" s="15"/>
      <c r="QM130" s="15"/>
      <c r="QN130" s="15"/>
      <c r="QO130" s="15"/>
      <c r="QP130" s="15"/>
      <c r="QQ130" s="15"/>
      <c r="QR130" s="15"/>
      <c r="QS130" s="15"/>
      <c r="QT130" s="15"/>
      <c r="QU130" s="15"/>
      <c r="QV130" s="15"/>
      <c r="QW130" s="15"/>
      <c r="QX130" s="15"/>
      <c r="QY130" s="15"/>
      <c r="QZ130" s="15"/>
      <c r="RA130" s="15"/>
      <c r="RB130" s="15"/>
      <c r="RC130" s="15"/>
      <c r="RD130" s="15"/>
      <c r="RE130" s="15"/>
      <c r="RF130" s="15"/>
      <c r="RG130" s="15"/>
      <c r="RH130" s="15"/>
      <c r="RI130" s="15"/>
      <c r="RJ130" s="15"/>
      <c r="RK130" s="15"/>
      <c r="RL130" s="15"/>
      <c r="RM130" s="15"/>
      <c r="RN130" s="15"/>
      <c r="RO130" s="15"/>
      <c r="RP130" s="15"/>
      <c r="RQ130" s="15"/>
      <c r="RR130" s="15"/>
      <c r="RS130" s="15"/>
      <c r="RT130" s="15"/>
      <c r="RU130" s="15"/>
      <c r="RV130" s="15"/>
      <c r="RW130" s="15"/>
      <c r="RX130" s="15"/>
      <c r="RY130" s="15"/>
      <c r="RZ130" s="15"/>
      <c r="SA130" s="15"/>
      <c r="SB130" s="15"/>
      <c r="SC130" s="15"/>
      <c r="SD130" s="15"/>
      <c r="SE130" s="15"/>
      <c r="SF130" s="15"/>
      <c r="SG130" s="15"/>
      <c r="SH130" s="15"/>
      <c r="SI130" s="15"/>
      <c r="SJ130" s="15"/>
      <c r="SK130" s="15"/>
      <c r="SL130" s="15"/>
      <c r="SM130" s="15"/>
      <c r="SN130" s="15"/>
      <c r="SO130" s="15"/>
      <c r="SP130" s="15"/>
      <c r="SQ130" s="15"/>
      <c r="SR130" s="15"/>
      <c r="SS130" s="15"/>
      <c r="ST130" s="15"/>
      <c r="SU130" s="15"/>
      <c r="SV130" s="15"/>
      <c r="SW130" s="15"/>
      <c r="SX130" s="15"/>
      <c r="SY130" s="15"/>
      <c r="SZ130" s="15"/>
      <c r="TA130" s="15"/>
      <c r="TB130" s="15"/>
      <c r="TC130" s="15"/>
      <c r="TD130" s="15"/>
      <c r="TE130" s="15"/>
      <c r="TF130" s="15"/>
      <c r="TG130" s="15"/>
      <c r="TH130" s="15"/>
      <c r="TI130" s="15"/>
      <c r="TJ130" s="15"/>
      <c r="TK130" s="15"/>
      <c r="TL130" s="15"/>
      <c r="TM130" s="15"/>
      <c r="TN130" s="15"/>
      <c r="TO130" s="15"/>
      <c r="TP130" s="15"/>
      <c r="TQ130" s="15"/>
      <c r="TR130" s="15"/>
      <c r="TS130" s="15"/>
      <c r="TT130" s="15"/>
      <c r="TU130" s="15"/>
      <c r="TV130" s="15"/>
      <c r="TW130" s="15"/>
      <c r="TX130" s="15"/>
      <c r="TY130" s="15"/>
      <c r="TZ130" s="15"/>
      <c r="UA130" s="15"/>
      <c r="UB130" s="15"/>
      <c r="UC130" s="15"/>
      <c r="UD130" s="15"/>
      <c r="UE130" s="15"/>
      <c r="UF130" s="15"/>
      <c r="UG130" s="15"/>
      <c r="UH130" s="15"/>
      <c r="UI130" s="15"/>
      <c r="UJ130" s="15"/>
      <c r="UK130" s="15"/>
      <c r="UL130" s="15"/>
      <c r="UM130" s="15"/>
      <c r="UN130" s="15"/>
      <c r="UO130" s="15"/>
      <c r="UP130" s="15"/>
      <c r="UQ130" s="15"/>
      <c r="UR130" s="15"/>
      <c r="US130" s="15"/>
      <c r="UT130" s="15"/>
      <c r="UU130" s="15"/>
      <c r="UV130" s="15"/>
      <c r="UW130" s="15"/>
      <c r="UX130" s="15"/>
      <c r="UY130" s="15"/>
      <c r="UZ130" s="15"/>
      <c r="VA130" s="15"/>
      <c r="VB130" s="15"/>
      <c r="VC130" s="15"/>
      <c r="VD130" s="15"/>
      <c r="VE130" s="15"/>
      <c r="VF130" s="15"/>
      <c r="VG130" s="15"/>
      <c r="VH130" s="15"/>
      <c r="VI130" s="15"/>
      <c r="VJ130" s="15"/>
      <c r="VK130" s="15"/>
      <c r="VL130" s="15"/>
      <c r="VM130" s="15"/>
      <c r="VN130" s="15"/>
      <c r="VO130" s="15"/>
      <c r="VP130" s="15"/>
      <c r="VQ130" s="15"/>
      <c r="VR130" s="15"/>
      <c r="VS130" s="15"/>
      <c r="VT130" s="15"/>
      <c r="VU130" s="15"/>
      <c r="VV130" s="15"/>
      <c r="VW130" s="15"/>
      <c r="VX130" s="15"/>
      <c r="VY130" s="15"/>
      <c r="VZ130" s="15"/>
      <c r="WA130" s="15"/>
      <c r="WB130" s="15"/>
      <c r="WC130" s="15"/>
      <c r="WD130" s="15"/>
      <c r="WE130" s="15"/>
      <c r="WF130" s="15"/>
      <c r="WG130" s="15"/>
      <c r="WH130" s="15"/>
      <c r="WI130" s="15"/>
      <c r="WJ130" s="15"/>
      <c r="WK130" s="15"/>
      <c r="WL130" s="15"/>
      <c r="WM130" s="15"/>
      <c r="WN130" s="15"/>
      <c r="WO130" s="15"/>
      <c r="WP130" s="15"/>
      <c r="WQ130" s="15"/>
      <c r="WR130" s="15"/>
      <c r="WS130" s="15"/>
      <c r="WT130" s="15"/>
      <c r="WU130" s="15"/>
      <c r="WV130" s="15"/>
      <c r="WW130" s="15"/>
      <c r="WX130" s="15"/>
      <c r="WY130" s="15"/>
      <c r="WZ130" s="15"/>
      <c r="XA130" s="15"/>
      <c r="XB130" s="15"/>
      <c r="XC130" s="15"/>
      <c r="XD130" s="15"/>
      <c r="XE130" s="15"/>
      <c r="XF130" s="15"/>
      <c r="XG130" s="15"/>
      <c r="XH130" s="15"/>
      <c r="XI130" s="15"/>
      <c r="XJ130" s="15"/>
      <c r="XK130" s="15"/>
      <c r="XL130" s="15"/>
      <c r="XM130" s="15"/>
      <c r="XN130" s="15"/>
      <c r="XO130" s="15"/>
      <c r="XP130" s="15"/>
      <c r="XQ130" s="15"/>
      <c r="XR130" s="15"/>
      <c r="XS130" s="15"/>
      <c r="XT130" s="15"/>
      <c r="XU130" s="15"/>
      <c r="XV130" s="15"/>
      <c r="XW130" s="15"/>
      <c r="XX130" s="15"/>
      <c r="XY130" s="15"/>
      <c r="XZ130" s="15"/>
      <c r="YA130" s="15"/>
      <c r="YB130" s="15"/>
      <c r="YC130" s="15"/>
      <c r="YD130" s="15"/>
      <c r="YE130" s="15"/>
      <c r="YF130" s="15"/>
      <c r="YG130" s="15"/>
      <c r="YH130" s="15"/>
      <c r="YI130" s="15"/>
      <c r="YJ130" s="15"/>
      <c r="YK130" s="15"/>
      <c r="YL130" s="15"/>
      <c r="YM130" s="15"/>
      <c r="YN130" s="15"/>
      <c r="YO130" s="15"/>
      <c r="YP130" s="15"/>
      <c r="YQ130" s="15"/>
      <c r="YR130" s="15"/>
      <c r="YS130" s="15"/>
      <c r="YT130" s="15"/>
      <c r="YU130" s="15"/>
      <c r="YV130" s="15"/>
      <c r="YW130" s="15"/>
      <c r="YX130" s="15"/>
      <c r="YY130" s="15"/>
      <c r="YZ130" s="15"/>
      <c r="ZA130" s="15"/>
      <c r="ZB130" s="15"/>
      <c r="ZC130" s="15"/>
      <c r="ZD130" s="15"/>
      <c r="ZE130" s="15"/>
      <c r="ZF130" s="15"/>
      <c r="ZG130" s="15"/>
      <c r="ZH130" s="15"/>
      <c r="ZI130" s="15"/>
      <c r="ZJ130" s="15"/>
      <c r="ZK130" s="15"/>
      <c r="ZL130" s="15"/>
      <c r="ZM130" s="15"/>
      <c r="ZN130" s="15"/>
      <c r="ZO130" s="15"/>
      <c r="ZP130" s="15"/>
      <c r="ZQ130" s="15"/>
      <c r="ZR130" s="15"/>
      <c r="ZS130" s="15"/>
      <c r="ZT130" s="15"/>
      <c r="ZU130" s="15"/>
      <c r="ZV130" s="15"/>
      <c r="ZW130" s="15"/>
      <c r="ZX130" s="15"/>
      <c r="ZY130" s="15"/>
      <c r="ZZ130" s="15"/>
      <c r="AAA130" s="15"/>
      <c r="AAB130" s="15"/>
      <c r="AAC130" s="15"/>
      <c r="AAD130" s="15"/>
      <c r="AAE130" s="15"/>
      <c r="AAF130" s="15"/>
      <c r="AAG130" s="15"/>
      <c r="AAH130" s="15"/>
      <c r="AAI130" s="15"/>
      <c r="AAJ130" s="15"/>
      <c r="AAK130" s="15"/>
      <c r="AAL130" s="15"/>
      <c r="AAM130" s="15"/>
      <c r="AAN130" s="15"/>
      <c r="AAO130" s="15"/>
      <c r="AAP130" s="15"/>
      <c r="AAQ130" s="15"/>
      <c r="AAR130" s="15"/>
      <c r="AAS130" s="15"/>
      <c r="AAT130" s="15"/>
      <c r="AAU130" s="15"/>
      <c r="AAV130" s="15"/>
      <c r="AAW130" s="15"/>
      <c r="AAX130" s="15"/>
      <c r="AAY130" s="15"/>
      <c r="AAZ130" s="15"/>
      <c r="ABA130" s="15"/>
      <c r="ABB130" s="15"/>
      <c r="ABC130" s="15"/>
      <c r="ABD130" s="15"/>
      <c r="ABE130" s="15"/>
      <c r="ABF130" s="15"/>
      <c r="ABG130" s="15"/>
      <c r="ABH130" s="15"/>
      <c r="ABI130" s="15"/>
      <c r="ABJ130" s="15"/>
      <c r="ABK130" s="15"/>
      <c r="ABL130" s="15"/>
      <c r="ABM130" s="15"/>
      <c r="ABN130" s="15"/>
      <c r="ABO130" s="15"/>
      <c r="ABP130" s="15"/>
      <c r="ABQ130" s="15"/>
      <c r="ABR130" s="15"/>
      <c r="ABS130" s="15"/>
      <c r="ABT130" s="15"/>
      <c r="ABU130" s="15"/>
      <c r="ABV130" s="15"/>
      <c r="ABW130" s="15"/>
      <c r="ABX130" s="15"/>
      <c r="ABY130" s="15"/>
      <c r="ABZ130" s="15"/>
      <c r="ACA130" s="15"/>
      <c r="ACB130" s="15"/>
      <c r="ACC130" s="15"/>
      <c r="ACD130" s="15"/>
      <c r="ACE130" s="15"/>
      <c r="ACF130" s="15"/>
      <c r="ACG130" s="15"/>
      <c r="ACH130" s="15"/>
      <c r="ACI130" s="15"/>
      <c r="ACJ130" s="15"/>
      <c r="ACK130" s="15"/>
      <c r="ACL130" s="15"/>
      <c r="ACM130" s="15"/>
      <c r="ACN130" s="15"/>
      <c r="ACO130" s="15"/>
      <c r="ACP130" s="15"/>
      <c r="ACQ130" s="15"/>
      <c r="ACR130" s="15"/>
      <c r="ACS130" s="15"/>
      <c r="ACT130" s="15"/>
      <c r="ACU130" s="15"/>
      <c r="ACV130" s="15"/>
      <c r="ACW130" s="15"/>
      <c r="ACX130" s="15"/>
      <c r="ACY130" s="15"/>
      <c r="ACZ130" s="15"/>
      <c r="ADA130" s="15"/>
      <c r="ADB130" s="15"/>
      <c r="ADC130" s="15"/>
      <c r="ADD130" s="15"/>
      <c r="ADE130" s="15"/>
      <c r="ADF130" s="15"/>
      <c r="ADG130" s="15"/>
      <c r="ADH130" s="15"/>
      <c r="ADI130" s="15"/>
      <c r="ADJ130" s="15"/>
      <c r="ADK130" s="15"/>
      <c r="ADL130" s="15"/>
      <c r="ADM130" s="15"/>
    </row>
    <row r="131" spans="1:793" s="308" customFormat="1" x14ac:dyDescent="0.4">
      <c r="A131" s="40"/>
      <c r="B131" s="314" t="s">
        <v>302</v>
      </c>
      <c r="C131" s="314"/>
      <c r="D131" s="314"/>
      <c r="E131" s="314"/>
      <c r="F131" s="314"/>
      <c r="G131" s="314"/>
      <c r="H131" s="314"/>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5"/>
      <c r="CF131" s="15"/>
      <c r="CG131" s="15"/>
      <c r="CH131" s="15"/>
      <c r="CI131" s="15"/>
      <c r="CJ131" s="15"/>
      <c r="CK131" s="15"/>
      <c r="CL131" s="15"/>
      <c r="CM131" s="15"/>
      <c r="CN131" s="15"/>
      <c r="CO131" s="15"/>
      <c r="CP131" s="15"/>
      <c r="CQ131" s="15"/>
      <c r="CR131" s="15"/>
      <c r="CS131" s="15"/>
      <c r="CT131" s="15"/>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c r="DQ131" s="15"/>
      <c r="DR131" s="15"/>
      <c r="DS131" s="15"/>
      <c r="DT131" s="15"/>
      <c r="DU131" s="15"/>
      <c r="DV131" s="15"/>
      <c r="DW131" s="15"/>
      <c r="DX131" s="15"/>
      <c r="DY131" s="15"/>
      <c r="DZ131" s="15"/>
      <c r="EA131" s="15"/>
      <c r="EB131" s="15"/>
      <c r="EC131" s="15"/>
      <c r="ED131" s="15"/>
      <c r="EE131" s="15"/>
      <c r="EF131" s="15"/>
      <c r="EG131" s="15"/>
      <c r="EH131" s="15"/>
      <c r="EI131" s="15"/>
      <c r="EJ131" s="15"/>
      <c r="EK131" s="15"/>
      <c r="EL131" s="15"/>
      <c r="EM131" s="15"/>
      <c r="EN131" s="15"/>
      <c r="EO131" s="15"/>
      <c r="EP131" s="15"/>
      <c r="EQ131" s="15"/>
      <c r="ER131" s="15"/>
      <c r="ES131" s="15"/>
      <c r="ET131" s="15"/>
      <c r="EU131" s="15"/>
      <c r="EV131" s="15"/>
      <c r="EW131" s="15"/>
      <c r="EX131" s="15"/>
      <c r="EY131" s="15"/>
      <c r="EZ131" s="15"/>
      <c r="FA131" s="15"/>
      <c r="FB131" s="15"/>
      <c r="FC131" s="15"/>
      <c r="FD131" s="15"/>
      <c r="FE131" s="15"/>
      <c r="FF131" s="15"/>
      <c r="FG131" s="15"/>
      <c r="FH131" s="15"/>
      <c r="FI131" s="15"/>
      <c r="FJ131" s="15"/>
      <c r="FK131" s="15"/>
      <c r="FL131" s="15"/>
      <c r="FM131" s="15"/>
      <c r="FN131" s="15"/>
      <c r="FO131" s="15"/>
      <c r="FP131" s="15"/>
      <c r="FQ131" s="15"/>
      <c r="FR131" s="15"/>
      <c r="FS131" s="15"/>
      <c r="FT131" s="15"/>
      <c r="FU131" s="15"/>
      <c r="FV131" s="15"/>
      <c r="FW131" s="15"/>
      <c r="FX131" s="15"/>
      <c r="FY131" s="15"/>
      <c r="FZ131" s="15"/>
      <c r="GA131" s="15"/>
      <c r="GB131" s="15"/>
      <c r="GC131" s="15"/>
      <c r="GD131" s="15"/>
      <c r="GE131" s="15"/>
      <c r="GF131" s="15"/>
      <c r="GG131" s="15"/>
      <c r="GH131" s="15"/>
      <c r="GI131" s="15"/>
      <c r="GJ131" s="15"/>
      <c r="GK131" s="15"/>
      <c r="GL131" s="15"/>
      <c r="GM131" s="15"/>
      <c r="GN131" s="15"/>
      <c r="GO131" s="15"/>
      <c r="GP131" s="15"/>
      <c r="GQ131" s="15"/>
      <c r="GR131" s="15"/>
      <c r="GS131" s="15"/>
      <c r="GT131" s="15"/>
      <c r="GU131" s="15"/>
      <c r="GV131" s="15"/>
      <c r="GW131" s="15"/>
      <c r="GX131" s="15"/>
      <c r="GY131" s="15"/>
      <c r="GZ131" s="15"/>
      <c r="HA131" s="15"/>
      <c r="HB131" s="15"/>
      <c r="HC131" s="15"/>
      <c r="HD131" s="15"/>
      <c r="HE131" s="15"/>
      <c r="HF131" s="15"/>
      <c r="HG131" s="15"/>
      <c r="HH131" s="15"/>
      <c r="HI131" s="15"/>
      <c r="HJ131" s="15"/>
      <c r="HK131" s="15"/>
      <c r="HL131" s="15"/>
      <c r="HM131" s="15"/>
      <c r="HN131" s="15"/>
      <c r="HO131" s="15"/>
      <c r="HP131" s="15"/>
      <c r="HQ131" s="15"/>
      <c r="HR131" s="15"/>
      <c r="HS131" s="15"/>
      <c r="HT131" s="15"/>
      <c r="HU131" s="15"/>
      <c r="HV131" s="15"/>
      <c r="HW131" s="15"/>
      <c r="HX131" s="15"/>
      <c r="HY131" s="15"/>
      <c r="HZ131" s="15"/>
      <c r="IA131" s="15"/>
      <c r="IB131" s="15"/>
      <c r="IC131" s="15"/>
      <c r="ID131" s="15"/>
      <c r="IE131" s="15"/>
      <c r="IF131" s="15"/>
      <c r="IG131" s="15"/>
      <c r="IH131" s="15"/>
      <c r="II131" s="15"/>
      <c r="IJ131" s="15"/>
      <c r="IK131" s="15"/>
      <c r="IL131" s="15"/>
      <c r="IM131" s="15"/>
      <c r="IN131" s="15"/>
      <c r="IO131" s="15"/>
      <c r="IP131" s="15"/>
      <c r="IQ131" s="15"/>
      <c r="IR131" s="15"/>
      <c r="IS131" s="15"/>
      <c r="IT131" s="15"/>
      <c r="IU131" s="15"/>
      <c r="IV131" s="15"/>
      <c r="IW131" s="15"/>
      <c r="IX131" s="15"/>
      <c r="IY131" s="15"/>
      <c r="IZ131" s="15"/>
      <c r="JA131" s="15"/>
      <c r="JB131" s="15"/>
      <c r="JC131" s="15"/>
      <c r="JD131" s="15"/>
      <c r="JE131" s="15"/>
      <c r="JF131" s="15"/>
      <c r="JG131" s="15"/>
      <c r="JH131" s="15"/>
      <c r="JI131" s="15"/>
      <c r="JJ131" s="15"/>
      <c r="JK131" s="15"/>
      <c r="JL131" s="15"/>
      <c r="JM131" s="15"/>
      <c r="JN131" s="15"/>
      <c r="JO131" s="15"/>
      <c r="JP131" s="15"/>
      <c r="JQ131" s="15"/>
      <c r="JR131" s="15"/>
      <c r="JS131" s="15"/>
      <c r="JT131" s="15"/>
      <c r="JU131" s="15"/>
      <c r="JV131" s="15"/>
      <c r="JW131" s="15"/>
      <c r="JX131" s="15"/>
      <c r="JY131" s="15"/>
      <c r="JZ131" s="15"/>
      <c r="KA131" s="15"/>
      <c r="KB131" s="15"/>
      <c r="KC131" s="15"/>
      <c r="KD131" s="15"/>
      <c r="KE131" s="15"/>
      <c r="KF131" s="15"/>
      <c r="KG131" s="15"/>
      <c r="KH131" s="15"/>
      <c r="KI131" s="15"/>
      <c r="KJ131" s="15"/>
      <c r="KK131" s="15"/>
      <c r="KL131" s="15"/>
      <c r="KM131" s="15"/>
      <c r="KN131" s="15"/>
      <c r="KO131" s="15"/>
      <c r="KP131" s="15"/>
      <c r="KQ131" s="15"/>
      <c r="KR131" s="15"/>
      <c r="KS131" s="15"/>
      <c r="KT131" s="15"/>
      <c r="KU131" s="15"/>
      <c r="KV131" s="15"/>
      <c r="KW131" s="15"/>
      <c r="KX131" s="15"/>
      <c r="KY131" s="15"/>
      <c r="KZ131" s="15"/>
      <c r="LA131" s="15"/>
      <c r="LB131" s="15"/>
      <c r="LC131" s="15"/>
      <c r="LD131" s="15"/>
      <c r="LE131" s="15"/>
      <c r="LF131" s="15"/>
      <c r="LG131" s="15"/>
      <c r="LH131" s="15"/>
      <c r="LI131" s="15"/>
      <c r="LJ131" s="15"/>
      <c r="LK131" s="15"/>
      <c r="LL131" s="15"/>
      <c r="LM131" s="15"/>
      <c r="LN131" s="15"/>
      <c r="LO131" s="15"/>
      <c r="LP131" s="15"/>
      <c r="LQ131" s="15"/>
      <c r="LR131" s="15"/>
      <c r="LS131" s="15"/>
      <c r="LT131" s="15"/>
      <c r="LU131" s="15"/>
      <c r="LV131" s="15"/>
      <c r="LW131" s="15"/>
      <c r="LX131" s="15"/>
      <c r="LY131" s="15"/>
      <c r="LZ131" s="15"/>
      <c r="MA131" s="15"/>
      <c r="MB131" s="15"/>
      <c r="MC131" s="15"/>
      <c r="MD131" s="15"/>
      <c r="ME131" s="15"/>
      <c r="MF131" s="15"/>
      <c r="MG131" s="15"/>
      <c r="MH131" s="15"/>
      <c r="MI131" s="15"/>
      <c r="MJ131" s="15"/>
      <c r="MK131" s="15"/>
      <c r="ML131" s="15"/>
      <c r="MM131" s="15"/>
      <c r="MN131" s="15"/>
      <c r="MO131" s="15"/>
      <c r="MP131" s="15"/>
      <c r="MQ131" s="15"/>
      <c r="MR131" s="15"/>
      <c r="MS131" s="15"/>
      <c r="MT131" s="15"/>
      <c r="MU131" s="15"/>
      <c r="MV131" s="15"/>
      <c r="MW131" s="15"/>
      <c r="MX131" s="15"/>
      <c r="MY131" s="15"/>
      <c r="MZ131" s="15"/>
      <c r="NA131" s="15"/>
      <c r="NB131" s="15"/>
      <c r="NC131" s="15"/>
      <c r="ND131" s="15"/>
      <c r="NE131" s="15"/>
      <c r="NF131" s="15"/>
      <c r="NG131" s="15"/>
      <c r="NH131" s="15"/>
      <c r="NI131" s="15"/>
      <c r="NJ131" s="15"/>
      <c r="NK131" s="15"/>
      <c r="NL131" s="15"/>
      <c r="NM131" s="15"/>
      <c r="NN131" s="15"/>
      <c r="NO131" s="15"/>
      <c r="NP131" s="15"/>
      <c r="NQ131" s="15"/>
      <c r="NR131" s="15"/>
      <c r="NS131" s="15"/>
      <c r="NT131" s="15"/>
      <c r="NU131" s="15"/>
      <c r="NV131" s="15"/>
      <c r="NW131" s="15"/>
      <c r="NX131" s="15"/>
      <c r="NY131" s="15"/>
      <c r="NZ131" s="15"/>
      <c r="OA131" s="15"/>
      <c r="OB131" s="15"/>
      <c r="OC131" s="15"/>
      <c r="OD131" s="15"/>
      <c r="OE131" s="15"/>
      <c r="OF131" s="15"/>
      <c r="OG131" s="15"/>
      <c r="OH131" s="15"/>
      <c r="OI131" s="15"/>
      <c r="OJ131" s="15"/>
      <c r="OK131" s="15"/>
      <c r="OL131" s="15"/>
      <c r="OM131" s="15"/>
      <c r="ON131" s="15"/>
      <c r="OO131" s="15"/>
      <c r="OP131" s="15"/>
      <c r="OQ131" s="15"/>
      <c r="OR131" s="15"/>
      <c r="OS131" s="15"/>
      <c r="OT131" s="15"/>
      <c r="OU131" s="15"/>
      <c r="OV131" s="15"/>
      <c r="OW131" s="15"/>
      <c r="OX131" s="15"/>
      <c r="OY131" s="15"/>
      <c r="OZ131" s="15"/>
      <c r="PA131" s="15"/>
      <c r="PB131" s="15"/>
      <c r="PC131" s="15"/>
      <c r="PD131" s="15"/>
      <c r="PE131" s="15"/>
      <c r="PF131" s="15"/>
      <c r="PG131" s="15"/>
      <c r="PH131" s="15"/>
      <c r="PI131" s="15"/>
      <c r="PJ131" s="15"/>
      <c r="PK131" s="15"/>
      <c r="PL131" s="15"/>
      <c r="PM131" s="15"/>
      <c r="PN131" s="15"/>
      <c r="PO131" s="15"/>
      <c r="PP131" s="15"/>
      <c r="PQ131" s="15"/>
      <c r="PR131" s="15"/>
      <c r="PS131" s="15"/>
      <c r="PT131" s="15"/>
      <c r="PU131" s="15"/>
      <c r="PV131" s="15"/>
      <c r="PW131" s="15"/>
      <c r="PX131" s="15"/>
      <c r="PY131" s="15"/>
      <c r="PZ131" s="15"/>
      <c r="QA131" s="15"/>
      <c r="QB131" s="15"/>
      <c r="QC131" s="15"/>
      <c r="QD131" s="15"/>
      <c r="QE131" s="15"/>
      <c r="QF131" s="15"/>
      <c r="QG131" s="15"/>
      <c r="QH131" s="15"/>
      <c r="QI131" s="15"/>
      <c r="QJ131" s="15"/>
      <c r="QK131" s="15"/>
      <c r="QL131" s="15"/>
      <c r="QM131" s="15"/>
      <c r="QN131" s="15"/>
      <c r="QO131" s="15"/>
      <c r="QP131" s="15"/>
      <c r="QQ131" s="15"/>
      <c r="QR131" s="15"/>
      <c r="QS131" s="15"/>
      <c r="QT131" s="15"/>
      <c r="QU131" s="15"/>
      <c r="QV131" s="15"/>
      <c r="QW131" s="15"/>
      <c r="QX131" s="15"/>
      <c r="QY131" s="15"/>
      <c r="QZ131" s="15"/>
      <c r="RA131" s="15"/>
      <c r="RB131" s="15"/>
      <c r="RC131" s="15"/>
      <c r="RD131" s="15"/>
      <c r="RE131" s="15"/>
      <c r="RF131" s="15"/>
      <c r="RG131" s="15"/>
      <c r="RH131" s="15"/>
      <c r="RI131" s="15"/>
      <c r="RJ131" s="15"/>
      <c r="RK131" s="15"/>
      <c r="RL131" s="15"/>
      <c r="RM131" s="15"/>
      <c r="RN131" s="15"/>
      <c r="RO131" s="15"/>
      <c r="RP131" s="15"/>
      <c r="RQ131" s="15"/>
      <c r="RR131" s="15"/>
      <c r="RS131" s="15"/>
      <c r="RT131" s="15"/>
      <c r="RU131" s="15"/>
      <c r="RV131" s="15"/>
      <c r="RW131" s="15"/>
      <c r="RX131" s="15"/>
      <c r="RY131" s="15"/>
      <c r="RZ131" s="15"/>
      <c r="SA131" s="15"/>
      <c r="SB131" s="15"/>
      <c r="SC131" s="15"/>
      <c r="SD131" s="15"/>
      <c r="SE131" s="15"/>
      <c r="SF131" s="15"/>
      <c r="SG131" s="15"/>
      <c r="SH131" s="15"/>
      <c r="SI131" s="15"/>
      <c r="SJ131" s="15"/>
      <c r="SK131" s="15"/>
      <c r="SL131" s="15"/>
      <c r="SM131" s="15"/>
      <c r="SN131" s="15"/>
      <c r="SO131" s="15"/>
      <c r="SP131" s="15"/>
      <c r="SQ131" s="15"/>
      <c r="SR131" s="15"/>
      <c r="SS131" s="15"/>
      <c r="ST131" s="15"/>
      <c r="SU131" s="15"/>
      <c r="SV131" s="15"/>
      <c r="SW131" s="15"/>
      <c r="SX131" s="15"/>
      <c r="SY131" s="15"/>
      <c r="SZ131" s="15"/>
      <c r="TA131" s="15"/>
      <c r="TB131" s="15"/>
      <c r="TC131" s="15"/>
      <c r="TD131" s="15"/>
      <c r="TE131" s="15"/>
      <c r="TF131" s="15"/>
      <c r="TG131" s="15"/>
      <c r="TH131" s="15"/>
      <c r="TI131" s="15"/>
      <c r="TJ131" s="15"/>
      <c r="TK131" s="15"/>
      <c r="TL131" s="15"/>
      <c r="TM131" s="15"/>
      <c r="TN131" s="15"/>
      <c r="TO131" s="15"/>
      <c r="TP131" s="15"/>
      <c r="TQ131" s="15"/>
      <c r="TR131" s="15"/>
      <c r="TS131" s="15"/>
      <c r="TT131" s="15"/>
      <c r="TU131" s="15"/>
      <c r="TV131" s="15"/>
      <c r="TW131" s="15"/>
      <c r="TX131" s="15"/>
      <c r="TY131" s="15"/>
      <c r="TZ131" s="15"/>
      <c r="UA131" s="15"/>
      <c r="UB131" s="15"/>
      <c r="UC131" s="15"/>
      <c r="UD131" s="15"/>
      <c r="UE131" s="15"/>
      <c r="UF131" s="15"/>
      <c r="UG131" s="15"/>
      <c r="UH131" s="15"/>
      <c r="UI131" s="15"/>
      <c r="UJ131" s="15"/>
      <c r="UK131" s="15"/>
      <c r="UL131" s="15"/>
      <c r="UM131" s="15"/>
      <c r="UN131" s="15"/>
      <c r="UO131" s="15"/>
      <c r="UP131" s="15"/>
      <c r="UQ131" s="15"/>
      <c r="UR131" s="15"/>
      <c r="US131" s="15"/>
      <c r="UT131" s="15"/>
      <c r="UU131" s="15"/>
      <c r="UV131" s="15"/>
      <c r="UW131" s="15"/>
      <c r="UX131" s="15"/>
      <c r="UY131" s="15"/>
      <c r="UZ131" s="15"/>
      <c r="VA131" s="15"/>
      <c r="VB131" s="15"/>
      <c r="VC131" s="15"/>
      <c r="VD131" s="15"/>
      <c r="VE131" s="15"/>
      <c r="VF131" s="15"/>
      <c r="VG131" s="15"/>
      <c r="VH131" s="15"/>
      <c r="VI131" s="15"/>
      <c r="VJ131" s="15"/>
      <c r="VK131" s="15"/>
      <c r="VL131" s="15"/>
      <c r="VM131" s="15"/>
      <c r="VN131" s="15"/>
      <c r="VO131" s="15"/>
      <c r="VP131" s="15"/>
      <c r="VQ131" s="15"/>
      <c r="VR131" s="15"/>
      <c r="VS131" s="15"/>
      <c r="VT131" s="15"/>
      <c r="VU131" s="15"/>
      <c r="VV131" s="15"/>
      <c r="VW131" s="15"/>
      <c r="VX131" s="15"/>
      <c r="VY131" s="15"/>
      <c r="VZ131" s="15"/>
      <c r="WA131" s="15"/>
      <c r="WB131" s="15"/>
      <c r="WC131" s="15"/>
      <c r="WD131" s="15"/>
      <c r="WE131" s="15"/>
      <c r="WF131" s="15"/>
      <c r="WG131" s="15"/>
      <c r="WH131" s="15"/>
      <c r="WI131" s="15"/>
      <c r="WJ131" s="15"/>
      <c r="WK131" s="15"/>
      <c r="WL131" s="15"/>
      <c r="WM131" s="15"/>
      <c r="WN131" s="15"/>
      <c r="WO131" s="15"/>
      <c r="WP131" s="15"/>
      <c r="WQ131" s="15"/>
      <c r="WR131" s="15"/>
      <c r="WS131" s="15"/>
      <c r="WT131" s="15"/>
      <c r="WU131" s="15"/>
      <c r="WV131" s="15"/>
      <c r="WW131" s="15"/>
      <c r="WX131" s="15"/>
      <c r="WY131" s="15"/>
      <c r="WZ131" s="15"/>
      <c r="XA131" s="15"/>
      <c r="XB131" s="15"/>
      <c r="XC131" s="15"/>
      <c r="XD131" s="15"/>
      <c r="XE131" s="15"/>
      <c r="XF131" s="15"/>
      <c r="XG131" s="15"/>
      <c r="XH131" s="15"/>
      <c r="XI131" s="15"/>
      <c r="XJ131" s="15"/>
      <c r="XK131" s="15"/>
      <c r="XL131" s="15"/>
      <c r="XM131" s="15"/>
      <c r="XN131" s="15"/>
      <c r="XO131" s="15"/>
      <c r="XP131" s="15"/>
      <c r="XQ131" s="15"/>
      <c r="XR131" s="15"/>
      <c r="XS131" s="15"/>
      <c r="XT131" s="15"/>
      <c r="XU131" s="15"/>
      <c r="XV131" s="15"/>
      <c r="XW131" s="15"/>
      <c r="XX131" s="15"/>
      <c r="XY131" s="15"/>
      <c r="XZ131" s="15"/>
      <c r="YA131" s="15"/>
      <c r="YB131" s="15"/>
      <c r="YC131" s="15"/>
      <c r="YD131" s="15"/>
      <c r="YE131" s="15"/>
      <c r="YF131" s="15"/>
      <c r="YG131" s="15"/>
      <c r="YH131" s="15"/>
      <c r="YI131" s="15"/>
      <c r="YJ131" s="15"/>
      <c r="YK131" s="15"/>
      <c r="YL131" s="15"/>
      <c r="YM131" s="15"/>
      <c r="YN131" s="15"/>
      <c r="YO131" s="15"/>
      <c r="YP131" s="15"/>
      <c r="YQ131" s="15"/>
      <c r="YR131" s="15"/>
      <c r="YS131" s="15"/>
      <c r="YT131" s="15"/>
      <c r="YU131" s="15"/>
      <c r="YV131" s="15"/>
      <c r="YW131" s="15"/>
      <c r="YX131" s="15"/>
      <c r="YY131" s="15"/>
      <c r="YZ131" s="15"/>
      <c r="ZA131" s="15"/>
      <c r="ZB131" s="15"/>
      <c r="ZC131" s="15"/>
      <c r="ZD131" s="15"/>
      <c r="ZE131" s="15"/>
      <c r="ZF131" s="15"/>
      <c r="ZG131" s="15"/>
      <c r="ZH131" s="15"/>
      <c r="ZI131" s="15"/>
      <c r="ZJ131" s="15"/>
      <c r="ZK131" s="15"/>
      <c r="ZL131" s="15"/>
      <c r="ZM131" s="15"/>
      <c r="ZN131" s="15"/>
      <c r="ZO131" s="15"/>
      <c r="ZP131" s="15"/>
      <c r="ZQ131" s="15"/>
      <c r="ZR131" s="15"/>
      <c r="ZS131" s="15"/>
      <c r="ZT131" s="15"/>
      <c r="ZU131" s="15"/>
      <c r="ZV131" s="15"/>
      <c r="ZW131" s="15"/>
      <c r="ZX131" s="15"/>
      <c r="ZY131" s="15"/>
      <c r="ZZ131" s="15"/>
      <c r="AAA131" s="15"/>
      <c r="AAB131" s="15"/>
      <c r="AAC131" s="15"/>
      <c r="AAD131" s="15"/>
      <c r="AAE131" s="15"/>
      <c r="AAF131" s="15"/>
      <c r="AAG131" s="15"/>
      <c r="AAH131" s="15"/>
      <c r="AAI131" s="15"/>
      <c r="AAJ131" s="15"/>
      <c r="AAK131" s="15"/>
      <c r="AAL131" s="15"/>
      <c r="AAM131" s="15"/>
      <c r="AAN131" s="15"/>
      <c r="AAO131" s="15"/>
      <c r="AAP131" s="15"/>
      <c r="AAQ131" s="15"/>
      <c r="AAR131" s="15"/>
      <c r="AAS131" s="15"/>
      <c r="AAT131" s="15"/>
      <c r="AAU131" s="15"/>
      <c r="AAV131" s="15"/>
      <c r="AAW131" s="15"/>
      <c r="AAX131" s="15"/>
      <c r="AAY131" s="15"/>
      <c r="AAZ131" s="15"/>
      <c r="ABA131" s="15"/>
      <c r="ABB131" s="15"/>
      <c r="ABC131" s="15"/>
      <c r="ABD131" s="15"/>
      <c r="ABE131" s="15"/>
      <c r="ABF131" s="15"/>
      <c r="ABG131" s="15"/>
      <c r="ABH131" s="15"/>
      <c r="ABI131" s="15"/>
      <c r="ABJ131" s="15"/>
      <c r="ABK131" s="15"/>
      <c r="ABL131" s="15"/>
      <c r="ABM131" s="15"/>
      <c r="ABN131" s="15"/>
      <c r="ABO131" s="15"/>
      <c r="ABP131" s="15"/>
      <c r="ABQ131" s="15"/>
      <c r="ABR131" s="15"/>
      <c r="ABS131" s="15"/>
      <c r="ABT131" s="15"/>
      <c r="ABU131" s="15"/>
      <c r="ABV131" s="15"/>
      <c r="ABW131" s="15"/>
      <c r="ABX131" s="15"/>
      <c r="ABY131" s="15"/>
      <c r="ABZ131" s="15"/>
      <c r="ACA131" s="15"/>
      <c r="ACB131" s="15"/>
      <c r="ACC131" s="15"/>
      <c r="ACD131" s="15"/>
      <c r="ACE131" s="15"/>
      <c r="ACF131" s="15"/>
      <c r="ACG131" s="15"/>
      <c r="ACH131" s="15"/>
      <c r="ACI131" s="15"/>
      <c r="ACJ131" s="15"/>
      <c r="ACK131" s="15"/>
      <c r="ACL131" s="15"/>
      <c r="ACM131" s="15"/>
      <c r="ACN131" s="15"/>
      <c r="ACO131" s="15"/>
      <c r="ACP131" s="15"/>
      <c r="ACQ131" s="15"/>
      <c r="ACR131" s="15"/>
      <c r="ACS131" s="15"/>
      <c r="ACT131" s="15"/>
      <c r="ACU131" s="15"/>
      <c r="ACV131" s="15"/>
      <c r="ACW131" s="15"/>
      <c r="ACX131" s="15"/>
      <c r="ACY131" s="15"/>
      <c r="ACZ131" s="15"/>
      <c r="ADA131" s="15"/>
      <c r="ADB131" s="15"/>
      <c r="ADC131" s="15"/>
      <c r="ADD131" s="15"/>
      <c r="ADE131" s="15"/>
      <c r="ADF131" s="15"/>
      <c r="ADG131" s="15"/>
      <c r="ADH131" s="15"/>
      <c r="ADI131" s="15"/>
      <c r="ADJ131" s="15"/>
      <c r="ADK131" s="15"/>
      <c r="ADL131" s="15"/>
      <c r="ADM131" s="15"/>
    </row>
    <row r="132" spans="1:793" s="308" customFormat="1" ht="15.5" thickBot="1" x14ac:dyDescent="0.45">
      <c r="A132" s="40"/>
      <c r="B132" s="36"/>
      <c r="C132" s="37"/>
      <c r="D132" s="37"/>
      <c r="E132" s="37"/>
      <c r="F132" s="37"/>
      <c r="G132" s="38"/>
      <c r="H132" s="39"/>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c r="DT132" s="15"/>
      <c r="DU132" s="15"/>
      <c r="DV132" s="15"/>
      <c r="DW132" s="15"/>
      <c r="DX132" s="15"/>
      <c r="DY132" s="15"/>
      <c r="DZ132" s="15"/>
      <c r="EA132" s="15"/>
      <c r="EB132" s="15"/>
      <c r="EC132" s="15"/>
      <c r="ED132" s="15"/>
      <c r="EE132" s="15"/>
      <c r="EF132" s="15"/>
      <c r="EG132" s="15"/>
      <c r="EH132" s="15"/>
      <c r="EI132" s="15"/>
      <c r="EJ132" s="15"/>
      <c r="EK132" s="15"/>
      <c r="EL132" s="15"/>
      <c r="EM132" s="15"/>
      <c r="EN132" s="15"/>
      <c r="EO132" s="15"/>
      <c r="EP132" s="15"/>
      <c r="EQ132" s="15"/>
      <c r="ER132" s="15"/>
      <c r="ES132" s="15"/>
      <c r="ET132" s="15"/>
      <c r="EU132" s="15"/>
      <c r="EV132" s="15"/>
      <c r="EW132" s="15"/>
      <c r="EX132" s="15"/>
      <c r="EY132" s="15"/>
      <c r="EZ132" s="15"/>
      <c r="FA132" s="15"/>
      <c r="FB132" s="15"/>
      <c r="FC132" s="15"/>
      <c r="FD132" s="15"/>
      <c r="FE132" s="15"/>
      <c r="FF132" s="15"/>
      <c r="FG132" s="15"/>
      <c r="FH132" s="15"/>
      <c r="FI132" s="15"/>
      <c r="FJ132" s="15"/>
      <c r="FK132" s="15"/>
      <c r="FL132" s="15"/>
      <c r="FM132" s="15"/>
      <c r="FN132" s="15"/>
      <c r="FO132" s="15"/>
      <c r="FP132" s="15"/>
      <c r="FQ132" s="15"/>
      <c r="FR132" s="15"/>
      <c r="FS132" s="15"/>
      <c r="FT132" s="15"/>
      <c r="FU132" s="15"/>
      <c r="FV132" s="15"/>
      <c r="FW132" s="15"/>
      <c r="FX132" s="15"/>
      <c r="FY132" s="15"/>
      <c r="FZ132" s="15"/>
      <c r="GA132" s="15"/>
      <c r="GB132" s="15"/>
      <c r="GC132" s="15"/>
      <c r="GD132" s="15"/>
      <c r="GE132" s="15"/>
      <c r="GF132" s="15"/>
      <c r="GG132" s="15"/>
      <c r="GH132" s="15"/>
      <c r="GI132" s="15"/>
      <c r="GJ132" s="15"/>
      <c r="GK132" s="15"/>
      <c r="GL132" s="15"/>
      <c r="GM132" s="15"/>
      <c r="GN132" s="15"/>
      <c r="GO132" s="15"/>
      <c r="GP132" s="15"/>
      <c r="GQ132" s="15"/>
      <c r="GR132" s="15"/>
      <c r="GS132" s="15"/>
      <c r="GT132" s="15"/>
      <c r="GU132" s="15"/>
      <c r="GV132" s="15"/>
      <c r="GW132" s="15"/>
      <c r="GX132" s="15"/>
      <c r="GY132" s="15"/>
      <c r="GZ132" s="15"/>
      <c r="HA132" s="15"/>
      <c r="HB132" s="15"/>
      <c r="HC132" s="15"/>
      <c r="HD132" s="15"/>
      <c r="HE132" s="15"/>
      <c r="HF132" s="15"/>
      <c r="HG132" s="15"/>
      <c r="HH132" s="15"/>
      <c r="HI132" s="15"/>
      <c r="HJ132" s="15"/>
      <c r="HK132" s="15"/>
      <c r="HL132" s="15"/>
      <c r="HM132" s="15"/>
      <c r="HN132" s="15"/>
      <c r="HO132" s="15"/>
      <c r="HP132" s="15"/>
      <c r="HQ132" s="15"/>
      <c r="HR132" s="15"/>
      <c r="HS132" s="15"/>
      <c r="HT132" s="15"/>
      <c r="HU132" s="15"/>
      <c r="HV132" s="15"/>
      <c r="HW132" s="15"/>
      <c r="HX132" s="15"/>
      <c r="HY132" s="15"/>
      <c r="HZ132" s="15"/>
      <c r="IA132" s="15"/>
      <c r="IB132" s="15"/>
      <c r="IC132" s="15"/>
      <c r="ID132" s="15"/>
      <c r="IE132" s="15"/>
      <c r="IF132" s="15"/>
      <c r="IG132" s="15"/>
      <c r="IH132" s="15"/>
      <c r="II132" s="15"/>
      <c r="IJ132" s="15"/>
      <c r="IK132" s="15"/>
      <c r="IL132" s="15"/>
      <c r="IM132" s="15"/>
      <c r="IN132" s="15"/>
      <c r="IO132" s="15"/>
      <c r="IP132" s="15"/>
      <c r="IQ132" s="15"/>
      <c r="IR132" s="15"/>
      <c r="IS132" s="15"/>
      <c r="IT132" s="15"/>
      <c r="IU132" s="15"/>
      <c r="IV132" s="15"/>
      <c r="IW132" s="15"/>
      <c r="IX132" s="15"/>
      <c r="IY132" s="15"/>
      <c r="IZ132" s="15"/>
      <c r="JA132" s="15"/>
      <c r="JB132" s="15"/>
      <c r="JC132" s="15"/>
      <c r="JD132" s="15"/>
      <c r="JE132" s="15"/>
      <c r="JF132" s="15"/>
      <c r="JG132" s="15"/>
      <c r="JH132" s="15"/>
      <c r="JI132" s="15"/>
      <c r="JJ132" s="15"/>
      <c r="JK132" s="15"/>
      <c r="JL132" s="15"/>
      <c r="JM132" s="15"/>
      <c r="JN132" s="15"/>
      <c r="JO132" s="15"/>
      <c r="JP132" s="15"/>
      <c r="JQ132" s="15"/>
      <c r="JR132" s="15"/>
      <c r="JS132" s="15"/>
      <c r="JT132" s="15"/>
      <c r="JU132" s="15"/>
      <c r="JV132" s="15"/>
      <c r="JW132" s="15"/>
      <c r="JX132" s="15"/>
      <c r="JY132" s="15"/>
      <c r="JZ132" s="15"/>
      <c r="KA132" s="15"/>
      <c r="KB132" s="15"/>
      <c r="KC132" s="15"/>
      <c r="KD132" s="15"/>
      <c r="KE132" s="15"/>
      <c r="KF132" s="15"/>
      <c r="KG132" s="15"/>
      <c r="KH132" s="15"/>
      <c r="KI132" s="15"/>
      <c r="KJ132" s="15"/>
      <c r="KK132" s="15"/>
      <c r="KL132" s="15"/>
      <c r="KM132" s="15"/>
      <c r="KN132" s="15"/>
      <c r="KO132" s="15"/>
      <c r="KP132" s="15"/>
      <c r="KQ132" s="15"/>
      <c r="KR132" s="15"/>
      <c r="KS132" s="15"/>
      <c r="KT132" s="15"/>
      <c r="KU132" s="15"/>
      <c r="KV132" s="15"/>
      <c r="KW132" s="15"/>
      <c r="KX132" s="15"/>
      <c r="KY132" s="15"/>
      <c r="KZ132" s="15"/>
      <c r="LA132" s="15"/>
      <c r="LB132" s="15"/>
      <c r="LC132" s="15"/>
      <c r="LD132" s="15"/>
      <c r="LE132" s="15"/>
      <c r="LF132" s="15"/>
      <c r="LG132" s="15"/>
      <c r="LH132" s="15"/>
      <c r="LI132" s="15"/>
      <c r="LJ132" s="15"/>
      <c r="LK132" s="15"/>
      <c r="LL132" s="15"/>
      <c r="LM132" s="15"/>
      <c r="LN132" s="15"/>
      <c r="LO132" s="15"/>
      <c r="LP132" s="15"/>
      <c r="LQ132" s="15"/>
      <c r="LR132" s="15"/>
      <c r="LS132" s="15"/>
      <c r="LT132" s="15"/>
      <c r="LU132" s="15"/>
      <c r="LV132" s="15"/>
      <c r="LW132" s="15"/>
      <c r="LX132" s="15"/>
      <c r="LY132" s="15"/>
      <c r="LZ132" s="15"/>
      <c r="MA132" s="15"/>
      <c r="MB132" s="15"/>
      <c r="MC132" s="15"/>
      <c r="MD132" s="15"/>
      <c r="ME132" s="15"/>
      <c r="MF132" s="15"/>
      <c r="MG132" s="15"/>
      <c r="MH132" s="15"/>
      <c r="MI132" s="15"/>
      <c r="MJ132" s="15"/>
      <c r="MK132" s="15"/>
      <c r="ML132" s="15"/>
      <c r="MM132" s="15"/>
      <c r="MN132" s="15"/>
      <c r="MO132" s="15"/>
      <c r="MP132" s="15"/>
      <c r="MQ132" s="15"/>
      <c r="MR132" s="15"/>
      <c r="MS132" s="15"/>
      <c r="MT132" s="15"/>
      <c r="MU132" s="15"/>
      <c r="MV132" s="15"/>
      <c r="MW132" s="15"/>
      <c r="MX132" s="15"/>
      <c r="MY132" s="15"/>
      <c r="MZ132" s="15"/>
      <c r="NA132" s="15"/>
      <c r="NB132" s="15"/>
      <c r="NC132" s="15"/>
      <c r="ND132" s="15"/>
      <c r="NE132" s="15"/>
      <c r="NF132" s="15"/>
      <c r="NG132" s="15"/>
      <c r="NH132" s="15"/>
      <c r="NI132" s="15"/>
      <c r="NJ132" s="15"/>
      <c r="NK132" s="15"/>
      <c r="NL132" s="15"/>
      <c r="NM132" s="15"/>
      <c r="NN132" s="15"/>
      <c r="NO132" s="15"/>
      <c r="NP132" s="15"/>
      <c r="NQ132" s="15"/>
      <c r="NR132" s="15"/>
      <c r="NS132" s="15"/>
      <c r="NT132" s="15"/>
      <c r="NU132" s="15"/>
      <c r="NV132" s="15"/>
      <c r="NW132" s="15"/>
      <c r="NX132" s="15"/>
      <c r="NY132" s="15"/>
      <c r="NZ132" s="15"/>
      <c r="OA132" s="15"/>
      <c r="OB132" s="15"/>
      <c r="OC132" s="15"/>
      <c r="OD132" s="15"/>
      <c r="OE132" s="15"/>
      <c r="OF132" s="15"/>
      <c r="OG132" s="15"/>
      <c r="OH132" s="15"/>
      <c r="OI132" s="15"/>
      <c r="OJ132" s="15"/>
      <c r="OK132" s="15"/>
      <c r="OL132" s="15"/>
      <c r="OM132" s="15"/>
      <c r="ON132" s="15"/>
      <c r="OO132" s="15"/>
      <c r="OP132" s="15"/>
      <c r="OQ132" s="15"/>
      <c r="OR132" s="15"/>
      <c r="OS132" s="15"/>
      <c r="OT132" s="15"/>
      <c r="OU132" s="15"/>
      <c r="OV132" s="15"/>
      <c r="OW132" s="15"/>
      <c r="OX132" s="15"/>
      <c r="OY132" s="15"/>
      <c r="OZ132" s="15"/>
      <c r="PA132" s="15"/>
      <c r="PB132" s="15"/>
      <c r="PC132" s="15"/>
      <c r="PD132" s="15"/>
      <c r="PE132" s="15"/>
      <c r="PF132" s="15"/>
      <c r="PG132" s="15"/>
      <c r="PH132" s="15"/>
      <c r="PI132" s="15"/>
      <c r="PJ132" s="15"/>
      <c r="PK132" s="15"/>
      <c r="PL132" s="15"/>
      <c r="PM132" s="15"/>
      <c r="PN132" s="15"/>
      <c r="PO132" s="15"/>
      <c r="PP132" s="15"/>
      <c r="PQ132" s="15"/>
      <c r="PR132" s="15"/>
      <c r="PS132" s="15"/>
      <c r="PT132" s="15"/>
      <c r="PU132" s="15"/>
      <c r="PV132" s="15"/>
      <c r="PW132" s="15"/>
      <c r="PX132" s="15"/>
      <c r="PY132" s="15"/>
      <c r="PZ132" s="15"/>
      <c r="QA132" s="15"/>
      <c r="QB132" s="15"/>
      <c r="QC132" s="15"/>
      <c r="QD132" s="15"/>
      <c r="QE132" s="15"/>
      <c r="QF132" s="15"/>
      <c r="QG132" s="15"/>
      <c r="QH132" s="15"/>
      <c r="QI132" s="15"/>
      <c r="QJ132" s="15"/>
      <c r="QK132" s="15"/>
      <c r="QL132" s="15"/>
      <c r="QM132" s="15"/>
      <c r="QN132" s="15"/>
      <c r="QO132" s="15"/>
      <c r="QP132" s="15"/>
      <c r="QQ132" s="15"/>
      <c r="QR132" s="15"/>
      <c r="QS132" s="15"/>
      <c r="QT132" s="15"/>
      <c r="QU132" s="15"/>
      <c r="QV132" s="15"/>
      <c r="QW132" s="15"/>
      <c r="QX132" s="15"/>
      <c r="QY132" s="15"/>
      <c r="QZ132" s="15"/>
      <c r="RA132" s="15"/>
      <c r="RB132" s="15"/>
      <c r="RC132" s="15"/>
      <c r="RD132" s="15"/>
      <c r="RE132" s="15"/>
      <c r="RF132" s="15"/>
      <c r="RG132" s="15"/>
      <c r="RH132" s="15"/>
      <c r="RI132" s="15"/>
      <c r="RJ132" s="15"/>
      <c r="RK132" s="15"/>
      <c r="RL132" s="15"/>
      <c r="RM132" s="15"/>
      <c r="RN132" s="15"/>
      <c r="RO132" s="15"/>
      <c r="RP132" s="15"/>
      <c r="RQ132" s="15"/>
      <c r="RR132" s="15"/>
      <c r="RS132" s="15"/>
      <c r="RT132" s="15"/>
      <c r="RU132" s="15"/>
      <c r="RV132" s="15"/>
      <c r="RW132" s="15"/>
      <c r="RX132" s="15"/>
      <c r="RY132" s="15"/>
      <c r="RZ132" s="15"/>
      <c r="SA132" s="15"/>
      <c r="SB132" s="15"/>
      <c r="SC132" s="15"/>
      <c r="SD132" s="15"/>
      <c r="SE132" s="15"/>
      <c r="SF132" s="15"/>
      <c r="SG132" s="15"/>
      <c r="SH132" s="15"/>
      <c r="SI132" s="15"/>
      <c r="SJ132" s="15"/>
      <c r="SK132" s="15"/>
      <c r="SL132" s="15"/>
      <c r="SM132" s="15"/>
      <c r="SN132" s="15"/>
      <c r="SO132" s="15"/>
      <c r="SP132" s="15"/>
      <c r="SQ132" s="15"/>
      <c r="SR132" s="15"/>
      <c r="SS132" s="15"/>
      <c r="ST132" s="15"/>
      <c r="SU132" s="15"/>
      <c r="SV132" s="15"/>
      <c r="SW132" s="15"/>
      <c r="SX132" s="15"/>
      <c r="SY132" s="15"/>
      <c r="SZ132" s="15"/>
      <c r="TA132" s="15"/>
      <c r="TB132" s="15"/>
      <c r="TC132" s="15"/>
      <c r="TD132" s="15"/>
      <c r="TE132" s="15"/>
      <c r="TF132" s="15"/>
      <c r="TG132" s="15"/>
      <c r="TH132" s="15"/>
      <c r="TI132" s="15"/>
      <c r="TJ132" s="15"/>
      <c r="TK132" s="15"/>
      <c r="TL132" s="15"/>
      <c r="TM132" s="15"/>
      <c r="TN132" s="15"/>
      <c r="TO132" s="15"/>
      <c r="TP132" s="15"/>
      <c r="TQ132" s="15"/>
      <c r="TR132" s="15"/>
      <c r="TS132" s="15"/>
      <c r="TT132" s="15"/>
      <c r="TU132" s="15"/>
      <c r="TV132" s="15"/>
      <c r="TW132" s="15"/>
      <c r="TX132" s="15"/>
      <c r="TY132" s="15"/>
      <c r="TZ132" s="15"/>
      <c r="UA132" s="15"/>
      <c r="UB132" s="15"/>
      <c r="UC132" s="15"/>
      <c r="UD132" s="15"/>
      <c r="UE132" s="15"/>
      <c r="UF132" s="15"/>
      <c r="UG132" s="15"/>
      <c r="UH132" s="15"/>
      <c r="UI132" s="15"/>
      <c r="UJ132" s="15"/>
      <c r="UK132" s="15"/>
      <c r="UL132" s="15"/>
      <c r="UM132" s="15"/>
      <c r="UN132" s="15"/>
      <c r="UO132" s="15"/>
      <c r="UP132" s="15"/>
      <c r="UQ132" s="15"/>
      <c r="UR132" s="15"/>
      <c r="US132" s="15"/>
      <c r="UT132" s="15"/>
      <c r="UU132" s="15"/>
      <c r="UV132" s="15"/>
      <c r="UW132" s="15"/>
      <c r="UX132" s="15"/>
      <c r="UY132" s="15"/>
      <c r="UZ132" s="15"/>
      <c r="VA132" s="15"/>
      <c r="VB132" s="15"/>
      <c r="VC132" s="15"/>
      <c r="VD132" s="15"/>
      <c r="VE132" s="15"/>
      <c r="VF132" s="15"/>
      <c r="VG132" s="15"/>
      <c r="VH132" s="15"/>
      <c r="VI132" s="15"/>
      <c r="VJ132" s="15"/>
      <c r="VK132" s="15"/>
      <c r="VL132" s="15"/>
      <c r="VM132" s="15"/>
      <c r="VN132" s="15"/>
      <c r="VO132" s="15"/>
      <c r="VP132" s="15"/>
      <c r="VQ132" s="15"/>
      <c r="VR132" s="15"/>
      <c r="VS132" s="15"/>
      <c r="VT132" s="15"/>
      <c r="VU132" s="15"/>
      <c r="VV132" s="15"/>
      <c r="VW132" s="15"/>
      <c r="VX132" s="15"/>
      <c r="VY132" s="15"/>
      <c r="VZ132" s="15"/>
      <c r="WA132" s="15"/>
      <c r="WB132" s="15"/>
      <c r="WC132" s="15"/>
      <c r="WD132" s="15"/>
      <c r="WE132" s="15"/>
      <c r="WF132" s="15"/>
      <c r="WG132" s="15"/>
      <c r="WH132" s="15"/>
      <c r="WI132" s="15"/>
      <c r="WJ132" s="15"/>
      <c r="WK132" s="15"/>
      <c r="WL132" s="15"/>
      <c r="WM132" s="15"/>
      <c r="WN132" s="15"/>
      <c r="WO132" s="15"/>
      <c r="WP132" s="15"/>
      <c r="WQ132" s="15"/>
      <c r="WR132" s="15"/>
      <c r="WS132" s="15"/>
      <c r="WT132" s="15"/>
      <c r="WU132" s="15"/>
      <c r="WV132" s="15"/>
      <c r="WW132" s="15"/>
      <c r="WX132" s="15"/>
      <c r="WY132" s="15"/>
      <c r="WZ132" s="15"/>
      <c r="XA132" s="15"/>
      <c r="XB132" s="15"/>
      <c r="XC132" s="15"/>
      <c r="XD132" s="15"/>
      <c r="XE132" s="15"/>
      <c r="XF132" s="15"/>
      <c r="XG132" s="15"/>
      <c r="XH132" s="15"/>
      <c r="XI132" s="15"/>
      <c r="XJ132" s="15"/>
      <c r="XK132" s="15"/>
      <c r="XL132" s="15"/>
      <c r="XM132" s="15"/>
      <c r="XN132" s="15"/>
      <c r="XO132" s="15"/>
      <c r="XP132" s="15"/>
      <c r="XQ132" s="15"/>
      <c r="XR132" s="15"/>
      <c r="XS132" s="15"/>
      <c r="XT132" s="15"/>
      <c r="XU132" s="15"/>
      <c r="XV132" s="15"/>
      <c r="XW132" s="15"/>
      <c r="XX132" s="15"/>
      <c r="XY132" s="15"/>
      <c r="XZ132" s="15"/>
      <c r="YA132" s="15"/>
      <c r="YB132" s="15"/>
      <c r="YC132" s="15"/>
      <c r="YD132" s="15"/>
      <c r="YE132" s="15"/>
      <c r="YF132" s="15"/>
      <c r="YG132" s="15"/>
      <c r="YH132" s="15"/>
      <c r="YI132" s="15"/>
      <c r="YJ132" s="15"/>
      <c r="YK132" s="15"/>
      <c r="YL132" s="15"/>
      <c r="YM132" s="15"/>
      <c r="YN132" s="15"/>
      <c r="YO132" s="15"/>
      <c r="YP132" s="15"/>
      <c r="YQ132" s="15"/>
      <c r="YR132" s="15"/>
      <c r="YS132" s="15"/>
      <c r="YT132" s="15"/>
      <c r="YU132" s="15"/>
      <c r="YV132" s="15"/>
      <c r="YW132" s="15"/>
      <c r="YX132" s="15"/>
      <c r="YY132" s="15"/>
      <c r="YZ132" s="15"/>
      <c r="ZA132" s="15"/>
      <c r="ZB132" s="15"/>
      <c r="ZC132" s="15"/>
      <c r="ZD132" s="15"/>
      <c r="ZE132" s="15"/>
      <c r="ZF132" s="15"/>
      <c r="ZG132" s="15"/>
      <c r="ZH132" s="15"/>
      <c r="ZI132" s="15"/>
      <c r="ZJ132" s="15"/>
      <c r="ZK132" s="15"/>
      <c r="ZL132" s="15"/>
      <c r="ZM132" s="15"/>
      <c r="ZN132" s="15"/>
      <c r="ZO132" s="15"/>
      <c r="ZP132" s="15"/>
      <c r="ZQ132" s="15"/>
      <c r="ZR132" s="15"/>
      <c r="ZS132" s="15"/>
      <c r="ZT132" s="15"/>
      <c r="ZU132" s="15"/>
      <c r="ZV132" s="15"/>
      <c r="ZW132" s="15"/>
      <c r="ZX132" s="15"/>
      <c r="ZY132" s="15"/>
      <c r="ZZ132" s="15"/>
      <c r="AAA132" s="15"/>
      <c r="AAB132" s="15"/>
      <c r="AAC132" s="15"/>
      <c r="AAD132" s="15"/>
      <c r="AAE132" s="15"/>
      <c r="AAF132" s="15"/>
      <c r="AAG132" s="15"/>
      <c r="AAH132" s="15"/>
      <c r="AAI132" s="15"/>
      <c r="AAJ132" s="15"/>
      <c r="AAK132" s="15"/>
      <c r="AAL132" s="15"/>
      <c r="AAM132" s="15"/>
      <c r="AAN132" s="15"/>
      <c r="AAO132" s="15"/>
      <c r="AAP132" s="15"/>
      <c r="AAQ132" s="15"/>
      <c r="AAR132" s="15"/>
      <c r="AAS132" s="15"/>
      <c r="AAT132" s="15"/>
      <c r="AAU132" s="15"/>
      <c r="AAV132" s="15"/>
      <c r="AAW132" s="15"/>
      <c r="AAX132" s="15"/>
      <c r="AAY132" s="15"/>
      <c r="AAZ132" s="15"/>
      <c r="ABA132" s="15"/>
      <c r="ABB132" s="15"/>
      <c r="ABC132" s="15"/>
      <c r="ABD132" s="15"/>
      <c r="ABE132" s="15"/>
      <c r="ABF132" s="15"/>
      <c r="ABG132" s="15"/>
      <c r="ABH132" s="15"/>
      <c r="ABI132" s="15"/>
      <c r="ABJ132" s="15"/>
      <c r="ABK132" s="15"/>
      <c r="ABL132" s="15"/>
      <c r="ABM132" s="15"/>
      <c r="ABN132" s="15"/>
      <c r="ABO132" s="15"/>
      <c r="ABP132" s="15"/>
      <c r="ABQ132" s="15"/>
      <c r="ABR132" s="15"/>
      <c r="ABS132" s="15"/>
      <c r="ABT132" s="15"/>
      <c r="ABU132" s="15"/>
      <c r="ABV132" s="15"/>
      <c r="ABW132" s="15"/>
      <c r="ABX132" s="15"/>
      <c r="ABY132" s="15"/>
      <c r="ABZ132" s="15"/>
      <c r="ACA132" s="15"/>
      <c r="ACB132" s="15"/>
      <c r="ACC132" s="15"/>
      <c r="ACD132" s="15"/>
      <c r="ACE132" s="15"/>
      <c r="ACF132" s="15"/>
      <c r="ACG132" s="15"/>
      <c r="ACH132" s="15"/>
      <c r="ACI132" s="15"/>
      <c r="ACJ132" s="15"/>
      <c r="ACK132" s="15"/>
      <c r="ACL132" s="15"/>
      <c r="ACM132" s="15"/>
      <c r="ACN132" s="15"/>
      <c r="ACO132" s="15"/>
      <c r="ACP132" s="15"/>
      <c r="ACQ132" s="15"/>
      <c r="ACR132" s="15"/>
      <c r="ACS132" s="15"/>
      <c r="ACT132" s="15"/>
      <c r="ACU132" s="15"/>
      <c r="ACV132" s="15"/>
      <c r="ACW132" s="15"/>
      <c r="ACX132" s="15"/>
      <c r="ACY132" s="15"/>
      <c r="ACZ132" s="15"/>
      <c r="ADA132" s="15"/>
      <c r="ADB132" s="15"/>
      <c r="ADC132" s="15"/>
      <c r="ADD132" s="15"/>
      <c r="ADE132" s="15"/>
      <c r="ADF132" s="15"/>
      <c r="ADG132" s="15"/>
      <c r="ADH132" s="15"/>
      <c r="ADI132" s="15"/>
      <c r="ADJ132" s="15"/>
      <c r="ADK132" s="15"/>
      <c r="ADL132" s="15"/>
      <c r="ADM132" s="15"/>
    </row>
    <row r="133" spans="1:793" s="308" customFormat="1" ht="55" customHeight="1" x14ac:dyDescent="0.4">
      <c r="A133" s="40"/>
      <c r="B133" s="154" t="s">
        <v>271</v>
      </c>
      <c r="C133" s="94" t="s">
        <v>272</v>
      </c>
      <c r="D133" s="94" t="s">
        <v>273</v>
      </c>
      <c r="E133" s="37"/>
      <c r="F133" s="18"/>
      <c r="G133" s="38"/>
      <c r="H133" s="39"/>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s="15"/>
      <c r="CN133" s="15"/>
      <c r="CO133" s="15"/>
      <c r="CP133" s="15"/>
      <c r="CQ133" s="15"/>
      <c r="CR133" s="15"/>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c r="HW133" s="15"/>
      <c r="HX133" s="15"/>
      <c r="HY133" s="15"/>
      <c r="HZ133" s="15"/>
      <c r="IA133" s="15"/>
      <c r="IB133" s="15"/>
      <c r="IC133" s="15"/>
      <c r="ID133" s="15"/>
      <c r="IE133" s="15"/>
      <c r="IF133" s="15"/>
      <c r="IG133" s="15"/>
      <c r="IH133" s="15"/>
      <c r="II133" s="15"/>
      <c r="IJ133" s="15"/>
      <c r="IK133" s="15"/>
      <c r="IL133" s="15"/>
      <c r="IM133" s="15"/>
      <c r="IN133" s="15"/>
      <c r="IO133" s="15"/>
      <c r="IP133" s="15"/>
      <c r="IQ133" s="15"/>
      <c r="IR133" s="15"/>
      <c r="IS133" s="15"/>
      <c r="IT133" s="15"/>
      <c r="IU133" s="15"/>
      <c r="IV133" s="15"/>
      <c r="IW133" s="15"/>
      <c r="IX133" s="15"/>
      <c r="IY133" s="15"/>
      <c r="IZ133" s="15"/>
      <c r="JA133" s="15"/>
      <c r="JB133" s="15"/>
      <c r="JC133" s="15"/>
      <c r="JD133" s="15"/>
      <c r="JE133" s="15"/>
      <c r="JF133" s="15"/>
      <c r="JG133" s="15"/>
      <c r="JH133" s="15"/>
      <c r="JI133" s="15"/>
      <c r="JJ133" s="15"/>
      <c r="JK133" s="15"/>
      <c r="JL133" s="15"/>
      <c r="JM133" s="15"/>
      <c r="JN133" s="15"/>
      <c r="JO133" s="15"/>
      <c r="JP133" s="15"/>
      <c r="JQ133" s="15"/>
      <c r="JR133" s="15"/>
      <c r="JS133" s="15"/>
      <c r="JT133" s="15"/>
      <c r="JU133" s="15"/>
      <c r="JV133" s="15"/>
      <c r="JW133" s="15"/>
      <c r="JX133" s="15"/>
      <c r="JY133" s="15"/>
      <c r="JZ133" s="15"/>
      <c r="KA133" s="15"/>
      <c r="KB133" s="15"/>
      <c r="KC133" s="15"/>
      <c r="KD133" s="15"/>
      <c r="KE133" s="15"/>
      <c r="KF133" s="15"/>
      <c r="KG133" s="15"/>
      <c r="KH133" s="15"/>
      <c r="KI133" s="15"/>
      <c r="KJ133" s="15"/>
      <c r="KK133" s="15"/>
      <c r="KL133" s="15"/>
      <c r="KM133" s="15"/>
      <c r="KN133" s="15"/>
      <c r="KO133" s="15"/>
      <c r="KP133" s="15"/>
      <c r="KQ133" s="15"/>
      <c r="KR133" s="15"/>
      <c r="KS133" s="15"/>
      <c r="KT133" s="15"/>
      <c r="KU133" s="15"/>
      <c r="KV133" s="15"/>
      <c r="KW133" s="15"/>
      <c r="KX133" s="15"/>
      <c r="KY133" s="15"/>
      <c r="KZ133" s="15"/>
      <c r="LA133" s="15"/>
      <c r="LB133" s="15"/>
      <c r="LC133" s="15"/>
      <c r="LD133" s="15"/>
      <c r="LE133" s="15"/>
      <c r="LF133" s="15"/>
      <c r="LG133" s="15"/>
      <c r="LH133" s="15"/>
      <c r="LI133" s="15"/>
      <c r="LJ133" s="15"/>
      <c r="LK133" s="15"/>
      <c r="LL133" s="15"/>
      <c r="LM133" s="15"/>
      <c r="LN133" s="15"/>
      <c r="LO133" s="15"/>
      <c r="LP133" s="15"/>
      <c r="LQ133" s="15"/>
      <c r="LR133" s="15"/>
      <c r="LS133" s="15"/>
      <c r="LT133" s="15"/>
      <c r="LU133" s="15"/>
      <c r="LV133" s="15"/>
      <c r="LW133" s="15"/>
      <c r="LX133" s="15"/>
      <c r="LY133" s="15"/>
      <c r="LZ133" s="15"/>
      <c r="MA133" s="15"/>
      <c r="MB133" s="15"/>
      <c r="MC133" s="15"/>
      <c r="MD133" s="15"/>
      <c r="ME133" s="15"/>
      <c r="MF133" s="15"/>
      <c r="MG133" s="15"/>
      <c r="MH133" s="15"/>
      <c r="MI133" s="15"/>
      <c r="MJ133" s="15"/>
      <c r="MK133" s="15"/>
      <c r="ML133" s="15"/>
      <c r="MM133" s="15"/>
      <c r="MN133" s="15"/>
      <c r="MO133" s="15"/>
      <c r="MP133" s="15"/>
      <c r="MQ133" s="15"/>
      <c r="MR133" s="15"/>
      <c r="MS133" s="15"/>
      <c r="MT133" s="15"/>
      <c r="MU133" s="15"/>
      <c r="MV133" s="15"/>
      <c r="MW133" s="15"/>
      <c r="MX133" s="15"/>
      <c r="MY133" s="15"/>
      <c r="MZ133" s="15"/>
      <c r="NA133" s="15"/>
      <c r="NB133" s="15"/>
      <c r="NC133" s="15"/>
      <c r="ND133" s="15"/>
      <c r="NE133" s="15"/>
      <c r="NF133" s="15"/>
      <c r="NG133" s="15"/>
      <c r="NH133" s="15"/>
      <c r="NI133" s="15"/>
      <c r="NJ133" s="15"/>
      <c r="NK133" s="15"/>
      <c r="NL133" s="15"/>
      <c r="NM133" s="15"/>
      <c r="NN133" s="15"/>
      <c r="NO133" s="15"/>
      <c r="NP133" s="15"/>
      <c r="NQ133" s="15"/>
      <c r="NR133" s="15"/>
      <c r="NS133" s="15"/>
      <c r="NT133" s="15"/>
      <c r="NU133" s="15"/>
      <c r="NV133" s="15"/>
      <c r="NW133" s="15"/>
      <c r="NX133" s="15"/>
      <c r="NY133" s="15"/>
      <c r="NZ133" s="15"/>
      <c r="OA133" s="15"/>
      <c r="OB133" s="15"/>
      <c r="OC133" s="15"/>
      <c r="OD133" s="15"/>
      <c r="OE133" s="15"/>
      <c r="OF133" s="15"/>
      <c r="OG133" s="15"/>
      <c r="OH133" s="15"/>
      <c r="OI133" s="15"/>
      <c r="OJ133" s="15"/>
      <c r="OK133" s="15"/>
      <c r="OL133" s="15"/>
      <c r="OM133" s="15"/>
      <c r="ON133" s="15"/>
      <c r="OO133" s="15"/>
      <c r="OP133" s="15"/>
      <c r="OQ133" s="15"/>
      <c r="OR133" s="15"/>
      <c r="OS133" s="15"/>
      <c r="OT133" s="15"/>
      <c r="OU133" s="15"/>
      <c r="OV133" s="15"/>
      <c r="OW133" s="15"/>
      <c r="OX133" s="15"/>
      <c r="OY133" s="15"/>
      <c r="OZ133" s="15"/>
      <c r="PA133" s="15"/>
      <c r="PB133" s="15"/>
      <c r="PC133" s="15"/>
      <c r="PD133" s="15"/>
      <c r="PE133" s="15"/>
      <c r="PF133" s="15"/>
      <c r="PG133" s="15"/>
      <c r="PH133" s="15"/>
      <c r="PI133" s="15"/>
      <c r="PJ133" s="15"/>
      <c r="PK133" s="15"/>
      <c r="PL133" s="15"/>
      <c r="PM133" s="15"/>
      <c r="PN133" s="15"/>
      <c r="PO133" s="15"/>
      <c r="PP133" s="15"/>
      <c r="PQ133" s="15"/>
      <c r="PR133" s="15"/>
      <c r="PS133" s="15"/>
      <c r="PT133" s="15"/>
      <c r="PU133" s="15"/>
      <c r="PV133" s="15"/>
      <c r="PW133" s="15"/>
      <c r="PX133" s="15"/>
      <c r="PY133" s="15"/>
      <c r="PZ133" s="15"/>
      <c r="QA133" s="15"/>
      <c r="QB133" s="15"/>
      <c r="QC133" s="15"/>
      <c r="QD133" s="15"/>
      <c r="QE133" s="15"/>
      <c r="QF133" s="15"/>
      <c r="QG133" s="15"/>
      <c r="QH133" s="15"/>
      <c r="QI133" s="15"/>
      <c r="QJ133" s="15"/>
      <c r="QK133" s="15"/>
      <c r="QL133" s="15"/>
      <c r="QM133" s="15"/>
      <c r="QN133" s="15"/>
      <c r="QO133" s="15"/>
      <c r="QP133" s="15"/>
      <c r="QQ133" s="15"/>
      <c r="QR133" s="15"/>
      <c r="QS133" s="15"/>
      <c r="QT133" s="15"/>
      <c r="QU133" s="15"/>
      <c r="QV133" s="15"/>
      <c r="QW133" s="15"/>
      <c r="QX133" s="15"/>
      <c r="QY133" s="15"/>
      <c r="QZ133" s="15"/>
      <c r="RA133" s="15"/>
      <c r="RB133" s="15"/>
      <c r="RC133" s="15"/>
      <c r="RD133" s="15"/>
      <c r="RE133" s="15"/>
      <c r="RF133" s="15"/>
      <c r="RG133" s="15"/>
      <c r="RH133" s="15"/>
      <c r="RI133" s="15"/>
      <c r="RJ133" s="15"/>
      <c r="RK133" s="15"/>
      <c r="RL133" s="15"/>
      <c r="RM133" s="15"/>
      <c r="RN133" s="15"/>
      <c r="RO133" s="15"/>
      <c r="RP133" s="15"/>
      <c r="RQ133" s="15"/>
      <c r="RR133" s="15"/>
      <c r="RS133" s="15"/>
      <c r="RT133" s="15"/>
      <c r="RU133" s="15"/>
      <c r="RV133" s="15"/>
      <c r="RW133" s="15"/>
      <c r="RX133" s="15"/>
      <c r="RY133" s="15"/>
      <c r="RZ133" s="15"/>
      <c r="SA133" s="15"/>
      <c r="SB133" s="15"/>
      <c r="SC133" s="15"/>
      <c r="SD133" s="15"/>
      <c r="SE133" s="15"/>
      <c r="SF133" s="15"/>
      <c r="SG133" s="15"/>
      <c r="SH133" s="15"/>
      <c r="SI133" s="15"/>
      <c r="SJ133" s="15"/>
      <c r="SK133" s="15"/>
      <c r="SL133" s="15"/>
      <c r="SM133" s="15"/>
      <c r="SN133" s="15"/>
      <c r="SO133" s="15"/>
      <c r="SP133" s="15"/>
      <c r="SQ133" s="15"/>
      <c r="SR133" s="15"/>
      <c r="SS133" s="15"/>
      <c r="ST133" s="15"/>
      <c r="SU133" s="15"/>
      <c r="SV133" s="15"/>
      <c r="SW133" s="15"/>
      <c r="SX133" s="15"/>
      <c r="SY133" s="15"/>
      <c r="SZ133" s="15"/>
      <c r="TA133" s="15"/>
      <c r="TB133" s="15"/>
      <c r="TC133" s="15"/>
      <c r="TD133" s="15"/>
      <c r="TE133" s="15"/>
      <c r="TF133" s="15"/>
      <c r="TG133" s="15"/>
      <c r="TH133" s="15"/>
      <c r="TI133" s="15"/>
      <c r="TJ133" s="15"/>
      <c r="TK133" s="15"/>
      <c r="TL133" s="15"/>
      <c r="TM133" s="15"/>
      <c r="TN133" s="15"/>
      <c r="TO133" s="15"/>
      <c r="TP133" s="15"/>
      <c r="TQ133" s="15"/>
      <c r="TR133" s="15"/>
      <c r="TS133" s="15"/>
      <c r="TT133" s="15"/>
      <c r="TU133" s="15"/>
      <c r="TV133" s="15"/>
      <c r="TW133" s="15"/>
      <c r="TX133" s="15"/>
      <c r="TY133" s="15"/>
      <c r="TZ133" s="15"/>
      <c r="UA133" s="15"/>
      <c r="UB133" s="15"/>
      <c r="UC133" s="15"/>
      <c r="UD133" s="15"/>
      <c r="UE133" s="15"/>
      <c r="UF133" s="15"/>
      <c r="UG133" s="15"/>
      <c r="UH133" s="15"/>
      <c r="UI133" s="15"/>
      <c r="UJ133" s="15"/>
      <c r="UK133" s="15"/>
      <c r="UL133" s="15"/>
      <c r="UM133" s="15"/>
      <c r="UN133" s="15"/>
      <c r="UO133" s="15"/>
      <c r="UP133" s="15"/>
      <c r="UQ133" s="15"/>
      <c r="UR133" s="15"/>
      <c r="US133" s="15"/>
      <c r="UT133" s="15"/>
      <c r="UU133" s="15"/>
      <c r="UV133" s="15"/>
      <c r="UW133" s="15"/>
      <c r="UX133" s="15"/>
      <c r="UY133" s="15"/>
      <c r="UZ133" s="15"/>
      <c r="VA133" s="15"/>
      <c r="VB133" s="15"/>
      <c r="VC133" s="15"/>
      <c r="VD133" s="15"/>
      <c r="VE133" s="15"/>
      <c r="VF133" s="15"/>
      <c r="VG133" s="15"/>
      <c r="VH133" s="15"/>
      <c r="VI133" s="15"/>
      <c r="VJ133" s="15"/>
      <c r="VK133" s="15"/>
      <c r="VL133" s="15"/>
      <c r="VM133" s="15"/>
      <c r="VN133" s="15"/>
      <c r="VO133" s="15"/>
      <c r="VP133" s="15"/>
      <c r="VQ133" s="15"/>
      <c r="VR133" s="15"/>
      <c r="VS133" s="15"/>
      <c r="VT133" s="15"/>
      <c r="VU133" s="15"/>
      <c r="VV133" s="15"/>
      <c r="VW133" s="15"/>
      <c r="VX133" s="15"/>
      <c r="VY133" s="15"/>
      <c r="VZ133" s="15"/>
      <c r="WA133" s="15"/>
      <c r="WB133" s="15"/>
      <c r="WC133" s="15"/>
      <c r="WD133" s="15"/>
      <c r="WE133" s="15"/>
      <c r="WF133" s="15"/>
      <c r="WG133" s="15"/>
      <c r="WH133" s="15"/>
      <c r="WI133" s="15"/>
      <c r="WJ133" s="15"/>
      <c r="WK133" s="15"/>
      <c r="WL133" s="15"/>
      <c r="WM133" s="15"/>
      <c r="WN133" s="15"/>
      <c r="WO133" s="15"/>
      <c r="WP133" s="15"/>
      <c r="WQ133" s="15"/>
      <c r="WR133" s="15"/>
      <c r="WS133" s="15"/>
      <c r="WT133" s="15"/>
      <c r="WU133" s="15"/>
      <c r="WV133" s="15"/>
      <c r="WW133" s="15"/>
      <c r="WX133" s="15"/>
      <c r="WY133" s="15"/>
      <c r="WZ133" s="15"/>
      <c r="XA133" s="15"/>
      <c r="XB133" s="15"/>
      <c r="XC133" s="15"/>
      <c r="XD133" s="15"/>
      <c r="XE133" s="15"/>
      <c r="XF133" s="15"/>
      <c r="XG133" s="15"/>
      <c r="XH133" s="15"/>
      <c r="XI133" s="15"/>
      <c r="XJ133" s="15"/>
      <c r="XK133" s="15"/>
      <c r="XL133" s="15"/>
      <c r="XM133" s="15"/>
      <c r="XN133" s="15"/>
      <c r="XO133" s="15"/>
      <c r="XP133" s="15"/>
      <c r="XQ133" s="15"/>
      <c r="XR133" s="15"/>
      <c r="XS133" s="15"/>
      <c r="XT133" s="15"/>
      <c r="XU133" s="15"/>
      <c r="XV133" s="15"/>
      <c r="XW133" s="15"/>
      <c r="XX133" s="15"/>
      <c r="XY133" s="15"/>
      <c r="XZ133" s="15"/>
      <c r="YA133" s="15"/>
      <c r="YB133" s="15"/>
      <c r="YC133" s="15"/>
      <c r="YD133" s="15"/>
      <c r="YE133" s="15"/>
      <c r="YF133" s="15"/>
      <c r="YG133" s="15"/>
      <c r="YH133" s="15"/>
      <c r="YI133" s="15"/>
      <c r="YJ133" s="15"/>
      <c r="YK133" s="15"/>
      <c r="YL133" s="15"/>
      <c r="YM133" s="15"/>
      <c r="YN133" s="15"/>
      <c r="YO133" s="15"/>
      <c r="YP133" s="15"/>
      <c r="YQ133" s="15"/>
      <c r="YR133" s="15"/>
      <c r="YS133" s="15"/>
      <c r="YT133" s="15"/>
      <c r="YU133" s="15"/>
      <c r="YV133" s="15"/>
      <c r="YW133" s="15"/>
      <c r="YX133" s="15"/>
      <c r="YY133" s="15"/>
      <c r="YZ133" s="15"/>
      <c r="ZA133" s="15"/>
      <c r="ZB133" s="15"/>
      <c r="ZC133" s="15"/>
      <c r="ZD133" s="15"/>
      <c r="ZE133" s="15"/>
      <c r="ZF133" s="15"/>
      <c r="ZG133" s="15"/>
      <c r="ZH133" s="15"/>
      <c r="ZI133" s="15"/>
      <c r="ZJ133" s="15"/>
      <c r="ZK133" s="15"/>
      <c r="ZL133" s="15"/>
      <c r="ZM133" s="15"/>
      <c r="ZN133" s="15"/>
      <c r="ZO133" s="15"/>
      <c r="ZP133" s="15"/>
      <c r="ZQ133" s="15"/>
      <c r="ZR133" s="15"/>
      <c r="ZS133" s="15"/>
      <c r="ZT133" s="15"/>
      <c r="ZU133" s="15"/>
      <c r="ZV133" s="15"/>
      <c r="ZW133" s="15"/>
      <c r="ZX133" s="15"/>
      <c r="ZY133" s="15"/>
      <c r="ZZ133" s="15"/>
      <c r="AAA133" s="15"/>
      <c r="AAB133" s="15"/>
      <c r="AAC133" s="15"/>
      <c r="AAD133" s="15"/>
      <c r="AAE133" s="15"/>
      <c r="AAF133" s="15"/>
      <c r="AAG133" s="15"/>
      <c r="AAH133" s="15"/>
      <c r="AAI133" s="15"/>
      <c r="AAJ133" s="15"/>
      <c r="AAK133" s="15"/>
      <c r="AAL133" s="15"/>
      <c r="AAM133" s="15"/>
      <c r="AAN133" s="15"/>
      <c r="AAO133" s="15"/>
      <c r="AAP133" s="15"/>
      <c r="AAQ133" s="15"/>
      <c r="AAR133" s="15"/>
      <c r="AAS133" s="15"/>
      <c r="AAT133" s="15"/>
      <c r="AAU133" s="15"/>
      <c r="AAV133" s="15"/>
      <c r="AAW133" s="15"/>
      <c r="AAX133" s="15"/>
      <c r="AAY133" s="15"/>
      <c r="AAZ133" s="15"/>
      <c r="ABA133" s="15"/>
      <c r="ABB133" s="15"/>
      <c r="ABC133" s="15"/>
      <c r="ABD133" s="15"/>
      <c r="ABE133" s="15"/>
      <c r="ABF133" s="15"/>
      <c r="ABG133" s="15"/>
      <c r="ABH133" s="15"/>
      <c r="ABI133" s="15"/>
      <c r="ABJ133" s="15"/>
      <c r="ABK133" s="15"/>
      <c r="ABL133" s="15"/>
      <c r="ABM133" s="15"/>
      <c r="ABN133" s="15"/>
      <c r="ABO133" s="15"/>
      <c r="ABP133" s="15"/>
      <c r="ABQ133" s="15"/>
      <c r="ABR133" s="15"/>
      <c r="ABS133" s="15"/>
      <c r="ABT133" s="15"/>
      <c r="ABU133" s="15"/>
      <c r="ABV133" s="15"/>
      <c r="ABW133" s="15"/>
      <c r="ABX133" s="15"/>
      <c r="ABY133" s="15"/>
      <c r="ABZ133" s="15"/>
      <c r="ACA133" s="15"/>
      <c r="ACB133" s="15"/>
      <c r="ACC133" s="15"/>
      <c r="ACD133" s="15"/>
      <c r="ACE133" s="15"/>
      <c r="ACF133" s="15"/>
      <c r="ACG133" s="15"/>
      <c r="ACH133" s="15"/>
      <c r="ACI133" s="15"/>
      <c r="ACJ133" s="15"/>
      <c r="ACK133" s="15"/>
      <c r="ACL133" s="15"/>
      <c r="ACM133" s="15"/>
      <c r="ACN133" s="15"/>
      <c r="ACO133" s="15"/>
      <c r="ACP133" s="15"/>
      <c r="ACQ133" s="15"/>
      <c r="ACR133" s="15"/>
      <c r="ACS133" s="15"/>
      <c r="ACT133" s="15"/>
      <c r="ACU133" s="15"/>
      <c r="ACV133" s="15"/>
      <c r="ACW133" s="15"/>
      <c r="ACX133" s="15"/>
      <c r="ACY133" s="15"/>
      <c r="ACZ133" s="15"/>
      <c r="ADA133" s="15"/>
      <c r="ADB133" s="15"/>
      <c r="ADC133" s="15"/>
      <c r="ADD133" s="15"/>
      <c r="ADE133" s="15"/>
      <c r="ADF133" s="15"/>
      <c r="ADG133" s="15"/>
      <c r="ADH133" s="15"/>
      <c r="ADI133" s="15"/>
      <c r="ADJ133" s="15"/>
      <c r="ADK133" s="15"/>
      <c r="ADL133" s="15"/>
      <c r="ADM133" s="15"/>
    </row>
    <row r="134" spans="1:793" s="308" customFormat="1" ht="15.5" thickBot="1" x14ac:dyDescent="0.45">
      <c r="A134" s="40"/>
      <c r="B134" s="260">
        <f>SUM(C82:E82)</f>
        <v>0</v>
      </c>
      <c r="C134" s="98">
        <f>SUM(C38:H38)</f>
        <v>0</v>
      </c>
      <c r="D134" s="255" t="e">
        <f>IF(OR(B134="",C134=""),"",(((B134/C134)/52)/5))</f>
        <v>#DIV/0!</v>
      </c>
      <c r="E134" s="37"/>
      <c r="F134" s="37"/>
      <c r="G134" s="37"/>
      <c r="H134" s="37"/>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c r="HW134" s="15"/>
      <c r="HX134" s="15"/>
      <c r="HY134" s="15"/>
      <c r="HZ134" s="15"/>
      <c r="IA134" s="15"/>
      <c r="IB134" s="15"/>
      <c r="IC134" s="15"/>
      <c r="ID134" s="15"/>
      <c r="IE134" s="15"/>
      <c r="IF134" s="15"/>
      <c r="IG134" s="15"/>
      <c r="IH134" s="15"/>
      <c r="II134" s="15"/>
      <c r="IJ134" s="15"/>
      <c r="IK134" s="15"/>
      <c r="IL134" s="15"/>
      <c r="IM134" s="15"/>
      <c r="IN134" s="15"/>
      <c r="IO134" s="15"/>
      <c r="IP134" s="15"/>
      <c r="IQ134" s="15"/>
      <c r="IR134" s="15"/>
      <c r="IS134" s="15"/>
      <c r="IT134" s="15"/>
      <c r="IU134" s="15"/>
      <c r="IV134" s="15"/>
      <c r="IW134" s="15"/>
      <c r="IX134" s="15"/>
      <c r="IY134" s="15"/>
      <c r="IZ134" s="15"/>
      <c r="JA134" s="15"/>
      <c r="JB134" s="15"/>
      <c r="JC134" s="15"/>
      <c r="JD134" s="15"/>
      <c r="JE134" s="15"/>
      <c r="JF134" s="15"/>
      <c r="JG134" s="15"/>
      <c r="JH134" s="15"/>
      <c r="JI134" s="15"/>
      <c r="JJ134" s="15"/>
      <c r="JK134" s="15"/>
      <c r="JL134" s="15"/>
      <c r="JM134" s="15"/>
      <c r="JN134" s="15"/>
      <c r="JO134" s="15"/>
      <c r="JP134" s="15"/>
      <c r="JQ134" s="15"/>
      <c r="JR134" s="15"/>
      <c r="JS134" s="15"/>
      <c r="JT134" s="15"/>
      <c r="JU134" s="15"/>
      <c r="JV134" s="15"/>
      <c r="JW134" s="15"/>
      <c r="JX134" s="15"/>
      <c r="JY134" s="15"/>
      <c r="JZ134" s="15"/>
      <c r="KA134" s="15"/>
      <c r="KB134" s="15"/>
      <c r="KC134" s="15"/>
      <c r="KD134" s="15"/>
      <c r="KE134" s="15"/>
      <c r="KF134" s="15"/>
      <c r="KG134" s="15"/>
      <c r="KH134" s="15"/>
      <c r="KI134" s="15"/>
      <c r="KJ134" s="15"/>
      <c r="KK134" s="15"/>
      <c r="KL134" s="15"/>
      <c r="KM134" s="15"/>
      <c r="KN134" s="15"/>
      <c r="KO134" s="15"/>
      <c r="KP134" s="15"/>
      <c r="KQ134" s="15"/>
      <c r="KR134" s="15"/>
      <c r="KS134" s="15"/>
      <c r="KT134" s="15"/>
      <c r="KU134" s="15"/>
      <c r="KV134" s="15"/>
      <c r="KW134" s="15"/>
      <c r="KX134" s="15"/>
      <c r="KY134" s="15"/>
      <c r="KZ134" s="15"/>
      <c r="LA134" s="15"/>
      <c r="LB134" s="15"/>
      <c r="LC134" s="15"/>
      <c r="LD134" s="15"/>
      <c r="LE134" s="15"/>
      <c r="LF134" s="15"/>
      <c r="LG134" s="15"/>
      <c r="LH134" s="15"/>
      <c r="LI134" s="15"/>
      <c r="LJ134" s="15"/>
      <c r="LK134" s="15"/>
      <c r="LL134" s="15"/>
      <c r="LM134" s="15"/>
      <c r="LN134" s="15"/>
      <c r="LO134" s="15"/>
      <c r="LP134" s="15"/>
      <c r="LQ134" s="15"/>
      <c r="LR134" s="15"/>
      <c r="LS134" s="15"/>
      <c r="LT134" s="15"/>
      <c r="LU134" s="15"/>
      <c r="LV134" s="15"/>
      <c r="LW134" s="15"/>
      <c r="LX134" s="15"/>
      <c r="LY134" s="15"/>
      <c r="LZ134" s="15"/>
      <c r="MA134" s="15"/>
      <c r="MB134" s="15"/>
      <c r="MC134" s="15"/>
      <c r="MD134" s="15"/>
      <c r="ME134" s="15"/>
      <c r="MF134" s="15"/>
      <c r="MG134" s="15"/>
      <c r="MH134" s="15"/>
      <c r="MI134" s="15"/>
      <c r="MJ134" s="15"/>
      <c r="MK134" s="15"/>
      <c r="ML134" s="15"/>
      <c r="MM134" s="15"/>
      <c r="MN134" s="15"/>
      <c r="MO134" s="15"/>
      <c r="MP134" s="15"/>
      <c r="MQ134" s="15"/>
      <c r="MR134" s="15"/>
      <c r="MS134" s="15"/>
      <c r="MT134" s="15"/>
      <c r="MU134" s="15"/>
      <c r="MV134" s="15"/>
      <c r="MW134" s="15"/>
      <c r="MX134" s="15"/>
      <c r="MY134" s="15"/>
      <c r="MZ134" s="15"/>
      <c r="NA134" s="15"/>
      <c r="NB134" s="15"/>
      <c r="NC134" s="15"/>
      <c r="ND134" s="15"/>
      <c r="NE134" s="15"/>
      <c r="NF134" s="15"/>
      <c r="NG134" s="15"/>
      <c r="NH134" s="15"/>
      <c r="NI134" s="15"/>
      <c r="NJ134" s="15"/>
      <c r="NK134" s="15"/>
      <c r="NL134" s="15"/>
      <c r="NM134" s="15"/>
      <c r="NN134" s="15"/>
      <c r="NO134" s="15"/>
      <c r="NP134" s="15"/>
      <c r="NQ134" s="15"/>
      <c r="NR134" s="15"/>
      <c r="NS134" s="15"/>
      <c r="NT134" s="15"/>
      <c r="NU134" s="15"/>
      <c r="NV134" s="15"/>
      <c r="NW134" s="15"/>
      <c r="NX134" s="15"/>
      <c r="NY134" s="15"/>
      <c r="NZ134" s="15"/>
      <c r="OA134" s="15"/>
      <c r="OB134" s="15"/>
      <c r="OC134" s="15"/>
      <c r="OD134" s="15"/>
      <c r="OE134" s="15"/>
      <c r="OF134" s="15"/>
      <c r="OG134" s="15"/>
      <c r="OH134" s="15"/>
      <c r="OI134" s="15"/>
      <c r="OJ134" s="15"/>
      <c r="OK134" s="15"/>
      <c r="OL134" s="15"/>
      <c r="OM134" s="15"/>
      <c r="ON134" s="15"/>
      <c r="OO134" s="15"/>
      <c r="OP134" s="15"/>
      <c r="OQ134" s="15"/>
      <c r="OR134" s="15"/>
      <c r="OS134" s="15"/>
      <c r="OT134" s="15"/>
      <c r="OU134" s="15"/>
      <c r="OV134" s="15"/>
      <c r="OW134" s="15"/>
      <c r="OX134" s="15"/>
      <c r="OY134" s="15"/>
      <c r="OZ134" s="15"/>
      <c r="PA134" s="15"/>
      <c r="PB134" s="15"/>
      <c r="PC134" s="15"/>
      <c r="PD134" s="15"/>
      <c r="PE134" s="15"/>
      <c r="PF134" s="15"/>
      <c r="PG134" s="15"/>
      <c r="PH134" s="15"/>
      <c r="PI134" s="15"/>
      <c r="PJ134" s="15"/>
      <c r="PK134" s="15"/>
      <c r="PL134" s="15"/>
      <c r="PM134" s="15"/>
      <c r="PN134" s="15"/>
      <c r="PO134" s="15"/>
      <c r="PP134" s="15"/>
      <c r="PQ134" s="15"/>
      <c r="PR134" s="15"/>
      <c r="PS134" s="15"/>
      <c r="PT134" s="15"/>
      <c r="PU134" s="15"/>
      <c r="PV134" s="15"/>
      <c r="PW134" s="15"/>
      <c r="PX134" s="15"/>
      <c r="PY134" s="15"/>
      <c r="PZ134" s="15"/>
      <c r="QA134" s="15"/>
      <c r="QB134" s="15"/>
      <c r="QC134" s="15"/>
      <c r="QD134" s="15"/>
      <c r="QE134" s="15"/>
      <c r="QF134" s="15"/>
      <c r="QG134" s="15"/>
      <c r="QH134" s="15"/>
      <c r="QI134" s="15"/>
      <c r="QJ134" s="15"/>
      <c r="QK134" s="15"/>
      <c r="QL134" s="15"/>
      <c r="QM134" s="15"/>
      <c r="QN134" s="15"/>
      <c r="QO134" s="15"/>
      <c r="QP134" s="15"/>
      <c r="QQ134" s="15"/>
      <c r="QR134" s="15"/>
      <c r="QS134" s="15"/>
      <c r="QT134" s="15"/>
      <c r="QU134" s="15"/>
      <c r="QV134" s="15"/>
      <c r="QW134" s="15"/>
      <c r="QX134" s="15"/>
      <c r="QY134" s="15"/>
      <c r="QZ134" s="15"/>
      <c r="RA134" s="15"/>
      <c r="RB134" s="15"/>
      <c r="RC134" s="15"/>
      <c r="RD134" s="15"/>
      <c r="RE134" s="15"/>
      <c r="RF134" s="15"/>
      <c r="RG134" s="15"/>
      <c r="RH134" s="15"/>
      <c r="RI134" s="15"/>
      <c r="RJ134" s="15"/>
      <c r="RK134" s="15"/>
      <c r="RL134" s="15"/>
      <c r="RM134" s="15"/>
      <c r="RN134" s="15"/>
      <c r="RO134" s="15"/>
      <c r="RP134" s="15"/>
      <c r="RQ134" s="15"/>
      <c r="RR134" s="15"/>
      <c r="RS134" s="15"/>
      <c r="RT134" s="15"/>
      <c r="RU134" s="15"/>
      <c r="RV134" s="15"/>
      <c r="RW134" s="15"/>
      <c r="RX134" s="15"/>
      <c r="RY134" s="15"/>
      <c r="RZ134" s="15"/>
      <c r="SA134" s="15"/>
      <c r="SB134" s="15"/>
      <c r="SC134" s="15"/>
      <c r="SD134" s="15"/>
      <c r="SE134" s="15"/>
      <c r="SF134" s="15"/>
      <c r="SG134" s="15"/>
      <c r="SH134" s="15"/>
      <c r="SI134" s="15"/>
      <c r="SJ134" s="15"/>
      <c r="SK134" s="15"/>
      <c r="SL134" s="15"/>
      <c r="SM134" s="15"/>
      <c r="SN134" s="15"/>
      <c r="SO134" s="15"/>
      <c r="SP134" s="15"/>
      <c r="SQ134" s="15"/>
      <c r="SR134" s="15"/>
      <c r="SS134" s="15"/>
      <c r="ST134" s="15"/>
      <c r="SU134" s="15"/>
      <c r="SV134" s="15"/>
      <c r="SW134" s="15"/>
      <c r="SX134" s="15"/>
      <c r="SY134" s="15"/>
      <c r="SZ134" s="15"/>
      <c r="TA134" s="15"/>
      <c r="TB134" s="15"/>
      <c r="TC134" s="15"/>
      <c r="TD134" s="15"/>
      <c r="TE134" s="15"/>
      <c r="TF134" s="15"/>
      <c r="TG134" s="15"/>
      <c r="TH134" s="15"/>
      <c r="TI134" s="15"/>
      <c r="TJ134" s="15"/>
      <c r="TK134" s="15"/>
      <c r="TL134" s="15"/>
      <c r="TM134" s="15"/>
      <c r="TN134" s="15"/>
      <c r="TO134" s="15"/>
      <c r="TP134" s="15"/>
      <c r="TQ134" s="15"/>
      <c r="TR134" s="15"/>
      <c r="TS134" s="15"/>
      <c r="TT134" s="15"/>
      <c r="TU134" s="15"/>
      <c r="TV134" s="15"/>
      <c r="TW134" s="15"/>
      <c r="TX134" s="15"/>
      <c r="TY134" s="15"/>
      <c r="TZ134" s="15"/>
      <c r="UA134" s="15"/>
      <c r="UB134" s="15"/>
      <c r="UC134" s="15"/>
      <c r="UD134" s="15"/>
      <c r="UE134" s="15"/>
      <c r="UF134" s="15"/>
      <c r="UG134" s="15"/>
      <c r="UH134" s="15"/>
      <c r="UI134" s="15"/>
      <c r="UJ134" s="15"/>
      <c r="UK134" s="15"/>
      <c r="UL134" s="15"/>
      <c r="UM134" s="15"/>
      <c r="UN134" s="15"/>
      <c r="UO134" s="15"/>
      <c r="UP134" s="15"/>
      <c r="UQ134" s="15"/>
      <c r="UR134" s="15"/>
      <c r="US134" s="15"/>
      <c r="UT134" s="15"/>
      <c r="UU134" s="15"/>
      <c r="UV134" s="15"/>
      <c r="UW134" s="15"/>
      <c r="UX134" s="15"/>
      <c r="UY134" s="15"/>
      <c r="UZ134" s="15"/>
      <c r="VA134" s="15"/>
      <c r="VB134" s="15"/>
      <c r="VC134" s="15"/>
      <c r="VD134" s="15"/>
      <c r="VE134" s="15"/>
      <c r="VF134" s="15"/>
      <c r="VG134" s="15"/>
      <c r="VH134" s="15"/>
      <c r="VI134" s="15"/>
      <c r="VJ134" s="15"/>
      <c r="VK134" s="15"/>
      <c r="VL134" s="15"/>
      <c r="VM134" s="15"/>
      <c r="VN134" s="15"/>
      <c r="VO134" s="15"/>
      <c r="VP134" s="15"/>
      <c r="VQ134" s="15"/>
      <c r="VR134" s="15"/>
      <c r="VS134" s="15"/>
      <c r="VT134" s="15"/>
      <c r="VU134" s="15"/>
      <c r="VV134" s="15"/>
      <c r="VW134" s="15"/>
      <c r="VX134" s="15"/>
      <c r="VY134" s="15"/>
      <c r="VZ134" s="15"/>
      <c r="WA134" s="15"/>
      <c r="WB134" s="15"/>
      <c r="WC134" s="15"/>
      <c r="WD134" s="15"/>
      <c r="WE134" s="15"/>
      <c r="WF134" s="15"/>
      <c r="WG134" s="15"/>
      <c r="WH134" s="15"/>
      <c r="WI134" s="15"/>
      <c r="WJ134" s="15"/>
      <c r="WK134" s="15"/>
      <c r="WL134" s="15"/>
      <c r="WM134" s="15"/>
      <c r="WN134" s="15"/>
      <c r="WO134" s="15"/>
      <c r="WP134" s="15"/>
      <c r="WQ134" s="15"/>
      <c r="WR134" s="15"/>
      <c r="WS134" s="15"/>
      <c r="WT134" s="15"/>
      <c r="WU134" s="15"/>
      <c r="WV134" s="15"/>
      <c r="WW134" s="15"/>
      <c r="WX134" s="15"/>
      <c r="WY134" s="15"/>
      <c r="WZ134" s="15"/>
      <c r="XA134" s="15"/>
      <c r="XB134" s="15"/>
      <c r="XC134" s="15"/>
      <c r="XD134" s="15"/>
      <c r="XE134" s="15"/>
      <c r="XF134" s="15"/>
      <c r="XG134" s="15"/>
      <c r="XH134" s="15"/>
      <c r="XI134" s="15"/>
      <c r="XJ134" s="15"/>
      <c r="XK134" s="15"/>
      <c r="XL134" s="15"/>
      <c r="XM134" s="15"/>
      <c r="XN134" s="15"/>
      <c r="XO134" s="15"/>
      <c r="XP134" s="15"/>
      <c r="XQ134" s="15"/>
      <c r="XR134" s="15"/>
      <c r="XS134" s="15"/>
      <c r="XT134" s="15"/>
      <c r="XU134" s="15"/>
      <c r="XV134" s="15"/>
      <c r="XW134" s="15"/>
      <c r="XX134" s="15"/>
      <c r="XY134" s="15"/>
      <c r="XZ134" s="15"/>
      <c r="YA134" s="15"/>
      <c r="YB134" s="15"/>
      <c r="YC134" s="15"/>
      <c r="YD134" s="15"/>
      <c r="YE134" s="15"/>
      <c r="YF134" s="15"/>
      <c r="YG134" s="15"/>
      <c r="YH134" s="15"/>
      <c r="YI134" s="15"/>
      <c r="YJ134" s="15"/>
      <c r="YK134" s="15"/>
      <c r="YL134" s="15"/>
      <c r="YM134" s="15"/>
      <c r="YN134" s="15"/>
      <c r="YO134" s="15"/>
      <c r="YP134" s="15"/>
      <c r="YQ134" s="15"/>
      <c r="YR134" s="15"/>
      <c r="YS134" s="15"/>
      <c r="YT134" s="15"/>
      <c r="YU134" s="15"/>
      <c r="YV134" s="15"/>
      <c r="YW134" s="15"/>
      <c r="YX134" s="15"/>
      <c r="YY134" s="15"/>
      <c r="YZ134" s="15"/>
      <c r="ZA134" s="15"/>
      <c r="ZB134" s="15"/>
      <c r="ZC134" s="15"/>
      <c r="ZD134" s="15"/>
      <c r="ZE134" s="15"/>
      <c r="ZF134" s="15"/>
      <c r="ZG134" s="15"/>
      <c r="ZH134" s="15"/>
      <c r="ZI134" s="15"/>
      <c r="ZJ134" s="15"/>
      <c r="ZK134" s="15"/>
      <c r="ZL134" s="15"/>
      <c r="ZM134" s="15"/>
      <c r="ZN134" s="15"/>
      <c r="ZO134" s="15"/>
      <c r="ZP134" s="15"/>
      <c r="ZQ134" s="15"/>
      <c r="ZR134" s="15"/>
      <c r="ZS134" s="15"/>
      <c r="ZT134" s="15"/>
      <c r="ZU134" s="15"/>
      <c r="ZV134" s="15"/>
      <c r="ZW134" s="15"/>
      <c r="ZX134" s="15"/>
      <c r="ZY134" s="15"/>
      <c r="ZZ134" s="15"/>
      <c r="AAA134" s="15"/>
      <c r="AAB134" s="15"/>
      <c r="AAC134" s="15"/>
      <c r="AAD134" s="15"/>
      <c r="AAE134" s="15"/>
      <c r="AAF134" s="15"/>
      <c r="AAG134" s="15"/>
      <c r="AAH134" s="15"/>
      <c r="AAI134" s="15"/>
      <c r="AAJ134" s="15"/>
      <c r="AAK134" s="15"/>
      <c r="AAL134" s="15"/>
      <c r="AAM134" s="15"/>
      <c r="AAN134" s="15"/>
      <c r="AAO134" s="15"/>
      <c r="AAP134" s="15"/>
      <c r="AAQ134" s="15"/>
      <c r="AAR134" s="15"/>
      <c r="AAS134" s="15"/>
      <c r="AAT134" s="15"/>
      <c r="AAU134" s="15"/>
      <c r="AAV134" s="15"/>
      <c r="AAW134" s="15"/>
      <c r="AAX134" s="15"/>
      <c r="AAY134" s="15"/>
      <c r="AAZ134" s="15"/>
      <c r="ABA134" s="15"/>
      <c r="ABB134" s="15"/>
      <c r="ABC134" s="15"/>
      <c r="ABD134" s="15"/>
      <c r="ABE134" s="15"/>
      <c r="ABF134" s="15"/>
      <c r="ABG134" s="15"/>
      <c r="ABH134" s="15"/>
      <c r="ABI134" s="15"/>
      <c r="ABJ134" s="15"/>
      <c r="ABK134" s="15"/>
      <c r="ABL134" s="15"/>
      <c r="ABM134" s="15"/>
      <c r="ABN134" s="15"/>
      <c r="ABO134" s="15"/>
      <c r="ABP134" s="15"/>
      <c r="ABQ134" s="15"/>
      <c r="ABR134" s="15"/>
      <c r="ABS134" s="15"/>
      <c r="ABT134" s="15"/>
      <c r="ABU134" s="15"/>
      <c r="ABV134" s="15"/>
      <c r="ABW134" s="15"/>
      <c r="ABX134" s="15"/>
      <c r="ABY134" s="15"/>
      <c r="ABZ134" s="15"/>
      <c r="ACA134" s="15"/>
      <c r="ACB134" s="15"/>
      <c r="ACC134" s="15"/>
      <c r="ACD134" s="15"/>
      <c r="ACE134" s="15"/>
      <c r="ACF134" s="15"/>
      <c r="ACG134" s="15"/>
      <c r="ACH134" s="15"/>
      <c r="ACI134" s="15"/>
      <c r="ACJ134" s="15"/>
      <c r="ACK134" s="15"/>
      <c r="ACL134" s="15"/>
      <c r="ACM134" s="15"/>
      <c r="ACN134" s="15"/>
      <c r="ACO134" s="15"/>
      <c r="ACP134" s="15"/>
      <c r="ACQ134" s="15"/>
      <c r="ACR134" s="15"/>
      <c r="ACS134" s="15"/>
      <c r="ACT134" s="15"/>
      <c r="ACU134" s="15"/>
      <c r="ACV134" s="15"/>
      <c r="ACW134" s="15"/>
      <c r="ACX134" s="15"/>
      <c r="ACY134" s="15"/>
      <c r="ACZ134" s="15"/>
      <c r="ADA134" s="15"/>
      <c r="ADB134" s="15"/>
      <c r="ADC134" s="15"/>
      <c r="ADD134" s="15"/>
      <c r="ADE134" s="15"/>
      <c r="ADF134" s="15"/>
      <c r="ADG134" s="15"/>
      <c r="ADH134" s="15"/>
      <c r="ADI134" s="15"/>
      <c r="ADJ134" s="15"/>
      <c r="ADK134" s="15"/>
      <c r="ADL134" s="15"/>
      <c r="ADM134" s="15"/>
    </row>
    <row r="135" spans="1:793" s="308" customFormat="1" x14ac:dyDescent="0.4">
      <c r="A135" s="14"/>
      <c r="B135" s="307"/>
      <c r="C135" s="307"/>
      <c r="D135" s="307"/>
      <c r="E135" s="37"/>
      <c r="F135" s="37"/>
      <c r="G135" s="37"/>
      <c r="H135" s="37"/>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c r="CL135" s="15"/>
      <c r="CM135" s="15"/>
      <c r="CN135" s="15"/>
      <c r="CO135" s="15"/>
      <c r="CP135" s="15"/>
      <c r="CQ135" s="15"/>
      <c r="CR135" s="15"/>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c r="HW135" s="15"/>
      <c r="HX135" s="15"/>
      <c r="HY135" s="15"/>
      <c r="HZ135" s="15"/>
      <c r="IA135" s="15"/>
      <c r="IB135" s="15"/>
      <c r="IC135" s="15"/>
      <c r="ID135" s="15"/>
      <c r="IE135" s="15"/>
      <c r="IF135" s="15"/>
      <c r="IG135" s="15"/>
      <c r="IH135" s="15"/>
      <c r="II135" s="15"/>
      <c r="IJ135" s="15"/>
      <c r="IK135" s="15"/>
      <c r="IL135" s="15"/>
      <c r="IM135" s="15"/>
      <c r="IN135" s="15"/>
      <c r="IO135" s="15"/>
      <c r="IP135" s="15"/>
      <c r="IQ135" s="15"/>
      <c r="IR135" s="15"/>
      <c r="IS135" s="15"/>
      <c r="IT135" s="15"/>
      <c r="IU135" s="15"/>
      <c r="IV135" s="15"/>
      <c r="IW135" s="15"/>
      <c r="IX135" s="15"/>
      <c r="IY135" s="15"/>
      <c r="IZ135" s="15"/>
      <c r="JA135" s="15"/>
      <c r="JB135" s="15"/>
      <c r="JC135" s="15"/>
      <c r="JD135" s="15"/>
      <c r="JE135" s="15"/>
      <c r="JF135" s="15"/>
      <c r="JG135" s="15"/>
      <c r="JH135" s="15"/>
      <c r="JI135" s="15"/>
      <c r="JJ135" s="15"/>
      <c r="JK135" s="15"/>
      <c r="JL135" s="15"/>
      <c r="JM135" s="15"/>
      <c r="JN135" s="15"/>
      <c r="JO135" s="15"/>
      <c r="JP135" s="15"/>
      <c r="JQ135" s="15"/>
      <c r="JR135" s="15"/>
      <c r="JS135" s="15"/>
      <c r="JT135" s="15"/>
      <c r="JU135" s="15"/>
      <c r="JV135" s="15"/>
      <c r="JW135" s="15"/>
      <c r="JX135" s="15"/>
      <c r="JY135" s="15"/>
      <c r="JZ135" s="15"/>
      <c r="KA135" s="15"/>
      <c r="KB135" s="15"/>
      <c r="KC135" s="15"/>
      <c r="KD135" s="15"/>
      <c r="KE135" s="15"/>
      <c r="KF135" s="15"/>
      <c r="KG135" s="15"/>
      <c r="KH135" s="15"/>
      <c r="KI135" s="15"/>
      <c r="KJ135" s="15"/>
      <c r="KK135" s="15"/>
      <c r="KL135" s="15"/>
      <c r="KM135" s="15"/>
      <c r="KN135" s="15"/>
      <c r="KO135" s="15"/>
      <c r="KP135" s="15"/>
      <c r="KQ135" s="15"/>
      <c r="KR135" s="15"/>
      <c r="KS135" s="15"/>
      <c r="KT135" s="15"/>
      <c r="KU135" s="15"/>
      <c r="KV135" s="15"/>
      <c r="KW135" s="15"/>
      <c r="KX135" s="15"/>
      <c r="KY135" s="15"/>
      <c r="KZ135" s="15"/>
      <c r="LA135" s="15"/>
      <c r="LB135" s="15"/>
      <c r="LC135" s="15"/>
      <c r="LD135" s="15"/>
      <c r="LE135" s="15"/>
      <c r="LF135" s="15"/>
      <c r="LG135" s="15"/>
      <c r="LH135" s="15"/>
      <c r="LI135" s="15"/>
      <c r="LJ135" s="15"/>
      <c r="LK135" s="15"/>
      <c r="LL135" s="15"/>
      <c r="LM135" s="15"/>
      <c r="LN135" s="15"/>
      <c r="LO135" s="15"/>
      <c r="LP135" s="15"/>
      <c r="LQ135" s="15"/>
      <c r="LR135" s="15"/>
      <c r="LS135" s="15"/>
      <c r="LT135" s="15"/>
      <c r="LU135" s="15"/>
      <c r="LV135" s="15"/>
      <c r="LW135" s="15"/>
      <c r="LX135" s="15"/>
      <c r="LY135" s="15"/>
      <c r="LZ135" s="15"/>
      <c r="MA135" s="15"/>
      <c r="MB135" s="15"/>
      <c r="MC135" s="15"/>
      <c r="MD135" s="15"/>
      <c r="ME135" s="15"/>
      <c r="MF135" s="15"/>
      <c r="MG135" s="15"/>
      <c r="MH135" s="15"/>
      <c r="MI135" s="15"/>
      <c r="MJ135" s="15"/>
      <c r="MK135" s="15"/>
      <c r="ML135" s="15"/>
      <c r="MM135" s="15"/>
      <c r="MN135" s="15"/>
      <c r="MO135" s="15"/>
      <c r="MP135" s="15"/>
      <c r="MQ135" s="15"/>
      <c r="MR135" s="15"/>
      <c r="MS135" s="15"/>
      <c r="MT135" s="15"/>
      <c r="MU135" s="15"/>
      <c r="MV135" s="15"/>
      <c r="MW135" s="15"/>
      <c r="MX135" s="15"/>
      <c r="MY135" s="15"/>
      <c r="MZ135" s="15"/>
      <c r="NA135" s="15"/>
      <c r="NB135" s="15"/>
      <c r="NC135" s="15"/>
      <c r="ND135" s="15"/>
      <c r="NE135" s="15"/>
      <c r="NF135" s="15"/>
      <c r="NG135" s="15"/>
      <c r="NH135" s="15"/>
      <c r="NI135" s="15"/>
      <c r="NJ135" s="15"/>
      <c r="NK135" s="15"/>
      <c r="NL135" s="15"/>
      <c r="NM135" s="15"/>
      <c r="NN135" s="15"/>
      <c r="NO135" s="15"/>
      <c r="NP135" s="15"/>
      <c r="NQ135" s="15"/>
      <c r="NR135" s="15"/>
      <c r="NS135" s="15"/>
      <c r="NT135" s="15"/>
      <c r="NU135" s="15"/>
      <c r="NV135" s="15"/>
      <c r="NW135" s="15"/>
      <c r="NX135" s="15"/>
      <c r="NY135" s="15"/>
      <c r="NZ135" s="15"/>
      <c r="OA135" s="15"/>
      <c r="OB135" s="15"/>
      <c r="OC135" s="15"/>
      <c r="OD135" s="15"/>
      <c r="OE135" s="15"/>
      <c r="OF135" s="15"/>
      <c r="OG135" s="15"/>
      <c r="OH135" s="15"/>
      <c r="OI135" s="15"/>
      <c r="OJ135" s="15"/>
      <c r="OK135" s="15"/>
      <c r="OL135" s="15"/>
      <c r="OM135" s="15"/>
      <c r="ON135" s="15"/>
      <c r="OO135" s="15"/>
      <c r="OP135" s="15"/>
      <c r="OQ135" s="15"/>
      <c r="OR135" s="15"/>
      <c r="OS135" s="15"/>
      <c r="OT135" s="15"/>
      <c r="OU135" s="15"/>
      <c r="OV135" s="15"/>
      <c r="OW135" s="15"/>
      <c r="OX135" s="15"/>
      <c r="OY135" s="15"/>
      <c r="OZ135" s="15"/>
      <c r="PA135" s="15"/>
      <c r="PB135" s="15"/>
      <c r="PC135" s="15"/>
      <c r="PD135" s="15"/>
      <c r="PE135" s="15"/>
      <c r="PF135" s="15"/>
      <c r="PG135" s="15"/>
      <c r="PH135" s="15"/>
      <c r="PI135" s="15"/>
      <c r="PJ135" s="15"/>
      <c r="PK135" s="15"/>
      <c r="PL135" s="15"/>
      <c r="PM135" s="15"/>
      <c r="PN135" s="15"/>
      <c r="PO135" s="15"/>
      <c r="PP135" s="15"/>
      <c r="PQ135" s="15"/>
      <c r="PR135" s="15"/>
      <c r="PS135" s="15"/>
      <c r="PT135" s="15"/>
      <c r="PU135" s="15"/>
      <c r="PV135" s="15"/>
      <c r="PW135" s="15"/>
      <c r="PX135" s="15"/>
      <c r="PY135" s="15"/>
      <c r="PZ135" s="15"/>
      <c r="QA135" s="15"/>
      <c r="QB135" s="15"/>
      <c r="QC135" s="15"/>
      <c r="QD135" s="15"/>
      <c r="QE135" s="15"/>
      <c r="QF135" s="15"/>
      <c r="QG135" s="15"/>
      <c r="QH135" s="15"/>
      <c r="QI135" s="15"/>
      <c r="QJ135" s="15"/>
      <c r="QK135" s="15"/>
      <c r="QL135" s="15"/>
      <c r="QM135" s="15"/>
      <c r="QN135" s="15"/>
      <c r="QO135" s="15"/>
      <c r="QP135" s="15"/>
      <c r="QQ135" s="15"/>
      <c r="QR135" s="15"/>
      <c r="QS135" s="15"/>
      <c r="QT135" s="15"/>
      <c r="QU135" s="15"/>
      <c r="QV135" s="15"/>
      <c r="QW135" s="15"/>
      <c r="QX135" s="15"/>
      <c r="QY135" s="15"/>
      <c r="QZ135" s="15"/>
      <c r="RA135" s="15"/>
      <c r="RB135" s="15"/>
      <c r="RC135" s="15"/>
      <c r="RD135" s="15"/>
      <c r="RE135" s="15"/>
      <c r="RF135" s="15"/>
      <c r="RG135" s="15"/>
      <c r="RH135" s="15"/>
      <c r="RI135" s="15"/>
      <c r="RJ135" s="15"/>
      <c r="RK135" s="15"/>
      <c r="RL135" s="15"/>
      <c r="RM135" s="15"/>
      <c r="RN135" s="15"/>
      <c r="RO135" s="15"/>
      <c r="RP135" s="15"/>
      <c r="RQ135" s="15"/>
      <c r="RR135" s="15"/>
      <c r="RS135" s="15"/>
      <c r="RT135" s="15"/>
      <c r="RU135" s="15"/>
      <c r="RV135" s="15"/>
      <c r="RW135" s="15"/>
      <c r="RX135" s="15"/>
      <c r="RY135" s="15"/>
      <c r="RZ135" s="15"/>
      <c r="SA135" s="15"/>
      <c r="SB135" s="15"/>
      <c r="SC135" s="15"/>
      <c r="SD135" s="15"/>
      <c r="SE135" s="15"/>
      <c r="SF135" s="15"/>
      <c r="SG135" s="15"/>
      <c r="SH135" s="15"/>
      <c r="SI135" s="15"/>
      <c r="SJ135" s="15"/>
      <c r="SK135" s="15"/>
      <c r="SL135" s="15"/>
      <c r="SM135" s="15"/>
      <c r="SN135" s="15"/>
      <c r="SO135" s="15"/>
      <c r="SP135" s="15"/>
      <c r="SQ135" s="15"/>
      <c r="SR135" s="15"/>
      <c r="SS135" s="15"/>
      <c r="ST135" s="15"/>
      <c r="SU135" s="15"/>
      <c r="SV135" s="15"/>
      <c r="SW135" s="15"/>
      <c r="SX135" s="15"/>
      <c r="SY135" s="15"/>
      <c r="SZ135" s="15"/>
      <c r="TA135" s="15"/>
      <c r="TB135" s="15"/>
      <c r="TC135" s="15"/>
      <c r="TD135" s="15"/>
      <c r="TE135" s="15"/>
      <c r="TF135" s="15"/>
      <c r="TG135" s="15"/>
      <c r="TH135" s="15"/>
      <c r="TI135" s="15"/>
      <c r="TJ135" s="15"/>
      <c r="TK135" s="15"/>
      <c r="TL135" s="15"/>
      <c r="TM135" s="15"/>
      <c r="TN135" s="15"/>
      <c r="TO135" s="15"/>
      <c r="TP135" s="15"/>
      <c r="TQ135" s="15"/>
      <c r="TR135" s="15"/>
      <c r="TS135" s="15"/>
      <c r="TT135" s="15"/>
      <c r="TU135" s="15"/>
      <c r="TV135" s="15"/>
      <c r="TW135" s="15"/>
      <c r="TX135" s="15"/>
      <c r="TY135" s="15"/>
      <c r="TZ135" s="15"/>
      <c r="UA135" s="15"/>
      <c r="UB135" s="15"/>
      <c r="UC135" s="15"/>
      <c r="UD135" s="15"/>
      <c r="UE135" s="15"/>
      <c r="UF135" s="15"/>
      <c r="UG135" s="15"/>
      <c r="UH135" s="15"/>
      <c r="UI135" s="15"/>
      <c r="UJ135" s="15"/>
      <c r="UK135" s="15"/>
      <c r="UL135" s="15"/>
      <c r="UM135" s="15"/>
      <c r="UN135" s="15"/>
      <c r="UO135" s="15"/>
      <c r="UP135" s="15"/>
      <c r="UQ135" s="15"/>
      <c r="UR135" s="15"/>
      <c r="US135" s="15"/>
      <c r="UT135" s="15"/>
      <c r="UU135" s="15"/>
      <c r="UV135" s="15"/>
      <c r="UW135" s="15"/>
      <c r="UX135" s="15"/>
      <c r="UY135" s="15"/>
      <c r="UZ135" s="15"/>
      <c r="VA135" s="15"/>
      <c r="VB135" s="15"/>
      <c r="VC135" s="15"/>
      <c r="VD135" s="15"/>
      <c r="VE135" s="15"/>
      <c r="VF135" s="15"/>
      <c r="VG135" s="15"/>
      <c r="VH135" s="15"/>
      <c r="VI135" s="15"/>
      <c r="VJ135" s="15"/>
      <c r="VK135" s="15"/>
      <c r="VL135" s="15"/>
      <c r="VM135" s="15"/>
      <c r="VN135" s="15"/>
      <c r="VO135" s="15"/>
      <c r="VP135" s="15"/>
      <c r="VQ135" s="15"/>
      <c r="VR135" s="15"/>
      <c r="VS135" s="15"/>
      <c r="VT135" s="15"/>
      <c r="VU135" s="15"/>
      <c r="VV135" s="15"/>
      <c r="VW135" s="15"/>
      <c r="VX135" s="15"/>
      <c r="VY135" s="15"/>
      <c r="VZ135" s="15"/>
      <c r="WA135" s="15"/>
      <c r="WB135" s="15"/>
      <c r="WC135" s="15"/>
      <c r="WD135" s="15"/>
      <c r="WE135" s="15"/>
      <c r="WF135" s="15"/>
      <c r="WG135" s="15"/>
      <c r="WH135" s="15"/>
      <c r="WI135" s="15"/>
      <c r="WJ135" s="15"/>
      <c r="WK135" s="15"/>
      <c r="WL135" s="15"/>
      <c r="WM135" s="15"/>
      <c r="WN135" s="15"/>
      <c r="WO135" s="15"/>
      <c r="WP135" s="15"/>
      <c r="WQ135" s="15"/>
      <c r="WR135" s="15"/>
      <c r="WS135" s="15"/>
      <c r="WT135" s="15"/>
      <c r="WU135" s="15"/>
      <c r="WV135" s="15"/>
      <c r="WW135" s="15"/>
      <c r="WX135" s="15"/>
      <c r="WY135" s="15"/>
      <c r="WZ135" s="15"/>
      <c r="XA135" s="15"/>
      <c r="XB135" s="15"/>
      <c r="XC135" s="15"/>
      <c r="XD135" s="15"/>
      <c r="XE135" s="15"/>
      <c r="XF135" s="15"/>
      <c r="XG135" s="15"/>
      <c r="XH135" s="15"/>
      <c r="XI135" s="15"/>
      <c r="XJ135" s="15"/>
      <c r="XK135" s="15"/>
      <c r="XL135" s="15"/>
      <c r="XM135" s="15"/>
      <c r="XN135" s="15"/>
      <c r="XO135" s="15"/>
      <c r="XP135" s="15"/>
      <c r="XQ135" s="15"/>
      <c r="XR135" s="15"/>
      <c r="XS135" s="15"/>
      <c r="XT135" s="15"/>
      <c r="XU135" s="15"/>
      <c r="XV135" s="15"/>
      <c r="XW135" s="15"/>
      <c r="XX135" s="15"/>
      <c r="XY135" s="15"/>
      <c r="XZ135" s="15"/>
      <c r="YA135" s="15"/>
      <c r="YB135" s="15"/>
      <c r="YC135" s="15"/>
      <c r="YD135" s="15"/>
      <c r="YE135" s="15"/>
      <c r="YF135" s="15"/>
      <c r="YG135" s="15"/>
      <c r="YH135" s="15"/>
      <c r="YI135" s="15"/>
      <c r="YJ135" s="15"/>
      <c r="YK135" s="15"/>
      <c r="YL135" s="15"/>
      <c r="YM135" s="15"/>
      <c r="YN135" s="15"/>
      <c r="YO135" s="15"/>
      <c r="YP135" s="15"/>
      <c r="YQ135" s="15"/>
      <c r="YR135" s="15"/>
      <c r="YS135" s="15"/>
      <c r="YT135" s="15"/>
      <c r="YU135" s="15"/>
      <c r="YV135" s="15"/>
      <c r="YW135" s="15"/>
      <c r="YX135" s="15"/>
      <c r="YY135" s="15"/>
      <c r="YZ135" s="15"/>
      <c r="ZA135" s="15"/>
      <c r="ZB135" s="15"/>
      <c r="ZC135" s="15"/>
      <c r="ZD135" s="15"/>
      <c r="ZE135" s="15"/>
      <c r="ZF135" s="15"/>
      <c r="ZG135" s="15"/>
      <c r="ZH135" s="15"/>
      <c r="ZI135" s="15"/>
      <c r="ZJ135" s="15"/>
      <c r="ZK135" s="15"/>
      <c r="ZL135" s="15"/>
      <c r="ZM135" s="15"/>
      <c r="ZN135" s="15"/>
      <c r="ZO135" s="15"/>
      <c r="ZP135" s="15"/>
      <c r="ZQ135" s="15"/>
      <c r="ZR135" s="15"/>
      <c r="ZS135" s="15"/>
      <c r="ZT135" s="15"/>
      <c r="ZU135" s="15"/>
      <c r="ZV135" s="15"/>
      <c r="ZW135" s="15"/>
      <c r="ZX135" s="15"/>
      <c r="ZY135" s="15"/>
      <c r="ZZ135" s="15"/>
      <c r="AAA135" s="15"/>
      <c r="AAB135" s="15"/>
      <c r="AAC135" s="15"/>
      <c r="AAD135" s="15"/>
      <c r="AAE135" s="15"/>
      <c r="AAF135" s="15"/>
      <c r="AAG135" s="15"/>
      <c r="AAH135" s="15"/>
      <c r="AAI135" s="15"/>
      <c r="AAJ135" s="15"/>
      <c r="AAK135" s="15"/>
      <c r="AAL135" s="15"/>
      <c r="AAM135" s="15"/>
      <c r="AAN135" s="15"/>
      <c r="AAO135" s="15"/>
      <c r="AAP135" s="15"/>
      <c r="AAQ135" s="15"/>
      <c r="AAR135" s="15"/>
      <c r="AAS135" s="15"/>
      <c r="AAT135" s="15"/>
      <c r="AAU135" s="15"/>
      <c r="AAV135" s="15"/>
      <c r="AAW135" s="15"/>
      <c r="AAX135" s="15"/>
      <c r="AAY135" s="15"/>
      <c r="AAZ135" s="15"/>
      <c r="ABA135" s="15"/>
      <c r="ABB135" s="15"/>
      <c r="ABC135" s="15"/>
      <c r="ABD135" s="15"/>
      <c r="ABE135" s="15"/>
      <c r="ABF135" s="15"/>
      <c r="ABG135" s="15"/>
      <c r="ABH135" s="15"/>
      <c r="ABI135" s="15"/>
      <c r="ABJ135" s="15"/>
      <c r="ABK135" s="15"/>
      <c r="ABL135" s="15"/>
      <c r="ABM135" s="15"/>
      <c r="ABN135" s="15"/>
      <c r="ABO135" s="15"/>
      <c r="ABP135" s="15"/>
      <c r="ABQ135" s="15"/>
      <c r="ABR135" s="15"/>
      <c r="ABS135" s="15"/>
      <c r="ABT135" s="15"/>
      <c r="ABU135" s="15"/>
      <c r="ABV135" s="15"/>
      <c r="ABW135" s="15"/>
      <c r="ABX135" s="15"/>
      <c r="ABY135" s="15"/>
      <c r="ABZ135" s="15"/>
      <c r="ACA135" s="15"/>
      <c r="ACB135" s="15"/>
      <c r="ACC135" s="15"/>
      <c r="ACD135" s="15"/>
      <c r="ACE135" s="15"/>
      <c r="ACF135" s="15"/>
      <c r="ACG135" s="15"/>
      <c r="ACH135" s="15"/>
      <c r="ACI135" s="15"/>
      <c r="ACJ135" s="15"/>
      <c r="ACK135" s="15"/>
      <c r="ACL135" s="15"/>
      <c r="ACM135" s="15"/>
      <c r="ACN135" s="15"/>
      <c r="ACO135" s="15"/>
      <c r="ACP135" s="15"/>
      <c r="ACQ135" s="15"/>
      <c r="ACR135" s="15"/>
      <c r="ACS135" s="15"/>
      <c r="ACT135" s="15"/>
      <c r="ACU135" s="15"/>
      <c r="ACV135" s="15"/>
      <c r="ACW135" s="15"/>
      <c r="ACX135" s="15"/>
      <c r="ACY135" s="15"/>
      <c r="ACZ135" s="15"/>
      <c r="ADA135" s="15"/>
      <c r="ADB135" s="15"/>
      <c r="ADC135" s="15"/>
      <c r="ADD135" s="15"/>
      <c r="ADE135" s="15"/>
      <c r="ADF135" s="15"/>
      <c r="ADG135" s="15"/>
      <c r="ADH135" s="15"/>
      <c r="ADI135" s="15"/>
      <c r="ADJ135" s="15"/>
      <c r="ADK135" s="15"/>
      <c r="ADL135" s="15"/>
      <c r="ADM135" s="15"/>
    </row>
    <row r="136" spans="1:793" s="308" customFormat="1" x14ac:dyDescent="0.4">
      <c r="A136" s="40"/>
      <c r="B136" s="314" t="s">
        <v>303</v>
      </c>
      <c r="C136" s="314"/>
      <c r="D136" s="314"/>
      <c r="E136" s="314"/>
      <c r="F136" s="314"/>
      <c r="G136" s="314"/>
      <c r="H136" s="314"/>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c r="CE136" s="15"/>
      <c r="CF136" s="15"/>
      <c r="CG136" s="15"/>
      <c r="CH136" s="15"/>
      <c r="CI136" s="15"/>
      <c r="CJ136" s="15"/>
      <c r="CK136" s="15"/>
      <c r="CL136" s="15"/>
      <c r="CM136" s="15"/>
      <c r="CN136" s="15"/>
      <c r="CO136" s="15"/>
      <c r="CP136" s="15"/>
      <c r="CQ136" s="15"/>
      <c r="CR136" s="15"/>
      <c r="CS136" s="15"/>
      <c r="CT136" s="15"/>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5"/>
      <c r="DT136" s="15"/>
      <c r="DU136" s="15"/>
      <c r="DV136" s="15"/>
      <c r="DW136" s="15"/>
      <c r="DX136" s="15"/>
      <c r="DY136" s="15"/>
      <c r="DZ136" s="15"/>
      <c r="EA136" s="15"/>
      <c r="EB136" s="15"/>
      <c r="EC136" s="15"/>
      <c r="ED136" s="15"/>
      <c r="EE136" s="15"/>
      <c r="EF136" s="15"/>
      <c r="EG136" s="15"/>
      <c r="EH136" s="15"/>
      <c r="EI136" s="15"/>
      <c r="EJ136" s="15"/>
      <c r="EK136" s="15"/>
      <c r="EL136" s="15"/>
      <c r="EM136" s="15"/>
      <c r="EN136" s="15"/>
      <c r="EO136" s="15"/>
      <c r="EP136" s="15"/>
      <c r="EQ136" s="15"/>
      <c r="ER136" s="15"/>
      <c r="ES136" s="15"/>
      <c r="ET136" s="15"/>
      <c r="EU136" s="15"/>
      <c r="EV136" s="15"/>
      <c r="EW136" s="15"/>
      <c r="EX136" s="15"/>
      <c r="EY136" s="15"/>
      <c r="EZ136" s="15"/>
      <c r="FA136" s="15"/>
      <c r="FB136" s="15"/>
      <c r="FC136" s="15"/>
      <c r="FD136" s="15"/>
      <c r="FE136" s="15"/>
      <c r="FF136" s="15"/>
      <c r="FG136" s="15"/>
      <c r="FH136" s="15"/>
      <c r="FI136" s="15"/>
      <c r="FJ136" s="15"/>
      <c r="FK136" s="15"/>
      <c r="FL136" s="15"/>
      <c r="FM136" s="15"/>
      <c r="FN136" s="15"/>
      <c r="FO136" s="15"/>
      <c r="FP136" s="15"/>
      <c r="FQ136" s="15"/>
      <c r="FR136" s="15"/>
      <c r="FS136" s="15"/>
      <c r="FT136" s="15"/>
      <c r="FU136" s="15"/>
      <c r="FV136" s="15"/>
      <c r="FW136" s="15"/>
      <c r="FX136" s="15"/>
      <c r="FY136" s="15"/>
      <c r="FZ136" s="15"/>
      <c r="GA136" s="15"/>
      <c r="GB136" s="15"/>
      <c r="GC136" s="15"/>
      <c r="GD136" s="15"/>
      <c r="GE136" s="15"/>
      <c r="GF136" s="15"/>
      <c r="GG136" s="15"/>
      <c r="GH136" s="15"/>
      <c r="GI136" s="15"/>
      <c r="GJ136" s="15"/>
      <c r="GK136" s="15"/>
      <c r="GL136" s="15"/>
      <c r="GM136" s="15"/>
      <c r="GN136" s="15"/>
      <c r="GO136" s="15"/>
      <c r="GP136" s="15"/>
      <c r="GQ136" s="15"/>
      <c r="GR136" s="15"/>
      <c r="GS136" s="15"/>
      <c r="GT136" s="15"/>
      <c r="GU136" s="15"/>
      <c r="GV136" s="15"/>
      <c r="GW136" s="15"/>
      <c r="GX136" s="15"/>
      <c r="GY136" s="15"/>
      <c r="GZ136" s="15"/>
      <c r="HA136" s="15"/>
      <c r="HB136" s="15"/>
      <c r="HC136" s="15"/>
      <c r="HD136" s="15"/>
      <c r="HE136" s="15"/>
      <c r="HF136" s="15"/>
      <c r="HG136" s="15"/>
      <c r="HH136" s="15"/>
      <c r="HI136" s="15"/>
      <c r="HJ136" s="15"/>
      <c r="HK136" s="15"/>
      <c r="HL136" s="15"/>
      <c r="HM136" s="15"/>
      <c r="HN136" s="15"/>
      <c r="HO136" s="15"/>
      <c r="HP136" s="15"/>
      <c r="HQ136" s="15"/>
      <c r="HR136" s="15"/>
      <c r="HS136" s="15"/>
      <c r="HT136" s="15"/>
      <c r="HU136" s="15"/>
      <c r="HV136" s="15"/>
      <c r="HW136" s="15"/>
      <c r="HX136" s="15"/>
      <c r="HY136" s="15"/>
      <c r="HZ136" s="15"/>
      <c r="IA136" s="15"/>
      <c r="IB136" s="15"/>
      <c r="IC136" s="15"/>
      <c r="ID136" s="15"/>
      <c r="IE136" s="15"/>
      <c r="IF136" s="15"/>
      <c r="IG136" s="15"/>
      <c r="IH136" s="15"/>
      <c r="II136" s="15"/>
      <c r="IJ136" s="15"/>
      <c r="IK136" s="15"/>
      <c r="IL136" s="15"/>
      <c r="IM136" s="15"/>
      <c r="IN136" s="15"/>
      <c r="IO136" s="15"/>
      <c r="IP136" s="15"/>
      <c r="IQ136" s="15"/>
      <c r="IR136" s="15"/>
      <c r="IS136" s="15"/>
      <c r="IT136" s="15"/>
      <c r="IU136" s="15"/>
      <c r="IV136" s="15"/>
      <c r="IW136" s="15"/>
      <c r="IX136" s="15"/>
      <c r="IY136" s="15"/>
      <c r="IZ136" s="15"/>
      <c r="JA136" s="15"/>
      <c r="JB136" s="15"/>
      <c r="JC136" s="15"/>
      <c r="JD136" s="15"/>
      <c r="JE136" s="15"/>
      <c r="JF136" s="15"/>
      <c r="JG136" s="15"/>
      <c r="JH136" s="15"/>
      <c r="JI136" s="15"/>
      <c r="JJ136" s="15"/>
      <c r="JK136" s="15"/>
      <c r="JL136" s="15"/>
      <c r="JM136" s="15"/>
      <c r="JN136" s="15"/>
      <c r="JO136" s="15"/>
      <c r="JP136" s="15"/>
      <c r="JQ136" s="15"/>
      <c r="JR136" s="15"/>
      <c r="JS136" s="15"/>
      <c r="JT136" s="15"/>
      <c r="JU136" s="15"/>
      <c r="JV136" s="15"/>
      <c r="JW136" s="15"/>
      <c r="JX136" s="15"/>
      <c r="JY136" s="15"/>
      <c r="JZ136" s="15"/>
      <c r="KA136" s="15"/>
      <c r="KB136" s="15"/>
      <c r="KC136" s="15"/>
      <c r="KD136" s="15"/>
      <c r="KE136" s="15"/>
      <c r="KF136" s="15"/>
      <c r="KG136" s="15"/>
      <c r="KH136" s="15"/>
      <c r="KI136" s="15"/>
      <c r="KJ136" s="15"/>
      <c r="KK136" s="15"/>
      <c r="KL136" s="15"/>
      <c r="KM136" s="15"/>
      <c r="KN136" s="15"/>
      <c r="KO136" s="15"/>
      <c r="KP136" s="15"/>
      <c r="KQ136" s="15"/>
      <c r="KR136" s="15"/>
      <c r="KS136" s="15"/>
      <c r="KT136" s="15"/>
      <c r="KU136" s="15"/>
      <c r="KV136" s="15"/>
      <c r="KW136" s="15"/>
      <c r="KX136" s="15"/>
      <c r="KY136" s="15"/>
      <c r="KZ136" s="15"/>
      <c r="LA136" s="15"/>
      <c r="LB136" s="15"/>
      <c r="LC136" s="15"/>
      <c r="LD136" s="15"/>
      <c r="LE136" s="15"/>
      <c r="LF136" s="15"/>
      <c r="LG136" s="15"/>
      <c r="LH136" s="15"/>
      <c r="LI136" s="15"/>
      <c r="LJ136" s="15"/>
      <c r="LK136" s="15"/>
      <c r="LL136" s="15"/>
      <c r="LM136" s="15"/>
      <c r="LN136" s="15"/>
      <c r="LO136" s="15"/>
      <c r="LP136" s="15"/>
      <c r="LQ136" s="15"/>
      <c r="LR136" s="15"/>
      <c r="LS136" s="15"/>
      <c r="LT136" s="15"/>
      <c r="LU136" s="15"/>
      <c r="LV136" s="15"/>
      <c r="LW136" s="15"/>
      <c r="LX136" s="15"/>
      <c r="LY136" s="15"/>
      <c r="LZ136" s="15"/>
      <c r="MA136" s="15"/>
      <c r="MB136" s="15"/>
      <c r="MC136" s="15"/>
      <c r="MD136" s="15"/>
      <c r="ME136" s="15"/>
      <c r="MF136" s="15"/>
      <c r="MG136" s="15"/>
      <c r="MH136" s="15"/>
      <c r="MI136" s="15"/>
      <c r="MJ136" s="15"/>
      <c r="MK136" s="15"/>
      <c r="ML136" s="15"/>
      <c r="MM136" s="15"/>
      <c r="MN136" s="15"/>
      <c r="MO136" s="15"/>
      <c r="MP136" s="15"/>
      <c r="MQ136" s="15"/>
      <c r="MR136" s="15"/>
      <c r="MS136" s="15"/>
      <c r="MT136" s="15"/>
      <c r="MU136" s="15"/>
      <c r="MV136" s="15"/>
      <c r="MW136" s="15"/>
      <c r="MX136" s="15"/>
      <c r="MY136" s="15"/>
      <c r="MZ136" s="15"/>
      <c r="NA136" s="15"/>
      <c r="NB136" s="15"/>
      <c r="NC136" s="15"/>
      <c r="ND136" s="15"/>
      <c r="NE136" s="15"/>
      <c r="NF136" s="15"/>
      <c r="NG136" s="15"/>
      <c r="NH136" s="15"/>
      <c r="NI136" s="15"/>
      <c r="NJ136" s="15"/>
      <c r="NK136" s="15"/>
      <c r="NL136" s="15"/>
      <c r="NM136" s="15"/>
      <c r="NN136" s="15"/>
      <c r="NO136" s="15"/>
      <c r="NP136" s="15"/>
      <c r="NQ136" s="15"/>
      <c r="NR136" s="15"/>
      <c r="NS136" s="15"/>
      <c r="NT136" s="15"/>
      <c r="NU136" s="15"/>
      <c r="NV136" s="15"/>
      <c r="NW136" s="15"/>
      <c r="NX136" s="15"/>
      <c r="NY136" s="15"/>
      <c r="NZ136" s="15"/>
      <c r="OA136" s="15"/>
      <c r="OB136" s="15"/>
      <c r="OC136" s="15"/>
      <c r="OD136" s="15"/>
      <c r="OE136" s="15"/>
      <c r="OF136" s="15"/>
      <c r="OG136" s="15"/>
      <c r="OH136" s="15"/>
      <c r="OI136" s="15"/>
      <c r="OJ136" s="15"/>
      <c r="OK136" s="15"/>
      <c r="OL136" s="15"/>
      <c r="OM136" s="15"/>
      <c r="ON136" s="15"/>
      <c r="OO136" s="15"/>
      <c r="OP136" s="15"/>
      <c r="OQ136" s="15"/>
      <c r="OR136" s="15"/>
      <c r="OS136" s="15"/>
      <c r="OT136" s="15"/>
      <c r="OU136" s="15"/>
      <c r="OV136" s="15"/>
      <c r="OW136" s="15"/>
      <c r="OX136" s="15"/>
      <c r="OY136" s="15"/>
      <c r="OZ136" s="15"/>
      <c r="PA136" s="15"/>
      <c r="PB136" s="15"/>
      <c r="PC136" s="15"/>
      <c r="PD136" s="15"/>
      <c r="PE136" s="15"/>
      <c r="PF136" s="15"/>
      <c r="PG136" s="15"/>
      <c r="PH136" s="15"/>
      <c r="PI136" s="15"/>
      <c r="PJ136" s="15"/>
      <c r="PK136" s="15"/>
      <c r="PL136" s="15"/>
      <c r="PM136" s="15"/>
      <c r="PN136" s="15"/>
      <c r="PO136" s="15"/>
      <c r="PP136" s="15"/>
      <c r="PQ136" s="15"/>
      <c r="PR136" s="15"/>
      <c r="PS136" s="15"/>
      <c r="PT136" s="15"/>
      <c r="PU136" s="15"/>
      <c r="PV136" s="15"/>
      <c r="PW136" s="15"/>
      <c r="PX136" s="15"/>
      <c r="PY136" s="15"/>
      <c r="PZ136" s="15"/>
      <c r="QA136" s="15"/>
      <c r="QB136" s="15"/>
      <c r="QC136" s="15"/>
      <c r="QD136" s="15"/>
      <c r="QE136" s="15"/>
      <c r="QF136" s="15"/>
      <c r="QG136" s="15"/>
      <c r="QH136" s="15"/>
      <c r="QI136" s="15"/>
      <c r="QJ136" s="15"/>
      <c r="QK136" s="15"/>
      <c r="QL136" s="15"/>
      <c r="QM136" s="15"/>
      <c r="QN136" s="15"/>
      <c r="QO136" s="15"/>
      <c r="QP136" s="15"/>
      <c r="QQ136" s="15"/>
      <c r="QR136" s="15"/>
      <c r="QS136" s="15"/>
      <c r="QT136" s="15"/>
      <c r="QU136" s="15"/>
      <c r="QV136" s="15"/>
      <c r="QW136" s="15"/>
      <c r="QX136" s="15"/>
      <c r="QY136" s="15"/>
      <c r="QZ136" s="15"/>
      <c r="RA136" s="15"/>
      <c r="RB136" s="15"/>
      <c r="RC136" s="15"/>
      <c r="RD136" s="15"/>
      <c r="RE136" s="15"/>
      <c r="RF136" s="15"/>
      <c r="RG136" s="15"/>
      <c r="RH136" s="15"/>
      <c r="RI136" s="15"/>
      <c r="RJ136" s="15"/>
      <c r="RK136" s="15"/>
      <c r="RL136" s="15"/>
      <c r="RM136" s="15"/>
      <c r="RN136" s="15"/>
      <c r="RO136" s="15"/>
      <c r="RP136" s="15"/>
      <c r="RQ136" s="15"/>
      <c r="RR136" s="15"/>
      <c r="RS136" s="15"/>
      <c r="RT136" s="15"/>
      <c r="RU136" s="15"/>
      <c r="RV136" s="15"/>
      <c r="RW136" s="15"/>
      <c r="RX136" s="15"/>
      <c r="RY136" s="15"/>
      <c r="RZ136" s="15"/>
      <c r="SA136" s="15"/>
      <c r="SB136" s="15"/>
      <c r="SC136" s="15"/>
      <c r="SD136" s="15"/>
      <c r="SE136" s="15"/>
      <c r="SF136" s="15"/>
      <c r="SG136" s="15"/>
      <c r="SH136" s="15"/>
      <c r="SI136" s="15"/>
      <c r="SJ136" s="15"/>
      <c r="SK136" s="15"/>
      <c r="SL136" s="15"/>
      <c r="SM136" s="15"/>
      <c r="SN136" s="15"/>
      <c r="SO136" s="15"/>
      <c r="SP136" s="15"/>
      <c r="SQ136" s="15"/>
      <c r="SR136" s="15"/>
      <c r="SS136" s="15"/>
      <c r="ST136" s="15"/>
      <c r="SU136" s="15"/>
      <c r="SV136" s="15"/>
      <c r="SW136" s="15"/>
      <c r="SX136" s="15"/>
      <c r="SY136" s="15"/>
      <c r="SZ136" s="15"/>
      <c r="TA136" s="15"/>
      <c r="TB136" s="15"/>
      <c r="TC136" s="15"/>
      <c r="TD136" s="15"/>
      <c r="TE136" s="15"/>
      <c r="TF136" s="15"/>
      <c r="TG136" s="15"/>
      <c r="TH136" s="15"/>
      <c r="TI136" s="15"/>
      <c r="TJ136" s="15"/>
      <c r="TK136" s="15"/>
      <c r="TL136" s="15"/>
      <c r="TM136" s="15"/>
      <c r="TN136" s="15"/>
      <c r="TO136" s="15"/>
      <c r="TP136" s="15"/>
      <c r="TQ136" s="15"/>
      <c r="TR136" s="15"/>
      <c r="TS136" s="15"/>
      <c r="TT136" s="15"/>
      <c r="TU136" s="15"/>
      <c r="TV136" s="15"/>
      <c r="TW136" s="15"/>
      <c r="TX136" s="15"/>
      <c r="TY136" s="15"/>
      <c r="TZ136" s="15"/>
      <c r="UA136" s="15"/>
      <c r="UB136" s="15"/>
      <c r="UC136" s="15"/>
      <c r="UD136" s="15"/>
      <c r="UE136" s="15"/>
      <c r="UF136" s="15"/>
      <c r="UG136" s="15"/>
      <c r="UH136" s="15"/>
      <c r="UI136" s="15"/>
      <c r="UJ136" s="15"/>
      <c r="UK136" s="15"/>
      <c r="UL136" s="15"/>
      <c r="UM136" s="15"/>
      <c r="UN136" s="15"/>
      <c r="UO136" s="15"/>
      <c r="UP136" s="15"/>
      <c r="UQ136" s="15"/>
      <c r="UR136" s="15"/>
      <c r="US136" s="15"/>
      <c r="UT136" s="15"/>
      <c r="UU136" s="15"/>
      <c r="UV136" s="15"/>
      <c r="UW136" s="15"/>
      <c r="UX136" s="15"/>
      <c r="UY136" s="15"/>
      <c r="UZ136" s="15"/>
      <c r="VA136" s="15"/>
      <c r="VB136" s="15"/>
      <c r="VC136" s="15"/>
      <c r="VD136" s="15"/>
      <c r="VE136" s="15"/>
      <c r="VF136" s="15"/>
      <c r="VG136" s="15"/>
      <c r="VH136" s="15"/>
      <c r="VI136" s="15"/>
      <c r="VJ136" s="15"/>
      <c r="VK136" s="15"/>
      <c r="VL136" s="15"/>
      <c r="VM136" s="15"/>
      <c r="VN136" s="15"/>
      <c r="VO136" s="15"/>
      <c r="VP136" s="15"/>
      <c r="VQ136" s="15"/>
      <c r="VR136" s="15"/>
      <c r="VS136" s="15"/>
      <c r="VT136" s="15"/>
      <c r="VU136" s="15"/>
      <c r="VV136" s="15"/>
      <c r="VW136" s="15"/>
      <c r="VX136" s="15"/>
      <c r="VY136" s="15"/>
      <c r="VZ136" s="15"/>
      <c r="WA136" s="15"/>
      <c r="WB136" s="15"/>
      <c r="WC136" s="15"/>
      <c r="WD136" s="15"/>
      <c r="WE136" s="15"/>
      <c r="WF136" s="15"/>
      <c r="WG136" s="15"/>
      <c r="WH136" s="15"/>
      <c r="WI136" s="15"/>
      <c r="WJ136" s="15"/>
      <c r="WK136" s="15"/>
      <c r="WL136" s="15"/>
      <c r="WM136" s="15"/>
      <c r="WN136" s="15"/>
      <c r="WO136" s="15"/>
      <c r="WP136" s="15"/>
      <c r="WQ136" s="15"/>
      <c r="WR136" s="15"/>
      <c r="WS136" s="15"/>
      <c r="WT136" s="15"/>
      <c r="WU136" s="15"/>
      <c r="WV136" s="15"/>
      <c r="WW136" s="15"/>
      <c r="WX136" s="15"/>
      <c r="WY136" s="15"/>
      <c r="WZ136" s="15"/>
      <c r="XA136" s="15"/>
      <c r="XB136" s="15"/>
      <c r="XC136" s="15"/>
      <c r="XD136" s="15"/>
      <c r="XE136" s="15"/>
      <c r="XF136" s="15"/>
      <c r="XG136" s="15"/>
      <c r="XH136" s="15"/>
      <c r="XI136" s="15"/>
      <c r="XJ136" s="15"/>
      <c r="XK136" s="15"/>
      <c r="XL136" s="15"/>
      <c r="XM136" s="15"/>
      <c r="XN136" s="15"/>
      <c r="XO136" s="15"/>
      <c r="XP136" s="15"/>
      <c r="XQ136" s="15"/>
      <c r="XR136" s="15"/>
      <c r="XS136" s="15"/>
      <c r="XT136" s="15"/>
      <c r="XU136" s="15"/>
      <c r="XV136" s="15"/>
      <c r="XW136" s="15"/>
      <c r="XX136" s="15"/>
      <c r="XY136" s="15"/>
      <c r="XZ136" s="15"/>
      <c r="YA136" s="15"/>
      <c r="YB136" s="15"/>
      <c r="YC136" s="15"/>
      <c r="YD136" s="15"/>
      <c r="YE136" s="15"/>
      <c r="YF136" s="15"/>
      <c r="YG136" s="15"/>
      <c r="YH136" s="15"/>
      <c r="YI136" s="15"/>
      <c r="YJ136" s="15"/>
      <c r="YK136" s="15"/>
      <c r="YL136" s="15"/>
      <c r="YM136" s="15"/>
      <c r="YN136" s="15"/>
      <c r="YO136" s="15"/>
      <c r="YP136" s="15"/>
      <c r="YQ136" s="15"/>
      <c r="YR136" s="15"/>
      <c r="YS136" s="15"/>
      <c r="YT136" s="15"/>
      <c r="YU136" s="15"/>
      <c r="YV136" s="15"/>
      <c r="YW136" s="15"/>
      <c r="YX136" s="15"/>
      <c r="YY136" s="15"/>
      <c r="YZ136" s="15"/>
      <c r="ZA136" s="15"/>
      <c r="ZB136" s="15"/>
      <c r="ZC136" s="15"/>
      <c r="ZD136" s="15"/>
      <c r="ZE136" s="15"/>
      <c r="ZF136" s="15"/>
      <c r="ZG136" s="15"/>
      <c r="ZH136" s="15"/>
      <c r="ZI136" s="15"/>
      <c r="ZJ136" s="15"/>
      <c r="ZK136" s="15"/>
      <c r="ZL136" s="15"/>
      <c r="ZM136" s="15"/>
      <c r="ZN136" s="15"/>
      <c r="ZO136" s="15"/>
      <c r="ZP136" s="15"/>
      <c r="ZQ136" s="15"/>
      <c r="ZR136" s="15"/>
      <c r="ZS136" s="15"/>
      <c r="ZT136" s="15"/>
      <c r="ZU136" s="15"/>
      <c r="ZV136" s="15"/>
      <c r="ZW136" s="15"/>
      <c r="ZX136" s="15"/>
      <c r="ZY136" s="15"/>
      <c r="ZZ136" s="15"/>
      <c r="AAA136" s="15"/>
      <c r="AAB136" s="15"/>
      <c r="AAC136" s="15"/>
      <c r="AAD136" s="15"/>
      <c r="AAE136" s="15"/>
      <c r="AAF136" s="15"/>
      <c r="AAG136" s="15"/>
      <c r="AAH136" s="15"/>
      <c r="AAI136" s="15"/>
      <c r="AAJ136" s="15"/>
      <c r="AAK136" s="15"/>
      <c r="AAL136" s="15"/>
      <c r="AAM136" s="15"/>
      <c r="AAN136" s="15"/>
      <c r="AAO136" s="15"/>
      <c r="AAP136" s="15"/>
      <c r="AAQ136" s="15"/>
      <c r="AAR136" s="15"/>
      <c r="AAS136" s="15"/>
      <c r="AAT136" s="15"/>
      <c r="AAU136" s="15"/>
      <c r="AAV136" s="15"/>
      <c r="AAW136" s="15"/>
      <c r="AAX136" s="15"/>
      <c r="AAY136" s="15"/>
      <c r="AAZ136" s="15"/>
      <c r="ABA136" s="15"/>
      <c r="ABB136" s="15"/>
      <c r="ABC136" s="15"/>
      <c r="ABD136" s="15"/>
      <c r="ABE136" s="15"/>
      <c r="ABF136" s="15"/>
      <c r="ABG136" s="15"/>
      <c r="ABH136" s="15"/>
      <c r="ABI136" s="15"/>
      <c r="ABJ136" s="15"/>
      <c r="ABK136" s="15"/>
      <c r="ABL136" s="15"/>
      <c r="ABM136" s="15"/>
      <c r="ABN136" s="15"/>
      <c r="ABO136" s="15"/>
      <c r="ABP136" s="15"/>
      <c r="ABQ136" s="15"/>
      <c r="ABR136" s="15"/>
      <c r="ABS136" s="15"/>
      <c r="ABT136" s="15"/>
      <c r="ABU136" s="15"/>
      <c r="ABV136" s="15"/>
      <c r="ABW136" s="15"/>
      <c r="ABX136" s="15"/>
      <c r="ABY136" s="15"/>
      <c r="ABZ136" s="15"/>
      <c r="ACA136" s="15"/>
      <c r="ACB136" s="15"/>
      <c r="ACC136" s="15"/>
      <c r="ACD136" s="15"/>
      <c r="ACE136" s="15"/>
      <c r="ACF136" s="15"/>
      <c r="ACG136" s="15"/>
      <c r="ACH136" s="15"/>
      <c r="ACI136" s="15"/>
      <c r="ACJ136" s="15"/>
      <c r="ACK136" s="15"/>
      <c r="ACL136" s="15"/>
      <c r="ACM136" s="15"/>
      <c r="ACN136" s="15"/>
      <c r="ACO136" s="15"/>
      <c r="ACP136" s="15"/>
      <c r="ACQ136" s="15"/>
      <c r="ACR136" s="15"/>
      <c r="ACS136" s="15"/>
      <c r="ACT136" s="15"/>
      <c r="ACU136" s="15"/>
      <c r="ACV136" s="15"/>
      <c r="ACW136" s="15"/>
      <c r="ACX136" s="15"/>
      <c r="ACY136" s="15"/>
      <c r="ACZ136" s="15"/>
      <c r="ADA136" s="15"/>
      <c r="ADB136" s="15"/>
      <c r="ADC136" s="15"/>
      <c r="ADD136" s="15"/>
      <c r="ADE136" s="15"/>
      <c r="ADF136" s="15"/>
      <c r="ADG136" s="15"/>
      <c r="ADH136" s="15"/>
      <c r="ADI136" s="15"/>
      <c r="ADJ136" s="15"/>
      <c r="ADK136" s="15"/>
      <c r="ADL136" s="15"/>
      <c r="ADM136" s="15"/>
    </row>
    <row r="137" spans="1:793" s="308" customFormat="1" ht="15.5" thickBot="1" x14ac:dyDescent="0.45">
      <c r="A137" s="40"/>
      <c r="B137" s="13"/>
      <c r="C137" s="37"/>
      <c r="D137" s="37"/>
      <c r="E137" s="37"/>
      <c r="F137" s="37"/>
      <c r="G137" s="37"/>
      <c r="H137" s="3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c r="DK137" s="15"/>
      <c r="DL137" s="15"/>
      <c r="DM137" s="15"/>
      <c r="DN137" s="15"/>
      <c r="DO137" s="15"/>
      <c r="DP137" s="15"/>
      <c r="DQ137" s="15"/>
      <c r="DR137" s="15"/>
      <c r="DS137" s="15"/>
      <c r="DT137" s="15"/>
      <c r="DU137" s="15"/>
      <c r="DV137" s="15"/>
      <c r="DW137" s="15"/>
      <c r="DX137" s="15"/>
      <c r="DY137" s="15"/>
      <c r="DZ137" s="15"/>
      <c r="EA137" s="15"/>
      <c r="EB137" s="15"/>
      <c r="EC137" s="15"/>
      <c r="ED137" s="15"/>
      <c r="EE137" s="15"/>
      <c r="EF137" s="15"/>
      <c r="EG137" s="15"/>
      <c r="EH137" s="15"/>
      <c r="EI137" s="15"/>
      <c r="EJ137" s="15"/>
      <c r="EK137" s="15"/>
      <c r="EL137" s="15"/>
      <c r="EM137" s="15"/>
      <c r="EN137" s="15"/>
      <c r="EO137" s="15"/>
      <c r="EP137" s="15"/>
      <c r="EQ137" s="15"/>
      <c r="ER137" s="15"/>
      <c r="ES137" s="15"/>
      <c r="ET137" s="15"/>
      <c r="EU137" s="15"/>
      <c r="EV137" s="15"/>
      <c r="EW137" s="15"/>
      <c r="EX137" s="15"/>
      <c r="EY137" s="15"/>
      <c r="EZ137" s="15"/>
      <c r="FA137" s="15"/>
      <c r="FB137" s="15"/>
      <c r="FC137" s="15"/>
      <c r="FD137" s="15"/>
      <c r="FE137" s="15"/>
      <c r="FF137" s="15"/>
      <c r="FG137" s="15"/>
      <c r="FH137" s="15"/>
      <c r="FI137" s="15"/>
      <c r="FJ137" s="15"/>
      <c r="FK137" s="15"/>
      <c r="FL137" s="15"/>
      <c r="FM137" s="15"/>
      <c r="FN137" s="15"/>
      <c r="FO137" s="15"/>
      <c r="FP137" s="15"/>
      <c r="FQ137" s="15"/>
      <c r="FR137" s="15"/>
      <c r="FS137" s="15"/>
      <c r="FT137" s="15"/>
      <c r="FU137" s="15"/>
      <c r="FV137" s="15"/>
      <c r="FW137" s="15"/>
      <c r="FX137" s="15"/>
      <c r="FY137" s="15"/>
      <c r="FZ137" s="15"/>
      <c r="GA137" s="15"/>
      <c r="GB137" s="15"/>
      <c r="GC137" s="15"/>
      <c r="GD137" s="15"/>
      <c r="GE137" s="15"/>
      <c r="GF137" s="15"/>
      <c r="GG137" s="15"/>
      <c r="GH137" s="15"/>
      <c r="GI137" s="15"/>
      <c r="GJ137" s="15"/>
      <c r="GK137" s="15"/>
      <c r="GL137" s="15"/>
      <c r="GM137" s="15"/>
      <c r="GN137" s="15"/>
      <c r="GO137" s="15"/>
      <c r="GP137" s="15"/>
      <c r="GQ137" s="15"/>
      <c r="GR137" s="15"/>
      <c r="GS137" s="15"/>
      <c r="GT137" s="15"/>
      <c r="GU137" s="15"/>
      <c r="GV137" s="15"/>
      <c r="GW137" s="15"/>
      <c r="GX137" s="15"/>
      <c r="GY137" s="15"/>
      <c r="GZ137" s="15"/>
      <c r="HA137" s="15"/>
      <c r="HB137" s="15"/>
      <c r="HC137" s="15"/>
      <c r="HD137" s="15"/>
      <c r="HE137" s="15"/>
      <c r="HF137" s="15"/>
      <c r="HG137" s="15"/>
      <c r="HH137" s="15"/>
      <c r="HI137" s="15"/>
      <c r="HJ137" s="15"/>
      <c r="HK137" s="15"/>
      <c r="HL137" s="15"/>
      <c r="HM137" s="15"/>
      <c r="HN137" s="15"/>
      <c r="HO137" s="15"/>
      <c r="HP137" s="15"/>
      <c r="HQ137" s="15"/>
      <c r="HR137" s="15"/>
      <c r="HS137" s="15"/>
      <c r="HT137" s="15"/>
      <c r="HU137" s="15"/>
      <c r="HV137" s="15"/>
      <c r="HW137" s="15"/>
      <c r="HX137" s="15"/>
      <c r="HY137" s="15"/>
      <c r="HZ137" s="15"/>
      <c r="IA137" s="15"/>
      <c r="IB137" s="15"/>
      <c r="IC137" s="15"/>
      <c r="ID137" s="15"/>
      <c r="IE137" s="15"/>
      <c r="IF137" s="15"/>
      <c r="IG137" s="15"/>
      <c r="IH137" s="15"/>
      <c r="II137" s="15"/>
      <c r="IJ137" s="15"/>
      <c r="IK137" s="15"/>
      <c r="IL137" s="15"/>
      <c r="IM137" s="15"/>
      <c r="IN137" s="15"/>
      <c r="IO137" s="15"/>
      <c r="IP137" s="15"/>
      <c r="IQ137" s="15"/>
      <c r="IR137" s="15"/>
      <c r="IS137" s="15"/>
      <c r="IT137" s="15"/>
      <c r="IU137" s="15"/>
      <c r="IV137" s="15"/>
      <c r="IW137" s="15"/>
      <c r="IX137" s="15"/>
      <c r="IY137" s="15"/>
      <c r="IZ137" s="15"/>
      <c r="JA137" s="15"/>
      <c r="JB137" s="15"/>
      <c r="JC137" s="15"/>
      <c r="JD137" s="15"/>
      <c r="JE137" s="15"/>
      <c r="JF137" s="15"/>
      <c r="JG137" s="15"/>
      <c r="JH137" s="15"/>
      <c r="JI137" s="15"/>
      <c r="JJ137" s="15"/>
      <c r="JK137" s="15"/>
      <c r="JL137" s="15"/>
      <c r="JM137" s="15"/>
      <c r="JN137" s="15"/>
      <c r="JO137" s="15"/>
      <c r="JP137" s="15"/>
      <c r="JQ137" s="15"/>
      <c r="JR137" s="15"/>
      <c r="JS137" s="15"/>
      <c r="JT137" s="15"/>
      <c r="JU137" s="15"/>
      <c r="JV137" s="15"/>
      <c r="JW137" s="15"/>
      <c r="JX137" s="15"/>
      <c r="JY137" s="15"/>
      <c r="JZ137" s="15"/>
      <c r="KA137" s="15"/>
      <c r="KB137" s="15"/>
      <c r="KC137" s="15"/>
      <c r="KD137" s="15"/>
      <c r="KE137" s="15"/>
      <c r="KF137" s="15"/>
      <c r="KG137" s="15"/>
      <c r="KH137" s="15"/>
      <c r="KI137" s="15"/>
      <c r="KJ137" s="15"/>
      <c r="KK137" s="15"/>
      <c r="KL137" s="15"/>
      <c r="KM137" s="15"/>
      <c r="KN137" s="15"/>
      <c r="KO137" s="15"/>
      <c r="KP137" s="15"/>
      <c r="KQ137" s="15"/>
      <c r="KR137" s="15"/>
      <c r="KS137" s="15"/>
      <c r="KT137" s="15"/>
      <c r="KU137" s="15"/>
      <c r="KV137" s="15"/>
      <c r="KW137" s="15"/>
      <c r="KX137" s="15"/>
      <c r="KY137" s="15"/>
      <c r="KZ137" s="15"/>
      <c r="LA137" s="15"/>
      <c r="LB137" s="15"/>
      <c r="LC137" s="15"/>
      <c r="LD137" s="15"/>
      <c r="LE137" s="15"/>
      <c r="LF137" s="15"/>
      <c r="LG137" s="15"/>
      <c r="LH137" s="15"/>
      <c r="LI137" s="15"/>
      <c r="LJ137" s="15"/>
      <c r="LK137" s="15"/>
      <c r="LL137" s="15"/>
      <c r="LM137" s="15"/>
      <c r="LN137" s="15"/>
      <c r="LO137" s="15"/>
      <c r="LP137" s="15"/>
      <c r="LQ137" s="15"/>
      <c r="LR137" s="15"/>
      <c r="LS137" s="15"/>
      <c r="LT137" s="15"/>
      <c r="LU137" s="15"/>
      <c r="LV137" s="15"/>
      <c r="LW137" s="15"/>
      <c r="LX137" s="15"/>
      <c r="LY137" s="15"/>
      <c r="LZ137" s="15"/>
      <c r="MA137" s="15"/>
      <c r="MB137" s="15"/>
      <c r="MC137" s="15"/>
      <c r="MD137" s="15"/>
      <c r="ME137" s="15"/>
      <c r="MF137" s="15"/>
      <c r="MG137" s="15"/>
      <c r="MH137" s="15"/>
      <c r="MI137" s="15"/>
      <c r="MJ137" s="15"/>
      <c r="MK137" s="15"/>
      <c r="ML137" s="15"/>
      <c r="MM137" s="15"/>
      <c r="MN137" s="15"/>
      <c r="MO137" s="15"/>
      <c r="MP137" s="15"/>
      <c r="MQ137" s="15"/>
      <c r="MR137" s="15"/>
      <c r="MS137" s="15"/>
      <c r="MT137" s="15"/>
      <c r="MU137" s="15"/>
      <c r="MV137" s="15"/>
      <c r="MW137" s="15"/>
      <c r="MX137" s="15"/>
      <c r="MY137" s="15"/>
      <c r="MZ137" s="15"/>
      <c r="NA137" s="15"/>
      <c r="NB137" s="15"/>
      <c r="NC137" s="15"/>
      <c r="ND137" s="15"/>
      <c r="NE137" s="15"/>
      <c r="NF137" s="15"/>
      <c r="NG137" s="15"/>
      <c r="NH137" s="15"/>
      <c r="NI137" s="15"/>
      <c r="NJ137" s="15"/>
      <c r="NK137" s="15"/>
      <c r="NL137" s="15"/>
      <c r="NM137" s="15"/>
      <c r="NN137" s="15"/>
      <c r="NO137" s="15"/>
      <c r="NP137" s="15"/>
      <c r="NQ137" s="15"/>
      <c r="NR137" s="15"/>
      <c r="NS137" s="15"/>
      <c r="NT137" s="15"/>
      <c r="NU137" s="15"/>
      <c r="NV137" s="15"/>
      <c r="NW137" s="15"/>
      <c r="NX137" s="15"/>
      <c r="NY137" s="15"/>
      <c r="NZ137" s="15"/>
      <c r="OA137" s="15"/>
      <c r="OB137" s="15"/>
      <c r="OC137" s="15"/>
      <c r="OD137" s="15"/>
      <c r="OE137" s="15"/>
      <c r="OF137" s="15"/>
      <c r="OG137" s="15"/>
      <c r="OH137" s="15"/>
      <c r="OI137" s="15"/>
      <c r="OJ137" s="15"/>
      <c r="OK137" s="15"/>
      <c r="OL137" s="15"/>
      <c r="OM137" s="15"/>
      <c r="ON137" s="15"/>
      <c r="OO137" s="15"/>
      <c r="OP137" s="15"/>
      <c r="OQ137" s="15"/>
      <c r="OR137" s="15"/>
      <c r="OS137" s="15"/>
      <c r="OT137" s="15"/>
      <c r="OU137" s="15"/>
      <c r="OV137" s="15"/>
      <c r="OW137" s="15"/>
      <c r="OX137" s="15"/>
      <c r="OY137" s="15"/>
      <c r="OZ137" s="15"/>
      <c r="PA137" s="15"/>
      <c r="PB137" s="15"/>
      <c r="PC137" s="15"/>
      <c r="PD137" s="15"/>
      <c r="PE137" s="15"/>
      <c r="PF137" s="15"/>
      <c r="PG137" s="15"/>
      <c r="PH137" s="15"/>
      <c r="PI137" s="15"/>
      <c r="PJ137" s="15"/>
      <c r="PK137" s="15"/>
      <c r="PL137" s="15"/>
      <c r="PM137" s="15"/>
      <c r="PN137" s="15"/>
      <c r="PO137" s="15"/>
      <c r="PP137" s="15"/>
      <c r="PQ137" s="15"/>
      <c r="PR137" s="15"/>
      <c r="PS137" s="15"/>
      <c r="PT137" s="15"/>
      <c r="PU137" s="15"/>
      <c r="PV137" s="15"/>
      <c r="PW137" s="15"/>
      <c r="PX137" s="15"/>
      <c r="PY137" s="15"/>
      <c r="PZ137" s="15"/>
      <c r="QA137" s="15"/>
      <c r="QB137" s="15"/>
      <c r="QC137" s="15"/>
      <c r="QD137" s="15"/>
      <c r="QE137" s="15"/>
      <c r="QF137" s="15"/>
      <c r="QG137" s="15"/>
      <c r="QH137" s="15"/>
      <c r="QI137" s="15"/>
      <c r="QJ137" s="15"/>
      <c r="QK137" s="15"/>
      <c r="QL137" s="15"/>
      <c r="QM137" s="15"/>
      <c r="QN137" s="15"/>
      <c r="QO137" s="15"/>
      <c r="QP137" s="15"/>
      <c r="QQ137" s="15"/>
      <c r="QR137" s="15"/>
      <c r="QS137" s="15"/>
      <c r="QT137" s="15"/>
      <c r="QU137" s="15"/>
      <c r="QV137" s="15"/>
      <c r="QW137" s="15"/>
      <c r="QX137" s="15"/>
      <c r="QY137" s="15"/>
      <c r="QZ137" s="15"/>
      <c r="RA137" s="15"/>
      <c r="RB137" s="15"/>
      <c r="RC137" s="15"/>
      <c r="RD137" s="15"/>
      <c r="RE137" s="15"/>
      <c r="RF137" s="15"/>
      <c r="RG137" s="15"/>
      <c r="RH137" s="15"/>
      <c r="RI137" s="15"/>
      <c r="RJ137" s="15"/>
      <c r="RK137" s="15"/>
      <c r="RL137" s="15"/>
      <c r="RM137" s="15"/>
      <c r="RN137" s="15"/>
      <c r="RO137" s="15"/>
      <c r="RP137" s="15"/>
      <c r="RQ137" s="15"/>
      <c r="RR137" s="15"/>
      <c r="RS137" s="15"/>
      <c r="RT137" s="15"/>
      <c r="RU137" s="15"/>
      <c r="RV137" s="15"/>
      <c r="RW137" s="15"/>
      <c r="RX137" s="15"/>
      <c r="RY137" s="15"/>
      <c r="RZ137" s="15"/>
      <c r="SA137" s="15"/>
      <c r="SB137" s="15"/>
      <c r="SC137" s="15"/>
      <c r="SD137" s="15"/>
      <c r="SE137" s="15"/>
      <c r="SF137" s="15"/>
      <c r="SG137" s="15"/>
      <c r="SH137" s="15"/>
      <c r="SI137" s="15"/>
      <c r="SJ137" s="15"/>
      <c r="SK137" s="15"/>
      <c r="SL137" s="15"/>
      <c r="SM137" s="15"/>
      <c r="SN137" s="15"/>
      <c r="SO137" s="15"/>
      <c r="SP137" s="15"/>
      <c r="SQ137" s="15"/>
      <c r="SR137" s="15"/>
      <c r="SS137" s="15"/>
      <c r="ST137" s="15"/>
      <c r="SU137" s="15"/>
      <c r="SV137" s="15"/>
      <c r="SW137" s="15"/>
      <c r="SX137" s="15"/>
      <c r="SY137" s="15"/>
      <c r="SZ137" s="15"/>
      <c r="TA137" s="15"/>
      <c r="TB137" s="15"/>
      <c r="TC137" s="15"/>
      <c r="TD137" s="15"/>
      <c r="TE137" s="15"/>
      <c r="TF137" s="15"/>
      <c r="TG137" s="15"/>
      <c r="TH137" s="15"/>
      <c r="TI137" s="15"/>
      <c r="TJ137" s="15"/>
      <c r="TK137" s="15"/>
      <c r="TL137" s="15"/>
      <c r="TM137" s="15"/>
      <c r="TN137" s="15"/>
      <c r="TO137" s="15"/>
      <c r="TP137" s="15"/>
      <c r="TQ137" s="15"/>
      <c r="TR137" s="15"/>
      <c r="TS137" s="15"/>
      <c r="TT137" s="15"/>
      <c r="TU137" s="15"/>
      <c r="TV137" s="15"/>
      <c r="TW137" s="15"/>
      <c r="TX137" s="15"/>
      <c r="TY137" s="15"/>
      <c r="TZ137" s="15"/>
      <c r="UA137" s="15"/>
      <c r="UB137" s="15"/>
      <c r="UC137" s="15"/>
      <c r="UD137" s="15"/>
      <c r="UE137" s="15"/>
      <c r="UF137" s="15"/>
      <c r="UG137" s="15"/>
      <c r="UH137" s="15"/>
      <c r="UI137" s="15"/>
      <c r="UJ137" s="15"/>
      <c r="UK137" s="15"/>
      <c r="UL137" s="15"/>
      <c r="UM137" s="15"/>
      <c r="UN137" s="15"/>
      <c r="UO137" s="15"/>
      <c r="UP137" s="15"/>
      <c r="UQ137" s="15"/>
      <c r="UR137" s="15"/>
      <c r="US137" s="15"/>
      <c r="UT137" s="15"/>
      <c r="UU137" s="15"/>
      <c r="UV137" s="15"/>
      <c r="UW137" s="15"/>
      <c r="UX137" s="15"/>
      <c r="UY137" s="15"/>
      <c r="UZ137" s="15"/>
      <c r="VA137" s="15"/>
      <c r="VB137" s="15"/>
      <c r="VC137" s="15"/>
      <c r="VD137" s="15"/>
      <c r="VE137" s="15"/>
      <c r="VF137" s="15"/>
      <c r="VG137" s="15"/>
      <c r="VH137" s="15"/>
      <c r="VI137" s="15"/>
      <c r="VJ137" s="15"/>
      <c r="VK137" s="15"/>
      <c r="VL137" s="15"/>
      <c r="VM137" s="15"/>
      <c r="VN137" s="15"/>
      <c r="VO137" s="15"/>
      <c r="VP137" s="15"/>
      <c r="VQ137" s="15"/>
      <c r="VR137" s="15"/>
      <c r="VS137" s="15"/>
      <c r="VT137" s="15"/>
      <c r="VU137" s="15"/>
      <c r="VV137" s="15"/>
      <c r="VW137" s="15"/>
      <c r="VX137" s="15"/>
      <c r="VY137" s="15"/>
      <c r="VZ137" s="15"/>
      <c r="WA137" s="15"/>
      <c r="WB137" s="15"/>
      <c r="WC137" s="15"/>
      <c r="WD137" s="15"/>
      <c r="WE137" s="15"/>
      <c r="WF137" s="15"/>
      <c r="WG137" s="15"/>
      <c r="WH137" s="15"/>
      <c r="WI137" s="15"/>
      <c r="WJ137" s="15"/>
      <c r="WK137" s="15"/>
      <c r="WL137" s="15"/>
      <c r="WM137" s="15"/>
      <c r="WN137" s="15"/>
      <c r="WO137" s="15"/>
      <c r="WP137" s="15"/>
      <c r="WQ137" s="15"/>
      <c r="WR137" s="15"/>
      <c r="WS137" s="15"/>
      <c r="WT137" s="15"/>
      <c r="WU137" s="15"/>
      <c r="WV137" s="15"/>
      <c r="WW137" s="15"/>
      <c r="WX137" s="15"/>
      <c r="WY137" s="15"/>
      <c r="WZ137" s="15"/>
      <c r="XA137" s="15"/>
      <c r="XB137" s="15"/>
      <c r="XC137" s="15"/>
      <c r="XD137" s="15"/>
      <c r="XE137" s="15"/>
      <c r="XF137" s="15"/>
      <c r="XG137" s="15"/>
      <c r="XH137" s="15"/>
      <c r="XI137" s="15"/>
      <c r="XJ137" s="15"/>
      <c r="XK137" s="15"/>
      <c r="XL137" s="15"/>
      <c r="XM137" s="15"/>
      <c r="XN137" s="15"/>
      <c r="XO137" s="15"/>
      <c r="XP137" s="15"/>
      <c r="XQ137" s="15"/>
      <c r="XR137" s="15"/>
      <c r="XS137" s="15"/>
      <c r="XT137" s="15"/>
      <c r="XU137" s="15"/>
      <c r="XV137" s="15"/>
      <c r="XW137" s="15"/>
      <c r="XX137" s="15"/>
      <c r="XY137" s="15"/>
      <c r="XZ137" s="15"/>
      <c r="YA137" s="15"/>
      <c r="YB137" s="15"/>
      <c r="YC137" s="15"/>
      <c r="YD137" s="15"/>
      <c r="YE137" s="15"/>
      <c r="YF137" s="15"/>
      <c r="YG137" s="15"/>
      <c r="YH137" s="15"/>
      <c r="YI137" s="15"/>
      <c r="YJ137" s="15"/>
      <c r="YK137" s="15"/>
      <c r="YL137" s="15"/>
      <c r="YM137" s="15"/>
      <c r="YN137" s="15"/>
      <c r="YO137" s="15"/>
      <c r="YP137" s="15"/>
      <c r="YQ137" s="15"/>
      <c r="YR137" s="15"/>
      <c r="YS137" s="15"/>
      <c r="YT137" s="15"/>
      <c r="YU137" s="15"/>
      <c r="YV137" s="15"/>
      <c r="YW137" s="15"/>
      <c r="YX137" s="15"/>
      <c r="YY137" s="15"/>
      <c r="YZ137" s="15"/>
      <c r="ZA137" s="15"/>
      <c r="ZB137" s="15"/>
      <c r="ZC137" s="15"/>
      <c r="ZD137" s="15"/>
      <c r="ZE137" s="15"/>
      <c r="ZF137" s="15"/>
      <c r="ZG137" s="15"/>
      <c r="ZH137" s="15"/>
      <c r="ZI137" s="15"/>
      <c r="ZJ137" s="15"/>
      <c r="ZK137" s="15"/>
      <c r="ZL137" s="15"/>
      <c r="ZM137" s="15"/>
      <c r="ZN137" s="15"/>
      <c r="ZO137" s="15"/>
      <c r="ZP137" s="15"/>
      <c r="ZQ137" s="15"/>
      <c r="ZR137" s="15"/>
      <c r="ZS137" s="15"/>
      <c r="ZT137" s="15"/>
      <c r="ZU137" s="15"/>
      <c r="ZV137" s="15"/>
      <c r="ZW137" s="15"/>
      <c r="ZX137" s="15"/>
      <c r="ZY137" s="15"/>
      <c r="ZZ137" s="15"/>
      <c r="AAA137" s="15"/>
      <c r="AAB137" s="15"/>
      <c r="AAC137" s="15"/>
      <c r="AAD137" s="15"/>
      <c r="AAE137" s="15"/>
      <c r="AAF137" s="15"/>
      <c r="AAG137" s="15"/>
      <c r="AAH137" s="15"/>
      <c r="AAI137" s="15"/>
      <c r="AAJ137" s="15"/>
      <c r="AAK137" s="15"/>
      <c r="AAL137" s="15"/>
      <c r="AAM137" s="15"/>
      <c r="AAN137" s="15"/>
      <c r="AAO137" s="15"/>
      <c r="AAP137" s="15"/>
      <c r="AAQ137" s="15"/>
      <c r="AAR137" s="15"/>
      <c r="AAS137" s="15"/>
      <c r="AAT137" s="15"/>
      <c r="AAU137" s="15"/>
      <c r="AAV137" s="15"/>
      <c r="AAW137" s="15"/>
      <c r="AAX137" s="15"/>
      <c r="AAY137" s="15"/>
      <c r="AAZ137" s="15"/>
      <c r="ABA137" s="15"/>
      <c r="ABB137" s="15"/>
      <c r="ABC137" s="15"/>
      <c r="ABD137" s="15"/>
      <c r="ABE137" s="15"/>
      <c r="ABF137" s="15"/>
      <c r="ABG137" s="15"/>
      <c r="ABH137" s="15"/>
      <c r="ABI137" s="15"/>
      <c r="ABJ137" s="15"/>
      <c r="ABK137" s="15"/>
      <c r="ABL137" s="15"/>
      <c r="ABM137" s="15"/>
      <c r="ABN137" s="15"/>
      <c r="ABO137" s="15"/>
      <c r="ABP137" s="15"/>
      <c r="ABQ137" s="15"/>
      <c r="ABR137" s="15"/>
      <c r="ABS137" s="15"/>
      <c r="ABT137" s="15"/>
      <c r="ABU137" s="15"/>
      <c r="ABV137" s="15"/>
      <c r="ABW137" s="15"/>
      <c r="ABX137" s="15"/>
      <c r="ABY137" s="15"/>
      <c r="ABZ137" s="15"/>
      <c r="ACA137" s="15"/>
      <c r="ACB137" s="15"/>
      <c r="ACC137" s="15"/>
      <c r="ACD137" s="15"/>
      <c r="ACE137" s="15"/>
      <c r="ACF137" s="15"/>
      <c r="ACG137" s="15"/>
      <c r="ACH137" s="15"/>
      <c r="ACI137" s="15"/>
      <c r="ACJ137" s="15"/>
      <c r="ACK137" s="15"/>
      <c r="ACL137" s="15"/>
      <c r="ACM137" s="15"/>
      <c r="ACN137" s="15"/>
      <c r="ACO137" s="15"/>
      <c r="ACP137" s="15"/>
      <c r="ACQ137" s="15"/>
      <c r="ACR137" s="15"/>
      <c r="ACS137" s="15"/>
      <c r="ACT137" s="15"/>
      <c r="ACU137" s="15"/>
      <c r="ACV137" s="15"/>
      <c r="ACW137" s="15"/>
      <c r="ACX137" s="15"/>
      <c r="ACY137" s="15"/>
      <c r="ACZ137" s="15"/>
      <c r="ADA137" s="15"/>
      <c r="ADB137" s="15"/>
      <c r="ADC137" s="15"/>
      <c r="ADD137" s="15"/>
      <c r="ADE137" s="15"/>
      <c r="ADF137" s="15"/>
      <c r="ADG137" s="15"/>
      <c r="ADH137" s="15"/>
      <c r="ADI137" s="15"/>
      <c r="ADJ137" s="15"/>
      <c r="ADK137" s="15"/>
      <c r="ADL137" s="15"/>
      <c r="ADM137" s="15"/>
    </row>
    <row r="138" spans="1:793" s="308" customFormat="1" ht="46" customHeight="1" x14ac:dyDescent="0.4">
      <c r="A138" s="40"/>
      <c r="B138" s="154" t="s">
        <v>41</v>
      </c>
      <c r="C138" s="94" t="s">
        <v>42</v>
      </c>
      <c r="D138" s="94" t="s">
        <v>43</v>
      </c>
      <c r="E138" s="37"/>
      <c r="F138" s="18"/>
      <c r="G138" s="38"/>
      <c r="H138" s="39"/>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c r="CG138" s="15"/>
      <c r="CH138" s="15"/>
      <c r="CI138" s="15"/>
      <c r="CJ138" s="15"/>
      <c r="CK138" s="15"/>
      <c r="CL138" s="15"/>
      <c r="CM138" s="15"/>
      <c r="CN138" s="15"/>
      <c r="CO138" s="15"/>
      <c r="CP138" s="15"/>
      <c r="CQ138" s="15"/>
      <c r="CR138" s="15"/>
      <c r="CS138" s="15"/>
      <c r="CT138" s="15"/>
      <c r="CU138" s="15"/>
      <c r="CV138" s="15"/>
      <c r="CW138" s="15"/>
      <c r="CX138" s="15"/>
      <c r="CY138" s="15"/>
      <c r="CZ138" s="15"/>
      <c r="DA138" s="15"/>
      <c r="DB138" s="15"/>
      <c r="DC138" s="15"/>
      <c r="DD138" s="15"/>
      <c r="DE138" s="15"/>
      <c r="DF138" s="15"/>
      <c r="DG138" s="15"/>
      <c r="DH138" s="15"/>
      <c r="DI138" s="15"/>
      <c r="DJ138" s="15"/>
      <c r="DK138" s="15"/>
      <c r="DL138" s="15"/>
      <c r="DM138" s="15"/>
      <c r="DN138" s="15"/>
      <c r="DO138" s="15"/>
      <c r="DP138" s="15"/>
      <c r="DQ138" s="15"/>
      <c r="DR138" s="15"/>
      <c r="DS138" s="15"/>
      <c r="DT138" s="15"/>
      <c r="DU138" s="15"/>
      <c r="DV138" s="15"/>
      <c r="DW138" s="15"/>
      <c r="DX138" s="15"/>
      <c r="DY138" s="15"/>
      <c r="DZ138" s="15"/>
      <c r="EA138" s="15"/>
      <c r="EB138" s="15"/>
      <c r="EC138" s="15"/>
      <c r="ED138" s="15"/>
      <c r="EE138" s="15"/>
      <c r="EF138" s="15"/>
      <c r="EG138" s="15"/>
      <c r="EH138" s="15"/>
      <c r="EI138" s="15"/>
      <c r="EJ138" s="15"/>
      <c r="EK138" s="15"/>
      <c r="EL138" s="15"/>
      <c r="EM138" s="15"/>
      <c r="EN138" s="15"/>
      <c r="EO138" s="15"/>
      <c r="EP138" s="15"/>
      <c r="EQ138" s="15"/>
      <c r="ER138" s="15"/>
      <c r="ES138" s="15"/>
      <c r="ET138" s="15"/>
      <c r="EU138" s="15"/>
      <c r="EV138" s="15"/>
      <c r="EW138" s="15"/>
      <c r="EX138" s="15"/>
      <c r="EY138" s="15"/>
      <c r="EZ138" s="15"/>
      <c r="FA138" s="15"/>
      <c r="FB138" s="15"/>
      <c r="FC138" s="15"/>
      <c r="FD138" s="15"/>
      <c r="FE138" s="15"/>
      <c r="FF138" s="15"/>
      <c r="FG138" s="15"/>
      <c r="FH138" s="15"/>
      <c r="FI138" s="15"/>
      <c r="FJ138" s="15"/>
      <c r="FK138" s="15"/>
      <c r="FL138" s="15"/>
      <c r="FM138" s="15"/>
      <c r="FN138" s="15"/>
      <c r="FO138" s="15"/>
      <c r="FP138" s="15"/>
      <c r="FQ138" s="15"/>
      <c r="FR138" s="15"/>
      <c r="FS138" s="15"/>
      <c r="FT138" s="15"/>
      <c r="FU138" s="15"/>
      <c r="FV138" s="15"/>
      <c r="FW138" s="15"/>
      <c r="FX138" s="15"/>
      <c r="FY138" s="15"/>
      <c r="FZ138" s="15"/>
      <c r="GA138" s="15"/>
      <c r="GB138" s="15"/>
      <c r="GC138" s="15"/>
      <c r="GD138" s="15"/>
      <c r="GE138" s="15"/>
      <c r="GF138" s="15"/>
      <c r="GG138" s="15"/>
      <c r="GH138" s="15"/>
      <c r="GI138" s="15"/>
      <c r="GJ138" s="15"/>
      <c r="GK138" s="15"/>
      <c r="GL138" s="15"/>
      <c r="GM138" s="15"/>
      <c r="GN138" s="15"/>
      <c r="GO138" s="15"/>
      <c r="GP138" s="15"/>
      <c r="GQ138" s="15"/>
      <c r="GR138" s="15"/>
      <c r="GS138" s="15"/>
      <c r="GT138" s="15"/>
      <c r="GU138" s="15"/>
      <c r="GV138" s="15"/>
      <c r="GW138" s="15"/>
      <c r="GX138" s="15"/>
      <c r="GY138" s="15"/>
      <c r="GZ138" s="15"/>
      <c r="HA138" s="15"/>
      <c r="HB138" s="15"/>
      <c r="HC138" s="15"/>
      <c r="HD138" s="15"/>
      <c r="HE138" s="15"/>
      <c r="HF138" s="15"/>
      <c r="HG138" s="15"/>
      <c r="HH138" s="15"/>
      <c r="HI138" s="15"/>
      <c r="HJ138" s="15"/>
      <c r="HK138" s="15"/>
      <c r="HL138" s="15"/>
      <c r="HM138" s="15"/>
      <c r="HN138" s="15"/>
      <c r="HO138" s="15"/>
      <c r="HP138" s="15"/>
      <c r="HQ138" s="15"/>
      <c r="HR138" s="15"/>
      <c r="HS138" s="15"/>
      <c r="HT138" s="15"/>
      <c r="HU138" s="15"/>
      <c r="HV138" s="15"/>
      <c r="HW138" s="15"/>
      <c r="HX138" s="15"/>
      <c r="HY138" s="15"/>
      <c r="HZ138" s="15"/>
      <c r="IA138" s="15"/>
      <c r="IB138" s="15"/>
      <c r="IC138" s="15"/>
      <c r="ID138" s="15"/>
      <c r="IE138" s="15"/>
      <c r="IF138" s="15"/>
      <c r="IG138" s="15"/>
      <c r="IH138" s="15"/>
      <c r="II138" s="15"/>
      <c r="IJ138" s="15"/>
      <c r="IK138" s="15"/>
      <c r="IL138" s="15"/>
      <c r="IM138" s="15"/>
      <c r="IN138" s="15"/>
      <c r="IO138" s="15"/>
      <c r="IP138" s="15"/>
      <c r="IQ138" s="15"/>
      <c r="IR138" s="15"/>
      <c r="IS138" s="15"/>
      <c r="IT138" s="15"/>
      <c r="IU138" s="15"/>
      <c r="IV138" s="15"/>
      <c r="IW138" s="15"/>
      <c r="IX138" s="15"/>
      <c r="IY138" s="15"/>
      <c r="IZ138" s="15"/>
      <c r="JA138" s="15"/>
      <c r="JB138" s="15"/>
      <c r="JC138" s="15"/>
      <c r="JD138" s="15"/>
      <c r="JE138" s="15"/>
      <c r="JF138" s="15"/>
      <c r="JG138" s="15"/>
      <c r="JH138" s="15"/>
      <c r="JI138" s="15"/>
      <c r="JJ138" s="15"/>
      <c r="JK138" s="15"/>
      <c r="JL138" s="15"/>
      <c r="JM138" s="15"/>
      <c r="JN138" s="15"/>
      <c r="JO138" s="15"/>
      <c r="JP138" s="15"/>
      <c r="JQ138" s="15"/>
      <c r="JR138" s="15"/>
      <c r="JS138" s="15"/>
      <c r="JT138" s="15"/>
      <c r="JU138" s="15"/>
      <c r="JV138" s="15"/>
      <c r="JW138" s="15"/>
      <c r="JX138" s="15"/>
      <c r="JY138" s="15"/>
      <c r="JZ138" s="15"/>
      <c r="KA138" s="15"/>
      <c r="KB138" s="15"/>
      <c r="KC138" s="15"/>
      <c r="KD138" s="15"/>
      <c r="KE138" s="15"/>
      <c r="KF138" s="15"/>
      <c r="KG138" s="15"/>
      <c r="KH138" s="15"/>
      <c r="KI138" s="15"/>
      <c r="KJ138" s="15"/>
      <c r="KK138" s="15"/>
      <c r="KL138" s="15"/>
      <c r="KM138" s="15"/>
      <c r="KN138" s="15"/>
      <c r="KO138" s="15"/>
      <c r="KP138" s="15"/>
      <c r="KQ138" s="15"/>
      <c r="KR138" s="15"/>
      <c r="KS138" s="15"/>
      <c r="KT138" s="15"/>
      <c r="KU138" s="15"/>
      <c r="KV138" s="15"/>
      <c r="KW138" s="15"/>
      <c r="KX138" s="15"/>
      <c r="KY138" s="15"/>
      <c r="KZ138" s="15"/>
      <c r="LA138" s="15"/>
      <c r="LB138" s="15"/>
      <c r="LC138" s="15"/>
      <c r="LD138" s="15"/>
      <c r="LE138" s="15"/>
      <c r="LF138" s="15"/>
      <c r="LG138" s="15"/>
      <c r="LH138" s="15"/>
      <c r="LI138" s="15"/>
      <c r="LJ138" s="15"/>
      <c r="LK138" s="15"/>
      <c r="LL138" s="15"/>
      <c r="LM138" s="15"/>
      <c r="LN138" s="15"/>
      <c r="LO138" s="15"/>
      <c r="LP138" s="15"/>
      <c r="LQ138" s="15"/>
      <c r="LR138" s="15"/>
      <c r="LS138" s="15"/>
      <c r="LT138" s="15"/>
      <c r="LU138" s="15"/>
      <c r="LV138" s="15"/>
      <c r="LW138" s="15"/>
      <c r="LX138" s="15"/>
      <c r="LY138" s="15"/>
      <c r="LZ138" s="15"/>
      <c r="MA138" s="15"/>
      <c r="MB138" s="15"/>
      <c r="MC138" s="15"/>
      <c r="MD138" s="15"/>
      <c r="ME138" s="15"/>
      <c r="MF138" s="15"/>
      <c r="MG138" s="15"/>
      <c r="MH138" s="15"/>
      <c r="MI138" s="15"/>
      <c r="MJ138" s="15"/>
      <c r="MK138" s="15"/>
      <c r="ML138" s="15"/>
      <c r="MM138" s="15"/>
      <c r="MN138" s="15"/>
      <c r="MO138" s="15"/>
      <c r="MP138" s="15"/>
      <c r="MQ138" s="15"/>
      <c r="MR138" s="15"/>
      <c r="MS138" s="15"/>
      <c r="MT138" s="15"/>
      <c r="MU138" s="15"/>
      <c r="MV138" s="15"/>
      <c r="MW138" s="15"/>
      <c r="MX138" s="15"/>
      <c r="MY138" s="15"/>
      <c r="MZ138" s="15"/>
      <c r="NA138" s="15"/>
      <c r="NB138" s="15"/>
      <c r="NC138" s="15"/>
      <c r="ND138" s="15"/>
      <c r="NE138" s="15"/>
      <c r="NF138" s="15"/>
      <c r="NG138" s="15"/>
      <c r="NH138" s="15"/>
      <c r="NI138" s="15"/>
      <c r="NJ138" s="15"/>
      <c r="NK138" s="15"/>
      <c r="NL138" s="15"/>
      <c r="NM138" s="15"/>
      <c r="NN138" s="15"/>
      <c r="NO138" s="15"/>
      <c r="NP138" s="15"/>
      <c r="NQ138" s="15"/>
      <c r="NR138" s="15"/>
      <c r="NS138" s="15"/>
      <c r="NT138" s="15"/>
      <c r="NU138" s="15"/>
      <c r="NV138" s="15"/>
      <c r="NW138" s="15"/>
      <c r="NX138" s="15"/>
      <c r="NY138" s="15"/>
      <c r="NZ138" s="15"/>
      <c r="OA138" s="15"/>
      <c r="OB138" s="15"/>
      <c r="OC138" s="15"/>
      <c r="OD138" s="15"/>
      <c r="OE138" s="15"/>
      <c r="OF138" s="15"/>
      <c r="OG138" s="15"/>
      <c r="OH138" s="15"/>
      <c r="OI138" s="15"/>
      <c r="OJ138" s="15"/>
      <c r="OK138" s="15"/>
      <c r="OL138" s="15"/>
      <c r="OM138" s="15"/>
      <c r="ON138" s="15"/>
      <c r="OO138" s="15"/>
      <c r="OP138" s="15"/>
      <c r="OQ138" s="15"/>
      <c r="OR138" s="15"/>
      <c r="OS138" s="15"/>
      <c r="OT138" s="15"/>
      <c r="OU138" s="15"/>
      <c r="OV138" s="15"/>
      <c r="OW138" s="15"/>
      <c r="OX138" s="15"/>
      <c r="OY138" s="15"/>
      <c r="OZ138" s="15"/>
      <c r="PA138" s="15"/>
      <c r="PB138" s="15"/>
      <c r="PC138" s="15"/>
      <c r="PD138" s="15"/>
      <c r="PE138" s="15"/>
      <c r="PF138" s="15"/>
      <c r="PG138" s="15"/>
      <c r="PH138" s="15"/>
      <c r="PI138" s="15"/>
      <c r="PJ138" s="15"/>
      <c r="PK138" s="15"/>
      <c r="PL138" s="15"/>
      <c r="PM138" s="15"/>
      <c r="PN138" s="15"/>
      <c r="PO138" s="15"/>
      <c r="PP138" s="15"/>
      <c r="PQ138" s="15"/>
      <c r="PR138" s="15"/>
      <c r="PS138" s="15"/>
      <c r="PT138" s="15"/>
      <c r="PU138" s="15"/>
      <c r="PV138" s="15"/>
      <c r="PW138" s="15"/>
      <c r="PX138" s="15"/>
      <c r="PY138" s="15"/>
      <c r="PZ138" s="15"/>
      <c r="QA138" s="15"/>
      <c r="QB138" s="15"/>
      <c r="QC138" s="15"/>
      <c r="QD138" s="15"/>
      <c r="QE138" s="15"/>
      <c r="QF138" s="15"/>
      <c r="QG138" s="15"/>
      <c r="QH138" s="15"/>
      <c r="QI138" s="15"/>
      <c r="QJ138" s="15"/>
      <c r="QK138" s="15"/>
      <c r="QL138" s="15"/>
      <c r="QM138" s="15"/>
      <c r="QN138" s="15"/>
      <c r="QO138" s="15"/>
      <c r="QP138" s="15"/>
      <c r="QQ138" s="15"/>
      <c r="QR138" s="15"/>
      <c r="QS138" s="15"/>
      <c r="QT138" s="15"/>
      <c r="QU138" s="15"/>
      <c r="QV138" s="15"/>
      <c r="QW138" s="15"/>
      <c r="QX138" s="15"/>
      <c r="QY138" s="15"/>
      <c r="QZ138" s="15"/>
      <c r="RA138" s="15"/>
      <c r="RB138" s="15"/>
      <c r="RC138" s="15"/>
      <c r="RD138" s="15"/>
      <c r="RE138" s="15"/>
      <c r="RF138" s="15"/>
      <c r="RG138" s="15"/>
      <c r="RH138" s="15"/>
      <c r="RI138" s="15"/>
      <c r="RJ138" s="15"/>
      <c r="RK138" s="15"/>
      <c r="RL138" s="15"/>
      <c r="RM138" s="15"/>
      <c r="RN138" s="15"/>
      <c r="RO138" s="15"/>
      <c r="RP138" s="15"/>
      <c r="RQ138" s="15"/>
      <c r="RR138" s="15"/>
      <c r="RS138" s="15"/>
      <c r="RT138" s="15"/>
      <c r="RU138" s="15"/>
      <c r="RV138" s="15"/>
      <c r="RW138" s="15"/>
      <c r="RX138" s="15"/>
      <c r="RY138" s="15"/>
      <c r="RZ138" s="15"/>
      <c r="SA138" s="15"/>
      <c r="SB138" s="15"/>
      <c r="SC138" s="15"/>
      <c r="SD138" s="15"/>
      <c r="SE138" s="15"/>
      <c r="SF138" s="15"/>
      <c r="SG138" s="15"/>
      <c r="SH138" s="15"/>
      <c r="SI138" s="15"/>
      <c r="SJ138" s="15"/>
      <c r="SK138" s="15"/>
      <c r="SL138" s="15"/>
      <c r="SM138" s="15"/>
      <c r="SN138" s="15"/>
      <c r="SO138" s="15"/>
      <c r="SP138" s="15"/>
      <c r="SQ138" s="15"/>
      <c r="SR138" s="15"/>
      <c r="SS138" s="15"/>
      <c r="ST138" s="15"/>
      <c r="SU138" s="15"/>
      <c r="SV138" s="15"/>
      <c r="SW138" s="15"/>
      <c r="SX138" s="15"/>
      <c r="SY138" s="15"/>
      <c r="SZ138" s="15"/>
      <c r="TA138" s="15"/>
      <c r="TB138" s="15"/>
      <c r="TC138" s="15"/>
      <c r="TD138" s="15"/>
      <c r="TE138" s="15"/>
      <c r="TF138" s="15"/>
      <c r="TG138" s="15"/>
      <c r="TH138" s="15"/>
      <c r="TI138" s="15"/>
      <c r="TJ138" s="15"/>
      <c r="TK138" s="15"/>
      <c r="TL138" s="15"/>
      <c r="TM138" s="15"/>
      <c r="TN138" s="15"/>
      <c r="TO138" s="15"/>
      <c r="TP138" s="15"/>
      <c r="TQ138" s="15"/>
      <c r="TR138" s="15"/>
      <c r="TS138" s="15"/>
      <c r="TT138" s="15"/>
      <c r="TU138" s="15"/>
      <c r="TV138" s="15"/>
      <c r="TW138" s="15"/>
      <c r="TX138" s="15"/>
      <c r="TY138" s="15"/>
      <c r="TZ138" s="15"/>
      <c r="UA138" s="15"/>
      <c r="UB138" s="15"/>
      <c r="UC138" s="15"/>
      <c r="UD138" s="15"/>
      <c r="UE138" s="15"/>
      <c r="UF138" s="15"/>
      <c r="UG138" s="15"/>
      <c r="UH138" s="15"/>
      <c r="UI138" s="15"/>
      <c r="UJ138" s="15"/>
      <c r="UK138" s="15"/>
      <c r="UL138" s="15"/>
      <c r="UM138" s="15"/>
      <c r="UN138" s="15"/>
      <c r="UO138" s="15"/>
      <c r="UP138" s="15"/>
      <c r="UQ138" s="15"/>
      <c r="UR138" s="15"/>
      <c r="US138" s="15"/>
      <c r="UT138" s="15"/>
      <c r="UU138" s="15"/>
      <c r="UV138" s="15"/>
      <c r="UW138" s="15"/>
      <c r="UX138" s="15"/>
      <c r="UY138" s="15"/>
      <c r="UZ138" s="15"/>
      <c r="VA138" s="15"/>
      <c r="VB138" s="15"/>
      <c r="VC138" s="15"/>
      <c r="VD138" s="15"/>
      <c r="VE138" s="15"/>
      <c r="VF138" s="15"/>
      <c r="VG138" s="15"/>
      <c r="VH138" s="15"/>
      <c r="VI138" s="15"/>
      <c r="VJ138" s="15"/>
      <c r="VK138" s="15"/>
      <c r="VL138" s="15"/>
      <c r="VM138" s="15"/>
      <c r="VN138" s="15"/>
      <c r="VO138" s="15"/>
      <c r="VP138" s="15"/>
      <c r="VQ138" s="15"/>
      <c r="VR138" s="15"/>
      <c r="VS138" s="15"/>
      <c r="VT138" s="15"/>
      <c r="VU138" s="15"/>
      <c r="VV138" s="15"/>
      <c r="VW138" s="15"/>
      <c r="VX138" s="15"/>
      <c r="VY138" s="15"/>
      <c r="VZ138" s="15"/>
      <c r="WA138" s="15"/>
      <c r="WB138" s="15"/>
      <c r="WC138" s="15"/>
      <c r="WD138" s="15"/>
      <c r="WE138" s="15"/>
      <c r="WF138" s="15"/>
      <c r="WG138" s="15"/>
      <c r="WH138" s="15"/>
      <c r="WI138" s="15"/>
      <c r="WJ138" s="15"/>
      <c r="WK138" s="15"/>
      <c r="WL138" s="15"/>
      <c r="WM138" s="15"/>
      <c r="WN138" s="15"/>
      <c r="WO138" s="15"/>
      <c r="WP138" s="15"/>
      <c r="WQ138" s="15"/>
      <c r="WR138" s="15"/>
      <c r="WS138" s="15"/>
      <c r="WT138" s="15"/>
      <c r="WU138" s="15"/>
      <c r="WV138" s="15"/>
      <c r="WW138" s="15"/>
      <c r="WX138" s="15"/>
      <c r="WY138" s="15"/>
      <c r="WZ138" s="15"/>
      <c r="XA138" s="15"/>
      <c r="XB138" s="15"/>
      <c r="XC138" s="15"/>
      <c r="XD138" s="15"/>
      <c r="XE138" s="15"/>
      <c r="XF138" s="15"/>
      <c r="XG138" s="15"/>
      <c r="XH138" s="15"/>
      <c r="XI138" s="15"/>
      <c r="XJ138" s="15"/>
      <c r="XK138" s="15"/>
      <c r="XL138" s="15"/>
      <c r="XM138" s="15"/>
      <c r="XN138" s="15"/>
      <c r="XO138" s="15"/>
      <c r="XP138" s="15"/>
      <c r="XQ138" s="15"/>
      <c r="XR138" s="15"/>
      <c r="XS138" s="15"/>
      <c r="XT138" s="15"/>
      <c r="XU138" s="15"/>
      <c r="XV138" s="15"/>
      <c r="XW138" s="15"/>
      <c r="XX138" s="15"/>
      <c r="XY138" s="15"/>
      <c r="XZ138" s="15"/>
      <c r="YA138" s="15"/>
      <c r="YB138" s="15"/>
      <c r="YC138" s="15"/>
      <c r="YD138" s="15"/>
      <c r="YE138" s="15"/>
      <c r="YF138" s="15"/>
      <c r="YG138" s="15"/>
      <c r="YH138" s="15"/>
      <c r="YI138" s="15"/>
      <c r="YJ138" s="15"/>
      <c r="YK138" s="15"/>
      <c r="YL138" s="15"/>
      <c r="YM138" s="15"/>
      <c r="YN138" s="15"/>
      <c r="YO138" s="15"/>
      <c r="YP138" s="15"/>
      <c r="YQ138" s="15"/>
      <c r="YR138" s="15"/>
      <c r="YS138" s="15"/>
      <c r="YT138" s="15"/>
      <c r="YU138" s="15"/>
      <c r="YV138" s="15"/>
      <c r="YW138" s="15"/>
      <c r="YX138" s="15"/>
      <c r="YY138" s="15"/>
      <c r="YZ138" s="15"/>
      <c r="ZA138" s="15"/>
      <c r="ZB138" s="15"/>
      <c r="ZC138" s="15"/>
      <c r="ZD138" s="15"/>
      <c r="ZE138" s="15"/>
      <c r="ZF138" s="15"/>
      <c r="ZG138" s="15"/>
      <c r="ZH138" s="15"/>
      <c r="ZI138" s="15"/>
      <c r="ZJ138" s="15"/>
      <c r="ZK138" s="15"/>
      <c r="ZL138" s="15"/>
      <c r="ZM138" s="15"/>
      <c r="ZN138" s="15"/>
      <c r="ZO138" s="15"/>
      <c r="ZP138" s="15"/>
      <c r="ZQ138" s="15"/>
      <c r="ZR138" s="15"/>
      <c r="ZS138" s="15"/>
      <c r="ZT138" s="15"/>
      <c r="ZU138" s="15"/>
      <c r="ZV138" s="15"/>
      <c r="ZW138" s="15"/>
      <c r="ZX138" s="15"/>
      <c r="ZY138" s="15"/>
      <c r="ZZ138" s="15"/>
      <c r="AAA138" s="15"/>
      <c r="AAB138" s="15"/>
      <c r="AAC138" s="15"/>
      <c r="AAD138" s="15"/>
      <c r="AAE138" s="15"/>
      <c r="AAF138" s="15"/>
      <c r="AAG138" s="15"/>
      <c r="AAH138" s="15"/>
      <c r="AAI138" s="15"/>
      <c r="AAJ138" s="15"/>
      <c r="AAK138" s="15"/>
      <c r="AAL138" s="15"/>
      <c r="AAM138" s="15"/>
      <c r="AAN138" s="15"/>
      <c r="AAO138" s="15"/>
      <c r="AAP138" s="15"/>
      <c r="AAQ138" s="15"/>
      <c r="AAR138" s="15"/>
      <c r="AAS138" s="15"/>
      <c r="AAT138" s="15"/>
      <c r="AAU138" s="15"/>
      <c r="AAV138" s="15"/>
      <c r="AAW138" s="15"/>
      <c r="AAX138" s="15"/>
      <c r="AAY138" s="15"/>
      <c r="AAZ138" s="15"/>
      <c r="ABA138" s="15"/>
      <c r="ABB138" s="15"/>
      <c r="ABC138" s="15"/>
      <c r="ABD138" s="15"/>
      <c r="ABE138" s="15"/>
      <c r="ABF138" s="15"/>
      <c r="ABG138" s="15"/>
      <c r="ABH138" s="15"/>
      <c r="ABI138" s="15"/>
      <c r="ABJ138" s="15"/>
      <c r="ABK138" s="15"/>
      <c r="ABL138" s="15"/>
      <c r="ABM138" s="15"/>
      <c r="ABN138" s="15"/>
      <c r="ABO138" s="15"/>
      <c r="ABP138" s="15"/>
      <c r="ABQ138" s="15"/>
      <c r="ABR138" s="15"/>
      <c r="ABS138" s="15"/>
      <c r="ABT138" s="15"/>
      <c r="ABU138" s="15"/>
      <c r="ABV138" s="15"/>
      <c r="ABW138" s="15"/>
      <c r="ABX138" s="15"/>
      <c r="ABY138" s="15"/>
      <c r="ABZ138" s="15"/>
      <c r="ACA138" s="15"/>
      <c r="ACB138" s="15"/>
      <c r="ACC138" s="15"/>
      <c r="ACD138" s="15"/>
      <c r="ACE138" s="15"/>
      <c r="ACF138" s="15"/>
      <c r="ACG138" s="15"/>
      <c r="ACH138" s="15"/>
      <c r="ACI138" s="15"/>
      <c r="ACJ138" s="15"/>
      <c r="ACK138" s="15"/>
      <c r="ACL138" s="15"/>
      <c r="ACM138" s="15"/>
      <c r="ACN138" s="15"/>
      <c r="ACO138" s="15"/>
      <c r="ACP138" s="15"/>
      <c r="ACQ138" s="15"/>
      <c r="ACR138" s="15"/>
      <c r="ACS138" s="15"/>
      <c r="ACT138" s="15"/>
      <c r="ACU138" s="15"/>
      <c r="ACV138" s="15"/>
      <c r="ACW138" s="15"/>
      <c r="ACX138" s="15"/>
      <c r="ACY138" s="15"/>
      <c r="ACZ138" s="15"/>
      <c r="ADA138" s="15"/>
      <c r="ADB138" s="15"/>
      <c r="ADC138" s="15"/>
      <c r="ADD138" s="15"/>
      <c r="ADE138" s="15"/>
      <c r="ADF138" s="15"/>
      <c r="ADG138" s="15"/>
      <c r="ADH138" s="15"/>
      <c r="ADI138" s="15"/>
      <c r="ADJ138" s="15"/>
      <c r="ADK138" s="15"/>
      <c r="ADL138" s="15"/>
      <c r="ADM138" s="15"/>
    </row>
    <row r="139" spans="1:793" s="308" customFormat="1" ht="15.5" thickBot="1" x14ac:dyDescent="0.45">
      <c r="A139" s="40"/>
      <c r="B139" s="211"/>
      <c r="C139" s="98">
        <f>SUM($C$38:$H$38)</f>
        <v>0</v>
      </c>
      <c r="D139" s="153" t="str">
        <f>IF(OR(B139="",C139=""),"",B139/C139)</f>
        <v/>
      </c>
      <c r="E139" s="329"/>
      <c r="F139" s="330"/>
      <c r="G139" s="330"/>
      <c r="H139" s="330"/>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c r="CG139" s="15"/>
      <c r="CH139" s="15"/>
      <c r="CI139" s="15"/>
      <c r="CJ139" s="15"/>
      <c r="CK139" s="15"/>
      <c r="CL139" s="15"/>
      <c r="CM139" s="15"/>
      <c r="CN139" s="15"/>
      <c r="CO139" s="15"/>
      <c r="CP139" s="15"/>
      <c r="CQ139" s="15"/>
      <c r="CR139" s="15"/>
      <c r="CS139" s="15"/>
      <c r="CT139" s="15"/>
      <c r="CU139" s="15"/>
      <c r="CV139" s="15"/>
      <c r="CW139" s="15"/>
      <c r="CX139" s="15"/>
      <c r="CY139" s="15"/>
      <c r="CZ139" s="15"/>
      <c r="DA139" s="15"/>
      <c r="DB139" s="15"/>
      <c r="DC139" s="15"/>
      <c r="DD139" s="15"/>
      <c r="DE139" s="15"/>
      <c r="DF139" s="15"/>
      <c r="DG139" s="15"/>
      <c r="DH139" s="15"/>
      <c r="DI139" s="15"/>
      <c r="DJ139" s="15"/>
      <c r="DK139" s="15"/>
      <c r="DL139" s="15"/>
      <c r="DM139" s="15"/>
      <c r="DN139" s="15"/>
      <c r="DO139" s="15"/>
      <c r="DP139" s="15"/>
      <c r="DQ139" s="15"/>
      <c r="DR139" s="15"/>
      <c r="DS139" s="15"/>
      <c r="DT139" s="15"/>
      <c r="DU139" s="15"/>
      <c r="DV139" s="15"/>
      <c r="DW139" s="15"/>
      <c r="DX139" s="15"/>
      <c r="DY139" s="15"/>
      <c r="DZ139" s="15"/>
      <c r="EA139" s="15"/>
      <c r="EB139" s="15"/>
      <c r="EC139" s="15"/>
      <c r="ED139" s="15"/>
      <c r="EE139" s="15"/>
      <c r="EF139" s="15"/>
      <c r="EG139" s="15"/>
      <c r="EH139" s="15"/>
      <c r="EI139" s="15"/>
      <c r="EJ139" s="15"/>
      <c r="EK139" s="15"/>
      <c r="EL139" s="15"/>
      <c r="EM139" s="15"/>
      <c r="EN139" s="15"/>
      <c r="EO139" s="15"/>
      <c r="EP139" s="15"/>
      <c r="EQ139" s="15"/>
      <c r="ER139" s="15"/>
      <c r="ES139" s="15"/>
      <c r="ET139" s="15"/>
      <c r="EU139" s="15"/>
      <c r="EV139" s="15"/>
      <c r="EW139" s="15"/>
      <c r="EX139" s="15"/>
      <c r="EY139" s="15"/>
      <c r="EZ139" s="15"/>
      <c r="FA139" s="15"/>
      <c r="FB139" s="15"/>
      <c r="FC139" s="15"/>
      <c r="FD139" s="15"/>
      <c r="FE139" s="15"/>
      <c r="FF139" s="15"/>
      <c r="FG139" s="15"/>
      <c r="FH139" s="15"/>
      <c r="FI139" s="15"/>
      <c r="FJ139" s="15"/>
      <c r="FK139" s="15"/>
      <c r="FL139" s="15"/>
      <c r="FM139" s="15"/>
      <c r="FN139" s="15"/>
      <c r="FO139" s="15"/>
      <c r="FP139" s="15"/>
      <c r="FQ139" s="15"/>
      <c r="FR139" s="15"/>
      <c r="FS139" s="15"/>
      <c r="FT139" s="15"/>
      <c r="FU139" s="15"/>
      <c r="FV139" s="15"/>
      <c r="FW139" s="15"/>
      <c r="FX139" s="15"/>
      <c r="FY139" s="15"/>
      <c r="FZ139" s="15"/>
      <c r="GA139" s="15"/>
      <c r="GB139" s="15"/>
      <c r="GC139" s="15"/>
      <c r="GD139" s="15"/>
      <c r="GE139" s="15"/>
      <c r="GF139" s="15"/>
      <c r="GG139" s="15"/>
      <c r="GH139" s="15"/>
      <c r="GI139" s="15"/>
      <c r="GJ139" s="15"/>
      <c r="GK139" s="15"/>
      <c r="GL139" s="15"/>
      <c r="GM139" s="15"/>
      <c r="GN139" s="15"/>
      <c r="GO139" s="15"/>
      <c r="GP139" s="15"/>
      <c r="GQ139" s="15"/>
      <c r="GR139" s="15"/>
      <c r="GS139" s="15"/>
      <c r="GT139" s="15"/>
      <c r="GU139" s="15"/>
      <c r="GV139" s="15"/>
      <c r="GW139" s="15"/>
      <c r="GX139" s="15"/>
      <c r="GY139" s="15"/>
      <c r="GZ139" s="15"/>
      <c r="HA139" s="15"/>
      <c r="HB139" s="15"/>
      <c r="HC139" s="15"/>
      <c r="HD139" s="15"/>
      <c r="HE139" s="15"/>
      <c r="HF139" s="15"/>
      <c r="HG139" s="15"/>
      <c r="HH139" s="15"/>
      <c r="HI139" s="15"/>
      <c r="HJ139" s="15"/>
      <c r="HK139" s="15"/>
      <c r="HL139" s="15"/>
      <c r="HM139" s="15"/>
      <c r="HN139" s="15"/>
      <c r="HO139" s="15"/>
      <c r="HP139" s="15"/>
      <c r="HQ139" s="15"/>
      <c r="HR139" s="15"/>
      <c r="HS139" s="15"/>
      <c r="HT139" s="15"/>
      <c r="HU139" s="15"/>
      <c r="HV139" s="15"/>
      <c r="HW139" s="15"/>
      <c r="HX139" s="15"/>
      <c r="HY139" s="15"/>
      <c r="HZ139" s="15"/>
      <c r="IA139" s="15"/>
      <c r="IB139" s="15"/>
      <c r="IC139" s="15"/>
      <c r="ID139" s="15"/>
      <c r="IE139" s="15"/>
      <c r="IF139" s="15"/>
      <c r="IG139" s="15"/>
      <c r="IH139" s="15"/>
      <c r="II139" s="15"/>
      <c r="IJ139" s="15"/>
      <c r="IK139" s="15"/>
      <c r="IL139" s="15"/>
      <c r="IM139" s="15"/>
      <c r="IN139" s="15"/>
      <c r="IO139" s="15"/>
      <c r="IP139" s="15"/>
      <c r="IQ139" s="15"/>
      <c r="IR139" s="15"/>
      <c r="IS139" s="15"/>
      <c r="IT139" s="15"/>
      <c r="IU139" s="15"/>
      <c r="IV139" s="15"/>
      <c r="IW139" s="15"/>
      <c r="IX139" s="15"/>
      <c r="IY139" s="15"/>
      <c r="IZ139" s="15"/>
      <c r="JA139" s="15"/>
      <c r="JB139" s="15"/>
      <c r="JC139" s="15"/>
      <c r="JD139" s="15"/>
      <c r="JE139" s="15"/>
      <c r="JF139" s="15"/>
      <c r="JG139" s="15"/>
      <c r="JH139" s="15"/>
      <c r="JI139" s="15"/>
      <c r="JJ139" s="15"/>
      <c r="JK139" s="15"/>
      <c r="JL139" s="15"/>
      <c r="JM139" s="15"/>
      <c r="JN139" s="15"/>
      <c r="JO139" s="15"/>
      <c r="JP139" s="15"/>
      <c r="JQ139" s="15"/>
      <c r="JR139" s="15"/>
      <c r="JS139" s="15"/>
      <c r="JT139" s="15"/>
      <c r="JU139" s="15"/>
      <c r="JV139" s="15"/>
      <c r="JW139" s="15"/>
      <c r="JX139" s="15"/>
      <c r="JY139" s="15"/>
      <c r="JZ139" s="15"/>
      <c r="KA139" s="15"/>
      <c r="KB139" s="15"/>
      <c r="KC139" s="15"/>
      <c r="KD139" s="15"/>
      <c r="KE139" s="15"/>
      <c r="KF139" s="15"/>
      <c r="KG139" s="15"/>
      <c r="KH139" s="15"/>
      <c r="KI139" s="15"/>
      <c r="KJ139" s="15"/>
      <c r="KK139" s="15"/>
      <c r="KL139" s="15"/>
      <c r="KM139" s="15"/>
      <c r="KN139" s="15"/>
      <c r="KO139" s="15"/>
      <c r="KP139" s="15"/>
      <c r="KQ139" s="15"/>
      <c r="KR139" s="15"/>
      <c r="KS139" s="15"/>
      <c r="KT139" s="15"/>
      <c r="KU139" s="15"/>
      <c r="KV139" s="15"/>
      <c r="KW139" s="15"/>
      <c r="KX139" s="15"/>
      <c r="KY139" s="15"/>
      <c r="KZ139" s="15"/>
      <c r="LA139" s="15"/>
      <c r="LB139" s="15"/>
      <c r="LC139" s="15"/>
      <c r="LD139" s="15"/>
      <c r="LE139" s="15"/>
      <c r="LF139" s="15"/>
      <c r="LG139" s="15"/>
      <c r="LH139" s="15"/>
      <c r="LI139" s="15"/>
      <c r="LJ139" s="15"/>
      <c r="LK139" s="15"/>
      <c r="LL139" s="15"/>
      <c r="LM139" s="15"/>
      <c r="LN139" s="15"/>
      <c r="LO139" s="15"/>
      <c r="LP139" s="15"/>
      <c r="LQ139" s="15"/>
      <c r="LR139" s="15"/>
      <c r="LS139" s="15"/>
      <c r="LT139" s="15"/>
      <c r="LU139" s="15"/>
      <c r="LV139" s="15"/>
      <c r="LW139" s="15"/>
      <c r="LX139" s="15"/>
      <c r="LY139" s="15"/>
      <c r="LZ139" s="15"/>
      <c r="MA139" s="15"/>
      <c r="MB139" s="15"/>
      <c r="MC139" s="15"/>
      <c r="MD139" s="15"/>
      <c r="ME139" s="15"/>
      <c r="MF139" s="15"/>
      <c r="MG139" s="15"/>
      <c r="MH139" s="15"/>
      <c r="MI139" s="15"/>
      <c r="MJ139" s="15"/>
      <c r="MK139" s="15"/>
      <c r="ML139" s="15"/>
      <c r="MM139" s="15"/>
      <c r="MN139" s="15"/>
      <c r="MO139" s="15"/>
      <c r="MP139" s="15"/>
      <c r="MQ139" s="15"/>
      <c r="MR139" s="15"/>
      <c r="MS139" s="15"/>
      <c r="MT139" s="15"/>
      <c r="MU139" s="15"/>
      <c r="MV139" s="15"/>
      <c r="MW139" s="15"/>
      <c r="MX139" s="15"/>
      <c r="MY139" s="15"/>
      <c r="MZ139" s="15"/>
      <c r="NA139" s="15"/>
      <c r="NB139" s="15"/>
      <c r="NC139" s="15"/>
      <c r="ND139" s="15"/>
      <c r="NE139" s="15"/>
      <c r="NF139" s="15"/>
      <c r="NG139" s="15"/>
      <c r="NH139" s="15"/>
      <c r="NI139" s="15"/>
      <c r="NJ139" s="15"/>
      <c r="NK139" s="15"/>
      <c r="NL139" s="15"/>
      <c r="NM139" s="15"/>
      <c r="NN139" s="15"/>
      <c r="NO139" s="15"/>
      <c r="NP139" s="15"/>
      <c r="NQ139" s="15"/>
      <c r="NR139" s="15"/>
      <c r="NS139" s="15"/>
      <c r="NT139" s="15"/>
      <c r="NU139" s="15"/>
      <c r="NV139" s="15"/>
      <c r="NW139" s="15"/>
      <c r="NX139" s="15"/>
      <c r="NY139" s="15"/>
      <c r="NZ139" s="15"/>
      <c r="OA139" s="15"/>
      <c r="OB139" s="15"/>
      <c r="OC139" s="15"/>
      <c r="OD139" s="15"/>
      <c r="OE139" s="15"/>
      <c r="OF139" s="15"/>
      <c r="OG139" s="15"/>
      <c r="OH139" s="15"/>
      <c r="OI139" s="15"/>
      <c r="OJ139" s="15"/>
      <c r="OK139" s="15"/>
      <c r="OL139" s="15"/>
      <c r="OM139" s="15"/>
      <c r="ON139" s="15"/>
      <c r="OO139" s="15"/>
      <c r="OP139" s="15"/>
      <c r="OQ139" s="15"/>
      <c r="OR139" s="15"/>
      <c r="OS139" s="15"/>
      <c r="OT139" s="15"/>
      <c r="OU139" s="15"/>
      <c r="OV139" s="15"/>
      <c r="OW139" s="15"/>
      <c r="OX139" s="15"/>
      <c r="OY139" s="15"/>
      <c r="OZ139" s="15"/>
      <c r="PA139" s="15"/>
      <c r="PB139" s="15"/>
      <c r="PC139" s="15"/>
      <c r="PD139" s="15"/>
      <c r="PE139" s="15"/>
      <c r="PF139" s="15"/>
      <c r="PG139" s="15"/>
      <c r="PH139" s="15"/>
      <c r="PI139" s="15"/>
      <c r="PJ139" s="15"/>
      <c r="PK139" s="15"/>
      <c r="PL139" s="15"/>
      <c r="PM139" s="15"/>
      <c r="PN139" s="15"/>
      <c r="PO139" s="15"/>
      <c r="PP139" s="15"/>
      <c r="PQ139" s="15"/>
      <c r="PR139" s="15"/>
      <c r="PS139" s="15"/>
      <c r="PT139" s="15"/>
      <c r="PU139" s="15"/>
      <c r="PV139" s="15"/>
      <c r="PW139" s="15"/>
      <c r="PX139" s="15"/>
      <c r="PY139" s="15"/>
      <c r="PZ139" s="15"/>
      <c r="QA139" s="15"/>
      <c r="QB139" s="15"/>
      <c r="QC139" s="15"/>
      <c r="QD139" s="15"/>
      <c r="QE139" s="15"/>
      <c r="QF139" s="15"/>
      <c r="QG139" s="15"/>
      <c r="QH139" s="15"/>
      <c r="QI139" s="15"/>
      <c r="QJ139" s="15"/>
      <c r="QK139" s="15"/>
      <c r="QL139" s="15"/>
      <c r="QM139" s="15"/>
      <c r="QN139" s="15"/>
      <c r="QO139" s="15"/>
      <c r="QP139" s="15"/>
      <c r="QQ139" s="15"/>
      <c r="QR139" s="15"/>
      <c r="QS139" s="15"/>
      <c r="QT139" s="15"/>
      <c r="QU139" s="15"/>
      <c r="QV139" s="15"/>
      <c r="QW139" s="15"/>
      <c r="QX139" s="15"/>
      <c r="QY139" s="15"/>
      <c r="QZ139" s="15"/>
      <c r="RA139" s="15"/>
      <c r="RB139" s="15"/>
      <c r="RC139" s="15"/>
      <c r="RD139" s="15"/>
      <c r="RE139" s="15"/>
      <c r="RF139" s="15"/>
      <c r="RG139" s="15"/>
      <c r="RH139" s="15"/>
      <c r="RI139" s="15"/>
      <c r="RJ139" s="15"/>
      <c r="RK139" s="15"/>
      <c r="RL139" s="15"/>
      <c r="RM139" s="15"/>
      <c r="RN139" s="15"/>
      <c r="RO139" s="15"/>
      <c r="RP139" s="15"/>
      <c r="RQ139" s="15"/>
      <c r="RR139" s="15"/>
      <c r="RS139" s="15"/>
      <c r="RT139" s="15"/>
      <c r="RU139" s="15"/>
      <c r="RV139" s="15"/>
      <c r="RW139" s="15"/>
      <c r="RX139" s="15"/>
      <c r="RY139" s="15"/>
      <c r="RZ139" s="15"/>
      <c r="SA139" s="15"/>
      <c r="SB139" s="15"/>
      <c r="SC139" s="15"/>
      <c r="SD139" s="15"/>
      <c r="SE139" s="15"/>
      <c r="SF139" s="15"/>
      <c r="SG139" s="15"/>
      <c r="SH139" s="15"/>
      <c r="SI139" s="15"/>
      <c r="SJ139" s="15"/>
      <c r="SK139" s="15"/>
      <c r="SL139" s="15"/>
      <c r="SM139" s="15"/>
      <c r="SN139" s="15"/>
      <c r="SO139" s="15"/>
      <c r="SP139" s="15"/>
      <c r="SQ139" s="15"/>
      <c r="SR139" s="15"/>
      <c r="SS139" s="15"/>
      <c r="ST139" s="15"/>
      <c r="SU139" s="15"/>
      <c r="SV139" s="15"/>
      <c r="SW139" s="15"/>
      <c r="SX139" s="15"/>
      <c r="SY139" s="15"/>
      <c r="SZ139" s="15"/>
      <c r="TA139" s="15"/>
      <c r="TB139" s="15"/>
      <c r="TC139" s="15"/>
      <c r="TD139" s="15"/>
      <c r="TE139" s="15"/>
      <c r="TF139" s="15"/>
      <c r="TG139" s="15"/>
      <c r="TH139" s="15"/>
      <c r="TI139" s="15"/>
      <c r="TJ139" s="15"/>
      <c r="TK139" s="15"/>
      <c r="TL139" s="15"/>
      <c r="TM139" s="15"/>
      <c r="TN139" s="15"/>
      <c r="TO139" s="15"/>
      <c r="TP139" s="15"/>
      <c r="TQ139" s="15"/>
      <c r="TR139" s="15"/>
      <c r="TS139" s="15"/>
      <c r="TT139" s="15"/>
      <c r="TU139" s="15"/>
      <c r="TV139" s="15"/>
      <c r="TW139" s="15"/>
      <c r="TX139" s="15"/>
      <c r="TY139" s="15"/>
      <c r="TZ139" s="15"/>
      <c r="UA139" s="15"/>
      <c r="UB139" s="15"/>
      <c r="UC139" s="15"/>
      <c r="UD139" s="15"/>
      <c r="UE139" s="15"/>
      <c r="UF139" s="15"/>
      <c r="UG139" s="15"/>
      <c r="UH139" s="15"/>
      <c r="UI139" s="15"/>
      <c r="UJ139" s="15"/>
      <c r="UK139" s="15"/>
      <c r="UL139" s="15"/>
      <c r="UM139" s="15"/>
      <c r="UN139" s="15"/>
      <c r="UO139" s="15"/>
      <c r="UP139" s="15"/>
      <c r="UQ139" s="15"/>
      <c r="UR139" s="15"/>
      <c r="US139" s="15"/>
      <c r="UT139" s="15"/>
      <c r="UU139" s="15"/>
      <c r="UV139" s="15"/>
      <c r="UW139" s="15"/>
      <c r="UX139" s="15"/>
      <c r="UY139" s="15"/>
      <c r="UZ139" s="15"/>
      <c r="VA139" s="15"/>
      <c r="VB139" s="15"/>
      <c r="VC139" s="15"/>
      <c r="VD139" s="15"/>
      <c r="VE139" s="15"/>
      <c r="VF139" s="15"/>
      <c r="VG139" s="15"/>
      <c r="VH139" s="15"/>
      <c r="VI139" s="15"/>
      <c r="VJ139" s="15"/>
      <c r="VK139" s="15"/>
      <c r="VL139" s="15"/>
      <c r="VM139" s="15"/>
      <c r="VN139" s="15"/>
      <c r="VO139" s="15"/>
      <c r="VP139" s="15"/>
      <c r="VQ139" s="15"/>
      <c r="VR139" s="15"/>
      <c r="VS139" s="15"/>
      <c r="VT139" s="15"/>
      <c r="VU139" s="15"/>
      <c r="VV139" s="15"/>
      <c r="VW139" s="15"/>
      <c r="VX139" s="15"/>
      <c r="VY139" s="15"/>
      <c r="VZ139" s="15"/>
      <c r="WA139" s="15"/>
      <c r="WB139" s="15"/>
      <c r="WC139" s="15"/>
      <c r="WD139" s="15"/>
      <c r="WE139" s="15"/>
      <c r="WF139" s="15"/>
      <c r="WG139" s="15"/>
      <c r="WH139" s="15"/>
      <c r="WI139" s="15"/>
      <c r="WJ139" s="15"/>
      <c r="WK139" s="15"/>
      <c r="WL139" s="15"/>
      <c r="WM139" s="15"/>
      <c r="WN139" s="15"/>
      <c r="WO139" s="15"/>
      <c r="WP139" s="15"/>
      <c r="WQ139" s="15"/>
      <c r="WR139" s="15"/>
      <c r="WS139" s="15"/>
      <c r="WT139" s="15"/>
      <c r="WU139" s="15"/>
      <c r="WV139" s="15"/>
      <c r="WW139" s="15"/>
      <c r="WX139" s="15"/>
      <c r="WY139" s="15"/>
      <c r="WZ139" s="15"/>
      <c r="XA139" s="15"/>
      <c r="XB139" s="15"/>
      <c r="XC139" s="15"/>
      <c r="XD139" s="15"/>
      <c r="XE139" s="15"/>
      <c r="XF139" s="15"/>
      <c r="XG139" s="15"/>
      <c r="XH139" s="15"/>
      <c r="XI139" s="15"/>
      <c r="XJ139" s="15"/>
      <c r="XK139" s="15"/>
      <c r="XL139" s="15"/>
      <c r="XM139" s="15"/>
      <c r="XN139" s="15"/>
      <c r="XO139" s="15"/>
      <c r="XP139" s="15"/>
      <c r="XQ139" s="15"/>
      <c r="XR139" s="15"/>
      <c r="XS139" s="15"/>
      <c r="XT139" s="15"/>
      <c r="XU139" s="15"/>
      <c r="XV139" s="15"/>
      <c r="XW139" s="15"/>
      <c r="XX139" s="15"/>
      <c r="XY139" s="15"/>
      <c r="XZ139" s="15"/>
      <c r="YA139" s="15"/>
      <c r="YB139" s="15"/>
      <c r="YC139" s="15"/>
      <c r="YD139" s="15"/>
      <c r="YE139" s="15"/>
      <c r="YF139" s="15"/>
      <c r="YG139" s="15"/>
      <c r="YH139" s="15"/>
      <c r="YI139" s="15"/>
      <c r="YJ139" s="15"/>
      <c r="YK139" s="15"/>
      <c r="YL139" s="15"/>
      <c r="YM139" s="15"/>
      <c r="YN139" s="15"/>
      <c r="YO139" s="15"/>
      <c r="YP139" s="15"/>
      <c r="YQ139" s="15"/>
      <c r="YR139" s="15"/>
      <c r="YS139" s="15"/>
      <c r="YT139" s="15"/>
      <c r="YU139" s="15"/>
      <c r="YV139" s="15"/>
      <c r="YW139" s="15"/>
      <c r="YX139" s="15"/>
      <c r="YY139" s="15"/>
      <c r="YZ139" s="15"/>
      <c r="ZA139" s="15"/>
      <c r="ZB139" s="15"/>
      <c r="ZC139" s="15"/>
      <c r="ZD139" s="15"/>
      <c r="ZE139" s="15"/>
      <c r="ZF139" s="15"/>
      <c r="ZG139" s="15"/>
      <c r="ZH139" s="15"/>
      <c r="ZI139" s="15"/>
      <c r="ZJ139" s="15"/>
      <c r="ZK139" s="15"/>
      <c r="ZL139" s="15"/>
      <c r="ZM139" s="15"/>
      <c r="ZN139" s="15"/>
      <c r="ZO139" s="15"/>
      <c r="ZP139" s="15"/>
      <c r="ZQ139" s="15"/>
      <c r="ZR139" s="15"/>
      <c r="ZS139" s="15"/>
      <c r="ZT139" s="15"/>
      <c r="ZU139" s="15"/>
      <c r="ZV139" s="15"/>
      <c r="ZW139" s="15"/>
      <c r="ZX139" s="15"/>
      <c r="ZY139" s="15"/>
      <c r="ZZ139" s="15"/>
      <c r="AAA139" s="15"/>
      <c r="AAB139" s="15"/>
      <c r="AAC139" s="15"/>
      <c r="AAD139" s="15"/>
      <c r="AAE139" s="15"/>
      <c r="AAF139" s="15"/>
      <c r="AAG139" s="15"/>
      <c r="AAH139" s="15"/>
      <c r="AAI139" s="15"/>
      <c r="AAJ139" s="15"/>
      <c r="AAK139" s="15"/>
      <c r="AAL139" s="15"/>
      <c r="AAM139" s="15"/>
      <c r="AAN139" s="15"/>
      <c r="AAO139" s="15"/>
      <c r="AAP139" s="15"/>
      <c r="AAQ139" s="15"/>
      <c r="AAR139" s="15"/>
      <c r="AAS139" s="15"/>
      <c r="AAT139" s="15"/>
      <c r="AAU139" s="15"/>
      <c r="AAV139" s="15"/>
      <c r="AAW139" s="15"/>
      <c r="AAX139" s="15"/>
      <c r="AAY139" s="15"/>
      <c r="AAZ139" s="15"/>
      <c r="ABA139" s="15"/>
      <c r="ABB139" s="15"/>
      <c r="ABC139" s="15"/>
      <c r="ABD139" s="15"/>
      <c r="ABE139" s="15"/>
      <c r="ABF139" s="15"/>
      <c r="ABG139" s="15"/>
      <c r="ABH139" s="15"/>
      <c r="ABI139" s="15"/>
      <c r="ABJ139" s="15"/>
      <c r="ABK139" s="15"/>
      <c r="ABL139" s="15"/>
      <c r="ABM139" s="15"/>
      <c r="ABN139" s="15"/>
      <c r="ABO139" s="15"/>
      <c r="ABP139" s="15"/>
      <c r="ABQ139" s="15"/>
      <c r="ABR139" s="15"/>
      <c r="ABS139" s="15"/>
      <c r="ABT139" s="15"/>
      <c r="ABU139" s="15"/>
      <c r="ABV139" s="15"/>
      <c r="ABW139" s="15"/>
      <c r="ABX139" s="15"/>
      <c r="ABY139" s="15"/>
      <c r="ABZ139" s="15"/>
      <c r="ACA139" s="15"/>
      <c r="ACB139" s="15"/>
      <c r="ACC139" s="15"/>
      <c r="ACD139" s="15"/>
      <c r="ACE139" s="15"/>
      <c r="ACF139" s="15"/>
      <c r="ACG139" s="15"/>
      <c r="ACH139" s="15"/>
      <c r="ACI139" s="15"/>
      <c r="ACJ139" s="15"/>
      <c r="ACK139" s="15"/>
      <c r="ACL139" s="15"/>
      <c r="ACM139" s="15"/>
      <c r="ACN139" s="15"/>
      <c r="ACO139" s="15"/>
      <c r="ACP139" s="15"/>
      <c r="ACQ139" s="15"/>
      <c r="ACR139" s="15"/>
      <c r="ACS139" s="15"/>
      <c r="ACT139" s="15"/>
      <c r="ACU139" s="15"/>
      <c r="ACV139" s="15"/>
      <c r="ACW139" s="15"/>
      <c r="ACX139" s="15"/>
      <c r="ACY139" s="15"/>
      <c r="ACZ139" s="15"/>
      <c r="ADA139" s="15"/>
      <c r="ADB139" s="15"/>
      <c r="ADC139" s="15"/>
      <c r="ADD139" s="15"/>
      <c r="ADE139" s="15"/>
      <c r="ADF139" s="15"/>
      <c r="ADG139" s="15"/>
      <c r="ADH139" s="15"/>
      <c r="ADI139" s="15"/>
      <c r="ADJ139" s="15"/>
      <c r="ADK139" s="15"/>
      <c r="ADL139" s="15"/>
      <c r="ADM139" s="15"/>
    </row>
    <row r="140" spans="1:793" s="308" customFormat="1" x14ac:dyDescent="0.4">
      <c r="A140" s="44"/>
      <c r="B140" s="18"/>
      <c r="C140" s="18"/>
      <c r="D140" s="18"/>
      <c r="E140" s="18"/>
      <c r="F140" s="37"/>
      <c r="G140" s="37"/>
      <c r="H140" s="37"/>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c r="CG140" s="15"/>
      <c r="CH140" s="15"/>
      <c r="CI140" s="15"/>
      <c r="CJ140" s="15"/>
      <c r="CK140" s="15"/>
      <c r="CL140" s="15"/>
      <c r="CM140" s="15"/>
      <c r="CN140" s="15"/>
      <c r="CO140" s="15"/>
      <c r="CP140" s="15"/>
      <c r="CQ140" s="15"/>
      <c r="CR140" s="15"/>
      <c r="CS140" s="15"/>
      <c r="CT140" s="15"/>
      <c r="CU140" s="15"/>
      <c r="CV140" s="15"/>
      <c r="CW140" s="15"/>
      <c r="CX140" s="15"/>
      <c r="CY140" s="15"/>
      <c r="CZ140" s="15"/>
      <c r="DA140" s="15"/>
      <c r="DB140" s="15"/>
      <c r="DC140" s="15"/>
      <c r="DD140" s="15"/>
      <c r="DE140" s="15"/>
      <c r="DF140" s="15"/>
      <c r="DG140" s="15"/>
      <c r="DH140" s="15"/>
      <c r="DI140" s="15"/>
      <c r="DJ140" s="15"/>
      <c r="DK140" s="15"/>
      <c r="DL140" s="15"/>
      <c r="DM140" s="15"/>
      <c r="DN140" s="15"/>
      <c r="DO140" s="15"/>
      <c r="DP140" s="15"/>
      <c r="DQ140" s="15"/>
      <c r="DR140" s="15"/>
      <c r="DS140" s="15"/>
      <c r="DT140" s="15"/>
      <c r="DU140" s="15"/>
      <c r="DV140" s="15"/>
      <c r="DW140" s="15"/>
      <c r="DX140" s="15"/>
      <c r="DY140" s="15"/>
      <c r="DZ140" s="15"/>
      <c r="EA140" s="15"/>
      <c r="EB140" s="15"/>
      <c r="EC140" s="15"/>
      <c r="ED140" s="15"/>
      <c r="EE140" s="15"/>
      <c r="EF140" s="15"/>
      <c r="EG140" s="15"/>
      <c r="EH140" s="15"/>
      <c r="EI140" s="15"/>
      <c r="EJ140" s="15"/>
      <c r="EK140" s="15"/>
      <c r="EL140" s="15"/>
      <c r="EM140" s="15"/>
      <c r="EN140" s="15"/>
      <c r="EO140" s="15"/>
      <c r="EP140" s="15"/>
      <c r="EQ140" s="15"/>
      <c r="ER140" s="15"/>
      <c r="ES140" s="15"/>
      <c r="ET140" s="15"/>
      <c r="EU140" s="15"/>
      <c r="EV140" s="15"/>
      <c r="EW140" s="15"/>
      <c r="EX140" s="15"/>
      <c r="EY140" s="15"/>
      <c r="EZ140" s="15"/>
      <c r="FA140" s="15"/>
      <c r="FB140" s="15"/>
      <c r="FC140" s="15"/>
      <c r="FD140" s="15"/>
      <c r="FE140" s="15"/>
      <c r="FF140" s="15"/>
      <c r="FG140" s="15"/>
      <c r="FH140" s="15"/>
      <c r="FI140" s="15"/>
      <c r="FJ140" s="15"/>
      <c r="FK140" s="15"/>
      <c r="FL140" s="15"/>
      <c r="FM140" s="15"/>
      <c r="FN140" s="15"/>
      <c r="FO140" s="15"/>
      <c r="FP140" s="15"/>
      <c r="FQ140" s="15"/>
      <c r="FR140" s="15"/>
      <c r="FS140" s="15"/>
      <c r="FT140" s="15"/>
      <c r="FU140" s="15"/>
      <c r="FV140" s="15"/>
      <c r="FW140" s="15"/>
      <c r="FX140" s="15"/>
      <c r="FY140" s="15"/>
      <c r="FZ140" s="15"/>
      <c r="GA140" s="15"/>
      <c r="GB140" s="15"/>
      <c r="GC140" s="15"/>
      <c r="GD140" s="15"/>
      <c r="GE140" s="15"/>
      <c r="GF140" s="15"/>
      <c r="GG140" s="15"/>
      <c r="GH140" s="15"/>
      <c r="GI140" s="15"/>
      <c r="GJ140" s="15"/>
      <c r="GK140" s="15"/>
      <c r="GL140" s="15"/>
      <c r="GM140" s="15"/>
      <c r="GN140" s="15"/>
      <c r="GO140" s="15"/>
      <c r="GP140" s="15"/>
      <c r="GQ140" s="15"/>
      <c r="GR140" s="15"/>
      <c r="GS140" s="15"/>
      <c r="GT140" s="15"/>
      <c r="GU140" s="15"/>
      <c r="GV140" s="15"/>
      <c r="GW140" s="15"/>
      <c r="GX140" s="15"/>
      <c r="GY140" s="15"/>
      <c r="GZ140" s="15"/>
      <c r="HA140" s="15"/>
      <c r="HB140" s="15"/>
      <c r="HC140" s="15"/>
      <c r="HD140" s="15"/>
      <c r="HE140" s="15"/>
      <c r="HF140" s="15"/>
      <c r="HG140" s="15"/>
      <c r="HH140" s="15"/>
      <c r="HI140" s="15"/>
      <c r="HJ140" s="15"/>
      <c r="HK140" s="15"/>
      <c r="HL140" s="15"/>
      <c r="HM140" s="15"/>
      <c r="HN140" s="15"/>
      <c r="HO140" s="15"/>
      <c r="HP140" s="15"/>
      <c r="HQ140" s="15"/>
      <c r="HR140" s="15"/>
      <c r="HS140" s="15"/>
      <c r="HT140" s="15"/>
      <c r="HU140" s="15"/>
      <c r="HV140" s="15"/>
      <c r="HW140" s="15"/>
      <c r="HX140" s="15"/>
      <c r="HY140" s="15"/>
      <c r="HZ140" s="15"/>
      <c r="IA140" s="15"/>
      <c r="IB140" s="15"/>
      <c r="IC140" s="15"/>
      <c r="ID140" s="15"/>
      <c r="IE140" s="15"/>
      <c r="IF140" s="15"/>
      <c r="IG140" s="15"/>
      <c r="IH140" s="15"/>
      <c r="II140" s="15"/>
      <c r="IJ140" s="15"/>
      <c r="IK140" s="15"/>
      <c r="IL140" s="15"/>
      <c r="IM140" s="15"/>
      <c r="IN140" s="15"/>
      <c r="IO140" s="15"/>
      <c r="IP140" s="15"/>
      <c r="IQ140" s="15"/>
      <c r="IR140" s="15"/>
      <c r="IS140" s="15"/>
      <c r="IT140" s="15"/>
      <c r="IU140" s="15"/>
      <c r="IV140" s="15"/>
      <c r="IW140" s="15"/>
      <c r="IX140" s="15"/>
      <c r="IY140" s="15"/>
      <c r="IZ140" s="15"/>
      <c r="JA140" s="15"/>
      <c r="JB140" s="15"/>
      <c r="JC140" s="15"/>
      <c r="JD140" s="15"/>
      <c r="JE140" s="15"/>
      <c r="JF140" s="15"/>
      <c r="JG140" s="15"/>
      <c r="JH140" s="15"/>
      <c r="JI140" s="15"/>
      <c r="JJ140" s="15"/>
      <c r="JK140" s="15"/>
      <c r="JL140" s="15"/>
      <c r="JM140" s="15"/>
      <c r="JN140" s="15"/>
      <c r="JO140" s="15"/>
      <c r="JP140" s="15"/>
      <c r="JQ140" s="15"/>
      <c r="JR140" s="15"/>
      <c r="JS140" s="15"/>
      <c r="JT140" s="15"/>
      <c r="JU140" s="15"/>
      <c r="JV140" s="15"/>
      <c r="JW140" s="15"/>
      <c r="JX140" s="15"/>
      <c r="JY140" s="15"/>
      <c r="JZ140" s="15"/>
      <c r="KA140" s="15"/>
      <c r="KB140" s="15"/>
      <c r="KC140" s="15"/>
      <c r="KD140" s="15"/>
      <c r="KE140" s="15"/>
      <c r="KF140" s="15"/>
      <c r="KG140" s="15"/>
      <c r="KH140" s="15"/>
      <c r="KI140" s="15"/>
      <c r="KJ140" s="15"/>
      <c r="KK140" s="15"/>
      <c r="KL140" s="15"/>
      <c r="KM140" s="15"/>
      <c r="KN140" s="15"/>
      <c r="KO140" s="15"/>
      <c r="KP140" s="15"/>
      <c r="KQ140" s="15"/>
      <c r="KR140" s="15"/>
      <c r="KS140" s="15"/>
      <c r="KT140" s="15"/>
      <c r="KU140" s="15"/>
      <c r="KV140" s="15"/>
      <c r="KW140" s="15"/>
      <c r="KX140" s="15"/>
      <c r="KY140" s="15"/>
      <c r="KZ140" s="15"/>
      <c r="LA140" s="15"/>
      <c r="LB140" s="15"/>
      <c r="LC140" s="15"/>
      <c r="LD140" s="15"/>
      <c r="LE140" s="15"/>
      <c r="LF140" s="15"/>
      <c r="LG140" s="15"/>
      <c r="LH140" s="15"/>
      <c r="LI140" s="15"/>
      <c r="LJ140" s="15"/>
      <c r="LK140" s="15"/>
      <c r="LL140" s="15"/>
      <c r="LM140" s="15"/>
      <c r="LN140" s="15"/>
      <c r="LO140" s="15"/>
      <c r="LP140" s="15"/>
      <c r="LQ140" s="15"/>
      <c r="LR140" s="15"/>
      <c r="LS140" s="15"/>
      <c r="LT140" s="15"/>
      <c r="LU140" s="15"/>
      <c r="LV140" s="15"/>
      <c r="LW140" s="15"/>
      <c r="LX140" s="15"/>
      <c r="LY140" s="15"/>
      <c r="LZ140" s="15"/>
      <c r="MA140" s="15"/>
      <c r="MB140" s="15"/>
      <c r="MC140" s="15"/>
      <c r="MD140" s="15"/>
      <c r="ME140" s="15"/>
      <c r="MF140" s="15"/>
      <c r="MG140" s="15"/>
      <c r="MH140" s="15"/>
      <c r="MI140" s="15"/>
      <c r="MJ140" s="15"/>
      <c r="MK140" s="15"/>
      <c r="ML140" s="15"/>
      <c r="MM140" s="15"/>
      <c r="MN140" s="15"/>
      <c r="MO140" s="15"/>
      <c r="MP140" s="15"/>
      <c r="MQ140" s="15"/>
      <c r="MR140" s="15"/>
      <c r="MS140" s="15"/>
      <c r="MT140" s="15"/>
      <c r="MU140" s="15"/>
      <c r="MV140" s="15"/>
      <c r="MW140" s="15"/>
      <c r="MX140" s="15"/>
      <c r="MY140" s="15"/>
      <c r="MZ140" s="15"/>
      <c r="NA140" s="15"/>
      <c r="NB140" s="15"/>
      <c r="NC140" s="15"/>
      <c r="ND140" s="15"/>
      <c r="NE140" s="15"/>
      <c r="NF140" s="15"/>
      <c r="NG140" s="15"/>
      <c r="NH140" s="15"/>
      <c r="NI140" s="15"/>
      <c r="NJ140" s="15"/>
      <c r="NK140" s="15"/>
      <c r="NL140" s="15"/>
      <c r="NM140" s="15"/>
      <c r="NN140" s="15"/>
      <c r="NO140" s="15"/>
      <c r="NP140" s="15"/>
      <c r="NQ140" s="15"/>
      <c r="NR140" s="15"/>
      <c r="NS140" s="15"/>
      <c r="NT140" s="15"/>
      <c r="NU140" s="15"/>
      <c r="NV140" s="15"/>
      <c r="NW140" s="15"/>
      <c r="NX140" s="15"/>
      <c r="NY140" s="15"/>
      <c r="NZ140" s="15"/>
      <c r="OA140" s="15"/>
      <c r="OB140" s="15"/>
      <c r="OC140" s="15"/>
      <c r="OD140" s="15"/>
      <c r="OE140" s="15"/>
      <c r="OF140" s="15"/>
      <c r="OG140" s="15"/>
      <c r="OH140" s="15"/>
      <c r="OI140" s="15"/>
      <c r="OJ140" s="15"/>
      <c r="OK140" s="15"/>
      <c r="OL140" s="15"/>
      <c r="OM140" s="15"/>
      <c r="ON140" s="15"/>
      <c r="OO140" s="15"/>
      <c r="OP140" s="15"/>
      <c r="OQ140" s="15"/>
      <c r="OR140" s="15"/>
      <c r="OS140" s="15"/>
      <c r="OT140" s="15"/>
      <c r="OU140" s="15"/>
      <c r="OV140" s="15"/>
      <c r="OW140" s="15"/>
      <c r="OX140" s="15"/>
      <c r="OY140" s="15"/>
      <c r="OZ140" s="15"/>
      <c r="PA140" s="15"/>
      <c r="PB140" s="15"/>
      <c r="PC140" s="15"/>
      <c r="PD140" s="15"/>
      <c r="PE140" s="15"/>
      <c r="PF140" s="15"/>
      <c r="PG140" s="15"/>
      <c r="PH140" s="15"/>
      <c r="PI140" s="15"/>
      <c r="PJ140" s="15"/>
      <c r="PK140" s="15"/>
      <c r="PL140" s="15"/>
      <c r="PM140" s="15"/>
      <c r="PN140" s="15"/>
      <c r="PO140" s="15"/>
      <c r="PP140" s="15"/>
      <c r="PQ140" s="15"/>
      <c r="PR140" s="15"/>
      <c r="PS140" s="15"/>
      <c r="PT140" s="15"/>
      <c r="PU140" s="15"/>
      <c r="PV140" s="15"/>
      <c r="PW140" s="15"/>
      <c r="PX140" s="15"/>
      <c r="PY140" s="15"/>
      <c r="PZ140" s="15"/>
      <c r="QA140" s="15"/>
      <c r="QB140" s="15"/>
      <c r="QC140" s="15"/>
      <c r="QD140" s="15"/>
      <c r="QE140" s="15"/>
      <c r="QF140" s="15"/>
      <c r="QG140" s="15"/>
      <c r="QH140" s="15"/>
      <c r="QI140" s="15"/>
      <c r="QJ140" s="15"/>
      <c r="QK140" s="15"/>
      <c r="QL140" s="15"/>
      <c r="QM140" s="15"/>
      <c r="QN140" s="15"/>
      <c r="QO140" s="15"/>
      <c r="QP140" s="15"/>
      <c r="QQ140" s="15"/>
      <c r="QR140" s="15"/>
      <c r="QS140" s="15"/>
      <c r="QT140" s="15"/>
      <c r="QU140" s="15"/>
      <c r="QV140" s="15"/>
      <c r="QW140" s="15"/>
      <c r="QX140" s="15"/>
      <c r="QY140" s="15"/>
      <c r="QZ140" s="15"/>
      <c r="RA140" s="15"/>
      <c r="RB140" s="15"/>
      <c r="RC140" s="15"/>
      <c r="RD140" s="15"/>
      <c r="RE140" s="15"/>
      <c r="RF140" s="15"/>
      <c r="RG140" s="15"/>
      <c r="RH140" s="15"/>
      <c r="RI140" s="15"/>
      <c r="RJ140" s="15"/>
      <c r="RK140" s="15"/>
      <c r="RL140" s="15"/>
      <c r="RM140" s="15"/>
      <c r="RN140" s="15"/>
      <c r="RO140" s="15"/>
      <c r="RP140" s="15"/>
      <c r="RQ140" s="15"/>
      <c r="RR140" s="15"/>
      <c r="RS140" s="15"/>
      <c r="RT140" s="15"/>
      <c r="RU140" s="15"/>
      <c r="RV140" s="15"/>
      <c r="RW140" s="15"/>
      <c r="RX140" s="15"/>
      <c r="RY140" s="15"/>
      <c r="RZ140" s="15"/>
      <c r="SA140" s="15"/>
      <c r="SB140" s="15"/>
      <c r="SC140" s="15"/>
      <c r="SD140" s="15"/>
      <c r="SE140" s="15"/>
      <c r="SF140" s="15"/>
      <c r="SG140" s="15"/>
      <c r="SH140" s="15"/>
      <c r="SI140" s="15"/>
      <c r="SJ140" s="15"/>
      <c r="SK140" s="15"/>
      <c r="SL140" s="15"/>
      <c r="SM140" s="15"/>
      <c r="SN140" s="15"/>
      <c r="SO140" s="15"/>
      <c r="SP140" s="15"/>
      <c r="SQ140" s="15"/>
      <c r="SR140" s="15"/>
      <c r="SS140" s="15"/>
      <c r="ST140" s="15"/>
      <c r="SU140" s="15"/>
      <c r="SV140" s="15"/>
      <c r="SW140" s="15"/>
      <c r="SX140" s="15"/>
      <c r="SY140" s="15"/>
      <c r="SZ140" s="15"/>
      <c r="TA140" s="15"/>
      <c r="TB140" s="15"/>
      <c r="TC140" s="15"/>
      <c r="TD140" s="15"/>
      <c r="TE140" s="15"/>
      <c r="TF140" s="15"/>
      <c r="TG140" s="15"/>
      <c r="TH140" s="15"/>
      <c r="TI140" s="15"/>
      <c r="TJ140" s="15"/>
      <c r="TK140" s="15"/>
      <c r="TL140" s="15"/>
      <c r="TM140" s="15"/>
      <c r="TN140" s="15"/>
      <c r="TO140" s="15"/>
      <c r="TP140" s="15"/>
      <c r="TQ140" s="15"/>
      <c r="TR140" s="15"/>
      <c r="TS140" s="15"/>
      <c r="TT140" s="15"/>
      <c r="TU140" s="15"/>
      <c r="TV140" s="15"/>
      <c r="TW140" s="15"/>
      <c r="TX140" s="15"/>
      <c r="TY140" s="15"/>
      <c r="TZ140" s="15"/>
      <c r="UA140" s="15"/>
      <c r="UB140" s="15"/>
      <c r="UC140" s="15"/>
      <c r="UD140" s="15"/>
      <c r="UE140" s="15"/>
      <c r="UF140" s="15"/>
      <c r="UG140" s="15"/>
      <c r="UH140" s="15"/>
      <c r="UI140" s="15"/>
      <c r="UJ140" s="15"/>
      <c r="UK140" s="15"/>
      <c r="UL140" s="15"/>
      <c r="UM140" s="15"/>
      <c r="UN140" s="15"/>
      <c r="UO140" s="15"/>
      <c r="UP140" s="15"/>
      <c r="UQ140" s="15"/>
      <c r="UR140" s="15"/>
      <c r="US140" s="15"/>
      <c r="UT140" s="15"/>
      <c r="UU140" s="15"/>
      <c r="UV140" s="15"/>
      <c r="UW140" s="15"/>
      <c r="UX140" s="15"/>
      <c r="UY140" s="15"/>
      <c r="UZ140" s="15"/>
      <c r="VA140" s="15"/>
      <c r="VB140" s="15"/>
      <c r="VC140" s="15"/>
      <c r="VD140" s="15"/>
      <c r="VE140" s="15"/>
      <c r="VF140" s="15"/>
      <c r="VG140" s="15"/>
      <c r="VH140" s="15"/>
      <c r="VI140" s="15"/>
      <c r="VJ140" s="15"/>
      <c r="VK140" s="15"/>
      <c r="VL140" s="15"/>
      <c r="VM140" s="15"/>
      <c r="VN140" s="15"/>
      <c r="VO140" s="15"/>
      <c r="VP140" s="15"/>
      <c r="VQ140" s="15"/>
      <c r="VR140" s="15"/>
      <c r="VS140" s="15"/>
      <c r="VT140" s="15"/>
      <c r="VU140" s="15"/>
      <c r="VV140" s="15"/>
      <c r="VW140" s="15"/>
      <c r="VX140" s="15"/>
      <c r="VY140" s="15"/>
      <c r="VZ140" s="15"/>
      <c r="WA140" s="15"/>
      <c r="WB140" s="15"/>
      <c r="WC140" s="15"/>
      <c r="WD140" s="15"/>
      <c r="WE140" s="15"/>
      <c r="WF140" s="15"/>
      <c r="WG140" s="15"/>
      <c r="WH140" s="15"/>
      <c r="WI140" s="15"/>
      <c r="WJ140" s="15"/>
      <c r="WK140" s="15"/>
      <c r="WL140" s="15"/>
      <c r="WM140" s="15"/>
      <c r="WN140" s="15"/>
      <c r="WO140" s="15"/>
      <c r="WP140" s="15"/>
      <c r="WQ140" s="15"/>
      <c r="WR140" s="15"/>
      <c r="WS140" s="15"/>
      <c r="WT140" s="15"/>
      <c r="WU140" s="15"/>
      <c r="WV140" s="15"/>
      <c r="WW140" s="15"/>
      <c r="WX140" s="15"/>
      <c r="WY140" s="15"/>
      <c r="WZ140" s="15"/>
      <c r="XA140" s="15"/>
      <c r="XB140" s="15"/>
      <c r="XC140" s="15"/>
      <c r="XD140" s="15"/>
      <c r="XE140" s="15"/>
      <c r="XF140" s="15"/>
      <c r="XG140" s="15"/>
      <c r="XH140" s="15"/>
      <c r="XI140" s="15"/>
      <c r="XJ140" s="15"/>
      <c r="XK140" s="15"/>
      <c r="XL140" s="15"/>
      <c r="XM140" s="15"/>
      <c r="XN140" s="15"/>
      <c r="XO140" s="15"/>
      <c r="XP140" s="15"/>
      <c r="XQ140" s="15"/>
      <c r="XR140" s="15"/>
      <c r="XS140" s="15"/>
      <c r="XT140" s="15"/>
      <c r="XU140" s="15"/>
      <c r="XV140" s="15"/>
      <c r="XW140" s="15"/>
      <c r="XX140" s="15"/>
      <c r="XY140" s="15"/>
      <c r="XZ140" s="15"/>
      <c r="YA140" s="15"/>
      <c r="YB140" s="15"/>
      <c r="YC140" s="15"/>
      <c r="YD140" s="15"/>
      <c r="YE140" s="15"/>
      <c r="YF140" s="15"/>
      <c r="YG140" s="15"/>
      <c r="YH140" s="15"/>
      <c r="YI140" s="15"/>
      <c r="YJ140" s="15"/>
      <c r="YK140" s="15"/>
      <c r="YL140" s="15"/>
      <c r="YM140" s="15"/>
      <c r="YN140" s="15"/>
      <c r="YO140" s="15"/>
      <c r="YP140" s="15"/>
      <c r="YQ140" s="15"/>
      <c r="YR140" s="15"/>
      <c r="YS140" s="15"/>
      <c r="YT140" s="15"/>
      <c r="YU140" s="15"/>
      <c r="YV140" s="15"/>
      <c r="YW140" s="15"/>
      <c r="YX140" s="15"/>
      <c r="YY140" s="15"/>
      <c r="YZ140" s="15"/>
      <c r="ZA140" s="15"/>
      <c r="ZB140" s="15"/>
      <c r="ZC140" s="15"/>
      <c r="ZD140" s="15"/>
      <c r="ZE140" s="15"/>
      <c r="ZF140" s="15"/>
      <c r="ZG140" s="15"/>
      <c r="ZH140" s="15"/>
      <c r="ZI140" s="15"/>
      <c r="ZJ140" s="15"/>
      <c r="ZK140" s="15"/>
      <c r="ZL140" s="15"/>
      <c r="ZM140" s="15"/>
      <c r="ZN140" s="15"/>
      <c r="ZO140" s="15"/>
      <c r="ZP140" s="15"/>
      <c r="ZQ140" s="15"/>
      <c r="ZR140" s="15"/>
      <c r="ZS140" s="15"/>
      <c r="ZT140" s="15"/>
      <c r="ZU140" s="15"/>
      <c r="ZV140" s="15"/>
      <c r="ZW140" s="15"/>
      <c r="ZX140" s="15"/>
      <c r="ZY140" s="15"/>
      <c r="ZZ140" s="15"/>
      <c r="AAA140" s="15"/>
      <c r="AAB140" s="15"/>
      <c r="AAC140" s="15"/>
      <c r="AAD140" s="15"/>
      <c r="AAE140" s="15"/>
      <c r="AAF140" s="15"/>
      <c r="AAG140" s="15"/>
      <c r="AAH140" s="15"/>
      <c r="AAI140" s="15"/>
      <c r="AAJ140" s="15"/>
      <c r="AAK140" s="15"/>
      <c r="AAL140" s="15"/>
      <c r="AAM140" s="15"/>
      <c r="AAN140" s="15"/>
      <c r="AAO140" s="15"/>
      <c r="AAP140" s="15"/>
      <c r="AAQ140" s="15"/>
      <c r="AAR140" s="15"/>
      <c r="AAS140" s="15"/>
      <c r="AAT140" s="15"/>
      <c r="AAU140" s="15"/>
      <c r="AAV140" s="15"/>
      <c r="AAW140" s="15"/>
      <c r="AAX140" s="15"/>
      <c r="AAY140" s="15"/>
      <c r="AAZ140" s="15"/>
      <c r="ABA140" s="15"/>
      <c r="ABB140" s="15"/>
      <c r="ABC140" s="15"/>
      <c r="ABD140" s="15"/>
      <c r="ABE140" s="15"/>
      <c r="ABF140" s="15"/>
      <c r="ABG140" s="15"/>
      <c r="ABH140" s="15"/>
      <c r="ABI140" s="15"/>
      <c r="ABJ140" s="15"/>
      <c r="ABK140" s="15"/>
      <c r="ABL140" s="15"/>
      <c r="ABM140" s="15"/>
      <c r="ABN140" s="15"/>
      <c r="ABO140" s="15"/>
      <c r="ABP140" s="15"/>
      <c r="ABQ140" s="15"/>
      <c r="ABR140" s="15"/>
      <c r="ABS140" s="15"/>
      <c r="ABT140" s="15"/>
      <c r="ABU140" s="15"/>
      <c r="ABV140" s="15"/>
      <c r="ABW140" s="15"/>
      <c r="ABX140" s="15"/>
      <c r="ABY140" s="15"/>
      <c r="ABZ140" s="15"/>
      <c r="ACA140" s="15"/>
      <c r="ACB140" s="15"/>
      <c r="ACC140" s="15"/>
      <c r="ACD140" s="15"/>
      <c r="ACE140" s="15"/>
      <c r="ACF140" s="15"/>
      <c r="ACG140" s="15"/>
      <c r="ACH140" s="15"/>
      <c r="ACI140" s="15"/>
      <c r="ACJ140" s="15"/>
      <c r="ACK140" s="15"/>
      <c r="ACL140" s="15"/>
      <c r="ACM140" s="15"/>
      <c r="ACN140" s="15"/>
      <c r="ACO140" s="15"/>
      <c r="ACP140" s="15"/>
      <c r="ACQ140" s="15"/>
      <c r="ACR140" s="15"/>
      <c r="ACS140" s="15"/>
      <c r="ACT140" s="15"/>
      <c r="ACU140" s="15"/>
      <c r="ACV140" s="15"/>
      <c r="ACW140" s="15"/>
      <c r="ACX140" s="15"/>
      <c r="ACY140" s="15"/>
      <c r="ACZ140" s="15"/>
      <c r="ADA140" s="15"/>
      <c r="ADB140" s="15"/>
      <c r="ADC140" s="15"/>
      <c r="ADD140" s="15"/>
      <c r="ADE140" s="15"/>
      <c r="ADF140" s="15"/>
      <c r="ADG140" s="15"/>
      <c r="ADH140" s="15"/>
      <c r="ADI140" s="15"/>
      <c r="ADJ140" s="15"/>
      <c r="ADK140" s="15"/>
      <c r="ADL140" s="15"/>
      <c r="ADM140" s="15"/>
    </row>
    <row r="141" spans="1:793" s="308" customFormat="1" x14ac:dyDescent="0.4">
      <c r="A141" s="16"/>
      <c r="B141" s="315" t="s">
        <v>44</v>
      </c>
      <c r="C141" s="315"/>
      <c r="D141" s="315"/>
      <c r="E141" s="315"/>
      <c r="F141" s="315"/>
      <c r="G141" s="315"/>
      <c r="H141" s="3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c r="CG141" s="15"/>
      <c r="CH141" s="15"/>
      <c r="CI141" s="15"/>
      <c r="CJ141" s="15"/>
      <c r="CK141" s="15"/>
      <c r="CL141" s="15"/>
      <c r="CM141" s="15"/>
      <c r="CN141" s="15"/>
      <c r="CO141" s="15"/>
      <c r="CP141" s="15"/>
      <c r="CQ141" s="15"/>
      <c r="CR141" s="15"/>
      <c r="CS141" s="15"/>
      <c r="CT141" s="15"/>
      <c r="CU141" s="15"/>
      <c r="CV141" s="15"/>
      <c r="CW141" s="15"/>
      <c r="CX141" s="15"/>
      <c r="CY141" s="15"/>
      <c r="CZ141" s="15"/>
      <c r="DA141" s="15"/>
      <c r="DB141" s="15"/>
      <c r="DC141" s="15"/>
      <c r="DD141" s="15"/>
      <c r="DE141" s="15"/>
      <c r="DF141" s="15"/>
      <c r="DG141" s="15"/>
      <c r="DH141" s="15"/>
      <c r="DI141" s="15"/>
      <c r="DJ141" s="15"/>
      <c r="DK141" s="15"/>
      <c r="DL141" s="15"/>
      <c r="DM141" s="15"/>
      <c r="DN141" s="15"/>
      <c r="DO141" s="15"/>
      <c r="DP141" s="15"/>
      <c r="DQ141" s="15"/>
      <c r="DR141" s="15"/>
      <c r="DS141" s="15"/>
      <c r="DT141" s="15"/>
      <c r="DU141" s="15"/>
      <c r="DV141" s="15"/>
      <c r="DW141" s="15"/>
      <c r="DX141" s="15"/>
      <c r="DY141" s="15"/>
      <c r="DZ141" s="15"/>
      <c r="EA141" s="15"/>
      <c r="EB141" s="15"/>
      <c r="EC141" s="15"/>
      <c r="ED141" s="15"/>
      <c r="EE141" s="15"/>
      <c r="EF141" s="15"/>
      <c r="EG141" s="15"/>
      <c r="EH141" s="15"/>
      <c r="EI141" s="15"/>
      <c r="EJ141" s="15"/>
      <c r="EK141" s="15"/>
      <c r="EL141" s="15"/>
      <c r="EM141" s="15"/>
      <c r="EN141" s="15"/>
      <c r="EO141" s="15"/>
      <c r="EP141" s="15"/>
      <c r="EQ141" s="15"/>
      <c r="ER141" s="15"/>
      <c r="ES141" s="15"/>
      <c r="ET141" s="15"/>
      <c r="EU141" s="15"/>
      <c r="EV141" s="15"/>
      <c r="EW141" s="15"/>
      <c r="EX141" s="15"/>
      <c r="EY141" s="15"/>
      <c r="EZ141" s="15"/>
      <c r="FA141" s="15"/>
      <c r="FB141" s="15"/>
      <c r="FC141" s="15"/>
      <c r="FD141" s="15"/>
      <c r="FE141" s="15"/>
      <c r="FF141" s="15"/>
      <c r="FG141" s="15"/>
      <c r="FH141" s="15"/>
      <c r="FI141" s="15"/>
      <c r="FJ141" s="15"/>
      <c r="FK141" s="15"/>
      <c r="FL141" s="15"/>
      <c r="FM141" s="15"/>
      <c r="FN141" s="15"/>
      <c r="FO141" s="15"/>
      <c r="FP141" s="15"/>
      <c r="FQ141" s="15"/>
      <c r="FR141" s="15"/>
      <c r="FS141" s="15"/>
      <c r="FT141" s="15"/>
      <c r="FU141" s="15"/>
      <c r="FV141" s="15"/>
      <c r="FW141" s="15"/>
      <c r="FX141" s="15"/>
      <c r="FY141" s="15"/>
      <c r="FZ141" s="15"/>
      <c r="GA141" s="15"/>
      <c r="GB141" s="15"/>
      <c r="GC141" s="15"/>
      <c r="GD141" s="15"/>
      <c r="GE141" s="15"/>
      <c r="GF141" s="15"/>
      <c r="GG141" s="15"/>
      <c r="GH141" s="15"/>
      <c r="GI141" s="15"/>
      <c r="GJ141" s="15"/>
      <c r="GK141" s="15"/>
      <c r="GL141" s="15"/>
      <c r="GM141" s="15"/>
      <c r="GN141" s="15"/>
      <c r="GO141" s="15"/>
      <c r="GP141" s="15"/>
      <c r="GQ141" s="15"/>
      <c r="GR141" s="15"/>
      <c r="GS141" s="15"/>
      <c r="GT141" s="15"/>
      <c r="GU141" s="15"/>
      <c r="GV141" s="15"/>
      <c r="GW141" s="15"/>
      <c r="GX141" s="15"/>
      <c r="GY141" s="15"/>
      <c r="GZ141" s="15"/>
      <c r="HA141" s="15"/>
      <c r="HB141" s="15"/>
      <c r="HC141" s="15"/>
      <c r="HD141" s="15"/>
      <c r="HE141" s="15"/>
      <c r="HF141" s="15"/>
      <c r="HG141" s="15"/>
      <c r="HH141" s="15"/>
      <c r="HI141" s="15"/>
      <c r="HJ141" s="15"/>
      <c r="HK141" s="15"/>
      <c r="HL141" s="15"/>
      <c r="HM141" s="15"/>
      <c r="HN141" s="15"/>
      <c r="HO141" s="15"/>
      <c r="HP141" s="15"/>
      <c r="HQ141" s="15"/>
      <c r="HR141" s="15"/>
      <c r="HS141" s="15"/>
      <c r="HT141" s="15"/>
      <c r="HU141" s="15"/>
      <c r="HV141" s="15"/>
      <c r="HW141" s="15"/>
      <c r="HX141" s="15"/>
      <c r="HY141" s="15"/>
      <c r="HZ141" s="15"/>
      <c r="IA141" s="15"/>
      <c r="IB141" s="15"/>
      <c r="IC141" s="15"/>
      <c r="ID141" s="15"/>
      <c r="IE141" s="15"/>
      <c r="IF141" s="15"/>
      <c r="IG141" s="15"/>
      <c r="IH141" s="15"/>
      <c r="II141" s="15"/>
      <c r="IJ141" s="15"/>
      <c r="IK141" s="15"/>
      <c r="IL141" s="15"/>
      <c r="IM141" s="15"/>
      <c r="IN141" s="15"/>
      <c r="IO141" s="15"/>
      <c r="IP141" s="15"/>
      <c r="IQ141" s="15"/>
      <c r="IR141" s="15"/>
      <c r="IS141" s="15"/>
      <c r="IT141" s="15"/>
      <c r="IU141" s="15"/>
      <c r="IV141" s="15"/>
      <c r="IW141" s="15"/>
      <c r="IX141" s="15"/>
      <c r="IY141" s="15"/>
      <c r="IZ141" s="15"/>
      <c r="JA141" s="15"/>
      <c r="JB141" s="15"/>
      <c r="JC141" s="15"/>
      <c r="JD141" s="15"/>
      <c r="JE141" s="15"/>
      <c r="JF141" s="15"/>
      <c r="JG141" s="15"/>
      <c r="JH141" s="15"/>
      <c r="JI141" s="15"/>
      <c r="JJ141" s="15"/>
      <c r="JK141" s="15"/>
      <c r="JL141" s="15"/>
      <c r="JM141" s="15"/>
      <c r="JN141" s="15"/>
      <c r="JO141" s="15"/>
      <c r="JP141" s="15"/>
      <c r="JQ141" s="15"/>
      <c r="JR141" s="15"/>
      <c r="JS141" s="15"/>
      <c r="JT141" s="15"/>
      <c r="JU141" s="15"/>
      <c r="JV141" s="15"/>
      <c r="JW141" s="15"/>
      <c r="JX141" s="15"/>
      <c r="JY141" s="15"/>
      <c r="JZ141" s="15"/>
      <c r="KA141" s="15"/>
      <c r="KB141" s="15"/>
      <c r="KC141" s="15"/>
      <c r="KD141" s="15"/>
      <c r="KE141" s="15"/>
      <c r="KF141" s="15"/>
      <c r="KG141" s="15"/>
      <c r="KH141" s="15"/>
      <c r="KI141" s="15"/>
      <c r="KJ141" s="15"/>
      <c r="KK141" s="15"/>
      <c r="KL141" s="15"/>
      <c r="KM141" s="15"/>
      <c r="KN141" s="15"/>
      <c r="KO141" s="15"/>
      <c r="KP141" s="15"/>
      <c r="KQ141" s="15"/>
      <c r="KR141" s="15"/>
      <c r="KS141" s="15"/>
      <c r="KT141" s="15"/>
      <c r="KU141" s="15"/>
      <c r="KV141" s="15"/>
      <c r="KW141" s="15"/>
      <c r="KX141" s="15"/>
      <c r="KY141" s="15"/>
      <c r="KZ141" s="15"/>
      <c r="LA141" s="15"/>
      <c r="LB141" s="15"/>
      <c r="LC141" s="15"/>
      <c r="LD141" s="15"/>
      <c r="LE141" s="15"/>
      <c r="LF141" s="15"/>
      <c r="LG141" s="15"/>
      <c r="LH141" s="15"/>
      <c r="LI141" s="15"/>
      <c r="LJ141" s="15"/>
      <c r="LK141" s="15"/>
      <c r="LL141" s="15"/>
      <c r="LM141" s="15"/>
      <c r="LN141" s="15"/>
      <c r="LO141" s="15"/>
      <c r="LP141" s="15"/>
      <c r="LQ141" s="15"/>
      <c r="LR141" s="15"/>
      <c r="LS141" s="15"/>
      <c r="LT141" s="15"/>
      <c r="LU141" s="15"/>
      <c r="LV141" s="15"/>
      <c r="LW141" s="15"/>
      <c r="LX141" s="15"/>
      <c r="LY141" s="15"/>
      <c r="LZ141" s="15"/>
      <c r="MA141" s="15"/>
      <c r="MB141" s="15"/>
      <c r="MC141" s="15"/>
      <c r="MD141" s="15"/>
      <c r="ME141" s="15"/>
      <c r="MF141" s="15"/>
      <c r="MG141" s="15"/>
      <c r="MH141" s="15"/>
      <c r="MI141" s="15"/>
      <c r="MJ141" s="15"/>
      <c r="MK141" s="15"/>
      <c r="ML141" s="15"/>
      <c r="MM141" s="15"/>
      <c r="MN141" s="15"/>
      <c r="MO141" s="15"/>
      <c r="MP141" s="15"/>
      <c r="MQ141" s="15"/>
      <c r="MR141" s="15"/>
      <c r="MS141" s="15"/>
      <c r="MT141" s="15"/>
      <c r="MU141" s="15"/>
      <c r="MV141" s="15"/>
      <c r="MW141" s="15"/>
      <c r="MX141" s="15"/>
      <c r="MY141" s="15"/>
      <c r="MZ141" s="15"/>
      <c r="NA141" s="15"/>
      <c r="NB141" s="15"/>
      <c r="NC141" s="15"/>
      <c r="ND141" s="15"/>
      <c r="NE141" s="15"/>
      <c r="NF141" s="15"/>
      <c r="NG141" s="15"/>
      <c r="NH141" s="15"/>
      <c r="NI141" s="15"/>
      <c r="NJ141" s="15"/>
      <c r="NK141" s="15"/>
      <c r="NL141" s="15"/>
      <c r="NM141" s="15"/>
      <c r="NN141" s="15"/>
      <c r="NO141" s="15"/>
      <c r="NP141" s="15"/>
      <c r="NQ141" s="15"/>
      <c r="NR141" s="15"/>
      <c r="NS141" s="15"/>
      <c r="NT141" s="15"/>
      <c r="NU141" s="15"/>
      <c r="NV141" s="15"/>
      <c r="NW141" s="15"/>
      <c r="NX141" s="15"/>
      <c r="NY141" s="15"/>
      <c r="NZ141" s="15"/>
      <c r="OA141" s="15"/>
      <c r="OB141" s="15"/>
      <c r="OC141" s="15"/>
      <c r="OD141" s="15"/>
      <c r="OE141" s="15"/>
      <c r="OF141" s="15"/>
      <c r="OG141" s="15"/>
      <c r="OH141" s="15"/>
      <c r="OI141" s="15"/>
      <c r="OJ141" s="15"/>
      <c r="OK141" s="15"/>
      <c r="OL141" s="15"/>
      <c r="OM141" s="15"/>
      <c r="ON141" s="15"/>
      <c r="OO141" s="15"/>
      <c r="OP141" s="15"/>
      <c r="OQ141" s="15"/>
      <c r="OR141" s="15"/>
      <c r="OS141" s="15"/>
      <c r="OT141" s="15"/>
      <c r="OU141" s="15"/>
      <c r="OV141" s="15"/>
      <c r="OW141" s="15"/>
      <c r="OX141" s="15"/>
      <c r="OY141" s="15"/>
      <c r="OZ141" s="15"/>
      <c r="PA141" s="15"/>
      <c r="PB141" s="15"/>
      <c r="PC141" s="15"/>
      <c r="PD141" s="15"/>
      <c r="PE141" s="15"/>
      <c r="PF141" s="15"/>
      <c r="PG141" s="15"/>
      <c r="PH141" s="15"/>
      <c r="PI141" s="15"/>
      <c r="PJ141" s="15"/>
      <c r="PK141" s="15"/>
      <c r="PL141" s="15"/>
      <c r="PM141" s="15"/>
      <c r="PN141" s="15"/>
      <c r="PO141" s="15"/>
      <c r="PP141" s="15"/>
      <c r="PQ141" s="15"/>
      <c r="PR141" s="15"/>
      <c r="PS141" s="15"/>
      <c r="PT141" s="15"/>
      <c r="PU141" s="15"/>
      <c r="PV141" s="15"/>
      <c r="PW141" s="15"/>
      <c r="PX141" s="15"/>
      <c r="PY141" s="15"/>
      <c r="PZ141" s="15"/>
      <c r="QA141" s="15"/>
      <c r="QB141" s="15"/>
      <c r="QC141" s="15"/>
      <c r="QD141" s="15"/>
      <c r="QE141" s="15"/>
      <c r="QF141" s="15"/>
      <c r="QG141" s="15"/>
      <c r="QH141" s="15"/>
      <c r="QI141" s="15"/>
      <c r="QJ141" s="15"/>
      <c r="QK141" s="15"/>
      <c r="QL141" s="15"/>
      <c r="QM141" s="15"/>
      <c r="QN141" s="15"/>
      <c r="QO141" s="15"/>
      <c r="QP141" s="15"/>
      <c r="QQ141" s="15"/>
      <c r="QR141" s="15"/>
      <c r="QS141" s="15"/>
      <c r="QT141" s="15"/>
      <c r="QU141" s="15"/>
      <c r="QV141" s="15"/>
      <c r="QW141" s="15"/>
      <c r="QX141" s="15"/>
      <c r="QY141" s="15"/>
      <c r="QZ141" s="15"/>
      <c r="RA141" s="15"/>
      <c r="RB141" s="15"/>
      <c r="RC141" s="15"/>
      <c r="RD141" s="15"/>
      <c r="RE141" s="15"/>
      <c r="RF141" s="15"/>
      <c r="RG141" s="15"/>
      <c r="RH141" s="15"/>
      <c r="RI141" s="15"/>
      <c r="RJ141" s="15"/>
      <c r="RK141" s="15"/>
      <c r="RL141" s="15"/>
      <c r="RM141" s="15"/>
      <c r="RN141" s="15"/>
      <c r="RO141" s="15"/>
      <c r="RP141" s="15"/>
      <c r="RQ141" s="15"/>
      <c r="RR141" s="15"/>
      <c r="RS141" s="15"/>
      <c r="RT141" s="15"/>
      <c r="RU141" s="15"/>
      <c r="RV141" s="15"/>
      <c r="RW141" s="15"/>
      <c r="RX141" s="15"/>
      <c r="RY141" s="15"/>
      <c r="RZ141" s="15"/>
      <c r="SA141" s="15"/>
      <c r="SB141" s="15"/>
      <c r="SC141" s="15"/>
      <c r="SD141" s="15"/>
      <c r="SE141" s="15"/>
      <c r="SF141" s="15"/>
      <c r="SG141" s="15"/>
      <c r="SH141" s="15"/>
      <c r="SI141" s="15"/>
      <c r="SJ141" s="15"/>
      <c r="SK141" s="15"/>
      <c r="SL141" s="15"/>
      <c r="SM141" s="15"/>
      <c r="SN141" s="15"/>
      <c r="SO141" s="15"/>
      <c r="SP141" s="15"/>
      <c r="SQ141" s="15"/>
      <c r="SR141" s="15"/>
      <c r="SS141" s="15"/>
      <c r="ST141" s="15"/>
      <c r="SU141" s="15"/>
      <c r="SV141" s="15"/>
      <c r="SW141" s="15"/>
      <c r="SX141" s="15"/>
      <c r="SY141" s="15"/>
      <c r="SZ141" s="15"/>
      <c r="TA141" s="15"/>
      <c r="TB141" s="15"/>
      <c r="TC141" s="15"/>
      <c r="TD141" s="15"/>
      <c r="TE141" s="15"/>
      <c r="TF141" s="15"/>
      <c r="TG141" s="15"/>
      <c r="TH141" s="15"/>
      <c r="TI141" s="15"/>
      <c r="TJ141" s="15"/>
      <c r="TK141" s="15"/>
      <c r="TL141" s="15"/>
      <c r="TM141" s="15"/>
      <c r="TN141" s="15"/>
      <c r="TO141" s="15"/>
      <c r="TP141" s="15"/>
      <c r="TQ141" s="15"/>
      <c r="TR141" s="15"/>
      <c r="TS141" s="15"/>
      <c r="TT141" s="15"/>
      <c r="TU141" s="15"/>
      <c r="TV141" s="15"/>
      <c r="TW141" s="15"/>
      <c r="TX141" s="15"/>
      <c r="TY141" s="15"/>
      <c r="TZ141" s="15"/>
      <c r="UA141" s="15"/>
      <c r="UB141" s="15"/>
      <c r="UC141" s="15"/>
      <c r="UD141" s="15"/>
      <c r="UE141" s="15"/>
      <c r="UF141" s="15"/>
      <c r="UG141" s="15"/>
      <c r="UH141" s="15"/>
      <c r="UI141" s="15"/>
      <c r="UJ141" s="15"/>
      <c r="UK141" s="15"/>
      <c r="UL141" s="15"/>
      <c r="UM141" s="15"/>
      <c r="UN141" s="15"/>
      <c r="UO141" s="15"/>
      <c r="UP141" s="15"/>
      <c r="UQ141" s="15"/>
      <c r="UR141" s="15"/>
      <c r="US141" s="15"/>
      <c r="UT141" s="15"/>
      <c r="UU141" s="15"/>
      <c r="UV141" s="15"/>
      <c r="UW141" s="15"/>
      <c r="UX141" s="15"/>
      <c r="UY141" s="15"/>
      <c r="UZ141" s="15"/>
      <c r="VA141" s="15"/>
      <c r="VB141" s="15"/>
      <c r="VC141" s="15"/>
      <c r="VD141" s="15"/>
      <c r="VE141" s="15"/>
      <c r="VF141" s="15"/>
      <c r="VG141" s="15"/>
      <c r="VH141" s="15"/>
      <c r="VI141" s="15"/>
      <c r="VJ141" s="15"/>
      <c r="VK141" s="15"/>
      <c r="VL141" s="15"/>
      <c r="VM141" s="15"/>
      <c r="VN141" s="15"/>
      <c r="VO141" s="15"/>
      <c r="VP141" s="15"/>
      <c r="VQ141" s="15"/>
      <c r="VR141" s="15"/>
      <c r="VS141" s="15"/>
      <c r="VT141" s="15"/>
      <c r="VU141" s="15"/>
      <c r="VV141" s="15"/>
      <c r="VW141" s="15"/>
      <c r="VX141" s="15"/>
      <c r="VY141" s="15"/>
      <c r="VZ141" s="15"/>
      <c r="WA141" s="15"/>
      <c r="WB141" s="15"/>
      <c r="WC141" s="15"/>
      <c r="WD141" s="15"/>
      <c r="WE141" s="15"/>
      <c r="WF141" s="15"/>
      <c r="WG141" s="15"/>
      <c r="WH141" s="15"/>
      <c r="WI141" s="15"/>
      <c r="WJ141" s="15"/>
      <c r="WK141" s="15"/>
      <c r="WL141" s="15"/>
      <c r="WM141" s="15"/>
      <c r="WN141" s="15"/>
      <c r="WO141" s="15"/>
      <c r="WP141" s="15"/>
      <c r="WQ141" s="15"/>
      <c r="WR141" s="15"/>
      <c r="WS141" s="15"/>
      <c r="WT141" s="15"/>
      <c r="WU141" s="15"/>
      <c r="WV141" s="15"/>
      <c r="WW141" s="15"/>
      <c r="WX141" s="15"/>
      <c r="WY141" s="15"/>
      <c r="WZ141" s="15"/>
      <c r="XA141" s="15"/>
      <c r="XB141" s="15"/>
      <c r="XC141" s="15"/>
      <c r="XD141" s="15"/>
      <c r="XE141" s="15"/>
      <c r="XF141" s="15"/>
      <c r="XG141" s="15"/>
      <c r="XH141" s="15"/>
      <c r="XI141" s="15"/>
      <c r="XJ141" s="15"/>
      <c r="XK141" s="15"/>
      <c r="XL141" s="15"/>
      <c r="XM141" s="15"/>
      <c r="XN141" s="15"/>
      <c r="XO141" s="15"/>
      <c r="XP141" s="15"/>
      <c r="XQ141" s="15"/>
      <c r="XR141" s="15"/>
      <c r="XS141" s="15"/>
      <c r="XT141" s="15"/>
      <c r="XU141" s="15"/>
      <c r="XV141" s="15"/>
      <c r="XW141" s="15"/>
      <c r="XX141" s="15"/>
      <c r="XY141" s="15"/>
      <c r="XZ141" s="15"/>
      <c r="YA141" s="15"/>
      <c r="YB141" s="15"/>
      <c r="YC141" s="15"/>
      <c r="YD141" s="15"/>
      <c r="YE141" s="15"/>
      <c r="YF141" s="15"/>
      <c r="YG141" s="15"/>
      <c r="YH141" s="15"/>
      <c r="YI141" s="15"/>
      <c r="YJ141" s="15"/>
      <c r="YK141" s="15"/>
      <c r="YL141" s="15"/>
      <c r="YM141" s="15"/>
      <c r="YN141" s="15"/>
      <c r="YO141" s="15"/>
      <c r="YP141" s="15"/>
      <c r="YQ141" s="15"/>
      <c r="YR141" s="15"/>
      <c r="YS141" s="15"/>
      <c r="YT141" s="15"/>
      <c r="YU141" s="15"/>
      <c r="YV141" s="15"/>
      <c r="YW141" s="15"/>
      <c r="YX141" s="15"/>
      <c r="YY141" s="15"/>
      <c r="YZ141" s="15"/>
      <c r="ZA141" s="15"/>
      <c r="ZB141" s="15"/>
      <c r="ZC141" s="15"/>
      <c r="ZD141" s="15"/>
      <c r="ZE141" s="15"/>
      <c r="ZF141" s="15"/>
      <c r="ZG141" s="15"/>
      <c r="ZH141" s="15"/>
      <c r="ZI141" s="15"/>
      <c r="ZJ141" s="15"/>
      <c r="ZK141" s="15"/>
      <c r="ZL141" s="15"/>
      <c r="ZM141" s="15"/>
      <c r="ZN141" s="15"/>
      <c r="ZO141" s="15"/>
      <c r="ZP141" s="15"/>
      <c r="ZQ141" s="15"/>
      <c r="ZR141" s="15"/>
      <c r="ZS141" s="15"/>
      <c r="ZT141" s="15"/>
      <c r="ZU141" s="15"/>
      <c r="ZV141" s="15"/>
      <c r="ZW141" s="15"/>
      <c r="ZX141" s="15"/>
      <c r="ZY141" s="15"/>
      <c r="ZZ141" s="15"/>
      <c r="AAA141" s="15"/>
      <c r="AAB141" s="15"/>
      <c r="AAC141" s="15"/>
      <c r="AAD141" s="15"/>
      <c r="AAE141" s="15"/>
      <c r="AAF141" s="15"/>
      <c r="AAG141" s="15"/>
      <c r="AAH141" s="15"/>
      <c r="AAI141" s="15"/>
      <c r="AAJ141" s="15"/>
      <c r="AAK141" s="15"/>
      <c r="AAL141" s="15"/>
      <c r="AAM141" s="15"/>
      <c r="AAN141" s="15"/>
      <c r="AAO141" s="15"/>
      <c r="AAP141" s="15"/>
      <c r="AAQ141" s="15"/>
      <c r="AAR141" s="15"/>
      <c r="AAS141" s="15"/>
      <c r="AAT141" s="15"/>
      <c r="AAU141" s="15"/>
      <c r="AAV141" s="15"/>
      <c r="AAW141" s="15"/>
      <c r="AAX141" s="15"/>
      <c r="AAY141" s="15"/>
      <c r="AAZ141" s="15"/>
      <c r="ABA141" s="15"/>
      <c r="ABB141" s="15"/>
      <c r="ABC141" s="15"/>
      <c r="ABD141" s="15"/>
      <c r="ABE141" s="15"/>
      <c r="ABF141" s="15"/>
      <c r="ABG141" s="15"/>
      <c r="ABH141" s="15"/>
      <c r="ABI141" s="15"/>
      <c r="ABJ141" s="15"/>
      <c r="ABK141" s="15"/>
      <c r="ABL141" s="15"/>
      <c r="ABM141" s="15"/>
      <c r="ABN141" s="15"/>
      <c r="ABO141" s="15"/>
      <c r="ABP141" s="15"/>
      <c r="ABQ141" s="15"/>
      <c r="ABR141" s="15"/>
      <c r="ABS141" s="15"/>
      <c r="ABT141" s="15"/>
      <c r="ABU141" s="15"/>
      <c r="ABV141" s="15"/>
      <c r="ABW141" s="15"/>
      <c r="ABX141" s="15"/>
      <c r="ABY141" s="15"/>
      <c r="ABZ141" s="15"/>
      <c r="ACA141" s="15"/>
      <c r="ACB141" s="15"/>
      <c r="ACC141" s="15"/>
      <c r="ACD141" s="15"/>
      <c r="ACE141" s="15"/>
      <c r="ACF141" s="15"/>
      <c r="ACG141" s="15"/>
      <c r="ACH141" s="15"/>
      <c r="ACI141" s="15"/>
      <c r="ACJ141" s="15"/>
      <c r="ACK141" s="15"/>
      <c r="ACL141" s="15"/>
      <c r="ACM141" s="15"/>
      <c r="ACN141" s="15"/>
      <c r="ACO141" s="15"/>
      <c r="ACP141" s="15"/>
      <c r="ACQ141" s="15"/>
      <c r="ACR141" s="15"/>
      <c r="ACS141" s="15"/>
      <c r="ACT141" s="15"/>
      <c r="ACU141" s="15"/>
      <c r="ACV141" s="15"/>
      <c r="ACW141" s="15"/>
      <c r="ACX141" s="15"/>
      <c r="ACY141" s="15"/>
      <c r="ACZ141" s="15"/>
      <c r="ADA141" s="15"/>
      <c r="ADB141" s="15"/>
      <c r="ADC141" s="15"/>
      <c r="ADD141" s="15"/>
      <c r="ADE141" s="15"/>
      <c r="ADF141" s="15"/>
      <c r="ADG141" s="15"/>
      <c r="ADH141" s="15"/>
      <c r="ADI141" s="15"/>
      <c r="ADJ141" s="15"/>
      <c r="ADK141" s="15"/>
      <c r="ADL141" s="15"/>
      <c r="ADM141" s="15"/>
    </row>
    <row r="142" spans="1:793" s="308" customFormat="1" x14ac:dyDescent="0.4">
      <c r="A142" s="40"/>
      <c r="B142" s="18"/>
      <c r="C142" s="18"/>
      <c r="D142" s="18"/>
      <c r="E142" s="18"/>
      <c r="F142" s="18"/>
      <c r="G142" s="18"/>
      <c r="H142" s="18"/>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c r="CG142" s="15"/>
      <c r="CH142" s="15"/>
      <c r="CI142" s="15"/>
      <c r="CJ142" s="15"/>
      <c r="CK142" s="15"/>
      <c r="CL142" s="15"/>
      <c r="CM142" s="15"/>
      <c r="CN142" s="15"/>
      <c r="CO142" s="15"/>
      <c r="CP142" s="15"/>
      <c r="CQ142" s="15"/>
      <c r="CR142" s="15"/>
      <c r="CS142" s="15"/>
      <c r="CT142" s="15"/>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c r="DT142" s="15"/>
      <c r="DU142" s="15"/>
      <c r="DV142" s="15"/>
      <c r="DW142" s="15"/>
      <c r="DX142" s="15"/>
      <c r="DY142" s="15"/>
      <c r="DZ142" s="15"/>
      <c r="EA142" s="15"/>
      <c r="EB142" s="15"/>
      <c r="EC142" s="15"/>
      <c r="ED142" s="15"/>
      <c r="EE142" s="15"/>
      <c r="EF142" s="15"/>
      <c r="EG142" s="15"/>
      <c r="EH142" s="15"/>
      <c r="EI142" s="15"/>
      <c r="EJ142" s="15"/>
      <c r="EK142" s="15"/>
      <c r="EL142" s="15"/>
      <c r="EM142" s="15"/>
      <c r="EN142" s="15"/>
      <c r="EO142" s="15"/>
      <c r="EP142" s="15"/>
      <c r="EQ142" s="15"/>
      <c r="ER142" s="15"/>
      <c r="ES142" s="15"/>
      <c r="ET142" s="15"/>
      <c r="EU142" s="15"/>
      <c r="EV142" s="15"/>
      <c r="EW142" s="15"/>
      <c r="EX142" s="15"/>
      <c r="EY142" s="15"/>
      <c r="EZ142" s="15"/>
      <c r="FA142" s="15"/>
      <c r="FB142" s="15"/>
      <c r="FC142" s="15"/>
      <c r="FD142" s="15"/>
      <c r="FE142" s="15"/>
      <c r="FF142" s="15"/>
      <c r="FG142" s="15"/>
      <c r="FH142" s="15"/>
      <c r="FI142" s="15"/>
      <c r="FJ142" s="15"/>
      <c r="FK142" s="15"/>
      <c r="FL142" s="15"/>
      <c r="FM142" s="15"/>
      <c r="FN142" s="15"/>
      <c r="FO142" s="15"/>
      <c r="FP142" s="15"/>
      <c r="FQ142" s="15"/>
      <c r="FR142" s="15"/>
      <c r="FS142" s="15"/>
      <c r="FT142" s="15"/>
      <c r="FU142" s="15"/>
      <c r="FV142" s="15"/>
      <c r="FW142" s="15"/>
      <c r="FX142" s="15"/>
      <c r="FY142" s="15"/>
      <c r="FZ142" s="15"/>
      <c r="GA142" s="15"/>
      <c r="GB142" s="15"/>
      <c r="GC142" s="15"/>
      <c r="GD142" s="15"/>
      <c r="GE142" s="15"/>
      <c r="GF142" s="15"/>
      <c r="GG142" s="15"/>
      <c r="GH142" s="15"/>
      <c r="GI142" s="15"/>
      <c r="GJ142" s="15"/>
      <c r="GK142" s="15"/>
      <c r="GL142" s="15"/>
      <c r="GM142" s="15"/>
      <c r="GN142" s="15"/>
      <c r="GO142" s="15"/>
      <c r="GP142" s="15"/>
      <c r="GQ142" s="15"/>
      <c r="GR142" s="15"/>
      <c r="GS142" s="15"/>
      <c r="GT142" s="15"/>
      <c r="GU142" s="15"/>
      <c r="GV142" s="15"/>
      <c r="GW142" s="15"/>
      <c r="GX142" s="15"/>
      <c r="GY142" s="15"/>
      <c r="GZ142" s="15"/>
      <c r="HA142" s="15"/>
      <c r="HB142" s="15"/>
      <c r="HC142" s="15"/>
      <c r="HD142" s="15"/>
      <c r="HE142" s="15"/>
      <c r="HF142" s="15"/>
      <c r="HG142" s="15"/>
      <c r="HH142" s="15"/>
      <c r="HI142" s="15"/>
      <c r="HJ142" s="15"/>
      <c r="HK142" s="15"/>
      <c r="HL142" s="15"/>
      <c r="HM142" s="15"/>
      <c r="HN142" s="15"/>
      <c r="HO142" s="15"/>
      <c r="HP142" s="15"/>
      <c r="HQ142" s="15"/>
      <c r="HR142" s="15"/>
      <c r="HS142" s="15"/>
      <c r="HT142" s="15"/>
      <c r="HU142" s="15"/>
      <c r="HV142" s="15"/>
      <c r="HW142" s="15"/>
      <c r="HX142" s="15"/>
      <c r="HY142" s="15"/>
      <c r="HZ142" s="15"/>
      <c r="IA142" s="15"/>
      <c r="IB142" s="15"/>
      <c r="IC142" s="15"/>
      <c r="ID142" s="15"/>
      <c r="IE142" s="15"/>
      <c r="IF142" s="15"/>
      <c r="IG142" s="15"/>
      <c r="IH142" s="15"/>
      <c r="II142" s="15"/>
      <c r="IJ142" s="15"/>
      <c r="IK142" s="15"/>
      <c r="IL142" s="15"/>
      <c r="IM142" s="15"/>
      <c r="IN142" s="15"/>
      <c r="IO142" s="15"/>
      <c r="IP142" s="15"/>
      <c r="IQ142" s="15"/>
      <c r="IR142" s="15"/>
      <c r="IS142" s="15"/>
      <c r="IT142" s="15"/>
      <c r="IU142" s="15"/>
      <c r="IV142" s="15"/>
      <c r="IW142" s="15"/>
      <c r="IX142" s="15"/>
      <c r="IY142" s="15"/>
      <c r="IZ142" s="15"/>
      <c r="JA142" s="15"/>
      <c r="JB142" s="15"/>
      <c r="JC142" s="15"/>
      <c r="JD142" s="15"/>
      <c r="JE142" s="15"/>
      <c r="JF142" s="15"/>
      <c r="JG142" s="15"/>
      <c r="JH142" s="15"/>
      <c r="JI142" s="15"/>
      <c r="JJ142" s="15"/>
      <c r="JK142" s="15"/>
      <c r="JL142" s="15"/>
      <c r="JM142" s="15"/>
      <c r="JN142" s="15"/>
      <c r="JO142" s="15"/>
      <c r="JP142" s="15"/>
      <c r="JQ142" s="15"/>
      <c r="JR142" s="15"/>
      <c r="JS142" s="15"/>
      <c r="JT142" s="15"/>
      <c r="JU142" s="15"/>
      <c r="JV142" s="15"/>
      <c r="JW142" s="15"/>
      <c r="JX142" s="15"/>
      <c r="JY142" s="15"/>
      <c r="JZ142" s="15"/>
      <c r="KA142" s="15"/>
      <c r="KB142" s="15"/>
      <c r="KC142" s="15"/>
      <c r="KD142" s="15"/>
      <c r="KE142" s="15"/>
      <c r="KF142" s="15"/>
      <c r="KG142" s="15"/>
      <c r="KH142" s="15"/>
      <c r="KI142" s="15"/>
      <c r="KJ142" s="15"/>
      <c r="KK142" s="15"/>
      <c r="KL142" s="15"/>
      <c r="KM142" s="15"/>
      <c r="KN142" s="15"/>
      <c r="KO142" s="15"/>
      <c r="KP142" s="15"/>
      <c r="KQ142" s="15"/>
      <c r="KR142" s="15"/>
      <c r="KS142" s="15"/>
      <c r="KT142" s="15"/>
      <c r="KU142" s="15"/>
      <c r="KV142" s="15"/>
      <c r="KW142" s="15"/>
      <c r="KX142" s="15"/>
      <c r="KY142" s="15"/>
      <c r="KZ142" s="15"/>
      <c r="LA142" s="15"/>
      <c r="LB142" s="15"/>
      <c r="LC142" s="15"/>
      <c r="LD142" s="15"/>
      <c r="LE142" s="15"/>
      <c r="LF142" s="15"/>
      <c r="LG142" s="15"/>
      <c r="LH142" s="15"/>
      <c r="LI142" s="15"/>
      <c r="LJ142" s="15"/>
      <c r="LK142" s="15"/>
      <c r="LL142" s="15"/>
      <c r="LM142" s="15"/>
      <c r="LN142" s="15"/>
      <c r="LO142" s="15"/>
      <c r="LP142" s="15"/>
      <c r="LQ142" s="15"/>
      <c r="LR142" s="15"/>
      <c r="LS142" s="15"/>
      <c r="LT142" s="15"/>
      <c r="LU142" s="15"/>
      <c r="LV142" s="15"/>
      <c r="LW142" s="15"/>
      <c r="LX142" s="15"/>
      <c r="LY142" s="15"/>
      <c r="LZ142" s="15"/>
      <c r="MA142" s="15"/>
      <c r="MB142" s="15"/>
      <c r="MC142" s="15"/>
      <c r="MD142" s="15"/>
      <c r="ME142" s="15"/>
      <c r="MF142" s="15"/>
      <c r="MG142" s="15"/>
      <c r="MH142" s="15"/>
      <c r="MI142" s="15"/>
      <c r="MJ142" s="15"/>
      <c r="MK142" s="15"/>
      <c r="ML142" s="15"/>
      <c r="MM142" s="15"/>
      <c r="MN142" s="15"/>
      <c r="MO142" s="15"/>
      <c r="MP142" s="15"/>
      <c r="MQ142" s="15"/>
      <c r="MR142" s="15"/>
      <c r="MS142" s="15"/>
      <c r="MT142" s="15"/>
      <c r="MU142" s="15"/>
      <c r="MV142" s="15"/>
      <c r="MW142" s="15"/>
      <c r="MX142" s="15"/>
      <c r="MY142" s="15"/>
      <c r="MZ142" s="15"/>
      <c r="NA142" s="15"/>
      <c r="NB142" s="15"/>
      <c r="NC142" s="15"/>
      <c r="ND142" s="15"/>
      <c r="NE142" s="15"/>
      <c r="NF142" s="15"/>
      <c r="NG142" s="15"/>
      <c r="NH142" s="15"/>
      <c r="NI142" s="15"/>
      <c r="NJ142" s="15"/>
      <c r="NK142" s="15"/>
      <c r="NL142" s="15"/>
      <c r="NM142" s="15"/>
      <c r="NN142" s="15"/>
      <c r="NO142" s="15"/>
      <c r="NP142" s="15"/>
      <c r="NQ142" s="15"/>
      <c r="NR142" s="15"/>
      <c r="NS142" s="15"/>
      <c r="NT142" s="15"/>
      <c r="NU142" s="15"/>
      <c r="NV142" s="15"/>
      <c r="NW142" s="15"/>
      <c r="NX142" s="15"/>
      <c r="NY142" s="15"/>
      <c r="NZ142" s="15"/>
      <c r="OA142" s="15"/>
      <c r="OB142" s="15"/>
      <c r="OC142" s="15"/>
      <c r="OD142" s="15"/>
      <c r="OE142" s="15"/>
      <c r="OF142" s="15"/>
      <c r="OG142" s="15"/>
      <c r="OH142" s="15"/>
      <c r="OI142" s="15"/>
      <c r="OJ142" s="15"/>
      <c r="OK142" s="15"/>
      <c r="OL142" s="15"/>
      <c r="OM142" s="15"/>
      <c r="ON142" s="15"/>
      <c r="OO142" s="15"/>
      <c r="OP142" s="15"/>
      <c r="OQ142" s="15"/>
      <c r="OR142" s="15"/>
      <c r="OS142" s="15"/>
      <c r="OT142" s="15"/>
      <c r="OU142" s="15"/>
      <c r="OV142" s="15"/>
      <c r="OW142" s="15"/>
      <c r="OX142" s="15"/>
      <c r="OY142" s="15"/>
      <c r="OZ142" s="15"/>
      <c r="PA142" s="15"/>
      <c r="PB142" s="15"/>
      <c r="PC142" s="15"/>
      <c r="PD142" s="15"/>
      <c r="PE142" s="15"/>
      <c r="PF142" s="15"/>
      <c r="PG142" s="15"/>
      <c r="PH142" s="15"/>
      <c r="PI142" s="15"/>
      <c r="PJ142" s="15"/>
      <c r="PK142" s="15"/>
      <c r="PL142" s="15"/>
      <c r="PM142" s="15"/>
      <c r="PN142" s="15"/>
      <c r="PO142" s="15"/>
      <c r="PP142" s="15"/>
      <c r="PQ142" s="15"/>
      <c r="PR142" s="15"/>
      <c r="PS142" s="15"/>
      <c r="PT142" s="15"/>
      <c r="PU142" s="15"/>
      <c r="PV142" s="15"/>
      <c r="PW142" s="15"/>
      <c r="PX142" s="15"/>
      <c r="PY142" s="15"/>
      <c r="PZ142" s="15"/>
      <c r="QA142" s="15"/>
      <c r="QB142" s="15"/>
      <c r="QC142" s="15"/>
      <c r="QD142" s="15"/>
      <c r="QE142" s="15"/>
      <c r="QF142" s="15"/>
      <c r="QG142" s="15"/>
      <c r="QH142" s="15"/>
      <c r="QI142" s="15"/>
      <c r="QJ142" s="15"/>
      <c r="QK142" s="15"/>
      <c r="QL142" s="15"/>
      <c r="QM142" s="15"/>
      <c r="QN142" s="15"/>
      <c r="QO142" s="15"/>
      <c r="QP142" s="15"/>
      <c r="QQ142" s="15"/>
      <c r="QR142" s="15"/>
      <c r="QS142" s="15"/>
      <c r="QT142" s="15"/>
      <c r="QU142" s="15"/>
      <c r="QV142" s="15"/>
      <c r="QW142" s="15"/>
      <c r="QX142" s="15"/>
      <c r="QY142" s="15"/>
      <c r="QZ142" s="15"/>
      <c r="RA142" s="15"/>
      <c r="RB142" s="15"/>
      <c r="RC142" s="15"/>
      <c r="RD142" s="15"/>
      <c r="RE142" s="15"/>
      <c r="RF142" s="15"/>
      <c r="RG142" s="15"/>
      <c r="RH142" s="15"/>
      <c r="RI142" s="15"/>
      <c r="RJ142" s="15"/>
      <c r="RK142" s="15"/>
      <c r="RL142" s="15"/>
      <c r="RM142" s="15"/>
      <c r="RN142" s="15"/>
      <c r="RO142" s="15"/>
      <c r="RP142" s="15"/>
      <c r="RQ142" s="15"/>
      <c r="RR142" s="15"/>
      <c r="RS142" s="15"/>
      <c r="RT142" s="15"/>
      <c r="RU142" s="15"/>
      <c r="RV142" s="15"/>
      <c r="RW142" s="15"/>
      <c r="RX142" s="15"/>
      <c r="RY142" s="15"/>
      <c r="RZ142" s="15"/>
      <c r="SA142" s="15"/>
      <c r="SB142" s="15"/>
      <c r="SC142" s="15"/>
      <c r="SD142" s="15"/>
      <c r="SE142" s="15"/>
      <c r="SF142" s="15"/>
      <c r="SG142" s="15"/>
      <c r="SH142" s="15"/>
      <c r="SI142" s="15"/>
      <c r="SJ142" s="15"/>
      <c r="SK142" s="15"/>
      <c r="SL142" s="15"/>
      <c r="SM142" s="15"/>
      <c r="SN142" s="15"/>
      <c r="SO142" s="15"/>
      <c r="SP142" s="15"/>
      <c r="SQ142" s="15"/>
      <c r="SR142" s="15"/>
      <c r="SS142" s="15"/>
      <c r="ST142" s="15"/>
      <c r="SU142" s="15"/>
      <c r="SV142" s="15"/>
      <c r="SW142" s="15"/>
      <c r="SX142" s="15"/>
      <c r="SY142" s="15"/>
      <c r="SZ142" s="15"/>
      <c r="TA142" s="15"/>
      <c r="TB142" s="15"/>
      <c r="TC142" s="15"/>
      <c r="TD142" s="15"/>
      <c r="TE142" s="15"/>
      <c r="TF142" s="15"/>
      <c r="TG142" s="15"/>
      <c r="TH142" s="15"/>
      <c r="TI142" s="15"/>
      <c r="TJ142" s="15"/>
      <c r="TK142" s="15"/>
      <c r="TL142" s="15"/>
      <c r="TM142" s="15"/>
      <c r="TN142" s="15"/>
      <c r="TO142" s="15"/>
      <c r="TP142" s="15"/>
      <c r="TQ142" s="15"/>
      <c r="TR142" s="15"/>
      <c r="TS142" s="15"/>
      <c r="TT142" s="15"/>
      <c r="TU142" s="15"/>
      <c r="TV142" s="15"/>
      <c r="TW142" s="15"/>
      <c r="TX142" s="15"/>
      <c r="TY142" s="15"/>
      <c r="TZ142" s="15"/>
      <c r="UA142" s="15"/>
      <c r="UB142" s="15"/>
      <c r="UC142" s="15"/>
      <c r="UD142" s="15"/>
      <c r="UE142" s="15"/>
      <c r="UF142" s="15"/>
      <c r="UG142" s="15"/>
      <c r="UH142" s="15"/>
      <c r="UI142" s="15"/>
      <c r="UJ142" s="15"/>
      <c r="UK142" s="15"/>
      <c r="UL142" s="15"/>
      <c r="UM142" s="15"/>
      <c r="UN142" s="15"/>
      <c r="UO142" s="15"/>
      <c r="UP142" s="15"/>
      <c r="UQ142" s="15"/>
      <c r="UR142" s="15"/>
      <c r="US142" s="15"/>
      <c r="UT142" s="15"/>
      <c r="UU142" s="15"/>
      <c r="UV142" s="15"/>
      <c r="UW142" s="15"/>
      <c r="UX142" s="15"/>
      <c r="UY142" s="15"/>
      <c r="UZ142" s="15"/>
      <c r="VA142" s="15"/>
      <c r="VB142" s="15"/>
      <c r="VC142" s="15"/>
      <c r="VD142" s="15"/>
      <c r="VE142" s="15"/>
      <c r="VF142" s="15"/>
      <c r="VG142" s="15"/>
      <c r="VH142" s="15"/>
      <c r="VI142" s="15"/>
      <c r="VJ142" s="15"/>
      <c r="VK142" s="15"/>
      <c r="VL142" s="15"/>
      <c r="VM142" s="15"/>
      <c r="VN142" s="15"/>
      <c r="VO142" s="15"/>
      <c r="VP142" s="15"/>
      <c r="VQ142" s="15"/>
      <c r="VR142" s="15"/>
      <c r="VS142" s="15"/>
      <c r="VT142" s="15"/>
      <c r="VU142" s="15"/>
      <c r="VV142" s="15"/>
      <c r="VW142" s="15"/>
      <c r="VX142" s="15"/>
      <c r="VY142" s="15"/>
      <c r="VZ142" s="15"/>
      <c r="WA142" s="15"/>
      <c r="WB142" s="15"/>
      <c r="WC142" s="15"/>
      <c r="WD142" s="15"/>
      <c r="WE142" s="15"/>
      <c r="WF142" s="15"/>
      <c r="WG142" s="15"/>
      <c r="WH142" s="15"/>
      <c r="WI142" s="15"/>
      <c r="WJ142" s="15"/>
      <c r="WK142" s="15"/>
      <c r="WL142" s="15"/>
      <c r="WM142" s="15"/>
      <c r="WN142" s="15"/>
      <c r="WO142" s="15"/>
      <c r="WP142" s="15"/>
      <c r="WQ142" s="15"/>
      <c r="WR142" s="15"/>
      <c r="WS142" s="15"/>
      <c r="WT142" s="15"/>
      <c r="WU142" s="15"/>
      <c r="WV142" s="15"/>
      <c r="WW142" s="15"/>
      <c r="WX142" s="15"/>
      <c r="WY142" s="15"/>
      <c r="WZ142" s="15"/>
      <c r="XA142" s="15"/>
      <c r="XB142" s="15"/>
      <c r="XC142" s="15"/>
      <c r="XD142" s="15"/>
      <c r="XE142" s="15"/>
      <c r="XF142" s="15"/>
      <c r="XG142" s="15"/>
      <c r="XH142" s="15"/>
      <c r="XI142" s="15"/>
      <c r="XJ142" s="15"/>
      <c r="XK142" s="15"/>
      <c r="XL142" s="15"/>
      <c r="XM142" s="15"/>
      <c r="XN142" s="15"/>
      <c r="XO142" s="15"/>
      <c r="XP142" s="15"/>
      <c r="XQ142" s="15"/>
      <c r="XR142" s="15"/>
      <c r="XS142" s="15"/>
      <c r="XT142" s="15"/>
      <c r="XU142" s="15"/>
      <c r="XV142" s="15"/>
      <c r="XW142" s="15"/>
      <c r="XX142" s="15"/>
      <c r="XY142" s="15"/>
      <c r="XZ142" s="15"/>
      <c r="YA142" s="15"/>
      <c r="YB142" s="15"/>
      <c r="YC142" s="15"/>
      <c r="YD142" s="15"/>
      <c r="YE142" s="15"/>
      <c r="YF142" s="15"/>
      <c r="YG142" s="15"/>
      <c r="YH142" s="15"/>
      <c r="YI142" s="15"/>
      <c r="YJ142" s="15"/>
      <c r="YK142" s="15"/>
      <c r="YL142" s="15"/>
      <c r="YM142" s="15"/>
      <c r="YN142" s="15"/>
      <c r="YO142" s="15"/>
      <c r="YP142" s="15"/>
      <c r="YQ142" s="15"/>
      <c r="YR142" s="15"/>
      <c r="YS142" s="15"/>
      <c r="YT142" s="15"/>
      <c r="YU142" s="15"/>
      <c r="YV142" s="15"/>
      <c r="YW142" s="15"/>
      <c r="YX142" s="15"/>
      <c r="YY142" s="15"/>
      <c r="YZ142" s="15"/>
      <c r="ZA142" s="15"/>
      <c r="ZB142" s="15"/>
      <c r="ZC142" s="15"/>
      <c r="ZD142" s="15"/>
      <c r="ZE142" s="15"/>
      <c r="ZF142" s="15"/>
      <c r="ZG142" s="15"/>
      <c r="ZH142" s="15"/>
      <c r="ZI142" s="15"/>
      <c r="ZJ142" s="15"/>
      <c r="ZK142" s="15"/>
      <c r="ZL142" s="15"/>
      <c r="ZM142" s="15"/>
      <c r="ZN142" s="15"/>
      <c r="ZO142" s="15"/>
      <c r="ZP142" s="15"/>
      <c r="ZQ142" s="15"/>
      <c r="ZR142" s="15"/>
      <c r="ZS142" s="15"/>
      <c r="ZT142" s="15"/>
      <c r="ZU142" s="15"/>
      <c r="ZV142" s="15"/>
      <c r="ZW142" s="15"/>
      <c r="ZX142" s="15"/>
      <c r="ZY142" s="15"/>
      <c r="ZZ142" s="15"/>
      <c r="AAA142" s="15"/>
      <c r="AAB142" s="15"/>
      <c r="AAC142" s="15"/>
      <c r="AAD142" s="15"/>
      <c r="AAE142" s="15"/>
      <c r="AAF142" s="15"/>
      <c r="AAG142" s="15"/>
      <c r="AAH142" s="15"/>
      <c r="AAI142" s="15"/>
      <c r="AAJ142" s="15"/>
      <c r="AAK142" s="15"/>
      <c r="AAL142" s="15"/>
      <c r="AAM142" s="15"/>
      <c r="AAN142" s="15"/>
      <c r="AAO142" s="15"/>
      <c r="AAP142" s="15"/>
      <c r="AAQ142" s="15"/>
      <c r="AAR142" s="15"/>
      <c r="AAS142" s="15"/>
      <c r="AAT142" s="15"/>
      <c r="AAU142" s="15"/>
      <c r="AAV142" s="15"/>
      <c r="AAW142" s="15"/>
      <c r="AAX142" s="15"/>
      <c r="AAY142" s="15"/>
      <c r="AAZ142" s="15"/>
      <c r="ABA142" s="15"/>
      <c r="ABB142" s="15"/>
      <c r="ABC142" s="15"/>
      <c r="ABD142" s="15"/>
      <c r="ABE142" s="15"/>
      <c r="ABF142" s="15"/>
      <c r="ABG142" s="15"/>
      <c r="ABH142" s="15"/>
      <c r="ABI142" s="15"/>
      <c r="ABJ142" s="15"/>
      <c r="ABK142" s="15"/>
      <c r="ABL142" s="15"/>
      <c r="ABM142" s="15"/>
      <c r="ABN142" s="15"/>
      <c r="ABO142" s="15"/>
      <c r="ABP142" s="15"/>
      <c r="ABQ142" s="15"/>
      <c r="ABR142" s="15"/>
      <c r="ABS142" s="15"/>
      <c r="ABT142" s="15"/>
      <c r="ABU142" s="15"/>
      <c r="ABV142" s="15"/>
      <c r="ABW142" s="15"/>
      <c r="ABX142" s="15"/>
      <c r="ABY142" s="15"/>
      <c r="ABZ142" s="15"/>
      <c r="ACA142" s="15"/>
      <c r="ACB142" s="15"/>
      <c r="ACC142" s="15"/>
      <c r="ACD142" s="15"/>
      <c r="ACE142" s="15"/>
      <c r="ACF142" s="15"/>
      <c r="ACG142" s="15"/>
      <c r="ACH142" s="15"/>
      <c r="ACI142" s="15"/>
      <c r="ACJ142" s="15"/>
      <c r="ACK142" s="15"/>
      <c r="ACL142" s="15"/>
      <c r="ACM142" s="15"/>
      <c r="ACN142" s="15"/>
      <c r="ACO142" s="15"/>
      <c r="ACP142" s="15"/>
      <c r="ACQ142" s="15"/>
      <c r="ACR142" s="15"/>
      <c r="ACS142" s="15"/>
      <c r="ACT142" s="15"/>
      <c r="ACU142" s="15"/>
      <c r="ACV142" s="15"/>
      <c r="ACW142" s="15"/>
      <c r="ACX142" s="15"/>
      <c r="ACY142" s="15"/>
      <c r="ACZ142" s="15"/>
      <c r="ADA142" s="15"/>
      <c r="ADB142" s="15"/>
      <c r="ADC142" s="15"/>
      <c r="ADD142" s="15"/>
      <c r="ADE142" s="15"/>
      <c r="ADF142" s="15"/>
      <c r="ADG142" s="15"/>
      <c r="ADH142" s="15"/>
      <c r="ADI142" s="15"/>
      <c r="ADJ142" s="15"/>
      <c r="ADK142" s="15"/>
      <c r="ADL142" s="15"/>
      <c r="ADM142" s="15"/>
    </row>
    <row r="143" spans="1:793" s="308" customFormat="1" x14ac:dyDescent="0.4">
      <c r="A143" s="40"/>
      <c r="B143" s="314" t="s">
        <v>304</v>
      </c>
      <c r="C143" s="314"/>
      <c r="D143" s="314"/>
      <c r="E143" s="314"/>
      <c r="F143" s="314"/>
      <c r="G143" s="314"/>
      <c r="H143" s="314"/>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c r="CG143" s="15"/>
      <c r="CH143" s="15"/>
      <c r="CI143" s="15"/>
      <c r="CJ143" s="15"/>
      <c r="CK143" s="15"/>
      <c r="CL143" s="15"/>
      <c r="CM143" s="15"/>
      <c r="CN143" s="15"/>
      <c r="CO143" s="15"/>
      <c r="CP143" s="15"/>
      <c r="CQ143" s="15"/>
      <c r="CR143" s="15"/>
      <c r="CS143" s="15"/>
      <c r="CT143" s="15"/>
      <c r="CU143" s="15"/>
      <c r="CV143" s="15"/>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15"/>
      <c r="DS143" s="15"/>
      <c r="DT143" s="15"/>
      <c r="DU143" s="15"/>
      <c r="DV143" s="15"/>
      <c r="DW143" s="15"/>
      <c r="DX143" s="15"/>
      <c r="DY143" s="15"/>
      <c r="DZ143" s="15"/>
      <c r="EA143" s="15"/>
      <c r="EB143" s="15"/>
      <c r="EC143" s="15"/>
      <c r="ED143" s="15"/>
      <c r="EE143" s="15"/>
      <c r="EF143" s="15"/>
      <c r="EG143" s="15"/>
      <c r="EH143" s="15"/>
      <c r="EI143" s="15"/>
      <c r="EJ143" s="15"/>
      <c r="EK143" s="15"/>
      <c r="EL143" s="15"/>
      <c r="EM143" s="15"/>
      <c r="EN143" s="15"/>
      <c r="EO143" s="15"/>
      <c r="EP143" s="15"/>
      <c r="EQ143" s="15"/>
      <c r="ER143" s="15"/>
      <c r="ES143" s="15"/>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15"/>
      <c r="FR143" s="15"/>
      <c r="FS143" s="15"/>
      <c r="FT143" s="15"/>
      <c r="FU143" s="15"/>
      <c r="FV143" s="15"/>
      <c r="FW143" s="15"/>
      <c r="FX143" s="15"/>
      <c r="FY143" s="15"/>
      <c r="FZ143" s="15"/>
      <c r="GA143" s="15"/>
      <c r="GB143" s="15"/>
      <c r="GC143" s="15"/>
      <c r="GD143" s="15"/>
      <c r="GE143" s="15"/>
      <c r="GF143" s="15"/>
      <c r="GG143" s="15"/>
      <c r="GH143" s="15"/>
      <c r="GI143" s="15"/>
      <c r="GJ143" s="15"/>
      <c r="GK143" s="15"/>
      <c r="GL143" s="15"/>
      <c r="GM143" s="15"/>
      <c r="GN143" s="15"/>
      <c r="GO143" s="15"/>
      <c r="GP143" s="15"/>
      <c r="GQ143" s="15"/>
      <c r="GR143" s="15"/>
      <c r="GS143" s="15"/>
      <c r="GT143" s="15"/>
      <c r="GU143" s="15"/>
      <c r="GV143" s="15"/>
      <c r="GW143" s="15"/>
      <c r="GX143" s="15"/>
      <c r="GY143" s="15"/>
      <c r="GZ143" s="15"/>
      <c r="HA143" s="15"/>
      <c r="HB143" s="15"/>
      <c r="HC143" s="15"/>
      <c r="HD143" s="15"/>
      <c r="HE143" s="15"/>
      <c r="HF143" s="15"/>
      <c r="HG143" s="15"/>
      <c r="HH143" s="15"/>
      <c r="HI143" s="15"/>
      <c r="HJ143" s="15"/>
      <c r="HK143" s="15"/>
      <c r="HL143" s="15"/>
      <c r="HM143" s="15"/>
      <c r="HN143" s="15"/>
      <c r="HO143" s="15"/>
      <c r="HP143" s="15"/>
      <c r="HQ143" s="15"/>
      <c r="HR143" s="15"/>
      <c r="HS143" s="15"/>
      <c r="HT143" s="15"/>
      <c r="HU143" s="15"/>
      <c r="HV143" s="15"/>
      <c r="HW143" s="15"/>
      <c r="HX143" s="15"/>
      <c r="HY143" s="15"/>
      <c r="HZ143" s="15"/>
      <c r="IA143" s="15"/>
      <c r="IB143" s="15"/>
      <c r="IC143" s="15"/>
      <c r="ID143" s="15"/>
      <c r="IE143" s="15"/>
      <c r="IF143" s="15"/>
      <c r="IG143" s="15"/>
      <c r="IH143" s="15"/>
      <c r="II143" s="15"/>
      <c r="IJ143" s="15"/>
      <c r="IK143" s="15"/>
      <c r="IL143" s="15"/>
      <c r="IM143" s="15"/>
      <c r="IN143" s="15"/>
      <c r="IO143" s="15"/>
      <c r="IP143" s="15"/>
      <c r="IQ143" s="15"/>
      <c r="IR143" s="15"/>
      <c r="IS143" s="15"/>
      <c r="IT143" s="15"/>
      <c r="IU143" s="15"/>
      <c r="IV143" s="15"/>
      <c r="IW143" s="15"/>
      <c r="IX143" s="15"/>
      <c r="IY143" s="15"/>
      <c r="IZ143" s="15"/>
      <c r="JA143" s="15"/>
      <c r="JB143" s="15"/>
      <c r="JC143" s="15"/>
      <c r="JD143" s="15"/>
      <c r="JE143" s="15"/>
      <c r="JF143" s="15"/>
      <c r="JG143" s="15"/>
      <c r="JH143" s="15"/>
      <c r="JI143" s="15"/>
      <c r="JJ143" s="15"/>
      <c r="JK143" s="15"/>
      <c r="JL143" s="15"/>
      <c r="JM143" s="15"/>
      <c r="JN143" s="15"/>
      <c r="JO143" s="15"/>
      <c r="JP143" s="15"/>
      <c r="JQ143" s="15"/>
      <c r="JR143" s="15"/>
      <c r="JS143" s="15"/>
      <c r="JT143" s="15"/>
      <c r="JU143" s="15"/>
      <c r="JV143" s="15"/>
      <c r="JW143" s="15"/>
      <c r="JX143" s="15"/>
      <c r="JY143" s="15"/>
      <c r="JZ143" s="15"/>
      <c r="KA143" s="15"/>
      <c r="KB143" s="15"/>
      <c r="KC143" s="15"/>
      <c r="KD143" s="15"/>
      <c r="KE143" s="15"/>
      <c r="KF143" s="15"/>
      <c r="KG143" s="15"/>
      <c r="KH143" s="15"/>
      <c r="KI143" s="15"/>
      <c r="KJ143" s="15"/>
      <c r="KK143" s="15"/>
      <c r="KL143" s="15"/>
      <c r="KM143" s="15"/>
      <c r="KN143" s="15"/>
      <c r="KO143" s="15"/>
      <c r="KP143" s="15"/>
      <c r="KQ143" s="15"/>
      <c r="KR143" s="15"/>
      <c r="KS143" s="15"/>
      <c r="KT143" s="15"/>
      <c r="KU143" s="15"/>
      <c r="KV143" s="15"/>
      <c r="KW143" s="15"/>
      <c r="KX143" s="15"/>
      <c r="KY143" s="15"/>
      <c r="KZ143" s="15"/>
      <c r="LA143" s="15"/>
      <c r="LB143" s="15"/>
      <c r="LC143" s="15"/>
      <c r="LD143" s="15"/>
      <c r="LE143" s="15"/>
      <c r="LF143" s="15"/>
      <c r="LG143" s="15"/>
      <c r="LH143" s="15"/>
      <c r="LI143" s="15"/>
      <c r="LJ143" s="15"/>
      <c r="LK143" s="15"/>
      <c r="LL143" s="15"/>
      <c r="LM143" s="15"/>
      <c r="LN143" s="15"/>
      <c r="LO143" s="15"/>
      <c r="LP143" s="15"/>
      <c r="LQ143" s="15"/>
      <c r="LR143" s="15"/>
      <c r="LS143" s="15"/>
      <c r="LT143" s="15"/>
      <c r="LU143" s="15"/>
      <c r="LV143" s="15"/>
      <c r="LW143" s="15"/>
      <c r="LX143" s="15"/>
      <c r="LY143" s="15"/>
      <c r="LZ143" s="15"/>
      <c r="MA143" s="15"/>
      <c r="MB143" s="15"/>
      <c r="MC143" s="15"/>
      <c r="MD143" s="15"/>
      <c r="ME143" s="15"/>
      <c r="MF143" s="15"/>
      <c r="MG143" s="15"/>
      <c r="MH143" s="15"/>
      <c r="MI143" s="15"/>
      <c r="MJ143" s="15"/>
      <c r="MK143" s="15"/>
      <c r="ML143" s="15"/>
      <c r="MM143" s="15"/>
      <c r="MN143" s="15"/>
      <c r="MO143" s="15"/>
      <c r="MP143" s="15"/>
      <c r="MQ143" s="15"/>
      <c r="MR143" s="15"/>
      <c r="MS143" s="15"/>
      <c r="MT143" s="15"/>
      <c r="MU143" s="15"/>
      <c r="MV143" s="15"/>
      <c r="MW143" s="15"/>
      <c r="MX143" s="15"/>
      <c r="MY143" s="15"/>
      <c r="MZ143" s="15"/>
      <c r="NA143" s="15"/>
      <c r="NB143" s="15"/>
      <c r="NC143" s="15"/>
      <c r="ND143" s="15"/>
      <c r="NE143" s="15"/>
      <c r="NF143" s="15"/>
      <c r="NG143" s="15"/>
      <c r="NH143" s="15"/>
      <c r="NI143" s="15"/>
      <c r="NJ143" s="15"/>
      <c r="NK143" s="15"/>
      <c r="NL143" s="15"/>
      <c r="NM143" s="15"/>
      <c r="NN143" s="15"/>
      <c r="NO143" s="15"/>
      <c r="NP143" s="15"/>
      <c r="NQ143" s="15"/>
      <c r="NR143" s="15"/>
      <c r="NS143" s="15"/>
      <c r="NT143" s="15"/>
      <c r="NU143" s="15"/>
      <c r="NV143" s="15"/>
      <c r="NW143" s="15"/>
      <c r="NX143" s="15"/>
      <c r="NY143" s="15"/>
      <c r="NZ143" s="15"/>
      <c r="OA143" s="15"/>
      <c r="OB143" s="15"/>
      <c r="OC143" s="15"/>
      <c r="OD143" s="15"/>
      <c r="OE143" s="15"/>
      <c r="OF143" s="15"/>
      <c r="OG143" s="15"/>
      <c r="OH143" s="15"/>
      <c r="OI143" s="15"/>
      <c r="OJ143" s="15"/>
      <c r="OK143" s="15"/>
      <c r="OL143" s="15"/>
      <c r="OM143" s="15"/>
      <c r="ON143" s="15"/>
      <c r="OO143" s="15"/>
      <c r="OP143" s="15"/>
      <c r="OQ143" s="15"/>
      <c r="OR143" s="15"/>
      <c r="OS143" s="15"/>
      <c r="OT143" s="15"/>
      <c r="OU143" s="15"/>
      <c r="OV143" s="15"/>
      <c r="OW143" s="15"/>
      <c r="OX143" s="15"/>
      <c r="OY143" s="15"/>
      <c r="OZ143" s="15"/>
      <c r="PA143" s="15"/>
      <c r="PB143" s="15"/>
      <c r="PC143" s="15"/>
      <c r="PD143" s="15"/>
      <c r="PE143" s="15"/>
      <c r="PF143" s="15"/>
      <c r="PG143" s="15"/>
      <c r="PH143" s="15"/>
      <c r="PI143" s="15"/>
      <c r="PJ143" s="15"/>
      <c r="PK143" s="15"/>
      <c r="PL143" s="15"/>
      <c r="PM143" s="15"/>
      <c r="PN143" s="15"/>
      <c r="PO143" s="15"/>
      <c r="PP143" s="15"/>
      <c r="PQ143" s="15"/>
      <c r="PR143" s="15"/>
      <c r="PS143" s="15"/>
      <c r="PT143" s="15"/>
      <c r="PU143" s="15"/>
      <c r="PV143" s="15"/>
      <c r="PW143" s="15"/>
      <c r="PX143" s="15"/>
      <c r="PY143" s="15"/>
      <c r="PZ143" s="15"/>
      <c r="QA143" s="15"/>
      <c r="QB143" s="15"/>
      <c r="QC143" s="15"/>
      <c r="QD143" s="15"/>
      <c r="QE143" s="15"/>
      <c r="QF143" s="15"/>
      <c r="QG143" s="15"/>
      <c r="QH143" s="15"/>
      <c r="QI143" s="15"/>
      <c r="QJ143" s="15"/>
      <c r="QK143" s="15"/>
      <c r="QL143" s="15"/>
      <c r="QM143" s="15"/>
      <c r="QN143" s="15"/>
      <c r="QO143" s="15"/>
      <c r="QP143" s="15"/>
      <c r="QQ143" s="15"/>
      <c r="QR143" s="15"/>
      <c r="QS143" s="15"/>
      <c r="QT143" s="15"/>
      <c r="QU143" s="15"/>
      <c r="QV143" s="15"/>
      <c r="QW143" s="15"/>
      <c r="QX143" s="15"/>
      <c r="QY143" s="15"/>
      <c r="QZ143" s="15"/>
      <c r="RA143" s="15"/>
      <c r="RB143" s="15"/>
      <c r="RC143" s="15"/>
      <c r="RD143" s="15"/>
      <c r="RE143" s="15"/>
      <c r="RF143" s="15"/>
      <c r="RG143" s="15"/>
      <c r="RH143" s="15"/>
      <c r="RI143" s="15"/>
      <c r="RJ143" s="15"/>
      <c r="RK143" s="15"/>
      <c r="RL143" s="15"/>
      <c r="RM143" s="15"/>
      <c r="RN143" s="15"/>
      <c r="RO143" s="15"/>
      <c r="RP143" s="15"/>
      <c r="RQ143" s="15"/>
      <c r="RR143" s="15"/>
      <c r="RS143" s="15"/>
      <c r="RT143" s="15"/>
      <c r="RU143" s="15"/>
      <c r="RV143" s="15"/>
      <c r="RW143" s="15"/>
      <c r="RX143" s="15"/>
      <c r="RY143" s="15"/>
      <c r="RZ143" s="15"/>
      <c r="SA143" s="15"/>
      <c r="SB143" s="15"/>
      <c r="SC143" s="15"/>
      <c r="SD143" s="15"/>
      <c r="SE143" s="15"/>
      <c r="SF143" s="15"/>
      <c r="SG143" s="15"/>
      <c r="SH143" s="15"/>
      <c r="SI143" s="15"/>
      <c r="SJ143" s="15"/>
      <c r="SK143" s="15"/>
      <c r="SL143" s="15"/>
      <c r="SM143" s="15"/>
      <c r="SN143" s="15"/>
      <c r="SO143" s="15"/>
      <c r="SP143" s="15"/>
      <c r="SQ143" s="15"/>
      <c r="SR143" s="15"/>
      <c r="SS143" s="15"/>
      <c r="ST143" s="15"/>
      <c r="SU143" s="15"/>
      <c r="SV143" s="15"/>
      <c r="SW143" s="15"/>
      <c r="SX143" s="15"/>
      <c r="SY143" s="15"/>
      <c r="SZ143" s="15"/>
      <c r="TA143" s="15"/>
      <c r="TB143" s="15"/>
      <c r="TC143" s="15"/>
      <c r="TD143" s="15"/>
      <c r="TE143" s="15"/>
      <c r="TF143" s="15"/>
      <c r="TG143" s="15"/>
      <c r="TH143" s="15"/>
      <c r="TI143" s="15"/>
      <c r="TJ143" s="15"/>
      <c r="TK143" s="15"/>
      <c r="TL143" s="15"/>
      <c r="TM143" s="15"/>
      <c r="TN143" s="15"/>
      <c r="TO143" s="15"/>
      <c r="TP143" s="15"/>
      <c r="TQ143" s="15"/>
      <c r="TR143" s="15"/>
      <c r="TS143" s="15"/>
      <c r="TT143" s="15"/>
      <c r="TU143" s="15"/>
      <c r="TV143" s="15"/>
      <c r="TW143" s="15"/>
      <c r="TX143" s="15"/>
      <c r="TY143" s="15"/>
      <c r="TZ143" s="15"/>
      <c r="UA143" s="15"/>
      <c r="UB143" s="15"/>
      <c r="UC143" s="15"/>
      <c r="UD143" s="15"/>
      <c r="UE143" s="15"/>
      <c r="UF143" s="15"/>
      <c r="UG143" s="15"/>
      <c r="UH143" s="15"/>
      <c r="UI143" s="15"/>
      <c r="UJ143" s="15"/>
      <c r="UK143" s="15"/>
      <c r="UL143" s="15"/>
      <c r="UM143" s="15"/>
      <c r="UN143" s="15"/>
      <c r="UO143" s="15"/>
      <c r="UP143" s="15"/>
      <c r="UQ143" s="15"/>
      <c r="UR143" s="15"/>
      <c r="US143" s="15"/>
      <c r="UT143" s="15"/>
      <c r="UU143" s="15"/>
      <c r="UV143" s="15"/>
      <c r="UW143" s="15"/>
      <c r="UX143" s="15"/>
      <c r="UY143" s="15"/>
      <c r="UZ143" s="15"/>
      <c r="VA143" s="15"/>
      <c r="VB143" s="15"/>
      <c r="VC143" s="15"/>
      <c r="VD143" s="15"/>
      <c r="VE143" s="15"/>
      <c r="VF143" s="15"/>
      <c r="VG143" s="15"/>
      <c r="VH143" s="15"/>
      <c r="VI143" s="15"/>
      <c r="VJ143" s="15"/>
      <c r="VK143" s="15"/>
      <c r="VL143" s="15"/>
      <c r="VM143" s="15"/>
      <c r="VN143" s="15"/>
      <c r="VO143" s="15"/>
      <c r="VP143" s="15"/>
      <c r="VQ143" s="15"/>
      <c r="VR143" s="15"/>
      <c r="VS143" s="15"/>
      <c r="VT143" s="15"/>
      <c r="VU143" s="15"/>
      <c r="VV143" s="15"/>
      <c r="VW143" s="15"/>
      <c r="VX143" s="15"/>
      <c r="VY143" s="15"/>
      <c r="VZ143" s="15"/>
      <c r="WA143" s="15"/>
      <c r="WB143" s="15"/>
      <c r="WC143" s="15"/>
      <c r="WD143" s="15"/>
      <c r="WE143" s="15"/>
      <c r="WF143" s="15"/>
      <c r="WG143" s="15"/>
      <c r="WH143" s="15"/>
      <c r="WI143" s="15"/>
      <c r="WJ143" s="15"/>
      <c r="WK143" s="15"/>
      <c r="WL143" s="15"/>
      <c r="WM143" s="15"/>
      <c r="WN143" s="15"/>
      <c r="WO143" s="15"/>
      <c r="WP143" s="15"/>
      <c r="WQ143" s="15"/>
      <c r="WR143" s="15"/>
      <c r="WS143" s="15"/>
      <c r="WT143" s="15"/>
      <c r="WU143" s="15"/>
      <c r="WV143" s="15"/>
      <c r="WW143" s="15"/>
      <c r="WX143" s="15"/>
      <c r="WY143" s="15"/>
      <c r="WZ143" s="15"/>
      <c r="XA143" s="15"/>
      <c r="XB143" s="15"/>
      <c r="XC143" s="15"/>
      <c r="XD143" s="15"/>
      <c r="XE143" s="15"/>
      <c r="XF143" s="15"/>
      <c r="XG143" s="15"/>
      <c r="XH143" s="15"/>
      <c r="XI143" s="15"/>
      <c r="XJ143" s="15"/>
      <c r="XK143" s="15"/>
      <c r="XL143" s="15"/>
      <c r="XM143" s="15"/>
      <c r="XN143" s="15"/>
      <c r="XO143" s="15"/>
      <c r="XP143" s="15"/>
      <c r="XQ143" s="15"/>
      <c r="XR143" s="15"/>
      <c r="XS143" s="15"/>
      <c r="XT143" s="15"/>
      <c r="XU143" s="15"/>
      <c r="XV143" s="15"/>
      <c r="XW143" s="15"/>
      <c r="XX143" s="15"/>
      <c r="XY143" s="15"/>
      <c r="XZ143" s="15"/>
      <c r="YA143" s="15"/>
      <c r="YB143" s="15"/>
      <c r="YC143" s="15"/>
      <c r="YD143" s="15"/>
      <c r="YE143" s="15"/>
      <c r="YF143" s="15"/>
      <c r="YG143" s="15"/>
      <c r="YH143" s="15"/>
      <c r="YI143" s="15"/>
      <c r="YJ143" s="15"/>
      <c r="YK143" s="15"/>
      <c r="YL143" s="15"/>
      <c r="YM143" s="15"/>
      <c r="YN143" s="15"/>
      <c r="YO143" s="15"/>
      <c r="YP143" s="15"/>
      <c r="YQ143" s="15"/>
      <c r="YR143" s="15"/>
      <c r="YS143" s="15"/>
      <c r="YT143" s="15"/>
      <c r="YU143" s="15"/>
      <c r="YV143" s="15"/>
      <c r="YW143" s="15"/>
      <c r="YX143" s="15"/>
      <c r="YY143" s="15"/>
      <c r="YZ143" s="15"/>
      <c r="ZA143" s="15"/>
      <c r="ZB143" s="15"/>
      <c r="ZC143" s="15"/>
      <c r="ZD143" s="15"/>
      <c r="ZE143" s="15"/>
      <c r="ZF143" s="15"/>
      <c r="ZG143" s="15"/>
      <c r="ZH143" s="15"/>
      <c r="ZI143" s="15"/>
      <c r="ZJ143" s="15"/>
      <c r="ZK143" s="15"/>
      <c r="ZL143" s="15"/>
      <c r="ZM143" s="15"/>
      <c r="ZN143" s="15"/>
      <c r="ZO143" s="15"/>
      <c r="ZP143" s="15"/>
      <c r="ZQ143" s="15"/>
      <c r="ZR143" s="15"/>
      <c r="ZS143" s="15"/>
      <c r="ZT143" s="15"/>
      <c r="ZU143" s="15"/>
      <c r="ZV143" s="15"/>
      <c r="ZW143" s="15"/>
      <c r="ZX143" s="15"/>
      <c r="ZY143" s="15"/>
      <c r="ZZ143" s="15"/>
      <c r="AAA143" s="15"/>
      <c r="AAB143" s="15"/>
      <c r="AAC143" s="15"/>
      <c r="AAD143" s="15"/>
      <c r="AAE143" s="15"/>
      <c r="AAF143" s="15"/>
      <c r="AAG143" s="15"/>
      <c r="AAH143" s="15"/>
      <c r="AAI143" s="15"/>
      <c r="AAJ143" s="15"/>
      <c r="AAK143" s="15"/>
      <c r="AAL143" s="15"/>
      <c r="AAM143" s="15"/>
      <c r="AAN143" s="15"/>
      <c r="AAO143" s="15"/>
      <c r="AAP143" s="15"/>
      <c r="AAQ143" s="15"/>
      <c r="AAR143" s="15"/>
      <c r="AAS143" s="15"/>
      <c r="AAT143" s="15"/>
      <c r="AAU143" s="15"/>
      <c r="AAV143" s="15"/>
      <c r="AAW143" s="15"/>
      <c r="AAX143" s="15"/>
      <c r="AAY143" s="15"/>
      <c r="AAZ143" s="15"/>
      <c r="ABA143" s="15"/>
      <c r="ABB143" s="15"/>
      <c r="ABC143" s="15"/>
      <c r="ABD143" s="15"/>
      <c r="ABE143" s="15"/>
      <c r="ABF143" s="15"/>
      <c r="ABG143" s="15"/>
      <c r="ABH143" s="15"/>
      <c r="ABI143" s="15"/>
      <c r="ABJ143" s="15"/>
      <c r="ABK143" s="15"/>
      <c r="ABL143" s="15"/>
      <c r="ABM143" s="15"/>
      <c r="ABN143" s="15"/>
      <c r="ABO143" s="15"/>
      <c r="ABP143" s="15"/>
      <c r="ABQ143" s="15"/>
      <c r="ABR143" s="15"/>
      <c r="ABS143" s="15"/>
      <c r="ABT143" s="15"/>
      <c r="ABU143" s="15"/>
      <c r="ABV143" s="15"/>
      <c r="ABW143" s="15"/>
      <c r="ABX143" s="15"/>
      <c r="ABY143" s="15"/>
      <c r="ABZ143" s="15"/>
      <c r="ACA143" s="15"/>
      <c r="ACB143" s="15"/>
      <c r="ACC143" s="15"/>
      <c r="ACD143" s="15"/>
      <c r="ACE143" s="15"/>
      <c r="ACF143" s="15"/>
      <c r="ACG143" s="15"/>
      <c r="ACH143" s="15"/>
      <c r="ACI143" s="15"/>
      <c r="ACJ143" s="15"/>
      <c r="ACK143" s="15"/>
      <c r="ACL143" s="15"/>
      <c r="ACM143" s="15"/>
      <c r="ACN143" s="15"/>
      <c r="ACO143" s="15"/>
      <c r="ACP143" s="15"/>
      <c r="ACQ143" s="15"/>
      <c r="ACR143" s="15"/>
      <c r="ACS143" s="15"/>
      <c r="ACT143" s="15"/>
      <c r="ACU143" s="15"/>
      <c r="ACV143" s="15"/>
      <c r="ACW143" s="15"/>
      <c r="ACX143" s="15"/>
      <c r="ACY143" s="15"/>
      <c r="ACZ143" s="15"/>
      <c r="ADA143" s="15"/>
      <c r="ADB143" s="15"/>
      <c r="ADC143" s="15"/>
      <c r="ADD143" s="15"/>
      <c r="ADE143" s="15"/>
      <c r="ADF143" s="15"/>
      <c r="ADG143" s="15"/>
      <c r="ADH143" s="15"/>
      <c r="ADI143" s="15"/>
      <c r="ADJ143" s="15"/>
      <c r="ADK143" s="15"/>
      <c r="ADL143" s="15"/>
      <c r="ADM143" s="15"/>
    </row>
    <row r="144" spans="1:793" s="308" customFormat="1" ht="15.5" thickBot="1" x14ac:dyDescent="0.45">
      <c r="A144" s="40"/>
      <c r="B144" s="18"/>
      <c r="C144" s="18"/>
      <c r="D144" s="18"/>
      <c r="E144" s="18"/>
      <c r="F144" s="18"/>
      <c r="G144" s="18"/>
      <c r="H144" s="18"/>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c r="CG144" s="15"/>
      <c r="CH144" s="15"/>
      <c r="CI144" s="15"/>
      <c r="CJ144" s="15"/>
      <c r="CK144" s="15"/>
      <c r="CL144" s="15"/>
      <c r="CM144" s="15"/>
      <c r="CN144" s="15"/>
      <c r="CO144" s="15"/>
      <c r="CP144" s="15"/>
      <c r="CQ144" s="15"/>
      <c r="CR144" s="15"/>
      <c r="CS144" s="15"/>
      <c r="CT144" s="15"/>
      <c r="CU144" s="15"/>
      <c r="CV144" s="15"/>
      <c r="CW144" s="15"/>
      <c r="CX144" s="15"/>
      <c r="CY144" s="15"/>
      <c r="CZ144" s="15"/>
      <c r="DA144" s="15"/>
      <c r="DB144" s="15"/>
      <c r="DC144" s="15"/>
      <c r="DD144" s="15"/>
      <c r="DE144" s="15"/>
      <c r="DF144" s="15"/>
      <c r="DG144" s="15"/>
      <c r="DH144" s="15"/>
      <c r="DI144" s="15"/>
      <c r="DJ144" s="15"/>
      <c r="DK144" s="15"/>
      <c r="DL144" s="15"/>
      <c r="DM144" s="15"/>
      <c r="DN144" s="15"/>
      <c r="DO144" s="15"/>
      <c r="DP144" s="15"/>
      <c r="DQ144" s="15"/>
      <c r="DR144" s="15"/>
      <c r="DS144" s="15"/>
      <c r="DT144" s="15"/>
      <c r="DU144" s="15"/>
      <c r="DV144" s="15"/>
      <c r="DW144" s="15"/>
      <c r="DX144" s="15"/>
      <c r="DY144" s="15"/>
      <c r="DZ144" s="15"/>
      <c r="EA144" s="15"/>
      <c r="EB144" s="15"/>
      <c r="EC144" s="15"/>
      <c r="ED144" s="15"/>
      <c r="EE144" s="15"/>
      <c r="EF144" s="15"/>
      <c r="EG144" s="15"/>
      <c r="EH144" s="15"/>
      <c r="EI144" s="15"/>
      <c r="EJ144" s="15"/>
      <c r="EK144" s="15"/>
      <c r="EL144" s="15"/>
      <c r="EM144" s="15"/>
      <c r="EN144" s="15"/>
      <c r="EO144" s="15"/>
      <c r="EP144" s="15"/>
      <c r="EQ144" s="15"/>
      <c r="ER144" s="15"/>
      <c r="ES144" s="15"/>
      <c r="ET144" s="15"/>
      <c r="EU144" s="15"/>
      <c r="EV144" s="15"/>
      <c r="EW144" s="15"/>
      <c r="EX144" s="15"/>
      <c r="EY144" s="15"/>
      <c r="EZ144" s="15"/>
      <c r="FA144" s="15"/>
      <c r="FB144" s="15"/>
      <c r="FC144" s="15"/>
      <c r="FD144" s="15"/>
      <c r="FE144" s="15"/>
      <c r="FF144" s="15"/>
      <c r="FG144" s="15"/>
      <c r="FH144" s="15"/>
      <c r="FI144" s="15"/>
      <c r="FJ144" s="15"/>
      <c r="FK144" s="15"/>
      <c r="FL144" s="15"/>
      <c r="FM144" s="15"/>
      <c r="FN144" s="15"/>
      <c r="FO144" s="15"/>
      <c r="FP144" s="15"/>
      <c r="FQ144" s="15"/>
      <c r="FR144" s="15"/>
      <c r="FS144" s="15"/>
      <c r="FT144" s="15"/>
      <c r="FU144" s="15"/>
      <c r="FV144" s="15"/>
      <c r="FW144" s="15"/>
      <c r="FX144" s="15"/>
      <c r="FY144" s="15"/>
      <c r="FZ144" s="15"/>
      <c r="GA144" s="15"/>
      <c r="GB144" s="15"/>
      <c r="GC144" s="15"/>
      <c r="GD144" s="15"/>
      <c r="GE144" s="15"/>
      <c r="GF144" s="15"/>
      <c r="GG144" s="15"/>
      <c r="GH144" s="15"/>
      <c r="GI144" s="15"/>
      <c r="GJ144" s="15"/>
      <c r="GK144" s="15"/>
      <c r="GL144" s="15"/>
      <c r="GM144" s="15"/>
      <c r="GN144" s="15"/>
      <c r="GO144" s="15"/>
      <c r="GP144" s="15"/>
      <c r="GQ144" s="15"/>
      <c r="GR144" s="15"/>
      <c r="GS144" s="15"/>
      <c r="GT144" s="15"/>
      <c r="GU144" s="15"/>
      <c r="GV144" s="15"/>
      <c r="GW144" s="15"/>
      <c r="GX144" s="15"/>
      <c r="GY144" s="15"/>
      <c r="GZ144" s="15"/>
      <c r="HA144" s="15"/>
      <c r="HB144" s="15"/>
      <c r="HC144" s="15"/>
      <c r="HD144" s="15"/>
      <c r="HE144" s="15"/>
      <c r="HF144" s="15"/>
      <c r="HG144" s="15"/>
      <c r="HH144" s="15"/>
      <c r="HI144" s="15"/>
      <c r="HJ144" s="15"/>
      <c r="HK144" s="15"/>
      <c r="HL144" s="15"/>
      <c r="HM144" s="15"/>
      <c r="HN144" s="15"/>
      <c r="HO144" s="15"/>
      <c r="HP144" s="15"/>
      <c r="HQ144" s="15"/>
      <c r="HR144" s="15"/>
      <c r="HS144" s="15"/>
      <c r="HT144" s="15"/>
      <c r="HU144" s="15"/>
      <c r="HV144" s="15"/>
      <c r="HW144" s="15"/>
      <c r="HX144" s="15"/>
      <c r="HY144" s="15"/>
      <c r="HZ144" s="15"/>
      <c r="IA144" s="15"/>
      <c r="IB144" s="15"/>
      <c r="IC144" s="15"/>
      <c r="ID144" s="15"/>
      <c r="IE144" s="15"/>
      <c r="IF144" s="15"/>
      <c r="IG144" s="15"/>
      <c r="IH144" s="15"/>
      <c r="II144" s="15"/>
      <c r="IJ144" s="15"/>
      <c r="IK144" s="15"/>
      <c r="IL144" s="15"/>
      <c r="IM144" s="15"/>
      <c r="IN144" s="15"/>
      <c r="IO144" s="15"/>
      <c r="IP144" s="15"/>
      <c r="IQ144" s="15"/>
      <c r="IR144" s="15"/>
      <c r="IS144" s="15"/>
      <c r="IT144" s="15"/>
      <c r="IU144" s="15"/>
      <c r="IV144" s="15"/>
      <c r="IW144" s="15"/>
      <c r="IX144" s="15"/>
      <c r="IY144" s="15"/>
      <c r="IZ144" s="15"/>
      <c r="JA144" s="15"/>
      <c r="JB144" s="15"/>
      <c r="JC144" s="15"/>
      <c r="JD144" s="15"/>
      <c r="JE144" s="15"/>
      <c r="JF144" s="15"/>
      <c r="JG144" s="15"/>
      <c r="JH144" s="15"/>
      <c r="JI144" s="15"/>
      <c r="JJ144" s="15"/>
      <c r="JK144" s="15"/>
      <c r="JL144" s="15"/>
      <c r="JM144" s="15"/>
      <c r="JN144" s="15"/>
      <c r="JO144" s="15"/>
      <c r="JP144" s="15"/>
      <c r="JQ144" s="15"/>
      <c r="JR144" s="15"/>
      <c r="JS144" s="15"/>
      <c r="JT144" s="15"/>
      <c r="JU144" s="15"/>
      <c r="JV144" s="15"/>
      <c r="JW144" s="15"/>
      <c r="JX144" s="15"/>
      <c r="JY144" s="15"/>
      <c r="JZ144" s="15"/>
      <c r="KA144" s="15"/>
      <c r="KB144" s="15"/>
      <c r="KC144" s="15"/>
      <c r="KD144" s="15"/>
      <c r="KE144" s="15"/>
      <c r="KF144" s="15"/>
      <c r="KG144" s="15"/>
      <c r="KH144" s="15"/>
      <c r="KI144" s="15"/>
      <c r="KJ144" s="15"/>
      <c r="KK144" s="15"/>
      <c r="KL144" s="15"/>
      <c r="KM144" s="15"/>
      <c r="KN144" s="15"/>
      <c r="KO144" s="15"/>
      <c r="KP144" s="15"/>
      <c r="KQ144" s="15"/>
      <c r="KR144" s="15"/>
      <c r="KS144" s="15"/>
      <c r="KT144" s="15"/>
      <c r="KU144" s="15"/>
      <c r="KV144" s="15"/>
      <c r="KW144" s="15"/>
      <c r="KX144" s="15"/>
      <c r="KY144" s="15"/>
      <c r="KZ144" s="15"/>
      <c r="LA144" s="15"/>
      <c r="LB144" s="15"/>
      <c r="LC144" s="15"/>
      <c r="LD144" s="15"/>
      <c r="LE144" s="15"/>
      <c r="LF144" s="15"/>
      <c r="LG144" s="15"/>
      <c r="LH144" s="15"/>
      <c r="LI144" s="15"/>
      <c r="LJ144" s="15"/>
      <c r="LK144" s="15"/>
      <c r="LL144" s="15"/>
      <c r="LM144" s="15"/>
      <c r="LN144" s="15"/>
      <c r="LO144" s="15"/>
      <c r="LP144" s="15"/>
      <c r="LQ144" s="15"/>
      <c r="LR144" s="15"/>
      <c r="LS144" s="15"/>
      <c r="LT144" s="15"/>
      <c r="LU144" s="15"/>
      <c r="LV144" s="15"/>
      <c r="LW144" s="15"/>
      <c r="LX144" s="15"/>
      <c r="LY144" s="15"/>
      <c r="LZ144" s="15"/>
      <c r="MA144" s="15"/>
      <c r="MB144" s="15"/>
      <c r="MC144" s="15"/>
      <c r="MD144" s="15"/>
      <c r="ME144" s="15"/>
      <c r="MF144" s="15"/>
      <c r="MG144" s="15"/>
      <c r="MH144" s="15"/>
      <c r="MI144" s="15"/>
      <c r="MJ144" s="15"/>
      <c r="MK144" s="15"/>
      <c r="ML144" s="15"/>
      <c r="MM144" s="15"/>
      <c r="MN144" s="15"/>
      <c r="MO144" s="15"/>
      <c r="MP144" s="15"/>
      <c r="MQ144" s="15"/>
      <c r="MR144" s="15"/>
      <c r="MS144" s="15"/>
      <c r="MT144" s="15"/>
      <c r="MU144" s="15"/>
      <c r="MV144" s="15"/>
      <c r="MW144" s="15"/>
      <c r="MX144" s="15"/>
      <c r="MY144" s="15"/>
      <c r="MZ144" s="15"/>
      <c r="NA144" s="15"/>
      <c r="NB144" s="15"/>
      <c r="NC144" s="15"/>
      <c r="ND144" s="15"/>
      <c r="NE144" s="15"/>
      <c r="NF144" s="15"/>
      <c r="NG144" s="15"/>
      <c r="NH144" s="15"/>
      <c r="NI144" s="15"/>
      <c r="NJ144" s="15"/>
      <c r="NK144" s="15"/>
      <c r="NL144" s="15"/>
      <c r="NM144" s="15"/>
      <c r="NN144" s="15"/>
      <c r="NO144" s="15"/>
      <c r="NP144" s="15"/>
      <c r="NQ144" s="15"/>
      <c r="NR144" s="15"/>
      <c r="NS144" s="15"/>
      <c r="NT144" s="15"/>
      <c r="NU144" s="15"/>
      <c r="NV144" s="15"/>
      <c r="NW144" s="15"/>
      <c r="NX144" s="15"/>
      <c r="NY144" s="15"/>
      <c r="NZ144" s="15"/>
      <c r="OA144" s="15"/>
      <c r="OB144" s="15"/>
      <c r="OC144" s="15"/>
      <c r="OD144" s="15"/>
      <c r="OE144" s="15"/>
      <c r="OF144" s="15"/>
      <c r="OG144" s="15"/>
      <c r="OH144" s="15"/>
      <c r="OI144" s="15"/>
      <c r="OJ144" s="15"/>
      <c r="OK144" s="15"/>
      <c r="OL144" s="15"/>
      <c r="OM144" s="15"/>
      <c r="ON144" s="15"/>
      <c r="OO144" s="15"/>
      <c r="OP144" s="15"/>
      <c r="OQ144" s="15"/>
      <c r="OR144" s="15"/>
      <c r="OS144" s="15"/>
      <c r="OT144" s="15"/>
      <c r="OU144" s="15"/>
      <c r="OV144" s="15"/>
      <c r="OW144" s="15"/>
      <c r="OX144" s="15"/>
      <c r="OY144" s="15"/>
      <c r="OZ144" s="15"/>
      <c r="PA144" s="15"/>
      <c r="PB144" s="15"/>
      <c r="PC144" s="15"/>
      <c r="PD144" s="15"/>
      <c r="PE144" s="15"/>
      <c r="PF144" s="15"/>
      <c r="PG144" s="15"/>
      <c r="PH144" s="15"/>
      <c r="PI144" s="15"/>
      <c r="PJ144" s="15"/>
      <c r="PK144" s="15"/>
      <c r="PL144" s="15"/>
      <c r="PM144" s="15"/>
      <c r="PN144" s="15"/>
      <c r="PO144" s="15"/>
      <c r="PP144" s="15"/>
      <c r="PQ144" s="15"/>
      <c r="PR144" s="15"/>
      <c r="PS144" s="15"/>
      <c r="PT144" s="15"/>
      <c r="PU144" s="15"/>
      <c r="PV144" s="15"/>
      <c r="PW144" s="15"/>
      <c r="PX144" s="15"/>
      <c r="PY144" s="15"/>
      <c r="PZ144" s="15"/>
      <c r="QA144" s="15"/>
      <c r="QB144" s="15"/>
      <c r="QC144" s="15"/>
      <c r="QD144" s="15"/>
      <c r="QE144" s="15"/>
      <c r="QF144" s="15"/>
      <c r="QG144" s="15"/>
      <c r="QH144" s="15"/>
      <c r="QI144" s="15"/>
      <c r="QJ144" s="15"/>
      <c r="QK144" s="15"/>
      <c r="QL144" s="15"/>
      <c r="QM144" s="15"/>
      <c r="QN144" s="15"/>
      <c r="QO144" s="15"/>
      <c r="QP144" s="15"/>
      <c r="QQ144" s="15"/>
      <c r="QR144" s="15"/>
      <c r="QS144" s="15"/>
      <c r="QT144" s="15"/>
      <c r="QU144" s="15"/>
      <c r="QV144" s="15"/>
      <c r="QW144" s="15"/>
      <c r="QX144" s="15"/>
      <c r="QY144" s="15"/>
      <c r="QZ144" s="15"/>
      <c r="RA144" s="15"/>
      <c r="RB144" s="15"/>
      <c r="RC144" s="15"/>
      <c r="RD144" s="15"/>
      <c r="RE144" s="15"/>
      <c r="RF144" s="15"/>
      <c r="RG144" s="15"/>
      <c r="RH144" s="15"/>
      <c r="RI144" s="15"/>
      <c r="RJ144" s="15"/>
      <c r="RK144" s="15"/>
      <c r="RL144" s="15"/>
      <c r="RM144" s="15"/>
      <c r="RN144" s="15"/>
      <c r="RO144" s="15"/>
      <c r="RP144" s="15"/>
      <c r="RQ144" s="15"/>
      <c r="RR144" s="15"/>
      <c r="RS144" s="15"/>
      <c r="RT144" s="15"/>
      <c r="RU144" s="15"/>
      <c r="RV144" s="15"/>
      <c r="RW144" s="15"/>
      <c r="RX144" s="15"/>
      <c r="RY144" s="15"/>
      <c r="RZ144" s="15"/>
      <c r="SA144" s="15"/>
      <c r="SB144" s="15"/>
      <c r="SC144" s="15"/>
      <c r="SD144" s="15"/>
      <c r="SE144" s="15"/>
      <c r="SF144" s="15"/>
      <c r="SG144" s="15"/>
      <c r="SH144" s="15"/>
      <c r="SI144" s="15"/>
      <c r="SJ144" s="15"/>
      <c r="SK144" s="15"/>
      <c r="SL144" s="15"/>
      <c r="SM144" s="15"/>
      <c r="SN144" s="15"/>
      <c r="SO144" s="15"/>
      <c r="SP144" s="15"/>
      <c r="SQ144" s="15"/>
      <c r="SR144" s="15"/>
      <c r="SS144" s="15"/>
      <c r="ST144" s="15"/>
      <c r="SU144" s="15"/>
      <c r="SV144" s="15"/>
      <c r="SW144" s="15"/>
      <c r="SX144" s="15"/>
      <c r="SY144" s="15"/>
      <c r="SZ144" s="15"/>
      <c r="TA144" s="15"/>
      <c r="TB144" s="15"/>
      <c r="TC144" s="15"/>
      <c r="TD144" s="15"/>
      <c r="TE144" s="15"/>
      <c r="TF144" s="15"/>
      <c r="TG144" s="15"/>
      <c r="TH144" s="15"/>
      <c r="TI144" s="15"/>
      <c r="TJ144" s="15"/>
      <c r="TK144" s="15"/>
      <c r="TL144" s="15"/>
      <c r="TM144" s="15"/>
      <c r="TN144" s="15"/>
      <c r="TO144" s="15"/>
      <c r="TP144" s="15"/>
      <c r="TQ144" s="15"/>
      <c r="TR144" s="15"/>
      <c r="TS144" s="15"/>
      <c r="TT144" s="15"/>
      <c r="TU144" s="15"/>
      <c r="TV144" s="15"/>
      <c r="TW144" s="15"/>
      <c r="TX144" s="15"/>
      <c r="TY144" s="15"/>
      <c r="TZ144" s="15"/>
      <c r="UA144" s="15"/>
      <c r="UB144" s="15"/>
      <c r="UC144" s="15"/>
      <c r="UD144" s="15"/>
      <c r="UE144" s="15"/>
      <c r="UF144" s="15"/>
      <c r="UG144" s="15"/>
      <c r="UH144" s="15"/>
      <c r="UI144" s="15"/>
      <c r="UJ144" s="15"/>
      <c r="UK144" s="15"/>
      <c r="UL144" s="15"/>
      <c r="UM144" s="15"/>
      <c r="UN144" s="15"/>
      <c r="UO144" s="15"/>
      <c r="UP144" s="15"/>
      <c r="UQ144" s="15"/>
      <c r="UR144" s="15"/>
      <c r="US144" s="15"/>
      <c r="UT144" s="15"/>
      <c r="UU144" s="15"/>
      <c r="UV144" s="15"/>
      <c r="UW144" s="15"/>
      <c r="UX144" s="15"/>
      <c r="UY144" s="15"/>
      <c r="UZ144" s="15"/>
      <c r="VA144" s="15"/>
      <c r="VB144" s="15"/>
      <c r="VC144" s="15"/>
      <c r="VD144" s="15"/>
      <c r="VE144" s="15"/>
      <c r="VF144" s="15"/>
      <c r="VG144" s="15"/>
      <c r="VH144" s="15"/>
      <c r="VI144" s="15"/>
      <c r="VJ144" s="15"/>
      <c r="VK144" s="15"/>
      <c r="VL144" s="15"/>
      <c r="VM144" s="15"/>
      <c r="VN144" s="15"/>
      <c r="VO144" s="15"/>
      <c r="VP144" s="15"/>
      <c r="VQ144" s="15"/>
      <c r="VR144" s="15"/>
      <c r="VS144" s="15"/>
      <c r="VT144" s="15"/>
      <c r="VU144" s="15"/>
      <c r="VV144" s="15"/>
      <c r="VW144" s="15"/>
      <c r="VX144" s="15"/>
      <c r="VY144" s="15"/>
      <c r="VZ144" s="15"/>
      <c r="WA144" s="15"/>
      <c r="WB144" s="15"/>
      <c r="WC144" s="15"/>
      <c r="WD144" s="15"/>
      <c r="WE144" s="15"/>
      <c r="WF144" s="15"/>
      <c r="WG144" s="15"/>
      <c r="WH144" s="15"/>
      <c r="WI144" s="15"/>
      <c r="WJ144" s="15"/>
      <c r="WK144" s="15"/>
      <c r="WL144" s="15"/>
      <c r="WM144" s="15"/>
      <c r="WN144" s="15"/>
      <c r="WO144" s="15"/>
      <c r="WP144" s="15"/>
      <c r="WQ144" s="15"/>
      <c r="WR144" s="15"/>
      <c r="WS144" s="15"/>
      <c r="WT144" s="15"/>
      <c r="WU144" s="15"/>
      <c r="WV144" s="15"/>
      <c r="WW144" s="15"/>
      <c r="WX144" s="15"/>
      <c r="WY144" s="15"/>
      <c r="WZ144" s="15"/>
      <c r="XA144" s="15"/>
      <c r="XB144" s="15"/>
      <c r="XC144" s="15"/>
      <c r="XD144" s="15"/>
      <c r="XE144" s="15"/>
      <c r="XF144" s="15"/>
      <c r="XG144" s="15"/>
      <c r="XH144" s="15"/>
      <c r="XI144" s="15"/>
      <c r="XJ144" s="15"/>
      <c r="XK144" s="15"/>
      <c r="XL144" s="15"/>
      <c r="XM144" s="15"/>
      <c r="XN144" s="15"/>
      <c r="XO144" s="15"/>
      <c r="XP144" s="15"/>
      <c r="XQ144" s="15"/>
      <c r="XR144" s="15"/>
      <c r="XS144" s="15"/>
      <c r="XT144" s="15"/>
      <c r="XU144" s="15"/>
      <c r="XV144" s="15"/>
      <c r="XW144" s="15"/>
      <c r="XX144" s="15"/>
      <c r="XY144" s="15"/>
      <c r="XZ144" s="15"/>
      <c r="YA144" s="15"/>
      <c r="YB144" s="15"/>
      <c r="YC144" s="15"/>
      <c r="YD144" s="15"/>
      <c r="YE144" s="15"/>
      <c r="YF144" s="15"/>
      <c r="YG144" s="15"/>
      <c r="YH144" s="15"/>
      <c r="YI144" s="15"/>
      <c r="YJ144" s="15"/>
      <c r="YK144" s="15"/>
      <c r="YL144" s="15"/>
      <c r="YM144" s="15"/>
      <c r="YN144" s="15"/>
      <c r="YO144" s="15"/>
      <c r="YP144" s="15"/>
      <c r="YQ144" s="15"/>
      <c r="YR144" s="15"/>
      <c r="YS144" s="15"/>
      <c r="YT144" s="15"/>
      <c r="YU144" s="15"/>
      <c r="YV144" s="15"/>
      <c r="YW144" s="15"/>
      <c r="YX144" s="15"/>
      <c r="YY144" s="15"/>
      <c r="YZ144" s="15"/>
      <c r="ZA144" s="15"/>
      <c r="ZB144" s="15"/>
      <c r="ZC144" s="15"/>
      <c r="ZD144" s="15"/>
      <c r="ZE144" s="15"/>
      <c r="ZF144" s="15"/>
      <c r="ZG144" s="15"/>
      <c r="ZH144" s="15"/>
      <c r="ZI144" s="15"/>
      <c r="ZJ144" s="15"/>
      <c r="ZK144" s="15"/>
      <c r="ZL144" s="15"/>
      <c r="ZM144" s="15"/>
      <c r="ZN144" s="15"/>
      <c r="ZO144" s="15"/>
      <c r="ZP144" s="15"/>
      <c r="ZQ144" s="15"/>
      <c r="ZR144" s="15"/>
      <c r="ZS144" s="15"/>
      <c r="ZT144" s="15"/>
      <c r="ZU144" s="15"/>
      <c r="ZV144" s="15"/>
      <c r="ZW144" s="15"/>
      <c r="ZX144" s="15"/>
      <c r="ZY144" s="15"/>
      <c r="ZZ144" s="15"/>
      <c r="AAA144" s="15"/>
      <c r="AAB144" s="15"/>
      <c r="AAC144" s="15"/>
      <c r="AAD144" s="15"/>
      <c r="AAE144" s="15"/>
      <c r="AAF144" s="15"/>
      <c r="AAG144" s="15"/>
      <c r="AAH144" s="15"/>
      <c r="AAI144" s="15"/>
      <c r="AAJ144" s="15"/>
      <c r="AAK144" s="15"/>
      <c r="AAL144" s="15"/>
      <c r="AAM144" s="15"/>
      <c r="AAN144" s="15"/>
      <c r="AAO144" s="15"/>
      <c r="AAP144" s="15"/>
      <c r="AAQ144" s="15"/>
      <c r="AAR144" s="15"/>
      <c r="AAS144" s="15"/>
      <c r="AAT144" s="15"/>
      <c r="AAU144" s="15"/>
      <c r="AAV144" s="15"/>
      <c r="AAW144" s="15"/>
      <c r="AAX144" s="15"/>
      <c r="AAY144" s="15"/>
      <c r="AAZ144" s="15"/>
      <c r="ABA144" s="15"/>
      <c r="ABB144" s="15"/>
      <c r="ABC144" s="15"/>
      <c r="ABD144" s="15"/>
      <c r="ABE144" s="15"/>
      <c r="ABF144" s="15"/>
      <c r="ABG144" s="15"/>
      <c r="ABH144" s="15"/>
      <c r="ABI144" s="15"/>
      <c r="ABJ144" s="15"/>
      <c r="ABK144" s="15"/>
      <c r="ABL144" s="15"/>
      <c r="ABM144" s="15"/>
      <c r="ABN144" s="15"/>
      <c r="ABO144" s="15"/>
      <c r="ABP144" s="15"/>
      <c r="ABQ144" s="15"/>
      <c r="ABR144" s="15"/>
      <c r="ABS144" s="15"/>
      <c r="ABT144" s="15"/>
      <c r="ABU144" s="15"/>
      <c r="ABV144" s="15"/>
      <c r="ABW144" s="15"/>
      <c r="ABX144" s="15"/>
      <c r="ABY144" s="15"/>
      <c r="ABZ144" s="15"/>
      <c r="ACA144" s="15"/>
      <c r="ACB144" s="15"/>
      <c r="ACC144" s="15"/>
      <c r="ACD144" s="15"/>
      <c r="ACE144" s="15"/>
      <c r="ACF144" s="15"/>
      <c r="ACG144" s="15"/>
      <c r="ACH144" s="15"/>
      <c r="ACI144" s="15"/>
      <c r="ACJ144" s="15"/>
      <c r="ACK144" s="15"/>
      <c r="ACL144" s="15"/>
      <c r="ACM144" s="15"/>
      <c r="ACN144" s="15"/>
      <c r="ACO144" s="15"/>
      <c r="ACP144" s="15"/>
      <c r="ACQ144" s="15"/>
      <c r="ACR144" s="15"/>
      <c r="ACS144" s="15"/>
      <c r="ACT144" s="15"/>
      <c r="ACU144" s="15"/>
      <c r="ACV144" s="15"/>
      <c r="ACW144" s="15"/>
      <c r="ACX144" s="15"/>
      <c r="ACY144" s="15"/>
      <c r="ACZ144" s="15"/>
      <c r="ADA144" s="15"/>
      <c r="ADB144" s="15"/>
      <c r="ADC144" s="15"/>
      <c r="ADD144" s="15"/>
      <c r="ADE144" s="15"/>
      <c r="ADF144" s="15"/>
      <c r="ADG144" s="15"/>
      <c r="ADH144" s="15"/>
      <c r="ADI144" s="15"/>
      <c r="ADJ144" s="15"/>
      <c r="ADK144" s="15"/>
      <c r="ADL144" s="15"/>
      <c r="ADM144" s="15"/>
    </row>
    <row r="145" spans="1:793" s="308" customFormat="1" ht="30" x14ac:dyDescent="0.4">
      <c r="A145" s="40"/>
      <c r="B145" s="55" t="s">
        <v>45</v>
      </c>
      <c r="C145" s="94" t="s">
        <v>42</v>
      </c>
      <c r="D145" s="96" t="s">
        <v>46</v>
      </c>
      <c r="E145" s="18"/>
      <c r="F145" s="18"/>
      <c r="G145" s="18"/>
      <c r="H145" s="18"/>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5"/>
      <c r="CL145" s="15"/>
      <c r="CM145" s="15"/>
      <c r="CN145" s="15"/>
      <c r="CO145" s="15"/>
      <c r="CP145" s="15"/>
      <c r="CQ145" s="15"/>
      <c r="CR145" s="15"/>
      <c r="CS145" s="15"/>
      <c r="CT145" s="15"/>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c r="DS145" s="15"/>
      <c r="DT145" s="15"/>
      <c r="DU145" s="15"/>
      <c r="DV145" s="15"/>
      <c r="DW145" s="15"/>
      <c r="DX145" s="15"/>
      <c r="DY145" s="15"/>
      <c r="DZ145" s="15"/>
      <c r="EA145" s="15"/>
      <c r="EB145" s="15"/>
      <c r="EC145" s="15"/>
      <c r="ED145" s="15"/>
      <c r="EE145" s="15"/>
      <c r="EF145" s="15"/>
      <c r="EG145" s="15"/>
      <c r="EH145" s="15"/>
      <c r="EI145" s="15"/>
      <c r="EJ145" s="15"/>
      <c r="EK145" s="15"/>
      <c r="EL145" s="15"/>
      <c r="EM145" s="15"/>
      <c r="EN145" s="15"/>
      <c r="EO145" s="15"/>
      <c r="EP145" s="15"/>
      <c r="EQ145" s="15"/>
      <c r="ER145" s="15"/>
      <c r="ES145" s="15"/>
      <c r="ET145" s="15"/>
      <c r="EU145" s="15"/>
      <c r="EV145" s="15"/>
      <c r="EW145" s="15"/>
      <c r="EX145" s="15"/>
      <c r="EY145" s="15"/>
      <c r="EZ145" s="15"/>
      <c r="FA145" s="15"/>
      <c r="FB145" s="15"/>
      <c r="FC145" s="15"/>
      <c r="FD145" s="15"/>
      <c r="FE145" s="15"/>
      <c r="FF145" s="15"/>
      <c r="FG145" s="15"/>
      <c r="FH145" s="15"/>
      <c r="FI145" s="15"/>
      <c r="FJ145" s="15"/>
      <c r="FK145" s="15"/>
      <c r="FL145" s="15"/>
      <c r="FM145" s="15"/>
      <c r="FN145" s="15"/>
      <c r="FO145" s="15"/>
      <c r="FP145" s="15"/>
      <c r="FQ145" s="15"/>
      <c r="FR145" s="15"/>
      <c r="FS145" s="15"/>
      <c r="FT145" s="15"/>
      <c r="FU145" s="15"/>
      <c r="FV145" s="15"/>
      <c r="FW145" s="15"/>
      <c r="FX145" s="15"/>
      <c r="FY145" s="15"/>
      <c r="FZ145" s="15"/>
      <c r="GA145" s="15"/>
      <c r="GB145" s="15"/>
      <c r="GC145" s="15"/>
      <c r="GD145" s="15"/>
      <c r="GE145" s="15"/>
      <c r="GF145" s="15"/>
      <c r="GG145" s="15"/>
      <c r="GH145" s="15"/>
      <c r="GI145" s="15"/>
      <c r="GJ145" s="15"/>
      <c r="GK145" s="15"/>
      <c r="GL145" s="15"/>
      <c r="GM145" s="15"/>
      <c r="GN145" s="15"/>
      <c r="GO145" s="15"/>
      <c r="GP145" s="15"/>
      <c r="GQ145" s="15"/>
      <c r="GR145" s="15"/>
      <c r="GS145" s="15"/>
      <c r="GT145" s="15"/>
      <c r="GU145" s="15"/>
      <c r="GV145" s="15"/>
      <c r="GW145" s="15"/>
      <c r="GX145" s="15"/>
      <c r="GY145" s="15"/>
      <c r="GZ145" s="15"/>
      <c r="HA145" s="15"/>
      <c r="HB145" s="15"/>
      <c r="HC145" s="15"/>
      <c r="HD145" s="15"/>
      <c r="HE145" s="15"/>
      <c r="HF145" s="15"/>
      <c r="HG145" s="15"/>
      <c r="HH145" s="15"/>
      <c r="HI145" s="15"/>
      <c r="HJ145" s="15"/>
      <c r="HK145" s="15"/>
      <c r="HL145" s="15"/>
      <c r="HM145" s="15"/>
      <c r="HN145" s="15"/>
      <c r="HO145" s="15"/>
      <c r="HP145" s="15"/>
      <c r="HQ145" s="15"/>
      <c r="HR145" s="15"/>
      <c r="HS145" s="15"/>
      <c r="HT145" s="15"/>
      <c r="HU145" s="15"/>
      <c r="HV145" s="15"/>
      <c r="HW145" s="15"/>
      <c r="HX145" s="15"/>
      <c r="HY145" s="15"/>
      <c r="HZ145" s="15"/>
      <c r="IA145" s="15"/>
      <c r="IB145" s="15"/>
      <c r="IC145" s="15"/>
      <c r="ID145" s="15"/>
      <c r="IE145" s="15"/>
      <c r="IF145" s="15"/>
      <c r="IG145" s="15"/>
      <c r="IH145" s="15"/>
      <c r="II145" s="15"/>
      <c r="IJ145" s="15"/>
      <c r="IK145" s="15"/>
      <c r="IL145" s="15"/>
      <c r="IM145" s="15"/>
      <c r="IN145" s="15"/>
      <c r="IO145" s="15"/>
      <c r="IP145" s="15"/>
      <c r="IQ145" s="15"/>
      <c r="IR145" s="15"/>
      <c r="IS145" s="15"/>
      <c r="IT145" s="15"/>
      <c r="IU145" s="15"/>
      <c r="IV145" s="15"/>
      <c r="IW145" s="15"/>
      <c r="IX145" s="15"/>
      <c r="IY145" s="15"/>
      <c r="IZ145" s="15"/>
      <c r="JA145" s="15"/>
      <c r="JB145" s="15"/>
      <c r="JC145" s="15"/>
      <c r="JD145" s="15"/>
      <c r="JE145" s="15"/>
      <c r="JF145" s="15"/>
      <c r="JG145" s="15"/>
      <c r="JH145" s="15"/>
      <c r="JI145" s="15"/>
      <c r="JJ145" s="15"/>
      <c r="JK145" s="15"/>
      <c r="JL145" s="15"/>
      <c r="JM145" s="15"/>
      <c r="JN145" s="15"/>
      <c r="JO145" s="15"/>
      <c r="JP145" s="15"/>
      <c r="JQ145" s="15"/>
      <c r="JR145" s="15"/>
      <c r="JS145" s="15"/>
      <c r="JT145" s="15"/>
      <c r="JU145" s="15"/>
      <c r="JV145" s="15"/>
      <c r="JW145" s="15"/>
      <c r="JX145" s="15"/>
      <c r="JY145" s="15"/>
      <c r="JZ145" s="15"/>
      <c r="KA145" s="15"/>
      <c r="KB145" s="15"/>
      <c r="KC145" s="15"/>
      <c r="KD145" s="15"/>
      <c r="KE145" s="15"/>
      <c r="KF145" s="15"/>
      <c r="KG145" s="15"/>
      <c r="KH145" s="15"/>
      <c r="KI145" s="15"/>
      <c r="KJ145" s="15"/>
      <c r="KK145" s="15"/>
      <c r="KL145" s="15"/>
      <c r="KM145" s="15"/>
      <c r="KN145" s="15"/>
      <c r="KO145" s="15"/>
      <c r="KP145" s="15"/>
      <c r="KQ145" s="15"/>
      <c r="KR145" s="15"/>
      <c r="KS145" s="15"/>
      <c r="KT145" s="15"/>
      <c r="KU145" s="15"/>
      <c r="KV145" s="15"/>
      <c r="KW145" s="15"/>
      <c r="KX145" s="15"/>
      <c r="KY145" s="15"/>
      <c r="KZ145" s="15"/>
      <c r="LA145" s="15"/>
      <c r="LB145" s="15"/>
      <c r="LC145" s="15"/>
      <c r="LD145" s="15"/>
      <c r="LE145" s="15"/>
      <c r="LF145" s="15"/>
      <c r="LG145" s="15"/>
      <c r="LH145" s="15"/>
      <c r="LI145" s="15"/>
      <c r="LJ145" s="15"/>
      <c r="LK145" s="15"/>
      <c r="LL145" s="15"/>
      <c r="LM145" s="15"/>
      <c r="LN145" s="15"/>
      <c r="LO145" s="15"/>
      <c r="LP145" s="15"/>
      <c r="LQ145" s="15"/>
      <c r="LR145" s="15"/>
      <c r="LS145" s="15"/>
      <c r="LT145" s="15"/>
      <c r="LU145" s="15"/>
      <c r="LV145" s="15"/>
      <c r="LW145" s="15"/>
      <c r="LX145" s="15"/>
      <c r="LY145" s="15"/>
      <c r="LZ145" s="15"/>
      <c r="MA145" s="15"/>
      <c r="MB145" s="15"/>
      <c r="MC145" s="15"/>
      <c r="MD145" s="15"/>
      <c r="ME145" s="15"/>
      <c r="MF145" s="15"/>
      <c r="MG145" s="15"/>
      <c r="MH145" s="15"/>
      <c r="MI145" s="15"/>
      <c r="MJ145" s="15"/>
      <c r="MK145" s="15"/>
      <c r="ML145" s="15"/>
      <c r="MM145" s="15"/>
      <c r="MN145" s="15"/>
      <c r="MO145" s="15"/>
      <c r="MP145" s="15"/>
      <c r="MQ145" s="15"/>
      <c r="MR145" s="15"/>
      <c r="MS145" s="15"/>
      <c r="MT145" s="15"/>
      <c r="MU145" s="15"/>
      <c r="MV145" s="15"/>
      <c r="MW145" s="15"/>
      <c r="MX145" s="15"/>
      <c r="MY145" s="15"/>
      <c r="MZ145" s="15"/>
      <c r="NA145" s="15"/>
      <c r="NB145" s="15"/>
      <c r="NC145" s="15"/>
      <c r="ND145" s="15"/>
      <c r="NE145" s="15"/>
      <c r="NF145" s="15"/>
      <c r="NG145" s="15"/>
      <c r="NH145" s="15"/>
      <c r="NI145" s="15"/>
      <c r="NJ145" s="15"/>
      <c r="NK145" s="15"/>
      <c r="NL145" s="15"/>
      <c r="NM145" s="15"/>
      <c r="NN145" s="15"/>
      <c r="NO145" s="15"/>
      <c r="NP145" s="15"/>
      <c r="NQ145" s="15"/>
      <c r="NR145" s="15"/>
      <c r="NS145" s="15"/>
      <c r="NT145" s="15"/>
      <c r="NU145" s="15"/>
      <c r="NV145" s="15"/>
      <c r="NW145" s="15"/>
      <c r="NX145" s="15"/>
      <c r="NY145" s="15"/>
      <c r="NZ145" s="15"/>
      <c r="OA145" s="15"/>
      <c r="OB145" s="15"/>
      <c r="OC145" s="15"/>
      <c r="OD145" s="15"/>
      <c r="OE145" s="15"/>
      <c r="OF145" s="15"/>
      <c r="OG145" s="15"/>
      <c r="OH145" s="15"/>
      <c r="OI145" s="15"/>
      <c r="OJ145" s="15"/>
      <c r="OK145" s="15"/>
      <c r="OL145" s="15"/>
      <c r="OM145" s="15"/>
      <c r="ON145" s="15"/>
      <c r="OO145" s="15"/>
      <c r="OP145" s="15"/>
      <c r="OQ145" s="15"/>
      <c r="OR145" s="15"/>
      <c r="OS145" s="15"/>
      <c r="OT145" s="15"/>
      <c r="OU145" s="15"/>
      <c r="OV145" s="15"/>
      <c r="OW145" s="15"/>
      <c r="OX145" s="15"/>
      <c r="OY145" s="15"/>
      <c r="OZ145" s="15"/>
      <c r="PA145" s="15"/>
      <c r="PB145" s="15"/>
      <c r="PC145" s="15"/>
      <c r="PD145" s="15"/>
      <c r="PE145" s="15"/>
      <c r="PF145" s="15"/>
      <c r="PG145" s="15"/>
      <c r="PH145" s="15"/>
      <c r="PI145" s="15"/>
      <c r="PJ145" s="15"/>
      <c r="PK145" s="15"/>
      <c r="PL145" s="15"/>
      <c r="PM145" s="15"/>
      <c r="PN145" s="15"/>
      <c r="PO145" s="15"/>
      <c r="PP145" s="15"/>
      <c r="PQ145" s="15"/>
      <c r="PR145" s="15"/>
      <c r="PS145" s="15"/>
      <c r="PT145" s="15"/>
      <c r="PU145" s="15"/>
      <c r="PV145" s="15"/>
      <c r="PW145" s="15"/>
      <c r="PX145" s="15"/>
      <c r="PY145" s="15"/>
      <c r="PZ145" s="15"/>
      <c r="QA145" s="15"/>
      <c r="QB145" s="15"/>
      <c r="QC145" s="15"/>
      <c r="QD145" s="15"/>
      <c r="QE145" s="15"/>
      <c r="QF145" s="15"/>
      <c r="QG145" s="15"/>
      <c r="QH145" s="15"/>
      <c r="QI145" s="15"/>
      <c r="QJ145" s="15"/>
      <c r="QK145" s="15"/>
      <c r="QL145" s="15"/>
      <c r="QM145" s="15"/>
      <c r="QN145" s="15"/>
      <c r="QO145" s="15"/>
      <c r="QP145" s="15"/>
      <c r="QQ145" s="15"/>
      <c r="QR145" s="15"/>
      <c r="QS145" s="15"/>
      <c r="QT145" s="15"/>
      <c r="QU145" s="15"/>
      <c r="QV145" s="15"/>
      <c r="QW145" s="15"/>
      <c r="QX145" s="15"/>
      <c r="QY145" s="15"/>
      <c r="QZ145" s="15"/>
      <c r="RA145" s="15"/>
      <c r="RB145" s="15"/>
      <c r="RC145" s="15"/>
      <c r="RD145" s="15"/>
      <c r="RE145" s="15"/>
      <c r="RF145" s="15"/>
      <c r="RG145" s="15"/>
      <c r="RH145" s="15"/>
      <c r="RI145" s="15"/>
      <c r="RJ145" s="15"/>
      <c r="RK145" s="15"/>
      <c r="RL145" s="15"/>
      <c r="RM145" s="15"/>
      <c r="RN145" s="15"/>
      <c r="RO145" s="15"/>
      <c r="RP145" s="15"/>
      <c r="RQ145" s="15"/>
      <c r="RR145" s="15"/>
      <c r="RS145" s="15"/>
      <c r="RT145" s="15"/>
      <c r="RU145" s="15"/>
      <c r="RV145" s="15"/>
      <c r="RW145" s="15"/>
      <c r="RX145" s="15"/>
      <c r="RY145" s="15"/>
      <c r="RZ145" s="15"/>
      <c r="SA145" s="15"/>
      <c r="SB145" s="15"/>
      <c r="SC145" s="15"/>
      <c r="SD145" s="15"/>
      <c r="SE145" s="15"/>
      <c r="SF145" s="15"/>
      <c r="SG145" s="15"/>
      <c r="SH145" s="15"/>
      <c r="SI145" s="15"/>
      <c r="SJ145" s="15"/>
      <c r="SK145" s="15"/>
      <c r="SL145" s="15"/>
      <c r="SM145" s="15"/>
      <c r="SN145" s="15"/>
      <c r="SO145" s="15"/>
      <c r="SP145" s="15"/>
      <c r="SQ145" s="15"/>
      <c r="SR145" s="15"/>
      <c r="SS145" s="15"/>
      <c r="ST145" s="15"/>
      <c r="SU145" s="15"/>
      <c r="SV145" s="15"/>
      <c r="SW145" s="15"/>
      <c r="SX145" s="15"/>
      <c r="SY145" s="15"/>
      <c r="SZ145" s="15"/>
      <c r="TA145" s="15"/>
      <c r="TB145" s="15"/>
      <c r="TC145" s="15"/>
      <c r="TD145" s="15"/>
      <c r="TE145" s="15"/>
      <c r="TF145" s="15"/>
      <c r="TG145" s="15"/>
      <c r="TH145" s="15"/>
      <c r="TI145" s="15"/>
      <c r="TJ145" s="15"/>
      <c r="TK145" s="15"/>
      <c r="TL145" s="15"/>
      <c r="TM145" s="15"/>
      <c r="TN145" s="15"/>
      <c r="TO145" s="15"/>
      <c r="TP145" s="15"/>
      <c r="TQ145" s="15"/>
      <c r="TR145" s="15"/>
      <c r="TS145" s="15"/>
      <c r="TT145" s="15"/>
      <c r="TU145" s="15"/>
      <c r="TV145" s="15"/>
      <c r="TW145" s="15"/>
      <c r="TX145" s="15"/>
      <c r="TY145" s="15"/>
      <c r="TZ145" s="15"/>
      <c r="UA145" s="15"/>
      <c r="UB145" s="15"/>
      <c r="UC145" s="15"/>
      <c r="UD145" s="15"/>
      <c r="UE145" s="15"/>
      <c r="UF145" s="15"/>
      <c r="UG145" s="15"/>
      <c r="UH145" s="15"/>
      <c r="UI145" s="15"/>
      <c r="UJ145" s="15"/>
      <c r="UK145" s="15"/>
      <c r="UL145" s="15"/>
      <c r="UM145" s="15"/>
      <c r="UN145" s="15"/>
      <c r="UO145" s="15"/>
      <c r="UP145" s="15"/>
      <c r="UQ145" s="15"/>
      <c r="UR145" s="15"/>
      <c r="US145" s="15"/>
      <c r="UT145" s="15"/>
      <c r="UU145" s="15"/>
      <c r="UV145" s="15"/>
      <c r="UW145" s="15"/>
      <c r="UX145" s="15"/>
      <c r="UY145" s="15"/>
      <c r="UZ145" s="15"/>
      <c r="VA145" s="15"/>
      <c r="VB145" s="15"/>
      <c r="VC145" s="15"/>
      <c r="VD145" s="15"/>
      <c r="VE145" s="15"/>
      <c r="VF145" s="15"/>
      <c r="VG145" s="15"/>
      <c r="VH145" s="15"/>
      <c r="VI145" s="15"/>
      <c r="VJ145" s="15"/>
      <c r="VK145" s="15"/>
      <c r="VL145" s="15"/>
      <c r="VM145" s="15"/>
      <c r="VN145" s="15"/>
      <c r="VO145" s="15"/>
      <c r="VP145" s="15"/>
      <c r="VQ145" s="15"/>
      <c r="VR145" s="15"/>
      <c r="VS145" s="15"/>
      <c r="VT145" s="15"/>
      <c r="VU145" s="15"/>
      <c r="VV145" s="15"/>
      <c r="VW145" s="15"/>
      <c r="VX145" s="15"/>
      <c r="VY145" s="15"/>
      <c r="VZ145" s="15"/>
      <c r="WA145" s="15"/>
      <c r="WB145" s="15"/>
      <c r="WC145" s="15"/>
      <c r="WD145" s="15"/>
      <c r="WE145" s="15"/>
      <c r="WF145" s="15"/>
      <c r="WG145" s="15"/>
      <c r="WH145" s="15"/>
      <c r="WI145" s="15"/>
      <c r="WJ145" s="15"/>
      <c r="WK145" s="15"/>
      <c r="WL145" s="15"/>
      <c r="WM145" s="15"/>
      <c r="WN145" s="15"/>
      <c r="WO145" s="15"/>
      <c r="WP145" s="15"/>
      <c r="WQ145" s="15"/>
      <c r="WR145" s="15"/>
      <c r="WS145" s="15"/>
      <c r="WT145" s="15"/>
      <c r="WU145" s="15"/>
      <c r="WV145" s="15"/>
      <c r="WW145" s="15"/>
      <c r="WX145" s="15"/>
      <c r="WY145" s="15"/>
      <c r="WZ145" s="15"/>
      <c r="XA145" s="15"/>
      <c r="XB145" s="15"/>
      <c r="XC145" s="15"/>
      <c r="XD145" s="15"/>
      <c r="XE145" s="15"/>
      <c r="XF145" s="15"/>
      <c r="XG145" s="15"/>
      <c r="XH145" s="15"/>
      <c r="XI145" s="15"/>
      <c r="XJ145" s="15"/>
      <c r="XK145" s="15"/>
      <c r="XL145" s="15"/>
      <c r="XM145" s="15"/>
      <c r="XN145" s="15"/>
      <c r="XO145" s="15"/>
      <c r="XP145" s="15"/>
      <c r="XQ145" s="15"/>
      <c r="XR145" s="15"/>
      <c r="XS145" s="15"/>
      <c r="XT145" s="15"/>
      <c r="XU145" s="15"/>
      <c r="XV145" s="15"/>
      <c r="XW145" s="15"/>
      <c r="XX145" s="15"/>
      <c r="XY145" s="15"/>
      <c r="XZ145" s="15"/>
      <c r="YA145" s="15"/>
      <c r="YB145" s="15"/>
      <c r="YC145" s="15"/>
      <c r="YD145" s="15"/>
      <c r="YE145" s="15"/>
      <c r="YF145" s="15"/>
      <c r="YG145" s="15"/>
      <c r="YH145" s="15"/>
      <c r="YI145" s="15"/>
      <c r="YJ145" s="15"/>
      <c r="YK145" s="15"/>
      <c r="YL145" s="15"/>
      <c r="YM145" s="15"/>
      <c r="YN145" s="15"/>
      <c r="YO145" s="15"/>
      <c r="YP145" s="15"/>
      <c r="YQ145" s="15"/>
      <c r="YR145" s="15"/>
      <c r="YS145" s="15"/>
      <c r="YT145" s="15"/>
      <c r="YU145" s="15"/>
      <c r="YV145" s="15"/>
      <c r="YW145" s="15"/>
      <c r="YX145" s="15"/>
      <c r="YY145" s="15"/>
      <c r="YZ145" s="15"/>
      <c r="ZA145" s="15"/>
      <c r="ZB145" s="15"/>
      <c r="ZC145" s="15"/>
      <c r="ZD145" s="15"/>
      <c r="ZE145" s="15"/>
      <c r="ZF145" s="15"/>
      <c r="ZG145" s="15"/>
      <c r="ZH145" s="15"/>
      <c r="ZI145" s="15"/>
      <c r="ZJ145" s="15"/>
      <c r="ZK145" s="15"/>
      <c r="ZL145" s="15"/>
      <c r="ZM145" s="15"/>
      <c r="ZN145" s="15"/>
      <c r="ZO145" s="15"/>
      <c r="ZP145" s="15"/>
      <c r="ZQ145" s="15"/>
      <c r="ZR145" s="15"/>
      <c r="ZS145" s="15"/>
      <c r="ZT145" s="15"/>
      <c r="ZU145" s="15"/>
      <c r="ZV145" s="15"/>
      <c r="ZW145" s="15"/>
      <c r="ZX145" s="15"/>
      <c r="ZY145" s="15"/>
      <c r="ZZ145" s="15"/>
      <c r="AAA145" s="15"/>
      <c r="AAB145" s="15"/>
      <c r="AAC145" s="15"/>
      <c r="AAD145" s="15"/>
      <c r="AAE145" s="15"/>
      <c r="AAF145" s="15"/>
      <c r="AAG145" s="15"/>
      <c r="AAH145" s="15"/>
      <c r="AAI145" s="15"/>
      <c r="AAJ145" s="15"/>
      <c r="AAK145" s="15"/>
      <c r="AAL145" s="15"/>
      <c r="AAM145" s="15"/>
      <c r="AAN145" s="15"/>
      <c r="AAO145" s="15"/>
      <c r="AAP145" s="15"/>
      <c r="AAQ145" s="15"/>
      <c r="AAR145" s="15"/>
      <c r="AAS145" s="15"/>
      <c r="AAT145" s="15"/>
      <c r="AAU145" s="15"/>
      <c r="AAV145" s="15"/>
      <c r="AAW145" s="15"/>
      <c r="AAX145" s="15"/>
      <c r="AAY145" s="15"/>
      <c r="AAZ145" s="15"/>
      <c r="ABA145" s="15"/>
      <c r="ABB145" s="15"/>
      <c r="ABC145" s="15"/>
      <c r="ABD145" s="15"/>
      <c r="ABE145" s="15"/>
      <c r="ABF145" s="15"/>
      <c r="ABG145" s="15"/>
      <c r="ABH145" s="15"/>
      <c r="ABI145" s="15"/>
      <c r="ABJ145" s="15"/>
      <c r="ABK145" s="15"/>
      <c r="ABL145" s="15"/>
      <c r="ABM145" s="15"/>
      <c r="ABN145" s="15"/>
      <c r="ABO145" s="15"/>
      <c r="ABP145" s="15"/>
      <c r="ABQ145" s="15"/>
      <c r="ABR145" s="15"/>
      <c r="ABS145" s="15"/>
      <c r="ABT145" s="15"/>
      <c r="ABU145" s="15"/>
      <c r="ABV145" s="15"/>
      <c r="ABW145" s="15"/>
      <c r="ABX145" s="15"/>
      <c r="ABY145" s="15"/>
      <c r="ABZ145" s="15"/>
      <c r="ACA145" s="15"/>
      <c r="ACB145" s="15"/>
      <c r="ACC145" s="15"/>
      <c r="ACD145" s="15"/>
      <c r="ACE145" s="15"/>
      <c r="ACF145" s="15"/>
      <c r="ACG145" s="15"/>
      <c r="ACH145" s="15"/>
      <c r="ACI145" s="15"/>
      <c r="ACJ145" s="15"/>
      <c r="ACK145" s="15"/>
      <c r="ACL145" s="15"/>
      <c r="ACM145" s="15"/>
      <c r="ACN145" s="15"/>
      <c r="ACO145" s="15"/>
      <c r="ACP145" s="15"/>
      <c r="ACQ145" s="15"/>
      <c r="ACR145" s="15"/>
      <c r="ACS145" s="15"/>
      <c r="ACT145" s="15"/>
      <c r="ACU145" s="15"/>
      <c r="ACV145" s="15"/>
      <c r="ACW145" s="15"/>
      <c r="ACX145" s="15"/>
      <c r="ACY145" s="15"/>
      <c r="ACZ145" s="15"/>
      <c r="ADA145" s="15"/>
      <c r="ADB145" s="15"/>
      <c r="ADC145" s="15"/>
      <c r="ADD145" s="15"/>
      <c r="ADE145" s="15"/>
      <c r="ADF145" s="15"/>
      <c r="ADG145" s="15"/>
      <c r="ADH145" s="15"/>
      <c r="ADI145" s="15"/>
      <c r="ADJ145" s="15"/>
      <c r="ADK145" s="15"/>
      <c r="ADL145" s="15"/>
      <c r="ADM145" s="15"/>
    </row>
    <row r="146" spans="1:793" s="308" customFormat="1" ht="15.5" thickBot="1" x14ac:dyDescent="0.45">
      <c r="A146" s="40"/>
      <c r="B146" s="108"/>
      <c r="C146" s="98">
        <f>SUM($C$38:$H$38)</f>
        <v>0</v>
      </c>
      <c r="D146" s="97" t="str">
        <f>IF(OR(B146="",C146=""),"",B146/C146)</f>
        <v/>
      </c>
      <c r="E146" s="329"/>
      <c r="F146" s="330"/>
      <c r="G146" s="330"/>
      <c r="H146" s="330"/>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15"/>
      <c r="CH146" s="15"/>
      <c r="CI146" s="15"/>
      <c r="CJ146" s="15"/>
      <c r="CK146" s="15"/>
      <c r="CL146" s="15"/>
      <c r="CM146" s="15"/>
      <c r="CN146" s="15"/>
      <c r="CO146" s="15"/>
      <c r="CP146" s="15"/>
      <c r="CQ146" s="15"/>
      <c r="CR146" s="15"/>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c r="DS146" s="15"/>
      <c r="DT146" s="15"/>
      <c r="DU146" s="15"/>
      <c r="DV146" s="15"/>
      <c r="DW146" s="15"/>
      <c r="DX146" s="15"/>
      <c r="DY146" s="15"/>
      <c r="DZ146" s="15"/>
      <c r="EA146" s="15"/>
      <c r="EB146" s="15"/>
      <c r="EC146" s="15"/>
      <c r="ED146" s="15"/>
      <c r="EE146" s="15"/>
      <c r="EF146" s="15"/>
      <c r="EG146" s="15"/>
      <c r="EH146" s="15"/>
      <c r="EI146" s="15"/>
      <c r="EJ146" s="15"/>
      <c r="EK146" s="15"/>
      <c r="EL146" s="15"/>
      <c r="EM146" s="15"/>
      <c r="EN146" s="15"/>
      <c r="EO146" s="15"/>
      <c r="EP146" s="15"/>
      <c r="EQ146" s="15"/>
      <c r="ER146" s="15"/>
      <c r="ES146" s="15"/>
      <c r="ET146" s="15"/>
      <c r="EU146" s="15"/>
      <c r="EV146" s="15"/>
      <c r="EW146" s="15"/>
      <c r="EX146" s="15"/>
      <c r="EY146" s="15"/>
      <c r="EZ146" s="15"/>
      <c r="FA146" s="15"/>
      <c r="FB146" s="15"/>
      <c r="FC146" s="15"/>
      <c r="FD146" s="15"/>
      <c r="FE146" s="15"/>
      <c r="FF146" s="15"/>
      <c r="FG146" s="15"/>
      <c r="FH146" s="15"/>
      <c r="FI146" s="15"/>
      <c r="FJ146" s="15"/>
      <c r="FK146" s="15"/>
      <c r="FL146" s="15"/>
      <c r="FM146" s="15"/>
      <c r="FN146" s="15"/>
      <c r="FO146" s="15"/>
      <c r="FP146" s="15"/>
      <c r="FQ146" s="15"/>
      <c r="FR146" s="15"/>
      <c r="FS146" s="15"/>
      <c r="FT146" s="15"/>
      <c r="FU146" s="15"/>
      <c r="FV146" s="15"/>
      <c r="FW146" s="15"/>
      <c r="FX146" s="15"/>
      <c r="FY146" s="15"/>
      <c r="FZ146" s="15"/>
      <c r="GA146" s="15"/>
      <c r="GB146" s="15"/>
      <c r="GC146" s="15"/>
      <c r="GD146" s="15"/>
      <c r="GE146" s="15"/>
      <c r="GF146" s="15"/>
      <c r="GG146" s="15"/>
      <c r="GH146" s="15"/>
      <c r="GI146" s="15"/>
      <c r="GJ146" s="15"/>
      <c r="GK146" s="15"/>
      <c r="GL146" s="15"/>
      <c r="GM146" s="15"/>
      <c r="GN146" s="15"/>
      <c r="GO146" s="15"/>
      <c r="GP146" s="15"/>
      <c r="GQ146" s="15"/>
      <c r="GR146" s="15"/>
      <c r="GS146" s="15"/>
      <c r="GT146" s="15"/>
      <c r="GU146" s="15"/>
      <c r="GV146" s="15"/>
      <c r="GW146" s="15"/>
      <c r="GX146" s="15"/>
      <c r="GY146" s="15"/>
      <c r="GZ146" s="15"/>
      <c r="HA146" s="15"/>
      <c r="HB146" s="15"/>
      <c r="HC146" s="15"/>
      <c r="HD146" s="15"/>
      <c r="HE146" s="15"/>
      <c r="HF146" s="15"/>
      <c r="HG146" s="15"/>
      <c r="HH146" s="15"/>
      <c r="HI146" s="15"/>
      <c r="HJ146" s="15"/>
      <c r="HK146" s="15"/>
      <c r="HL146" s="15"/>
      <c r="HM146" s="15"/>
      <c r="HN146" s="15"/>
      <c r="HO146" s="15"/>
      <c r="HP146" s="15"/>
      <c r="HQ146" s="15"/>
      <c r="HR146" s="15"/>
      <c r="HS146" s="15"/>
      <c r="HT146" s="15"/>
      <c r="HU146" s="15"/>
      <c r="HV146" s="15"/>
      <c r="HW146" s="15"/>
      <c r="HX146" s="15"/>
      <c r="HY146" s="15"/>
      <c r="HZ146" s="15"/>
      <c r="IA146" s="15"/>
      <c r="IB146" s="15"/>
      <c r="IC146" s="15"/>
      <c r="ID146" s="15"/>
      <c r="IE146" s="15"/>
      <c r="IF146" s="15"/>
      <c r="IG146" s="15"/>
      <c r="IH146" s="15"/>
      <c r="II146" s="15"/>
      <c r="IJ146" s="15"/>
      <c r="IK146" s="15"/>
      <c r="IL146" s="15"/>
      <c r="IM146" s="15"/>
      <c r="IN146" s="15"/>
      <c r="IO146" s="15"/>
      <c r="IP146" s="15"/>
      <c r="IQ146" s="15"/>
      <c r="IR146" s="15"/>
      <c r="IS146" s="15"/>
      <c r="IT146" s="15"/>
      <c r="IU146" s="15"/>
      <c r="IV146" s="15"/>
      <c r="IW146" s="15"/>
      <c r="IX146" s="15"/>
      <c r="IY146" s="15"/>
      <c r="IZ146" s="15"/>
      <c r="JA146" s="15"/>
      <c r="JB146" s="15"/>
      <c r="JC146" s="15"/>
      <c r="JD146" s="15"/>
      <c r="JE146" s="15"/>
      <c r="JF146" s="15"/>
      <c r="JG146" s="15"/>
      <c r="JH146" s="15"/>
      <c r="JI146" s="15"/>
      <c r="JJ146" s="15"/>
      <c r="JK146" s="15"/>
      <c r="JL146" s="15"/>
      <c r="JM146" s="15"/>
      <c r="JN146" s="15"/>
      <c r="JO146" s="15"/>
      <c r="JP146" s="15"/>
      <c r="JQ146" s="15"/>
      <c r="JR146" s="15"/>
      <c r="JS146" s="15"/>
      <c r="JT146" s="15"/>
      <c r="JU146" s="15"/>
      <c r="JV146" s="15"/>
      <c r="JW146" s="15"/>
      <c r="JX146" s="15"/>
      <c r="JY146" s="15"/>
      <c r="JZ146" s="15"/>
      <c r="KA146" s="15"/>
      <c r="KB146" s="15"/>
      <c r="KC146" s="15"/>
      <c r="KD146" s="15"/>
      <c r="KE146" s="15"/>
      <c r="KF146" s="15"/>
      <c r="KG146" s="15"/>
      <c r="KH146" s="15"/>
      <c r="KI146" s="15"/>
      <c r="KJ146" s="15"/>
      <c r="KK146" s="15"/>
      <c r="KL146" s="15"/>
      <c r="KM146" s="15"/>
      <c r="KN146" s="15"/>
      <c r="KO146" s="15"/>
      <c r="KP146" s="15"/>
      <c r="KQ146" s="15"/>
      <c r="KR146" s="15"/>
      <c r="KS146" s="15"/>
      <c r="KT146" s="15"/>
      <c r="KU146" s="15"/>
      <c r="KV146" s="15"/>
      <c r="KW146" s="15"/>
      <c r="KX146" s="15"/>
      <c r="KY146" s="15"/>
      <c r="KZ146" s="15"/>
      <c r="LA146" s="15"/>
      <c r="LB146" s="15"/>
      <c r="LC146" s="15"/>
      <c r="LD146" s="15"/>
      <c r="LE146" s="15"/>
      <c r="LF146" s="15"/>
      <c r="LG146" s="15"/>
      <c r="LH146" s="15"/>
      <c r="LI146" s="15"/>
      <c r="LJ146" s="15"/>
      <c r="LK146" s="15"/>
      <c r="LL146" s="15"/>
      <c r="LM146" s="15"/>
      <c r="LN146" s="15"/>
      <c r="LO146" s="15"/>
      <c r="LP146" s="15"/>
      <c r="LQ146" s="15"/>
      <c r="LR146" s="15"/>
      <c r="LS146" s="15"/>
      <c r="LT146" s="15"/>
      <c r="LU146" s="15"/>
      <c r="LV146" s="15"/>
      <c r="LW146" s="15"/>
      <c r="LX146" s="15"/>
      <c r="LY146" s="15"/>
      <c r="LZ146" s="15"/>
      <c r="MA146" s="15"/>
      <c r="MB146" s="15"/>
      <c r="MC146" s="15"/>
      <c r="MD146" s="15"/>
      <c r="ME146" s="15"/>
      <c r="MF146" s="15"/>
      <c r="MG146" s="15"/>
      <c r="MH146" s="15"/>
      <c r="MI146" s="15"/>
      <c r="MJ146" s="15"/>
      <c r="MK146" s="15"/>
      <c r="ML146" s="15"/>
      <c r="MM146" s="15"/>
      <c r="MN146" s="15"/>
      <c r="MO146" s="15"/>
      <c r="MP146" s="15"/>
      <c r="MQ146" s="15"/>
      <c r="MR146" s="15"/>
      <c r="MS146" s="15"/>
      <c r="MT146" s="15"/>
      <c r="MU146" s="15"/>
      <c r="MV146" s="15"/>
      <c r="MW146" s="15"/>
      <c r="MX146" s="15"/>
      <c r="MY146" s="15"/>
      <c r="MZ146" s="15"/>
      <c r="NA146" s="15"/>
      <c r="NB146" s="15"/>
      <c r="NC146" s="15"/>
      <c r="ND146" s="15"/>
      <c r="NE146" s="15"/>
      <c r="NF146" s="15"/>
      <c r="NG146" s="15"/>
      <c r="NH146" s="15"/>
      <c r="NI146" s="15"/>
      <c r="NJ146" s="15"/>
      <c r="NK146" s="15"/>
      <c r="NL146" s="15"/>
      <c r="NM146" s="15"/>
      <c r="NN146" s="15"/>
      <c r="NO146" s="15"/>
      <c r="NP146" s="15"/>
      <c r="NQ146" s="15"/>
      <c r="NR146" s="15"/>
      <c r="NS146" s="15"/>
      <c r="NT146" s="15"/>
      <c r="NU146" s="15"/>
      <c r="NV146" s="15"/>
      <c r="NW146" s="15"/>
      <c r="NX146" s="15"/>
      <c r="NY146" s="15"/>
      <c r="NZ146" s="15"/>
      <c r="OA146" s="15"/>
      <c r="OB146" s="15"/>
      <c r="OC146" s="15"/>
      <c r="OD146" s="15"/>
      <c r="OE146" s="15"/>
      <c r="OF146" s="15"/>
      <c r="OG146" s="15"/>
      <c r="OH146" s="15"/>
      <c r="OI146" s="15"/>
      <c r="OJ146" s="15"/>
      <c r="OK146" s="15"/>
      <c r="OL146" s="15"/>
      <c r="OM146" s="15"/>
      <c r="ON146" s="15"/>
      <c r="OO146" s="15"/>
      <c r="OP146" s="15"/>
      <c r="OQ146" s="15"/>
      <c r="OR146" s="15"/>
      <c r="OS146" s="15"/>
      <c r="OT146" s="15"/>
      <c r="OU146" s="15"/>
      <c r="OV146" s="15"/>
      <c r="OW146" s="15"/>
      <c r="OX146" s="15"/>
      <c r="OY146" s="15"/>
      <c r="OZ146" s="15"/>
      <c r="PA146" s="15"/>
      <c r="PB146" s="15"/>
      <c r="PC146" s="15"/>
      <c r="PD146" s="15"/>
      <c r="PE146" s="15"/>
      <c r="PF146" s="15"/>
      <c r="PG146" s="15"/>
      <c r="PH146" s="15"/>
      <c r="PI146" s="15"/>
      <c r="PJ146" s="15"/>
      <c r="PK146" s="15"/>
      <c r="PL146" s="15"/>
      <c r="PM146" s="15"/>
      <c r="PN146" s="15"/>
      <c r="PO146" s="15"/>
      <c r="PP146" s="15"/>
      <c r="PQ146" s="15"/>
      <c r="PR146" s="15"/>
      <c r="PS146" s="15"/>
      <c r="PT146" s="15"/>
      <c r="PU146" s="15"/>
      <c r="PV146" s="15"/>
      <c r="PW146" s="15"/>
      <c r="PX146" s="15"/>
      <c r="PY146" s="15"/>
      <c r="PZ146" s="15"/>
      <c r="QA146" s="15"/>
      <c r="QB146" s="15"/>
      <c r="QC146" s="15"/>
      <c r="QD146" s="15"/>
      <c r="QE146" s="15"/>
      <c r="QF146" s="15"/>
      <c r="QG146" s="15"/>
      <c r="QH146" s="15"/>
      <c r="QI146" s="15"/>
      <c r="QJ146" s="15"/>
      <c r="QK146" s="15"/>
      <c r="QL146" s="15"/>
      <c r="QM146" s="15"/>
      <c r="QN146" s="15"/>
      <c r="QO146" s="15"/>
      <c r="QP146" s="15"/>
      <c r="QQ146" s="15"/>
      <c r="QR146" s="15"/>
      <c r="QS146" s="15"/>
      <c r="QT146" s="15"/>
      <c r="QU146" s="15"/>
      <c r="QV146" s="15"/>
      <c r="QW146" s="15"/>
      <c r="QX146" s="15"/>
      <c r="QY146" s="15"/>
      <c r="QZ146" s="15"/>
      <c r="RA146" s="15"/>
      <c r="RB146" s="15"/>
      <c r="RC146" s="15"/>
      <c r="RD146" s="15"/>
      <c r="RE146" s="15"/>
      <c r="RF146" s="15"/>
      <c r="RG146" s="15"/>
      <c r="RH146" s="15"/>
      <c r="RI146" s="15"/>
      <c r="RJ146" s="15"/>
      <c r="RK146" s="15"/>
      <c r="RL146" s="15"/>
      <c r="RM146" s="15"/>
      <c r="RN146" s="15"/>
      <c r="RO146" s="15"/>
      <c r="RP146" s="15"/>
      <c r="RQ146" s="15"/>
      <c r="RR146" s="15"/>
      <c r="RS146" s="15"/>
      <c r="RT146" s="15"/>
      <c r="RU146" s="15"/>
      <c r="RV146" s="15"/>
      <c r="RW146" s="15"/>
      <c r="RX146" s="15"/>
      <c r="RY146" s="15"/>
      <c r="RZ146" s="15"/>
      <c r="SA146" s="15"/>
      <c r="SB146" s="15"/>
      <c r="SC146" s="15"/>
      <c r="SD146" s="15"/>
      <c r="SE146" s="15"/>
      <c r="SF146" s="15"/>
      <c r="SG146" s="15"/>
      <c r="SH146" s="15"/>
      <c r="SI146" s="15"/>
      <c r="SJ146" s="15"/>
      <c r="SK146" s="15"/>
      <c r="SL146" s="15"/>
      <c r="SM146" s="15"/>
      <c r="SN146" s="15"/>
      <c r="SO146" s="15"/>
      <c r="SP146" s="15"/>
      <c r="SQ146" s="15"/>
      <c r="SR146" s="15"/>
      <c r="SS146" s="15"/>
      <c r="ST146" s="15"/>
      <c r="SU146" s="15"/>
      <c r="SV146" s="15"/>
      <c r="SW146" s="15"/>
      <c r="SX146" s="15"/>
      <c r="SY146" s="15"/>
      <c r="SZ146" s="15"/>
      <c r="TA146" s="15"/>
      <c r="TB146" s="15"/>
      <c r="TC146" s="15"/>
      <c r="TD146" s="15"/>
      <c r="TE146" s="15"/>
      <c r="TF146" s="15"/>
      <c r="TG146" s="15"/>
      <c r="TH146" s="15"/>
      <c r="TI146" s="15"/>
      <c r="TJ146" s="15"/>
      <c r="TK146" s="15"/>
      <c r="TL146" s="15"/>
      <c r="TM146" s="15"/>
      <c r="TN146" s="15"/>
      <c r="TO146" s="15"/>
      <c r="TP146" s="15"/>
      <c r="TQ146" s="15"/>
      <c r="TR146" s="15"/>
      <c r="TS146" s="15"/>
      <c r="TT146" s="15"/>
      <c r="TU146" s="15"/>
      <c r="TV146" s="15"/>
      <c r="TW146" s="15"/>
      <c r="TX146" s="15"/>
      <c r="TY146" s="15"/>
      <c r="TZ146" s="15"/>
      <c r="UA146" s="15"/>
      <c r="UB146" s="15"/>
      <c r="UC146" s="15"/>
      <c r="UD146" s="15"/>
      <c r="UE146" s="15"/>
      <c r="UF146" s="15"/>
      <c r="UG146" s="15"/>
      <c r="UH146" s="15"/>
      <c r="UI146" s="15"/>
      <c r="UJ146" s="15"/>
      <c r="UK146" s="15"/>
      <c r="UL146" s="15"/>
      <c r="UM146" s="15"/>
      <c r="UN146" s="15"/>
      <c r="UO146" s="15"/>
      <c r="UP146" s="15"/>
      <c r="UQ146" s="15"/>
      <c r="UR146" s="15"/>
      <c r="US146" s="15"/>
      <c r="UT146" s="15"/>
      <c r="UU146" s="15"/>
      <c r="UV146" s="15"/>
      <c r="UW146" s="15"/>
      <c r="UX146" s="15"/>
      <c r="UY146" s="15"/>
      <c r="UZ146" s="15"/>
      <c r="VA146" s="15"/>
      <c r="VB146" s="15"/>
      <c r="VC146" s="15"/>
      <c r="VD146" s="15"/>
      <c r="VE146" s="15"/>
      <c r="VF146" s="15"/>
      <c r="VG146" s="15"/>
      <c r="VH146" s="15"/>
      <c r="VI146" s="15"/>
      <c r="VJ146" s="15"/>
      <c r="VK146" s="15"/>
      <c r="VL146" s="15"/>
      <c r="VM146" s="15"/>
      <c r="VN146" s="15"/>
      <c r="VO146" s="15"/>
      <c r="VP146" s="15"/>
      <c r="VQ146" s="15"/>
      <c r="VR146" s="15"/>
      <c r="VS146" s="15"/>
      <c r="VT146" s="15"/>
      <c r="VU146" s="15"/>
      <c r="VV146" s="15"/>
      <c r="VW146" s="15"/>
      <c r="VX146" s="15"/>
      <c r="VY146" s="15"/>
      <c r="VZ146" s="15"/>
      <c r="WA146" s="15"/>
      <c r="WB146" s="15"/>
      <c r="WC146" s="15"/>
      <c r="WD146" s="15"/>
      <c r="WE146" s="15"/>
      <c r="WF146" s="15"/>
      <c r="WG146" s="15"/>
      <c r="WH146" s="15"/>
      <c r="WI146" s="15"/>
      <c r="WJ146" s="15"/>
      <c r="WK146" s="15"/>
      <c r="WL146" s="15"/>
      <c r="WM146" s="15"/>
      <c r="WN146" s="15"/>
      <c r="WO146" s="15"/>
      <c r="WP146" s="15"/>
      <c r="WQ146" s="15"/>
      <c r="WR146" s="15"/>
      <c r="WS146" s="15"/>
      <c r="WT146" s="15"/>
      <c r="WU146" s="15"/>
      <c r="WV146" s="15"/>
      <c r="WW146" s="15"/>
      <c r="WX146" s="15"/>
      <c r="WY146" s="15"/>
      <c r="WZ146" s="15"/>
      <c r="XA146" s="15"/>
      <c r="XB146" s="15"/>
      <c r="XC146" s="15"/>
      <c r="XD146" s="15"/>
      <c r="XE146" s="15"/>
      <c r="XF146" s="15"/>
      <c r="XG146" s="15"/>
      <c r="XH146" s="15"/>
      <c r="XI146" s="15"/>
      <c r="XJ146" s="15"/>
      <c r="XK146" s="15"/>
      <c r="XL146" s="15"/>
      <c r="XM146" s="15"/>
      <c r="XN146" s="15"/>
      <c r="XO146" s="15"/>
      <c r="XP146" s="15"/>
      <c r="XQ146" s="15"/>
      <c r="XR146" s="15"/>
      <c r="XS146" s="15"/>
      <c r="XT146" s="15"/>
      <c r="XU146" s="15"/>
      <c r="XV146" s="15"/>
      <c r="XW146" s="15"/>
      <c r="XX146" s="15"/>
      <c r="XY146" s="15"/>
      <c r="XZ146" s="15"/>
      <c r="YA146" s="15"/>
      <c r="YB146" s="15"/>
      <c r="YC146" s="15"/>
      <c r="YD146" s="15"/>
      <c r="YE146" s="15"/>
      <c r="YF146" s="15"/>
      <c r="YG146" s="15"/>
      <c r="YH146" s="15"/>
      <c r="YI146" s="15"/>
      <c r="YJ146" s="15"/>
      <c r="YK146" s="15"/>
      <c r="YL146" s="15"/>
      <c r="YM146" s="15"/>
      <c r="YN146" s="15"/>
      <c r="YO146" s="15"/>
      <c r="YP146" s="15"/>
      <c r="YQ146" s="15"/>
      <c r="YR146" s="15"/>
      <c r="YS146" s="15"/>
      <c r="YT146" s="15"/>
      <c r="YU146" s="15"/>
      <c r="YV146" s="15"/>
      <c r="YW146" s="15"/>
      <c r="YX146" s="15"/>
      <c r="YY146" s="15"/>
      <c r="YZ146" s="15"/>
      <c r="ZA146" s="15"/>
      <c r="ZB146" s="15"/>
      <c r="ZC146" s="15"/>
      <c r="ZD146" s="15"/>
      <c r="ZE146" s="15"/>
      <c r="ZF146" s="15"/>
      <c r="ZG146" s="15"/>
      <c r="ZH146" s="15"/>
      <c r="ZI146" s="15"/>
      <c r="ZJ146" s="15"/>
      <c r="ZK146" s="15"/>
      <c r="ZL146" s="15"/>
      <c r="ZM146" s="15"/>
      <c r="ZN146" s="15"/>
      <c r="ZO146" s="15"/>
      <c r="ZP146" s="15"/>
      <c r="ZQ146" s="15"/>
      <c r="ZR146" s="15"/>
      <c r="ZS146" s="15"/>
      <c r="ZT146" s="15"/>
      <c r="ZU146" s="15"/>
      <c r="ZV146" s="15"/>
      <c r="ZW146" s="15"/>
      <c r="ZX146" s="15"/>
      <c r="ZY146" s="15"/>
      <c r="ZZ146" s="15"/>
      <c r="AAA146" s="15"/>
      <c r="AAB146" s="15"/>
      <c r="AAC146" s="15"/>
      <c r="AAD146" s="15"/>
      <c r="AAE146" s="15"/>
      <c r="AAF146" s="15"/>
      <c r="AAG146" s="15"/>
      <c r="AAH146" s="15"/>
      <c r="AAI146" s="15"/>
      <c r="AAJ146" s="15"/>
      <c r="AAK146" s="15"/>
      <c r="AAL146" s="15"/>
      <c r="AAM146" s="15"/>
      <c r="AAN146" s="15"/>
      <c r="AAO146" s="15"/>
      <c r="AAP146" s="15"/>
      <c r="AAQ146" s="15"/>
      <c r="AAR146" s="15"/>
      <c r="AAS146" s="15"/>
      <c r="AAT146" s="15"/>
      <c r="AAU146" s="15"/>
      <c r="AAV146" s="15"/>
      <c r="AAW146" s="15"/>
      <c r="AAX146" s="15"/>
      <c r="AAY146" s="15"/>
      <c r="AAZ146" s="15"/>
      <c r="ABA146" s="15"/>
      <c r="ABB146" s="15"/>
      <c r="ABC146" s="15"/>
      <c r="ABD146" s="15"/>
      <c r="ABE146" s="15"/>
      <c r="ABF146" s="15"/>
      <c r="ABG146" s="15"/>
      <c r="ABH146" s="15"/>
      <c r="ABI146" s="15"/>
      <c r="ABJ146" s="15"/>
      <c r="ABK146" s="15"/>
      <c r="ABL146" s="15"/>
      <c r="ABM146" s="15"/>
      <c r="ABN146" s="15"/>
      <c r="ABO146" s="15"/>
      <c r="ABP146" s="15"/>
      <c r="ABQ146" s="15"/>
      <c r="ABR146" s="15"/>
      <c r="ABS146" s="15"/>
      <c r="ABT146" s="15"/>
      <c r="ABU146" s="15"/>
      <c r="ABV146" s="15"/>
      <c r="ABW146" s="15"/>
      <c r="ABX146" s="15"/>
      <c r="ABY146" s="15"/>
      <c r="ABZ146" s="15"/>
      <c r="ACA146" s="15"/>
      <c r="ACB146" s="15"/>
      <c r="ACC146" s="15"/>
      <c r="ACD146" s="15"/>
      <c r="ACE146" s="15"/>
      <c r="ACF146" s="15"/>
      <c r="ACG146" s="15"/>
      <c r="ACH146" s="15"/>
      <c r="ACI146" s="15"/>
      <c r="ACJ146" s="15"/>
      <c r="ACK146" s="15"/>
      <c r="ACL146" s="15"/>
      <c r="ACM146" s="15"/>
      <c r="ACN146" s="15"/>
      <c r="ACO146" s="15"/>
      <c r="ACP146" s="15"/>
      <c r="ACQ146" s="15"/>
      <c r="ACR146" s="15"/>
      <c r="ACS146" s="15"/>
      <c r="ACT146" s="15"/>
      <c r="ACU146" s="15"/>
      <c r="ACV146" s="15"/>
      <c r="ACW146" s="15"/>
      <c r="ACX146" s="15"/>
      <c r="ACY146" s="15"/>
      <c r="ACZ146" s="15"/>
      <c r="ADA146" s="15"/>
      <c r="ADB146" s="15"/>
      <c r="ADC146" s="15"/>
      <c r="ADD146" s="15"/>
      <c r="ADE146" s="15"/>
      <c r="ADF146" s="15"/>
      <c r="ADG146" s="15"/>
      <c r="ADH146" s="15"/>
      <c r="ADI146" s="15"/>
      <c r="ADJ146" s="15"/>
      <c r="ADK146" s="15"/>
      <c r="ADL146" s="15"/>
      <c r="ADM146" s="15"/>
    </row>
    <row r="147" spans="1:793" s="308" customFormat="1" x14ac:dyDescent="0.4">
      <c r="A147" s="40"/>
      <c r="B147" s="18"/>
      <c r="C147" s="18"/>
      <c r="D147" s="18"/>
      <c r="E147" s="18"/>
      <c r="F147" s="18"/>
      <c r="G147" s="18"/>
      <c r="H147" s="18"/>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c r="CG147" s="15"/>
      <c r="CH147" s="15"/>
      <c r="CI147" s="15"/>
      <c r="CJ147" s="15"/>
      <c r="CK147" s="15"/>
      <c r="CL147" s="15"/>
      <c r="CM147" s="15"/>
      <c r="CN147" s="15"/>
      <c r="CO147" s="15"/>
      <c r="CP147" s="15"/>
      <c r="CQ147" s="15"/>
      <c r="CR147" s="15"/>
      <c r="CS147" s="15"/>
      <c r="CT147" s="15"/>
      <c r="CU147" s="15"/>
      <c r="CV147" s="15"/>
      <c r="CW147" s="15"/>
      <c r="CX147" s="15"/>
      <c r="CY147" s="15"/>
      <c r="CZ147" s="15"/>
      <c r="DA147" s="15"/>
      <c r="DB147" s="15"/>
      <c r="DC147" s="15"/>
      <c r="DD147" s="15"/>
      <c r="DE147" s="15"/>
      <c r="DF147" s="15"/>
      <c r="DG147" s="15"/>
      <c r="DH147" s="15"/>
      <c r="DI147" s="15"/>
      <c r="DJ147" s="15"/>
      <c r="DK147" s="15"/>
      <c r="DL147" s="15"/>
      <c r="DM147" s="15"/>
      <c r="DN147" s="15"/>
      <c r="DO147" s="15"/>
      <c r="DP147" s="15"/>
      <c r="DQ147" s="15"/>
      <c r="DR147" s="15"/>
      <c r="DS147" s="15"/>
      <c r="DT147" s="15"/>
      <c r="DU147" s="15"/>
      <c r="DV147" s="15"/>
      <c r="DW147" s="15"/>
      <c r="DX147" s="15"/>
      <c r="DY147" s="15"/>
      <c r="DZ147" s="15"/>
      <c r="EA147" s="15"/>
      <c r="EB147" s="15"/>
      <c r="EC147" s="15"/>
      <c r="ED147" s="15"/>
      <c r="EE147" s="15"/>
      <c r="EF147" s="15"/>
      <c r="EG147" s="15"/>
      <c r="EH147" s="15"/>
      <c r="EI147" s="15"/>
      <c r="EJ147" s="15"/>
      <c r="EK147" s="15"/>
      <c r="EL147" s="15"/>
      <c r="EM147" s="15"/>
      <c r="EN147" s="15"/>
      <c r="EO147" s="15"/>
      <c r="EP147" s="15"/>
      <c r="EQ147" s="15"/>
      <c r="ER147" s="15"/>
      <c r="ES147" s="15"/>
      <c r="ET147" s="15"/>
      <c r="EU147" s="15"/>
      <c r="EV147" s="15"/>
      <c r="EW147" s="15"/>
      <c r="EX147" s="15"/>
      <c r="EY147" s="15"/>
      <c r="EZ147" s="15"/>
      <c r="FA147" s="15"/>
      <c r="FB147" s="15"/>
      <c r="FC147" s="15"/>
      <c r="FD147" s="15"/>
      <c r="FE147" s="15"/>
      <c r="FF147" s="15"/>
      <c r="FG147" s="15"/>
      <c r="FH147" s="15"/>
      <c r="FI147" s="15"/>
      <c r="FJ147" s="15"/>
      <c r="FK147" s="15"/>
      <c r="FL147" s="15"/>
      <c r="FM147" s="15"/>
      <c r="FN147" s="15"/>
      <c r="FO147" s="15"/>
      <c r="FP147" s="15"/>
      <c r="FQ147" s="15"/>
      <c r="FR147" s="15"/>
      <c r="FS147" s="15"/>
      <c r="FT147" s="15"/>
      <c r="FU147" s="15"/>
      <c r="FV147" s="15"/>
      <c r="FW147" s="15"/>
      <c r="FX147" s="15"/>
      <c r="FY147" s="15"/>
      <c r="FZ147" s="15"/>
      <c r="GA147" s="15"/>
      <c r="GB147" s="15"/>
      <c r="GC147" s="15"/>
      <c r="GD147" s="15"/>
      <c r="GE147" s="15"/>
      <c r="GF147" s="15"/>
      <c r="GG147" s="15"/>
      <c r="GH147" s="15"/>
      <c r="GI147" s="15"/>
      <c r="GJ147" s="15"/>
      <c r="GK147" s="15"/>
      <c r="GL147" s="15"/>
      <c r="GM147" s="15"/>
      <c r="GN147" s="15"/>
      <c r="GO147" s="15"/>
      <c r="GP147" s="15"/>
      <c r="GQ147" s="15"/>
      <c r="GR147" s="15"/>
      <c r="GS147" s="15"/>
      <c r="GT147" s="15"/>
      <c r="GU147" s="15"/>
      <c r="GV147" s="15"/>
      <c r="GW147" s="15"/>
      <c r="GX147" s="15"/>
      <c r="GY147" s="15"/>
      <c r="GZ147" s="15"/>
      <c r="HA147" s="15"/>
      <c r="HB147" s="15"/>
      <c r="HC147" s="15"/>
      <c r="HD147" s="15"/>
      <c r="HE147" s="15"/>
      <c r="HF147" s="15"/>
      <c r="HG147" s="15"/>
      <c r="HH147" s="15"/>
      <c r="HI147" s="15"/>
      <c r="HJ147" s="15"/>
      <c r="HK147" s="15"/>
      <c r="HL147" s="15"/>
      <c r="HM147" s="15"/>
      <c r="HN147" s="15"/>
      <c r="HO147" s="15"/>
      <c r="HP147" s="15"/>
      <c r="HQ147" s="15"/>
      <c r="HR147" s="15"/>
      <c r="HS147" s="15"/>
      <c r="HT147" s="15"/>
      <c r="HU147" s="15"/>
      <c r="HV147" s="15"/>
      <c r="HW147" s="15"/>
      <c r="HX147" s="15"/>
      <c r="HY147" s="15"/>
      <c r="HZ147" s="15"/>
      <c r="IA147" s="15"/>
      <c r="IB147" s="15"/>
      <c r="IC147" s="15"/>
      <c r="ID147" s="15"/>
      <c r="IE147" s="15"/>
      <c r="IF147" s="15"/>
      <c r="IG147" s="15"/>
      <c r="IH147" s="15"/>
      <c r="II147" s="15"/>
      <c r="IJ147" s="15"/>
      <c r="IK147" s="15"/>
      <c r="IL147" s="15"/>
      <c r="IM147" s="15"/>
      <c r="IN147" s="15"/>
      <c r="IO147" s="15"/>
      <c r="IP147" s="15"/>
      <c r="IQ147" s="15"/>
      <c r="IR147" s="15"/>
      <c r="IS147" s="15"/>
      <c r="IT147" s="15"/>
      <c r="IU147" s="15"/>
      <c r="IV147" s="15"/>
      <c r="IW147" s="15"/>
      <c r="IX147" s="15"/>
      <c r="IY147" s="15"/>
      <c r="IZ147" s="15"/>
      <c r="JA147" s="15"/>
      <c r="JB147" s="15"/>
      <c r="JC147" s="15"/>
      <c r="JD147" s="15"/>
      <c r="JE147" s="15"/>
      <c r="JF147" s="15"/>
      <c r="JG147" s="15"/>
      <c r="JH147" s="15"/>
      <c r="JI147" s="15"/>
      <c r="JJ147" s="15"/>
      <c r="JK147" s="15"/>
      <c r="JL147" s="15"/>
      <c r="JM147" s="15"/>
      <c r="JN147" s="15"/>
      <c r="JO147" s="15"/>
      <c r="JP147" s="15"/>
      <c r="JQ147" s="15"/>
      <c r="JR147" s="15"/>
      <c r="JS147" s="15"/>
      <c r="JT147" s="15"/>
      <c r="JU147" s="15"/>
      <c r="JV147" s="15"/>
      <c r="JW147" s="15"/>
      <c r="JX147" s="15"/>
      <c r="JY147" s="15"/>
      <c r="JZ147" s="15"/>
      <c r="KA147" s="15"/>
      <c r="KB147" s="15"/>
      <c r="KC147" s="15"/>
      <c r="KD147" s="15"/>
      <c r="KE147" s="15"/>
      <c r="KF147" s="15"/>
      <c r="KG147" s="15"/>
      <c r="KH147" s="15"/>
      <c r="KI147" s="15"/>
      <c r="KJ147" s="15"/>
      <c r="KK147" s="15"/>
      <c r="KL147" s="15"/>
      <c r="KM147" s="15"/>
      <c r="KN147" s="15"/>
      <c r="KO147" s="15"/>
      <c r="KP147" s="15"/>
      <c r="KQ147" s="15"/>
      <c r="KR147" s="15"/>
      <c r="KS147" s="15"/>
      <c r="KT147" s="15"/>
      <c r="KU147" s="15"/>
      <c r="KV147" s="15"/>
      <c r="KW147" s="15"/>
      <c r="KX147" s="15"/>
      <c r="KY147" s="15"/>
      <c r="KZ147" s="15"/>
      <c r="LA147" s="15"/>
      <c r="LB147" s="15"/>
      <c r="LC147" s="15"/>
      <c r="LD147" s="15"/>
      <c r="LE147" s="15"/>
      <c r="LF147" s="15"/>
      <c r="LG147" s="15"/>
      <c r="LH147" s="15"/>
      <c r="LI147" s="15"/>
      <c r="LJ147" s="15"/>
      <c r="LK147" s="15"/>
      <c r="LL147" s="15"/>
      <c r="LM147" s="15"/>
      <c r="LN147" s="15"/>
      <c r="LO147" s="15"/>
      <c r="LP147" s="15"/>
      <c r="LQ147" s="15"/>
      <c r="LR147" s="15"/>
      <c r="LS147" s="15"/>
      <c r="LT147" s="15"/>
      <c r="LU147" s="15"/>
      <c r="LV147" s="15"/>
      <c r="LW147" s="15"/>
      <c r="LX147" s="15"/>
      <c r="LY147" s="15"/>
      <c r="LZ147" s="15"/>
      <c r="MA147" s="15"/>
      <c r="MB147" s="15"/>
      <c r="MC147" s="15"/>
      <c r="MD147" s="15"/>
      <c r="ME147" s="15"/>
      <c r="MF147" s="15"/>
      <c r="MG147" s="15"/>
      <c r="MH147" s="15"/>
      <c r="MI147" s="15"/>
      <c r="MJ147" s="15"/>
      <c r="MK147" s="15"/>
      <c r="ML147" s="15"/>
      <c r="MM147" s="15"/>
      <c r="MN147" s="15"/>
      <c r="MO147" s="15"/>
      <c r="MP147" s="15"/>
      <c r="MQ147" s="15"/>
      <c r="MR147" s="15"/>
      <c r="MS147" s="15"/>
      <c r="MT147" s="15"/>
      <c r="MU147" s="15"/>
      <c r="MV147" s="15"/>
      <c r="MW147" s="15"/>
      <c r="MX147" s="15"/>
      <c r="MY147" s="15"/>
      <c r="MZ147" s="15"/>
      <c r="NA147" s="15"/>
      <c r="NB147" s="15"/>
      <c r="NC147" s="15"/>
      <c r="ND147" s="15"/>
      <c r="NE147" s="15"/>
      <c r="NF147" s="15"/>
      <c r="NG147" s="15"/>
      <c r="NH147" s="15"/>
      <c r="NI147" s="15"/>
      <c r="NJ147" s="15"/>
      <c r="NK147" s="15"/>
      <c r="NL147" s="15"/>
      <c r="NM147" s="15"/>
      <c r="NN147" s="15"/>
      <c r="NO147" s="15"/>
      <c r="NP147" s="15"/>
      <c r="NQ147" s="15"/>
      <c r="NR147" s="15"/>
      <c r="NS147" s="15"/>
      <c r="NT147" s="15"/>
      <c r="NU147" s="15"/>
      <c r="NV147" s="15"/>
      <c r="NW147" s="15"/>
      <c r="NX147" s="15"/>
      <c r="NY147" s="15"/>
      <c r="NZ147" s="15"/>
      <c r="OA147" s="15"/>
      <c r="OB147" s="15"/>
      <c r="OC147" s="15"/>
      <c r="OD147" s="15"/>
      <c r="OE147" s="15"/>
      <c r="OF147" s="15"/>
      <c r="OG147" s="15"/>
      <c r="OH147" s="15"/>
      <c r="OI147" s="15"/>
      <c r="OJ147" s="15"/>
      <c r="OK147" s="15"/>
      <c r="OL147" s="15"/>
      <c r="OM147" s="15"/>
      <c r="ON147" s="15"/>
      <c r="OO147" s="15"/>
      <c r="OP147" s="15"/>
      <c r="OQ147" s="15"/>
      <c r="OR147" s="15"/>
      <c r="OS147" s="15"/>
      <c r="OT147" s="15"/>
      <c r="OU147" s="15"/>
      <c r="OV147" s="15"/>
      <c r="OW147" s="15"/>
      <c r="OX147" s="15"/>
      <c r="OY147" s="15"/>
      <c r="OZ147" s="15"/>
      <c r="PA147" s="15"/>
      <c r="PB147" s="15"/>
      <c r="PC147" s="15"/>
      <c r="PD147" s="15"/>
      <c r="PE147" s="15"/>
      <c r="PF147" s="15"/>
      <c r="PG147" s="15"/>
      <c r="PH147" s="15"/>
      <c r="PI147" s="15"/>
      <c r="PJ147" s="15"/>
      <c r="PK147" s="15"/>
      <c r="PL147" s="15"/>
      <c r="PM147" s="15"/>
      <c r="PN147" s="15"/>
      <c r="PO147" s="15"/>
      <c r="PP147" s="15"/>
      <c r="PQ147" s="15"/>
      <c r="PR147" s="15"/>
      <c r="PS147" s="15"/>
      <c r="PT147" s="15"/>
      <c r="PU147" s="15"/>
      <c r="PV147" s="15"/>
      <c r="PW147" s="15"/>
      <c r="PX147" s="15"/>
      <c r="PY147" s="15"/>
      <c r="PZ147" s="15"/>
      <c r="QA147" s="15"/>
      <c r="QB147" s="15"/>
      <c r="QC147" s="15"/>
      <c r="QD147" s="15"/>
      <c r="QE147" s="15"/>
      <c r="QF147" s="15"/>
      <c r="QG147" s="15"/>
      <c r="QH147" s="15"/>
      <c r="QI147" s="15"/>
      <c r="QJ147" s="15"/>
      <c r="QK147" s="15"/>
      <c r="QL147" s="15"/>
      <c r="QM147" s="15"/>
      <c r="QN147" s="15"/>
      <c r="QO147" s="15"/>
      <c r="QP147" s="15"/>
      <c r="QQ147" s="15"/>
      <c r="QR147" s="15"/>
      <c r="QS147" s="15"/>
      <c r="QT147" s="15"/>
      <c r="QU147" s="15"/>
      <c r="QV147" s="15"/>
      <c r="QW147" s="15"/>
      <c r="QX147" s="15"/>
      <c r="QY147" s="15"/>
      <c r="QZ147" s="15"/>
      <c r="RA147" s="15"/>
      <c r="RB147" s="15"/>
      <c r="RC147" s="15"/>
      <c r="RD147" s="15"/>
      <c r="RE147" s="15"/>
      <c r="RF147" s="15"/>
      <c r="RG147" s="15"/>
      <c r="RH147" s="15"/>
      <c r="RI147" s="15"/>
      <c r="RJ147" s="15"/>
      <c r="RK147" s="15"/>
      <c r="RL147" s="15"/>
      <c r="RM147" s="15"/>
      <c r="RN147" s="15"/>
      <c r="RO147" s="15"/>
      <c r="RP147" s="15"/>
      <c r="RQ147" s="15"/>
      <c r="RR147" s="15"/>
      <c r="RS147" s="15"/>
      <c r="RT147" s="15"/>
      <c r="RU147" s="15"/>
      <c r="RV147" s="15"/>
      <c r="RW147" s="15"/>
      <c r="RX147" s="15"/>
      <c r="RY147" s="15"/>
      <c r="RZ147" s="15"/>
      <c r="SA147" s="15"/>
      <c r="SB147" s="15"/>
      <c r="SC147" s="15"/>
      <c r="SD147" s="15"/>
      <c r="SE147" s="15"/>
      <c r="SF147" s="15"/>
      <c r="SG147" s="15"/>
      <c r="SH147" s="15"/>
      <c r="SI147" s="15"/>
      <c r="SJ147" s="15"/>
      <c r="SK147" s="15"/>
      <c r="SL147" s="15"/>
      <c r="SM147" s="15"/>
      <c r="SN147" s="15"/>
      <c r="SO147" s="15"/>
      <c r="SP147" s="15"/>
      <c r="SQ147" s="15"/>
      <c r="SR147" s="15"/>
      <c r="SS147" s="15"/>
      <c r="ST147" s="15"/>
      <c r="SU147" s="15"/>
      <c r="SV147" s="15"/>
      <c r="SW147" s="15"/>
      <c r="SX147" s="15"/>
      <c r="SY147" s="15"/>
      <c r="SZ147" s="15"/>
      <c r="TA147" s="15"/>
      <c r="TB147" s="15"/>
      <c r="TC147" s="15"/>
      <c r="TD147" s="15"/>
      <c r="TE147" s="15"/>
      <c r="TF147" s="15"/>
      <c r="TG147" s="15"/>
      <c r="TH147" s="15"/>
      <c r="TI147" s="15"/>
      <c r="TJ147" s="15"/>
      <c r="TK147" s="15"/>
      <c r="TL147" s="15"/>
      <c r="TM147" s="15"/>
      <c r="TN147" s="15"/>
      <c r="TO147" s="15"/>
      <c r="TP147" s="15"/>
      <c r="TQ147" s="15"/>
      <c r="TR147" s="15"/>
      <c r="TS147" s="15"/>
      <c r="TT147" s="15"/>
      <c r="TU147" s="15"/>
      <c r="TV147" s="15"/>
      <c r="TW147" s="15"/>
      <c r="TX147" s="15"/>
      <c r="TY147" s="15"/>
      <c r="TZ147" s="15"/>
      <c r="UA147" s="15"/>
      <c r="UB147" s="15"/>
      <c r="UC147" s="15"/>
      <c r="UD147" s="15"/>
      <c r="UE147" s="15"/>
      <c r="UF147" s="15"/>
      <c r="UG147" s="15"/>
      <c r="UH147" s="15"/>
      <c r="UI147" s="15"/>
      <c r="UJ147" s="15"/>
      <c r="UK147" s="15"/>
      <c r="UL147" s="15"/>
      <c r="UM147" s="15"/>
      <c r="UN147" s="15"/>
      <c r="UO147" s="15"/>
      <c r="UP147" s="15"/>
      <c r="UQ147" s="15"/>
      <c r="UR147" s="15"/>
      <c r="US147" s="15"/>
      <c r="UT147" s="15"/>
      <c r="UU147" s="15"/>
      <c r="UV147" s="15"/>
      <c r="UW147" s="15"/>
      <c r="UX147" s="15"/>
      <c r="UY147" s="15"/>
      <c r="UZ147" s="15"/>
      <c r="VA147" s="15"/>
      <c r="VB147" s="15"/>
      <c r="VC147" s="15"/>
      <c r="VD147" s="15"/>
      <c r="VE147" s="15"/>
      <c r="VF147" s="15"/>
      <c r="VG147" s="15"/>
      <c r="VH147" s="15"/>
      <c r="VI147" s="15"/>
      <c r="VJ147" s="15"/>
      <c r="VK147" s="15"/>
      <c r="VL147" s="15"/>
      <c r="VM147" s="15"/>
      <c r="VN147" s="15"/>
      <c r="VO147" s="15"/>
      <c r="VP147" s="15"/>
      <c r="VQ147" s="15"/>
      <c r="VR147" s="15"/>
      <c r="VS147" s="15"/>
      <c r="VT147" s="15"/>
      <c r="VU147" s="15"/>
      <c r="VV147" s="15"/>
      <c r="VW147" s="15"/>
      <c r="VX147" s="15"/>
      <c r="VY147" s="15"/>
      <c r="VZ147" s="15"/>
      <c r="WA147" s="15"/>
      <c r="WB147" s="15"/>
      <c r="WC147" s="15"/>
      <c r="WD147" s="15"/>
      <c r="WE147" s="15"/>
      <c r="WF147" s="15"/>
      <c r="WG147" s="15"/>
      <c r="WH147" s="15"/>
      <c r="WI147" s="15"/>
      <c r="WJ147" s="15"/>
      <c r="WK147" s="15"/>
      <c r="WL147" s="15"/>
      <c r="WM147" s="15"/>
      <c r="WN147" s="15"/>
      <c r="WO147" s="15"/>
      <c r="WP147" s="15"/>
      <c r="WQ147" s="15"/>
      <c r="WR147" s="15"/>
      <c r="WS147" s="15"/>
      <c r="WT147" s="15"/>
      <c r="WU147" s="15"/>
      <c r="WV147" s="15"/>
      <c r="WW147" s="15"/>
      <c r="WX147" s="15"/>
      <c r="WY147" s="15"/>
      <c r="WZ147" s="15"/>
      <c r="XA147" s="15"/>
      <c r="XB147" s="15"/>
      <c r="XC147" s="15"/>
      <c r="XD147" s="15"/>
      <c r="XE147" s="15"/>
      <c r="XF147" s="15"/>
      <c r="XG147" s="15"/>
      <c r="XH147" s="15"/>
      <c r="XI147" s="15"/>
      <c r="XJ147" s="15"/>
      <c r="XK147" s="15"/>
      <c r="XL147" s="15"/>
      <c r="XM147" s="15"/>
      <c r="XN147" s="15"/>
      <c r="XO147" s="15"/>
      <c r="XP147" s="15"/>
      <c r="XQ147" s="15"/>
      <c r="XR147" s="15"/>
      <c r="XS147" s="15"/>
      <c r="XT147" s="15"/>
      <c r="XU147" s="15"/>
      <c r="XV147" s="15"/>
      <c r="XW147" s="15"/>
      <c r="XX147" s="15"/>
      <c r="XY147" s="15"/>
      <c r="XZ147" s="15"/>
      <c r="YA147" s="15"/>
      <c r="YB147" s="15"/>
      <c r="YC147" s="15"/>
      <c r="YD147" s="15"/>
      <c r="YE147" s="15"/>
      <c r="YF147" s="15"/>
      <c r="YG147" s="15"/>
      <c r="YH147" s="15"/>
      <c r="YI147" s="15"/>
      <c r="YJ147" s="15"/>
      <c r="YK147" s="15"/>
      <c r="YL147" s="15"/>
      <c r="YM147" s="15"/>
      <c r="YN147" s="15"/>
      <c r="YO147" s="15"/>
      <c r="YP147" s="15"/>
      <c r="YQ147" s="15"/>
      <c r="YR147" s="15"/>
      <c r="YS147" s="15"/>
      <c r="YT147" s="15"/>
      <c r="YU147" s="15"/>
      <c r="YV147" s="15"/>
      <c r="YW147" s="15"/>
      <c r="YX147" s="15"/>
      <c r="YY147" s="15"/>
      <c r="YZ147" s="15"/>
      <c r="ZA147" s="15"/>
      <c r="ZB147" s="15"/>
      <c r="ZC147" s="15"/>
      <c r="ZD147" s="15"/>
      <c r="ZE147" s="15"/>
      <c r="ZF147" s="15"/>
      <c r="ZG147" s="15"/>
      <c r="ZH147" s="15"/>
      <c r="ZI147" s="15"/>
      <c r="ZJ147" s="15"/>
      <c r="ZK147" s="15"/>
      <c r="ZL147" s="15"/>
      <c r="ZM147" s="15"/>
      <c r="ZN147" s="15"/>
      <c r="ZO147" s="15"/>
      <c r="ZP147" s="15"/>
      <c r="ZQ147" s="15"/>
      <c r="ZR147" s="15"/>
      <c r="ZS147" s="15"/>
      <c r="ZT147" s="15"/>
      <c r="ZU147" s="15"/>
      <c r="ZV147" s="15"/>
      <c r="ZW147" s="15"/>
      <c r="ZX147" s="15"/>
      <c r="ZY147" s="15"/>
      <c r="ZZ147" s="15"/>
      <c r="AAA147" s="15"/>
      <c r="AAB147" s="15"/>
      <c r="AAC147" s="15"/>
      <c r="AAD147" s="15"/>
      <c r="AAE147" s="15"/>
      <c r="AAF147" s="15"/>
      <c r="AAG147" s="15"/>
      <c r="AAH147" s="15"/>
      <c r="AAI147" s="15"/>
      <c r="AAJ147" s="15"/>
      <c r="AAK147" s="15"/>
      <c r="AAL147" s="15"/>
      <c r="AAM147" s="15"/>
      <c r="AAN147" s="15"/>
      <c r="AAO147" s="15"/>
      <c r="AAP147" s="15"/>
      <c r="AAQ147" s="15"/>
      <c r="AAR147" s="15"/>
      <c r="AAS147" s="15"/>
      <c r="AAT147" s="15"/>
      <c r="AAU147" s="15"/>
      <c r="AAV147" s="15"/>
      <c r="AAW147" s="15"/>
      <c r="AAX147" s="15"/>
      <c r="AAY147" s="15"/>
      <c r="AAZ147" s="15"/>
      <c r="ABA147" s="15"/>
      <c r="ABB147" s="15"/>
      <c r="ABC147" s="15"/>
      <c r="ABD147" s="15"/>
      <c r="ABE147" s="15"/>
      <c r="ABF147" s="15"/>
      <c r="ABG147" s="15"/>
      <c r="ABH147" s="15"/>
      <c r="ABI147" s="15"/>
      <c r="ABJ147" s="15"/>
      <c r="ABK147" s="15"/>
      <c r="ABL147" s="15"/>
      <c r="ABM147" s="15"/>
      <c r="ABN147" s="15"/>
      <c r="ABO147" s="15"/>
      <c r="ABP147" s="15"/>
      <c r="ABQ147" s="15"/>
      <c r="ABR147" s="15"/>
      <c r="ABS147" s="15"/>
      <c r="ABT147" s="15"/>
      <c r="ABU147" s="15"/>
      <c r="ABV147" s="15"/>
      <c r="ABW147" s="15"/>
      <c r="ABX147" s="15"/>
      <c r="ABY147" s="15"/>
      <c r="ABZ147" s="15"/>
      <c r="ACA147" s="15"/>
      <c r="ACB147" s="15"/>
      <c r="ACC147" s="15"/>
      <c r="ACD147" s="15"/>
      <c r="ACE147" s="15"/>
      <c r="ACF147" s="15"/>
      <c r="ACG147" s="15"/>
      <c r="ACH147" s="15"/>
      <c r="ACI147" s="15"/>
      <c r="ACJ147" s="15"/>
      <c r="ACK147" s="15"/>
      <c r="ACL147" s="15"/>
      <c r="ACM147" s="15"/>
      <c r="ACN147" s="15"/>
      <c r="ACO147" s="15"/>
      <c r="ACP147" s="15"/>
      <c r="ACQ147" s="15"/>
      <c r="ACR147" s="15"/>
      <c r="ACS147" s="15"/>
      <c r="ACT147" s="15"/>
      <c r="ACU147" s="15"/>
      <c r="ACV147" s="15"/>
      <c r="ACW147" s="15"/>
      <c r="ACX147" s="15"/>
      <c r="ACY147" s="15"/>
      <c r="ACZ147" s="15"/>
      <c r="ADA147" s="15"/>
      <c r="ADB147" s="15"/>
      <c r="ADC147" s="15"/>
      <c r="ADD147" s="15"/>
      <c r="ADE147" s="15"/>
      <c r="ADF147" s="15"/>
      <c r="ADG147" s="15"/>
      <c r="ADH147" s="15"/>
      <c r="ADI147" s="15"/>
      <c r="ADJ147" s="15"/>
      <c r="ADK147" s="15"/>
      <c r="ADL147" s="15"/>
      <c r="ADM147" s="15"/>
    </row>
    <row r="148" spans="1:793" s="308" customFormat="1" x14ac:dyDescent="0.4">
      <c r="A148" s="16"/>
      <c r="B148" s="315" t="s">
        <v>47</v>
      </c>
      <c r="C148" s="315"/>
      <c r="D148" s="315"/>
      <c r="E148" s="315"/>
      <c r="F148" s="315"/>
      <c r="G148" s="315"/>
      <c r="H148" s="3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c r="CL148" s="15"/>
      <c r="CM148" s="15"/>
      <c r="CN148" s="15"/>
      <c r="CO148" s="15"/>
      <c r="CP148" s="15"/>
      <c r="CQ148" s="15"/>
      <c r="CR148" s="15"/>
      <c r="CS148" s="15"/>
      <c r="CT148" s="15"/>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c r="DS148" s="15"/>
      <c r="DT148" s="15"/>
      <c r="DU148" s="15"/>
      <c r="DV148" s="15"/>
      <c r="DW148" s="15"/>
      <c r="DX148" s="15"/>
      <c r="DY148" s="15"/>
      <c r="DZ148" s="15"/>
      <c r="EA148" s="15"/>
      <c r="EB148" s="15"/>
      <c r="EC148" s="15"/>
      <c r="ED148" s="15"/>
      <c r="EE148" s="15"/>
      <c r="EF148" s="15"/>
      <c r="EG148" s="15"/>
      <c r="EH148" s="15"/>
      <c r="EI148" s="15"/>
      <c r="EJ148" s="15"/>
      <c r="EK148" s="15"/>
      <c r="EL148" s="15"/>
      <c r="EM148" s="15"/>
      <c r="EN148" s="15"/>
      <c r="EO148" s="15"/>
      <c r="EP148" s="15"/>
      <c r="EQ148" s="15"/>
      <c r="ER148" s="15"/>
      <c r="ES148" s="15"/>
      <c r="ET148" s="15"/>
      <c r="EU148" s="15"/>
      <c r="EV148" s="15"/>
      <c r="EW148" s="15"/>
      <c r="EX148" s="15"/>
      <c r="EY148" s="15"/>
      <c r="EZ148" s="15"/>
      <c r="FA148" s="15"/>
      <c r="FB148" s="15"/>
      <c r="FC148" s="15"/>
      <c r="FD148" s="15"/>
      <c r="FE148" s="15"/>
      <c r="FF148" s="15"/>
      <c r="FG148" s="15"/>
      <c r="FH148" s="15"/>
      <c r="FI148" s="15"/>
      <c r="FJ148" s="15"/>
      <c r="FK148" s="15"/>
      <c r="FL148" s="15"/>
      <c r="FM148" s="15"/>
      <c r="FN148" s="15"/>
      <c r="FO148" s="15"/>
      <c r="FP148" s="15"/>
      <c r="FQ148" s="15"/>
      <c r="FR148" s="15"/>
      <c r="FS148" s="15"/>
      <c r="FT148" s="15"/>
      <c r="FU148" s="15"/>
      <c r="FV148" s="15"/>
      <c r="FW148" s="15"/>
      <c r="FX148" s="15"/>
      <c r="FY148" s="15"/>
      <c r="FZ148" s="15"/>
      <c r="GA148" s="15"/>
      <c r="GB148" s="15"/>
      <c r="GC148" s="15"/>
      <c r="GD148" s="15"/>
      <c r="GE148" s="15"/>
      <c r="GF148" s="15"/>
      <c r="GG148" s="15"/>
      <c r="GH148" s="15"/>
      <c r="GI148" s="15"/>
      <c r="GJ148" s="15"/>
      <c r="GK148" s="15"/>
      <c r="GL148" s="15"/>
      <c r="GM148" s="15"/>
      <c r="GN148" s="15"/>
      <c r="GO148" s="15"/>
      <c r="GP148" s="15"/>
      <c r="GQ148" s="15"/>
      <c r="GR148" s="15"/>
      <c r="GS148" s="15"/>
      <c r="GT148" s="15"/>
      <c r="GU148" s="15"/>
      <c r="GV148" s="15"/>
      <c r="GW148" s="15"/>
      <c r="GX148" s="15"/>
      <c r="GY148" s="15"/>
      <c r="GZ148" s="15"/>
      <c r="HA148" s="15"/>
      <c r="HB148" s="15"/>
      <c r="HC148" s="15"/>
      <c r="HD148" s="15"/>
      <c r="HE148" s="15"/>
      <c r="HF148" s="15"/>
      <c r="HG148" s="15"/>
      <c r="HH148" s="15"/>
      <c r="HI148" s="15"/>
      <c r="HJ148" s="15"/>
      <c r="HK148" s="15"/>
      <c r="HL148" s="15"/>
      <c r="HM148" s="15"/>
      <c r="HN148" s="15"/>
      <c r="HO148" s="15"/>
      <c r="HP148" s="15"/>
      <c r="HQ148" s="15"/>
      <c r="HR148" s="15"/>
      <c r="HS148" s="15"/>
      <c r="HT148" s="15"/>
      <c r="HU148" s="15"/>
      <c r="HV148" s="15"/>
      <c r="HW148" s="15"/>
      <c r="HX148" s="15"/>
      <c r="HY148" s="15"/>
      <c r="HZ148" s="15"/>
      <c r="IA148" s="15"/>
      <c r="IB148" s="15"/>
      <c r="IC148" s="15"/>
      <c r="ID148" s="15"/>
      <c r="IE148" s="15"/>
      <c r="IF148" s="15"/>
      <c r="IG148" s="15"/>
      <c r="IH148" s="15"/>
      <c r="II148" s="15"/>
      <c r="IJ148" s="15"/>
      <c r="IK148" s="15"/>
      <c r="IL148" s="15"/>
      <c r="IM148" s="15"/>
      <c r="IN148" s="15"/>
      <c r="IO148" s="15"/>
      <c r="IP148" s="15"/>
      <c r="IQ148" s="15"/>
      <c r="IR148" s="15"/>
      <c r="IS148" s="15"/>
      <c r="IT148" s="15"/>
      <c r="IU148" s="15"/>
      <c r="IV148" s="15"/>
      <c r="IW148" s="15"/>
      <c r="IX148" s="15"/>
      <c r="IY148" s="15"/>
      <c r="IZ148" s="15"/>
      <c r="JA148" s="15"/>
      <c r="JB148" s="15"/>
      <c r="JC148" s="15"/>
      <c r="JD148" s="15"/>
      <c r="JE148" s="15"/>
      <c r="JF148" s="15"/>
      <c r="JG148" s="15"/>
      <c r="JH148" s="15"/>
      <c r="JI148" s="15"/>
      <c r="JJ148" s="15"/>
      <c r="JK148" s="15"/>
      <c r="JL148" s="15"/>
      <c r="JM148" s="15"/>
      <c r="JN148" s="15"/>
      <c r="JO148" s="15"/>
      <c r="JP148" s="15"/>
      <c r="JQ148" s="15"/>
      <c r="JR148" s="15"/>
      <c r="JS148" s="15"/>
      <c r="JT148" s="15"/>
      <c r="JU148" s="15"/>
      <c r="JV148" s="15"/>
      <c r="JW148" s="15"/>
      <c r="JX148" s="15"/>
      <c r="JY148" s="15"/>
      <c r="JZ148" s="15"/>
      <c r="KA148" s="15"/>
      <c r="KB148" s="15"/>
      <c r="KC148" s="15"/>
      <c r="KD148" s="15"/>
      <c r="KE148" s="15"/>
      <c r="KF148" s="15"/>
      <c r="KG148" s="15"/>
      <c r="KH148" s="15"/>
      <c r="KI148" s="15"/>
      <c r="KJ148" s="15"/>
      <c r="KK148" s="15"/>
      <c r="KL148" s="15"/>
      <c r="KM148" s="15"/>
      <c r="KN148" s="15"/>
      <c r="KO148" s="15"/>
      <c r="KP148" s="15"/>
      <c r="KQ148" s="15"/>
      <c r="KR148" s="15"/>
      <c r="KS148" s="15"/>
      <c r="KT148" s="15"/>
      <c r="KU148" s="15"/>
      <c r="KV148" s="15"/>
      <c r="KW148" s="15"/>
      <c r="KX148" s="15"/>
      <c r="KY148" s="15"/>
      <c r="KZ148" s="15"/>
      <c r="LA148" s="15"/>
      <c r="LB148" s="15"/>
      <c r="LC148" s="15"/>
      <c r="LD148" s="15"/>
      <c r="LE148" s="15"/>
      <c r="LF148" s="15"/>
      <c r="LG148" s="15"/>
      <c r="LH148" s="15"/>
      <c r="LI148" s="15"/>
      <c r="LJ148" s="15"/>
      <c r="LK148" s="15"/>
      <c r="LL148" s="15"/>
      <c r="LM148" s="15"/>
      <c r="LN148" s="15"/>
      <c r="LO148" s="15"/>
      <c r="LP148" s="15"/>
      <c r="LQ148" s="15"/>
      <c r="LR148" s="15"/>
      <c r="LS148" s="15"/>
      <c r="LT148" s="15"/>
      <c r="LU148" s="15"/>
      <c r="LV148" s="15"/>
      <c r="LW148" s="15"/>
      <c r="LX148" s="15"/>
      <c r="LY148" s="15"/>
      <c r="LZ148" s="15"/>
      <c r="MA148" s="15"/>
      <c r="MB148" s="15"/>
      <c r="MC148" s="15"/>
      <c r="MD148" s="15"/>
      <c r="ME148" s="15"/>
      <c r="MF148" s="15"/>
      <c r="MG148" s="15"/>
      <c r="MH148" s="15"/>
      <c r="MI148" s="15"/>
      <c r="MJ148" s="15"/>
      <c r="MK148" s="15"/>
      <c r="ML148" s="15"/>
      <c r="MM148" s="15"/>
      <c r="MN148" s="15"/>
      <c r="MO148" s="15"/>
      <c r="MP148" s="15"/>
      <c r="MQ148" s="15"/>
      <c r="MR148" s="15"/>
      <c r="MS148" s="15"/>
      <c r="MT148" s="15"/>
      <c r="MU148" s="15"/>
      <c r="MV148" s="15"/>
      <c r="MW148" s="15"/>
      <c r="MX148" s="15"/>
      <c r="MY148" s="15"/>
      <c r="MZ148" s="15"/>
      <c r="NA148" s="15"/>
      <c r="NB148" s="15"/>
      <c r="NC148" s="15"/>
      <c r="ND148" s="15"/>
      <c r="NE148" s="15"/>
      <c r="NF148" s="15"/>
      <c r="NG148" s="15"/>
      <c r="NH148" s="15"/>
      <c r="NI148" s="15"/>
      <c r="NJ148" s="15"/>
      <c r="NK148" s="15"/>
      <c r="NL148" s="15"/>
      <c r="NM148" s="15"/>
      <c r="NN148" s="15"/>
      <c r="NO148" s="15"/>
      <c r="NP148" s="15"/>
      <c r="NQ148" s="15"/>
      <c r="NR148" s="15"/>
      <c r="NS148" s="15"/>
      <c r="NT148" s="15"/>
      <c r="NU148" s="15"/>
      <c r="NV148" s="15"/>
      <c r="NW148" s="15"/>
      <c r="NX148" s="15"/>
      <c r="NY148" s="15"/>
      <c r="NZ148" s="15"/>
      <c r="OA148" s="15"/>
      <c r="OB148" s="15"/>
      <c r="OC148" s="15"/>
      <c r="OD148" s="15"/>
      <c r="OE148" s="15"/>
      <c r="OF148" s="15"/>
      <c r="OG148" s="15"/>
      <c r="OH148" s="15"/>
      <c r="OI148" s="15"/>
      <c r="OJ148" s="15"/>
      <c r="OK148" s="15"/>
      <c r="OL148" s="15"/>
      <c r="OM148" s="15"/>
      <c r="ON148" s="15"/>
      <c r="OO148" s="15"/>
      <c r="OP148" s="15"/>
      <c r="OQ148" s="15"/>
      <c r="OR148" s="15"/>
      <c r="OS148" s="15"/>
      <c r="OT148" s="15"/>
      <c r="OU148" s="15"/>
      <c r="OV148" s="15"/>
      <c r="OW148" s="15"/>
      <c r="OX148" s="15"/>
      <c r="OY148" s="15"/>
      <c r="OZ148" s="15"/>
      <c r="PA148" s="15"/>
      <c r="PB148" s="15"/>
      <c r="PC148" s="15"/>
      <c r="PD148" s="15"/>
      <c r="PE148" s="15"/>
      <c r="PF148" s="15"/>
      <c r="PG148" s="15"/>
      <c r="PH148" s="15"/>
      <c r="PI148" s="15"/>
      <c r="PJ148" s="15"/>
      <c r="PK148" s="15"/>
      <c r="PL148" s="15"/>
      <c r="PM148" s="15"/>
      <c r="PN148" s="15"/>
      <c r="PO148" s="15"/>
      <c r="PP148" s="15"/>
      <c r="PQ148" s="15"/>
      <c r="PR148" s="15"/>
      <c r="PS148" s="15"/>
      <c r="PT148" s="15"/>
      <c r="PU148" s="15"/>
      <c r="PV148" s="15"/>
      <c r="PW148" s="15"/>
      <c r="PX148" s="15"/>
      <c r="PY148" s="15"/>
      <c r="PZ148" s="15"/>
      <c r="QA148" s="15"/>
      <c r="QB148" s="15"/>
      <c r="QC148" s="15"/>
      <c r="QD148" s="15"/>
      <c r="QE148" s="15"/>
      <c r="QF148" s="15"/>
      <c r="QG148" s="15"/>
      <c r="QH148" s="15"/>
      <c r="QI148" s="15"/>
      <c r="QJ148" s="15"/>
      <c r="QK148" s="15"/>
      <c r="QL148" s="15"/>
      <c r="QM148" s="15"/>
      <c r="QN148" s="15"/>
      <c r="QO148" s="15"/>
      <c r="QP148" s="15"/>
      <c r="QQ148" s="15"/>
      <c r="QR148" s="15"/>
      <c r="QS148" s="15"/>
      <c r="QT148" s="15"/>
      <c r="QU148" s="15"/>
      <c r="QV148" s="15"/>
      <c r="QW148" s="15"/>
      <c r="QX148" s="15"/>
      <c r="QY148" s="15"/>
      <c r="QZ148" s="15"/>
      <c r="RA148" s="15"/>
      <c r="RB148" s="15"/>
      <c r="RC148" s="15"/>
      <c r="RD148" s="15"/>
      <c r="RE148" s="15"/>
      <c r="RF148" s="15"/>
      <c r="RG148" s="15"/>
      <c r="RH148" s="15"/>
      <c r="RI148" s="15"/>
      <c r="RJ148" s="15"/>
      <c r="RK148" s="15"/>
      <c r="RL148" s="15"/>
      <c r="RM148" s="15"/>
      <c r="RN148" s="15"/>
      <c r="RO148" s="15"/>
      <c r="RP148" s="15"/>
      <c r="RQ148" s="15"/>
      <c r="RR148" s="15"/>
      <c r="RS148" s="15"/>
      <c r="RT148" s="15"/>
      <c r="RU148" s="15"/>
      <c r="RV148" s="15"/>
      <c r="RW148" s="15"/>
      <c r="RX148" s="15"/>
      <c r="RY148" s="15"/>
      <c r="RZ148" s="15"/>
      <c r="SA148" s="15"/>
      <c r="SB148" s="15"/>
      <c r="SC148" s="15"/>
      <c r="SD148" s="15"/>
      <c r="SE148" s="15"/>
      <c r="SF148" s="15"/>
      <c r="SG148" s="15"/>
      <c r="SH148" s="15"/>
      <c r="SI148" s="15"/>
      <c r="SJ148" s="15"/>
      <c r="SK148" s="15"/>
      <c r="SL148" s="15"/>
      <c r="SM148" s="15"/>
      <c r="SN148" s="15"/>
      <c r="SO148" s="15"/>
      <c r="SP148" s="15"/>
      <c r="SQ148" s="15"/>
      <c r="SR148" s="15"/>
      <c r="SS148" s="15"/>
      <c r="ST148" s="15"/>
      <c r="SU148" s="15"/>
      <c r="SV148" s="15"/>
      <c r="SW148" s="15"/>
      <c r="SX148" s="15"/>
      <c r="SY148" s="15"/>
      <c r="SZ148" s="15"/>
      <c r="TA148" s="15"/>
      <c r="TB148" s="15"/>
      <c r="TC148" s="15"/>
      <c r="TD148" s="15"/>
      <c r="TE148" s="15"/>
      <c r="TF148" s="15"/>
      <c r="TG148" s="15"/>
      <c r="TH148" s="15"/>
      <c r="TI148" s="15"/>
      <c r="TJ148" s="15"/>
      <c r="TK148" s="15"/>
      <c r="TL148" s="15"/>
      <c r="TM148" s="15"/>
      <c r="TN148" s="15"/>
      <c r="TO148" s="15"/>
      <c r="TP148" s="15"/>
      <c r="TQ148" s="15"/>
      <c r="TR148" s="15"/>
      <c r="TS148" s="15"/>
      <c r="TT148" s="15"/>
      <c r="TU148" s="15"/>
      <c r="TV148" s="15"/>
      <c r="TW148" s="15"/>
      <c r="TX148" s="15"/>
      <c r="TY148" s="15"/>
      <c r="TZ148" s="15"/>
      <c r="UA148" s="15"/>
      <c r="UB148" s="15"/>
      <c r="UC148" s="15"/>
      <c r="UD148" s="15"/>
      <c r="UE148" s="15"/>
      <c r="UF148" s="15"/>
      <c r="UG148" s="15"/>
      <c r="UH148" s="15"/>
      <c r="UI148" s="15"/>
      <c r="UJ148" s="15"/>
      <c r="UK148" s="15"/>
      <c r="UL148" s="15"/>
      <c r="UM148" s="15"/>
      <c r="UN148" s="15"/>
      <c r="UO148" s="15"/>
      <c r="UP148" s="15"/>
      <c r="UQ148" s="15"/>
      <c r="UR148" s="15"/>
      <c r="US148" s="15"/>
      <c r="UT148" s="15"/>
      <c r="UU148" s="15"/>
      <c r="UV148" s="15"/>
      <c r="UW148" s="15"/>
      <c r="UX148" s="15"/>
      <c r="UY148" s="15"/>
      <c r="UZ148" s="15"/>
      <c r="VA148" s="15"/>
      <c r="VB148" s="15"/>
      <c r="VC148" s="15"/>
      <c r="VD148" s="15"/>
      <c r="VE148" s="15"/>
      <c r="VF148" s="15"/>
      <c r="VG148" s="15"/>
      <c r="VH148" s="15"/>
      <c r="VI148" s="15"/>
      <c r="VJ148" s="15"/>
      <c r="VK148" s="15"/>
      <c r="VL148" s="15"/>
      <c r="VM148" s="15"/>
      <c r="VN148" s="15"/>
      <c r="VO148" s="15"/>
      <c r="VP148" s="15"/>
      <c r="VQ148" s="15"/>
      <c r="VR148" s="15"/>
      <c r="VS148" s="15"/>
      <c r="VT148" s="15"/>
      <c r="VU148" s="15"/>
      <c r="VV148" s="15"/>
      <c r="VW148" s="15"/>
      <c r="VX148" s="15"/>
      <c r="VY148" s="15"/>
      <c r="VZ148" s="15"/>
      <c r="WA148" s="15"/>
      <c r="WB148" s="15"/>
      <c r="WC148" s="15"/>
      <c r="WD148" s="15"/>
      <c r="WE148" s="15"/>
      <c r="WF148" s="15"/>
      <c r="WG148" s="15"/>
      <c r="WH148" s="15"/>
      <c r="WI148" s="15"/>
      <c r="WJ148" s="15"/>
      <c r="WK148" s="15"/>
      <c r="WL148" s="15"/>
      <c r="WM148" s="15"/>
      <c r="WN148" s="15"/>
      <c r="WO148" s="15"/>
      <c r="WP148" s="15"/>
      <c r="WQ148" s="15"/>
      <c r="WR148" s="15"/>
      <c r="WS148" s="15"/>
      <c r="WT148" s="15"/>
      <c r="WU148" s="15"/>
      <c r="WV148" s="15"/>
      <c r="WW148" s="15"/>
      <c r="WX148" s="15"/>
      <c r="WY148" s="15"/>
      <c r="WZ148" s="15"/>
      <c r="XA148" s="15"/>
      <c r="XB148" s="15"/>
      <c r="XC148" s="15"/>
      <c r="XD148" s="15"/>
      <c r="XE148" s="15"/>
      <c r="XF148" s="15"/>
      <c r="XG148" s="15"/>
      <c r="XH148" s="15"/>
      <c r="XI148" s="15"/>
      <c r="XJ148" s="15"/>
      <c r="XK148" s="15"/>
      <c r="XL148" s="15"/>
      <c r="XM148" s="15"/>
      <c r="XN148" s="15"/>
      <c r="XO148" s="15"/>
      <c r="XP148" s="15"/>
      <c r="XQ148" s="15"/>
      <c r="XR148" s="15"/>
      <c r="XS148" s="15"/>
      <c r="XT148" s="15"/>
      <c r="XU148" s="15"/>
      <c r="XV148" s="15"/>
      <c r="XW148" s="15"/>
      <c r="XX148" s="15"/>
      <c r="XY148" s="15"/>
      <c r="XZ148" s="15"/>
      <c r="YA148" s="15"/>
      <c r="YB148" s="15"/>
      <c r="YC148" s="15"/>
      <c r="YD148" s="15"/>
      <c r="YE148" s="15"/>
      <c r="YF148" s="15"/>
      <c r="YG148" s="15"/>
      <c r="YH148" s="15"/>
      <c r="YI148" s="15"/>
      <c r="YJ148" s="15"/>
      <c r="YK148" s="15"/>
      <c r="YL148" s="15"/>
      <c r="YM148" s="15"/>
      <c r="YN148" s="15"/>
      <c r="YO148" s="15"/>
      <c r="YP148" s="15"/>
      <c r="YQ148" s="15"/>
      <c r="YR148" s="15"/>
      <c r="YS148" s="15"/>
      <c r="YT148" s="15"/>
      <c r="YU148" s="15"/>
      <c r="YV148" s="15"/>
      <c r="YW148" s="15"/>
      <c r="YX148" s="15"/>
      <c r="YY148" s="15"/>
      <c r="YZ148" s="15"/>
      <c r="ZA148" s="15"/>
      <c r="ZB148" s="15"/>
      <c r="ZC148" s="15"/>
      <c r="ZD148" s="15"/>
      <c r="ZE148" s="15"/>
      <c r="ZF148" s="15"/>
      <c r="ZG148" s="15"/>
      <c r="ZH148" s="15"/>
      <c r="ZI148" s="15"/>
      <c r="ZJ148" s="15"/>
      <c r="ZK148" s="15"/>
      <c r="ZL148" s="15"/>
      <c r="ZM148" s="15"/>
      <c r="ZN148" s="15"/>
      <c r="ZO148" s="15"/>
      <c r="ZP148" s="15"/>
      <c r="ZQ148" s="15"/>
      <c r="ZR148" s="15"/>
      <c r="ZS148" s="15"/>
      <c r="ZT148" s="15"/>
      <c r="ZU148" s="15"/>
      <c r="ZV148" s="15"/>
      <c r="ZW148" s="15"/>
      <c r="ZX148" s="15"/>
      <c r="ZY148" s="15"/>
      <c r="ZZ148" s="15"/>
      <c r="AAA148" s="15"/>
      <c r="AAB148" s="15"/>
      <c r="AAC148" s="15"/>
      <c r="AAD148" s="15"/>
      <c r="AAE148" s="15"/>
      <c r="AAF148" s="15"/>
      <c r="AAG148" s="15"/>
      <c r="AAH148" s="15"/>
      <c r="AAI148" s="15"/>
      <c r="AAJ148" s="15"/>
      <c r="AAK148" s="15"/>
      <c r="AAL148" s="15"/>
      <c r="AAM148" s="15"/>
      <c r="AAN148" s="15"/>
      <c r="AAO148" s="15"/>
      <c r="AAP148" s="15"/>
      <c r="AAQ148" s="15"/>
      <c r="AAR148" s="15"/>
      <c r="AAS148" s="15"/>
      <c r="AAT148" s="15"/>
      <c r="AAU148" s="15"/>
      <c r="AAV148" s="15"/>
      <c r="AAW148" s="15"/>
      <c r="AAX148" s="15"/>
      <c r="AAY148" s="15"/>
      <c r="AAZ148" s="15"/>
      <c r="ABA148" s="15"/>
      <c r="ABB148" s="15"/>
      <c r="ABC148" s="15"/>
      <c r="ABD148" s="15"/>
      <c r="ABE148" s="15"/>
      <c r="ABF148" s="15"/>
      <c r="ABG148" s="15"/>
      <c r="ABH148" s="15"/>
      <c r="ABI148" s="15"/>
      <c r="ABJ148" s="15"/>
      <c r="ABK148" s="15"/>
      <c r="ABL148" s="15"/>
      <c r="ABM148" s="15"/>
      <c r="ABN148" s="15"/>
      <c r="ABO148" s="15"/>
      <c r="ABP148" s="15"/>
      <c r="ABQ148" s="15"/>
      <c r="ABR148" s="15"/>
      <c r="ABS148" s="15"/>
      <c r="ABT148" s="15"/>
      <c r="ABU148" s="15"/>
      <c r="ABV148" s="15"/>
      <c r="ABW148" s="15"/>
      <c r="ABX148" s="15"/>
      <c r="ABY148" s="15"/>
      <c r="ABZ148" s="15"/>
      <c r="ACA148" s="15"/>
      <c r="ACB148" s="15"/>
      <c r="ACC148" s="15"/>
      <c r="ACD148" s="15"/>
      <c r="ACE148" s="15"/>
      <c r="ACF148" s="15"/>
      <c r="ACG148" s="15"/>
      <c r="ACH148" s="15"/>
      <c r="ACI148" s="15"/>
      <c r="ACJ148" s="15"/>
      <c r="ACK148" s="15"/>
      <c r="ACL148" s="15"/>
      <c r="ACM148" s="15"/>
      <c r="ACN148" s="15"/>
      <c r="ACO148" s="15"/>
      <c r="ACP148" s="15"/>
      <c r="ACQ148" s="15"/>
      <c r="ACR148" s="15"/>
      <c r="ACS148" s="15"/>
      <c r="ACT148" s="15"/>
      <c r="ACU148" s="15"/>
      <c r="ACV148" s="15"/>
      <c r="ACW148" s="15"/>
      <c r="ACX148" s="15"/>
      <c r="ACY148" s="15"/>
      <c r="ACZ148" s="15"/>
      <c r="ADA148" s="15"/>
      <c r="ADB148" s="15"/>
      <c r="ADC148" s="15"/>
      <c r="ADD148" s="15"/>
      <c r="ADE148" s="15"/>
      <c r="ADF148" s="15"/>
      <c r="ADG148" s="15"/>
      <c r="ADH148" s="15"/>
      <c r="ADI148" s="15"/>
      <c r="ADJ148" s="15"/>
      <c r="ADK148" s="15"/>
      <c r="ADL148" s="15"/>
      <c r="ADM148" s="15"/>
    </row>
    <row r="149" spans="1:793" s="308" customFormat="1" x14ac:dyDescent="0.4">
      <c r="A149" s="40"/>
      <c r="B149" s="18"/>
      <c r="C149" s="18"/>
      <c r="D149" s="18"/>
      <c r="E149" s="18"/>
      <c r="F149" s="18"/>
      <c r="G149" s="18"/>
      <c r="H149" s="18"/>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c r="CL149" s="15"/>
      <c r="CM149" s="15"/>
      <c r="CN149" s="15"/>
      <c r="CO149" s="15"/>
      <c r="CP149" s="15"/>
      <c r="CQ149" s="15"/>
      <c r="CR149" s="15"/>
      <c r="CS149" s="15"/>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c r="DS149" s="15"/>
      <c r="DT149" s="15"/>
      <c r="DU149" s="15"/>
      <c r="DV149" s="15"/>
      <c r="DW149" s="15"/>
      <c r="DX149" s="15"/>
      <c r="DY149" s="15"/>
      <c r="DZ149" s="15"/>
      <c r="EA149" s="15"/>
      <c r="EB149" s="15"/>
      <c r="EC149" s="15"/>
      <c r="ED149" s="15"/>
      <c r="EE149" s="15"/>
      <c r="EF149" s="15"/>
      <c r="EG149" s="15"/>
      <c r="EH149" s="15"/>
      <c r="EI149" s="15"/>
      <c r="EJ149" s="15"/>
      <c r="EK149" s="15"/>
      <c r="EL149" s="15"/>
      <c r="EM149" s="15"/>
      <c r="EN149" s="15"/>
      <c r="EO149" s="15"/>
      <c r="EP149" s="15"/>
      <c r="EQ149" s="15"/>
      <c r="ER149" s="15"/>
      <c r="ES149" s="15"/>
      <c r="ET149" s="15"/>
      <c r="EU149" s="15"/>
      <c r="EV149" s="15"/>
      <c r="EW149" s="15"/>
      <c r="EX149" s="15"/>
      <c r="EY149" s="15"/>
      <c r="EZ149" s="15"/>
      <c r="FA149" s="15"/>
      <c r="FB149" s="15"/>
      <c r="FC149" s="15"/>
      <c r="FD149" s="15"/>
      <c r="FE149" s="15"/>
      <c r="FF149" s="15"/>
      <c r="FG149" s="15"/>
      <c r="FH149" s="15"/>
      <c r="FI149" s="15"/>
      <c r="FJ149" s="15"/>
      <c r="FK149" s="15"/>
      <c r="FL149" s="15"/>
      <c r="FM149" s="15"/>
      <c r="FN149" s="15"/>
      <c r="FO149" s="15"/>
      <c r="FP149" s="15"/>
      <c r="FQ149" s="15"/>
      <c r="FR149" s="15"/>
      <c r="FS149" s="15"/>
      <c r="FT149" s="15"/>
      <c r="FU149" s="15"/>
      <c r="FV149" s="15"/>
      <c r="FW149" s="15"/>
      <c r="FX149" s="15"/>
      <c r="FY149" s="15"/>
      <c r="FZ149" s="15"/>
      <c r="GA149" s="15"/>
      <c r="GB149" s="15"/>
      <c r="GC149" s="15"/>
      <c r="GD149" s="15"/>
      <c r="GE149" s="15"/>
      <c r="GF149" s="15"/>
      <c r="GG149" s="15"/>
      <c r="GH149" s="15"/>
      <c r="GI149" s="15"/>
      <c r="GJ149" s="15"/>
      <c r="GK149" s="15"/>
      <c r="GL149" s="15"/>
      <c r="GM149" s="15"/>
      <c r="GN149" s="15"/>
      <c r="GO149" s="15"/>
      <c r="GP149" s="15"/>
      <c r="GQ149" s="15"/>
      <c r="GR149" s="15"/>
      <c r="GS149" s="15"/>
      <c r="GT149" s="15"/>
      <c r="GU149" s="15"/>
      <c r="GV149" s="15"/>
      <c r="GW149" s="15"/>
      <c r="GX149" s="15"/>
      <c r="GY149" s="15"/>
      <c r="GZ149" s="15"/>
      <c r="HA149" s="15"/>
      <c r="HB149" s="15"/>
      <c r="HC149" s="15"/>
      <c r="HD149" s="15"/>
      <c r="HE149" s="15"/>
      <c r="HF149" s="15"/>
      <c r="HG149" s="15"/>
      <c r="HH149" s="15"/>
      <c r="HI149" s="15"/>
      <c r="HJ149" s="15"/>
      <c r="HK149" s="15"/>
      <c r="HL149" s="15"/>
      <c r="HM149" s="15"/>
      <c r="HN149" s="15"/>
      <c r="HO149" s="15"/>
      <c r="HP149" s="15"/>
      <c r="HQ149" s="15"/>
      <c r="HR149" s="15"/>
      <c r="HS149" s="15"/>
      <c r="HT149" s="15"/>
      <c r="HU149" s="15"/>
      <c r="HV149" s="15"/>
      <c r="HW149" s="15"/>
      <c r="HX149" s="15"/>
      <c r="HY149" s="15"/>
      <c r="HZ149" s="15"/>
      <c r="IA149" s="15"/>
      <c r="IB149" s="15"/>
      <c r="IC149" s="15"/>
      <c r="ID149" s="15"/>
      <c r="IE149" s="15"/>
      <c r="IF149" s="15"/>
      <c r="IG149" s="15"/>
      <c r="IH149" s="15"/>
      <c r="II149" s="15"/>
      <c r="IJ149" s="15"/>
      <c r="IK149" s="15"/>
      <c r="IL149" s="15"/>
      <c r="IM149" s="15"/>
      <c r="IN149" s="15"/>
      <c r="IO149" s="15"/>
      <c r="IP149" s="15"/>
      <c r="IQ149" s="15"/>
      <c r="IR149" s="15"/>
      <c r="IS149" s="15"/>
      <c r="IT149" s="15"/>
      <c r="IU149" s="15"/>
      <c r="IV149" s="15"/>
      <c r="IW149" s="15"/>
      <c r="IX149" s="15"/>
      <c r="IY149" s="15"/>
      <c r="IZ149" s="15"/>
      <c r="JA149" s="15"/>
      <c r="JB149" s="15"/>
      <c r="JC149" s="15"/>
      <c r="JD149" s="15"/>
      <c r="JE149" s="15"/>
      <c r="JF149" s="15"/>
      <c r="JG149" s="15"/>
      <c r="JH149" s="15"/>
      <c r="JI149" s="15"/>
      <c r="JJ149" s="15"/>
      <c r="JK149" s="15"/>
      <c r="JL149" s="15"/>
      <c r="JM149" s="15"/>
      <c r="JN149" s="15"/>
      <c r="JO149" s="15"/>
      <c r="JP149" s="15"/>
      <c r="JQ149" s="15"/>
      <c r="JR149" s="15"/>
      <c r="JS149" s="15"/>
      <c r="JT149" s="15"/>
      <c r="JU149" s="15"/>
      <c r="JV149" s="15"/>
      <c r="JW149" s="15"/>
      <c r="JX149" s="15"/>
      <c r="JY149" s="15"/>
      <c r="JZ149" s="15"/>
      <c r="KA149" s="15"/>
      <c r="KB149" s="15"/>
      <c r="KC149" s="15"/>
      <c r="KD149" s="15"/>
      <c r="KE149" s="15"/>
      <c r="KF149" s="15"/>
      <c r="KG149" s="15"/>
      <c r="KH149" s="15"/>
      <c r="KI149" s="15"/>
      <c r="KJ149" s="15"/>
      <c r="KK149" s="15"/>
      <c r="KL149" s="15"/>
      <c r="KM149" s="15"/>
      <c r="KN149" s="15"/>
      <c r="KO149" s="15"/>
      <c r="KP149" s="15"/>
      <c r="KQ149" s="15"/>
      <c r="KR149" s="15"/>
      <c r="KS149" s="15"/>
      <c r="KT149" s="15"/>
      <c r="KU149" s="15"/>
      <c r="KV149" s="15"/>
      <c r="KW149" s="15"/>
      <c r="KX149" s="15"/>
      <c r="KY149" s="15"/>
      <c r="KZ149" s="15"/>
      <c r="LA149" s="15"/>
      <c r="LB149" s="15"/>
      <c r="LC149" s="15"/>
      <c r="LD149" s="15"/>
      <c r="LE149" s="15"/>
      <c r="LF149" s="15"/>
      <c r="LG149" s="15"/>
      <c r="LH149" s="15"/>
      <c r="LI149" s="15"/>
      <c r="LJ149" s="15"/>
      <c r="LK149" s="15"/>
      <c r="LL149" s="15"/>
      <c r="LM149" s="15"/>
      <c r="LN149" s="15"/>
      <c r="LO149" s="15"/>
      <c r="LP149" s="15"/>
      <c r="LQ149" s="15"/>
      <c r="LR149" s="15"/>
      <c r="LS149" s="15"/>
      <c r="LT149" s="15"/>
      <c r="LU149" s="15"/>
      <c r="LV149" s="15"/>
      <c r="LW149" s="15"/>
      <c r="LX149" s="15"/>
      <c r="LY149" s="15"/>
      <c r="LZ149" s="15"/>
      <c r="MA149" s="15"/>
      <c r="MB149" s="15"/>
      <c r="MC149" s="15"/>
      <c r="MD149" s="15"/>
      <c r="ME149" s="15"/>
      <c r="MF149" s="15"/>
      <c r="MG149" s="15"/>
      <c r="MH149" s="15"/>
      <c r="MI149" s="15"/>
      <c r="MJ149" s="15"/>
      <c r="MK149" s="15"/>
      <c r="ML149" s="15"/>
      <c r="MM149" s="15"/>
      <c r="MN149" s="15"/>
      <c r="MO149" s="15"/>
      <c r="MP149" s="15"/>
      <c r="MQ149" s="15"/>
      <c r="MR149" s="15"/>
      <c r="MS149" s="15"/>
      <c r="MT149" s="15"/>
      <c r="MU149" s="15"/>
      <c r="MV149" s="15"/>
      <c r="MW149" s="15"/>
      <c r="MX149" s="15"/>
      <c r="MY149" s="15"/>
      <c r="MZ149" s="15"/>
      <c r="NA149" s="15"/>
      <c r="NB149" s="15"/>
      <c r="NC149" s="15"/>
      <c r="ND149" s="15"/>
      <c r="NE149" s="15"/>
      <c r="NF149" s="15"/>
      <c r="NG149" s="15"/>
      <c r="NH149" s="15"/>
      <c r="NI149" s="15"/>
      <c r="NJ149" s="15"/>
      <c r="NK149" s="15"/>
      <c r="NL149" s="15"/>
      <c r="NM149" s="15"/>
      <c r="NN149" s="15"/>
      <c r="NO149" s="15"/>
      <c r="NP149" s="15"/>
      <c r="NQ149" s="15"/>
      <c r="NR149" s="15"/>
      <c r="NS149" s="15"/>
      <c r="NT149" s="15"/>
      <c r="NU149" s="15"/>
      <c r="NV149" s="15"/>
      <c r="NW149" s="15"/>
      <c r="NX149" s="15"/>
      <c r="NY149" s="15"/>
      <c r="NZ149" s="15"/>
      <c r="OA149" s="15"/>
      <c r="OB149" s="15"/>
      <c r="OC149" s="15"/>
      <c r="OD149" s="15"/>
      <c r="OE149" s="15"/>
      <c r="OF149" s="15"/>
      <c r="OG149" s="15"/>
      <c r="OH149" s="15"/>
      <c r="OI149" s="15"/>
      <c r="OJ149" s="15"/>
      <c r="OK149" s="15"/>
      <c r="OL149" s="15"/>
      <c r="OM149" s="15"/>
      <c r="ON149" s="15"/>
      <c r="OO149" s="15"/>
      <c r="OP149" s="15"/>
      <c r="OQ149" s="15"/>
      <c r="OR149" s="15"/>
      <c r="OS149" s="15"/>
      <c r="OT149" s="15"/>
      <c r="OU149" s="15"/>
      <c r="OV149" s="15"/>
      <c r="OW149" s="15"/>
      <c r="OX149" s="15"/>
      <c r="OY149" s="15"/>
      <c r="OZ149" s="15"/>
      <c r="PA149" s="15"/>
      <c r="PB149" s="15"/>
      <c r="PC149" s="15"/>
      <c r="PD149" s="15"/>
      <c r="PE149" s="15"/>
      <c r="PF149" s="15"/>
      <c r="PG149" s="15"/>
      <c r="PH149" s="15"/>
      <c r="PI149" s="15"/>
      <c r="PJ149" s="15"/>
      <c r="PK149" s="15"/>
      <c r="PL149" s="15"/>
      <c r="PM149" s="15"/>
      <c r="PN149" s="15"/>
      <c r="PO149" s="15"/>
      <c r="PP149" s="15"/>
      <c r="PQ149" s="15"/>
      <c r="PR149" s="15"/>
      <c r="PS149" s="15"/>
      <c r="PT149" s="15"/>
      <c r="PU149" s="15"/>
      <c r="PV149" s="15"/>
      <c r="PW149" s="15"/>
      <c r="PX149" s="15"/>
      <c r="PY149" s="15"/>
      <c r="PZ149" s="15"/>
      <c r="QA149" s="15"/>
      <c r="QB149" s="15"/>
      <c r="QC149" s="15"/>
      <c r="QD149" s="15"/>
      <c r="QE149" s="15"/>
      <c r="QF149" s="15"/>
      <c r="QG149" s="15"/>
      <c r="QH149" s="15"/>
      <c r="QI149" s="15"/>
      <c r="QJ149" s="15"/>
      <c r="QK149" s="15"/>
      <c r="QL149" s="15"/>
      <c r="QM149" s="15"/>
      <c r="QN149" s="15"/>
      <c r="QO149" s="15"/>
      <c r="QP149" s="15"/>
      <c r="QQ149" s="15"/>
      <c r="QR149" s="15"/>
      <c r="QS149" s="15"/>
      <c r="QT149" s="15"/>
      <c r="QU149" s="15"/>
      <c r="QV149" s="15"/>
      <c r="QW149" s="15"/>
      <c r="QX149" s="15"/>
      <c r="QY149" s="15"/>
      <c r="QZ149" s="15"/>
      <c r="RA149" s="15"/>
      <c r="RB149" s="15"/>
      <c r="RC149" s="15"/>
      <c r="RD149" s="15"/>
      <c r="RE149" s="15"/>
      <c r="RF149" s="15"/>
      <c r="RG149" s="15"/>
      <c r="RH149" s="15"/>
      <c r="RI149" s="15"/>
      <c r="RJ149" s="15"/>
      <c r="RK149" s="15"/>
      <c r="RL149" s="15"/>
      <c r="RM149" s="15"/>
      <c r="RN149" s="15"/>
      <c r="RO149" s="15"/>
      <c r="RP149" s="15"/>
      <c r="RQ149" s="15"/>
      <c r="RR149" s="15"/>
      <c r="RS149" s="15"/>
      <c r="RT149" s="15"/>
      <c r="RU149" s="15"/>
      <c r="RV149" s="15"/>
      <c r="RW149" s="15"/>
      <c r="RX149" s="15"/>
      <c r="RY149" s="15"/>
      <c r="RZ149" s="15"/>
      <c r="SA149" s="15"/>
      <c r="SB149" s="15"/>
      <c r="SC149" s="15"/>
      <c r="SD149" s="15"/>
      <c r="SE149" s="15"/>
      <c r="SF149" s="15"/>
      <c r="SG149" s="15"/>
      <c r="SH149" s="15"/>
      <c r="SI149" s="15"/>
      <c r="SJ149" s="15"/>
      <c r="SK149" s="15"/>
      <c r="SL149" s="15"/>
      <c r="SM149" s="15"/>
      <c r="SN149" s="15"/>
      <c r="SO149" s="15"/>
      <c r="SP149" s="15"/>
      <c r="SQ149" s="15"/>
      <c r="SR149" s="15"/>
      <c r="SS149" s="15"/>
      <c r="ST149" s="15"/>
      <c r="SU149" s="15"/>
      <c r="SV149" s="15"/>
      <c r="SW149" s="15"/>
      <c r="SX149" s="15"/>
      <c r="SY149" s="15"/>
      <c r="SZ149" s="15"/>
      <c r="TA149" s="15"/>
      <c r="TB149" s="15"/>
      <c r="TC149" s="15"/>
      <c r="TD149" s="15"/>
      <c r="TE149" s="15"/>
      <c r="TF149" s="15"/>
      <c r="TG149" s="15"/>
      <c r="TH149" s="15"/>
      <c r="TI149" s="15"/>
      <c r="TJ149" s="15"/>
      <c r="TK149" s="15"/>
      <c r="TL149" s="15"/>
      <c r="TM149" s="15"/>
      <c r="TN149" s="15"/>
      <c r="TO149" s="15"/>
      <c r="TP149" s="15"/>
      <c r="TQ149" s="15"/>
      <c r="TR149" s="15"/>
      <c r="TS149" s="15"/>
      <c r="TT149" s="15"/>
      <c r="TU149" s="15"/>
      <c r="TV149" s="15"/>
      <c r="TW149" s="15"/>
      <c r="TX149" s="15"/>
      <c r="TY149" s="15"/>
      <c r="TZ149" s="15"/>
      <c r="UA149" s="15"/>
      <c r="UB149" s="15"/>
      <c r="UC149" s="15"/>
      <c r="UD149" s="15"/>
      <c r="UE149" s="15"/>
      <c r="UF149" s="15"/>
      <c r="UG149" s="15"/>
      <c r="UH149" s="15"/>
      <c r="UI149" s="15"/>
      <c r="UJ149" s="15"/>
      <c r="UK149" s="15"/>
      <c r="UL149" s="15"/>
      <c r="UM149" s="15"/>
      <c r="UN149" s="15"/>
      <c r="UO149" s="15"/>
      <c r="UP149" s="15"/>
      <c r="UQ149" s="15"/>
      <c r="UR149" s="15"/>
      <c r="US149" s="15"/>
      <c r="UT149" s="15"/>
      <c r="UU149" s="15"/>
      <c r="UV149" s="15"/>
      <c r="UW149" s="15"/>
      <c r="UX149" s="15"/>
      <c r="UY149" s="15"/>
      <c r="UZ149" s="15"/>
      <c r="VA149" s="15"/>
      <c r="VB149" s="15"/>
      <c r="VC149" s="15"/>
      <c r="VD149" s="15"/>
      <c r="VE149" s="15"/>
      <c r="VF149" s="15"/>
      <c r="VG149" s="15"/>
      <c r="VH149" s="15"/>
      <c r="VI149" s="15"/>
      <c r="VJ149" s="15"/>
      <c r="VK149" s="15"/>
      <c r="VL149" s="15"/>
      <c r="VM149" s="15"/>
      <c r="VN149" s="15"/>
      <c r="VO149" s="15"/>
      <c r="VP149" s="15"/>
      <c r="VQ149" s="15"/>
      <c r="VR149" s="15"/>
      <c r="VS149" s="15"/>
      <c r="VT149" s="15"/>
      <c r="VU149" s="15"/>
      <c r="VV149" s="15"/>
      <c r="VW149" s="15"/>
      <c r="VX149" s="15"/>
      <c r="VY149" s="15"/>
      <c r="VZ149" s="15"/>
      <c r="WA149" s="15"/>
      <c r="WB149" s="15"/>
      <c r="WC149" s="15"/>
      <c r="WD149" s="15"/>
      <c r="WE149" s="15"/>
      <c r="WF149" s="15"/>
      <c r="WG149" s="15"/>
      <c r="WH149" s="15"/>
      <c r="WI149" s="15"/>
      <c r="WJ149" s="15"/>
      <c r="WK149" s="15"/>
      <c r="WL149" s="15"/>
      <c r="WM149" s="15"/>
      <c r="WN149" s="15"/>
      <c r="WO149" s="15"/>
      <c r="WP149" s="15"/>
      <c r="WQ149" s="15"/>
      <c r="WR149" s="15"/>
      <c r="WS149" s="15"/>
      <c r="WT149" s="15"/>
      <c r="WU149" s="15"/>
      <c r="WV149" s="15"/>
      <c r="WW149" s="15"/>
      <c r="WX149" s="15"/>
      <c r="WY149" s="15"/>
      <c r="WZ149" s="15"/>
      <c r="XA149" s="15"/>
      <c r="XB149" s="15"/>
      <c r="XC149" s="15"/>
      <c r="XD149" s="15"/>
      <c r="XE149" s="15"/>
      <c r="XF149" s="15"/>
      <c r="XG149" s="15"/>
      <c r="XH149" s="15"/>
      <c r="XI149" s="15"/>
      <c r="XJ149" s="15"/>
      <c r="XK149" s="15"/>
      <c r="XL149" s="15"/>
      <c r="XM149" s="15"/>
      <c r="XN149" s="15"/>
      <c r="XO149" s="15"/>
      <c r="XP149" s="15"/>
      <c r="XQ149" s="15"/>
      <c r="XR149" s="15"/>
      <c r="XS149" s="15"/>
      <c r="XT149" s="15"/>
      <c r="XU149" s="15"/>
      <c r="XV149" s="15"/>
      <c r="XW149" s="15"/>
      <c r="XX149" s="15"/>
      <c r="XY149" s="15"/>
      <c r="XZ149" s="15"/>
      <c r="YA149" s="15"/>
      <c r="YB149" s="15"/>
      <c r="YC149" s="15"/>
      <c r="YD149" s="15"/>
      <c r="YE149" s="15"/>
      <c r="YF149" s="15"/>
      <c r="YG149" s="15"/>
      <c r="YH149" s="15"/>
      <c r="YI149" s="15"/>
      <c r="YJ149" s="15"/>
      <c r="YK149" s="15"/>
      <c r="YL149" s="15"/>
      <c r="YM149" s="15"/>
      <c r="YN149" s="15"/>
      <c r="YO149" s="15"/>
      <c r="YP149" s="15"/>
      <c r="YQ149" s="15"/>
      <c r="YR149" s="15"/>
      <c r="YS149" s="15"/>
      <c r="YT149" s="15"/>
      <c r="YU149" s="15"/>
      <c r="YV149" s="15"/>
      <c r="YW149" s="15"/>
      <c r="YX149" s="15"/>
      <c r="YY149" s="15"/>
      <c r="YZ149" s="15"/>
      <c r="ZA149" s="15"/>
      <c r="ZB149" s="15"/>
      <c r="ZC149" s="15"/>
      <c r="ZD149" s="15"/>
      <c r="ZE149" s="15"/>
      <c r="ZF149" s="15"/>
      <c r="ZG149" s="15"/>
      <c r="ZH149" s="15"/>
      <c r="ZI149" s="15"/>
      <c r="ZJ149" s="15"/>
      <c r="ZK149" s="15"/>
      <c r="ZL149" s="15"/>
      <c r="ZM149" s="15"/>
      <c r="ZN149" s="15"/>
      <c r="ZO149" s="15"/>
      <c r="ZP149" s="15"/>
      <c r="ZQ149" s="15"/>
      <c r="ZR149" s="15"/>
      <c r="ZS149" s="15"/>
      <c r="ZT149" s="15"/>
      <c r="ZU149" s="15"/>
      <c r="ZV149" s="15"/>
      <c r="ZW149" s="15"/>
      <c r="ZX149" s="15"/>
      <c r="ZY149" s="15"/>
      <c r="ZZ149" s="15"/>
      <c r="AAA149" s="15"/>
      <c r="AAB149" s="15"/>
      <c r="AAC149" s="15"/>
      <c r="AAD149" s="15"/>
      <c r="AAE149" s="15"/>
      <c r="AAF149" s="15"/>
      <c r="AAG149" s="15"/>
      <c r="AAH149" s="15"/>
      <c r="AAI149" s="15"/>
      <c r="AAJ149" s="15"/>
      <c r="AAK149" s="15"/>
      <c r="AAL149" s="15"/>
      <c r="AAM149" s="15"/>
      <c r="AAN149" s="15"/>
      <c r="AAO149" s="15"/>
      <c r="AAP149" s="15"/>
      <c r="AAQ149" s="15"/>
      <c r="AAR149" s="15"/>
      <c r="AAS149" s="15"/>
      <c r="AAT149" s="15"/>
      <c r="AAU149" s="15"/>
      <c r="AAV149" s="15"/>
      <c r="AAW149" s="15"/>
      <c r="AAX149" s="15"/>
      <c r="AAY149" s="15"/>
      <c r="AAZ149" s="15"/>
      <c r="ABA149" s="15"/>
      <c r="ABB149" s="15"/>
      <c r="ABC149" s="15"/>
      <c r="ABD149" s="15"/>
      <c r="ABE149" s="15"/>
      <c r="ABF149" s="15"/>
      <c r="ABG149" s="15"/>
      <c r="ABH149" s="15"/>
      <c r="ABI149" s="15"/>
      <c r="ABJ149" s="15"/>
      <c r="ABK149" s="15"/>
      <c r="ABL149" s="15"/>
      <c r="ABM149" s="15"/>
      <c r="ABN149" s="15"/>
      <c r="ABO149" s="15"/>
      <c r="ABP149" s="15"/>
      <c r="ABQ149" s="15"/>
      <c r="ABR149" s="15"/>
      <c r="ABS149" s="15"/>
      <c r="ABT149" s="15"/>
      <c r="ABU149" s="15"/>
      <c r="ABV149" s="15"/>
      <c r="ABW149" s="15"/>
      <c r="ABX149" s="15"/>
      <c r="ABY149" s="15"/>
      <c r="ABZ149" s="15"/>
      <c r="ACA149" s="15"/>
      <c r="ACB149" s="15"/>
      <c r="ACC149" s="15"/>
      <c r="ACD149" s="15"/>
      <c r="ACE149" s="15"/>
      <c r="ACF149" s="15"/>
      <c r="ACG149" s="15"/>
      <c r="ACH149" s="15"/>
      <c r="ACI149" s="15"/>
      <c r="ACJ149" s="15"/>
      <c r="ACK149" s="15"/>
      <c r="ACL149" s="15"/>
      <c r="ACM149" s="15"/>
      <c r="ACN149" s="15"/>
      <c r="ACO149" s="15"/>
      <c r="ACP149" s="15"/>
      <c r="ACQ149" s="15"/>
      <c r="ACR149" s="15"/>
      <c r="ACS149" s="15"/>
      <c r="ACT149" s="15"/>
      <c r="ACU149" s="15"/>
      <c r="ACV149" s="15"/>
      <c r="ACW149" s="15"/>
      <c r="ACX149" s="15"/>
      <c r="ACY149" s="15"/>
      <c r="ACZ149" s="15"/>
      <c r="ADA149" s="15"/>
      <c r="ADB149" s="15"/>
      <c r="ADC149" s="15"/>
      <c r="ADD149" s="15"/>
      <c r="ADE149" s="15"/>
      <c r="ADF149" s="15"/>
      <c r="ADG149" s="15"/>
      <c r="ADH149" s="15"/>
      <c r="ADI149" s="15"/>
      <c r="ADJ149" s="15"/>
      <c r="ADK149" s="15"/>
      <c r="ADL149" s="15"/>
      <c r="ADM149" s="15"/>
    </row>
    <row r="150" spans="1:793" s="308" customFormat="1" x14ac:dyDescent="0.4">
      <c r="A150" s="40"/>
      <c r="B150" s="332" t="s">
        <v>344</v>
      </c>
      <c r="C150" s="332"/>
      <c r="D150" s="332"/>
      <c r="E150" s="332"/>
      <c r="F150" s="332"/>
      <c r="G150" s="332"/>
      <c r="H150" s="332"/>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5"/>
      <c r="FH150" s="15"/>
      <c r="FI150" s="15"/>
      <c r="FJ150" s="15"/>
      <c r="FK150" s="15"/>
      <c r="FL150" s="15"/>
      <c r="FM150" s="15"/>
      <c r="FN150" s="15"/>
      <c r="FO150" s="15"/>
      <c r="FP150" s="15"/>
      <c r="FQ150" s="15"/>
      <c r="FR150" s="15"/>
      <c r="FS150" s="15"/>
      <c r="FT150" s="15"/>
      <c r="FU150" s="15"/>
      <c r="FV150" s="15"/>
      <c r="FW150" s="15"/>
      <c r="FX150" s="15"/>
      <c r="FY150" s="15"/>
      <c r="FZ150" s="15"/>
      <c r="GA150" s="15"/>
      <c r="GB150" s="15"/>
      <c r="GC150" s="15"/>
      <c r="GD150" s="15"/>
      <c r="GE150" s="15"/>
      <c r="GF150" s="15"/>
      <c r="GG150" s="15"/>
      <c r="GH150" s="15"/>
      <c r="GI150" s="15"/>
      <c r="GJ150" s="15"/>
      <c r="GK150" s="15"/>
      <c r="GL150" s="15"/>
      <c r="GM150" s="15"/>
      <c r="GN150" s="15"/>
      <c r="GO150" s="15"/>
      <c r="GP150" s="15"/>
      <c r="GQ150" s="15"/>
      <c r="GR150" s="15"/>
      <c r="GS150" s="15"/>
      <c r="GT150" s="15"/>
      <c r="GU150" s="15"/>
      <c r="GV150" s="15"/>
      <c r="GW150" s="15"/>
      <c r="GX150" s="15"/>
      <c r="GY150" s="15"/>
      <c r="GZ150" s="15"/>
      <c r="HA150" s="15"/>
      <c r="HB150" s="15"/>
      <c r="HC150" s="15"/>
      <c r="HD150" s="15"/>
      <c r="HE150" s="15"/>
      <c r="HF150" s="15"/>
      <c r="HG150" s="15"/>
      <c r="HH150" s="15"/>
      <c r="HI150" s="15"/>
      <c r="HJ150" s="15"/>
      <c r="HK150" s="15"/>
      <c r="HL150" s="15"/>
      <c r="HM150" s="15"/>
      <c r="HN150" s="15"/>
      <c r="HO150" s="15"/>
      <c r="HP150" s="15"/>
      <c r="HQ150" s="15"/>
      <c r="HR150" s="15"/>
      <c r="HS150" s="15"/>
      <c r="HT150" s="15"/>
      <c r="HU150" s="15"/>
      <c r="HV150" s="15"/>
      <c r="HW150" s="15"/>
      <c r="HX150" s="15"/>
      <c r="HY150" s="15"/>
      <c r="HZ150" s="15"/>
      <c r="IA150" s="15"/>
      <c r="IB150" s="15"/>
      <c r="IC150" s="15"/>
      <c r="ID150" s="15"/>
      <c r="IE150" s="15"/>
      <c r="IF150" s="15"/>
      <c r="IG150" s="15"/>
      <c r="IH150" s="15"/>
      <c r="II150" s="15"/>
      <c r="IJ150" s="15"/>
      <c r="IK150" s="15"/>
      <c r="IL150" s="15"/>
      <c r="IM150" s="15"/>
      <c r="IN150" s="15"/>
      <c r="IO150" s="15"/>
      <c r="IP150" s="15"/>
      <c r="IQ150" s="15"/>
      <c r="IR150" s="15"/>
      <c r="IS150" s="15"/>
      <c r="IT150" s="15"/>
      <c r="IU150" s="15"/>
      <c r="IV150" s="15"/>
      <c r="IW150" s="15"/>
      <c r="IX150" s="15"/>
      <c r="IY150" s="15"/>
      <c r="IZ150" s="15"/>
      <c r="JA150" s="15"/>
      <c r="JB150" s="15"/>
      <c r="JC150" s="15"/>
      <c r="JD150" s="15"/>
      <c r="JE150" s="15"/>
      <c r="JF150" s="15"/>
      <c r="JG150" s="15"/>
      <c r="JH150" s="15"/>
      <c r="JI150" s="15"/>
      <c r="JJ150" s="15"/>
      <c r="JK150" s="15"/>
      <c r="JL150" s="15"/>
      <c r="JM150" s="15"/>
      <c r="JN150" s="15"/>
      <c r="JO150" s="15"/>
      <c r="JP150" s="15"/>
      <c r="JQ150" s="15"/>
      <c r="JR150" s="15"/>
      <c r="JS150" s="15"/>
      <c r="JT150" s="15"/>
      <c r="JU150" s="15"/>
      <c r="JV150" s="15"/>
      <c r="JW150" s="15"/>
      <c r="JX150" s="15"/>
      <c r="JY150" s="15"/>
      <c r="JZ150" s="15"/>
      <c r="KA150" s="15"/>
      <c r="KB150" s="15"/>
      <c r="KC150" s="15"/>
      <c r="KD150" s="15"/>
      <c r="KE150" s="15"/>
      <c r="KF150" s="15"/>
      <c r="KG150" s="15"/>
      <c r="KH150" s="15"/>
      <c r="KI150" s="15"/>
      <c r="KJ150" s="15"/>
      <c r="KK150" s="15"/>
      <c r="KL150" s="15"/>
      <c r="KM150" s="15"/>
      <c r="KN150" s="15"/>
      <c r="KO150" s="15"/>
      <c r="KP150" s="15"/>
      <c r="KQ150" s="15"/>
      <c r="KR150" s="15"/>
      <c r="KS150" s="15"/>
      <c r="KT150" s="15"/>
      <c r="KU150" s="15"/>
      <c r="KV150" s="15"/>
      <c r="KW150" s="15"/>
      <c r="KX150" s="15"/>
      <c r="KY150" s="15"/>
      <c r="KZ150" s="15"/>
      <c r="LA150" s="15"/>
      <c r="LB150" s="15"/>
      <c r="LC150" s="15"/>
      <c r="LD150" s="15"/>
      <c r="LE150" s="15"/>
      <c r="LF150" s="15"/>
      <c r="LG150" s="15"/>
      <c r="LH150" s="15"/>
      <c r="LI150" s="15"/>
      <c r="LJ150" s="15"/>
      <c r="LK150" s="15"/>
      <c r="LL150" s="15"/>
      <c r="LM150" s="15"/>
      <c r="LN150" s="15"/>
      <c r="LO150" s="15"/>
      <c r="LP150" s="15"/>
      <c r="LQ150" s="15"/>
      <c r="LR150" s="15"/>
      <c r="LS150" s="15"/>
      <c r="LT150" s="15"/>
      <c r="LU150" s="15"/>
      <c r="LV150" s="15"/>
      <c r="LW150" s="15"/>
      <c r="LX150" s="15"/>
      <c r="LY150" s="15"/>
      <c r="LZ150" s="15"/>
      <c r="MA150" s="15"/>
      <c r="MB150" s="15"/>
      <c r="MC150" s="15"/>
      <c r="MD150" s="15"/>
      <c r="ME150" s="15"/>
      <c r="MF150" s="15"/>
      <c r="MG150" s="15"/>
      <c r="MH150" s="15"/>
      <c r="MI150" s="15"/>
      <c r="MJ150" s="15"/>
      <c r="MK150" s="15"/>
      <c r="ML150" s="15"/>
      <c r="MM150" s="15"/>
      <c r="MN150" s="15"/>
      <c r="MO150" s="15"/>
      <c r="MP150" s="15"/>
      <c r="MQ150" s="15"/>
      <c r="MR150" s="15"/>
      <c r="MS150" s="15"/>
      <c r="MT150" s="15"/>
      <c r="MU150" s="15"/>
      <c r="MV150" s="15"/>
      <c r="MW150" s="15"/>
      <c r="MX150" s="15"/>
      <c r="MY150" s="15"/>
      <c r="MZ150" s="15"/>
      <c r="NA150" s="15"/>
      <c r="NB150" s="15"/>
      <c r="NC150" s="15"/>
      <c r="ND150" s="15"/>
      <c r="NE150" s="15"/>
      <c r="NF150" s="15"/>
      <c r="NG150" s="15"/>
      <c r="NH150" s="15"/>
      <c r="NI150" s="15"/>
      <c r="NJ150" s="15"/>
      <c r="NK150" s="15"/>
      <c r="NL150" s="15"/>
      <c r="NM150" s="15"/>
      <c r="NN150" s="15"/>
      <c r="NO150" s="15"/>
      <c r="NP150" s="15"/>
      <c r="NQ150" s="15"/>
      <c r="NR150" s="15"/>
      <c r="NS150" s="15"/>
      <c r="NT150" s="15"/>
      <c r="NU150" s="15"/>
      <c r="NV150" s="15"/>
      <c r="NW150" s="15"/>
      <c r="NX150" s="15"/>
      <c r="NY150" s="15"/>
      <c r="NZ150" s="15"/>
      <c r="OA150" s="15"/>
      <c r="OB150" s="15"/>
      <c r="OC150" s="15"/>
      <c r="OD150" s="15"/>
      <c r="OE150" s="15"/>
      <c r="OF150" s="15"/>
      <c r="OG150" s="15"/>
      <c r="OH150" s="15"/>
      <c r="OI150" s="15"/>
      <c r="OJ150" s="15"/>
      <c r="OK150" s="15"/>
      <c r="OL150" s="15"/>
      <c r="OM150" s="15"/>
      <c r="ON150" s="15"/>
      <c r="OO150" s="15"/>
      <c r="OP150" s="15"/>
      <c r="OQ150" s="15"/>
      <c r="OR150" s="15"/>
      <c r="OS150" s="15"/>
      <c r="OT150" s="15"/>
      <c r="OU150" s="15"/>
      <c r="OV150" s="15"/>
      <c r="OW150" s="15"/>
      <c r="OX150" s="15"/>
      <c r="OY150" s="15"/>
      <c r="OZ150" s="15"/>
      <c r="PA150" s="15"/>
      <c r="PB150" s="15"/>
      <c r="PC150" s="15"/>
      <c r="PD150" s="15"/>
      <c r="PE150" s="15"/>
      <c r="PF150" s="15"/>
      <c r="PG150" s="15"/>
      <c r="PH150" s="15"/>
      <c r="PI150" s="15"/>
      <c r="PJ150" s="15"/>
      <c r="PK150" s="15"/>
      <c r="PL150" s="15"/>
      <c r="PM150" s="15"/>
      <c r="PN150" s="15"/>
      <c r="PO150" s="15"/>
      <c r="PP150" s="15"/>
      <c r="PQ150" s="15"/>
      <c r="PR150" s="15"/>
      <c r="PS150" s="15"/>
      <c r="PT150" s="15"/>
      <c r="PU150" s="15"/>
      <c r="PV150" s="15"/>
      <c r="PW150" s="15"/>
      <c r="PX150" s="15"/>
      <c r="PY150" s="15"/>
      <c r="PZ150" s="15"/>
      <c r="QA150" s="15"/>
      <c r="QB150" s="15"/>
      <c r="QC150" s="15"/>
      <c r="QD150" s="15"/>
      <c r="QE150" s="15"/>
      <c r="QF150" s="15"/>
      <c r="QG150" s="15"/>
      <c r="QH150" s="15"/>
      <c r="QI150" s="15"/>
      <c r="QJ150" s="15"/>
      <c r="QK150" s="15"/>
      <c r="QL150" s="15"/>
      <c r="QM150" s="15"/>
      <c r="QN150" s="15"/>
      <c r="QO150" s="15"/>
      <c r="QP150" s="15"/>
      <c r="QQ150" s="15"/>
      <c r="QR150" s="15"/>
      <c r="QS150" s="15"/>
      <c r="QT150" s="15"/>
      <c r="QU150" s="15"/>
      <c r="QV150" s="15"/>
      <c r="QW150" s="15"/>
      <c r="QX150" s="15"/>
      <c r="QY150" s="15"/>
      <c r="QZ150" s="15"/>
      <c r="RA150" s="15"/>
      <c r="RB150" s="15"/>
      <c r="RC150" s="15"/>
      <c r="RD150" s="15"/>
      <c r="RE150" s="15"/>
      <c r="RF150" s="15"/>
      <c r="RG150" s="15"/>
      <c r="RH150" s="15"/>
      <c r="RI150" s="15"/>
      <c r="RJ150" s="15"/>
      <c r="RK150" s="15"/>
      <c r="RL150" s="15"/>
      <c r="RM150" s="15"/>
      <c r="RN150" s="15"/>
      <c r="RO150" s="15"/>
      <c r="RP150" s="15"/>
      <c r="RQ150" s="15"/>
      <c r="RR150" s="15"/>
      <c r="RS150" s="15"/>
      <c r="RT150" s="15"/>
      <c r="RU150" s="15"/>
      <c r="RV150" s="15"/>
      <c r="RW150" s="15"/>
      <c r="RX150" s="15"/>
      <c r="RY150" s="15"/>
      <c r="RZ150" s="15"/>
      <c r="SA150" s="15"/>
      <c r="SB150" s="15"/>
      <c r="SC150" s="15"/>
      <c r="SD150" s="15"/>
      <c r="SE150" s="15"/>
      <c r="SF150" s="15"/>
      <c r="SG150" s="15"/>
      <c r="SH150" s="15"/>
      <c r="SI150" s="15"/>
      <c r="SJ150" s="15"/>
      <c r="SK150" s="15"/>
      <c r="SL150" s="15"/>
      <c r="SM150" s="15"/>
      <c r="SN150" s="15"/>
      <c r="SO150" s="15"/>
      <c r="SP150" s="15"/>
      <c r="SQ150" s="15"/>
      <c r="SR150" s="15"/>
      <c r="SS150" s="15"/>
      <c r="ST150" s="15"/>
      <c r="SU150" s="15"/>
      <c r="SV150" s="15"/>
      <c r="SW150" s="15"/>
      <c r="SX150" s="15"/>
      <c r="SY150" s="15"/>
      <c r="SZ150" s="15"/>
      <c r="TA150" s="15"/>
      <c r="TB150" s="15"/>
      <c r="TC150" s="15"/>
      <c r="TD150" s="15"/>
      <c r="TE150" s="15"/>
      <c r="TF150" s="15"/>
      <c r="TG150" s="15"/>
      <c r="TH150" s="15"/>
      <c r="TI150" s="15"/>
      <c r="TJ150" s="15"/>
      <c r="TK150" s="15"/>
      <c r="TL150" s="15"/>
      <c r="TM150" s="15"/>
      <c r="TN150" s="15"/>
      <c r="TO150" s="15"/>
      <c r="TP150" s="15"/>
      <c r="TQ150" s="15"/>
      <c r="TR150" s="15"/>
      <c r="TS150" s="15"/>
      <c r="TT150" s="15"/>
      <c r="TU150" s="15"/>
      <c r="TV150" s="15"/>
      <c r="TW150" s="15"/>
      <c r="TX150" s="15"/>
      <c r="TY150" s="15"/>
      <c r="TZ150" s="15"/>
      <c r="UA150" s="15"/>
      <c r="UB150" s="15"/>
      <c r="UC150" s="15"/>
      <c r="UD150" s="15"/>
      <c r="UE150" s="15"/>
      <c r="UF150" s="15"/>
      <c r="UG150" s="15"/>
      <c r="UH150" s="15"/>
      <c r="UI150" s="15"/>
      <c r="UJ150" s="15"/>
      <c r="UK150" s="15"/>
      <c r="UL150" s="15"/>
      <c r="UM150" s="15"/>
      <c r="UN150" s="15"/>
      <c r="UO150" s="15"/>
      <c r="UP150" s="15"/>
      <c r="UQ150" s="15"/>
      <c r="UR150" s="15"/>
      <c r="US150" s="15"/>
      <c r="UT150" s="15"/>
      <c r="UU150" s="15"/>
      <c r="UV150" s="15"/>
      <c r="UW150" s="15"/>
      <c r="UX150" s="15"/>
      <c r="UY150" s="15"/>
      <c r="UZ150" s="15"/>
      <c r="VA150" s="15"/>
      <c r="VB150" s="15"/>
      <c r="VC150" s="15"/>
      <c r="VD150" s="15"/>
      <c r="VE150" s="15"/>
      <c r="VF150" s="15"/>
      <c r="VG150" s="15"/>
      <c r="VH150" s="15"/>
      <c r="VI150" s="15"/>
      <c r="VJ150" s="15"/>
      <c r="VK150" s="15"/>
      <c r="VL150" s="15"/>
      <c r="VM150" s="15"/>
      <c r="VN150" s="15"/>
      <c r="VO150" s="15"/>
      <c r="VP150" s="15"/>
      <c r="VQ150" s="15"/>
      <c r="VR150" s="15"/>
      <c r="VS150" s="15"/>
      <c r="VT150" s="15"/>
      <c r="VU150" s="15"/>
      <c r="VV150" s="15"/>
      <c r="VW150" s="15"/>
      <c r="VX150" s="15"/>
      <c r="VY150" s="15"/>
      <c r="VZ150" s="15"/>
      <c r="WA150" s="15"/>
      <c r="WB150" s="15"/>
      <c r="WC150" s="15"/>
      <c r="WD150" s="15"/>
      <c r="WE150" s="15"/>
      <c r="WF150" s="15"/>
      <c r="WG150" s="15"/>
      <c r="WH150" s="15"/>
      <c r="WI150" s="15"/>
      <c r="WJ150" s="15"/>
      <c r="WK150" s="15"/>
      <c r="WL150" s="15"/>
      <c r="WM150" s="15"/>
      <c r="WN150" s="15"/>
      <c r="WO150" s="15"/>
      <c r="WP150" s="15"/>
      <c r="WQ150" s="15"/>
      <c r="WR150" s="15"/>
      <c r="WS150" s="15"/>
      <c r="WT150" s="15"/>
      <c r="WU150" s="15"/>
      <c r="WV150" s="15"/>
      <c r="WW150" s="15"/>
      <c r="WX150" s="15"/>
      <c r="WY150" s="15"/>
      <c r="WZ150" s="15"/>
      <c r="XA150" s="15"/>
      <c r="XB150" s="15"/>
      <c r="XC150" s="15"/>
      <c r="XD150" s="15"/>
      <c r="XE150" s="15"/>
      <c r="XF150" s="15"/>
      <c r="XG150" s="15"/>
      <c r="XH150" s="15"/>
      <c r="XI150" s="15"/>
      <c r="XJ150" s="15"/>
      <c r="XK150" s="15"/>
      <c r="XL150" s="15"/>
      <c r="XM150" s="15"/>
      <c r="XN150" s="15"/>
      <c r="XO150" s="15"/>
      <c r="XP150" s="15"/>
      <c r="XQ150" s="15"/>
      <c r="XR150" s="15"/>
      <c r="XS150" s="15"/>
      <c r="XT150" s="15"/>
      <c r="XU150" s="15"/>
      <c r="XV150" s="15"/>
      <c r="XW150" s="15"/>
      <c r="XX150" s="15"/>
      <c r="XY150" s="15"/>
      <c r="XZ150" s="15"/>
      <c r="YA150" s="15"/>
      <c r="YB150" s="15"/>
      <c r="YC150" s="15"/>
      <c r="YD150" s="15"/>
      <c r="YE150" s="15"/>
      <c r="YF150" s="15"/>
      <c r="YG150" s="15"/>
      <c r="YH150" s="15"/>
      <c r="YI150" s="15"/>
      <c r="YJ150" s="15"/>
      <c r="YK150" s="15"/>
      <c r="YL150" s="15"/>
      <c r="YM150" s="15"/>
      <c r="YN150" s="15"/>
      <c r="YO150" s="15"/>
      <c r="YP150" s="15"/>
      <c r="YQ150" s="15"/>
      <c r="YR150" s="15"/>
      <c r="YS150" s="15"/>
      <c r="YT150" s="15"/>
      <c r="YU150" s="15"/>
      <c r="YV150" s="15"/>
      <c r="YW150" s="15"/>
      <c r="YX150" s="15"/>
      <c r="YY150" s="15"/>
      <c r="YZ150" s="15"/>
      <c r="ZA150" s="15"/>
      <c r="ZB150" s="15"/>
      <c r="ZC150" s="15"/>
      <c r="ZD150" s="15"/>
      <c r="ZE150" s="15"/>
      <c r="ZF150" s="15"/>
      <c r="ZG150" s="15"/>
      <c r="ZH150" s="15"/>
      <c r="ZI150" s="15"/>
      <c r="ZJ150" s="15"/>
      <c r="ZK150" s="15"/>
      <c r="ZL150" s="15"/>
      <c r="ZM150" s="15"/>
      <c r="ZN150" s="15"/>
      <c r="ZO150" s="15"/>
      <c r="ZP150" s="15"/>
      <c r="ZQ150" s="15"/>
      <c r="ZR150" s="15"/>
      <c r="ZS150" s="15"/>
      <c r="ZT150" s="15"/>
      <c r="ZU150" s="15"/>
      <c r="ZV150" s="15"/>
      <c r="ZW150" s="15"/>
      <c r="ZX150" s="15"/>
      <c r="ZY150" s="15"/>
      <c r="ZZ150" s="15"/>
      <c r="AAA150" s="15"/>
      <c r="AAB150" s="15"/>
      <c r="AAC150" s="15"/>
      <c r="AAD150" s="15"/>
      <c r="AAE150" s="15"/>
      <c r="AAF150" s="15"/>
      <c r="AAG150" s="15"/>
      <c r="AAH150" s="15"/>
      <c r="AAI150" s="15"/>
      <c r="AAJ150" s="15"/>
      <c r="AAK150" s="15"/>
      <c r="AAL150" s="15"/>
      <c r="AAM150" s="15"/>
      <c r="AAN150" s="15"/>
      <c r="AAO150" s="15"/>
      <c r="AAP150" s="15"/>
      <c r="AAQ150" s="15"/>
      <c r="AAR150" s="15"/>
      <c r="AAS150" s="15"/>
      <c r="AAT150" s="15"/>
      <c r="AAU150" s="15"/>
      <c r="AAV150" s="15"/>
      <c r="AAW150" s="15"/>
      <c r="AAX150" s="15"/>
      <c r="AAY150" s="15"/>
      <c r="AAZ150" s="15"/>
      <c r="ABA150" s="15"/>
      <c r="ABB150" s="15"/>
      <c r="ABC150" s="15"/>
      <c r="ABD150" s="15"/>
      <c r="ABE150" s="15"/>
      <c r="ABF150" s="15"/>
      <c r="ABG150" s="15"/>
      <c r="ABH150" s="15"/>
      <c r="ABI150" s="15"/>
      <c r="ABJ150" s="15"/>
      <c r="ABK150" s="15"/>
      <c r="ABL150" s="15"/>
      <c r="ABM150" s="15"/>
      <c r="ABN150" s="15"/>
      <c r="ABO150" s="15"/>
      <c r="ABP150" s="15"/>
      <c r="ABQ150" s="15"/>
      <c r="ABR150" s="15"/>
      <c r="ABS150" s="15"/>
      <c r="ABT150" s="15"/>
      <c r="ABU150" s="15"/>
      <c r="ABV150" s="15"/>
      <c r="ABW150" s="15"/>
      <c r="ABX150" s="15"/>
      <c r="ABY150" s="15"/>
      <c r="ABZ150" s="15"/>
      <c r="ACA150" s="15"/>
      <c r="ACB150" s="15"/>
      <c r="ACC150" s="15"/>
      <c r="ACD150" s="15"/>
      <c r="ACE150" s="15"/>
      <c r="ACF150" s="15"/>
      <c r="ACG150" s="15"/>
      <c r="ACH150" s="15"/>
      <c r="ACI150" s="15"/>
      <c r="ACJ150" s="15"/>
      <c r="ACK150" s="15"/>
      <c r="ACL150" s="15"/>
      <c r="ACM150" s="15"/>
      <c r="ACN150" s="15"/>
      <c r="ACO150" s="15"/>
      <c r="ACP150" s="15"/>
      <c r="ACQ150" s="15"/>
      <c r="ACR150" s="15"/>
      <c r="ACS150" s="15"/>
      <c r="ACT150" s="15"/>
      <c r="ACU150" s="15"/>
      <c r="ACV150" s="15"/>
      <c r="ACW150" s="15"/>
      <c r="ACX150" s="15"/>
      <c r="ACY150" s="15"/>
      <c r="ACZ150" s="15"/>
      <c r="ADA150" s="15"/>
      <c r="ADB150" s="15"/>
      <c r="ADC150" s="15"/>
      <c r="ADD150" s="15"/>
      <c r="ADE150" s="15"/>
      <c r="ADF150" s="15"/>
      <c r="ADG150" s="15"/>
      <c r="ADH150" s="15"/>
      <c r="ADI150" s="15"/>
      <c r="ADJ150" s="15"/>
      <c r="ADK150" s="15"/>
      <c r="ADL150" s="15"/>
      <c r="ADM150" s="15"/>
    </row>
    <row r="151" spans="1:793" s="308" customFormat="1" ht="15" customHeight="1" x14ac:dyDescent="0.4">
      <c r="A151" s="40"/>
      <c r="B151" s="328" t="s">
        <v>381</v>
      </c>
      <c r="C151" s="328"/>
      <c r="D151" s="328"/>
      <c r="E151" s="328"/>
      <c r="F151" s="328"/>
      <c r="G151" s="328"/>
      <c r="H151" s="328"/>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15"/>
      <c r="CA151" s="15"/>
      <c r="CB151" s="15"/>
      <c r="CC151" s="15"/>
      <c r="CD151" s="15"/>
      <c r="CE151" s="15"/>
      <c r="CF151" s="15"/>
      <c r="CG151" s="15"/>
      <c r="CH151" s="15"/>
      <c r="CI151" s="15"/>
      <c r="CJ151" s="15"/>
      <c r="CK151" s="15"/>
      <c r="CL151" s="15"/>
      <c r="CM151" s="15"/>
      <c r="CN151" s="15"/>
      <c r="CO151" s="15"/>
      <c r="CP151" s="15"/>
      <c r="CQ151" s="15"/>
      <c r="CR151" s="15"/>
      <c r="CS151" s="15"/>
      <c r="CT151" s="15"/>
      <c r="CU151" s="15"/>
      <c r="CV151" s="15"/>
      <c r="CW151" s="15"/>
      <c r="CX151" s="15"/>
      <c r="CY151" s="15"/>
      <c r="CZ151" s="15"/>
      <c r="DA151" s="15"/>
      <c r="DB151" s="15"/>
      <c r="DC151" s="15"/>
      <c r="DD151" s="15"/>
      <c r="DE151" s="15"/>
      <c r="DF151" s="15"/>
      <c r="DG151" s="15"/>
      <c r="DH151" s="15"/>
      <c r="DI151" s="15"/>
      <c r="DJ151" s="15"/>
      <c r="DK151" s="15"/>
      <c r="DL151" s="15"/>
      <c r="DM151" s="15"/>
      <c r="DN151" s="15"/>
      <c r="DO151" s="15"/>
      <c r="DP151" s="15"/>
      <c r="DQ151" s="15"/>
      <c r="DR151" s="15"/>
      <c r="DS151" s="15"/>
      <c r="DT151" s="15"/>
      <c r="DU151" s="15"/>
      <c r="DV151" s="15"/>
      <c r="DW151" s="15"/>
      <c r="DX151" s="15"/>
      <c r="DY151" s="15"/>
      <c r="DZ151" s="15"/>
      <c r="EA151" s="15"/>
      <c r="EB151" s="15"/>
      <c r="EC151" s="15"/>
      <c r="ED151" s="15"/>
      <c r="EE151" s="15"/>
      <c r="EF151" s="15"/>
      <c r="EG151" s="15"/>
      <c r="EH151" s="15"/>
      <c r="EI151" s="15"/>
      <c r="EJ151" s="15"/>
      <c r="EK151" s="15"/>
      <c r="EL151" s="15"/>
      <c r="EM151" s="15"/>
      <c r="EN151" s="15"/>
      <c r="EO151" s="15"/>
      <c r="EP151" s="15"/>
      <c r="EQ151" s="15"/>
      <c r="ER151" s="15"/>
      <c r="ES151" s="15"/>
      <c r="ET151" s="15"/>
      <c r="EU151" s="15"/>
      <c r="EV151" s="15"/>
      <c r="EW151" s="15"/>
      <c r="EX151" s="15"/>
      <c r="EY151" s="15"/>
      <c r="EZ151" s="15"/>
      <c r="FA151" s="15"/>
      <c r="FB151" s="15"/>
      <c r="FC151" s="15"/>
      <c r="FD151" s="15"/>
      <c r="FE151" s="15"/>
      <c r="FF151" s="15"/>
      <c r="FG151" s="15"/>
      <c r="FH151" s="15"/>
      <c r="FI151" s="15"/>
      <c r="FJ151" s="15"/>
      <c r="FK151" s="15"/>
      <c r="FL151" s="15"/>
      <c r="FM151" s="15"/>
      <c r="FN151" s="15"/>
      <c r="FO151" s="15"/>
      <c r="FP151" s="15"/>
      <c r="FQ151" s="15"/>
      <c r="FR151" s="15"/>
      <c r="FS151" s="15"/>
      <c r="FT151" s="15"/>
      <c r="FU151" s="15"/>
      <c r="FV151" s="15"/>
      <c r="FW151" s="15"/>
      <c r="FX151" s="15"/>
      <c r="FY151" s="15"/>
      <c r="FZ151" s="15"/>
      <c r="GA151" s="15"/>
      <c r="GB151" s="15"/>
      <c r="GC151" s="15"/>
      <c r="GD151" s="15"/>
      <c r="GE151" s="15"/>
      <c r="GF151" s="15"/>
      <c r="GG151" s="15"/>
      <c r="GH151" s="15"/>
      <c r="GI151" s="15"/>
      <c r="GJ151" s="15"/>
      <c r="GK151" s="15"/>
      <c r="GL151" s="15"/>
      <c r="GM151" s="15"/>
      <c r="GN151" s="15"/>
      <c r="GO151" s="15"/>
      <c r="GP151" s="15"/>
      <c r="GQ151" s="15"/>
      <c r="GR151" s="15"/>
      <c r="GS151" s="15"/>
      <c r="GT151" s="15"/>
      <c r="GU151" s="15"/>
      <c r="GV151" s="15"/>
      <c r="GW151" s="15"/>
      <c r="GX151" s="15"/>
      <c r="GY151" s="15"/>
      <c r="GZ151" s="15"/>
      <c r="HA151" s="15"/>
      <c r="HB151" s="15"/>
      <c r="HC151" s="15"/>
      <c r="HD151" s="15"/>
      <c r="HE151" s="15"/>
      <c r="HF151" s="15"/>
      <c r="HG151" s="15"/>
      <c r="HH151" s="15"/>
      <c r="HI151" s="15"/>
      <c r="HJ151" s="15"/>
      <c r="HK151" s="15"/>
      <c r="HL151" s="15"/>
      <c r="HM151" s="15"/>
      <c r="HN151" s="15"/>
      <c r="HO151" s="15"/>
      <c r="HP151" s="15"/>
      <c r="HQ151" s="15"/>
      <c r="HR151" s="15"/>
      <c r="HS151" s="15"/>
      <c r="HT151" s="15"/>
      <c r="HU151" s="15"/>
      <c r="HV151" s="15"/>
      <c r="HW151" s="15"/>
      <c r="HX151" s="15"/>
      <c r="HY151" s="15"/>
      <c r="HZ151" s="15"/>
      <c r="IA151" s="15"/>
      <c r="IB151" s="15"/>
      <c r="IC151" s="15"/>
      <c r="ID151" s="15"/>
      <c r="IE151" s="15"/>
      <c r="IF151" s="15"/>
      <c r="IG151" s="15"/>
      <c r="IH151" s="15"/>
      <c r="II151" s="15"/>
      <c r="IJ151" s="15"/>
      <c r="IK151" s="15"/>
      <c r="IL151" s="15"/>
      <c r="IM151" s="15"/>
      <c r="IN151" s="15"/>
      <c r="IO151" s="15"/>
      <c r="IP151" s="15"/>
      <c r="IQ151" s="15"/>
      <c r="IR151" s="15"/>
      <c r="IS151" s="15"/>
      <c r="IT151" s="15"/>
      <c r="IU151" s="15"/>
      <c r="IV151" s="15"/>
      <c r="IW151" s="15"/>
      <c r="IX151" s="15"/>
      <c r="IY151" s="15"/>
      <c r="IZ151" s="15"/>
      <c r="JA151" s="15"/>
      <c r="JB151" s="15"/>
      <c r="JC151" s="15"/>
      <c r="JD151" s="15"/>
      <c r="JE151" s="15"/>
      <c r="JF151" s="15"/>
      <c r="JG151" s="15"/>
      <c r="JH151" s="15"/>
      <c r="JI151" s="15"/>
      <c r="JJ151" s="15"/>
      <c r="JK151" s="15"/>
      <c r="JL151" s="15"/>
      <c r="JM151" s="15"/>
      <c r="JN151" s="15"/>
      <c r="JO151" s="15"/>
      <c r="JP151" s="15"/>
      <c r="JQ151" s="15"/>
      <c r="JR151" s="15"/>
      <c r="JS151" s="15"/>
      <c r="JT151" s="15"/>
      <c r="JU151" s="15"/>
      <c r="JV151" s="15"/>
      <c r="JW151" s="15"/>
      <c r="JX151" s="15"/>
      <c r="JY151" s="15"/>
      <c r="JZ151" s="15"/>
      <c r="KA151" s="15"/>
      <c r="KB151" s="15"/>
      <c r="KC151" s="15"/>
      <c r="KD151" s="15"/>
      <c r="KE151" s="15"/>
      <c r="KF151" s="15"/>
      <c r="KG151" s="15"/>
      <c r="KH151" s="15"/>
      <c r="KI151" s="15"/>
      <c r="KJ151" s="15"/>
      <c r="KK151" s="15"/>
      <c r="KL151" s="15"/>
      <c r="KM151" s="15"/>
      <c r="KN151" s="15"/>
      <c r="KO151" s="15"/>
      <c r="KP151" s="15"/>
      <c r="KQ151" s="15"/>
      <c r="KR151" s="15"/>
      <c r="KS151" s="15"/>
      <c r="KT151" s="15"/>
      <c r="KU151" s="15"/>
      <c r="KV151" s="15"/>
      <c r="KW151" s="15"/>
      <c r="KX151" s="15"/>
      <c r="KY151" s="15"/>
      <c r="KZ151" s="15"/>
      <c r="LA151" s="15"/>
      <c r="LB151" s="15"/>
      <c r="LC151" s="15"/>
      <c r="LD151" s="15"/>
      <c r="LE151" s="15"/>
      <c r="LF151" s="15"/>
      <c r="LG151" s="15"/>
      <c r="LH151" s="15"/>
      <c r="LI151" s="15"/>
      <c r="LJ151" s="15"/>
      <c r="LK151" s="15"/>
      <c r="LL151" s="15"/>
      <c r="LM151" s="15"/>
      <c r="LN151" s="15"/>
      <c r="LO151" s="15"/>
      <c r="LP151" s="15"/>
      <c r="LQ151" s="15"/>
      <c r="LR151" s="15"/>
      <c r="LS151" s="15"/>
      <c r="LT151" s="15"/>
      <c r="LU151" s="15"/>
      <c r="LV151" s="15"/>
      <c r="LW151" s="15"/>
      <c r="LX151" s="15"/>
      <c r="LY151" s="15"/>
      <c r="LZ151" s="15"/>
      <c r="MA151" s="15"/>
      <c r="MB151" s="15"/>
      <c r="MC151" s="15"/>
      <c r="MD151" s="15"/>
      <c r="ME151" s="15"/>
      <c r="MF151" s="15"/>
      <c r="MG151" s="15"/>
      <c r="MH151" s="15"/>
      <c r="MI151" s="15"/>
      <c r="MJ151" s="15"/>
      <c r="MK151" s="15"/>
      <c r="ML151" s="15"/>
      <c r="MM151" s="15"/>
      <c r="MN151" s="15"/>
      <c r="MO151" s="15"/>
      <c r="MP151" s="15"/>
      <c r="MQ151" s="15"/>
      <c r="MR151" s="15"/>
      <c r="MS151" s="15"/>
      <c r="MT151" s="15"/>
      <c r="MU151" s="15"/>
      <c r="MV151" s="15"/>
      <c r="MW151" s="15"/>
      <c r="MX151" s="15"/>
      <c r="MY151" s="15"/>
      <c r="MZ151" s="15"/>
      <c r="NA151" s="15"/>
      <c r="NB151" s="15"/>
      <c r="NC151" s="15"/>
      <c r="ND151" s="15"/>
      <c r="NE151" s="15"/>
      <c r="NF151" s="15"/>
      <c r="NG151" s="15"/>
      <c r="NH151" s="15"/>
      <c r="NI151" s="15"/>
      <c r="NJ151" s="15"/>
      <c r="NK151" s="15"/>
      <c r="NL151" s="15"/>
      <c r="NM151" s="15"/>
      <c r="NN151" s="15"/>
      <c r="NO151" s="15"/>
      <c r="NP151" s="15"/>
      <c r="NQ151" s="15"/>
      <c r="NR151" s="15"/>
      <c r="NS151" s="15"/>
      <c r="NT151" s="15"/>
      <c r="NU151" s="15"/>
      <c r="NV151" s="15"/>
      <c r="NW151" s="15"/>
      <c r="NX151" s="15"/>
      <c r="NY151" s="15"/>
      <c r="NZ151" s="15"/>
      <c r="OA151" s="15"/>
      <c r="OB151" s="15"/>
      <c r="OC151" s="15"/>
      <c r="OD151" s="15"/>
      <c r="OE151" s="15"/>
      <c r="OF151" s="15"/>
      <c r="OG151" s="15"/>
      <c r="OH151" s="15"/>
      <c r="OI151" s="15"/>
      <c r="OJ151" s="15"/>
      <c r="OK151" s="15"/>
      <c r="OL151" s="15"/>
      <c r="OM151" s="15"/>
      <c r="ON151" s="15"/>
      <c r="OO151" s="15"/>
      <c r="OP151" s="15"/>
      <c r="OQ151" s="15"/>
      <c r="OR151" s="15"/>
      <c r="OS151" s="15"/>
      <c r="OT151" s="15"/>
      <c r="OU151" s="15"/>
      <c r="OV151" s="15"/>
      <c r="OW151" s="15"/>
      <c r="OX151" s="15"/>
      <c r="OY151" s="15"/>
      <c r="OZ151" s="15"/>
      <c r="PA151" s="15"/>
      <c r="PB151" s="15"/>
      <c r="PC151" s="15"/>
      <c r="PD151" s="15"/>
      <c r="PE151" s="15"/>
      <c r="PF151" s="15"/>
      <c r="PG151" s="15"/>
      <c r="PH151" s="15"/>
      <c r="PI151" s="15"/>
      <c r="PJ151" s="15"/>
      <c r="PK151" s="15"/>
      <c r="PL151" s="15"/>
      <c r="PM151" s="15"/>
      <c r="PN151" s="15"/>
      <c r="PO151" s="15"/>
      <c r="PP151" s="15"/>
      <c r="PQ151" s="15"/>
      <c r="PR151" s="15"/>
      <c r="PS151" s="15"/>
      <c r="PT151" s="15"/>
      <c r="PU151" s="15"/>
      <c r="PV151" s="15"/>
      <c r="PW151" s="15"/>
      <c r="PX151" s="15"/>
      <c r="PY151" s="15"/>
      <c r="PZ151" s="15"/>
      <c r="QA151" s="15"/>
      <c r="QB151" s="15"/>
      <c r="QC151" s="15"/>
      <c r="QD151" s="15"/>
      <c r="QE151" s="15"/>
      <c r="QF151" s="15"/>
      <c r="QG151" s="15"/>
      <c r="QH151" s="15"/>
      <c r="QI151" s="15"/>
      <c r="QJ151" s="15"/>
      <c r="QK151" s="15"/>
      <c r="QL151" s="15"/>
      <c r="QM151" s="15"/>
      <c r="QN151" s="15"/>
      <c r="QO151" s="15"/>
      <c r="QP151" s="15"/>
      <c r="QQ151" s="15"/>
      <c r="QR151" s="15"/>
      <c r="QS151" s="15"/>
      <c r="QT151" s="15"/>
      <c r="QU151" s="15"/>
      <c r="QV151" s="15"/>
      <c r="QW151" s="15"/>
      <c r="QX151" s="15"/>
      <c r="QY151" s="15"/>
      <c r="QZ151" s="15"/>
      <c r="RA151" s="15"/>
      <c r="RB151" s="15"/>
      <c r="RC151" s="15"/>
      <c r="RD151" s="15"/>
      <c r="RE151" s="15"/>
      <c r="RF151" s="15"/>
      <c r="RG151" s="15"/>
      <c r="RH151" s="15"/>
      <c r="RI151" s="15"/>
      <c r="RJ151" s="15"/>
      <c r="RK151" s="15"/>
      <c r="RL151" s="15"/>
      <c r="RM151" s="15"/>
      <c r="RN151" s="15"/>
      <c r="RO151" s="15"/>
      <c r="RP151" s="15"/>
      <c r="RQ151" s="15"/>
      <c r="RR151" s="15"/>
      <c r="RS151" s="15"/>
      <c r="RT151" s="15"/>
      <c r="RU151" s="15"/>
      <c r="RV151" s="15"/>
      <c r="RW151" s="15"/>
      <c r="RX151" s="15"/>
      <c r="RY151" s="15"/>
      <c r="RZ151" s="15"/>
      <c r="SA151" s="15"/>
      <c r="SB151" s="15"/>
      <c r="SC151" s="15"/>
      <c r="SD151" s="15"/>
      <c r="SE151" s="15"/>
      <c r="SF151" s="15"/>
      <c r="SG151" s="15"/>
      <c r="SH151" s="15"/>
      <c r="SI151" s="15"/>
      <c r="SJ151" s="15"/>
      <c r="SK151" s="15"/>
      <c r="SL151" s="15"/>
      <c r="SM151" s="15"/>
      <c r="SN151" s="15"/>
      <c r="SO151" s="15"/>
      <c r="SP151" s="15"/>
      <c r="SQ151" s="15"/>
      <c r="SR151" s="15"/>
      <c r="SS151" s="15"/>
      <c r="ST151" s="15"/>
      <c r="SU151" s="15"/>
      <c r="SV151" s="15"/>
      <c r="SW151" s="15"/>
      <c r="SX151" s="15"/>
      <c r="SY151" s="15"/>
      <c r="SZ151" s="15"/>
      <c r="TA151" s="15"/>
      <c r="TB151" s="15"/>
      <c r="TC151" s="15"/>
      <c r="TD151" s="15"/>
      <c r="TE151" s="15"/>
      <c r="TF151" s="15"/>
      <c r="TG151" s="15"/>
      <c r="TH151" s="15"/>
      <c r="TI151" s="15"/>
      <c r="TJ151" s="15"/>
      <c r="TK151" s="15"/>
      <c r="TL151" s="15"/>
      <c r="TM151" s="15"/>
      <c r="TN151" s="15"/>
      <c r="TO151" s="15"/>
      <c r="TP151" s="15"/>
      <c r="TQ151" s="15"/>
      <c r="TR151" s="15"/>
      <c r="TS151" s="15"/>
      <c r="TT151" s="15"/>
      <c r="TU151" s="15"/>
      <c r="TV151" s="15"/>
      <c r="TW151" s="15"/>
      <c r="TX151" s="15"/>
      <c r="TY151" s="15"/>
      <c r="TZ151" s="15"/>
      <c r="UA151" s="15"/>
      <c r="UB151" s="15"/>
      <c r="UC151" s="15"/>
      <c r="UD151" s="15"/>
      <c r="UE151" s="15"/>
      <c r="UF151" s="15"/>
      <c r="UG151" s="15"/>
      <c r="UH151" s="15"/>
      <c r="UI151" s="15"/>
      <c r="UJ151" s="15"/>
      <c r="UK151" s="15"/>
      <c r="UL151" s="15"/>
      <c r="UM151" s="15"/>
      <c r="UN151" s="15"/>
      <c r="UO151" s="15"/>
      <c r="UP151" s="15"/>
      <c r="UQ151" s="15"/>
      <c r="UR151" s="15"/>
      <c r="US151" s="15"/>
      <c r="UT151" s="15"/>
      <c r="UU151" s="15"/>
      <c r="UV151" s="15"/>
      <c r="UW151" s="15"/>
      <c r="UX151" s="15"/>
      <c r="UY151" s="15"/>
      <c r="UZ151" s="15"/>
      <c r="VA151" s="15"/>
      <c r="VB151" s="15"/>
      <c r="VC151" s="15"/>
      <c r="VD151" s="15"/>
      <c r="VE151" s="15"/>
      <c r="VF151" s="15"/>
      <c r="VG151" s="15"/>
      <c r="VH151" s="15"/>
      <c r="VI151" s="15"/>
      <c r="VJ151" s="15"/>
      <c r="VK151" s="15"/>
      <c r="VL151" s="15"/>
      <c r="VM151" s="15"/>
      <c r="VN151" s="15"/>
      <c r="VO151" s="15"/>
      <c r="VP151" s="15"/>
      <c r="VQ151" s="15"/>
      <c r="VR151" s="15"/>
      <c r="VS151" s="15"/>
      <c r="VT151" s="15"/>
      <c r="VU151" s="15"/>
      <c r="VV151" s="15"/>
      <c r="VW151" s="15"/>
      <c r="VX151" s="15"/>
      <c r="VY151" s="15"/>
      <c r="VZ151" s="15"/>
      <c r="WA151" s="15"/>
      <c r="WB151" s="15"/>
      <c r="WC151" s="15"/>
      <c r="WD151" s="15"/>
      <c r="WE151" s="15"/>
      <c r="WF151" s="15"/>
      <c r="WG151" s="15"/>
      <c r="WH151" s="15"/>
      <c r="WI151" s="15"/>
      <c r="WJ151" s="15"/>
      <c r="WK151" s="15"/>
      <c r="WL151" s="15"/>
      <c r="WM151" s="15"/>
      <c r="WN151" s="15"/>
      <c r="WO151" s="15"/>
      <c r="WP151" s="15"/>
      <c r="WQ151" s="15"/>
      <c r="WR151" s="15"/>
      <c r="WS151" s="15"/>
      <c r="WT151" s="15"/>
      <c r="WU151" s="15"/>
      <c r="WV151" s="15"/>
      <c r="WW151" s="15"/>
      <c r="WX151" s="15"/>
      <c r="WY151" s="15"/>
      <c r="WZ151" s="15"/>
      <c r="XA151" s="15"/>
      <c r="XB151" s="15"/>
      <c r="XC151" s="15"/>
      <c r="XD151" s="15"/>
      <c r="XE151" s="15"/>
      <c r="XF151" s="15"/>
      <c r="XG151" s="15"/>
      <c r="XH151" s="15"/>
      <c r="XI151" s="15"/>
      <c r="XJ151" s="15"/>
      <c r="XK151" s="15"/>
      <c r="XL151" s="15"/>
      <c r="XM151" s="15"/>
      <c r="XN151" s="15"/>
      <c r="XO151" s="15"/>
      <c r="XP151" s="15"/>
      <c r="XQ151" s="15"/>
      <c r="XR151" s="15"/>
      <c r="XS151" s="15"/>
      <c r="XT151" s="15"/>
      <c r="XU151" s="15"/>
      <c r="XV151" s="15"/>
      <c r="XW151" s="15"/>
      <c r="XX151" s="15"/>
      <c r="XY151" s="15"/>
      <c r="XZ151" s="15"/>
      <c r="YA151" s="15"/>
      <c r="YB151" s="15"/>
      <c r="YC151" s="15"/>
      <c r="YD151" s="15"/>
      <c r="YE151" s="15"/>
      <c r="YF151" s="15"/>
      <c r="YG151" s="15"/>
      <c r="YH151" s="15"/>
      <c r="YI151" s="15"/>
      <c r="YJ151" s="15"/>
      <c r="YK151" s="15"/>
      <c r="YL151" s="15"/>
      <c r="YM151" s="15"/>
      <c r="YN151" s="15"/>
      <c r="YO151" s="15"/>
      <c r="YP151" s="15"/>
      <c r="YQ151" s="15"/>
      <c r="YR151" s="15"/>
      <c r="YS151" s="15"/>
      <c r="YT151" s="15"/>
      <c r="YU151" s="15"/>
      <c r="YV151" s="15"/>
      <c r="YW151" s="15"/>
      <c r="YX151" s="15"/>
      <c r="YY151" s="15"/>
      <c r="YZ151" s="15"/>
      <c r="ZA151" s="15"/>
      <c r="ZB151" s="15"/>
      <c r="ZC151" s="15"/>
      <c r="ZD151" s="15"/>
      <c r="ZE151" s="15"/>
      <c r="ZF151" s="15"/>
      <c r="ZG151" s="15"/>
      <c r="ZH151" s="15"/>
      <c r="ZI151" s="15"/>
      <c r="ZJ151" s="15"/>
      <c r="ZK151" s="15"/>
      <c r="ZL151" s="15"/>
      <c r="ZM151" s="15"/>
      <c r="ZN151" s="15"/>
      <c r="ZO151" s="15"/>
      <c r="ZP151" s="15"/>
      <c r="ZQ151" s="15"/>
      <c r="ZR151" s="15"/>
      <c r="ZS151" s="15"/>
      <c r="ZT151" s="15"/>
      <c r="ZU151" s="15"/>
      <c r="ZV151" s="15"/>
      <c r="ZW151" s="15"/>
      <c r="ZX151" s="15"/>
      <c r="ZY151" s="15"/>
      <c r="ZZ151" s="15"/>
      <c r="AAA151" s="15"/>
      <c r="AAB151" s="15"/>
      <c r="AAC151" s="15"/>
      <c r="AAD151" s="15"/>
      <c r="AAE151" s="15"/>
      <c r="AAF151" s="15"/>
      <c r="AAG151" s="15"/>
      <c r="AAH151" s="15"/>
      <c r="AAI151" s="15"/>
      <c r="AAJ151" s="15"/>
      <c r="AAK151" s="15"/>
      <c r="AAL151" s="15"/>
      <c r="AAM151" s="15"/>
      <c r="AAN151" s="15"/>
      <c r="AAO151" s="15"/>
      <c r="AAP151" s="15"/>
      <c r="AAQ151" s="15"/>
      <c r="AAR151" s="15"/>
      <c r="AAS151" s="15"/>
      <c r="AAT151" s="15"/>
      <c r="AAU151" s="15"/>
      <c r="AAV151" s="15"/>
      <c r="AAW151" s="15"/>
      <c r="AAX151" s="15"/>
      <c r="AAY151" s="15"/>
      <c r="AAZ151" s="15"/>
      <c r="ABA151" s="15"/>
      <c r="ABB151" s="15"/>
      <c r="ABC151" s="15"/>
      <c r="ABD151" s="15"/>
      <c r="ABE151" s="15"/>
      <c r="ABF151" s="15"/>
      <c r="ABG151" s="15"/>
      <c r="ABH151" s="15"/>
      <c r="ABI151" s="15"/>
      <c r="ABJ151" s="15"/>
      <c r="ABK151" s="15"/>
      <c r="ABL151" s="15"/>
      <c r="ABM151" s="15"/>
      <c r="ABN151" s="15"/>
      <c r="ABO151" s="15"/>
      <c r="ABP151" s="15"/>
      <c r="ABQ151" s="15"/>
      <c r="ABR151" s="15"/>
      <c r="ABS151" s="15"/>
      <c r="ABT151" s="15"/>
      <c r="ABU151" s="15"/>
      <c r="ABV151" s="15"/>
      <c r="ABW151" s="15"/>
      <c r="ABX151" s="15"/>
      <c r="ABY151" s="15"/>
      <c r="ABZ151" s="15"/>
      <c r="ACA151" s="15"/>
      <c r="ACB151" s="15"/>
      <c r="ACC151" s="15"/>
      <c r="ACD151" s="15"/>
      <c r="ACE151" s="15"/>
      <c r="ACF151" s="15"/>
      <c r="ACG151" s="15"/>
      <c r="ACH151" s="15"/>
      <c r="ACI151" s="15"/>
      <c r="ACJ151" s="15"/>
      <c r="ACK151" s="15"/>
      <c r="ACL151" s="15"/>
      <c r="ACM151" s="15"/>
      <c r="ACN151" s="15"/>
      <c r="ACO151" s="15"/>
      <c r="ACP151" s="15"/>
      <c r="ACQ151" s="15"/>
      <c r="ACR151" s="15"/>
      <c r="ACS151" s="15"/>
      <c r="ACT151" s="15"/>
      <c r="ACU151" s="15"/>
      <c r="ACV151" s="15"/>
      <c r="ACW151" s="15"/>
      <c r="ACX151" s="15"/>
      <c r="ACY151" s="15"/>
      <c r="ACZ151" s="15"/>
      <c r="ADA151" s="15"/>
      <c r="ADB151" s="15"/>
      <c r="ADC151" s="15"/>
      <c r="ADD151" s="15"/>
      <c r="ADE151" s="15"/>
      <c r="ADF151" s="15"/>
      <c r="ADG151" s="15"/>
      <c r="ADH151" s="15"/>
      <c r="ADI151" s="15"/>
      <c r="ADJ151" s="15"/>
      <c r="ADK151" s="15"/>
      <c r="ADL151" s="15"/>
      <c r="ADM151" s="15"/>
    </row>
    <row r="152" spans="1:793" s="308" customFormat="1" ht="15.5" thickBot="1" x14ac:dyDescent="0.45">
      <c r="A152" s="40"/>
      <c r="B152" s="18"/>
      <c r="C152" s="18"/>
      <c r="D152" s="18"/>
      <c r="E152" s="18"/>
      <c r="F152" s="18"/>
      <c r="G152" s="18"/>
      <c r="H152" s="18"/>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c r="BX152" s="15"/>
      <c r="BY152" s="15"/>
      <c r="BZ152" s="15"/>
      <c r="CA152" s="15"/>
      <c r="CB152" s="15"/>
      <c r="CC152" s="15"/>
      <c r="CD152" s="15"/>
      <c r="CE152" s="15"/>
      <c r="CF152" s="15"/>
      <c r="CG152" s="15"/>
      <c r="CH152" s="15"/>
      <c r="CI152" s="15"/>
      <c r="CJ152" s="15"/>
      <c r="CK152" s="15"/>
      <c r="CL152" s="15"/>
      <c r="CM152" s="15"/>
      <c r="CN152" s="15"/>
      <c r="CO152" s="15"/>
      <c r="CP152" s="15"/>
      <c r="CQ152" s="15"/>
      <c r="CR152" s="15"/>
      <c r="CS152" s="15"/>
      <c r="CT152" s="15"/>
      <c r="CU152" s="15"/>
      <c r="CV152" s="15"/>
      <c r="CW152" s="15"/>
      <c r="CX152" s="15"/>
      <c r="CY152" s="15"/>
      <c r="CZ152" s="15"/>
      <c r="DA152" s="15"/>
      <c r="DB152" s="15"/>
      <c r="DC152" s="15"/>
      <c r="DD152" s="15"/>
      <c r="DE152" s="15"/>
      <c r="DF152" s="15"/>
      <c r="DG152" s="15"/>
      <c r="DH152" s="15"/>
      <c r="DI152" s="15"/>
      <c r="DJ152" s="15"/>
      <c r="DK152" s="15"/>
      <c r="DL152" s="15"/>
      <c r="DM152" s="15"/>
      <c r="DN152" s="15"/>
      <c r="DO152" s="15"/>
      <c r="DP152" s="15"/>
      <c r="DQ152" s="15"/>
      <c r="DR152" s="15"/>
      <c r="DS152" s="15"/>
      <c r="DT152" s="15"/>
      <c r="DU152" s="15"/>
      <c r="DV152" s="15"/>
      <c r="DW152" s="15"/>
      <c r="DX152" s="15"/>
      <c r="DY152" s="15"/>
      <c r="DZ152" s="15"/>
      <c r="EA152" s="15"/>
      <c r="EB152" s="15"/>
      <c r="EC152" s="15"/>
      <c r="ED152" s="15"/>
      <c r="EE152" s="15"/>
      <c r="EF152" s="15"/>
      <c r="EG152" s="15"/>
      <c r="EH152" s="15"/>
      <c r="EI152" s="15"/>
      <c r="EJ152" s="15"/>
      <c r="EK152" s="15"/>
      <c r="EL152" s="15"/>
      <c r="EM152" s="15"/>
      <c r="EN152" s="15"/>
      <c r="EO152" s="15"/>
      <c r="EP152" s="15"/>
      <c r="EQ152" s="15"/>
      <c r="ER152" s="15"/>
      <c r="ES152" s="15"/>
      <c r="ET152" s="15"/>
      <c r="EU152" s="15"/>
      <c r="EV152" s="15"/>
      <c r="EW152" s="15"/>
      <c r="EX152" s="15"/>
      <c r="EY152" s="15"/>
      <c r="EZ152" s="15"/>
      <c r="FA152" s="15"/>
      <c r="FB152" s="15"/>
      <c r="FC152" s="15"/>
      <c r="FD152" s="15"/>
      <c r="FE152" s="15"/>
      <c r="FF152" s="15"/>
      <c r="FG152" s="15"/>
      <c r="FH152" s="15"/>
      <c r="FI152" s="15"/>
      <c r="FJ152" s="15"/>
      <c r="FK152" s="15"/>
      <c r="FL152" s="15"/>
      <c r="FM152" s="15"/>
      <c r="FN152" s="15"/>
      <c r="FO152" s="15"/>
      <c r="FP152" s="15"/>
      <c r="FQ152" s="15"/>
      <c r="FR152" s="15"/>
      <c r="FS152" s="15"/>
      <c r="FT152" s="15"/>
      <c r="FU152" s="15"/>
      <c r="FV152" s="15"/>
      <c r="FW152" s="15"/>
      <c r="FX152" s="15"/>
      <c r="FY152" s="15"/>
      <c r="FZ152" s="15"/>
      <c r="GA152" s="15"/>
      <c r="GB152" s="15"/>
      <c r="GC152" s="15"/>
      <c r="GD152" s="15"/>
      <c r="GE152" s="15"/>
      <c r="GF152" s="15"/>
      <c r="GG152" s="15"/>
      <c r="GH152" s="15"/>
      <c r="GI152" s="15"/>
      <c r="GJ152" s="15"/>
      <c r="GK152" s="15"/>
      <c r="GL152" s="15"/>
      <c r="GM152" s="15"/>
      <c r="GN152" s="15"/>
      <c r="GO152" s="15"/>
      <c r="GP152" s="15"/>
      <c r="GQ152" s="15"/>
      <c r="GR152" s="15"/>
      <c r="GS152" s="15"/>
      <c r="GT152" s="15"/>
      <c r="GU152" s="15"/>
      <c r="GV152" s="15"/>
      <c r="GW152" s="15"/>
      <c r="GX152" s="15"/>
      <c r="GY152" s="15"/>
      <c r="GZ152" s="15"/>
      <c r="HA152" s="15"/>
      <c r="HB152" s="15"/>
      <c r="HC152" s="15"/>
      <c r="HD152" s="15"/>
      <c r="HE152" s="15"/>
      <c r="HF152" s="15"/>
      <c r="HG152" s="15"/>
      <c r="HH152" s="15"/>
      <c r="HI152" s="15"/>
      <c r="HJ152" s="15"/>
      <c r="HK152" s="15"/>
      <c r="HL152" s="15"/>
      <c r="HM152" s="15"/>
      <c r="HN152" s="15"/>
      <c r="HO152" s="15"/>
      <c r="HP152" s="15"/>
      <c r="HQ152" s="15"/>
      <c r="HR152" s="15"/>
      <c r="HS152" s="15"/>
      <c r="HT152" s="15"/>
      <c r="HU152" s="15"/>
      <c r="HV152" s="15"/>
      <c r="HW152" s="15"/>
      <c r="HX152" s="15"/>
      <c r="HY152" s="15"/>
      <c r="HZ152" s="15"/>
      <c r="IA152" s="15"/>
      <c r="IB152" s="15"/>
      <c r="IC152" s="15"/>
      <c r="ID152" s="15"/>
      <c r="IE152" s="15"/>
      <c r="IF152" s="15"/>
      <c r="IG152" s="15"/>
      <c r="IH152" s="15"/>
      <c r="II152" s="15"/>
      <c r="IJ152" s="15"/>
      <c r="IK152" s="15"/>
      <c r="IL152" s="15"/>
      <c r="IM152" s="15"/>
      <c r="IN152" s="15"/>
      <c r="IO152" s="15"/>
      <c r="IP152" s="15"/>
      <c r="IQ152" s="15"/>
      <c r="IR152" s="15"/>
      <c r="IS152" s="15"/>
      <c r="IT152" s="15"/>
      <c r="IU152" s="15"/>
      <c r="IV152" s="15"/>
      <c r="IW152" s="15"/>
      <c r="IX152" s="15"/>
      <c r="IY152" s="15"/>
      <c r="IZ152" s="15"/>
      <c r="JA152" s="15"/>
      <c r="JB152" s="15"/>
      <c r="JC152" s="15"/>
      <c r="JD152" s="15"/>
      <c r="JE152" s="15"/>
      <c r="JF152" s="15"/>
      <c r="JG152" s="15"/>
      <c r="JH152" s="15"/>
      <c r="JI152" s="15"/>
      <c r="JJ152" s="15"/>
      <c r="JK152" s="15"/>
      <c r="JL152" s="15"/>
      <c r="JM152" s="15"/>
      <c r="JN152" s="15"/>
      <c r="JO152" s="15"/>
      <c r="JP152" s="15"/>
      <c r="JQ152" s="15"/>
      <c r="JR152" s="15"/>
      <c r="JS152" s="15"/>
      <c r="JT152" s="15"/>
      <c r="JU152" s="15"/>
      <c r="JV152" s="15"/>
      <c r="JW152" s="15"/>
      <c r="JX152" s="15"/>
      <c r="JY152" s="15"/>
      <c r="JZ152" s="15"/>
      <c r="KA152" s="15"/>
      <c r="KB152" s="15"/>
      <c r="KC152" s="15"/>
      <c r="KD152" s="15"/>
      <c r="KE152" s="15"/>
      <c r="KF152" s="15"/>
      <c r="KG152" s="15"/>
      <c r="KH152" s="15"/>
      <c r="KI152" s="15"/>
      <c r="KJ152" s="15"/>
      <c r="KK152" s="15"/>
      <c r="KL152" s="15"/>
      <c r="KM152" s="15"/>
      <c r="KN152" s="15"/>
      <c r="KO152" s="15"/>
      <c r="KP152" s="15"/>
      <c r="KQ152" s="15"/>
      <c r="KR152" s="15"/>
      <c r="KS152" s="15"/>
      <c r="KT152" s="15"/>
      <c r="KU152" s="15"/>
      <c r="KV152" s="15"/>
      <c r="KW152" s="15"/>
      <c r="KX152" s="15"/>
      <c r="KY152" s="15"/>
      <c r="KZ152" s="15"/>
      <c r="LA152" s="15"/>
      <c r="LB152" s="15"/>
      <c r="LC152" s="15"/>
      <c r="LD152" s="15"/>
      <c r="LE152" s="15"/>
      <c r="LF152" s="15"/>
      <c r="LG152" s="15"/>
      <c r="LH152" s="15"/>
      <c r="LI152" s="15"/>
      <c r="LJ152" s="15"/>
      <c r="LK152" s="15"/>
      <c r="LL152" s="15"/>
      <c r="LM152" s="15"/>
      <c r="LN152" s="15"/>
      <c r="LO152" s="15"/>
      <c r="LP152" s="15"/>
      <c r="LQ152" s="15"/>
      <c r="LR152" s="15"/>
      <c r="LS152" s="15"/>
      <c r="LT152" s="15"/>
      <c r="LU152" s="15"/>
      <c r="LV152" s="15"/>
      <c r="LW152" s="15"/>
      <c r="LX152" s="15"/>
      <c r="LY152" s="15"/>
      <c r="LZ152" s="15"/>
      <c r="MA152" s="15"/>
      <c r="MB152" s="15"/>
      <c r="MC152" s="15"/>
      <c r="MD152" s="15"/>
      <c r="ME152" s="15"/>
      <c r="MF152" s="15"/>
      <c r="MG152" s="15"/>
      <c r="MH152" s="15"/>
      <c r="MI152" s="15"/>
      <c r="MJ152" s="15"/>
      <c r="MK152" s="15"/>
      <c r="ML152" s="15"/>
      <c r="MM152" s="15"/>
      <c r="MN152" s="15"/>
      <c r="MO152" s="15"/>
      <c r="MP152" s="15"/>
      <c r="MQ152" s="15"/>
      <c r="MR152" s="15"/>
      <c r="MS152" s="15"/>
      <c r="MT152" s="15"/>
      <c r="MU152" s="15"/>
      <c r="MV152" s="15"/>
      <c r="MW152" s="15"/>
      <c r="MX152" s="15"/>
      <c r="MY152" s="15"/>
      <c r="MZ152" s="15"/>
      <c r="NA152" s="15"/>
      <c r="NB152" s="15"/>
      <c r="NC152" s="15"/>
      <c r="ND152" s="15"/>
      <c r="NE152" s="15"/>
      <c r="NF152" s="15"/>
      <c r="NG152" s="15"/>
      <c r="NH152" s="15"/>
      <c r="NI152" s="15"/>
      <c r="NJ152" s="15"/>
      <c r="NK152" s="15"/>
      <c r="NL152" s="15"/>
      <c r="NM152" s="15"/>
      <c r="NN152" s="15"/>
      <c r="NO152" s="15"/>
      <c r="NP152" s="15"/>
      <c r="NQ152" s="15"/>
      <c r="NR152" s="15"/>
      <c r="NS152" s="15"/>
      <c r="NT152" s="15"/>
      <c r="NU152" s="15"/>
      <c r="NV152" s="15"/>
      <c r="NW152" s="15"/>
      <c r="NX152" s="15"/>
      <c r="NY152" s="15"/>
      <c r="NZ152" s="15"/>
      <c r="OA152" s="15"/>
      <c r="OB152" s="15"/>
      <c r="OC152" s="15"/>
      <c r="OD152" s="15"/>
      <c r="OE152" s="15"/>
      <c r="OF152" s="15"/>
      <c r="OG152" s="15"/>
      <c r="OH152" s="15"/>
      <c r="OI152" s="15"/>
      <c r="OJ152" s="15"/>
      <c r="OK152" s="15"/>
      <c r="OL152" s="15"/>
      <c r="OM152" s="15"/>
      <c r="ON152" s="15"/>
      <c r="OO152" s="15"/>
      <c r="OP152" s="15"/>
      <c r="OQ152" s="15"/>
      <c r="OR152" s="15"/>
      <c r="OS152" s="15"/>
      <c r="OT152" s="15"/>
      <c r="OU152" s="15"/>
      <c r="OV152" s="15"/>
      <c r="OW152" s="15"/>
      <c r="OX152" s="15"/>
      <c r="OY152" s="15"/>
      <c r="OZ152" s="15"/>
      <c r="PA152" s="15"/>
      <c r="PB152" s="15"/>
      <c r="PC152" s="15"/>
      <c r="PD152" s="15"/>
      <c r="PE152" s="15"/>
      <c r="PF152" s="15"/>
      <c r="PG152" s="15"/>
      <c r="PH152" s="15"/>
      <c r="PI152" s="15"/>
      <c r="PJ152" s="15"/>
      <c r="PK152" s="15"/>
      <c r="PL152" s="15"/>
      <c r="PM152" s="15"/>
      <c r="PN152" s="15"/>
      <c r="PO152" s="15"/>
      <c r="PP152" s="15"/>
      <c r="PQ152" s="15"/>
      <c r="PR152" s="15"/>
      <c r="PS152" s="15"/>
      <c r="PT152" s="15"/>
      <c r="PU152" s="15"/>
      <c r="PV152" s="15"/>
      <c r="PW152" s="15"/>
      <c r="PX152" s="15"/>
      <c r="PY152" s="15"/>
      <c r="PZ152" s="15"/>
      <c r="QA152" s="15"/>
      <c r="QB152" s="15"/>
      <c r="QC152" s="15"/>
      <c r="QD152" s="15"/>
      <c r="QE152" s="15"/>
      <c r="QF152" s="15"/>
      <c r="QG152" s="15"/>
      <c r="QH152" s="15"/>
      <c r="QI152" s="15"/>
      <c r="QJ152" s="15"/>
      <c r="QK152" s="15"/>
      <c r="QL152" s="15"/>
      <c r="QM152" s="15"/>
      <c r="QN152" s="15"/>
      <c r="QO152" s="15"/>
      <c r="QP152" s="15"/>
      <c r="QQ152" s="15"/>
      <c r="QR152" s="15"/>
      <c r="QS152" s="15"/>
      <c r="QT152" s="15"/>
      <c r="QU152" s="15"/>
      <c r="QV152" s="15"/>
      <c r="QW152" s="15"/>
      <c r="QX152" s="15"/>
      <c r="QY152" s="15"/>
      <c r="QZ152" s="15"/>
      <c r="RA152" s="15"/>
      <c r="RB152" s="15"/>
      <c r="RC152" s="15"/>
      <c r="RD152" s="15"/>
      <c r="RE152" s="15"/>
      <c r="RF152" s="15"/>
      <c r="RG152" s="15"/>
      <c r="RH152" s="15"/>
      <c r="RI152" s="15"/>
      <c r="RJ152" s="15"/>
      <c r="RK152" s="15"/>
      <c r="RL152" s="15"/>
      <c r="RM152" s="15"/>
      <c r="RN152" s="15"/>
      <c r="RO152" s="15"/>
      <c r="RP152" s="15"/>
      <c r="RQ152" s="15"/>
      <c r="RR152" s="15"/>
      <c r="RS152" s="15"/>
      <c r="RT152" s="15"/>
      <c r="RU152" s="15"/>
      <c r="RV152" s="15"/>
      <c r="RW152" s="15"/>
      <c r="RX152" s="15"/>
      <c r="RY152" s="15"/>
      <c r="RZ152" s="15"/>
      <c r="SA152" s="15"/>
      <c r="SB152" s="15"/>
      <c r="SC152" s="15"/>
      <c r="SD152" s="15"/>
      <c r="SE152" s="15"/>
      <c r="SF152" s="15"/>
      <c r="SG152" s="15"/>
      <c r="SH152" s="15"/>
      <c r="SI152" s="15"/>
      <c r="SJ152" s="15"/>
      <c r="SK152" s="15"/>
      <c r="SL152" s="15"/>
      <c r="SM152" s="15"/>
      <c r="SN152" s="15"/>
      <c r="SO152" s="15"/>
      <c r="SP152" s="15"/>
      <c r="SQ152" s="15"/>
      <c r="SR152" s="15"/>
      <c r="SS152" s="15"/>
      <c r="ST152" s="15"/>
      <c r="SU152" s="15"/>
      <c r="SV152" s="15"/>
      <c r="SW152" s="15"/>
      <c r="SX152" s="15"/>
      <c r="SY152" s="15"/>
      <c r="SZ152" s="15"/>
      <c r="TA152" s="15"/>
      <c r="TB152" s="15"/>
      <c r="TC152" s="15"/>
      <c r="TD152" s="15"/>
      <c r="TE152" s="15"/>
      <c r="TF152" s="15"/>
      <c r="TG152" s="15"/>
      <c r="TH152" s="15"/>
      <c r="TI152" s="15"/>
      <c r="TJ152" s="15"/>
      <c r="TK152" s="15"/>
      <c r="TL152" s="15"/>
      <c r="TM152" s="15"/>
      <c r="TN152" s="15"/>
      <c r="TO152" s="15"/>
      <c r="TP152" s="15"/>
      <c r="TQ152" s="15"/>
      <c r="TR152" s="15"/>
      <c r="TS152" s="15"/>
      <c r="TT152" s="15"/>
      <c r="TU152" s="15"/>
      <c r="TV152" s="15"/>
      <c r="TW152" s="15"/>
      <c r="TX152" s="15"/>
      <c r="TY152" s="15"/>
      <c r="TZ152" s="15"/>
      <c r="UA152" s="15"/>
      <c r="UB152" s="15"/>
      <c r="UC152" s="15"/>
      <c r="UD152" s="15"/>
      <c r="UE152" s="15"/>
      <c r="UF152" s="15"/>
      <c r="UG152" s="15"/>
      <c r="UH152" s="15"/>
      <c r="UI152" s="15"/>
      <c r="UJ152" s="15"/>
      <c r="UK152" s="15"/>
      <c r="UL152" s="15"/>
      <c r="UM152" s="15"/>
      <c r="UN152" s="15"/>
      <c r="UO152" s="15"/>
      <c r="UP152" s="15"/>
      <c r="UQ152" s="15"/>
      <c r="UR152" s="15"/>
      <c r="US152" s="15"/>
      <c r="UT152" s="15"/>
      <c r="UU152" s="15"/>
      <c r="UV152" s="15"/>
      <c r="UW152" s="15"/>
      <c r="UX152" s="15"/>
      <c r="UY152" s="15"/>
      <c r="UZ152" s="15"/>
      <c r="VA152" s="15"/>
      <c r="VB152" s="15"/>
      <c r="VC152" s="15"/>
      <c r="VD152" s="15"/>
      <c r="VE152" s="15"/>
      <c r="VF152" s="15"/>
      <c r="VG152" s="15"/>
      <c r="VH152" s="15"/>
      <c r="VI152" s="15"/>
      <c r="VJ152" s="15"/>
      <c r="VK152" s="15"/>
      <c r="VL152" s="15"/>
      <c r="VM152" s="15"/>
      <c r="VN152" s="15"/>
      <c r="VO152" s="15"/>
      <c r="VP152" s="15"/>
      <c r="VQ152" s="15"/>
      <c r="VR152" s="15"/>
      <c r="VS152" s="15"/>
      <c r="VT152" s="15"/>
      <c r="VU152" s="15"/>
      <c r="VV152" s="15"/>
      <c r="VW152" s="15"/>
      <c r="VX152" s="15"/>
      <c r="VY152" s="15"/>
      <c r="VZ152" s="15"/>
      <c r="WA152" s="15"/>
      <c r="WB152" s="15"/>
      <c r="WC152" s="15"/>
      <c r="WD152" s="15"/>
      <c r="WE152" s="15"/>
      <c r="WF152" s="15"/>
      <c r="WG152" s="15"/>
      <c r="WH152" s="15"/>
      <c r="WI152" s="15"/>
      <c r="WJ152" s="15"/>
      <c r="WK152" s="15"/>
      <c r="WL152" s="15"/>
      <c r="WM152" s="15"/>
      <c r="WN152" s="15"/>
      <c r="WO152" s="15"/>
      <c r="WP152" s="15"/>
      <c r="WQ152" s="15"/>
      <c r="WR152" s="15"/>
      <c r="WS152" s="15"/>
      <c r="WT152" s="15"/>
      <c r="WU152" s="15"/>
      <c r="WV152" s="15"/>
      <c r="WW152" s="15"/>
      <c r="WX152" s="15"/>
      <c r="WY152" s="15"/>
      <c r="WZ152" s="15"/>
      <c r="XA152" s="15"/>
      <c r="XB152" s="15"/>
      <c r="XC152" s="15"/>
      <c r="XD152" s="15"/>
      <c r="XE152" s="15"/>
      <c r="XF152" s="15"/>
      <c r="XG152" s="15"/>
      <c r="XH152" s="15"/>
      <c r="XI152" s="15"/>
      <c r="XJ152" s="15"/>
      <c r="XK152" s="15"/>
      <c r="XL152" s="15"/>
      <c r="XM152" s="15"/>
      <c r="XN152" s="15"/>
      <c r="XO152" s="15"/>
      <c r="XP152" s="15"/>
      <c r="XQ152" s="15"/>
      <c r="XR152" s="15"/>
      <c r="XS152" s="15"/>
      <c r="XT152" s="15"/>
      <c r="XU152" s="15"/>
      <c r="XV152" s="15"/>
      <c r="XW152" s="15"/>
      <c r="XX152" s="15"/>
      <c r="XY152" s="15"/>
      <c r="XZ152" s="15"/>
      <c r="YA152" s="15"/>
      <c r="YB152" s="15"/>
      <c r="YC152" s="15"/>
      <c r="YD152" s="15"/>
      <c r="YE152" s="15"/>
      <c r="YF152" s="15"/>
      <c r="YG152" s="15"/>
      <c r="YH152" s="15"/>
      <c r="YI152" s="15"/>
      <c r="YJ152" s="15"/>
      <c r="YK152" s="15"/>
      <c r="YL152" s="15"/>
      <c r="YM152" s="15"/>
      <c r="YN152" s="15"/>
      <c r="YO152" s="15"/>
      <c r="YP152" s="15"/>
      <c r="YQ152" s="15"/>
      <c r="YR152" s="15"/>
      <c r="YS152" s="15"/>
      <c r="YT152" s="15"/>
      <c r="YU152" s="15"/>
      <c r="YV152" s="15"/>
      <c r="YW152" s="15"/>
      <c r="YX152" s="15"/>
      <c r="YY152" s="15"/>
      <c r="YZ152" s="15"/>
      <c r="ZA152" s="15"/>
      <c r="ZB152" s="15"/>
      <c r="ZC152" s="15"/>
      <c r="ZD152" s="15"/>
      <c r="ZE152" s="15"/>
      <c r="ZF152" s="15"/>
      <c r="ZG152" s="15"/>
      <c r="ZH152" s="15"/>
      <c r="ZI152" s="15"/>
      <c r="ZJ152" s="15"/>
      <c r="ZK152" s="15"/>
      <c r="ZL152" s="15"/>
      <c r="ZM152" s="15"/>
      <c r="ZN152" s="15"/>
      <c r="ZO152" s="15"/>
      <c r="ZP152" s="15"/>
      <c r="ZQ152" s="15"/>
      <c r="ZR152" s="15"/>
      <c r="ZS152" s="15"/>
      <c r="ZT152" s="15"/>
      <c r="ZU152" s="15"/>
      <c r="ZV152" s="15"/>
      <c r="ZW152" s="15"/>
      <c r="ZX152" s="15"/>
      <c r="ZY152" s="15"/>
      <c r="ZZ152" s="15"/>
      <c r="AAA152" s="15"/>
      <c r="AAB152" s="15"/>
      <c r="AAC152" s="15"/>
      <c r="AAD152" s="15"/>
      <c r="AAE152" s="15"/>
      <c r="AAF152" s="15"/>
      <c r="AAG152" s="15"/>
      <c r="AAH152" s="15"/>
      <c r="AAI152" s="15"/>
      <c r="AAJ152" s="15"/>
      <c r="AAK152" s="15"/>
      <c r="AAL152" s="15"/>
      <c r="AAM152" s="15"/>
      <c r="AAN152" s="15"/>
      <c r="AAO152" s="15"/>
      <c r="AAP152" s="15"/>
      <c r="AAQ152" s="15"/>
      <c r="AAR152" s="15"/>
      <c r="AAS152" s="15"/>
      <c r="AAT152" s="15"/>
      <c r="AAU152" s="15"/>
      <c r="AAV152" s="15"/>
      <c r="AAW152" s="15"/>
      <c r="AAX152" s="15"/>
      <c r="AAY152" s="15"/>
      <c r="AAZ152" s="15"/>
      <c r="ABA152" s="15"/>
      <c r="ABB152" s="15"/>
      <c r="ABC152" s="15"/>
      <c r="ABD152" s="15"/>
      <c r="ABE152" s="15"/>
      <c r="ABF152" s="15"/>
      <c r="ABG152" s="15"/>
      <c r="ABH152" s="15"/>
      <c r="ABI152" s="15"/>
      <c r="ABJ152" s="15"/>
      <c r="ABK152" s="15"/>
      <c r="ABL152" s="15"/>
      <c r="ABM152" s="15"/>
      <c r="ABN152" s="15"/>
      <c r="ABO152" s="15"/>
      <c r="ABP152" s="15"/>
      <c r="ABQ152" s="15"/>
      <c r="ABR152" s="15"/>
      <c r="ABS152" s="15"/>
      <c r="ABT152" s="15"/>
      <c r="ABU152" s="15"/>
      <c r="ABV152" s="15"/>
      <c r="ABW152" s="15"/>
      <c r="ABX152" s="15"/>
      <c r="ABY152" s="15"/>
      <c r="ABZ152" s="15"/>
      <c r="ACA152" s="15"/>
      <c r="ACB152" s="15"/>
      <c r="ACC152" s="15"/>
      <c r="ACD152" s="15"/>
      <c r="ACE152" s="15"/>
      <c r="ACF152" s="15"/>
      <c r="ACG152" s="15"/>
      <c r="ACH152" s="15"/>
      <c r="ACI152" s="15"/>
      <c r="ACJ152" s="15"/>
      <c r="ACK152" s="15"/>
      <c r="ACL152" s="15"/>
      <c r="ACM152" s="15"/>
      <c r="ACN152" s="15"/>
      <c r="ACO152" s="15"/>
      <c r="ACP152" s="15"/>
      <c r="ACQ152" s="15"/>
      <c r="ACR152" s="15"/>
      <c r="ACS152" s="15"/>
      <c r="ACT152" s="15"/>
      <c r="ACU152" s="15"/>
      <c r="ACV152" s="15"/>
      <c r="ACW152" s="15"/>
      <c r="ACX152" s="15"/>
      <c r="ACY152" s="15"/>
      <c r="ACZ152" s="15"/>
      <c r="ADA152" s="15"/>
      <c r="ADB152" s="15"/>
      <c r="ADC152" s="15"/>
      <c r="ADD152" s="15"/>
      <c r="ADE152" s="15"/>
      <c r="ADF152" s="15"/>
      <c r="ADG152" s="15"/>
      <c r="ADH152" s="15"/>
      <c r="ADI152" s="15"/>
      <c r="ADJ152" s="15"/>
      <c r="ADK152" s="15"/>
      <c r="ADL152" s="15"/>
      <c r="ADM152" s="15"/>
    </row>
    <row r="153" spans="1:793" s="308" customFormat="1" ht="66" customHeight="1" x14ac:dyDescent="0.4">
      <c r="A153" s="40"/>
      <c r="B153" s="55" t="s">
        <v>345</v>
      </c>
      <c r="C153" s="94" t="s">
        <v>42</v>
      </c>
      <c r="D153" s="96" t="s">
        <v>346</v>
      </c>
      <c r="E153" s="18"/>
      <c r="F153" s="18"/>
      <c r="G153" s="18"/>
      <c r="H153" s="18"/>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5"/>
      <c r="DT153" s="15"/>
      <c r="DU153" s="15"/>
      <c r="DV153" s="15"/>
      <c r="DW153" s="15"/>
      <c r="DX153" s="15"/>
      <c r="DY153" s="15"/>
      <c r="DZ153" s="15"/>
      <c r="EA153" s="15"/>
      <c r="EB153" s="15"/>
      <c r="EC153" s="15"/>
      <c r="ED153" s="15"/>
      <c r="EE153" s="15"/>
      <c r="EF153" s="15"/>
      <c r="EG153" s="15"/>
      <c r="EH153" s="15"/>
      <c r="EI153" s="15"/>
      <c r="EJ153" s="15"/>
      <c r="EK153" s="15"/>
      <c r="EL153" s="15"/>
      <c r="EM153" s="15"/>
      <c r="EN153" s="15"/>
      <c r="EO153" s="15"/>
      <c r="EP153" s="15"/>
      <c r="EQ153" s="15"/>
      <c r="ER153" s="15"/>
      <c r="ES153" s="15"/>
      <c r="ET153" s="15"/>
      <c r="EU153" s="15"/>
      <c r="EV153" s="15"/>
      <c r="EW153" s="15"/>
      <c r="EX153" s="15"/>
      <c r="EY153" s="15"/>
      <c r="EZ153" s="15"/>
      <c r="FA153" s="15"/>
      <c r="FB153" s="15"/>
      <c r="FC153" s="15"/>
      <c r="FD153" s="15"/>
      <c r="FE153" s="15"/>
      <c r="FF153" s="15"/>
      <c r="FG153" s="15"/>
      <c r="FH153" s="15"/>
      <c r="FI153" s="15"/>
      <c r="FJ153" s="15"/>
      <c r="FK153" s="15"/>
      <c r="FL153" s="15"/>
      <c r="FM153" s="15"/>
      <c r="FN153" s="15"/>
      <c r="FO153" s="15"/>
      <c r="FP153" s="15"/>
      <c r="FQ153" s="15"/>
      <c r="FR153" s="15"/>
      <c r="FS153" s="15"/>
      <c r="FT153" s="15"/>
      <c r="FU153" s="15"/>
      <c r="FV153" s="15"/>
      <c r="FW153" s="15"/>
      <c r="FX153" s="15"/>
      <c r="FY153" s="15"/>
      <c r="FZ153" s="15"/>
      <c r="GA153" s="15"/>
      <c r="GB153" s="15"/>
      <c r="GC153" s="15"/>
      <c r="GD153" s="15"/>
      <c r="GE153" s="15"/>
      <c r="GF153" s="15"/>
      <c r="GG153" s="15"/>
      <c r="GH153" s="15"/>
      <c r="GI153" s="15"/>
      <c r="GJ153" s="15"/>
      <c r="GK153" s="15"/>
      <c r="GL153" s="15"/>
      <c r="GM153" s="15"/>
      <c r="GN153" s="15"/>
      <c r="GO153" s="15"/>
      <c r="GP153" s="15"/>
      <c r="GQ153" s="15"/>
      <c r="GR153" s="15"/>
      <c r="GS153" s="15"/>
      <c r="GT153" s="15"/>
      <c r="GU153" s="15"/>
      <c r="GV153" s="15"/>
      <c r="GW153" s="15"/>
      <c r="GX153" s="15"/>
      <c r="GY153" s="15"/>
      <c r="GZ153" s="15"/>
      <c r="HA153" s="15"/>
      <c r="HB153" s="15"/>
      <c r="HC153" s="15"/>
      <c r="HD153" s="15"/>
      <c r="HE153" s="15"/>
      <c r="HF153" s="15"/>
      <c r="HG153" s="15"/>
      <c r="HH153" s="15"/>
      <c r="HI153" s="15"/>
      <c r="HJ153" s="15"/>
      <c r="HK153" s="15"/>
      <c r="HL153" s="15"/>
      <c r="HM153" s="15"/>
      <c r="HN153" s="15"/>
      <c r="HO153" s="15"/>
      <c r="HP153" s="15"/>
      <c r="HQ153" s="15"/>
      <c r="HR153" s="15"/>
      <c r="HS153" s="15"/>
      <c r="HT153" s="15"/>
      <c r="HU153" s="15"/>
      <c r="HV153" s="15"/>
      <c r="HW153" s="15"/>
      <c r="HX153" s="15"/>
      <c r="HY153" s="15"/>
      <c r="HZ153" s="15"/>
      <c r="IA153" s="15"/>
      <c r="IB153" s="15"/>
      <c r="IC153" s="15"/>
      <c r="ID153" s="15"/>
      <c r="IE153" s="15"/>
      <c r="IF153" s="15"/>
      <c r="IG153" s="15"/>
      <c r="IH153" s="15"/>
      <c r="II153" s="15"/>
      <c r="IJ153" s="15"/>
      <c r="IK153" s="15"/>
      <c r="IL153" s="15"/>
      <c r="IM153" s="15"/>
      <c r="IN153" s="15"/>
      <c r="IO153" s="15"/>
      <c r="IP153" s="15"/>
      <c r="IQ153" s="15"/>
      <c r="IR153" s="15"/>
      <c r="IS153" s="15"/>
      <c r="IT153" s="15"/>
      <c r="IU153" s="15"/>
      <c r="IV153" s="15"/>
      <c r="IW153" s="15"/>
      <c r="IX153" s="15"/>
      <c r="IY153" s="15"/>
      <c r="IZ153" s="15"/>
      <c r="JA153" s="15"/>
      <c r="JB153" s="15"/>
      <c r="JC153" s="15"/>
      <c r="JD153" s="15"/>
      <c r="JE153" s="15"/>
      <c r="JF153" s="15"/>
      <c r="JG153" s="15"/>
      <c r="JH153" s="15"/>
      <c r="JI153" s="15"/>
      <c r="JJ153" s="15"/>
      <c r="JK153" s="15"/>
      <c r="JL153" s="15"/>
      <c r="JM153" s="15"/>
      <c r="JN153" s="15"/>
      <c r="JO153" s="15"/>
      <c r="JP153" s="15"/>
      <c r="JQ153" s="15"/>
      <c r="JR153" s="15"/>
      <c r="JS153" s="15"/>
      <c r="JT153" s="15"/>
      <c r="JU153" s="15"/>
      <c r="JV153" s="15"/>
      <c r="JW153" s="15"/>
      <c r="JX153" s="15"/>
      <c r="JY153" s="15"/>
      <c r="JZ153" s="15"/>
      <c r="KA153" s="15"/>
      <c r="KB153" s="15"/>
      <c r="KC153" s="15"/>
      <c r="KD153" s="15"/>
      <c r="KE153" s="15"/>
      <c r="KF153" s="15"/>
      <c r="KG153" s="15"/>
      <c r="KH153" s="15"/>
      <c r="KI153" s="15"/>
      <c r="KJ153" s="15"/>
      <c r="KK153" s="15"/>
      <c r="KL153" s="15"/>
      <c r="KM153" s="15"/>
      <c r="KN153" s="15"/>
      <c r="KO153" s="15"/>
      <c r="KP153" s="15"/>
      <c r="KQ153" s="15"/>
      <c r="KR153" s="15"/>
      <c r="KS153" s="15"/>
      <c r="KT153" s="15"/>
      <c r="KU153" s="15"/>
      <c r="KV153" s="15"/>
      <c r="KW153" s="15"/>
      <c r="KX153" s="15"/>
      <c r="KY153" s="15"/>
      <c r="KZ153" s="15"/>
      <c r="LA153" s="15"/>
      <c r="LB153" s="15"/>
      <c r="LC153" s="15"/>
      <c r="LD153" s="15"/>
      <c r="LE153" s="15"/>
      <c r="LF153" s="15"/>
      <c r="LG153" s="15"/>
      <c r="LH153" s="15"/>
      <c r="LI153" s="15"/>
      <c r="LJ153" s="15"/>
      <c r="LK153" s="15"/>
      <c r="LL153" s="15"/>
      <c r="LM153" s="15"/>
      <c r="LN153" s="15"/>
      <c r="LO153" s="15"/>
      <c r="LP153" s="15"/>
      <c r="LQ153" s="15"/>
      <c r="LR153" s="15"/>
      <c r="LS153" s="15"/>
      <c r="LT153" s="15"/>
      <c r="LU153" s="15"/>
      <c r="LV153" s="15"/>
      <c r="LW153" s="15"/>
      <c r="LX153" s="15"/>
      <c r="LY153" s="15"/>
      <c r="LZ153" s="15"/>
      <c r="MA153" s="15"/>
      <c r="MB153" s="15"/>
      <c r="MC153" s="15"/>
      <c r="MD153" s="15"/>
      <c r="ME153" s="15"/>
      <c r="MF153" s="15"/>
      <c r="MG153" s="15"/>
      <c r="MH153" s="15"/>
      <c r="MI153" s="15"/>
      <c r="MJ153" s="15"/>
      <c r="MK153" s="15"/>
      <c r="ML153" s="15"/>
      <c r="MM153" s="15"/>
      <c r="MN153" s="15"/>
      <c r="MO153" s="15"/>
      <c r="MP153" s="15"/>
      <c r="MQ153" s="15"/>
      <c r="MR153" s="15"/>
      <c r="MS153" s="15"/>
      <c r="MT153" s="15"/>
      <c r="MU153" s="15"/>
      <c r="MV153" s="15"/>
      <c r="MW153" s="15"/>
      <c r="MX153" s="15"/>
      <c r="MY153" s="15"/>
      <c r="MZ153" s="15"/>
      <c r="NA153" s="15"/>
      <c r="NB153" s="15"/>
      <c r="NC153" s="15"/>
      <c r="ND153" s="15"/>
      <c r="NE153" s="15"/>
      <c r="NF153" s="15"/>
      <c r="NG153" s="15"/>
      <c r="NH153" s="15"/>
      <c r="NI153" s="15"/>
      <c r="NJ153" s="15"/>
      <c r="NK153" s="15"/>
      <c r="NL153" s="15"/>
      <c r="NM153" s="15"/>
      <c r="NN153" s="15"/>
      <c r="NO153" s="15"/>
      <c r="NP153" s="15"/>
      <c r="NQ153" s="15"/>
      <c r="NR153" s="15"/>
      <c r="NS153" s="15"/>
      <c r="NT153" s="15"/>
      <c r="NU153" s="15"/>
      <c r="NV153" s="15"/>
      <c r="NW153" s="15"/>
      <c r="NX153" s="15"/>
      <c r="NY153" s="15"/>
      <c r="NZ153" s="15"/>
      <c r="OA153" s="15"/>
      <c r="OB153" s="15"/>
      <c r="OC153" s="15"/>
      <c r="OD153" s="15"/>
      <c r="OE153" s="15"/>
      <c r="OF153" s="15"/>
      <c r="OG153" s="15"/>
      <c r="OH153" s="15"/>
      <c r="OI153" s="15"/>
      <c r="OJ153" s="15"/>
      <c r="OK153" s="15"/>
      <c r="OL153" s="15"/>
      <c r="OM153" s="15"/>
      <c r="ON153" s="15"/>
      <c r="OO153" s="15"/>
      <c r="OP153" s="15"/>
      <c r="OQ153" s="15"/>
      <c r="OR153" s="15"/>
      <c r="OS153" s="15"/>
      <c r="OT153" s="15"/>
      <c r="OU153" s="15"/>
      <c r="OV153" s="15"/>
      <c r="OW153" s="15"/>
      <c r="OX153" s="15"/>
      <c r="OY153" s="15"/>
      <c r="OZ153" s="15"/>
      <c r="PA153" s="15"/>
      <c r="PB153" s="15"/>
      <c r="PC153" s="15"/>
      <c r="PD153" s="15"/>
      <c r="PE153" s="15"/>
      <c r="PF153" s="15"/>
      <c r="PG153" s="15"/>
      <c r="PH153" s="15"/>
      <c r="PI153" s="15"/>
      <c r="PJ153" s="15"/>
      <c r="PK153" s="15"/>
      <c r="PL153" s="15"/>
      <c r="PM153" s="15"/>
      <c r="PN153" s="15"/>
      <c r="PO153" s="15"/>
      <c r="PP153" s="15"/>
      <c r="PQ153" s="15"/>
      <c r="PR153" s="15"/>
      <c r="PS153" s="15"/>
      <c r="PT153" s="15"/>
      <c r="PU153" s="15"/>
      <c r="PV153" s="15"/>
      <c r="PW153" s="15"/>
      <c r="PX153" s="15"/>
      <c r="PY153" s="15"/>
      <c r="PZ153" s="15"/>
      <c r="QA153" s="15"/>
      <c r="QB153" s="15"/>
      <c r="QC153" s="15"/>
      <c r="QD153" s="15"/>
      <c r="QE153" s="15"/>
      <c r="QF153" s="15"/>
      <c r="QG153" s="15"/>
      <c r="QH153" s="15"/>
      <c r="QI153" s="15"/>
      <c r="QJ153" s="15"/>
      <c r="QK153" s="15"/>
      <c r="QL153" s="15"/>
      <c r="QM153" s="15"/>
      <c r="QN153" s="15"/>
      <c r="QO153" s="15"/>
      <c r="QP153" s="15"/>
      <c r="QQ153" s="15"/>
      <c r="QR153" s="15"/>
      <c r="QS153" s="15"/>
      <c r="QT153" s="15"/>
      <c r="QU153" s="15"/>
      <c r="QV153" s="15"/>
      <c r="QW153" s="15"/>
      <c r="QX153" s="15"/>
      <c r="QY153" s="15"/>
      <c r="QZ153" s="15"/>
      <c r="RA153" s="15"/>
      <c r="RB153" s="15"/>
      <c r="RC153" s="15"/>
      <c r="RD153" s="15"/>
      <c r="RE153" s="15"/>
      <c r="RF153" s="15"/>
      <c r="RG153" s="15"/>
      <c r="RH153" s="15"/>
      <c r="RI153" s="15"/>
      <c r="RJ153" s="15"/>
      <c r="RK153" s="15"/>
      <c r="RL153" s="15"/>
      <c r="RM153" s="15"/>
      <c r="RN153" s="15"/>
      <c r="RO153" s="15"/>
      <c r="RP153" s="15"/>
      <c r="RQ153" s="15"/>
      <c r="RR153" s="15"/>
      <c r="RS153" s="15"/>
      <c r="RT153" s="15"/>
      <c r="RU153" s="15"/>
      <c r="RV153" s="15"/>
      <c r="RW153" s="15"/>
      <c r="RX153" s="15"/>
      <c r="RY153" s="15"/>
      <c r="RZ153" s="15"/>
      <c r="SA153" s="15"/>
      <c r="SB153" s="15"/>
      <c r="SC153" s="15"/>
      <c r="SD153" s="15"/>
      <c r="SE153" s="15"/>
      <c r="SF153" s="15"/>
      <c r="SG153" s="15"/>
      <c r="SH153" s="15"/>
      <c r="SI153" s="15"/>
      <c r="SJ153" s="15"/>
      <c r="SK153" s="15"/>
      <c r="SL153" s="15"/>
      <c r="SM153" s="15"/>
      <c r="SN153" s="15"/>
      <c r="SO153" s="15"/>
      <c r="SP153" s="15"/>
      <c r="SQ153" s="15"/>
      <c r="SR153" s="15"/>
      <c r="SS153" s="15"/>
      <c r="ST153" s="15"/>
      <c r="SU153" s="15"/>
      <c r="SV153" s="15"/>
      <c r="SW153" s="15"/>
      <c r="SX153" s="15"/>
      <c r="SY153" s="15"/>
      <c r="SZ153" s="15"/>
      <c r="TA153" s="15"/>
      <c r="TB153" s="15"/>
      <c r="TC153" s="15"/>
      <c r="TD153" s="15"/>
      <c r="TE153" s="15"/>
      <c r="TF153" s="15"/>
      <c r="TG153" s="15"/>
      <c r="TH153" s="15"/>
      <c r="TI153" s="15"/>
      <c r="TJ153" s="15"/>
      <c r="TK153" s="15"/>
      <c r="TL153" s="15"/>
      <c r="TM153" s="15"/>
      <c r="TN153" s="15"/>
      <c r="TO153" s="15"/>
      <c r="TP153" s="15"/>
      <c r="TQ153" s="15"/>
      <c r="TR153" s="15"/>
      <c r="TS153" s="15"/>
      <c r="TT153" s="15"/>
      <c r="TU153" s="15"/>
      <c r="TV153" s="15"/>
      <c r="TW153" s="15"/>
      <c r="TX153" s="15"/>
      <c r="TY153" s="15"/>
      <c r="TZ153" s="15"/>
      <c r="UA153" s="15"/>
      <c r="UB153" s="15"/>
      <c r="UC153" s="15"/>
      <c r="UD153" s="15"/>
      <c r="UE153" s="15"/>
      <c r="UF153" s="15"/>
      <c r="UG153" s="15"/>
      <c r="UH153" s="15"/>
      <c r="UI153" s="15"/>
      <c r="UJ153" s="15"/>
      <c r="UK153" s="15"/>
      <c r="UL153" s="15"/>
      <c r="UM153" s="15"/>
      <c r="UN153" s="15"/>
      <c r="UO153" s="15"/>
      <c r="UP153" s="15"/>
      <c r="UQ153" s="15"/>
      <c r="UR153" s="15"/>
      <c r="US153" s="15"/>
      <c r="UT153" s="15"/>
      <c r="UU153" s="15"/>
      <c r="UV153" s="15"/>
      <c r="UW153" s="15"/>
      <c r="UX153" s="15"/>
      <c r="UY153" s="15"/>
      <c r="UZ153" s="15"/>
      <c r="VA153" s="15"/>
      <c r="VB153" s="15"/>
      <c r="VC153" s="15"/>
      <c r="VD153" s="15"/>
      <c r="VE153" s="15"/>
      <c r="VF153" s="15"/>
      <c r="VG153" s="15"/>
      <c r="VH153" s="15"/>
      <c r="VI153" s="15"/>
      <c r="VJ153" s="15"/>
      <c r="VK153" s="15"/>
      <c r="VL153" s="15"/>
      <c r="VM153" s="15"/>
      <c r="VN153" s="15"/>
      <c r="VO153" s="15"/>
      <c r="VP153" s="15"/>
      <c r="VQ153" s="15"/>
      <c r="VR153" s="15"/>
      <c r="VS153" s="15"/>
      <c r="VT153" s="15"/>
      <c r="VU153" s="15"/>
      <c r="VV153" s="15"/>
      <c r="VW153" s="15"/>
      <c r="VX153" s="15"/>
      <c r="VY153" s="15"/>
      <c r="VZ153" s="15"/>
      <c r="WA153" s="15"/>
      <c r="WB153" s="15"/>
      <c r="WC153" s="15"/>
      <c r="WD153" s="15"/>
      <c r="WE153" s="15"/>
      <c r="WF153" s="15"/>
      <c r="WG153" s="15"/>
      <c r="WH153" s="15"/>
      <c r="WI153" s="15"/>
      <c r="WJ153" s="15"/>
      <c r="WK153" s="15"/>
      <c r="WL153" s="15"/>
      <c r="WM153" s="15"/>
      <c r="WN153" s="15"/>
      <c r="WO153" s="15"/>
      <c r="WP153" s="15"/>
      <c r="WQ153" s="15"/>
      <c r="WR153" s="15"/>
      <c r="WS153" s="15"/>
      <c r="WT153" s="15"/>
      <c r="WU153" s="15"/>
      <c r="WV153" s="15"/>
      <c r="WW153" s="15"/>
      <c r="WX153" s="15"/>
      <c r="WY153" s="15"/>
      <c r="WZ153" s="15"/>
      <c r="XA153" s="15"/>
      <c r="XB153" s="15"/>
      <c r="XC153" s="15"/>
      <c r="XD153" s="15"/>
      <c r="XE153" s="15"/>
      <c r="XF153" s="15"/>
      <c r="XG153" s="15"/>
      <c r="XH153" s="15"/>
      <c r="XI153" s="15"/>
      <c r="XJ153" s="15"/>
      <c r="XK153" s="15"/>
      <c r="XL153" s="15"/>
      <c r="XM153" s="15"/>
      <c r="XN153" s="15"/>
      <c r="XO153" s="15"/>
      <c r="XP153" s="15"/>
      <c r="XQ153" s="15"/>
      <c r="XR153" s="15"/>
      <c r="XS153" s="15"/>
      <c r="XT153" s="15"/>
      <c r="XU153" s="15"/>
      <c r="XV153" s="15"/>
      <c r="XW153" s="15"/>
      <c r="XX153" s="15"/>
      <c r="XY153" s="15"/>
      <c r="XZ153" s="15"/>
      <c r="YA153" s="15"/>
      <c r="YB153" s="15"/>
      <c r="YC153" s="15"/>
      <c r="YD153" s="15"/>
      <c r="YE153" s="15"/>
      <c r="YF153" s="15"/>
      <c r="YG153" s="15"/>
      <c r="YH153" s="15"/>
      <c r="YI153" s="15"/>
      <c r="YJ153" s="15"/>
      <c r="YK153" s="15"/>
      <c r="YL153" s="15"/>
      <c r="YM153" s="15"/>
      <c r="YN153" s="15"/>
      <c r="YO153" s="15"/>
      <c r="YP153" s="15"/>
      <c r="YQ153" s="15"/>
      <c r="YR153" s="15"/>
      <c r="YS153" s="15"/>
      <c r="YT153" s="15"/>
      <c r="YU153" s="15"/>
      <c r="YV153" s="15"/>
      <c r="YW153" s="15"/>
      <c r="YX153" s="15"/>
      <c r="YY153" s="15"/>
      <c r="YZ153" s="15"/>
      <c r="ZA153" s="15"/>
      <c r="ZB153" s="15"/>
      <c r="ZC153" s="15"/>
      <c r="ZD153" s="15"/>
      <c r="ZE153" s="15"/>
      <c r="ZF153" s="15"/>
      <c r="ZG153" s="15"/>
      <c r="ZH153" s="15"/>
      <c r="ZI153" s="15"/>
      <c r="ZJ153" s="15"/>
      <c r="ZK153" s="15"/>
      <c r="ZL153" s="15"/>
      <c r="ZM153" s="15"/>
      <c r="ZN153" s="15"/>
      <c r="ZO153" s="15"/>
      <c r="ZP153" s="15"/>
      <c r="ZQ153" s="15"/>
      <c r="ZR153" s="15"/>
      <c r="ZS153" s="15"/>
      <c r="ZT153" s="15"/>
      <c r="ZU153" s="15"/>
      <c r="ZV153" s="15"/>
      <c r="ZW153" s="15"/>
      <c r="ZX153" s="15"/>
      <c r="ZY153" s="15"/>
      <c r="ZZ153" s="15"/>
      <c r="AAA153" s="15"/>
      <c r="AAB153" s="15"/>
      <c r="AAC153" s="15"/>
      <c r="AAD153" s="15"/>
      <c r="AAE153" s="15"/>
      <c r="AAF153" s="15"/>
      <c r="AAG153" s="15"/>
      <c r="AAH153" s="15"/>
      <c r="AAI153" s="15"/>
      <c r="AAJ153" s="15"/>
      <c r="AAK153" s="15"/>
      <c r="AAL153" s="15"/>
      <c r="AAM153" s="15"/>
      <c r="AAN153" s="15"/>
      <c r="AAO153" s="15"/>
      <c r="AAP153" s="15"/>
      <c r="AAQ153" s="15"/>
      <c r="AAR153" s="15"/>
      <c r="AAS153" s="15"/>
      <c r="AAT153" s="15"/>
      <c r="AAU153" s="15"/>
      <c r="AAV153" s="15"/>
      <c r="AAW153" s="15"/>
      <c r="AAX153" s="15"/>
      <c r="AAY153" s="15"/>
      <c r="AAZ153" s="15"/>
      <c r="ABA153" s="15"/>
      <c r="ABB153" s="15"/>
      <c r="ABC153" s="15"/>
      <c r="ABD153" s="15"/>
      <c r="ABE153" s="15"/>
      <c r="ABF153" s="15"/>
      <c r="ABG153" s="15"/>
      <c r="ABH153" s="15"/>
      <c r="ABI153" s="15"/>
      <c r="ABJ153" s="15"/>
      <c r="ABK153" s="15"/>
      <c r="ABL153" s="15"/>
      <c r="ABM153" s="15"/>
      <c r="ABN153" s="15"/>
      <c r="ABO153" s="15"/>
      <c r="ABP153" s="15"/>
      <c r="ABQ153" s="15"/>
      <c r="ABR153" s="15"/>
      <c r="ABS153" s="15"/>
      <c r="ABT153" s="15"/>
      <c r="ABU153" s="15"/>
      <c r="ABV153" s="15"/>
      <c r="ABW153" s="15"/>
      <c r="ABX153" s="15"/>
      <c r="ABY153" s="15"/>
      <c r="ABZ153" s="15"/>
      <c r="ACA153" s="15"/>
      <c r="ACB153" s="15"/>
      <c r="ACC153" s="15"/>
      <c r="ACD153" s="15"/>
      <c r="ACE153" s="15"/>
      <c r="ACF153" s="15"/>
      <c r="ACG153" s="15"/>
      <c r="ACH153" s="15"/>
      <c r="ACI153" s="15"/>
      <c r="ACJ153" s="15"/>
      <c r="ACK153" s="15"/>
      <c r="ACL153" s="15"/>
      <c r="ACM153" s="15"/>
      <c r="ACN153" s="15"/>
      <c r="ACO153" s="15"/>
      <c r="ACP153" s="15"/>
      <c r="ACQ153" s="15"/>
      <c r="ACR153" s="15"/>
      <c r="ACS153" s="15"/>
      <c r="ACT153" s="15"/>
      <c r="ACU153" s="15"/>
      <c r="ACV153" s="15"/>
      <c r="ACW153" s="15"/>
      <c r="ACX153" s="15"/>
      <c r="ACY153" s="15"/>
      <c r="ACZ153" s="15"/>
      <c r="ADA153" s="15"/>
      <c r="ADB153" s="15"/>
      <c r="ADC153" s="15"/>
      <c r="ADD153" s="15"/>
      <c r="ADE153" s="15"/>
      <c r="ADF153" s="15"/>
      <c r="ADG153" s="15"/>
      <c r="ADH153" s="15"/>
      <c r="ADI153" s="15"/>
      <c r="ADJ153" s="15"/>
      <c r="ADK153" s="15"/>
      <c r="ADL153" s="15"/>
      <c r="ADM153" s="15"/>
    </row>
    <row r="154" spans="1:793" s="308" customFormat="1" ht="15.65" customHeight="1" thickBot="1" x14ac:dyDescent="0.45">
      <c r="A154" s="40"/>
      <c r="B154" s="108"/>
      <c r="C154" s="98">
        <f>SUM($C$38:$H$38)</f>
        <v>0</v>
      </c>
      <c r="D154" s="97" t="str">
        <f>IF(OR(B154="",C154=""),"",B154/C154)</f>
        <v/>
      </c>
      <c r="E154" s="329" t="str">
        <f>IF(C154=0,"",IF(C154=(SUM(C38:H38)),"","The no. of employees reported in this question does not equal the value provided in SOC10. Please double-check your entry."))</f>
        <v/>
      </c>
      <c r="F154" s="330"/>
      <c r="G154" s="330"/>
      <c r="H154" s="330"/>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c r="CX154" s="15"/>
      <c r="CY154" s="15"/>
      <c r="CZ154" s="15"/>
      <c r="DA154" s="15"/>
      <c r="DB154" s="15"/>
      <c r="DC154" s="15"/>
      <c r="DD154" s="15"/>
      <c r="DE154" s="15"/>
      <c r="DF154" s="15"/>
      <c r="DG154" s="15"/>
      <c r="DH154" s="15"/>
      <c r="DI154" s="15"/>
      <c r="DJ154" s="15"/>
      <c r="DK154" s="15"/>
      <c r="DL154" s="15"/>
      <c r="DM154" s="15"/>
      <c r="DN154" s="15"/>
      <c r="DO154" s="15"/>
      <c r="DP154" s="15"/>
      <c r="DQ154" s="15"/>
      <c r="DR154" s="15"/>
      <c r="DS154" s="15"/>
      <c r="DT154" s="15"/>
      <c r="DU154" s="15"/>
      <c r="DV154" s="15"/>
      <c r="DW154" s="15"/>
      <c r="DX154" s="15"/>
      <c r="DY154" s="15"/>
      <c r="DZ154" s="15"/>
      <c r="EA154" s="15"/>
      <c r="EB154" s="15"/>
      <c r="EC154" s="15"/>
      <c r="ED154" s="15"/>
      <c r="EE154" s="15"/>
      <c r="EF154" s="15"/>
      <c r="EG154" s="15"/>
      <c r="EH154" s="15"/>
      <c r="EI154" s="15"/>
      <c r="EJ154" s="15"/>
      <c r="EK154" s="15"/>
      <c r="EL154" s="15"/>
      <c r="EM154" s="15"/>
      <c r="EN154" s="15"/>
      <c r="EO154" s="15"/>
      <c r="EP154" s="15"/>
      <c r="EQ154" s="15"/>
      <c r="ER154" s="15"/>
      <c r="ES154" s="15"/>
      <c r="ET154" s="15"/>
      <c r="EU154" s="15"/>
      <c r="EV154" s="15"/>
      <c r="EW154" s="15"/>
      <c r="EX154" s="15"/>
      <c r="EY154" s="15"/>
      <c r="EZ154" s="15"/>
      <c r="FA154" s="15"/>
      <c r="FB154" s="15"/>
      <c r="FC154" s="15"/>
      <c r="FD154" s="15"/>
      <c r="FE154" s="15"/>
      <c r="FF154" s="15"/>
      <c r="FG154" s="15"/>
      <c r="FH154" s="15"/>
      <c r="FI154" s="15"/>
      <c r="FJ154" s="15"/>
      <c r="FK154" s="15"/>
      <c r="FL154" s="15"/>
      <c r="FM154" s="15"/>
      <c r="FN154" s="15"/>
      <c r="FO154" s="15"/>
      <c r="FP154" s="15"/>
      <c r="FQ154" s="15"/>
      <c r="FR154" s="15"/>
      <c r="FS154" s="15"/>
      <c r="FT154" s="15"/>
      <c r="FU154" s="15"/>
      <c r="FV154" s="15"/>
      <c r="FW154" s="15"/>
      <c r="FX154" s="15"/>
      <c r="FY154" s="15"/>
      <c r="FZ154" s="15"/>
      <c r="GA154" s="15"/>
      <c r="GB154" s="15"/>
      <c r="GC154" s="15"/>
      <c r="GD154" s="15"/>
      <c r="GE154" s="15"/>
      <c r="GF154" s="15"/>
      <c r="GG154" s="15"/>
      <c r="GH154" s="15"/>
      <c r="GI154" s="15"/>
      <c r="GJ154" s="15"/>
      <c r="GK154" s="15"/>
      <c r="GL154" s="15"/>
      <c r="GM154" s="15"/>
      <c r="GN154" s="15"/>
      <c r="GO154" s="15"/>
      <c r="GP154" s="15"/>
      <c r="GQ154" s="15"/>
      <c r="GR154" s="15"/>
      <c r="GS154" s="15"/>
      <c r="GT154" s="15"/>
      <c r="GU154" s="15"/>
      <c r="GV154" s="15"/>
      <c r="GW154" s="15"/>
      <c r="GX154" s="15"/>
      <c r="GY154" s="15"/>
      <c r="GZ154" s="15"/>
      <c r="HA154" s="15"/>
      <c r="HB154" s="15"/>
      <c r="HC154" s="15"/>
      <c r="HD154" s="15"/>
      <c r="HE154" s="15"/>
      <c r="HF154" s="15"/>
      <c r="HG154" s="15"/>
      <c r="HH154" s="15"/>
      <c r="HI154" s="15"/>
      <c r="HJ154" s="15"/>
      <c r="HK154" s="15"/>
      <c r="HL154" s="15"/>
      <c r="HM154" s="15"/>
      <c r="HN154" s="15"/>
      <c r="HO154" s="15"/>
      <c r="HP154" s="15"/>
      <c r="HQ154" s="15"/>
      <c r="HR154" s="15"/>
      <c r="HS154" s="15"/>
      <c r="HT154" s="15"/>
      <c r="HU154" s="15"/>
      <c r="HV154" s="15"/>
      <c r="HW154" s="15"/>
      <c r="HX154" s="15"/>
      <c r="HY154" s="15"/>
      <c r="HZ154" s="15"/>
      <c r="IA154" s="15"/>
      <c r="IB154" s="15"/>
      <c r="IC154" s="15"/>
      <c r="ID154" s="15"/>
      <c r="IE154" s="15"/>
      <c r="IF154" s="15"/>
      <c r="IG154" s="15"/>
      <c r="IH154" s="15"/>
      <c r="II154" s="15"/>
      <c r="IJ154" s="15"/>
      <c r="IK154" s="15"/>
      <c r="IL154" s="15"/>
      <c r="IM154" s="15"/>
      <c r="IN154" s="15"/>
      <c r="IO154" s="15"/>
      <c r="IP154" s="15"/>
      <c r="IQ154" s="15"/>
      <c r="IR154" s="15"/>
      <c r="IS154" s="15"/>
      <c r="IT154" s="15"/>
      <c r="IU154" s="15"/>
      <c r="IV154" s="15"/>
      <c r="IW154" s="15"/>
      <c r="IX154" s="15"/>
      <c r="IY154" s="15"/>
      <c r="IZ154" s="15"/>
      <c r="JA154" s="15"/>
      <c r="JB154" s="15"/>
      <c r="JC154" s="15"/>
      <c r="JD154" s="15"/>
      <c r="JE154" s="15"/>
      <c r="JF154" s="15"/>
      <c r="JG154" s="15"/>
      <c r="JH154" s="15"/>
      <c r="JI154" s="15"/>
      <c r="JJ154" s="15"/>
      <c r="JK154" s="15"/>
      <c r="JL154" s="15"/>
      <c r="JM154" s="15"/>
      <c r="JN154" s="15"/>
      <c r="JO154" s="15"/>
      <c r="JP154" s="15"/>
      <c r="JQ154" s="15"/>
      <c r="JR154" s="15"/>
      <c r="JS154" s="15"/>
      <c r="JT154" s="15"/>
      <c r="JU154" s="15"/>
      <c r="JV154" s="15"/>
      <c r="JW154" s="15"/>
      <c r="JX154" s="15"/>
      <c r="JY154" s="15"/>
      <c r="JZ154" s="15"/>
      <c r="KA154" s="15"/>
      <c r="KB154" s="15"/>
      <c r="KC154" s="15"/>
      <c r="KD154" s="15"/>
      <c r="KE154" s="15"/>
      <c r="KF154" s="15"/>
      <c r="KG154" s="15"/>
      <c r="KH154" s="15"/>
      <c r="KI154" s="15"/>
      <c r="KJ154" s="15"/>
      <c r="KK154" s="15"/>
      <c r="KL154" s="15"/>
      <c r="KM154" s="15"/>
      <c r="KN154" s="15"/>
      <c r="KO154" s="15"/>
      <c r="KP154" s="15"/>
      <c r="KQ154" s="15"/>
      <c r="KR154" s="15"/>
      <c r="KS154" s="15"/>
      <c r="KT154" s="15"/>
      <c r="KU154" s="15"/>
      <c r="KV154" s="15"/>
      <c r="KW154" s="15"/>
      <c r="KX154" s="15"/>
      <c r="KY154" s="15"/>
      <c r="KZ154" s="15"/>
      <c r="LA154" s="15"/>
      <c r="LB154" s="15"/>
      <c r="LC154" s="15"/>
      <c r="LD154" s="15"/>
      <c r="LE154" s="15"/>
      <c r="LF154" s="15"/>
      <c r="LG154" s="15"/>
      <c r="LH154" s="15"/>
      <c r="LI154" s="15"/>
      <c r="LJ154" s="15"/>
      <c r="LK154" s="15"/>
      <c r="LL154" s="15"/>
      <c r="LM154" s="15"/>
      <c r="LN154" s="15"/>
      <c r="LO154" s="15"/>
      <c r="LP154" s="15"/>
      <c r="LQ154" s="15"/>
      <c r="LR154" s="15"/>
      <c r="LS154" s="15"/>
      <c r="LT154" s="15"/>
      <c r="LU154" s="15"/>
      <c r="LV154" s="15"/>
      <c r="LW154" s="15"/>
      <c r="LX154" s="15"/>
      <c r="LY154" s="15"/>
      <c r="LZ154" s="15"/>
      <c r="MA154" s="15"/>
      <c r="MB154" s="15"/>
      <c r="MC154" s="15"/>
      <c r="MD154" s="15"/>
      <c r="ME154" s="15"/>
      <c r="MF154" s="15"/>
      <c r="MG154" s="15"/>
      <c r="MH154" s="15"/>
      <c r="MI154" s="15"/>
      <c r="MJ154" s="15"/>
      <c r="MK154" s="15"/>
      <c r="ML154" s="15"/>
      <c r="MM154" s="15"/>
      <c r="MN154" s="15"/>
      <c r="MO154" s="15"/>
      <c r="MP154" s="15"/>
      <c r="MQ154" s="15"/>
      <c r="MR154" s="15"/>
      <c r="MS154" s="15"/>
      <c r="MT154" s="15"/>
      <c r="MU154" s="15"/>
      <c r="MV154" s="15"/>
      <c r="MW154" s="15"/>
      <c r="MX154" s="15"/>
      <c r="MY154" s="15"/>
      <c r="MZ154" s="15"/>
      <c r="NA154" s="15"/>
      <c r="NB154" s="15"/>
      <c r="NC154" s="15"/>
      <c r="ND154" s="15"/>
      <c r="NE154" s="15"/>
      <c r="NF154" s="15"/>
      <c r="NG154" s="15"/>
      <c r="NH154" s="15"/>
      <c r="NI154" s="15"/>
      <c r="NJ154" s="15"/>
      <c r="NK154" s="15"/>
      <c r="NL154" s="15"/>
      <c r="NM154" s="15"/>
      <c r="NN154" s="15"/>
      <c r="NO154" s="15"/>
      <c r="NP154" s="15"/>
      <c r="NQ154" s="15"/>
      <c r="NR154" s="15"/>
      <c r="NS154" s="15"/>
      <c r="NT154" s="15"/>
      <c r="NU154" s="15"/>
      <c r="NV154" s="15"/>
      <c r="NW154" s="15"/>
      <c r="NX154" s="15"/>
      <c r="NY154" s="15"/>
      <c r="NZ154" s="15"/>
      <c r="OA154" s="15"/>
      <c r="OB154" s="15"/>
      <c r="OC154" s="15"/>
      <c r="OD154" s="15"/>
      <c r="OE154" s="15"/>
      <c r="OF154" s="15"/>
      <c r="OG154" s="15"/>
      <c r="OH154" s="15"/>
      <c r="OI154" s="15"/>
      <c r="OJ154" s="15"/>
      <c r="OK154" s="15"/>
      <c r="OL154" s="15"/>
      <c r="OM154" s="15"/>
      <c r="ON154" s="15"/>
      <c r="OO154" s="15"/>
      <c r="OP154" s="15"/>
      <c r="OQ154" s="15"/>
      <c r="OR154" s="15"/>
      <c r="OS154" s="15"/>
      <c r="OT154" s="15"/>
      <c r="OU154" s="15"/>
      <c r="OV154" s="15"/>
      <c r="OW154" s="15"/>
      <c r="OX154" s="15"/>
      <c r="OY154" s="15"/>
      <c r="OZ154" s="15"/>
      <c r="PA154" s="15"/>
      <c r="PB154" s="15"/>
      <c r="PC154" s="15"/>
      <c r="PD154" s="15"/>
      <c r="PE154" s="15"/>
      <c r="PF154" s="15"/>
      <c r="PG154" s="15"/>
      <c r="PH154" s="15"/>
      <c r="PI154" s="15"/>
      <c r="PJ154" s="15"/>
      <c r="PK154" s="15"/>
      <c r="PL154" s="15"/>
      <c r="PM154" s="15"/>
      <c r="PN154" s="15"/>
      <c r="PO154" s="15"/>
      <c r="PP154" s="15"/>
      <c r="PQ154" s="15"/>
      <c r="PR154" s="15"/>
      <c r="PS154" s="15"/>
      <c r="PT154" s="15"/>
      <c r="PU154" s="15"/>
      <c r="PV154" s="15"/>
      <c r="PW154" s="15"/>
      <c r="PX154" s="15"/>
      <c r="PY154" s="15"/>
      <c r="PZ154" s="15"/>
      <c r="QA154" s="15"/>
      <c r="QB154" s="15"/>
      <c r="QC154" s="15"/>
      <c r="QD154" s="15"/>
      <c r="QE154" s="15"/>
      <c r="QF154" s="15"/>
      <c r="QG154" s="15"/>
      <c r="QH154" s="15"/>
      <c r="QI154" s="15"/>
      <c r="QJ154" s="15"/>
      <c r="QK154" s="15"/>
      <c r="QL154" s="15"/>
      <c r="QM154" s="15"/>
      <c r="QN154" s="15"/>
      <c r="QO154" s="15"/>
      <c r="QP154" s="15"/>
      <c r="QQ154" s="15"/>
      <c r="QR154" s="15"/>
      <c r="QS154" s="15"/>
      <c r="QT154" s="15"/>
      <c r="QU154" s="15"/>
      <c r="QV154" s="15"/>
      <c r="QW154" s="15"/>
      <c r="QX154" s="15"/>
      <c r="QY154" s="15"/>
      <c r="QZ154" s="15"/>
      <c r="RA154" s="15"/>
      <c r="RB154" s="15"/>
      <c r="RC154" s="15"/>
      <c r="RD154" s="15"/>
      <c r="RE154" s="15"/>
      <c r="RF154" s="15"/>
      <c r="RG154" s="15"/>
      <c r="RH154" s="15"/>
      <c r="RI154" s="15"/>
      <c r="RJ154" s="15"/>
      <c r="RK154" s="15"/>
      <c r="RL154" s="15"/>
      <c r="RM154" s="15"/>
      <c r="RN154" s="15"/>
      <c r="RO154" s="15"/>
      <c r="RP154" s="15"/>
      <c r="RQ154" s="15"/>
      <c r="RR154" s="15"/>
      <c r="RS154" s="15"/>
      <c r="RT154" s="15"/>
      <c r="RU154" s="15"/>
      <c r="RV154" s="15"/>
      <c r="RW154" s="15"/>
      <c r="RX154" s="15"/>
      <c r="RY154" s="15"/>
      <c r="RZ154" s="15"/>
      <c r="SA154" s="15"/>
      <c r="SB154" s="15"/>
      <c r="SC154" s="15"/>
      <c r="SD154" s="15"/>
      <c r="SE154" s="15"/>
      <c r="SF154" s="15"/>
      <c r="SG154" s="15"/>
      <c r="SH154" s="15"/>
      <c r="SI154" s="15"/>
      <c r="SJ154" s="15"/>
      <c r="SK154" s="15"/>
      <c r="SL154" s="15"/>
      <c r="SM154" s="15"/>
      <c r="SN154" s="15"/>
      <c r="SO154" s="15"/>
      <c r="SP154" s="15"/>
      <c r="SQ154" s="15"/>
      <c r="SR154" s="15"/>
      <c r="SS154" s="15"/>
      <c r="ST154" s="15"/>
      <c r="SU154" s="15"/>
      <c r="SV154" s="15"/>
      <c r="SW154" s="15"/>
      <c r="SX154" s="15"/>
      <c r="SY154" s="15"/>
      <c r="SZ154" s="15"/>
      <c r="TA154" s="15"/>
      <c r="TB154" s="15"/>
      <c r="TC154" s="15"/>
      <c r="TD154" s="15"/>
      <c r="TE154" s="15"/>
      <c r="TF154" s="15"/>
      <c r="TG154" s="15"/>
      <c r="TH154" s="15"/>
      <c r="TI154" s="15"/>
      <c r="TJ154" s="15"/>
      <c r="TK154" s="15"/>
      <c r="TL154" s="15"/>
      <c r="TM154" s="15"/>
      <c r="TN154" s="15"/>
      <c r="TO154" s="15"/>
      <c r="TP154" s="15"/>
      <c r="TQ154" s="15"/>
      <c r="TR154" s="15"/>
      <c r="TS154" s="15"/>
      <c r="TT154" s="15"/>
      <c r="TU154" s="15"/>
      <c r="TV154" s="15"/>
      <c r="TW154" s="15"/>
      <c r="TX154" s="15"/>
      <c r="TY154" s="15"/>
      <c r="TZ154" s="15"/>
      <c r="UA154" s="15"/>
      <c r="UB154" s="15"/>
      <c r="UC154" s="15"/>
      <c r="UD154" s="15"/>
      <c r="UE154" s="15"/>
      <c r="UF154" s="15"/>
      <c r="UG154" s="15"/>
      <c r="UH154" s="15"/>
      <c r="UI154" s="15"/>
      <c r="UJ154" s="15"/>
      <c r="UK154" s="15"/>
      <c r="UL154" s="15"/>
      <c r="UM154" s="15"/>
      <c r="UN154" s="15"/>
      <c r="UO154" s="15"/>
      <c r="UP154" s="15"/>
      <c r="UQ154" s="15"/>
      <c r="UR154" s="15"/>
      <c r="US154" s="15"/>
      <c r="UT154" s="15"/>
      <c r="UU154" s="15"/>
      <c r="UV154" s="15"/>
      <c r="UW154" s="15"/>
      <c r="UX154" s="15"/>
      <c r="UY154" s="15"/>
      <c r="UZ154" s="15"/>
      <c r="VA154" s="15"/>
      <c r="VB154" s="15"/>
      <c r="VC154" s="15"/>
      <c r="VD154" s="15"/>
      <c r="VE154" s="15"/>
      <c r="VF154" s="15"/>
      <c r="VG154" s="15"/>
      <c r="VH154" s="15"/>
      <c r="VI154" s="15"/>
      <c r="VJ154" s="15"/>
      <c r="VK154" s="15"/>
      <c r="VL154" s="15"/>
      <c r="VM154" s="15"/>
      <c r="VN154" s="15"/>
      <c r="VO154" s="15"/>
      <c r="VP154" s="15"/>
      <c r="VQ154" s="15"/>
      <c r="VR154" s="15"/>
      <c r="VS154" s="15"/>
      <c r="VT154" s="15"/>
      <c r="VU154" s="15"/>
      <c r="VV154" s="15"/>
      <c r="VW154" s="15"/>
      <c r="VX154" s="15"/>
      <c r="VY154" s="15"/>
      <c r="VZ154" s="15"/>
      <c r="WA154" s="15"/>
      <c r="WB154" s="15"/>
      <c r="WC154" s="15"/>
      <c r="WD154" s="15"/>
      <c r="WE154" s="15"/>
      <c r="WF154" s="15"/>
      <c r="WG154" s="15"/>
      <c r="WH154" s="15"/>
      <c r="WI154" s="15"/>
      <c r="WJ154" s="15"/>
      <c r="WK154" s="15"/>
      <c r="WL154" s="15"/>
      <c r="WM154" s="15"/>
      <c r="WN154" s="15"/>
      <c r="WO154" s="15"/>
      <c r="WP154" s="15"/>
      <c r="WQ154" s="15"/>
      <c r="WR154" s="15"/>
      <c r="WS154" s="15"/>
      <c r="WT154" s="15"/>
      <c r="WU154" s="15"/>
      <c r="WV154" s="15"/>
      <c r="WW154" s="15"/>
      <c r="WX154" s="15"/>
      <c r="WY154" s="15"/>
      <c r="WZ154" s="15"/>
      <c r="XA154" s="15"/>
      <c r="XB154" s="15"/>
      <c r="XC154" s="15"/>
      <c r="XD154" s="15"/>
      <c r="XE154" s="15"/>
      <c r="XF154" s="15"/>
      <c r="XG154" s="15"/>
      <c r="XH154" s="15"/>
      <c r="XI154" s="15"/>
      <c r="XJ154" s="15"/>
      <c r="XK154" s="15"/>
      <c r="XL154" s="15"/>
      <c r="XM154" s="15"/>
      <c r="XN154" s="15"/>
      <c r="XO154" s="15"/>
      <c r="XP154" s="15"/>
      <c r="XQ154" s="15"/>
      <c r="XR154" s="15"/>
      <c r="XS154" s="15"/>
      <c r="XT154" s="15"/>
      <c r="XU154" s="15"/>
      <c r="XV154" s="15"/>
      <c r="XW154" s="15"/>
      <c r="XX154" s="15"/>
      <c r="XY154" s="15"/>
      <c r="XZ154" s="15"/>
      <c r="YA154" s="15"/>
      <c r="YB154" s="15"/>
      <c r="YC154" s="15"/>
      <c r="YD154" s="15"/>
      <c r="YE154" s="15"/>
      <c r="YF154" s="15"/>
      <c r="YG154" s="15"/>
      <c r="YH154" s="15"/>
      <c r="YI154" s="15"/>
      <c r="YJ154" s="15"/>
      <c r="YK154" s="15"/>
      <c r="YL154" s="15"/>
      <c r="YM154" s="15"/>
      <c r="YN154" s="15"/>
      <c r="YO154" s="15"/>
      <c r="YP154" s="15"/>
      <c r="YQ154" s="15"/>
      <c r="YR154" s="15"/>
      <c r="YS154" s="15"/>
      <c r="YT154" s="15"/>
      <c r="YU154" s="15"/>
      <c r="YV154" s="15"/>
      <c r="YW154" s="15"/>
      <c r="YX154" s="15"/>
      <c r="YY154" s="15"/>
      <c r="YZ154" s="15"/>
      <c r="ZA154" s="15"/>
      <c r="ZB154" s="15"/>
      <c r="ZC154" s="15"/>
      <c r="ZD154" s="15"/>
      <c r="ZE154" s="15"/>
      <c r="ZF154" s="15"/>
      <c r="ZG154" s="15"/>
      <c r="ZH154" s="15"/>
      <c r="ZI154" s="15"/>
      <c r="ZJ154" s="15"/>
      <c r="ZK154" s="15"/>
      <c r="ZL154" s="15"/>
      <c r="ZM154" s="15"/>
      <c r="ZN154" s="15"/>
      <c r="ZO154" s="15"/>
      <c r="ZP154" s="15"/>
      <c r="ZQ154" s="15"/>
      <c r="ZR154" s="15"/>
      <c r="ZS154" s="15"/>
      <c r="ZT154" s="15"/>
      <c r="ZU154" s="15"/>
      <c r="ZV154" s="15"/>
      <c r="ZW154" s="15"/>
      <c r="ZX154" s="15"/>
      <c r="ZY154" s="15"/>
      <c r="ZZ154" s="15"/>
      <c r="AAA154" s="15"/>
      <c r="AAB154" s="15"/>
      <c r="AAC154" s="15"/>
      <c r="AAD154" s="15"/>
      <c r="AAE154" s="15"/>
      <c r="AAF154" s="15"/>
      <c r="AAG154" s="15"/>
      <c r="AAH154" s="15"/>
      <c r="AAI154" s="15"/>
      <c r="AAJ154" s="15"/>
      <c r="AAK154" s="15"/>
      <c r="AAL154" s="15"/>
      <c r="AAM154" s="15"/>
      <c r="AAN154" s="15"/>
      <c r="AAO154" s="15"/>
      <c r="AAP154" s="15"/>
      <c r="AAQ154" s="15"/>
      <c r="AAR154" s="15"/>
      <c r="AAS154" s="15"/>
      <c r="AAT154" s="15"/>
      <c r="AAU154" s="15"/>
      <c r="AAV154" s="15"/>
      <c r="AAW154" s="15"/>
      <c r="AAX154" s="15"/>
      <c r="AAY154" s="15"/>
      <c r="AAZ154" s="15"/>
      <c r="ABA154" s="15"/>
      <c r="ABB154" s="15"/>
      <c r="ABC154" s="15"/>
      <c r="ABD154" s="15"/>
      <c r="ABE154" s="15"/>
      <c r="ABF154" s="15"/>
      <c r="ABG154" s="15"/>
      <c r="ABH154" s="15"/>
      <c r="ABI154" s="15"/>
      <c r="ABJ154" s="15"/>
      <c r="ABK154" s="15"/>
      <c r="ABL154" s="15"/>
      <c r="ABM154" s="15"/>
      <c r="ABN154" s="15"/>
      <c r="ABO154" s="15"/>
      <c r="ABP154" s="15"/>
      <c r="ABQ154" s="15"/>
      <c r="ABR154" s="15"/>
      <c r="ABS154" s="15"/>
      <c r="ABT154" s="15"/>
      <c r="ABU154" s="15"/>
      <c r="ABV154" s="15"/>
      <c r="ABW154" s="15"/>
      <c r="ABX154" s="15"/>
      <c r="ABY154" s="15"/>
      <c r="ABZ154" s="15"/>
      <c r="ACA154" s="15"/>
      <c r="ACB154" s="15"/>
      <c r="ACC154" s="15"/>
      <c r="ACD154" s="15"/>
      <c r="ACE154" s="15"/>
      <c r="ACF154" s="15"/>
      <c r="ACG154" s="15"/>
      <c r="ACH154" s="15"/>
      <c r="ACI154" s="15"/>
      <c r="ACJ154" s="15"/>
      <c r="ACK154" s="15"/>
      <c r="ACL154" s="15"/>
      <c r="ACM154" s="15"/>
      <c r="ACN154" s="15"/>
      <c r="ACO154" s="15"/>
      <c r="ACP154" s="15"/>
      <c r="ACQ154" s="15"/>
      <c r="ACR154" s="15"/>
      <c r="ACS154" s="15"/>
      <c r="ACT154" s="15"/>
      <c r="ACU154" s="15"/>
      <c r="ACV154" s="15"/>
      <c r="ACW154" s="15"/>
      <c r="ACX154" s="15"/>
      <c r="ACY154" s="15"/>
      <c r="ACZ154" s="15"/>
      <c r="ADA154" s="15"/>
      <c r="ADB154" s="15"/>
      <c r="ADC154" s="15"/>
      <c r="ADD154" s="15"/>
      <c r="ADE154" s="15"/>
      <c r="ADF154" s="15"/>
      <c r="ADG154" s="15"/>
      <c r="ADH154" s="15"/>
      <c r="ADI154" s="15"/>
      <c r="ADJ154" s="15"/>
      <c r="ADK154" s="15"/>
      <c r="ADL154" s="15"/>
      <c r="ADM154" s="15"/>
    </row>
    <row r="155" spans="1:793" s="308" customFormat="1" x14ac:dyDescent="0.4">
      <c r="A155" s="40"/>
      <c r="B155" s="18"/>
      <c r="C155" s="18"/>
      <c r="D155" s="18"/>
      <c r="E155" s="18"/>
      <c r="F155" s="18"/>
      <c r="G155" s="18"/>
      <c r="H155" s="18"/>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c r="CX155" s="15"/>
      <c r="CY155" s="15"/>
      <c r="CZ155" s="15"/>
      <c r="DA155" s="15"/>
      <c r="DB155" s="15"/>
      <c r="DC155" s="15"/>
      <c r="DD155" s="15"/>
      <c r="DE155" s="15"/>
      <c r="DF155" s="15"/>
      <c r="DG155" s="15"/>
      <c r="DH155" s="15"/>
      <c r="DI155" s="15"/>
      <c r="DJ155" s="15"/>
      <c r="DK155" s="15"/>
      <c r="DL155" s="15"/>
      <c r="DM155" s="15"/>
      <c r="DN155" s="15"/>
      <c r="DO155" s="15"/>
      <c r="DP155" s="15"/>
      <c r="DQ155" s="15"/>
      <c r="DR155" s="15"/>
      <c r="DS155" s="15"/>
      <c r="DT155" s="15"/>
      <c r="DU155" s="15"/>
      <c r="DV155" s="15"/>
      <c r="DW155" s="15"/>
      <c r="DX155" s="15"/>
      <c r="DY155" s="15"/>
      <c r="DZ155" s="15"/>
      <c r="EA155" s="15"/>
      <c r="EB155" s="15"/>
      <c r="EC155" s="15"/>
      <c r="ED155" s="15"/>
      <c r="EE155" s="15"/>
      <c r="EF155" s="15"/>
      <c r="EG155" s="15"/>
      <c r="EH155" s="15"/>
      <c r="EI155" s="15"/>
      <c r="EJ155" s="15"/>
      <c r="EK155" s="15"/>
      <c r="EL155" s="15"/>
      <c r="EM155" s="15"/>
      <c r="EN155" s="15"/>
      <c r="EO155" s="15"/>
      <c r="EP155" s="15"/>
      <c r="EQ155" s="15"/>
      <c r="ER155" s="15"/>
      <c r="ES155" s="15"/>
      <c r="ET155" s="15"/>
      <c r="EU155" s="15"/>
      <c r="EV155" s="15"/>
      <c r="EW155" s="15"/>
      <c r="EX155" s="15"/>
      <c r="EY155" s="15"/>
      <c r="EZ155" s="15"/>
      <c r="FA155" s="15"/>
      <c r="FB155" s="15"/>
      <c r="FC155" s="15"/>
      <c r="FD155" s="15"/>
      <c r="FE155" s="15"/>
      <c r="FF155" s="15"/>
      <c r="FG155" s="15"/>
      <c r="FH155" s="15"/>
      <c r="FI155" s="15"/>
      <c r="FJ155" s="15"/>
      <c r="FK155" s="15"/>
      <c r="FL155" s="15"/>
      <c r="FM155" s="15"/>
      <c r="FN155" s="15"/>
      <c r="FO155" s="15"/>
      <c r="FP155" s="15"/>
      <c r="FQ155" s="15"/>
      <c r="FR155" s="15"/>
      <c r="FS155" s="15"/>
      <c r="FT155" s="15"/>
      <c r="FU155" s="15"/>
      <c r="FV155" s="15"/>
      <c r="FW155" s="15"/>
      <c r="FX155" s="15"/>
      <c r="FY155" s="15"/>
      <c r="FZ155" s="15"/>
      <c r="GA155" s="15"/>
      <c r="GB155" s="15"/>
      <c r="GC155" s="15"/>
      <c r="GD155" s="15"/>
      <c r="GE155" s="15"/>
      <c r="GF155" s="15"/>
      <c r="GG155" s="15"/>
      <c r="GH155" s="15"/>
      <c r="GI155" s="15"/>
      <c r="GJ155" s="15"/>
      <c r="GK155" s="15"/>
      <c r="GL155" s="15"/>
      <c r="GM155" s="15"/>
      <c r="GN155" s="15"/>
      <c r="GO155" s="15"/>
      <c r="GP155" s="15"/>
      <c r="GQ155" s="15"/>
      <c r="GR155" s="15"/>
      <c r="GS155" s="15"/>
      <c r="GT155" s="15"/>
      <c r="GU155" s="15"/>
      <c r="GV155" s="15"/>
      <c r="GW155" s="15"/>
      <c r="GX155" s="15"/>
      <c r="GY155" s="15"/>
      <c r="GZ155" s="15"/>
      <c r="HA155" s="15"/>
      <c r="HB155" s="15"/>
      <c r="HC155" s="15"/>
      <c r="HD155" s="15"/>
      <c r="HE155" s="15"/>
      <c r="HF155" s="15"/>
      <c r="HG155" s="15"/>
      <c r="HH155" s="15"/>
      <c r="HI155" s="15"/>
      <c r="HJ155" s="15"/>
      <c r="HK155" s="15"/>
      <c r="HL155" s="15"/>
      <c r="HM155" s="15"/>
      <c r="HN155" s="15"/>
      <c r="HO155" s="15"/>
      <c r="HP155" s="15"/>
      <c r="HQ155" s="15"/>
      <c r="HR155" s="15"/>
      <c r="HS155" s="15"/>
      <c r="HT155" s="15"/>
      <c r="HU155" s="15"/>
      <c r="HV155" s="15"/>
      <c r="HW155" s="15"/>
      <c r="HX155" s="15"/>
      <c r="HY155" s="15"/>
      <c r="HZ155" s="15"/>
      <c r="IA155" s="15"/>
      <c r="IB155" s="15"/>
      <c r="IC155" s="15"/>
      <c r="ID155" s="15"/>
      <c r="IE155" s="15"/>
      <c r="IF155" s="15"/>
      <c r="IG155" s="15"/>
      <c r="IH155" s="15"/>
      <c r="II155" s="15"/>
      <c r="IJ155" s="15"/>
      <c r="IK155" s="15"/>
      <c r="IL155" s="15"/>
      <c r="IM155" s="15"/>
      <c r="IN155" s="15"/>
      <c r="IO155" s="15"/>
      <c r="IP155" s="15"/>
      <c r="IQ155" s="15"/>
      <c r="IR155" s="15"/>
      <c r="IS155" s="15"/>
      <c r="IT155" s="15"/>
      <c r="IU155" s="15"/>
      <c r="IV155" s="15"/>
      <c r="IW155" s="15"/>
      <c r="IX155" s="15"/>
      <c r="IY155" s="15"/>
      <c r="IZ155" s="15"/>
      <c r="JA155" s="15"/>
      <c r="JB155" s="15"/>
      <c r="JC155" s="15"/>
      <c r="JD155" s="15"/>
      <c r="JE155" s="15"/>
      <c r="JF155" s="15"/>
      <c r="JG155" s="15"/>
      <c r="JH155" s="15"/>
      <c r="JI155" s="15"/>
      <c r="JJ155" s="15"/>
      <c r="JK155" s="15"/>
      <c r="JL155" s="15"/>
      <c r="JM155" s="15"/>
      <c r="JN155" s="15"/>
      <c r="JO155" s="15"/>
      <c r="JP155" s="15"/>
      <c r="JQ155" s="15"/>
      <c r="JR155" s="15"/>
      <c r="JS155" s="15"/>
      <c r="JT155" s="15"/>
      <c r="JU155" s="15"/>
      <c r="JV155" s="15"/>
      <c r="JW155" s="15"/>
      <c r="JX155" s="15"/>
      <c r="JY155" s="15"/>
      <c r="JZ155" s="15"/>
      <c r="KA155" s="15"/>
      <c r="KB155" s="15"/>
      <c r="KC155" s="15"/>
      <c r="KD155" s="15"/>
      <c r="KE155" s="15"/>
      <c r="KF155" s="15"/>
      <c r="KG155" s="15"/>
      <c r="KH155" s="15"/>
      <c r="KI155" s="15"/>
      <c r="KJ155" s="15"/>
      <c r="KK155" s="15"/>
      <c r="KL155" s="15"/>
      <c r="KM155" s="15"/>
      <c r="KN155" s="15"/>
      <c r="KO155" s="15"/>
      <c r="KP155" s="15"/>
      <c r="KQ155" s="15"/>
      <c r="KR155" s="15"/>
      <c r="KS155" s="15"/>
      <c r="KT155" s="15"/>
      <c r="KU155" s="15"/>
      <c r="KV155" s="15"/>
      <c r="KW155" s="15"/>
      <c r="KX155" s="15"/>
      <c r="KY155" s="15"/>
      <c r="KZ155" s="15"/>
      <c r="LA155" s="15"/>
      <c r="LB155" s="15"/>
      <c r="LC155" s="15"/>
      <c r="LD155" s="15"/>
      <c r="LE155" s="15"/>
      <c r="LF155" s="15"/>
      <c r="LG155" s="15"/>
      <c r="LH155" s="15"/>
      <c r="LI155" s="15"/>
      <c r="LJ155" s="15"/>
      <c r="LK155" s="15"/>
      <c r="LL155" s="15"/>
      <c r="LM155" s="15"/>
      <c r="LN155" s="15"/>
      <c r="LO155" s="15"/>
      <c r="LP155" s="15"/>
      <c r="LQ155" s="15"/>
      <c r="LR155" s="15"/>
      <c r="LS155" s="15"/>
      <c r="LT155" s="15"/>
      <c r="LU155" s="15"/>
      <c r="LV155" s="15"/>
      <c r="LW155" s="15"/>
      <c r="LX155" s="15"/>
      <c r="LY155" s="15"/>
      <c r="LZ155" s="15"/>
      <c r="MA155" s="15"/>
      <c r="MB155" s="15"/>
      <c r="MC155" s="15"/>
      <c r="MD155" s="15"/>
      <c r="ME155" s="15"/>
      <c r="MF155" s="15"/>
      <c r="MG155" s="15"/>
      <c r="MH155" s="15"/>
      <c r="MI155" s="15"/>
      <c r="MJ155" s="15"/>
      <c r="MK155" s="15"/>
      <c r="ML155" s="15"/>
      <c r="MM155" s="15"/>
      <c r="MN155" s="15"/>
      <c r="MO155" s="15"/>
      <c r="MP155" s="15"/>
      <c r="MQ155" s="15"/>
      <c r="MR155" s="15"/>
      <c r="MS155" s="15"/>
      <c r="MT155" s="15"/>
      <c r="MU155" s="15"/>
      <c r="MV155" s="15"/>
      <c r="MW155" s="15"/>
      <c r="MX155" s="15"/>
      <c r="MY155" s="15"/>
      <c r="MZ155" s="15"/>
      <c r="NA155" s="15"/>
      <c r="NB155" s="15"/>
      <c r="NC155" s="15"/>
      <c r="ND155" s="15"/>
      <c r="NE155" s="15"/>
      <c r="NF155" s="15"/>
      <c r="NG155" s="15"/>
      <c r="NH155" s="15"/>
      <c r="NI155" s="15"/>
      <c r="NJ155" s="15"/>
      <c r="NK155" s="15"/>
      <c r="NL155" s="15"/>
      <c r="NM155" s="15"/>
      <c r="NN155" s="15"/>
      <c r="NO155" s="15"/>
      <c r="NP155" s="15"/>
      <c r="NQ155" s="15"/>
      <c r="NR155" s="15"/>
      <c r="NS155" s="15"/>
      <c r="NT155" s="15"/>
      <c r="NU155" s="15"/>
      <c r="NV155" s="15"/>
      <c r="NW155" s="15"/>
      <c r="NX155" s="15"/>
      <c r="NY155" s="15"/>
      <c r="NZ155" s="15"/>
      <c r="OA155" s="15"/>
      <c r="OB155" s="15"/>
      <c r="OC155" s="15"/>
      <c r="OD155" s="15"/>
      <c r="OE155" s="15"/>
      <c r="OF155" s="15"/>
      <c r="OG155" s="15"/>
      <c r="OH155" s="15"/>
      <c r="OI155" s="15"/>
      <c r="OJ155" s="15"/>
      <c r="OK155" s="15"/>
      <c r="OL155" s="15"/>
      <c r="OM155" s="15"/>
      <c r="ON155" s="15"/>
      <c r="OO155" s="15"/>
      <c r="OP155" s="15"/>
      <c r="OQ155" s="15"/>
      <c r="OR155" s="15"/>
      <c r="OS155" s="15"/>
      <c r="OT155" s="15"/>
      <c r="OU155" s="15"/>
      <c r="OV155" s="15"/>
      <c r="OW155" s="15"/>
      <c r="OX155" s="15"/>
      <c r="OY155" s="15"/>
      <c r="OZ155" s="15"/>
      <c r="PA155" s="15"/>
      <c r="PB155" s="15"/>
      <c r="PC155" s="15"/>
      <c r="PD155" s="15"/>
      <c r="PE155" s="15"/>
      <c r="PF155" s="15"/>
      <c r="PG155" s="15"/>
      <c r="PH155" s="15"/>
      <c r="PI155" s="15"/>
      <c r="PJ155" s="15"/>
      <c r="PK155" s="15"/>
      <c r="PL155" s="15"/>
      <c r="PM155" s="15"/>
      <c r="PN155" s="15"/>
      <c r="PO155" s="15"/>
      <c r="PP155" s="15"/>
      <c r="PQ155" s="15"/>
      <c r="PR155" s="15"/>
      <c r="PS155" s="15"/>
      <c r="PT155" s="15"/>
      <c r="PU155" s="15"/>
      <c r="PV155" s="15"/>
      <c r="PW155" s="15"/>
      <c r="PX155" s="15"/>
      <c r="PY155" s="15"/>
      <c r="PZ155" s="15"/>
      <c r="QA155" s="15"/>
      <c r="QB155" s="15"/>
      <c r="QC155" s="15"/>
      <c r="QD155" s="15"/>
      <c r="QE155" s="15"/>
      <c r="QF155" s="15"/>
      <c r="QG155" s="15"/>
      <c r="QH155" s="15"/>
      <c r="QI155" s="15"/>
      <c r="QJ155" s="15"/>
      <c r="QK155" s="15"/>
      <c r="QL155" s="15"/>
      <c r="QM155" s="15"/>
      <c r="QN155" s="15"/>
      <c r="QO155" s="15"/>
      <c r="QP155" s="15"/>
      <c r="QQ155" s="15"/>
      <c r="QR155" s="15"/>
      <c r="QS155" s="15"/>
      <c r="QT155" s="15"/>
      <c r="QU155" s="15"/>
      <c r="QV155" s="15"/>
      <c r="QW155" s="15"/>
      <c r="QX155" s="15"/>
      <c r="QY155" s="15"/>
      <c r="QZ155" s="15"/>
      <c r="RA155" s="15"/>
      <c r="RB155" s="15"/>
      <c r="RC155" s="15"/>
      <c r="RD155" s="15"/>
      <c r="RE155" s="15"/>
      <c r="RF155" s="15"/>
      <c r="RG155" s="15"/>
      <c r="RH155" s="15"/>
      <c r="RI155" s="15"/>
      <c r="RJ155" s="15"/>
      <c r="RK155" s="15"/>
      <c r="RL155" s="15"/>
      <c r="RM155" s="15"/>
      <c r="RN155" s="15"/>
      <c r="RO155" s="15"/>
      <c r="RP155" s="15"/>
      <c r="RQ155" s="15"/>
      <c r="RR155" s="15"/>
      <c r="RS155" s="15"/>
      <c r="RT155" s="15"/>
      <c r="RU155" s="15"/>
      <c r="RV155" s="15"/>
      <c r="RW155" s="15"/>
      <c r="RX155" s="15"/>
      <c r="RY155" s="15"/>
      <c r="RZ155" s="15"/>
      <c r="SA155" s="15"/>
      <c r="SB155" s="15"/>
      <c r="SC155" s="15"/>
      <c r="SD155" s="15"/>
      <c r="SE155" s="15"/>
      <c r="SF155" s="15"/>
      <c r="SG155" s="15"/>
      <c r="SH155" s="15"/>
      <c r="SI155" s="15"/>
      <c r="SJ155" s="15"/>
      <c r="SK155" s="15"/>
      <c r="SL155" s="15"/>
      <c r="SM155" s="15"/>
      <c r="SN155" s="15"/>
      <c r="SO155" s="15"/>
      <c r="SP155" s="15"/>
      <c r="SQ155" s="15"/>
      <c r="SR155" s="15"/>
      <c r="SS155" s="15"/>
      <c r="ST155" s="15"/>
      <c r="SU155" s="15"/>
      <c r="SV155" s="15"/>
      <c r="SW155" s="15"/>
      <c r="SX155" s="15"/>
      <c r="SY155" s="15"/>
      <c r="SZ155" s="15"/>
      <c r="TA155" s="15"/>
      <c r="TB155" s="15"/>
      <c r="TC155" s="15"/>
      <c r="TD155" s="15"/>
      <c r="TE155" s="15"/>
      <c r="TF155" s="15"/>
      <c r="TG155" s="15"/>
      <c r="TH155" s="15"/>
      <c r="TI155" s="15"/>
      <c r="TJ155" s="15"/>
      <c r="TK155" s="15"/>
      <c r="TL155" s="15"/>
      <c r="TM155" s="15"/>
      <c r="TN155" s="15"/>
      <c r="TO155" s="15"/>
      <c r="TP155" s="15"/>
      <c r="TQ155" s="15"/>
      <c r="TR155" s="15"/>
      <c r="TS155" s="15"/>
      <c r="TT155" s="15"/>
      <c r="TU155" s="15"/>
      <c r="TV155" s="15"/>
      <c r="TW155" s="15"/>
      <c r="TX155" s="15"/>
      <c r="TY155" s="15"/>
      <c r="TZ155" s="15"/>
      <c r="UA155" s="15"/>
      <c r="UB155" s="15"/>
      <c r="UC155" s="15"/>
      <c r="UD155" s="15"/>
      <c r="UE155" s="15"/>
      <c r="UF155" s="15"/>
      <c r="UG155" s="15"/>
      <c r="UH155" s="15"/>
      <c r="UI155" s="15"/>
      <c r="UJ155" s="15"/>
      <c r="UK155" s="15"/>
      <c r="UL155" s="15"/>
      <c r="UM155" s="15"/>
      <c r="UN155" s="15"/>
      <c r="UO155" s="15"/>
      <c r="UP155" s="15"/>
      <c r="UQ155" s="15"/>
      <c r="UR155" s="15"/>
      <c r="US155" s="15"/>
      <c r="UT155" s="15"/>
      <c r="UU155" s="15"/>
      <c r="UV155" s="15"/>
      <c r="UW155" s="15"/>
      <c r="UX155" s="15"/>
      <c r="UY155" s="15"/>
      <c r="UZ155" s="15"/>
      <c r="VA155" s="15"/>
      <c r="VB155" s="15"/>
      <c r="VC155" s="15"/>
      <c r="VD155" s="15"/>
      <c r="VE155" s="15"/>
      <c r="VF155" s="15"/>
      <c r="VG155" s="15"/>
      <c r="VH155" s="15"/>
      <c r="VI155" s="15"/>
      <c r="VJ155" s="15"/>
      <c r="VK155" s="15"/>
      <c r="VL155" s="15"/>
      <c r="VM155" s="15"/>
      <c r="VN155" s="15"/>
      <c r="VO155" s="15"/>
      <c r="VP155" s="15"/>
      <c r="VQ155" s="15"/>
      <c r="VR155" s="15"/>
      <c r="VS155" s="15"/>
      <c r="VT155" s="15"/>
      <c r="VU155" s="15"/>
      <c r="VV155" s="15"/>
      <c r="VW155" s="15"/>
      <c r="VX155" s="15"/>
      <c r="VY155" s="15"/>
      <c r="VZ155" s="15"/>
      <c r="WA155" s="15"/>
      <c r="WB155" s="15"/>
      <c r="WC155" s="15"/>
      <c r="WD155" s="15"/>
      <c r="WE155" s="15"/>
      <c r="WF155" s="15"/>
      <c r="WG155" s="15"/>
      <c r="WH155" s="15"/>
      <c r="WI155" s="15"/>
      <c r="WJ155" s="15"/>
      <c r="WK155" s="15"/>
      <c r="WL155" s="15"/>
      <c r="WM155" s="15"/>
      <c r="WN155" s="15"/>
      <c r="WO155" s="15"/>
      <c r="WP155" s="15"/>
      <c r="WQ155" s="15"/>
      <c r="WR155" s="15"/>
      <c r="WS155" s="15"/>
      <c r="WT155" s="15"/>
      <c r="WU155" s="15"/>
      <c r="WV155" s="15"/>
      <c r="WW155" s="15"/>
      <c r="WX155" s="15"/>
      <c r="WY155" s="15"/>
      <c r="WZ155" s="15"/>
      <c r="XA155" s="15"/>
      <c r="XB155" s="15"/>
      <c r="XC155" s="15"/>
      <c r="XD155" s="15"/>
      <c r="XE155" s="15"/>
      <c r="XF155" s="15"/>
      <c r="XG155" s="15"/>
      <c r="XH155" s="15"/>
      <c r="XI155" s="15"/>
      <c r="XJ155" s="15"/>
      <c r="XK155" s="15"/>
      <c r="XL155" s="15"/>
      <c r="XM155" s="15"/>
      <c r="XN155" s="15"/>
      <c r="XO155" s="15"/>
      <c r="XP155" s="15"/>
      <c r="XQ155" s="15"/>
      <c r="XR155" s="15"/>
      <c r="XS155" s="15"/>
      <c r="XT155" s="15"/>
      <c r="XU155" s="15"/>
      <c r="XV155" s="15"/>
      <c r="XW155" s="15"/>
      <c r="XX155" s="15"/>
      <c r="XY155" s="15"/>
      <c r="XZ155" s="15"/>
      <c r="YA155" s="15"/>
      <c r="YB155" s="15"/>
      <c r="YC155" s="15"/>
      <c r="YD155" s="15"/>
      <c r="YE155" s="15"/>
      <c r="YF155" s="15"/>
      <c r="YG155" s="15"/>
      <c r="YH155" s="15"/>
      <c r="YI155" s="15"/>
      <c r="YJ155" s="15"/>
      <c r="YK155" s="15"/>
      <c r="YL155" s="15"/>
      <c r="YM155" s="15"/>
      <c r="YN155" s="15"/>
      <c r="YO155" s="15"/>
      <c r="YP155" s="15"/>
      <c r="YQ155" s="15"/>
      <c r="YR155" s="15"/>
      <c r="YS155" s="15"/>
      <c r="YT155" s="15"/>
      <c r="YU155" s="15"/>
      <c r="YV155" s="15"/>
      <c r="YW155" s="15"/>
      <c r="YX155" s="15"/>
      <c r="YY155" s="15"/>
      <c r="YZ155" s="15"/>
      <c r="ZA155" s="15"/>
      <c r="ZB155" s="15"/>
      <c r="ZC155" s="15"/>
      <c r="ZD155" s="15"/>
      <c r="ZE155" s="15"/>
      <c r="ZF155" s="15"/>
      <c r="ZG155" s="15"/>
      <c r="ZH155" s="15"/>
      <c r="ZI155" s="15"/>
      <c r="ZJ155" s="15"/>
      <c r="ZK155" s="15"/>
      <c r="ZL155" s="15"/>
      <c r="ZM155" s="15"/>
      <c r="ZN155" s="15"/>
      <c r="ZO155" s="15"/>
      <c r="ZP155" s="15"/>
      <c r="ZQ155" s="15"/>
      <c r="ZR155" s="15"/>
      <c r="ZS155" s="15"/>
      <c r="ZT155" s="15"/>
      <c r="ZU155" s="15"/>
      <c r="ZV155" s="15"/>
      <c r="ZW155" s="15"/>
      <c r="ZX155" s="15"/>
      <c r="ZY155" s="15"/>
      <c r="ZZ155" s="15"/>
      <c r="AAA155" s="15"/>
      <c r="AAB155" s="15"/>
      <c r="AAC155" s="15"/>
      <c r="AAD155" s="15"/>
      <c r="AAE155" s="15"/>
      <c r="AAF155" s="15"/>
      <c r="AAG155" s="15"/>
      <c r="AAH155" s="15"/>
      <c r="AAI155" s="15"/>
      <c r="AAJ155" s="15"/>
      <c r="AAK155" s="15"/>
      <c r="AAL155" s="15"/>
      <c r="AAM155" s="15"/>
      <c r="AAN155" s="15"/>
      <c r="AAO155" s="15"/>
      <c r="AAP155" s="15"/>
      <c r="AAQ155" s="15"/>
      <c r="AAR155" s="15"/>
      <c r="AAS155" s="15"/>
      <c r="AAT155" s="15"/>
      <c r="AAU155" s="15"/>
      <c r="AAV155" s="15"/>
      <c r="AAW155" s="15"/>
      <c r="AAX155" s="15"/>
      <c r="AAY155" s="15"/>
      <c r="AAZ155" s="15"/>
      <c r="ABA155" s="15"/>
      <c r="ABB155" s="15"/>
      <c r="ABC155" s="15"/>
      <c r="ABD155" s="15"/>
      <c r="ABE155" s="15"/>
      <c r="ABF155" s="15"/>
      <c r="ABG155" s="15"/>
      <c r="ABH155" s="15"/>
      <c r="ABI155" s="15"/>
      <c r="ABJ155" s="15"/>
      <c r="ABK155" s="15"/>
      <c r="ABL155" s="15"/>
      <c r="ABM155" s="15"/>
      <c r="ABN155" s="15"/>
      <c r="ABO155" s="15"/>
      <c r="ABP155" s="15"/>
      <c r="ABQ155" s="15"/>
      <c r="ABR155" s="15"/>
      <c r="ABS155" s="15"/>
      <c r="ABT155" s="15"/>
      <c r="ABU155" s="15"/>
      <c r="ABV155" s="15"/>
      <c r="ABW155" s="15"/>
      <c r="ABX155" s="15"/>
      <c r="ABY155" s="15"/>
      <c r="ABZ155" s="15"/>
      <c r="ACA155" s="15"/>
      <c r="ACB155" s="15"/>
      <c r="ACC155" s="15"/>
      <c r="ACD155" s="15"/>
      <c r="ACE155" s="15"/>
      <c r="ACF155" s="15"/>
      <c r="ACG155" s="15"/>
      <c r="ACH155" s="15"/>
      <c r="ACI155" s="15"/>
      <c r="ACJ155" s="15"/>
      <c r="ACK155" s="15"/>
      <c r="ACL155" s="15"/>
      <c r="ACM155" s="15"/>
      <c r="ACN155" s="15"/>
      <c r="ACO155" s="15"/>
      <c r="ACP155" s="15"/>
      <c r="ACQ155" s="15"/>
      <c r="ACR155" s="15"/>
      <c r="ACS155" s="15"/>
      <c r="ACT155" s="15"/>
      <c r="ACU155" s="15"/>
      <c r="ACV155" s="15"/>
      <c r="ACW155" s="15"/>
      <c r="ACX155" s="15"/>
      <c r="ACY155" s="15"/>
      <c r="ACZ155" s="15"/>
      <c r="ADA155" s="15"/>
      <c r="ADB155" s="15"/>
      <c r="ADC155" s="15"/>
      <c r="ADD155" s="15"/>
      <c r="ADE155" s="15"/>
      <c r="ADF155" s="15"/>
      <c r="ADG155" s="15"/>
      <c r="ADH155" s="15"/>
      <c r="ADI155" s="15"/>
      <c r="ADJ155" s="15"/>
      <c r="ADK155" s="15"/>
      <c r="ADL155" s="15"/>
      <c r="ADM155" s="15"/>
    </row>
    <row r="156" spans="1:793" s="308" customFormat="1" x14ac:dyDescent="0.4">
      <c r="A156" s="40"/>
      <c r="B156" s="332" t="s">
        <v>204</v>
      </c>
      <c r="C156" s="332"/>
      <c r="D156" s="332"/>
      <c r="E156" s="332"/>
      <c r="F156" s="332"/>
      <c r="G156" s="332"/>
      <c r="H156" s="332"/>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c r="DM156" s="15"/>
      <c r="DN156" s="15"/>
      <c r="DO156" s="15"/>
      <c r="DP156" s="15"/>
      <c r="DQ156" s="15"/>
      <c r="DR156" s="15"/>
      <c r="DS156" s="15"/>
      <c r="DT156" s="15"/>
      <c r="DU156" s="15"/>
      <c r="DV156" s="15"/>
      <c r="DW156" s="15"/>
      <c r="DX156" s="15"/>
      <c r="DY156" s="15"/>
      <c r="DZ156" s="15"/>
      <c r="EA156" s="15"/>
      <c r="EB156" s="15"/>
      <c r="EC156" s="15"/>
      <c r="ED156" s="15"/>
      <c r="EE156" s="15"/>
      <c r="EF156" s="15"/>
      <c r="EG156" s="15"/>
      <c r="EH156" s="15"/>
      <c r="EI156" s="15"/>
      <c r="EJ156" s="15"/>
      <c r="EK156" s="15"/>
      <c r="EL156" s="15"/>
      <c r="EM156" s="15"/>
      <c r="EN156" s="15"/>
      <c r="EO156" s="15"/>
      <c r="EP156" s="15"/>
      <c r="EQ156" s="15"/>
      <c r="ER156" s="15"/>
      <c r="ES156" s="15"/>
      <c r="ET156" s="15"/>
      <c r="EU156" s="15"/>
      <c r="EV156" s="15"/>
      <c r="EW156" s="15"/>
      <c r="EX156" s="15"/>
      <c r="EY156" s="15"/>
      <c r="EZ156" s="15"/>
      <c r="FA156" s="15"/>
      <c r="FB156" s="15"/>
      <c r="FC156" s="15"/>
      <c r="FD156" s="15"/>
      <c r="FE156" s="15"/>
      <c r="FF156" s="15"/>
      <c r="FG156" s="15"/>
      <c r="FH156" s="15"/>
      <c r="FI156" s="15"/>
      <c r="FJ156" s="15"/>
      <c r="FK156" s="15"/>
      <c r="FL156" s="15"/>
      <c r="FM156" s="15"/>
      <c r="FN156" s="15"/>
      <c r="FO156" s="15"/>
      <c r="FP156" s="15"/>
      <c r="FQ156" s="15"/>
      <c r="FR156" s="15"/>
      <c r="FS156" s="15"/>
      <c r="FT156" s="15"/>
      <c r="FU156" s="15"/>
      <c r="FV156" s="15"/>
      <c r="FW156" s="15"/>
      <c r="FX156" s="15"/>
      <c r="FY156" s="15"/>
      <c r="FZ156" s="15"/>
      <c r="GA156" s="15"/>
      <c r="GB156" s="15"/>
      <c r="GC156" s="15"/>
      <c r="GD156" s="15"/>
      <c r="GE156" s="15"/>
      <c r="GF156" s="15"/>
      <c r="GG156" s="15"/>
      <c r="GH156" s="15"/>
      <c r="GI156" s="15"/>
      <c r="GJ156" s="15"/>
      <c r="GK156" s="15"/>
      <c r="GL156" s="15"/>
      <c r="GM156" s="15"/>
      <c r="GN156" s="15"/>
      <c r="GO156" s="15"/>
      <c r="GP156" s="15"/>
      <c r="GQ156" s="15"/>
      <c r="GR156" s="15"/>
      <c r="GS156" s="15"/>
      <c r="GT156" s="15"/>
      <c r="GU156" s="15"/>
      <c r="GV156" s="15"/>
      <c r="GW156" s="15"/>
      <c r="GX156" s="15"/>
      <c r="GY156" s="15"/>
      <c r="GZ156" s="15"/>
      <c r="HA156" s="15"/>
      <c r="HB156" s="15"/>
      <c r="HC156" s="15"/>
      <c r="HD156" s="15"/>
      <c r="HE156" s="15"/>
      <c r="HF156" s="15"/>
      <c r="HG156" s="15"/>
      <c r="HH156" s="15"/>
      <c r="HI156" s="15"/>
      <c r="HJ156" s="15"/>
      <c r="HK156" s="15"/>
      <c r="HL156" s="15"/>
      <c r="HM156" s="15"/>
      <c r="HN156" s="15"/>
      <c r="HO156" s="15"/>
      <c r="HP156" s="15"/>
      <c r="HQ156" s="15"/>
      <c r="HR156" s="15"/>
      <c r="HS156" s="15"/>
      <c r="HT156" s="15"/>
      <c r="HU156" s="15"/>
      <c r="HV156" s="15"/>
      <c r="HW156" s="15"/>
      <c r="HX156" s="15"/>
      <c r="HY156" s="15"/>
      <c r="HZ156" s="15"/>
      <c r="IA156" s="15"/>
      <c r="IB156" s="15"/>
      <c r="IC156" s="15"/>
      <c r="ID156" s="15"/>
      <c r="IE156" s="15"/>
      <c r="IF156" s="15"/>
      <c r="IG156" s="15"/>
      <c r="IH156" s="15"/>
      <c r="II156" s="15"/>
      <c r="IJ156" s="15"/>
      <c r="IK156" s="15"/>
      <c r="IL156" s="15"/>
      <c r="IM156" s="15"/>
      <c r="IN156" s="15"/>
      <c r="IO156" s="15"/>
      <c r="IP156" s="15"/>
      <c r="IQ156" s="15"/>
      <c r="IR156" s="15"/>
      <c r="IS156" s="15"/>
      <c r="IT156" s="15"/>
      <c r="IU156" s="15"/>
      <c r="IV156" s="15"/>
      <c r="IW156" s="15"/>
      <c r="IX156" s="15"/>
      <c r="IY156" s="15"/>
      <c r="IZ156" s="15"/>
      <c r="JA156" s="15"/>
      <c r="JB156" s="15"/>
      <c r="JC156" s="15"/>
      <c r="JD156" s="15"/>
      <c r="JE156" s="15"/>
      <c r="JF156" s="15"/>
      <c r="JG156" s="15"/>
      <c r="JH156" s="15"/>
      <c r="JI156" s="15"/>
      <c r="JJ156" s="15"/>
      <c r="JK156" s="15"/>
      <c r="JL156" s="15"/>
      <c r="JM156" s="15"/>
      <c r="JN156" s="15"/>
      <c r="JO156" s="15"/>
      <c r="JP156" s="15"/>
      <c r="JQ156" s="15"/>
      <c r="JR156" s="15"/>
      <c r="JS156" s="15"/>
      <c r="JT156" s="15"/>
      <c r="JU156" s="15"/>
      <c r="JV156" s="15"/>
      <c r="JW156" s="15"/>
      <c r="JX156" s="15"/>
      <c r="JY156" s="15"/>
      <c r="JZ156" s="15"/>
      <c r="KA156" s="15"/>
      <c r="KB156" s="15"/>
      <c r="KC156" s="15"/>
      <c r="KD156" s="15"/>
      <c r="KE156" s="15"/>
      <c r="KF156" s="15"/>
      <c r="KG156" s="15"/>
      <c r="KH156" s="15"/>
      <c r="KI156" s="15"/>
      <c r="KJ156" s="15"/>
      <c r="KK156" s="15"/>
      <c r="KL156" s="15"/>
      <c r="KM156" s="15"/>
      <c r="KN156" s="15"/>
      <c r="KO156" s="15"/>
      <c r="KP156" s="15"/>
      <c r="KQ156" s="15"/>
      <c r="KR156" s="15"/>
      <c r="KS156" s="15"/>
      <c r="KT156" s="15"/>
      <c r="KU156" s="15"/>
      <c r="KV156" s="15"/>
      <c r="KW156" s="15"/>
      <c r="KX156" s="15"/>
      <c r="KY156" s="15"/>
      <c r="KZ156" s="15"/>
      <c r="LA156" s="15"/>
      <c r="LB156" s="15"/>
      <c r="LC156" s="15"/>
      <c r="LD156" s="15"/>
      <c r="LE156" s="15"/>
      <c r="LF156" s="15"/>
      <c r="LG156" s="15"/>
      <c r="LH156" s="15"/>
      <c r="LI156" s="15"/>
      <c r="LJ156" s="15"/>
      <c r="LK156" s="15"/>
      <c r="LL156" s="15"/>
      <c r="LM156" s="15"/>
      <c r="LN156" s="15"/>
      <c r="LO156" s="15"/>
      <c r="LP156" s="15"/>
      <c r="LQ156" s="15"/>
      <c r="LR156" s="15"/>
      <c r="LS156" s="15"/>
      <c r="LT156" s="15"/>
      <c r="LU156" s="15"/>
      <c r="LV156" s="15"/>
      <c r="LW156" s="15"/>
      <c r="LX156" s="15"/>
      <c r="LY156" s="15"/>
      <c r="LZ156" s="15"/>
      <c r="MA156" s="15"/>
      <c r="MB156" s="15"/>
      <c r="MC156" s="15"/>
      <c r="MD156" s="15"/>
      <c r="ME156" s="15"/>
      <c r="MF156" s="15"/>
      <c r="MG156" s="15"/>
      <c r="MH156" s="15"/>
      <c r="MI156" s="15"/>
      <c r="MJ156" s="15"/>
      <c r="MK156" s="15"/>
      <c r="ML156" s="15"/>
      <c r="MM156" s="15"/>
      <c r="MN156" s="15"/>
      <c r="MO156" s="15"/>
      <c r="MP156" s="15"/>
      <c r="MQ156" s="15"/>
      <c r="MR156" s="15"/>
      <c r="MS156" s="15"/>
      <c r="MT156" s="15"/>
      <c r="MU156" s="15"/>
      <c r="MV156" s="15"/>
      <c r="MW156" s="15"/>
      <c r="MX156" s="15"/>
      <c r="MY156" s="15"/>
      <c r="MZ156" s="15"/>
      <c r="NA156" s="15"/>
      <c r="NB156" s="15"/>
      <c r="NC156" s="15"/>
      <c r="ND156" s="15"/>
      <c r="NE156" s="15"/>
      <c r="NF156" s="15"/>
      <c r="NG156" s="15"/>
      <c r="NH156" s="15"/>
      <c r="NI156" s="15"/>
      <c r="NJ156" s="15"/>
      <c r="NK156" s="15"/>
      <c r="NL156" s="15"/>
      <c r="NM156" s="15"/>
      <c r="NN156" s="15"/>
      <c r="NO156" s="15"/>
      <c r="NP156" s="15"/>
      <c r="NQ156" s="15"/>
      <c r="NR156" s="15"/>
      <c r="NS156" s="15"/>
      <c r="NT156" s="15"/>
      <c r="NU156" s="15"/>
      <c r="NV156" s="15"/>
      <c r="NW156" s="15"/>
      <c r="NX156" s="15"/>
      <c r="NY156" s="15"/>
      <c r="NZ156" s="15"/>
      <c r="OA156" s="15"/>
      <c r="OB156" s="15"/>
      <c r="OC156" s="15"/>
      <c r="OD156" s="15"/>
      <c r="OE156" s="15"/>
      <c r="OF156" s="15"/>
      <c r="OG156" s="15"/>
      <c r="OH156" s="15"/>
      <c r="OI156" s="15"/>
      <c r="OJ156" s="15"/>
      <c r="OK156" s="15"/>
      <c r="OL156" s="15"/>
      <c r="OM156" s="15"/>
      <c r="ON156" s="15"/>
      <c r="OO156" s="15"/>
      <c r="OP156" s="15"/>
      <c r="OQ156" s="15"/>
      <c r="OR156" s="15"/>
      <c r="OS156" s="15"/>
      <c r="OT156" s="15"/>
      <c r="OU156" s="15"/>
      <c r="OV156" s="15"/>
      <c r="OW156" s="15"/>
      <c r="OX156" s="15"/>
      <c r="OY156" s="15"/>
      <c r="OZ156" s="15"/>
      <c r="PA156" s="15"/>
      <c r="PB156" s="15"/>
      <c r="PC156" s="15"/>
      <c r="PD156" s="15"/>
      <c r="PE156" s="15"/>
      <c r="PF156" s="15"/>
      <c r="PG156" s="15"/>
      <c r="PH156" s="15"/>
      <c r="PI156" s="15"/>
      <c r="PJ156" s="15"/>
      <c r="PK156" s="15"/>
      <c r="PL156" s="15"/>
      <c r="PM156" s="15"/>
      <c r="PN156" s="15"/>
      <c r="PO156" s="15"/>
      <c r="PP156" s="15"/>
      <c r="PQ156" s="15"/>
      <c r="PR156" s="15"/>
      <c r="PS156" s="15"/>
      <c r="PT156" s="15"/>
      <c r="PU156" s="15"/>
      <c r="PV156" s="15"/>
      <c r="PW156" s="15"/>
      <c r="PX156" s="15"/>
      <c r="PY156" s="15"/>
      <c r="PZ156" s="15"/>
      <c r="QA156" s="15"/>
      <c r="QB156" s="15"/>
      <c r="QC156" s="15"/>
      <c r="QD156" s="15"/>
      <c r="QE156" s="15"/>
      <c r="QF156" s="15"/>
      <c r="QG156" s="15"/>
      <c r="QH156" s="15"/>
      <c r="QI156" s="15"/>
      <c r="QJ156" s="15"/>
      <c r="QK156" s="15"/>
      <c r="QL156" s="15"/>
      <c r="QM156" s="15"/>
      <c r="QN156" s="15"/>
      <c r="QO156" s="15"/>
      <c r="QP156" s="15"/>
      <c r="QQ156" s="15"/>
      <c r="QR156" s="15"/>
      <c r="QS156" s="15"/>
      <c r="QT156" s="15"/>
      <c r="QU156" s="15"/>
      <c r="QV156" s="15"/>
      <c r="QW156" s="15"/>
      <c r="QX156" s="15"/>
      <c r="QY156" s="15"/>
      <c r="QZ156" s="15"/>
      <c r="RA156" s="15"/>
      <c r="RB156" s="15"/>
      <c r="RC156" s="15"/>
      <c r="RD156" s="15"/>
      <c r="RE156" s="15"/>
      <c r="RF156" s="15"/>
      <c r="RG156" s="15"/>
      <c r="RH156" s="15"/>
      <c r="RI156" s="15"/>
      <c r="RJ156" s="15"/>
      <c r="RK156" s="15"/>
      <c r="RL156" s="15"/>
      <c r="RM156" s="15"/>
      <c r="RN156" s="15"/>
      <c r="RO156" s="15"/>
      <c r="RP156" s="15"/>
      <c r="RQ156" s="15"/>
      <c r="RR156" s="15"/>
      <c r="RS156" s="15"/>
      <c r="RT156" s="15"/>
      <c r="RU156" s="15"/>
      <c r="RV156" s="15"/>
      <c r="RW156" s="15"/>
      <c r="RX156" s="15"/>
      <c r="RY156" s="15"/>
      <c r="RZ156" s="15"/>
      <c r="SA156" s="15"/>
      <c r="SB156" s="15"/>
      <c r="SC156" s="15"/>
      <c r="SD156" s="15"/>
      <c r="SE156" s="15"/>
      <c r="SF156" s="15"/>
      <c r="SG156" s="15"/>
      <c r="SH156" s="15"/>
      <c r="SI156" s="15"/>
      <c r="SJ156" s="15"/>
      <c r="SK156" s="15"/>
      <c r="SL156" s="15"/>
      <c r="SM156" s="15"/>
      <c r="SN156" s="15"/>
      <c r="SO156" s="15"/>
      <c r="SP156" s="15"/>
      <c r="SQ156" s="15"/>
      <c r="SR156" s="15"/>
      <c r="SS156" s="15"/>
      <c r="ST156" s="15"/>
      <c r="SU156" s="15"/>
      <c r="SV156" s="15"/>
      <c r="SW156" s="15"/>
      <c r="SX156" s="15"/>
      <c r="SY156" s="15"/>
      <c r="SZ156" s="15"/>
      <c r="TA156" s="15"/>
      <c r="TB156" s="15"/>
      <c r="TC156" s="15"/>
      <c r="TD156" s="15"/>
      <c r="TE156" s="15"/>
      <c r="TF156" s="15"/>
      <c r="TG156" s="15"/>
      <c r="TH156" s="15"/>
      <c r="TI156" s="15"/>
      <c r="TJ156" s="15"/>
      <c r="TK156" s="15"/>
      <c r="TL156" s="15"/>
      <c r="TM156" s="15"/>
      <c r="TN156" s="15"/>
      <c r="TO156" s="15"/>
      <c r="TP156" s="15"/>
      <c r="TQ156" s="15"/>
      <c r="TR156" s="15"/>
      <c r="TS156" s="15"/>
      <c r="TT156" s="15"/>
      <c r="TU156" s="15"/>
      <c r="TV156" s="15"/>
      <c r="TW156" s="15"/>
      <c r="TX156" s="15"/>
      <c r="TY156" s="15"/>
      <c r="TZ156" s="15"/>
      <c r="UA156" s="15"/>
      <c r="UB156" s="15"/>
      <c r="UC156" s="15"/>
      <c r="UD156" s="15"/>
      <c r="UE156" s="15"/>
      <c r="UF156" s="15"/>
      <c r="UG156" s="15"/>
      <c r="UH156" s="15"/>
      <c r="UI156" s="15"/>
      <c r="UJ156" s="15"/>
      <c r="UK156" s="15"/>
      <c r="UL156" s="15"/>
      <c r="UM156" s="15"/>
      <c r="UN156" s="15"/>
      <c r="UO156" s="15"/>
      <c r="UP156" s="15"/>
      <c r="UQ156" s="15"/>
      <c r="UR156" s="15"/>
      <c r="US156" s="15"/>
      <c r="UT156" s="15"/>
      <c r="UU156" s="15"/>
      <c r="UV156" s="15"/>
      <c r="UW156" s="15"/>
      <c r="UX156" s="15"/>
      <c r="UY156" s="15"/>
      <c r="UZ156" s="15"/>
      <c r="VA156" s="15"/>
      <c r="VB156" s="15"/>
      <c r="VC156" s="15"/>
      <c r="VD156" s="15"/>
      <c r="VE156" s="15"/>
      <c r="VF156" s="15"/>
      <c r="VG156" s="15"/>
      <c r="VH156" s="15"/>
      <c r="VI156" s="15"/>
      <c r="VJ156" s="15"/>
      <c r="VK156" s="15"/>
      <c r="VL156" s="15"/>
      <c r="VM156" s="15"/>
      <c r="VN156" s="15"/>
      <c r="VO156" s="15"/>
      <c r="VP156" s="15"/>
      <c r="VQ156" s="15"/>
      <c r="VR156" s="15"/>
      <c r="VS156" s="15"/>
      <c r="VT156" s="15"/>
      <c r="VU156" s="15"/>
      <c r="VV156" s="15"/>
      <c r="VW156" s="15"/>
      <c r="VX156" s="15"/>
      <c r="VY156" s="15"/>
      <c r="VZ156" s="15"/>
      <c r="WA156" s="15"/>
      <c r="WB156" s="15"/>
      <c r="WC156" s="15"/>
      <c r="WD156" s="15"/>
      <c r="WE156" s="15"/>
      <c r="WF156" s="15"/>
      <c r="WG156" s="15"/>
      <c r="WH156" s="15"/>
      <c r="WI156" s="15"/>
      <c r="WJ156" s="15"/>
      <c r="WK156" s="15"/>
      <c r="WL156" s="15"/>
      <c r="WM156" s="15"/>
      <c r="WN156" s="15"/>
      <c r="WO156" s="15"/>
      <c r="WP156" s="15"/>
      <c r="WQ156" s="15"/>
      <c r="WR156" s="15"/>
      <c r="WS156" s="15"/>
      <c r="WT156" s="15"/>
      <c r="WU156" s="15"/>
      <c r="WV156" s="15"/>
      <c r="WW156" s="15"/>
      <c r="WX156" s="15"/>
      <c r="WY156" s="15"/>
      <c r="WZ156" s="15"/>
      <c r="XA156" s="15"/>
      <c r="XB156" s="15"/>
      <c r="XC156" s="15"/>
      <c r="XD156" s="15"/>
      <c r="XE156" s="15"/>
      <c r="XF156" s="15"/>
      <c r="XG156" s="15"/>
      <c r="XH156" s="15"/>
      <c r="XI156" s="15"/>
      <c r="XJ156" s="15"/>
      <c r="XK156" s="15"/>
      <c r="XL156" s="15"/>
      <c r="XM156" s="15"/>
      <c r="XN156" s="15"/>
      <c r="XO156" s="15"/>
      <c r="XP156" s="15"/>
      <c r="XQ156" s="15"/>
      <c r="XR156" s="15"/>
      <c r="XS156" s="15"/>
      <c r="XT156" s="15"/>
      <c r="XU156" s="15"/>
      <c r="XV156" s="15"/>
      <c r="XW156" s="15"/>
      <c r="XX156" s="15"/>
      <c r="XY156" s="15"/>
      <c r="XZ156" s="15"/>
      <c r="YA156" s="15"/>
      <c r="YB156" s="15"/>
      <c r="YC156" s="15"/>
      <c r="YD156" s="15"/>
      <c r="YE156" s="15"/>
      <c r="YF156" s="15"/>
      <c r="YG156" s="15"/>
      <c r="YH156" s="15"/>
      <c r="YI156" s="15"/>
      <c r="YJ156" s="15"/>
      <c r="YK156" s="15"/>
      <c r="YL156" s="15"/>
      <c r="YM156" s="15"/>
      <c r="YN156" s="15"/>
      <c r="YO156" s="15"/>
      <c r="YP156" s="15"/>
      <c r="YQ156" s="15"/>
      <c r="YR156" s="15"/>
      <c r="YS156" s="15"/>
      <c r="YT156" s="15"/>
      <c r="YU156" s="15"/>
      <c r="YV156" s="15"/>
      <c r="YW156" s="15"/>
      <c r="YX156" s="15"/>
      <c r="YY156" s="15"/>
      <c r="YZ156" s="15"/>
      <c r="ZA156" s="15"/>
      <c r="ZB156" s="15"/>
      <c r="ZC156" s="15"/>
      <c r="ZD156" s="15"/>
      <c r="ZE156" s="15"/>
      <c r="ZF156" s="15"/>
      <c r="ZG156" s="15"/>
      <c r="ZH156" s="15"/>
      <c r="ZI156" s="15"/>
      <c r="ZJ156" s="15"/>
      <c r="ZK156" s="15"/>
      <c r="ZL156" s="15"/>
      <c r="ZM156" s="15"/>
      <c r="ZN156" s="15"/>
      <c r="ZO156" s="15"/>
      <c r="ZP156" s="15"/>
      <c r="ZQ156" s="15"/>
      <c r="ZR156" s="15"/>
      <c r="ZS156" s="15"/>
      <c r="ZT156" s="15"/>
      <c r="ZU156" s="15"/>
      <c r="ZV156" s="15"/>
      <c r="ZW156" s="15"/>
      <c r="ZX156" s="15"/>
      <c r="ZY156" s="15"/>
      <c r="ZZ156" s="15"/>
      <c r="AAA156" s="15"/>
      <c r="AAB156" s="15"/>
      <c r="AAC156" s="15"/>
      <c r="AAD156" s="15"/>
      <c r="AAE156" s="15"/>
      <c r="AAF156" s="15"/>
      <c r="AAG156" s="15"/>
      <c r="AAH156" s="15"/>
      <c r="AAI156" s="15"/>
      <c r="AAJ156" s="15"/>
      <c r="AAK156" s="15"/>
      <c r="AAL156" s="15"/>
      <c r="AAM156" s="15"/>
      <c r="AAN156" s="15"/>
      <c r="AAO156" s="15"/>
      <c r="AAP156" s="15"/>
      <c r="AAQ156" s="15"/>
      <c r="AAR156" s="15"/>
      <c r="AAS156" s="15"/>
      <c r="AAT156" s="15"/>
      <c r="AAU156" s="15"/>
      <c r="AAV156" s="15"/>
      <c r="AAW156" s="15"/>
      <c r="AAX156" s="15"/>
      <c r="AAY156" s="15"/>
      <c r="AAZ156" s="15"/>
      <c r="ABA156" s="15"/>
      <c r="ABB156" s="15"/>
      <c r="ABC156" s="15"/>
      <c r="ABD156" s="15"/>
      <c r="ABE156" s="15"/>
      <c r="ABF156" s="15"/>
      <c r="ABG156" s="15"/>
      <c r="ABH156" s="15"/>
      <c r="ABI156" s="15"/>
      <c r="ABJ156" s="15"/>
      <c r="ABK156" s="15"/>
      <c r="ABL156" s="15"/>
      <c r="ABM156" s="15"/>
      <c r="ABN156" s="15"/>
      <c r="ABO156" s="15"/>
      <c r="ABP156" s="15"/>
      <c r="ABQ156" s="15"/>
      <c r="ABR156" s="15"/>
      <c r="ABS156" s="15"/>
      <c r="ABT156" s="15"/>
      <c r="ABU156" s="15"/>
      <c r="ABV156" s="15"/>
      <c r="ABW156" s="15"/>
      <c r="ABX156" s="15"/>
      <c r="ABY156" s="15"/>
      <c r="ABZ156" s="15"/>
      <c r="ACA156" s="15"/>
      <c r="ACB156" s="15"/>
      <c r="ACC156" s="15"/>
      <c r="ACD156" s="15"/>
      <c r="ACE156" s="15"/>
      <c r="ACF156" s="15"/>
      <c r="ACG156" s="15"/>
      <c r="ACH156" s="15"/>
      <c r="ACI156" s="15"/>
      <c r="ACJ156" s="15"/>
      <c r="ACK156" s="15"/>
      <c r="ACL156" s="15"/>
      <c r="ACM156" s="15"/>
      <c r="ACN156" s="15"/>
      <c r="ACO156" s="15"/>
      <c r="ACP156" s="15"/>
      <c r="ACQ156" s="15"/>
      <c r="ACR156" s="15"/>
      <c r="ACS156" s="15"/>
      <c r="ACT156" s="15"/>
      <c r="ACU156" s="15"/>
      <c r="ACV156" s="15"/>
      <c r="ACW156" s="15"/>
      <c r="ACX156" s="15"/>
      <c r="ACY156" s="15"/>
      <c r="ACZ156" s="15"/>
      <c r="ADA156" s="15"/>
      <c r="ADB156" s="15"/>
      <c r="ADC156" s="15"/>
      <c r="ADD156" s="15"/>
      <c r="ADE156" s="15"/>
      <c r="ADF156" s="15"/>
      <c r="ADG156" s="15"/>
      <c r="ADH156" s="15"/>
      <c r="ADI156" s="15"/>
      <c r="ADJ156" s="15"/>
      <c r="ADK156" s="15"/>
      <c r="ADL156" s="15"/>
      <c r="ADM156" s="15"/>
    </row>
    <row r="157" spans="1:793" s="308" customFormat="1" ht="15.5" thickBot="1" x14ac:dyDescent="0.45">
      <c r="A157" s="40"/>
      <c r="B157" s="18"/>
      <c r="C157" s="18"/>
      <c r="D157" s="18"/>
      <c r="E157" s="18"/>
      <c r="F157" s="18"/>
      <c r="G157" s="18"/>
      <c r="H157" s="18"/>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5"/>
      <c r="BU157" s="15"/>
      <c r="BV157" s="15"/>
      <c r="BW157" s="15"/>
      <c r="BX157" s="15"/>
      <c r="BY157" s="15"/>
      <c r="BZ157" s="15"/>
      <c r="CA157" s="15"/>
      <c r="CB157" s="15"/>
      <c r="CC157" s="15"/>
      <c r="CD157" s="15"/>
      <c r="CE157" s="15"/>
      <c r="CF157" s="15"/>
      <c r="CG157" s="15"/>
      <c r="CH157" s="15"/>
      <c r="CI157" s="15"/>
      <c r="CJ157" s="15"/>
      <c r="CK157" s="15"/>
      <c r="CL157" s="15"/>
      <c r="CM157" s="15"/>
      <c r="CN157" s="15"/>
      <c r="CO157" s="15"/>
      <c r="CP157" s="15"/>
      <c r="CQ157" s="15"/>
      <c r="CR157" s="15"/>
      <c r="CS157" s="15"/>
      <c r="CT157" s="15"/>
      <c r="CU157" s="15"/>
      <c r="CV157" s="15"/>
      <c r="CW157" s="15"/>
      <c r="CX157" s="15"/>
      <c r="CY157" s="15"/>
      <c r="CZ157" s="15"/>
      <c r="DA157" s="15"/>
      <c r="DB157" s="15"/>
      <c r="DC157" s="15"/>
      <c r="DD157" s="15"/>
      <c r="DE157" s="15"/>
      <c r="DF157" s="15"/>
      <c r="DG157" s="15"/>
      <c r="DH157" s="15"/>
      <c r="DI157" s="15"/>
      <c r="DJ157" s="15"/>
      <c r="DK157" s="15"/>
      <c r="DL157" s="15"/>
      <c r="DM157" s="15"/>
      <c r="DN157" s="15"/>
      <c r="DO157" s="15"/>
      <c r="DP157" s="15"/>
      <c r="DQ157" s="15"/>
      <c r="DR157" s="15"/>
      <c r="DS157" s="15"/>
      <c r="DT157" s="15"/>
      <c r="DU157" s="15"/>
      <c r="DV157" s="15"/>
      <c r="DW157" s="15"/>
      <c r="DX157" s="15"/>
      <c r="DY157" s="15"/>
      <c r="DZ157" s="15"/>
      <c r="EA157" s="15"/>
      <c r="EB157" s="15"/>
      <c r="EC157" s="15"/>
      <c r="ED157" s="15"/>
      <c r="EE157" s="15"/>
      <c r="EF157" s="15"/>
      <c r="EG157" s="15"/>
      <c r="EH157" s="15"/>
      <c r="EI157" s="15"/>
      <c r="EJ157" s="15"/>
      <c r="EK157" s="15"/>
      <c r="EL157" s="15"/>
      <c r="EM157" s="15"/>
      <c r="EN157" s="15"/>
      <c r="EO157" s="15"/>
      <c r="EP157" s="15"/>
      <c r="EQ157" s="15"/>
      <c r="ER157" s="15"/>
      <c r="ES157" s="15"/>
      <c r="ET157" s="15"/>
      <c r="EU157" s="15"/>
      <c r="EV157" s="15"/>
      <c r="EW157" s="15"/>
      <c r="EX157" s="15"/>
      <c r="EY157" s="15"/>
      <c r="EZ157" s="15"/>
      <c r="FA157" s="15"/>
      <c r="FB157" s="15"/>
      <c r="FC157" s="15"/>
      <c r="FD157" s="15"/>
      <c r="FE157" s="15"/>
      <c r="FF157" s="15"/>
      <c r="FG157" s="15"/>
      <c r="FH157" s="15"/>
      <c r="FI157" s="15"/>
      <c r="FJ157" s="15"/>
      <c r="FK157" s="15"/>
      <c r="FL157" s="15"/>
      <c r="FM157" s="15"/>
      <c r="FN157" s="15"/>
      <c r="FO157" s="15"/>
      <c r="FP157" s="15"/>
      <c r="FQ157" s="15"/>
      <c r="FR157" s="15"/>
      <c r="FS157" s="15"/>
      <c r="FT157" s="15"/>
      <c r="FU157" s="15"/>
      <c r="FV157" s="15"/>
      <c r="FW157" s="15"/>
      <c r="FX157" s="15"/>
      <c r="FY157" s="15"/>
      <c r="FZ157" s="15"/>
      <c r="GA157" s="15"/>
      <c r="GB157" s="15"/>
      <c r="GC157" s="15"/>
      <c r="GD157" s="15"/>
      <c r="GE157" s="15"/>
      <c r="GF157" s="15"/>
      <c r="GG157" s="15"/>
      <c r="GH157" s="15"/>
      <c r="GI157" s="15"/>
      <c r="GJ157" s="15"/>
      <c r="GK157" s="15"/>
      <c r="GL157" s="15"/>
      <c r="GM157" s="15"/>
      <c r="GN157" s="15"/>
      <c r="GO157" s="15"/>
      <c r="GP157" s="15"/>
      <c r="GQ157" s="15"/>
      <c r="GR157" s="15"/>
      <c r="GS157" s="15"/>
      <c r="GT157" s="15"/>
      <c r="GU157" s="15"/>
      <c r="GV157" s="15"/>
      <c r="GW157" s="15"/>
      <c r="GX157" s="15"/>
      <c r="GY157" s="15"/>
      <c r="GZ157" s="15"/>
      <c r="HA157" s="15"/>
      <c r="HB157" s="15"/>
      <c r="HC157" s="15"/>
      <c r="HD157" s="15"/>
      <c r="HE157" s="15"/>
      <c r="HF157" s="15"/>
      <c r="HG157" s="15"/>
      <c r="HH157" s="15"/>
      <c r="HI157" s="15"/>
      <c r="HJ157" s="15"/>
      <c r="HK157" s="15"/>
      <c r="HL157" s="15"/>
      <c r="HM157" s="15"/>
      <c r="HN157" s="15"/>
      <c r="HO157" s="15"/>
      <c r="HP157" s="15"/>
      <c r="HQ157" s="15"/>
      <c r="HR157" s="15"/>
      <c r="HS157" s="15"/>
      <c r="HT157" s="15"/>
      <c r="HU157" s="15"/>
      <c r="HV157" s="15"/>
      <c r="HW157" s="15"/>
      <c r="HX157" s="15"/>
      <c r="HY157" s="15"/>
      <c r="HZ157" s="15"/>
      <c r="IA157" s="15"/>
      <c r="IB157" s="15"/>
      <c r="IC157" s="15"/>
      <c r="ID157" s="15"/>
      <c r="IE157" s="15"/>
      <c r="IF157" s="15"/>
      <c r="IG157" s="15"/>
      <c r="IH157" s="15"/>
      <c r="II157" s="15"/>
      <c r="IJ157" s="15"/>
      <c r="IK157" s="15"/>
      <c r="IL157" s="15"/>
      <c r="IM157" s="15"/>
      <c r="IN157" s="15"/>
      <c r="IO157" s="15"/>
      <c r="IP157" s="15"/>
      <c r="IQ157" s="15"/>
      <c r="IR157" s="15"/>
      <c r="IS157" s="15"/>
      <c r="IT157" s="15"/>
      <c r="IU157" s="15"/>
      <c r="IV157" s="15"/>
      <c r="IW157" s="15"/>
      <c r="IX157" s="15"/>
      <c r="IY157" s="15"/>
      <c r="IZ157" s="15"/>
      <c r="JA157" s="15"/>
      <c r="JB157" s="15"/>
      <c r="JC157" s="15"/>
      <c r="JD157" s="15"/>
      <c r="JE157" s="15"/>
      <c r="JF157" s="15"/>
      <c r="JG157" s="15"/>
      <c r="JH157" s="15"/>
      <c r="JI157" s="15"/>
      <c r="JJ157" s="15"/>
      <c r="JK157" s="15"/>
      <c r="JL157" s="15"/>
      <c r="JM157" s="15"/>
      <c r="JN157" s="15"/>
      <c r="JO157" s="15"/>
      <c r="JP157" s="15"/>
      <c r="JQ157" s="15"/>
      <c r="JR157" s="15"/>
      <c r="JS157" s="15"/>
      <c r="JT157" s="15"/>
      <c r="JU157" s="15"/>
      <c r="JV157" s="15"/>
      <c r="JW157" s="15"/>
      <c r="JX157" s="15"/>
      <c r="JY157" s="15"/>
      <c r="JZ157" s="15"/>
      <c r="KA157" s="15"/>
      <c r="KB157" s="15"/>
      <c r="KC157" s="15"/>
      <c r="KD157" s="15"/>
      <c r="KE157" s="15"/>
      <c r="KF157" s="15"/>
      <c r="KG157" s="15"/>
      <c r="KH157" s="15"/>
      <c r="KI157" s="15"/>
      <c r="KJ157" s="15"/>
      <c r="KK157" s="15"/>
      <c r="KL157" s="15"/>
      <c r="KM157" s="15"/>
      <c r="KN157" s="15"/>
      <c r="KO157" s="15"/>
      <c r="KP157" s="15"/>
      <c r="KQ157" s="15"/>
      <c r="KR157" s="15"/>
      <c r="KS157" s="15"/>
      <c r="KT157" s="15"/>
      <c r="KU157" s="15"/>
      <c r="KV157" s="15"/>
      <c r="KW157" s="15"/>
      <c r="KX157" s="15"/>
      <c r="KY157" s="15"/>
      <c r="KZ157" s="15"/>
      <c r="LA157" s="15"/>
      <c r="LB157" s="15"/>
      <c r="LC157" s="15"/>
      <c r="LD157" s="15"/>
      <c r="LE157" s="15"/>
      <c r="LF157" s="15"/>
      <c r="LG157" s="15"/>
      <c r="LH157" s="15"/>
      <c r="LI157" s="15"/>
      <c r="LJ157" s="15"/>
      <c r="LK157" s="15"/>
      <c r="LL157" s="15"/>
      <c r="LM157" s="15"/>
      <c r="LN157" s="15"/>
      <c r="LO157" s="15"/>
      <c r="LP157" s="15"/>
      <c r="LQ157" s="15"/>
      <c r="LR157" s="15"/>
      <c r="LS157" s="15"/>
      <c r="LT157" s="15"/>
      <c r="LU157" s="15"/>
      <c r="LV157" s="15"/>
      <c r="LW157" s="15"/>
      <c r="LX157" s="15"/>
      <c r="LY157" s="15"/>
      <c r="LZ157" s="15"/>
      <c r="MA157" s="15"/>
      <c r="MB157" s="15"/>
      <c r="MC157" s="15"/>
      <c r="MD157" s="15"/>
      <c r="ME157" s="15"/>
      <c r="MF157" s="15"/>
      <c r="MG157" s="15"/>
      <c r="MH157" s="15"/>
      <c r="MI157" s="15"/>
      <c r="MJ157" s="15"/>
      <c r="MK157" s="15"/>
      <c r="ML157" s="15"/>
      <c r="MM157" s="15"/>
      <c r="MN157" s="15"/>
      <c r="MO157" s="15"/>
      <c r="MP157" s="15"/>
      <c r="MQ157" s="15"/>
      <c r="MR157" s="15"/>
      <c r="MS157" s="15"/>
      <c r="MT157" s="15"/>
      <c r="MU157" s="15"/>
      <c r="MV157" s="15"/>
      <c r="MW157" s="15"/>
      <c r="MX157" s="15"/>
      <c r="MY157" s="15"/>
      <c r="MZ157" s="15"/>
      <c r="NA157" s="15"/>
      <c r="NB157" s="15"/>
      <c r="NC157" s="15"/>
      <c r="ND157" s="15"/>
      <c r="NE157" s="15"/>
      <c r="NF157" s="15"/>
      <c r="NG157" s="15"/>
      <c r="NH157" s="15"/>
      <c r="NI157" s="15"/>
      <c r="NJ157" s="15"/>
      <c r="NK157" s="15"/>
      <c r="NL157" s="15"/>
      <c r="NM157" s="15"/>
      <c r="NN157" s="15"/>
      <c r="NO157" s="15"/>
      <c r="NP157" s="15"/>
      <c r="NQ157" s="15"/>
      <c r="NR157" s="15"/>
      <c r="NS157" s="15"/>
      <c r="NT157" s="15"/>
      <c r="NU157" s="15"/>
      <c r="NV157" s="15"/>
      <c r="NW157" s="15"/>
      <c r="NX157" s="15"/>
      <c r="NY157" s="15"/>
      <c r="NZ157" s="15"/>
      <c r="OA157" s="15"/>
      <c r="OB157" s="15"/>
      <c r="OC157" s="15"/>
      <c r="OD157" s="15"/>
      <c r="OE157" s="15"/>
      <c r="OF157" s="15"/>
      <c r="OG157" s="15"/>
      <c r="OH157" s="15"/>
      <c r="OI157" s="15"/>
      <c r="OJ157" s="15"/>
      <c r="OK157" s="15"/>
      <c r="OL157" s="15"/>
      <c r="OM157" s="15"/>
      <c r="ON157" s="15"/>
      <c r="OO157" s="15"/>
      <c r="OP157" s="15"/>
      <c r="OQ157" s="15"/>
      <c r="OR157" s="15"/>
      <c r="OS157" s="15"/>
      <c r="OT157" s="15"/>
      <c r="OU157" s="15"/>
      <c r="OV157" s="15"/>
      <c r="OW157" s="15"/>
      <c r="OX157" s="15"/>
      <c r="OY157" s="15"/>
      <c r="OZ157" s="15"/>
      <c r="PA157" s="15"/>
      <c r="PB157" s="15"/>
      <c r="PC157" s="15"/>
      <c r="PD157" s="15"/>
      <c r="PE157" s="15"/>
      <c r="PF157" s="15"/>
      <c r="PG157" s="15"/>
      <c r="PH157" s="15"/>
      <c r="PI157" s="15"/>
      <c r="PJ157" s="15"/>
      <c r="PK157" s="15"/>
      <c r="PL157" s="15"/>
      <c r="PM157" s="15"/>
      <c r="PN157" s="15"/>
      <c r="PO157" s="15"/>
      <c r="PP157" s="15"/>
      <c r="PQ157" s="15"/>
      <c r="PR157" s="15"/>
      <c r="PS157" s="15"/>
      <c r="PT157" s="15"/>
      <c r="PU157" s="15"/>
      <c r="PV157" s="15"/>
      <c r="PW157" s="15"/>
      <c r="PX157" s="15"/>
      <c r="PY157" s="15"/>
      <c r="PZ157" s="15"/>
      <c r="QA157" s="15"/>
      <c r="QB157" s="15"/>
      <c r="QC157" s="15"/>
      <c r="QD157" s="15"/>
      <c r="QE157" s="15"/>
      <c r="QF157" s="15"/>
      <c r="QG157" s="15"/>
      <c r="QH157" s="15"/>
      <c r="QI157" s="15"/>
      <c r="QJ157" s="15"/>
      <c r="QK157" s="15"/>
      <c r="QL157" s="15"/>
      <c r="QM157" s="15"/>
      <c r="QN157" s="15"/>
      <c r="QO157" s="15"/>
      <c r="QP157" s="15"/>
      <c r="QQ157" s="15"/>
      <c r="QR157" s="15"/>
      <c r="QS157" s="15"/>
      <c r="QT157" s="15"/>
      <c r="QU157" s="15"/>
      <c r="QV157" s="15"/>
      <c r="QW157" s="15"/>
      <c r="QX157" s="15"/>
      <c r="QY157" s="15"/>
      <c r="QZ157" s="15"/>
      <c r="RA157" s="15"/>
      <c r="RB157" s="15"/>
      <c r="RC157" s="15"/>
      <c r="RD157" s="15"/>
      <c r="RE157" s="15"/>
      <c r="RF157" s="15"/>
      <c r="RG157" s="15"/>
      <c r="RH157" s="15"/>
      <c r="RI157" s="15"/>
      <c r="RJ157" s="15"/>
      <c r="RK157" s="15"/>
      <c r="RL157" s="15"/>
      <c r="RM157" s="15"/>
      <c r="RN157" s="15"/>
      <c r="RO157" s="15"/>
      <c r="RP157" s="15"/>
      <c r="RQ157" s="15"/>
      <c r="RR157" s="15"/>
      <c r="RS157" s="15"/>
      <c r="RT157" s="15"/>
      <c r="RU157" s="15"/>
      <c r="RV157" s="15"/>
      <c r="RW157" s="15"/>
      <c r="RX157" s="15"/>
      <c r="RY157" s="15"/>
      <c r="RZ157" s="15"/>
      <c r="SA157" s="15"/>
      <c r="SB157" s="15"/>
      <c r="SC157" s="15"/>
      <c r="SD157" s="15"/>
      <c r="SE157" s="15"/>
      <c r="SF157" s="15"/>
      <c r="SG157" s="15"/>
      <c r="SH157" s="15"/>
      <c r="SI157" s="15"/>
      <c r="SJ157" s="15"/>
      <c r="SK157" s="15"/>
      <c r="SL157" s="15"/>
      <c r="SM157" s="15"/>
      <c r="SN157" s="15"/>
      <c r="SO157" s="15"/>
      <c r="SP157" s="15"/>
      <c r="SQ157" s="15"/>
      <c r="SR157" s="15"/>
      <c r="SS157" s="15"/>
      <c r="ST157" s="15"/>
      <c r="SU157" s="15"/>
      <c r="SV157" s="15"/>
      <c r="SW157" s="15"/>
      <c r="SX157" s="15"/>
      <c r="SY157" s="15"/>
      <c r="SZ157" s="15"/>
      <c r="TA157" s="15"/>
      <c r="TB157" s="15"/>
      <c r="TC157" s="15"/>
      <c r="TD157" s="15"/>
      <c r="TE157" s="15"/>
      <c r="TF157" s="15"/>
      <c r="TG157" s="15"/>
      <c r="TH157" s="15"/>
      <c r="TI157" s="15"/>
      <c r="TJ157" s="15"/>
      <c r="TK157" s="15"/>
      <c r="TL157" s="15"/>
      <c r="TM157" s="15"/>
      <c r="TN157" s="15"/>
      <c r="TO157" s="15"/>
      <c r="TP157" s="15"/>
      <c r="TQ157" s="15"/>
      <c r="TR157" s="15"/>
      <c r="TS157" s="15"/>
      <c r="TT157" s="15"/>
      <c r="TU157" s="15"/>
      <c r="TV157" s="15"/>
      <c r="TW157" s="15"/>
      <c r="TX157" s="15"/>
      <c r="TY157" s="15"/>
      <c r="TZ157" s="15"/>
      <c r="UA157" s="15"/>
      <c r="UB157" s="15"/>
      <c r="UC157" s="15"/>
      <c r="UD157" s="15"/>
      <c r="UE157" s="15"/>
      <c r="UF157" s="15"/>
      <c r="UG157" s="15"/>
      <c r="UH157" s="15"/>
      <c r="UI157" s="15"/>
      <c r="UJ157" s="15"/>
      <c r="UK157" s="15"/>
      <c r="UL157" s="15"/>
      <c r="UM157" s="15"/>
      <c r="UN157" s="15"/>
      <c r="UO157" s="15"/>
      <c r="UP157" s="15"/>
      <c r="UQ157" s="15"/>
      <c r="UR157" s="15"/>
      <c r="US157" s="15"/>
      <c r="UT157" s="15"/>
      <c r="UU157" s="15"/>
      <c r="UV157" s="15"/>
      <c r="UW157" s="15"/>
      <c r="UX157" s="15"/>
      <c r="UY157" s="15"/>
      <c r="UZ157" s="15"/>
      <c r="VA157" s="15"/>
      <c r="VB157" s="15"/>
      <c r="VC157" s="15"/>
      <c r="VD157" s="15"/>
      <c r="VE157" s="15"/>
      <c r="VF157" s="15"/>
      <c r="VG157" s="15"/>
      <c r="VH157" s="15"/>
      <c r="VI157" s="15"/>
      <c r="VJ157" s="15"/>
      <c r="VK157" s="15"/>
      <c r="VL157" s="15"/>
      <c r="VM157" s="15"/>
      <c r="VN157" s="15"/>
      <c r="VO157" s="15"/>
      <c r="VP157" s="15"/>
      <c r="VQ157" s="15"/>
      <c r="VR157" s="15"/>
      <c r="VS157" s="15"/>
      <c r="VT157" s="15"/>
      <c r="VU157" s="15"/>
      <c r="VV157" s="15"/>
      <c r="VW157" s="15"/>
      <c r="VX157" s="15"/>
      <c r="VY157" s="15"/>
      <c r="VZ157" s="15"/>
      <c r="WA157" s="15"/>
      <c r="WB157" s="15"/>
      <c r="WC157" s="15"/>
      <c r="WD157" s="15"/>
      <c r="WE157" s="15"/>
      <c r="WF157" s="15"/>
      <c r="WG157" s="15"/>
      <c r="WH157" s="15"/>
      <c r="WI157" s="15"/>
      <c r="WJ157" s="15"/>
      <c r="WK157" s="15"/>
      <c r="WL157" s="15"/>
      <c r="WM157" s="15"/>
      <c r="WN157" s="15"/>
      <c r="WO157" s="15"/>
      <c r="WP157" s="15"/>
      <c r="WQ157" s="15"/>
      <c r="WR157" s="15"/>
      <c r="WS157" s="15"/>
      <c r="WT157" s="15"/>
      <c r="WU157" s="15"/>
      <c r="WV157" s="15"/>
      <c r="WW157" s="15"/>
      <c r="WX157" s="15"/>
      <c r="WY157" s="15"/>
      <c r="WZ157" s="15"/>
      <c r="XA157" s="15"/>
      <c r="XB157" s="15"/>
      <c r="XC157" s="15"/>
      <c r="XD157" s="15"/>
      <c r="XE157" s="15"/>
      <c r="XF157" s="15"/>
      <c r="XG157" s="15"/>
      <c r="XH157" s="15"/>
      <c r="XI157" s="15"/>
      <c r="XJ157" s="15"/>
      <c r="XK157" s="15"/>
      <c r="XL157" s="15"/>
      <c r="XM157" s="15"/>
      <c r="XN157" s="15"/>
      <c r="XO157" s="15"/>
      <c r="XP157" s="15"/>
      <c r="XQ157" s="15"/>
      <c r="XR157" s="15"/>
      <c r="XS157" s="15"/>
      <c r="XT157" s="15"/>
      <c r="XU157" s="15"/>
      <c r="XV157" s="15"/>
      <c r="XW157" s="15"/>
      <c r="XX157" s="15"/>
      <c r="XY157" s="15"/>
      <c r="XZ157" s="15"/>
      <c r="YA157" s="15"/>
      <c r="YB157" s="15"/>
      <c r="YC157" s="15"/>
      <c r="YD157" s="15"/>
      <c r="YE157" s="15"/>
      <c r="YF157" s="15"/>
      <c r="YG157" s="15"/>
      <c r="YH157" s="15"/>
      <c r="YI157" s="15"/>
      <c r="YJ157" s="15"/>
      <c r="YK157" s="15"/>
      <c r="YL157" s="15"/>
      <c r="YM157" s="15"/>
      <c r="YN157" s="15"/>
      <c r="YO157" s="15"/>
      <c r="YP157" s="15"/>
      <c r="YQ157" s="15"/>
      <c r="YR157" s="15"/>
      <c r="YS157" s="15"/>
      <c r="YT157" s="15"/>
      <c r="YU157" s="15"/>
      <c r="YV157" s="15"/>
      <c r="YW157" s="15"/>
      <c r="YX157" s="15"/>
      <c r="YY157" s="15"/>
      <c r="YZ157" s="15"/>
      <c r="ZA157" s="15"/>
      <c r="ZB157" s="15"/>
      <c r="ZC157" s="15"/>
      <c r="ZD157" s="15"/>
      <c r="ZE157" s="15"/>
      <c r="ZF157" s="15"/>
      <c r="ZG157" s="15"/>
      <c r="ZH157" s="15"/>
      <c r="ZI157" s="15"/>
      <c r="ZJ157" s="15"/>
      <c r="ZK157" s="15"/>
      <c r="ZL157" s="15"/>
      <c r="ZM157" s="15"/>
      <c r="ZN157" s="15"/>
      <c r="ZO157" s="15"/>
      <c r="ZP157" s="15"/>
      <c r="ZQ157" s="15"/>
      <c r="ZR157" s="15"/>
      <c r="ZS157" s="15"/>
      <c r="ZT157" s="15"/>
      <c r="ZU157" s="15"/>
      <c r="ZV157" s="15"/>
      <c r="ZW157" s="15"/>
      <c r="ZX157" s="15"/>
      <c r="ZY157" s="15"/>
      <c r="ZZ157" s="15"/>
      <c r="AAA157" s="15"/>
      <c r="AAB157" s="15"/>
      <c r="AAC157" s="15"/>
      <c r="AAD157" s="15"/>
      <c r="AAE157" s="15"/>
      <c r="AAF157" s="15"/>
      <c r="AAG157" s="15"/>
      <c r="AAH157" s="15"/>
      <c r="AAI157" s="15"/>
      <c r="AAJ157" s="15"/>
      <c r="AAK157" s="15"/>
      <c r="AAL157" s="15"/>
      <c r="AAM157" s="15"/>
      <c r="AAN157" s="15"/>
      <c r="AAO157" s="15"/>
      <c r="AAP157" s="15"/>
      <c r="AAQ157" s="15"/>
      <c r="AAR157" s="15"/>
      <c r="AAS157" s="15"/>
      <c r="AAT157" s="15"/>
      <c r="AAU157" s="15"/>
      <c r="AAV157" s="15"/>
      <c r="AAW157" s="15"/>
      <c r="AAX157" s="15"/>
      <c r="AAY157" s="15"/>
      <c r="AAZ157" s="15"/>
      <c r="ABA157" s="15"/>
      <c r="ABB157" s="15"/>
      <c r="ABC157" s="15"/>
      <c r="ABD157" s="15"/>
      <c r="ABE157" s="15"/>
      <c r="ABF157" s="15"/>
      <c r="ABG157" s="15"/>
      <c r="ABH157" s="15"/>
      <c r="ABI157" s="15"/>
      <c r="ABJ157" s="15"/>
      <c r="ABK157" s="15"/>
      <c r="ABL157" s="15"/>
      <c r="ABM157" s="15"/>
      <c r="ABN157" s="15"/>
      <c r="ABO157" s="15"/>
      <c r="ABP157" s="15"/>
      <c r="ABQ157" s="15"/>
      <c r="ABR157" s="15"/>
      <c r="ABS157" s="15"/>
      <c r="ABT157" s="15"/>
      <c r="ABU157" s="15"/>
      <c r="ABV157" s="15"/>
      <c r="ABW157" s="15"/>
      <c r="ABX157" s="15"/>
      <c r="ABY157" s="15"/>
      <c r="ABZ157" s="15"/>
      <c r="ACA157" s="15"/>
      <c r="ACB157" s="15"/>
      <c r="ACC157" s="15"/>
      <c r="ACD157" s="15"/>
      <c r="ACE157" s="15"/>
      <c r="ACF157" s="15"/>
      <c r="ACG157" s="15"/>
      <c r="ACH157" s="15"/>
      <c r="ACI157" s="15"/>
      <c r="ACJ157" s="15"/>
      <c r="ACK157" s="15"/>
      <c r="ACL157" s="15"/>
      <c r="ACM157" s="15"/>
      <c r="ACN157" s="15"/>
      <c r="ACO157" s="15"/>
      <c r="ACP157" s="15"/>
      <c r="ACQ157" s="15"/>
      <c r="ACR157" s="15"/>
      <c r="ACS157" s="15"/>
      <c r="ACT157" s="15"/>
      <c r="ACU157" s="15"/>
      <c r="ACV157" s="15"/>
      <c r="ACW157" s="15"/>
      <c r="ACX157" s="15"/>
      <c r="ACY157" s="15"/>
      <c r="ACZ157" s="15"/>
      <c r="ADA157" s="15"/>
      <c r="ADB157" s="15"/>
      <c r="ADC157" s="15"/>
      <c r="ADD157" s="15"/>
      <c r="ADE157" s="15"/>
      <c r="ADF157" s="15"/>
      <c r="ADG157" s="15"/>
      <c r="ADH157" s="15"/>
      <c r="ADI157" s="15"/>
      <c r="ADJ157" s="15"/>
      <c r="ADK157" s="15"/>
      <c r="ADL157" s="15"/>
      <c r="ADM157" s="15"/>
    </row>
    <row r="158" spans="1:793" s="308" customFormat="1" x14ac:dyDescent="0.4">
      <c r="A158" s="40"/>
      <c r="B158" s="94" t="s">
        <v>48</v>
      </c>
      <c r="C158" s="96" t="s">
        <v>49</v>
      </c>
      <c r="D158" s="18"/>
      <c r="E158" s="18"/>
      <c r="F158" s="18"/>
      <c r="G158" s="18"/>
      <c r="H158" s="18"/>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c r="BX158" s="15"/>
      <c r="BY158" s="15"/>
      <c r="BZ158" s="15"/>
      <c r="CA158" s="15"/>
      <c r="CB158" s="15"/>
      <c r="CC158" s="15"/>
      <c r="CD158" s="15"/>
      <c r="CE158" s="15"/>
      <c r="CF158" s="15"/>
      <c r="CG158" s="15"/>
      <c r="CH158" s="15"/>
      <c r="CI158" s="15"/>
      <c r="CJ158" s="15"/>
      <c r="CK158" s="15"/>
      <c r="CL158" s="15"/>
      <c r="CM158" s="15"/>
      <c r="CN158" s="15"/>
      <c r="CO158" s="15"/>
      <c r="CP158" s="15"/>
      <c r="CQ158" s="15"/>
      <c r="CR158" s="15"/>
      <c r="CS158" s="15"/>
      <c r="CT158" s="15"/>
      <c r="CU158" s="15"/>
      <c r="CV158" s="15"/>
      <c r="CW158" s="15"/>
      <c r="CX158" s="15"/>
      <c r="CY158" s="15"/>
      <c r="CZ158" s="15"/>
      <c r="DA158" s="15"/>
      <c r="DB158" s="15"/>
      <c r="DC158" s="15"/>
      <c r="DD158" s="15"/>
      <c r="DE158" s="15"/>
      <c r="DF158" s="15"/>
      <c r="DG158" s="15"/>
      <c r="DH158" s="15"/>
      <c r="DI158" s="15"/>
      <c r="DJ158" s="15"/>
      <c r="DK158" s="15"/>
      <c r="DL158" s="15"/>
      <c r="DM158" s="15"/>
      <c r="DN158" s="15"/>
      <c r="DO158" s="15"/>
      <c r="DP158" s="15"/>
      <c r="DQ158" s="15"/>
      <c r="DR158" s="15"/>
      <c r="DS158" s="15"/>
      <c r="DT158" s="15"/>
      <c r="DU158" s="15"/>
      <c r="DV158" s="15"/>
      <c r="DW158" s="15"/>
      <c r="DX158" s="15"/>
      <c r="DY158" s="15"/>
      <c r="DZ158" s="15"/>
      <c r="EA158" s="15"/>
      <c r="EB158" s="15"/>
      <c r="EC158" s="15"/>
      <c r="ED158" s="15"/>
      <c r="EE158" s="15"/>
      <c r="EF158" s="15"/>
      <c r="EG158" s="15"/>
      <c r="EH158" s="15"/>
      <c r="EI158" s="15"/>
      <c r="EJ158" s="15"/>
      <c r="EK158" s="15"/>
      <c r="EL158" s="15"/>
      <c r="EM158" s="15"/>
      <c r="EN158" s="15"/>
      <c r="EO158" s="15"/>
      <c r="EP158" s="15"/>
      <c r="EQ158" s="15"/>
      <c r="ER158" s="15"/>
      <c r="ES158" s="15"/>
      <c r="ET158" s="15"/>
      <c r="EU158" s="15"/>
      <c r="EV158" s="15"/>
      <c r="EW158" s="15"/>
      <c r="EX158" s="15"/>
      <c r="EY158" s="15"/>
      <c r="EZ158" s="15"/>
      <c r="FA158" s="15"/>
      <c r="FB158" s="15"/>
      <c r="FC158" s="15"/>
      <c r="FD158" s="15"/>
      <c r="FE158" s="15"/>
      <c r="FF158" s="15"/>
      <c r="FG158" s="15"/>
      <c r="FH158" s="15"/>
      <c r="FI158" s="15"/>
      <c r="FJ158" s="15"/>
      <c r="FK158" s="15"/>
      <c r="FL158" s="15"/>
      <c r="FM158" s="15"/>
      <c r="FN158" s="15"/>
      <c r="FO158" s="15"/>
      <c r="FP158" s="15"/>
      <c r="FQ158" s="15"/>
      <c r="FR158" s="15"/>
      <c r="FS158" s="15"/>
      <c r="FT158" s="15"/>
      <c r="FU158" s="15"/>
      <c r="FV158" s="15"/>
      <c r="FW158" s="15"/>
      <c r="FX158" s="15"/>
      <c r="FY158" s="15"/>
      <c r="FZ158" s="15"/>
      <c r="GA158" s="15"/>
      <c r="GB158" s="15"/>
      <c r="GC158" s="15"/>
      <c r="GD158" s="15"/>
      <c r="GE158" s="15"/>
      <c r="GF158" s="15"/>
      <c r="GG158" s="15"/>
      <c r="GH158" s="15"/>
      <c r="GI158" s="15"/>
      <c r="GJ158" s="15"/>
      <c r="GK158" s="15"/>
      <c r="GL158" s="15"/>
      <c r="GM158" s="15"/>
      <c r="GN158" s="15"/>
      <c r="GO158" s="15"/>
      <c r="GP158" s="15"/>
      <c r="GQ158" s="15"/>
      <c r="GR158" s="15"/>
      <c r="GS158" s="15"/>
      <c r="GT158" s="15"/>
      <c r="GU158" s="15"/>
      <c r="GV158" s="15"/>
      <c r="GW158" s="15"/>
      <c r="GX158" s="15"/>
      <c r="GY158" s="15"/>
      <c r="GZ158" s="15"/>
      <c r="HA158" s="15"/>
      <c r="HB158" s="15"/>
      <c r="HC158" s="15"/>
      <c r="HD158" s="15"/>
      <c r="HE158" s="15"/>
      <c r="HF158" s="15"/>
      <c r="HG158" s="15"/>
      <c r="HH158" s="15"/>
      <c r="HI158" s="15"/>
      <c r="HJ158" s="15"/>
      <c r="HK158" s="15"/>
      <c r="HL158" s="15"/>
      <c r="HM158" s="15"/>
      <c r="HN158" s="15"/>
      <c r="HO158" s="15"/>
      <c r="HP158" s="15"/>
      <c r="HQ158" s="15"/>
      <c r="HR158" s="15"/>
      <c r="HS158" s="15"/>
      <c r="HT158" s="15"/>
      <c r="HU158" s="15"/>
      <c r="HV158" s="15"/>
      <c r="HW158" s="15"/>
      <c r="HX158" s="15"/>
      <c r="HY158" s="15"/>
      <c r="HZ158" s="15"/>
      <c r="IA158" s="15"/>
      <c r="IB158" s="15"/>
      <c r="IC158" s="15"/>
      <c r="ID158" s="15"/>
      <c r="IE158" s="15"/>
      <c r="IF158" s="15"/>
      <c r="IG158" s="15"/>
      <c r="IH158" s="15"/>
      <c r="II158" s="15"/>
      <c r="IJ158" s="15"/>
      <c r="IK158" s="15"/>
      <c r="IL158" s="15"/>
      <c r="IM158" s="15"/>
      <c r="IN158" s="15"/>
      <c r="IO158" s="15"/>
      <c r="IP158" s="15"/>
      <c r="IQ158" s="15"/>
      <c r="IR158" s="15"/>
      <c r="IS158" s="15"/>
      <c r="IT158" s="15"/>
      <c r="IU158" s="15"/>
      <c r="IV158" s="15"/>
      <c r="IW158" s="15"/>
      <c r="IX158" s="15"/>
      <c r="IY158" s="15"/>
      <c r="IZ158" s="15"/>
      <c r="JA158" s="15"/>
      <c r="JB158" s="15"/>
      <c r="JC158" s="15"/>
      <c r="JD158" s="15"/>
      <c r="JE158" s="15"/>
      <c r="JF158" s="15"/>
      <c r="JG158" s="15"/>
      <c r="JH158" s="15"/>
      <c r="JI158" s="15"/>
      <c r="JJ158" s="15"/>
      <c r="JK158" s="15"/>
      <c r="JL158" s="15"/>
      <c r="JM158" s="15"/>
      <c r="JN158" s="15"/>
      <c r="JO158" s="15"/>
      <c r="JP158" s="15"/>
      <c r="JQ158" s="15"/>
      <c r="JR158" s="15"/>
      <c r="JS158" s="15"/>
      <c r="JT158" s="15"/>
      <c r="JU158" s="15"/>
      <c r="JV158" s="15"/>
      <c r="JW158" s="15"/>
      <c r="JX158" s="15"/>
      <c r="JY158" s="15"/>
      <c r="JZ158" s="15"/>
      <c r="KA158" s="15"/>
      <c r="KB158" s="15"/>
      <c r="KC158" s="15"/>
      <c r="KD158" s="15"/>
      <c r="KE158" s="15"/>
      <c r="KF158" s="15"/>
      <c r="KG158" s="15"/>
      <c r="KH158" s="15"/>
      <c r="KI158" s="15"/>
      <c r="KJ158" s="15"/>
      <c r="KK158" s="15"/>
      <c r="KL158" s="15"/>
      <c r="KM158" s="15"/>
      <c r="KN158" s="15"/>
      <c r="KO158" s="15"/>
      <c r="KP158" s="15"/>
      <c r="KQ158" s="15"/>
      <c r="KR158" s="15"/>
      <c r="KS158" s="15"/>
      <c r="KT158" s="15"/>
      <c r="KU158" s="15"/>
      <c r="KV158" s="15"/>
      <c r="KW158" s="15"/>
      <c r="KX158" s="15"/>
      <c r="KY158" s="15"/>
      <c r="KZ158" s="15"/>
      <c r="LA158" s="15"/>
      <c r="LB158" s="15"/>
      <c r="LC158" s="15"/>
      <c r="LD158" s="15"/>
      <c r="LE158" s="15"/>
      <c r="LF158" s="15"/>
      <c r="LG158" s="15"/>
      <c r="LH158" s="15"/>
      <c r="LI158" s="15"/>
      <c r="LJ158" s="15"/>
      <c r="LK158" s="15"/>
      <c r="LL158" s="15"/>
      <c r="LM158" s="15"/>
      <c r="LN158" s="15"/>
      <c r="LO158" s="15"/>
      <c r="LP158" s="15"/>
      <c r="LQ158" s="15"/>
      <c r="LR158" s="15"/>
      <c r="LS158" s="15"/>
      <c r="LT158" s="15"/>
      <c r="LU158" s="15"/>
      <c r="LV158" s="15"/>
      <c r="LW158" s="15"/>
      <c r="LX158" s="15"/>
      <c r="LY158" s="15"/>
      <c r="LZ158" s="15"/>
      <c r="MA158" s="15"/>
      <c r="MB158" s="15"/>
      <c r="MC158" s="15"/>
      <c r="MD158" s="15"/>
      <c r="ME158" s="15"/>
      <c r="MF158" s="15"/>
      <c r="MG158" s="15"/>
      <c r="MH158" s="15"/>
      <c r="MI158" s="15"/>
      <c r="MJ158" s="15"/>
      <c r="MK158" s="15"/>
      <c r="ML158" s="15"/>
      <c r="MM158" s="15"/>
      <c r="MN158" s="15"/>
      <c r="MO158" s="15"/>
      <c r="MP158" s="15"/>
      <c r="MQ158" s="15"/>
      <c r="MR158" s="15"/>
      <c r="MS158" s="15"/>
      <c r="MT158" s="15"/>
      <c r="MU158" s="15"/>
      <c r="MV158" s="15"/>
      <c r="MW158" s="15"/>
      <c r="MX158" s="15"/>
      <c r="MY158" s="15"/>
      <c r="MZ158" s="15"/>
      <c r="NA158" s="15"/>
      <c r="NB158" s="15"/>
      <c r="NC158" s="15"/>
      <c r="ND158" s="15"/>
      <c r="NE158" s="15"/>
      <c r="NF158" s="15"/>
      <c r="NG158" s="15"/>
      <c r="NH158" s="15"/>
      <c r="NI158" s="15"/>
      <c r="NJ158" s="15"/>
      <c r="NK158" s="15"/>
      <c r="NL158" s="15"/>
      <c r="NM158" s="15"/>
      <c r="NN158" s="15"/>
      <c r="NO158" s="15"/>
      <c r="NP158" s="15"/>
      <c r="NQ158" s="15"/>
      <c r="NR158" s="15"/>
      <c r="NS158" s="15"/>
      <c r="NT158" s="15"/>
      <c r="NU158" s="15"/>
      <c r="NV158" s="15"/>
      <c r="NW158" s="15"/>
      <c r="NX158" s="15"/>
      <c r="NY158" s="15"/>
      <c r="NZ158" s="15"/>
      <c r="OA158" s="15"/>
      <c r="OB158" s="15"/>
      <c r="OC158" s="15"/>
      <c r="OD158" s="15"/>
      <c r="OE158" s="15"/>
      <c r="OF158" s="15"/>
      <c r="OG158" s="15"/>
      <c r="OH158" s="15"/>
      <c r="OI158" s="15"/>
      <c r="OJ158" s="15"/>
      <c r="OK158" s="15"/>
      <c r="OL158" s="15"/>
      <c r="OM158" s="15"/>
      <c r="ON158" s="15"/>
      <c r="OO158" s="15"/>
      <c r="OP158" s="15"/>
      <c r="OQ158" s="15"/>
      <c r="OR158" s="15"/>
      <c r="OS158" s="15"/>
      <c r="OT158" s="15"/>
      <c r="OU158" s="15"/>
      <c r="OV158" s="15"/>
      <c r="OW158" s="15"/>
      <c r="OX158" s="15"/>
      <c r="OY158" s="15"/>
      <c r="OZ158" s="15"/>
      <c r="PA158" s="15"/>
      <c r="PB158" s="15"/>
      <c r="PC158" s="15"/>
      <c r="PD158" s="15"/>
      <c r="PE158" s="15"/>
      <c r="PF158" s="15"/>
      <c r="PG158" s="15"/>
      <c r="PH158" s="15"/>
      <c r="PI158" s="15"/>
      <c r="PJ158" s="15"/>
      <c r="PK158" s="15"/>
      <c r="PL158" s="15"/>
      <c r="PM158" s="15"/>
      <c r="PN158" s="15"/>
      <c r="PO158" s="15"/>
      <c r="PP158" s="15"/>
      <c r="PQ158" s="15"/>
      <c r="PR158" s="15"/>
      <c r="PS158" s="15"/>
      <c r="PT158" s="15"/>
      <c r="PU158" s="15"/>
      <c r="PV158" s="15"/>
      <c r="PW158" s="15"/>
      <c r="PX158" s="15"/>
      <c r="PY158" s="15"/>
      <c r="PZ158" s="15"/>
      <c r="QA158" s="15"/>
      <c r="QB158" s="15"/>
      <c r="QC158" s="15"/>
      <c r="QD158" s="15"/>
      <c r="QE158" s="15"/>
      <c r="QF158" s="15"/>
      <c r="QG158" s="15"/>
      <c r="QH158" s="15"/>
      <c r="QI158" s="15"/>
      <c r="QJ158" s="15"/>
      <c r="QK158" s="15"/>
      <c r="QL158" s="15"/>
      <c r="QM158" s="15"/>
      <c r="QN158" s="15"/>
      <c r="QO158" s="15"/>
      <c r="QP158" s="15"/>
      <c r="QQ158" s="15"/>
      <c r="QR158" s="15"/>
      <c r="QS158" s="15"/>
      <c r="QT158" s="15"/>
      <c r="QU158" s="15"/>
      <c r="QV158" s="15"/>
      <c r="QW158" s="15"/>
      <c r="QX158" s="15"/>
      <c r="QY158" s="15"/>
      <c r="QZ158" s="15"/>
      <c r="RA158" s="15"/>
      <c r="RB158" s="15"/>
      <c r="RC158" s="15"/>
      <c r="RD158" s="15"/>
      <c r="RE158" s="15"/>
      <c r="RF158" s="15"/>
      <c r="RG158" s="15"/>
      <c r="RH158" s="15"/>
      <c r="RI158" s="15"/>
      <c r="RJ158" s="15"/>
      <c r="RK158" s="15"/>
      <c r="RL158" s="15"/>
      <c r="RM158" s="15"/>
      <c r="RN158" s="15"/>
      <c r="RO158" s="15"/>
      <c r="RP158" s="15"/>
      <c r="RQ158" s="15"/>
      <c r="RR158" s="15"/>
      <c r="RS158" s="15"/>
      <c r="RT158" s="15"/>
      <c r="RU158" s="15"/>
      <c r="RV158" s="15"/>
      <c r="RW158" s="15"/>
      <c r="RX158" s="15"/>
      <c r="RY158" s="15"/>
      <c r="RZ158" s="15"/>
      <c r="SA158" s="15"/>
      <c r="SB158" s="15"/>
      <c r="SC158" s="15"/>
      <c r="SD158" s="15"/>
      <c r="SE158" s="15"/>
      <c r="SF158" s="15"/>
      <c r="SG158" s="15"/>
      <c r="SH158" s="15"/>
      <c r="SI158" s="15"/>
      <c r="SJ158" s="15"/>
      <c r="SK158" s="15"/>
      <c r="SL158" s="15"/>
      <c r="SM158" s="15"/>
      <c r="SN158" s="15"/>
      <c r="SO158" s="15"/>
      <c r="SP158" s="15"/>
      <c r="SQ158" s="15"/>
      <c r="SR158" s="15"/>
      <c r="SS158" s="15"/>
      <c r="ST158" s="15"/>
      <c r="SU158" s="15"/>
      <c r="SV158" s="15"/>
      <c r="SW158" s="15"/>
      <c r="SX158" s="15"/>
      <c r="SY158" s="15"/>
      <c r="SZ158" s="15"/>
      <c r="TA158" s="15"/>
      <c r="TB158" s="15"/>
      <c r="TC158" s="15"/>
      <c r="TD158" s="15"/>
      <c r="TE158" s="15"/>
      <c r="TF158" s="15"/>
      <c r="TG158" s="15"/>
      <c r="TH158" s="15"/>
      <c r="TI158" s="15"/>
      <c r="TJ158" s="15"/>
      <c r="TK158" s="15"/>
      <c r="TL158" s="15"/>
      <c r="TM158" s="15"/>
      <c r="TN158" s="15"/>
      <c r="TO158" s="15"/>
      <c r="TP158" s="15"/>
      <c r="TQ158" s="15"/>
      <c r="TR158" s="15"/>
      <c r="TS158" s="15"/>
      <c r="TT158" s="15"/>
      <c r="TU158" s="15"/>
      <c r="TV158" s="15"/>
      <c r="TW158" s="15"/>
      <c r="TX158" s="15"/>
      <c r="TY158" s="15"/>
      <c r="TZ158" s="15"/>
      <c r="UA158" s="15"/>
      <c r="UB158" s="15"/>
      <c r="UC158" s="15"/>
      <c r="UD158" s="15"/>
      <c r="UE158" s="15"/>
      <c r="UF158" s="15"/>
      <c r="UG158" s="15"/>
      <c r="UH158" s="15"/>
      <c r="UI158" s="15"/>
      <c r="UJ158" s="15"/>
      <c r="UK158" s="15"/>
      <c r="UL158" s="15"/>
      <c r="UM158" s="15"/>
      <c r="UN158" s="15"/>
      <c r="UO158" s="15"/>
      <c r="UP158" s="15"/>
      <c r="UQ158" s="15"/>
      <c r="UR158" s="15"/>
      <c r="US158" s="15"/>
      <c r="UT158" s="15"/>
      <c r="UU158" s="15"/>
      <c r="UV158" s="15"/>
      <c r="UW158" s="15"/>
      <c r="UX158" s="15"/>
      <c r="UY158" s="15"/>
      <c r="UZ158" s="15"/>
      <c r="VA158" s="15"/>
      <c r="VB158" s="15"/>
      <c r="VC158" s="15"/>
      <c r="VD158" s="15"/>
      <c r="VE158" s="15"/>
      <c r="VF158" s="15"/>
      <c r="VG158" s="15"/>
      <c r="VH158" s="15"/>
      <c r="VI158" s="15"/>
      <c r="VJ158" s="15"/>
      <c r="VK158" s="15"/>
      <c r="VL158" s="15"/>
      <c r="VM158" s="15"/>
      <c r="VN158" s="15"/>
      <c r="VO158" s="15"/>
      <c r="VP158" s="15"/>
      <c r="VQ158" s="15"/>
      <c r="VR158" s="15"/>
      <c r="VS158" s="15"/>
      <c r="VT158" s="15"/>
      <c r="VU158" s="15"/>
      <c r="VV158" s="15"/>
      <c r="VW158" s="15"/>
      <c r="VX158" s="15"/>
      <c r="VY158" s="15"/>
      <c r="VZ158" s="15"/>
      <c r="WA158" s="15"/>
      <c r="WB158" s="15"/>
      <c r="WC158" s="15"/>
      <c r="WD158" s="15"/>
      <c r="WE158" s="15"/>
      <c r="WF158" s="15"/>
      <c r="WG158" s="15"/>
      <c r="WH158" s="15"/>
      <c r="WI158" s="15"/>
      <c r="WJ158" s="15"/>
      <c r="WK158" s="15"/>
      <c r="WL158" s="15"/>
      <c r="WM158" s="15"/>
      <c r="WN158" s="15"/>
      <c r="WO158" s="15"/>
      <c r="WP158" s="15"/>
      <c r="WQ158" s="15"/>
      <c r="WR158" s="15"/>
      <c r="WS158" s="15"/>
      <c r="WT158" s="15"/>
      <c r="WU158" s="15"/>
      <c r="WV158" s="15"/>
      <c r="WW158" s="15"/>
      <c r="WX158" s="15"/>
      <c r="WY158" s="15"/>
      <c r="WZ158" s="15"/>
      <c r="XA158" s="15"/>
      <c r="XB158" s="15"/>
      <c r="XC158" s="15"/>
      <c r="XD158" s="15"/>
      <c r="XE158" s="15"/>
      <c r="XF158" s="15"/>
      <c r="XG158" s="15"/>
      <c r="XH158" s="15"/>
      <c r="XI158" s="15"/>
      <c r="XJ158" s="15"/>
      <c r="XK158" s="15"/>
      <c r="XL158" s="15"/>
      <c r="XM158" s="15"/>
      <c r="XN158" s="15"/>
      <c r="XO158" s="15"/>
      <c r="XP158" s="15"/>
      <c r="XQ158" s="15"/>
      <c r="XR158" s="15"/>
      <c r="XS158" s="15"/>
      <c r="XT158" s="15"/>
      <c r="XU158" s="15"/>
      <c r="XV158" s="15"/>
      <c r="XW158" s="15"/>
      <c r="XX158" s="15"/>
      <c r="XY158" s="15"/>
      <c r="XZ158" s="15"/>
      <c r="YA158" s="15"/>
      <c r="YB158" s="15"/>
      <c r="YC158" s="15"/>
      <c r="YD158" s="15"/>
      <c r="YE158" s="15"/>
      <c r="YF158" s="15"/>
      <c r="YG158" s="15"/>
      <c r="YH158" s="15"/>
      <c r="YI158" s="15"/>
      <c r="YJ158" s="15"/>
      <c r="YK158" s="15"/>
      <c r="YL158" s="15"/>
      <c r="YM158" s="15"/>
      <c r="YN158" s="15"/>
      <c r="YO158" s="15"/>
      <c r="YP158" s="15"/>
      <c r="YQ158" s="15"/>
      <c r="YR158" s="15"/>
      <c r="YS158" s="15"/>
      <c r="YT158" s="15"/>
      <c r="YU158" s="15"/>
      <c r="YV158" s="15"/>
      <c r="YW158" s="15"/>
      <c r="YX158" s="15"/>
      <c r="YY158" s="15"/>
      <c r="YZ158" s="15"/>
      <c r="ZA158" s="15"/>
      <c r="ZB158" s="15"/>
      <c r="ZC158" s="15"/>
      <c r="ZD158" s="15"/>
      <c r="ZE158" s="15"/>
      <c r="ZF158" s="15"/>
      <c r="ZG158" s="15"/>
      <c r="ZH158" s="15"/>
      <c r="ZI158" s="15"/>
      <c r="ZJ158" s="15"/>
      <c r="ZK158" s="15"/>
      <c r="ZL158" s="15"/>
      <c r="ZM158" s="15"/>
      <c r="ZN158" s="15"/>
      <c r="ZO158" s="15"/>
      <c r="ZP158" s="15"/>
      <c r="ZQ158" s="15"/>
      <c r="ZR158" s="15"/>
      <c r="ZS158" s="15"/>
      <c r="ZT158" s="15"/>
      <c r="ZU158" s="15"/>
      <c r="ZV158" s="15"/>
      <c r="ZW158" s="15"/>
      <c r="ZX158" s="15"/>
      <c r="ZY158" s="15"/>
      <c r="ZZ158" s="15"/>
      <c r="AAA158" s="15"/>
      <c r="AAB158" s="15"/>
      <c r="AAC158" s="15"/>
      <c r="AAD158" s="15"/>
      <c r="AAE158" s="15"/>
      <c r="AAF158" s="15"/>
      <c r="AAG158" s="15"/>
      <c r="AAH158" s="15"/>
      <c r="AAI158" s="15"/>
      <c r="AAJ158" s="15"/>
      <c r="AAK158" s="15"/>
      <c r="AAL158" s="15"/>
      <c r="AAM158" s="15"/>
      <c r="AAN158" s="15"/>
      <c r="AAO158" s="15"/>
      <c r="AAP158" s="15"/>
      <c r="AAQ158" s="15"/>
      <c r="AAR158" s="15"/>
      <c r="AAS158" s="15"/>
      <c r="AAT158" s="15"/>
      <c r="AAU158" s="15"/>
      <c r="AAV158" s="15"/>
      <c r="AAW158" s="15"/>
      <c r="AAX158" s="15"/>
      <c r="AAY158" s="15"/>
      <c r="AAZ158" s="15"/>
      <c r="ABA158" s="15"/>
      <c r="ABB158" s="15"/>
      <c r="ABC158" s="15"/>
      <c r="ABD158" s="15"/>
      <c r="ABE158" s="15"/>
      <c r="ABF158" s="15"/>
      <c r="ABG158" s="15"/>
      <c r="ABH158" s="15"/>
      <c r="ABI158" s="15"/>
      <c r="ABJ158" s="15"/>
      <c r="ABK158" s="15"/>
      <c r="ABL158" s="15"/>
      <c r="ABM158" s="15"/>
      <c r="ABN158" s="15"/>
      <c r="ABO158" s="15"/>
      <c r="ABP158" s="15"/>
      <c r="ABQ158" s="15"/>
      <c r="ABR158" s="15"/>
      <c r="ABS158" s="15"/>
      <c r="ABT158" s="15"/>
      <c r="ABU158" s="15"/>
      <c r="ABV158" s="15"/>
      <c r="ABW158" s="15"/>
      <c r="ABX158" s="15"/>
      <c r="ABY158" s="15"/>
      <c r="ABZ158" s="15"/>
      <c r="ACA158" s="15"/>
      <c r="ACB158" s="15"/>
      <c r="ACC158" s="15"/>
      <c r="ACD158" s="15"/>
      <c r="ACE158" s="15"/>
      <c r="ACF158" s="15"/>
      <c r="ACG158" s="15"/>
      <c r="ACH158" s="15"/>
      <c r="ACI158" s="15"/>
      <c r="ACJ158" s="15"/>
      <c r="ACK158" s="15"/>
      <c r="ACL158" s="15"/>
      <c r="ACM158" s="15"/>
      <c r="ACN158" s="15"/>
      <c r="ACO158" s="15"/>
      <c r="ACP158" s="15"/>
      <c r="ACQ158" s="15"/>
      <c r="ACR158" s="15"/>
      <c r="ACS158" s="15"/>
      <c r="ACT158" s="15"/>
      <c r="ACU158" s="15"/>
      <c r="ACV158" s="15"/>
      <c r="ACW158" s="15"/>
      <c r="ACX158" s="15"/>
      <c r="ACY158" s="15"/>
      <c r="ACZ158" s="15"/>
      <c r="ADA158" s="15"/>
      <c r="ADB158" s="15"/>
      <c r="ADC158" s="15"/>
      <c r="ADD158" s="15"/>
      <c r="ADE158" s="15"/>
      <c r="ADF158" s="15"/>
      <c r="ADG158" s="15"/>
      <c r="ADH158" s="15"/>
      <c r="ADI158" s="15"/>
      <c r="ADJ158" s="15"/>
      <c r="ADK158" s="15"/>
      <c r="ADL158" s="15"/>
      <c r="ADM158" s="15"/>
    </row>
    <row r="159" spans="1:793" s="308" customFormat="1" x14ac:dyDescent="0.4">
      <c r="A159" s="40"/>
      <c r="B159" s="155" t="s">
        <v>50</v>
      </c>
      <c r="C159" s="220"/>
      <c r="D159" s="18"/>
      <c r="E159" s="18"/>
      <c r="F159" s="18"/>
      <c r="G159" s="18"/>
      <c r="H159" s="18"/>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5"/>
      <c r="BO159" s="15"/>
      <c r="BP159" s="15"/>
      <c r="BQ159" s="15"/>
      <c r="BR159" s="15"/>
      <c r="BS159" s="15"/>
      <c r="BT159" s="15"/>
      <c r="BU159" s="15"/>
      <c r="BV159" s="15"/>
      <c r="BW159" s="15"/>
      <c r="BX159" s="15"/>
      <c r="BY159" s="15"/>
      <c r="BZ159" s="15"/>
      <c r="CA159" s="15"/>
      <c r="CB159" s="15"/>
      <c r="CC159" s="15"/>
      <c r="CD159" s="15"/>
      <c r="CE159" s="15"/>
      <c r="CF159" s="15"/>
      <c r="CG159" s="15"/>
      <c r="CH159" s="15"/>
      <c r="CI159" s="15"/>
      <c r="CJ159" s="15"/>
      <c r="CK159" s="15"/>
      <c r="CL159" s="15"/>
      <c r="CM159" s="15"/>
      <c r="CN159" s="15"/>
      <c r="CO159" s="15"/>
      <c r="CP159" s="15"/>
      <c r="CQ159" s="15"/>
      <c r="CR159" s="15"/>
      <c r="CS159" s="15"/>
      <c r="CT159" s="15"/>
      <c r="CU159" s="15"/>
      <c r="CV159" s="15"/>
      <c r="CW159" s="15"/>
      <c r="CX159" s="15"/>
      <c r="CY159" s="15"/>
      <c r="CZ159" s="15"/>
      <c r="DA159" s="15"/>
      <c r="DB159" s="15"/>
      <c r="DC159" s="15"/>
      <c r="DD159" s="15"/>
      <c r="DE159" s="15"/>
      <c r="DF159" s="15"/>
      <c r="DG159" s="15"/>
      <c r="DH159" s="15"/>
      <c r="DI159" s="15"/>
      <c r="DJ159" s="15"/>
      <c r="DK159" s="15"/>
      <c r="DL159" s="15"/>
      <c r="DM159" s="15"/>
      <c r="DN159" s="15"/>
      <c r="DO159" s="15"/>
      <c r="DP159" s="15"/>
      <c r="DQ159" s="15"/>
      <c r="DR159" s="15"/>
      <c r="DS159" s="15"/>
      <c r="DT159" s="15"/>
      <c r="DU159" s="15"/>
      <c r="DV159" s="15"/>
      <c r="DW159" s="15"/>
      <c r="DX159" s="15"/>
      <c r="DY159" s="15"/>
      <c r="DZ159" s="15"/>
      <c r="EA159" s="15"/>
      <c r="EB159" s="15"/>
      <c r="EC159" s="15"/>
      <c r="ED159" s="15"/>
      <c r="EE159" s="15"/>
      <c r="EF159" s="15"/>
      <c r="EG159" s="15"/>
      <c r="EH159" s="15"/>
      <c r="EI159" s="15"/>
      <c r="EJ159" s="15"/>
      <c r="EK159" s="15"/>
      <c r="EL159" s="15"/>
      <c r="EM159" s="15"/>
      <c r="EN159" s="15"/>
      <c r="EO159" s="15"/>
      <c r="EP159" s="15"/>
      <c r="EQ159" s="15"/>
      <c r="ER159" s="15"/>
      <c r="ES159" s="15"/>
      <c r="ET159" s="15"/>
      <c r="EU159" s="15"/>
      <c r="EV159" s="15"/>
      <c r="EW159" s="15"/>
      <c r="EX159" s="15"/>
      <c r="EY159" s="15"/>
      <c r="EZ159" s="15"/>
      <c r="FA159" s="15"/>
      <c r="FB159" s="15"/>
      <c r="FC159" s="15"/>
      <c r="FD159" s="15"/>
      <c r="FE159" s="15"/>
      <c r="FF159" s="15"/>
      <c r="FG159" s="15"/>
      <c r="FH159" s="15"/>
      <c r="FI159" s="15"/>
      <c r="FJ159" s="15"/>
      <c r="FK159" s="15"/>
      <c r="FL159" s="15"/>
      <c r="FM159" s="15"/>
      <c r="FN159" s="15"/>
      <c r="FO159" s="15"/>
      <c r="FP159" s="15"/>
      <c r="FQ159" s="15"/>
      <c r="FR159" s="15"/>
      <c r="FS159" s="15"/>
      <c r="FT159" s="15"/>
      <c r="FU159" s="15"/>
      <c r="FV159" s="15"/>
      <c r="FW159" s="15"/>
      <c r="FX159" s="15"/>
      <c r="FY159" s="15"/>
      <c r="FZ159" s="15"/>
      <c r="GA159" s="15"/>
      <c r="GB159" s="15"/>
      <c r="GC159" s="15"/>
      <c r="GD159" s="15"/>
      <c r="GE159" s="15"/>
      <c r="GF159" s="15"/>
      <c r="GG159" s="15"/>
      <c r="GH159" s="15"/>
      <c r="GI159" s="15"/>
      <c r="GJ159" s="15"/>
      <c r="GK159" s="15"/>
      <c r="GL159" s="15"/>
      <c r="GM159" s="15"/>
      <c r="GN159" s="15"/>
      <c r="GO159" s="15"/>
      <c r="GP159" s="15"/>
      <c r="GQ159" s="15"/>
      <c r="GR159" s="15"/>
      <c r="GS159" s="15"/>
      <c r="GT159" s="15"/>
      <c r="GU159" s="15"/>
      <c r="GV159" s="15"/>
      <c r="GW159" s="15"/>
      <c r="GX159" s="15"/>
      <c r="GY159" s="15"/>
      <c r="GZ159" s="15"/>
      <c r="HA159" s="15"/>
      <c r="HB159" s="15"/>
      <c r="HC159" s="15"/>
      <c r="HD159" s="15"/>
      <c r="HE159" s="15"/>
      <c r="HF159" s="15"/>
      <c r="HG159" s="15"/>
      <c r="HH159" s="15"/>
      <c r="HI159" s="15"/>
      <c r="HJ159" s="15"/>
      <c r="HK159" s="15"/>
      <c r="HL159" s="15"/>
      <c r="HM159" s="15"/>
      <c r="HN159" s="15"/>
      <c r="HO159" s="15"/>
      <c r="HP159" s="15"/>
      <c r="HQ159" s="15"/>
      <c r="HR159" s="15"/>
      <c r="HS159" s="15"/>
      <c r="HT159" s="15"/>
      <c r="HU159" s="15"/>
      <c r="HV159" s="15"/>
      <c r="HW159" s="15"/>
      <c r="HX159" s="15"/>
      <c r="HY159" s="15"/>
      <c r="HZ159" s="15"/>
      <c r="IA159" s="15"/>
      <c r="IB159" s="15"/>
      <c r="IC159" s="15"/>
      <c r="ID159" s="15"/>
      <c r="IE159" s="15"/>
      <c r="IF159" s="15"/>
      <c r="IG159" s="15"/>
      <c r="IH159" s="15"/>
      <c r="II159" s="15"/>
      <c r="IJ159" s="15"/>
      <c r="IK159" s="15"/>
      <c r="IL159" s="15"/>
      <c r="IM159" s="15"/>
      <c r="IN159" s="15"/>
      <c r="IO159" s="15"/>
      <c r="IP159" s="15"/>
      <c r="IQ159" s="15"/>
      <c r="IR159" s="15"/>
      <c r="IS159" s="15"/>
      <c r="IT159" s="15"/>
      <c r="IU159" s="15"/>
      <c r="IV159" s="15"/>
      <c r="IW159" s="15"/>
      <c r="IX159" s="15"/>
      <c r="IY159" s="15"/>
      <c r="IZ159" s="15"/>
      <c r="JA159" s="15"/>
      <c r="JB159" s="15"/>
      <c r="JC159" s="15"/>
      <c r="JD159" s="15"/>
      <c r="JE159" s="15"/>
      <c r="JF159" s="15"/>
      <c r="JG159" s="15"/>
      <c r="JH159" s="15"/>
      <c r="JI159" s="15"/>
      <c r="JJ159" s="15"/>
      <c r="JK159" s="15"/>
      <c r="JL159" s="15"/>
      <c r="JM159" s="15"/>
      <c r="JN159" s="15"/>
      <c r="JO159" s="15"/>
      <c r="JP159" s="15"/>
      <c r="JQ159" s="15"/>
      <c r="JR159" s="15"/>
      <c r="JS159" s="15"/>
      <c r="JT159" s="15"/>
      <c r="JU159" s="15"/>
      <c r="JV159" s="15"/>
      <c r="JW159" s="15"/>
      <c r="JX159" s="15"/>
      <c r="JY159" s="15"/>
      <c r="JZ159" s="15"/>
      <c r="KA159" s="15"/>
      <c r="KB159" s="15"/>
      <c r="KC159" s="15"/>
      <c r="KD159" s="15"/>
      <c r="KE159" s="15"/>
      <c r="KF159" s="15"/>
      <c r="KG159" s="15"/>
      <c r="KH159" s="15"/>
      <c r="KI159" s="15"/>
      <c r="KJ159" s="15"/>
      <c r="KK159" s="15"/>
      <c r="KL159" s="15"/>
      <c r="KM159" s="15"/>
      <c r="KN159" s="15"/>
      <c r="KO159" s="15"/>
      <c r="KP159" s="15"/>
      <c r="KQ159" s="15"/>
      <c r="KR159" s="15"/>
      <c r="KS159" s="15"/>
      <c r="KT159" s="15"/>
      <c r="KU159" s="15"/>
      <c r="KV159" s="15"/>
      <c r="KW159" s="15"/>
      <c r="KX159" s="15"/>
      <c r="KY159" s="15"/>
      <c r="KZ159" s="15"/>
      <c r="LA159" s="15"/>
      <c r="LB159" s="15"/>
      <c r="LC159" s="15"/>
      <c r="LD159" s="15"/>
      <c r="LE159" s="15"/>
      <c r="LF159" s="15"/>
      <c r="LG159" s="15"/>
      <c r="LH159" s="15"/>
      <c r="LI159" s="15"/>
      <c r="LJ159" s="15"/>
      <c r="LK159" s="15"/>
      <c r="LL159" s="15"/>
      <c r="LM159" s="15"/>
      <c r="LN159" s="15"/>
      <c r="LO159" s="15"/>
      <c r="LP159" s="15"/>
      <c r="LQ159" s="15"/>
      <c r="LR159" s="15"/>
      <c r="LS159" s="15"/>
      <c r="LT159" s="15"/>
      <c r="LU159" s="15"/>
      <c r="LV159" s="15"/>
      <c r="LW159" s="15"/>
      <c r="LX159" s="15"/>
      <c r="LY159" s="15"/>
      <c r="LZ159" s="15"/>
      <c r="MA159" s="15"/>
      <c r="MB159" s="15"/>
      <c r="MC159" s="15"/>
      <c r="MD159" s="15"/>
      <c r="ME159" s="15"/>
      <c r="MF159" s="15"/>
      <c r="MG159" s="15"/>
      <c r="MH159" s="15"/>
      <c r="MI159" s="15"/>
      <c r="MJ159" s="15"/>
      <c r="MK159" s="15"/>
      <c r="ML159" s="15"/>
      <c r="MM159" s="15"/>
      <c r="MN159" s="15"/>
      <c r="MO159" s="15"/>
      <c r="MP159" s="15"/>
      <c r="MQ159" s="15"/>
      <c r="MR159" s="15"/>
      <c r="MS159" s="15"/>
      <c r="MT159" s="15"/>
      <c r="MU159" s="15"/>
      <c r="MV159" s="15"/>
      <c r="MW159" s="15"/>
      <c r="MX159" s="15"/>
      <c r="MY159" s="15"/>
      <c r="MZ159" s="15"/>
      <c r="NA159" s="15"/>
      <c r="NB159" s="15"/>
      <c r="NC159" s="15"/>
      <c r="ND159" s="15"/>
      <c r="NE159" s="15"/>
      <c r="NF159" s="15"/>
      <c r="NG159" s="15"/>
      <c r="NH159" s="15"/>
      <c r="NI159" s="15"/>
      <c r="NJ159" s="15"/>
      <c r="NK159" s="15"/>
      <c r="NL159" s="15"/>
      <c r="NM159" s="15"/>
      <c r="NN159" s="15"/>
      <c r="NO159" s="15"/>
      <c r="NP159" s="15"/>
      <c r="NQ159" s="15"/>
      <c r="NR159" s="15"/>
      <c r="NS159" s="15"/>
      <c r="NT159" s="15"/>
      <c r="NU159" s="15"/>
      <c r="NV159" s="15"/>
      <c r="NW159" s="15"/>
      <c r="NX159" s="15"/>
      <c r="NY159" s="15"/>
      <c r="NZ159" s="15"/>
      <c r="OA159" s="15"/>
      <c r="OB159" s="15"/>
      <c r="OC159" s="15"/>
      <c r="OD159" s="15"/>
      <c r="OE159" s="15"/>
      <c r="OF159" s="15"/>
      <c r="OG159" s="15"/>
      <c r="OH159" s="15"/>
      <c r="OI159" s="15"/>
      <c r="OJ159" s="15"/>
      <c r="OK159" s="15"/>
      <c r="OL159" s="15"/>
      <c r="OM159" s="15"/>
      <c r="ON159" s="15"/>
      <c r="OO159" s="15"/>
      <c r="OP159" s="15"/>
      <c r="OQ159" s="15"/>
      <c r="OR159" s="15"/>
      <c r="OS159" s="15"/>
      <c r="OT159" s="15"/>
      <c r="OU159" s="15"/>
      <c r="OV159" s="15"/>
      <c r="OW159" s="15"/>
      <c r="OX159" s="15"/>
      <c r="OY159" s="15"/>
      <c r="OZ159" s="15"/>
      <c r="PA159" s="15"/>
      <c r="PB159" s="15"/>
      <c r="PC159" s="15"/>
      <c r="PD159" s="15"/>
      <c r="PE159" s="15"/>
      <c r="PF159" s="15"/>
      <c r="PG159" s="15"/>
      <c r="PH159" s="15"/>
      <c r="PI159" s="15"/>
      <c r="PJ159" s="15"/>
      <c r="PK159" s="15"/>
      <c r="PL159" s="15"/>
      <c r="PM159" s="15"/>
      <c r="PN159" s="15"/>
      <c r="PO159" s="15"/>
      <c r="PP159" s="15"/>
      <c r="PQ159" s="15"/>
      <c r="PR159" s="15"/>
      <c r="PS159" s="15"/>
      <c r="PT159" s="15"/>
      <c r="PU159" s="15"/>
      <c r="PV159" s="15"/>
      <c r="PW159" s="15"/>
      <c r="PX159" s="15"/>
      <c r="PY159" s="15"/>
      <c r="PZ159" s="15"/>
      <c r="QA159" s="15"/>
      <c r="QB159" s="15"/>
      <c r="QC159" s="15"/>
      <c r="QD159" s="15"/>
      <c r="QE159" s="15"/>
      <c r="QF159" s="15"/>
      <c r="QG159" s="15"/>
      <c r="QH159" s="15"/>
      <c r="QI159" s="15"/>
      <c r="QJ159" s="15"/>
      <c r="QK159" s="15"/>
      <c r="QL159" s="15"/>
      <c r="QM159" s="15"/>
      <c r="QN159" s="15"/>
      <c r="QO159" s="15"/>
      <c r="QP159" s="15"/>
      <c r="QQ159" s="15"/>
      <c r="QR159" s="15"/>
      <c r="QS159" s="15"/>
      <c r="QT159" s="15"/>
      <c r="QU159" s="15"/>
      <c r="QV159" s="15"/>
      <c r="QW159" s="15"/>
      <c r="QX159" s="15"/>
      <c r="QY159" s="15"/>
      <c r="QZ159" s="15"/>
      <c r="RA159" s="15"/>
      <c r="RB159" s="15"/>
      <c r="RC159" s="15"/>
      <c r="RD159" s="15"/>
      <c r="RE159" s="15"/>
      <c r="RF159" s="15"/>
      <c r="RG159" s="15"/>
      <c r="RH159" s="15"/>
      <c r="RI159" s="15"/>
      <c r="RJ159" s="15"/>
      <c r="RK159" s="15"/>
      <c r="RL159" s="15"/>
      <c r="RM159" s="15"/>
      <c r="RN159" s="15"/>
      <c r="RO159" s="15"/>
      <c r="RP159" s="15"/>
      <c r="RQ159" s="15"/>
      <c r="RR159" s="15"/>
      <c r="RS159" s="15"/>
      <c r="RT159" s="15"/>
      <c r="RU159" s="15"/>
      <c r="RV159" s="15"/>
      <c r="RW159" s="15"/>
      <c r="RX159" s="15"/>
      <c r="RY159" s="15"/>
      <c r="RZ159" s="15"/>
      <c r="SA159" s="15"/>
      <c r="SB159" s="15"/>
      <c r="SC159" s="15"/>
      <c r="SD159" s="15"/>
      <c r="SE159" s="15"/>
      <c r="SF159" s="15"/>
      <c r="SG159" s="15"/>
      <c r="SH159" s="15"/>
      <c r="SI159" s="15"/>
      <c r="SJ159" s="15"/>
      <c r="SK159" s="15"/>
      <c r="SL159" s="15"/>
      <c r="SM159" s="15"/>
      <c r="SN159" s="15"/>
      <c r="SO159" s="15"/>
      <c r="SP159" s="15"/>
      <c r="SQ159" s="15"/>
      <c r="SR159" s="15"/>
      <c r="SS159" s="15"/>
      <c r="ST159" s="15"/>
      <c r="SU159" s="15"/>
      <c r="SV159" s="15"/>
      <c r="SW159" s="15"/>
      <c r="SX159" s="15"/>
      <c r="SY159" s="15"/>
      <c r="SZ159" s="15"/>
      <c r="TA159" s="15"/>
      <c r="TB159" s="15"/>
      <c r="TC159" s="15"/>
      <c r="TD159" s="15"/>
      <c r="TE159" s="15"/>
      <c r="TF159" s="15"/>
      <c r="TG159" s="15"/>
      <c r="TH159" s="15"/>
      <c r="TI159" s="15"/>
      <c r="TJ159" s="15"/>
      <c r="TK159" s="15"/>
      <c r="TL159" s="15"/>
      <c r="TM159" s="15"/>
      <c r="TN159" s="15"/>
      <c r="TO159" s="15"/>
      <c r="TP159" s="15"/>
      <c r="TQ159" s="15"/>
      <c r="TR159" s="15"/>
      <c r="TS159" s="15"/>
      <c r="TT159" s="15"/>
      <c r="TU159" s="15"/>
      <c r="TV159" s="15"/>
      <c r="TW159" s="15"/>
      <c r="TX159" s="15"/>
      <c r="TY159" s="15"/>
      <c r="TZ159" s="15"/>
      <c r="UA159" s="15"/>
      <c r="UB159" s="15"/>
      <c r="UC159" s="15"/>
      <c r="UD159" s="15"/>
      <c r="UE159" s="15"/>
      <c r="UF159" s="15"/>
      <c r="UG159" s="15"/>
      <c r="UH159" s="15"/>
      <c r="UI159" s="15"/>
      <c r="UJ159" s="15"/>
      <c r="UK159" s="15"/>
      <c r="UL159" s="15"/>
      <c r="UM159" s="15"/>
      <c r="UN159" s="15"/>
      <c r="UO159" s="15"/>
      <c r="UP159" s="15"/>
      <c r="UQ159" s="15"/>
      <c r="UR159" s="15"/>
      <c r="US159" s="15"/>
      <c r="UT159" s="15"/>
      <c r="UU159" s="15"/>
      <c r="UV159" s="15"/>
      <c r="UW159" s="15"/>
      <c r="UX159" s="15"/>
      <c r="UY159" s="15"/>
      <c r="UZ159" s="15"/>
      <c r="VA159" s="15"/>
      <c r="VB159" s="15"/>
      <c r="VC159" s="15"/>
      <c r="VD159" s="15"/>
      <c r="VE159" s="15"/>
      <c r="VF159" s="15"/>
      <c r="VG159" s="15"/>
      <c r="VH159" s="15"/>
      <c r="VI159" s="15"/>
      <c r="VJ159" s="15"/>
      <c r="VK159" s="15"/>
      <c r="VL159" s="15"/>
      <c r="VM159" s="15"/>
      <c r="VN159" s="15"/>
      <c r="VO159" s="15"/>
      <c r="VP159" s="15"/>
      <c r="VQ159" s="15"/>
      <c r="VR159" s="15"/>
      <c r="VS159" s="15"/>
      <c r="VT159" s="15"/>
      <c r="VU159" s="15"/>
      <c r="VV159" s="15"/>
      <c r="VW159" s="15"/>
      <c r="VX159" s="15"/>
      <c r="VY159" s="15"/>
      <c r="VZ159" s="15"/>
      <c r="WA159" s="15"/>
      <c r="WB159" s="15"/>
      <c r="WC159" s="15"/>
      <c r="WD159" s="15"/>
      <c r="WE159" s="15"/>
      <c r="WF159" s="15"/>
      <c r="WG159" s="15"/>
      <c r="WH159" s="15"/>
      <c r="WI159" s="15"/>
      <c r="WJ159" s="15"/>
      <c r="WK159" s="15"/>
      <c r="WL159" s="15"/>
      <c r="WM159" s="15"/>
      <c r="WN159" s="15"/>
      <c r="WO159" s="15"/>
      <c r="WP159" s="15"/>
      <c r="WQ159" s="15"/>
      <c r="WR159" s="15"/>
      <c r="WS159" s="15"/>
      <c r="WT159" s="15"/>
      <c r="WU159" s="15"/>
      <c r="WV159" s="15"/>
      <c r="WW159" s="15"/>
      <c r="WX159" s="15"/>
      <c r="WY159" s="15"/>
      <c r="WZ159" s="15"/>
      <c r="XA159" s="15"/>
      <c r="XB159" s="15"/>
      <c r="XC159" s="15"/>
      <c r="XD159" s="15"/>
      <c r="XE159" s="15"/>
      <c r="XF159" s="15"/>
      <c r="XG159" s="15"/>
      <c r="XH159" s="15"/>
      <c r="XI159" s="15"/>
      <c r="XJ159" s="15"/>
      <c r="XK159" s="15"/>
      <c r="XL159" s="15"/>
      <c r="XM159" s="15"/>
      <c r="XN159" s="15"/>
      <c r="XO159" s="15"/>
      <c r="XP159" s="15"/>
      <c r="XQ159" s="15"/>
      <c r="XR159" s="15"/>
      <c r="XS159" s="15"/>
      <c r="XT159" s="15"/>
      <c r="XU159" s="15"/>
      <c r="XV159" s="15"/>
      <c r="XW159" s="15"/>
      <c r="XX159" s="15"/>
      <c r="XY159" s="15"/>
      <c r="XZ159" s="15"/>
      <c r="YA159" s="15"/>
      <c r="YB159" s="15"/>
      <c r="YC159" s="15"/>
      <c r="YD159" s="15"/>
      <c r="YE159" s="15"/>
      <c r="YF159" s="15"/>
      <c r="YG159" s="15"/>
      <c r="YH159" s="15"/>
      <c r="YI159" s="15"/>
      <c r="YJ159" s="15"/>
      <c r="YK159" s="15"/>
      <c r="YL159" s="15"/>
      <c r="YM159" s="15"/>
      <c r="YN159" s="15"/>
      <c r="YO159" s="15"/>
      <c r="YP159" s="15"/>
      <c r="YQ159" s="15"/>
      <c r="YR159" s="15"/>
      <c r="YS159" s="15"/>
      <c r="YT159" s="15"/>
      <c r="YU159" s="15"/>
      <c r="YV159" s="15"/>
      <c r="YW159" s="15"/>
      <c r="YX159" s="15"/>
      <c r="YY159" s="15"/>
      <c r="YZ159" s="15"/>
      <c r="ZA159" s="15"/>
      <c r="ZB159" s="15"/>
      <c r="ZC159" s="15"/>
      <c r="ZD159" s="15"/>
      <c r="ZE159" s="15"/>
      <c r="ZF159" s="15"/>
      <c r="ZG159" s="15"/>
      <c r="ZH159" s="15"/>
      <c r="ZI159" s="15"/>
      <c r="ZJ159" s="15"/>
      <c r="ZK159" s="15"/>
      <c r="ZL159" s="15"/>
      <c r="ZM159" s="15"/>
      <c r="ZN159" s="15"/>
      <c r="ZO159" s="15"/>
      <c r="ZP159" s="15"/>
      <c r="ZQ159" s="15"/>
      <c r="ZR159" s="15"/>
      <c r="ZS159" s="15"/>
      <c r="ZT159" s="15"/>
      <c r="ZU159" s="15"/>
      <c r="ZV159" s="15"/>
      <c r="ZW159" s="15"/>
      <c r="ZX159" s="15"/>
      <c r="ZY159" s="15"/>
      <c r="ZZ159" s="15"/>
      <c r="AAA159" s="15"/>
      <c r="AAB159" s="15"/>
      <c r="AAC159" s="15"/>
      <c r="AAD159" s="15"/>
      <c r="AAE159" s="15"/>
      <c r="AAF159" s="15"/>
      <c r="AAG159" s="15"/>
      <c r="AAH159" s="15"/>
      <c r="AAI159" s="15"/>
      <c r="AAJ159" s="15"/>
      <c r="AAK159" s="15"/>
      <c r="AAL159" s="15"/>
      <c r="AAM159" s="15"/>
      <c r="AAN159" s="15"/>
      <c r="AAO159" s="15"/>
      <c r="AAP159" s="15"/>
      <c r="AAQ159" s="15"/>
      <c r="AAR159" s="15"/>
      <c r="AAS159" s="15"/>
      <c r="AAT159" s="15"/>
      <c r="AAU159" s="15"/>
      <c r="AAV159" s="15"/>
      <c r="AAW159" s="15"/>
      <c r="AAX159" s="15"/>
      <c r="AAY159" s="15"/>
      <c r="AAZ159" s="15"/>
      <c r="ABA159" s="15"/>
      <c r="ABB159" s="15"/>
      <c r="ABC159" s="15"/>
      <c r="ABD159" s="15"/>
      <c r="ABE159" s="15"/>
      <c r="ABF159" s="15"/>
      <c r="ABG159" s="15"/>
      <c r="ABH159" s="15"/>
      <c r="ABI159" s="15"/>
      <c r="ABJ159" s="15"/>
      <c r="ABK159" s="15"/>
      <c r="ABL159" s="15"/>
      <c r="ABM159" s="15"/>
      <c r="ABN159" s="15"/>
      <c r="ABO159" s="15"/>
      <c r="ABP159" s="15"/>
      <c r="ABQ159" s="15"/>
      <c r="ABR159" s="15"/>
      <c r="ABS159" s="15"/>
      <c r="ABT159" s="15"/>
      <c r="ABU159" s="15"/>
      <c r="ABV159" s="15"/>
      <c r="ABW159" s="15"/>
      <c r="ABX159" s="15"/>
      <c r="ABY159" s="15"/>
      <c r="ABZ159" s="15"/>
      <c r="ACA159" s="15"/>
      <c r="ACB159" s="15"/>
      <c r="ACC159" s="15"/>
      <c r="ACD159" s="15"/>
      <c r="ACE159" s="15"/>
      <c r="ACF159" s="15"/>
      <c r="ACG159" s="15"/>
      <c r="ACH159" s="15"/>
      <c r="ACI159" s="15"/>
      <c r="ACJ159" s="15"/>
      <c r="ACK159" s="15"/>
      <c r="ACL159" s="15"/>
      <c r="ACM159" s="15"/>
      <c r="ACN159" s="15"/>
      <c r="ACO159" s="15"/>
      <c r="ACP159" s="15"/>
      <c r="ACQ159" s="15"/>
      <c r="ACR159" s="15"/>
      <c r="ACS159" s="15"/>
      <c r="ACT159" s="15"/>
      <c r="ACU159" s="15"/>
      <c r="ACV159" s="15"/>
      <c r="ACW159" s="15"/>
      <c r="ACX159" s="15"/>
      <c r="ACY159" s="15"/>
      <c r="ACZ159" s="15"/>
      <c r="ADA159" s="15"/>
      <c r="ADB159" s="15"/>
      <c r="ADC159" s="15"/>
      <c r="ADD159" s="15"/>
      <c r="ADE159" s="15"/>
      <c r="ADF159" s="15"/>
      <c r="ADG159" s="15"/>
      <c r="ADH159" s="15"/>
      <c r="ADI159" s="15"/>
      <c r="ADJ159" s="15"/>
      <c r="ADK159" s="15"/>
      <c r="ADL159" s="15"/>
      <c r="ADM159" s="15"/>
    </row>
    <row r="160" spans="1:793" s="308" customFormat="1" x14ac:dyDescent="0.4">
      <c r="A160" s="40"/>
      <c r="B160" s="156" t="s">
        <v>51</v>
      </c>
      <c r="C160" s="220"/>
      <c r="D160" s="18"/>
      <c r="E160" s="18"/>
      <c r="F160" s="18"/>
      <c r="G160" s="18"/>
      <c r="H160" s="18"/>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5"/>
      <c r="BT160" s="15"/>
      <c r="BU160" s="15"/>
      <c r="BV160" s="15"/>
      <c r="BW160" s="15"/>
      <c r="BX160" s="15"/>
      <c r="BY160" s="15"/>
      <c r="BZ160" s="15"/>
      <c r="CA160" s="15"/>
      <c r="CB160" s="15"/>
      <c r="CC160" s="15"/>
      <c r="CD160" s="15"/>
      <c r="CE160" s="15"/>
      <c r="CF160" s="15"/>
      <c r="CG160" s="15"/>
      <c r="CH160" s="15"/>
      <c r="CI160" s="15"/>
      <c r="CJ160" s="15"/>
      <c r="CK160" s="15"/>
      <c r="CL160" s="15"/>
      <c r="CM160" s="15"/>
      <c r="CN160" s="15"/>
      <c r="CO160" s="15"/>
      <c r="CP160" s="15"/>
      <c r="CQ160" s="15"/>
      <c r="CR160" s="15"/>
      <c r="CS160" s="15"/>
      <c r="CT160" s="15"/>
      <c r="CU160" s="15"/>
      <c r="CV160" s="15"/>
      <c r="CW160" s="15"/>
      <c r="CX160" s="15"/>
      <c r="CY160" s="15"/>
      <c r="CZ160" s="15"/>
      <c r="DA160" s="15"/>
      <c r="DB160" s="15"/>
      <c r="DC160" s="15"/>
      <c r="DD160" s="15"/>
      <c r="DE160" s="15"/>
      <c r="DF160" s="15"/>
      <c r="DG160" s="15"/>
      <c r="DH160" s="15"/>
      <c r="DI160" s="15"/>
      <c r="DJ160" s="15"/>
      <c r="DK160" s="15"/>
      <c r="DL160" s="15"/>
      <c r="DM160" s="15"/>
      <c r="DN160" s="15"/>
      <c r="DO160" s="15"/>
      <c r="DP160" s="15"/>
      <c r="DQ160" s="15"/>
      <c r="DR160" s="15"/>
      <c r="DS160" s="15"/>
      <c r="DT160" s="15"/>
      <c r="DU160" s="15"/>
      <c r="DV160" s="15"/>
      <c r="DW160" s="15"/>
      <c r="DX160" s="15"/>
      <c r="DY160" s="15"/>
      <c r="DZ160" s="15"/>
      <c r="EA160" s="15"/>
      <c r="EB160" s="15"/>
      <c r="EC160" s="15"/>
      <c r="ED160" s="15"/>
      <c r="EE160" s="15"/>
      <c r="EF160" s="15"/>
      <c r="EG160" s="15"/>
      <c r="EH160" s="15"/>
      <c r="EI160" s="15"/>
      <c r="EJ160" s="15"/>
      <c r="EK160" s="15"/>
      <c r="EL160" s="15"/>
      <c r="EM160" s="15"/>
      <c r="EN160" s="15"/>
      <c r="EO160" s="15"/>
      <c r="EP160" s="15"/>
      <c r="EQ160" s="15"/>
      <c r="ER160" s="15"/>
      <c r="ES160" s="15"/>
      <c r="ET160" s="15"/>
      <c r="EU160" s="15"/>
      <c r="EV160" s="15"/>
      <c r="EW160" s="15"/>
      <c r="EX160" s="15"/>
      <c r="EY160" s="15"/>
      <c r="EZ160" s="15"/>
      <c r="FA160" s="15"/>
      <c r="FB160" s="15"/>
      <c r="FC160" s="15"/>
      <c r="FD160" s="15"/>
      <c r="FE160" s="15"/>
      <c r="FF160" s="15"/>
      <c r="FG160" s="15"/>
      <c r="FH160" s="15"/>
      <c r="FI160" s="15"/>
      <c r="FJ160" s="15"/>
      <c r="FK160" s="15"/>
      <c r="FL160" s="15"/>
      <c r="FM160" s="15"/>
      <c r="FN160" s="15"/>
      <c r="FO160" s="15"/>
      <c r="FP160" s="15"/>
      <c r="FQ160" s="15"/>
      <c r="FR160" s="15"/>
      <c r="FS160" s="15"/>
      <c r="FT160" s="15"/>
      <c r="FU160" s="15"/>
      <c r="FV160" s="15"/>
      <c r="FW160" s="15"/>
      <c r="FX160" s="15"/>
      <c r="FY160" s="15"/>
      <c r="FZ160" s="15"/>
      <c r="GA160" s="15"/>
      <c r="GB160" s="15"/>
      <c r="GC160" s="15"/>
      <c r="GD160" s="15"/>
      <c r="GE160" s="15"/>
      <c r="GF160" s="15"/>
      <c r="GG160" s="15"/>
      <c r="GH160" s="15"/>
      <c r="GI160" s="15"/>
      <c r="GJ160" s="15"/>
      <c r="GK160" s="15"/>
      <c r="GL160" s="15"/>
      <c r="GM160" s="15"/>
      <c r="GN160" s="15"/>
      <c r="GO160" s="15"/>
      <c r="GP160" s="15"/>
      <c r="GQ160" s="15"/>
      <c r="GR160" s="15"/>
      <c r="GS160" s="15"/>
      <c r="GT160" s="15"/>
      <c r="GU160" s="15"/>
      <c r="GV160" s="15"/>
      <c r="GW160" s="15"/>
      <c r="GX160" s="15"/>
      <c r="GY160" s="15"/>
      <c r="GZ160" s="15"/>
      <c r="HA160" s="15"/>
      <c r="HB160" s="15"/>
      <c r="HC160" s="15"/>
      <c r="HD160" s="15"/>
      <c r="HE160" s="15"/>
      <c r="HF160" s="15"/>
      <c r="HG160" s="15"/>
      <c r="HH160" s="15"/>
      <c r="HI160" s="15"/>
      <c r="HJ160" s="15"/>
      <c r="HK160" s="15"/>
      <c r="HL160" s="15"/>
      <c r="HM160" s="15"/>
      <c r="HN160" s="15"/>
      <c r="HO160" s="15"/>
      <c r="HP160" s="15"/>
      <c r="HQ160" s="15"/>
      <c r="HR160" s="15"/>
      <c r="HS160" s="15"/>
      <c r="HT160" s="15"/>
      <c r="HU160" s="15"/>
      <c r="HV160" s="15"/>
      <c r="HW160" s="15"/>
      <c r="HX160" s="15"/>
      <c r="HY160" s="15"/>
      <c r="HZ160" s="15"/>
      <c r="IA160" s="15"/>
      <c r="IB160" s="15"/>
      <c r="IC160" s="15"/>
      <c r="ID160" s="15"/>
      <c r="IE160" s="15"/>
      <c r="IF160" s="15"/>
      <c r="IG160" s="15"/>
      <c r="IH160" s="15"/>
      <c r="II160" s="15"/>
      <c r="IJ160" s="15"/>
      <c r="IK160" s="15"/>
      <c r="IL160" s="15"/>
      <c r="IM160" s="15"/>
      <c r="IN160" s="15"/>
      <c r="IO160" s="15"/>
      <c r="IP160" s="15"/>
      <c r="IQ160" s="15"/>
      <c r="IR160" s="15"/>
      <c r="IS160" s="15"/>
      <c r="IT160" s="15"/>
      <c r="IU160" s="15"/>
      <c r="IV160" s="15"/>
      <c r="IW160" s="15"/>
      <c r="IX160" s="15"/>
      <c r="IY160" s="15"/>
      <c r="IZ160" s="15"/>
      <c r="JA160" s="15"/>
      <c r="JB160" s="15"/>
      <c r="JC160" s="15"/>
      <c r="JD160" s="15"/>
      <c r="JE160" s="15"/>
      <c r="JF160" s="15"/>
      <c r="JG160" s="15"/>
      <c r="JH160" s="15"/>
      <c r="JI160" s="15"/>
      <c r="JJ160" s="15"/>
      <c r="JK160" s="15"/>
      <c r="JL160" s="15"/>
      <c r="JM160" s="15"/>
      <c r="JN160" s="15"/>
      <c r="JO160" s="15"/>
      <c r="JP160" s="15"/>
      <c r="JQ160" s="15"/>
      <c r="JR160" s="15"/>
      <c r="JS160" s="15"/>
      <c r="JT160" s="15"/>
      <c r="JU160" s="15"/>
      <c r="JV160" s="15"/>
      <c r="JW160" s="15"/>
      <c r="JX160" s="15"/>
      <c r="JY160" s="15"/>
      <c r="JZ160" s="15"/>
      <c r="KA160" s="15"/>
      <c r="KB160" s="15"/>
      <c r="KC160" s="15"/>
      <c r="KD160" s="15"/>
      <c r="KE160" s="15"/>
      <c r="KF160" s="15"/>
      <c r="KG160" s="15"/>
      <c r="KH160" s="15"/>
      <c r="KI160" s="15"/>
      <c r="KJ160" s="15"/>
      <c r="KK160" s="15"/>
      <c r="KL160" s="15"/>
      <c r="KM160" s="15"/>
      <c r="KN160" s="15"/>
      <c r="KO160" s="15"/>
      <c r="KP160" s="15"/>
      <c r="KQ160" s="15"/>
      <c r="KR160" s="15"/>
      <c r="KS160" s="15"/>
      <c r="KT160" s="15"/>
      <c r="KU160" s="15"/>
      <c r="KV160" s="15"/>
      <c r="KW160" s="15"/>
      <c r="KX160" s="15"/>
      <c r="KY160" s="15"/>
      <c r="KZ160" s="15"/>
      <c r="LA160" s="15"/>
      <c r="LB160" s="15"/>
      <c r="LC160" s="15"/>
      <c r="LD160" s="15"/>
      <c r="LE160" s="15"/>
      <c r="LF160" s="15"/>
      <c r="LG160" s="15"/>
      <c r="LH160" s="15"/>
      <c r="LI160" s="15"/>
      <c r="LJ160" s="15"/>
      <c r="LK160" s="15"/>
      <c r="LL160" s="15"/>
      <c r="LM160" s="15"/>
      <c r="LN160" s="15"/>
      <c r="LO160" s="15"/>
      <c r="LP160" s="15"/>
      <c r="LQ160" s="15"/>
      <c r="LR160" s="15"/>
      <c r="LS160" s="15"/>
      <c r="LT160" s="15"/>
      <c r="LU160" s="15"/>
      <c r="LV160" s="15"/>
      <c r="LW160" s="15"/>
      <c r="LX160" s="15"/>
      <c r="LY160" s="15"/>
      <c r="LZ160" s="15"/>
      <c r="MA160" s="15"/>
      <c r="MB160" s="15"/>
      <c r="MC160" s="15"/>
      <c r="MD160" s="15"/>
      <c r="ME160" s="15"/>
      <c r="MF160" s="15"/>
      <c r="MG160" s="15"/>
      <c r="MH160" s="15"/>
      <c r="MI160" s="15"/>
      <c r="MJ160" s="15"/>
      <c r="MK160" s="15"/>
      <c r="ML160" s="15"/>
      <c r="MM160" s="15"/>
      <c r="MN160" s="15"/>
      <c r="MO160" s="15"/>
      <c r="MP160" s="15"/>
      <c r="MQ160" s="15"/>
      <c r="MR160" s="15"/>
      <c r="MS160" s="15"/>
      <c r="MT160" s="15"/>
      <c r="MU160" s="15"/>
      <c r="MV160" s="15"/>
      <c r="MW160" s="15"/>
      <c r="MX160" s="15"/>
      <c r="MY160" s="15"/>
      <c r="MZ160" s="15"/>
      <c r="NA160" s="15"/>
      <c r="NB160" s="15"/>
      <c r="NC160" s="15"/>
      <c r="ND160" s="15"/>
      <c r="NE160" s="15"/>
      <c r="NF160" s="15"/>
      <c r="NG160" s="15"/>
      <c r="NH160" s="15"/>
      <c r="NI160" s="15"/>
      <c r="NJ160" s="15"/>
      <c r="NK160" s="15"/>
      <c r="NL160" s="15"/>
      <c r="NM160" s="15"/>
      <c r="NN160" s="15"/>
      <c r="NO160" s="15"/>
      <c r="NP160" s="15"/>
      <c r="NQ160" s="15"/>
      <c r="NR160" s="15"/>
      <c r="NS160" s="15"/>
      <c r="NT160" s="15"/>
      <c r="NU160" s="15"/>
      <c r="NV160" s="15"/>
      <c r="NW160" s="15"/>
      <c r="NX160" s="15"/>
      <c r="NY160" s="15"/>
      <c r="NZ160" s="15"/>
      <c r="OA160" s="15"/>
      <c r="OB160" s="15"/>
      <c r="OC160" s="15"/>
      <c r="OD160" s="15"/>
      <c r="OE160" s="15"/>
      <c r="OF160" s="15"/>
      <c r="OG160" s="15"/>
      <c r="OH160" s="15"/>
      <c r="OI160" s="15"/>
      <c r="OJ160" s="15"/>
      <c r="OK160" s="15"/>
      <c r="OL160" s="15"/>
      <c r="OM160" s="15"/>
      <c r="ON160" s="15"/>
      <c r="OO160" s="15"/>
      <c r="OP160" s="15"/>
      <c r="OQ160" s="15"/>
      <c r="OR160" s="15"/>
      <c r="OS160" s="15"/>
      <c r="OT160" s="15"/>
      <c r="OU160" s="15"/>
      <c r="OV160" s="15"/>
      <c r="OW160" s="15"/>
      <c r="OX160" s="15"/>
      <c r="OY160" s="15"/>
      <c r="OZ160" s="15"/>
      <c r="PA160" s="15"/>
      <c r="PB160" s="15"/>
      <c r="PC160" s="15"/>
      <c r="PD160" s="15"/>
      <c r="PE160" s="15"/>
      <c r="PF160" s="15"/>
      <c r="PG160" s="15"/>
      <c r="PH160" s="15"/>
      <c r="PI160" s="15"/>
      <c r="PJ160" s="15"/>
      <c r="PK160" s="15"/>
      <c r="PL160" s="15"/>
      <c r="PM160" s="15"/>
      <c r="PN160" s="15"/>
      <c r="PO160" s="15"/>
      <c r="PP160" s="15"/>
      <c r="PQ160" s="15"/>
      <c r="PR160" s="15"/>
      <c r="PS160" s="15"/>
      <c r="PT160" s="15"/>
      <c r="PU160" s="15"/>
      <c r="PV160" s="15"/>
      <c r="PW160" s="15"/>
      <c r="PX160" s="15"/>
      <c r="PY160" s="15"/>
      <c r="PZ160" s="15"/>
      <c r="QA160" s="15"/>
      <c r="QB160" s="15"/>
      <c r="QC160" s="15"/>
      <c r="QD160" s="15"/>
      <c r="QE160" s="15"/>
      <c r="QF160" s="15"/>
      <c r="QG160" s="15"/>
      <c r="QH160" s="15"/>
      <c r="QI160" s="15"/>
      <c r="QJ160" s="15"/>
      <c r="QK160" s="15"/>
      <c r="QL160" s="15"/>
      <c r="QM160" s="15"/>
      <c r="QN160" s="15"/>
      <c r="QO160" s="15"/>
      <c r="QP160" s="15"/>
      <c r="QQ160" s="15"/>
      <c r="QR160" s="15"/>
      <c r="QS160" s="15"/>
      <c r="QT160" s="15"/>
      <c r="QU160" s="15"/>
      <c r="QV160" s="15"/>
      <c r="QW160" s="15"/>
      <c r="QX160" s="15"/>
      <c r="QY160" s="15"/>
      <c r="QZ160" s="15"/>
      <c r="RA160" s="15"/>
      <c r="RB160" s="15"/>
      <c r="RC160" s="15"/>
      <c r="RD160" s="15"/>
      <c r="RE160" s="15"/>
      <c r="RF160" s="15"/>
      <c r="RG160" s="15"/>
      <c r="RH160" s="15"/>
      <c r="RI160" s="15"/>
      <c r="RJ160" s="15"/>
      <c r="RK160" s="15"/>
      <c r="RL160" s="15"/>
      <c r="RM160" s="15"/>
      <c r="RN160" s="15"/>
      <c r="RO160" s="15"/>
      <c r="RP160" s="15"/>
      <c r="RQ160" s="15"/>
      <c r="RR160" s="15"/>
      <c r="RS160" s="15"/>
      <c r="RT160" s="15"/>
      <c r="RU160" s="15"/>
      <c r="RV160" s="15"/>
      <c r="RW160" s="15"/>
      <c r="RX160" s="15"/>
      <c r="RY160" s="15"/>
      <c r="RZ160" s="15"/>
      <c r="SA160" s="15"/>
      <c r="SB160" s="15"/>
      <c r="SC160" s="15"/>
      <c r="SD160" s="15"/>
      <c r="SE160" s="15"/>
      <c r="SF160" s="15"/>
      <c r="SG160" s="15"/>
      <c r="SH160" s="15"/>
      <c r="SI160" s="15"/>
      <c r="SJ160" s="15"/>
      <c r="SK160" s="15"/>
      <c r="SL160" s="15"/>
      <c r="SM160" s="15"/>
      <c r="SN160" s="15"/>
      <c r="SO160" s="15"/>
      <c r="SP160" s="15"/>
      <c r="SQ160" s="15"/>
      <c r="SR160" s="15"/>
      <c r="SS160" s="15"/>
      <c r="ST160" s="15"/>
      <c r="SU160" s="15"/>
      <c r="SV160" s="15"/>
      <c r="SW160" s="15"/>
      <c r="SX160" s="15"/>
      <c r="SY160" s="15"/>
      <c r="SZ160" s="15"/>
      <c r="TA160" s="15"/>
      <c r="TB160" s="15"/>
      <c r="TC160" s="15"/>
      <c r="TD160" s="15"/>
      <c r="TE160" s="15"/>
      <c r="TF160" s="15"/>
      <c r="TG160" s="15"/>
      <c r="TH160" s="15"/>
      <c r="TI160" s="15"/>
      <c r="TJ160" s="15"/>
      <c r="TK160" s="15"/>
      <c r="TL160" s="15"/>
      <c r="TM160" s="15"/>
      <c r="TN160" s="15"/>
      <c r="TO160" s="15"/>
      <c r="TP160" s="15"/>
      <c r="TQ160" s="15"/>
      <c r="TR160" s="15"/>
      <c r="TS160" s="15"/>
      <c r="TT160" s="15"/>
      <c r="TU160" s="15"/>
      <c r="TV160" s="15"/>
      <c r="TW160" s="15"/>
      <c r="TX160" s="15"/>
      <c r="TY160" s="15"/>
      <c r="TZ160" s="15"/>
      <c r="UA160" s="15"/>
      <c r="UB160" s="15"/>
      <c r="UC160" s="15"/>
      <c r="UD160" s="15"/>
      <c r="UE160" s="15"/>
      <c r="UF160" s="15"/>
      <c r="UG160" s="15"/>
      <c r="UH160" s="15"/>
      <c r="UI160" s="15"/>
      <c r="UJ160" s="15"/>
      <c r="UK160" s="15"/>
      <c r="UL160" s="15"/>
      <c r="UM160" s="15"/>
      <c r="UN160" s="15"/>
      <c r="UO160" s="15"/>
      <c r="UP160" s="15"/>
      <c r="UQ160" s="15"/>
      <c r="UR160" s="15"/>
      <c r="US160" s="15"/>
      <c r="UT160" s="15"/>
      <c r="UU160" s="15"/>
      <c r="UV160" s="15"/>
      <c r="UW160" s="15"/>
      <c r="UX160" s="15"/>
      <c r="UY160" s="15"/>
      <c r="UZ160" s="15"/>
      <c r="VA160" s="15"/>
      <c r="VB160" s="15"/>
      <c r="VC160" s="15"/>
      <c r="VD160" s="15"/>
      <c r="VE160" s="15"/>
      <c r="VF160" s="15"/>
      <c r="VG160" s="15"/>
      <c r="VH160" s="15"/>
      <c r="VI160" s="15"/>
      <c r="VJ160" s="15"/>
      <c r="VK160" s="15"/>
      <c r="VL160" s="15"/>
      <c r="VM160" s="15"/>
      <c r="VN160" s="15"/>
      <c r="VO160" s="15"/>
      <c r="VP160" s="15"/>
      <c r="VQ160" s="15"/>
      <c r="VR160" s="15"/>
      <c r="VS160" s="15"/>
      <c r="VT160" s="15"/>
      <c r="VU160" s="15"/>
      <c r="VV160" s="15"/>
      <c r="VW160" s="15"/>
      <c r="VX160" s="15"/>
      <c r="VY160" s="15"/>
      <c r="VZ160" s="15"/>
      <c r="WA160" s="15"/>
      <c r="WB160" s="15"/>
      <c r="WC160" s="15"/>
      <c r="WD160" s="15"/>
      <c r="WE160" s="15"/>
      <c r="WF160" s="15"/>
      <c r="WG160" s="15"/>
      <c r="WH160" s="15"/>
      <c r="WI160" s="15"/>
      <c r="WJ160" s="15"/>
      <c r="WK160" s="15"/>
      <c r="WL160" s="15"/>
      <c r="WM160" s="15"/>
      <c r="WN160" s="15"/>
      <c r="WO160" s="15"/>
      <c r="WP160" s="15"/>
      <c r="WQ160" s="15"/>
      <c r="WR160" s="15"/>
      <c r="WS160" s="15"/>
      <c r="WT160" s="15"/>
      <c r="WU160" s="15"/>
      <c r="WV160" s="15"/>
      <c r="WW160" s="15"/>
      <c r="WX160" s="15"/>
      <c r="WY160" s="15"/>
      <c r="WZ160" s="15"/>
      <c r="XA160" s="15"/>
      <c r="XB160" s="15"/>
      <c r="XC160" s="15"/>
      <c r="XD160" s="15"/>
      <c r="XE160" s="15"/>
      <c r="XF160" s="15"/>
      <c r="XG160" s="15"/>
      <c r="XH160" s="15"/>
      <c r="XI160" s="15"/>
      <c r="XJ160" s="15"/>
      <c r="XK160" s="15"/>
      <c r="XL160" s="15"/>
      <c r="XM160" s="15"/>
      <c r="XN160" s="15"/>
      <c r="XO160" s="15"/>
      <c r="XP160" s="15"/>
      <c r="XQ160" s="15"/>
      <c r="XR160" s="15"/>
      <c r="XS160" s="15"/>
      <c r="XT160" s="15"/>
      <c r="XU160" s="15"/>
      <c r="XV160" s="15"/>
      <c r="XW160" s="15"/>
      <c r="XX160" s="15"/>
      <c r="XY160" s="15"/>
      <c r="XZ160" s="15"/>
      <c r="YA160" s="15"/>
      <c r="YB160" s="15"/>
      <c r="YC160" s="15"/>
      <c r="YD160" s="15"/>
      <c r="YE160" s="15"/>
      <c r="YF160" s="15"/>
      <c r="YG160" s="15"/>
      <c r="YH160" s="15"/>
      <c r="YI160" s="15"/>
      <c r="YJ160" s="15"/>
      <c r="YK160" s="15"/>
      <c r="YL160" s="15"/>
      <c r="YM160" s="15"/>
      <c r="YN160" s="15"/>
      <c r="YO160" s="15"/>
      <c r="YP160" s="15"/>
      <c r="YQ160" s="15"/>
      <c r="YR160" s="15"/>
      <c r="YS160" s="15"/>
      <c r="YT160" s="15"/>
      <c r="YU160" s="15"/>
      <c r="YV160" s="15"/>
      <c r="YW160" s="15"/>
      <c r="YX160" s="15"/>
      <c r="YY160" s="15"/>
      <c r="YZ160" s="15"/>
      <c r="ZA160" s="15"/>
      <c r="ZB160" s="15"/>
      <c r="ZC160" s="15"/>
      <c r="ZD160" s="15"/>
      <c r="ZE160" s="15"/>
      <c r="ZF160" s="15"/>
      <c r="ZG160" s="15"/>
      <c r="ZH160" s="15"/>
      <c r="ZI160" s="15"/>
      <c r="ZJ160" s="15"/>
      <c r="ZK160" s="15"/>
      <c r="ZL160" s="15"/>
      <c r="ZM160" s="15"/>
      <c r="ZN160" s="15"/>
      <c r="ZO160" s="15"/>
      <c r="ZP160" s="15"/>
      <c r="ZQ160" s="15"/>
      <c r="ZR160" s="15"/>
      <c r="ZS160" s="15"/>
      <c r="ZT160" s="15"/>
      <c r="ZU160" s="15"/>
      <c r="ZV160" s="15"/>
      <c r="ZW160" s="15"/>
      <c r="ZX160" s="15"/>
      <c r="ZY160" s="15"/>
      <c r="ZZ160" s="15"/>
      <c r="AAA160" s="15"/>
      <c r="AAB160" s="15"/>
      <c r="AAC160" s="15"/>
      <c r="AAD160" s="15"/>
      <c r="AAE160" s="15"/>
      <c r="AAF160" s="15"/>
      <c r="AAG160" s="15"/>
      <c r="AAH160" s="15"/>
      <c r="AAI160" s="15"/>
      <c r="AAJ160" s="15"/>
      <c r="AAK160" s="15"/>
      <c r="AAL160" s="15"/>
      <c r="AAM160" s="15"/>
      <c r="AAN160" s="15"/>
      <c r="AAO160" s="15"/>
      <c r="AAP160" s="15"/>
      <c r="AAQ160" s="15"/>
      <c r="AAR160" s="15"/>
      <c r="AAS160" s="15"/>
      <c r="AAT160" s="15"/>
      <c r="AAU160" s="15"/>
      <c r="AAV160" s="15"/>
      <c r="AAW160" s="15"/>
      <c r="AAX160" s="15"/>
      <c r="AAY160" s="15"/>
      <c r="AAZ160" s="15"/>
      <c r="ABA160" s="15"/>
      <c r="ABB160" s="15"/>
      <c r="ABC160" s="15"/>
      <c r="ABD160" s="15"/>
      <c r="ABE160" s="15"/>
      <c r="ABF160" s="15"/>
      <c r="ABG160" s="15"/>
      <c r="ABH160" s="15"/>
      <c r="ABI160" s="15"/>
      <c r="ABJ160" s="15"/>
      <c r="ABK160" s="15"/>
      <c r="ABL160" s="15"/>
      <c r="ABM160" s="15"/>
      <c r="ABN160" s="15"/>
      <c r="ABO160" s="15"/>
      <c r="ABP160" s="15"/>
      <c r="ABQ160" s="15"/>
      <c r="ABR160" s="15"/>
      <c r="ABS160" s="15"/>
      <c r="ABT160" s="15"/>
      <c r="ABU160" s="15"/>
      <c r="ABV160" s="15"/>
      <c r="ABW160" s="15"/>
      <c r="ABX160" s="15"/>
      <c r="ABY160" s="15"/>
      <c r="ABZ160" s="15"/>
      <c r="ACA160" s="15"/>
      <c r="ACB160" s="15"/>
      <c r="ACC160" s="15"/>
      <c r="ACD160" s="15"/>
      <c r="ACE160" s="15"/>
      <c r="ACF160" s="15"/>
      <c r="ACG160" s="15"/>
      <c r="ACH160" s="15"/>
      <c r="ACI160" s="15"/>
      <c r="ACJ160" s="15"/>
      <c r="ACK160" s="15"/>
      <c r="ACL160" s="15"/>
      <c r="ACM160" s="15"/>
      <c r="ACN160" s="15"/>
      <c r="ACO160" s="15"/>
      <c r="ACP160" s="15"/>
      <c r="ACQ160" s="15"/>
      <c r="ACR160" s="15"/>
      <c r="ACS160" s="15"/>
      <c r="ACT160" s="15"/>
      <c r="ACU160" s="15"/>
      <c r="ACV160" s="15"/>
      <c r="ACW160" s="15"/>
      <c r="ACX160" s="15"/>
      <c r="ACY160" s="15"/>
      <c r="ACZ160" s="15"/>
      <c r="ADA160" s="15"/>
      <c r="ADB160" s="15"/>
      <c r="ADC160" s="15"/>
      <c r="ADD160" s="15"/>
      <c r="ADE160" s="15"/>
      <c r="ADF160" s="15"/>
      <c r="ADG160" s="15"/>
      <c r="ADH160" s="15"/>
      <c r="ADI160" s="15"/>
      <c r="ADJ160" s="15"/>
      <c r="ADK160" s="15"/>
      <c r="ADL160" s="15"/>
      <c r="ADM160" s="15"/>
    </row>
    <row r="161" spans="1:793" s="308" customFormat="1" x14ac:dyDescent="0.4">
      <c r="A161" s="40"/>
      <c r="B161" s="156" t="s">
        <v>52</v>
      </c>
      <c r="C161" s="220"/>
      <c r="D161" s="18"/>
      <c r="E161" s="18"/>
      <c r="F161" s="18"/>
      <c r="G161" s="18"/>
      <c r="H161" s="18"/>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c r="CI161" s="15"/>
      <c r="CJ161" s="15"/>
      <c r="CK161" s="15"/>
      <c r="CL161" s="15"/>
      <c r="CM161" s="15"/>
      <c r="CN161" s="15"/>
      <c r="CO161" s="15"/>
      <c r="CP161" s="15"/>
      <c r="CQ161" s="15"/>
      <c r="CR161" s="15"/>
      <c r="CS161" s="15"/>
      <c r="CT161" s="15"/>
      <c r="CU161" s="15"/>
      <c r="CV161" s="15"/>
      <c r="CW161" s="15"/>
      <c r="CX161" s="15"/>
      <c r="CY161" s="15"/>
      <c r="CZ161" s="15"/>
      <c r="DA161" s="15"/>
      <c r="DB161" s="15"/>
      <c r="DC161" s="15"/>
      <c r="DD161" s="15"/>
      <c r="DE161" s="15"/>
      <c r="DF161" s="15"/>
      <c r="DG161" s="15"/>
      <c r="DH161" s="15"/>
      <c r="DI161" s="15"/>
      <c r="DJ161" s="15"/>
      <c r="DK161" s="15"/>
      <c r="DL161" s="15"/>
      <c r="DM161" s="15"/>
      <c r="DN161" s="15"/>
      <c r="DO161" s="15"/>
      <c r="DP161" s="15"/>
      <c r="DQ161" s="15"/>
      <c r="DR161" s="15"/>
      <c r="DS161" s="15"/>
      <c r="DT161" s="15"/>
      <c r="DU161" s="15"/>
      <c r="DV161" s="15"/>
      <c r="DW161" s="15"/>
      <c r="DX161" s="15"/>
      <c r="DY161" s="15"/>
      <c r="DZ161" s="15"/>
      <c r="EA161" s="15"/>
      <c r="EB161" s="15"/>
      <c r="EC161" s="15"/>
      <c r="ED161" s="15"/>
      <c r="EE161" s="15"/>
      <c r="EF161" s="15"/>
      <c r="EG161" s="15"/>
      <c r="EH161" s="15"/>
      <c r="EI161" s="15"/>
      <c r="EJ161" s="15"/>
      <c r="EK161" s="15"/>
      <c r="EL161" s="15"/>
      <c r="EM161" s="15"/>
      <c r="EN161" s="15"/>
      <c r="EO161" s="15"/>
      <c r="EP161" s="15"/>
      <c r="EQ161" s="15"/>
      <c r="ER161" s="15"/>
      <c r="ES161" s="15"/>
      <c r="ET161" s="15"/>
      <c r="EU161" s="15"/>
      <c r="EV161" s="15"/>
      <c r="EW161" s="15"/>
      <c r="EX161" s="15"/>
      <c r="EY161" s="15"/>
      <c r="EZ161" s="15"/>
      <c r="FA161" s="15"/>
      <c r="FB161" s="15"/>
      <c r="FC161" s="15"/>
      <c r="FD161" s="15"/>
      <c r="FE161" s="15"/>
      <c r="FF161" s="15"/>
      <c r="FG161" s="15"/>
      <c r="FH161" s="15"/>
      <c r="FI161" s="15"/>
      <c r="FJ161" s="15"/>
      <c r="FK161" s="15"/>
      <c r="FL161" s="15"/>
      <c r="FM161" s="15"/>
      <c r="FN161" s="15"/>
      <c r="FO161" s="15"/>
      <c r="FP161" s="15"/>
      <c r="FQ161" s="15"/>
      <c r="FR161" s="15"/>
      <c r="FS161" s="15"/>
      <c r="FT161" s="15"/>
      <c r="FU161" s="15"/>
      <c r="FV161" s="15"/>
      <c r="FW161" s="15"/>
      <c r="FX161" s="15"/>
      <c r="FY161" s="15"/>
      <c r="FZ161" s="15"/>
      <c r="GA161" s="15"/>
      <c r="GB161" s="15"/>
      <c r="GC161" s="15"/>
      <c r="GD161" s="15"/>
      <c r="GE161" s="15"/>
      <c r="GF161" s="15"/>
      <c r="GG161" s="15"/>
      <c r="GH161" s="15"/>
      <c r="GI161" s="15"/>
      <c r="GJ161" s="15"/>
      <c r="GK161" s="15"/>
      <c r="GL161" s="15"/>
      <c r="GM161" s="15"/>
      <c r="GN161" s="15"/>
      <c r="GO161" s="15"/>
      <c r="GP161" s="15"/>
      <c r="GQ161" s="15"/>
      <c r="GR161" s="15"/>
      <c r="GS161" s="15"/>
      <c r="GT161" s="15"/>
      <c r="GU161" s="15"/>
      <c r="GV161" s="15"/>
      <c r="GW161" s="15"/>
      <c r="GX161" s="15"/>
      <c r="GY161" s="15"/>
      <c r="GZ161" s="15"/>
      <c r="HA161" s="15"/>
      <c r="HB161" s="15"/>
      <c r="HC161" s="15"/>
      <c r="HD161" s="15"/>
      <c r="HE161" s="15"/>
      <c r="HF161" s="15"/>
      <c r="HG161" s="15"/>
      <c r="HH161" s="15"/>
      <c r="HI161" s="15"/>
      <c r="HJ161" s="15"/>
      <c r="HK161" s="15"/>
      <c r="HL161" s="15"/>
      <c r="HM161" s="15"/>
      <c r="HN161" s="15"/>
      <c r="HO161" s="15"/>
      <c r="HP161" s="15"/>
      <c r="HQ161" s="15"/>
      <c r="HR161" s="15"/>
      <c r="HS161" s="15"/>
      <c r="HT161" s="15"/>
      <c r="HU161" s="15"/>
      <c r="HV161" s="15"/>
      <c r="HW161" s="15"/>
      <c r="HX161" s="15"/>
      <c r="HY161" s="15"/>
      <c r="HZ161" s="15"/>
      <c r="IA161" s="15"/>
      <c r="IB161" s="15"/>
      <c r="IC161" s="15"/>
      <c r="ID161" s="15"/>
      <c r="IE161" s="15"/>
      <c r="IF161" s="15"/>
      <c r="IG161" s="15"/>
      <c r="IH161" s="15"/>
      <c r="II161" s="15"/>
      <c r="IJ161" s="15"/>
      <c r="IK161" s="15"/>
      <c r="IL161" s="15"/>
      <c r="IM161" s="15"/>
      <c r="IN161" s="15"/>
      <c r="IO161" s="15"/>
      <c r="IP161" s="15"/>
      <c r="IQ161" s="15"/>
      <c r="IR161" s="15"/>
      <c r="IS161" s="15"/>
      <c r="IT161" s="15"/>
      <c r="IU161" s="15"/>
      <c r="IV161" s="15"/>
      <c r="IW161" s="15"/>
      <c r="IX161" s="15"/>
      <c r="IY161" s="15"/>
      <c r="IZ161" s="15"/>
      <c r="JA161" s="15"/>
      <c r="JB161" s="15"/>
      <c r="JC161" s="15"/>
      <c r="JD161" s="15"/>
      <c r="JE161" s="15"/>
      <c r="JF161" s="15"/>
      <c r="JG161" s="15"/>
      <c r="JH161" s="15"/>
      <c r="JI161" s="15"/>
      <c r="JJ161" s="15"/>
      <c r="JK161" s="15"/>
      <c r="JL161" s="15"/>
      <c r="JM161" s="15"/>
      <c r="JN161" s="15"/>
      <c r="JO161" s="15"/>
      <c r="JP161" s="15"/>
      <c r="JQ161" s="15"/>
      <c r="JR161" s="15"/>
      <c r="JS161" s="15"/>
      <c r="JT161" s="15"/>
      <c r="JU161" s="15"/>
      <c r="JV161" s="15"/>
      <c r="JW161" s="15"/>
      <c r="JX161" s="15"/>
      <c r="JY161" s="15"/>
      <c r="JZ161" s="15"/>
      <c r="KA161" s="15"/>
      <c r="KB161" s="15"/>
      <c r="KC161" s="15"/>
      <c r="KD161" s="15"/>
      <c r="KE161" s="15"/>
      <c r="KF161" s="15"/>
      <c r="KG161" s="15"/>
      <c r="KH161" s="15"/>
      <c r="KI161" s="15"/>
      <c r="KJ161" s="15"/>
      <c r="KK161" s="15"/>
      <c r="KL161" s="15"/>
      <c r="KM161" s="15"/>
      <c r="KN161" s="15"/>
      <c r="KO161" s="15"/>
      <c r="KP161" s="15"/>
      <c r="KQ161" s="15"/>
      <c r="KR161" s="15"/>
      <c r="KS161" s="15"/>
      <c r="KT161" s="15"/>
      <c r="KU161" s="15"/>
      <c r="KV161" s="15"/>
      <c r="KW161" s="15"/>
      <c r="KX161" s="15"/>
      <c r="KY161" s="15"/>
      <c r="KZ161" s="15"/>
      <c r="LA161" s="15"/>
      <c r="LB161" s="15"/>
      <c r="LC161" s="15"/>
      <c r="LD161" s="15"/>
      <c r="LE161" s="15"/>
      <c r="LF161" s="15"/>
      <c r="LG161" s="15"/>
      <c r="LH161" s="15"/>
      <c r="LI161" s="15"/>
      <c r="LJ161" s="15"/>
      <c r="LK161" s="15"/>
      <c r="LL161" s="15"/>
      <c r="LM161" s="15"/>
      <c r="LN161" s="15"/>
      <c r="LO161" s="15"/>
      <c r="LP161" s="15"/>
      <c r="LQ161" s="15"/>
      <c r="LR161" s="15"/>
      <c r="LS161" s="15"/>
      <c r="LT161" s="15"/>
      <c r="LU161" s="15"/>
      <c r="LV161" s="15"/>
      <c r="LW161" s="15"/>
      <c r="LX161" s="15"/>
      <c r="LY161" s="15"/>
      <c r="LZ161" s="15"/>
      <c r="MA161" s="15"/>
      <c r="MB161" s="15"/>
      <c r="MC161" s="15"/>
      <c r="MD161" s="15"/>
      <c r="ME161" s="15"/>
      <c r="MF161" s="15"/>
      <c r="MG161" s="15"/>
      <c r="MH161" s="15"/>
      <c r="MI161" s="15"/>
      <c r="MJ161" s="15"/>
      <c r="MK161" s="15"/>
      <c r="ML161" s="15"/>
      <c r="MM161" s="15"/>
      <c r="MN161" s="15"/>
      <c r="MO161" s="15"/>
      <c r="MP161" s="15"/>
      <c r="MQ161" s="15"/>
      <c r="MR161" s="15"/>
      <c r="MS161" s="15"/>
      <c r="MT161" s="15"/>
      <c r="MU161" s="15"/>
      <c r="MV161" s="15"/>
      <c r="MW161" s="15"/>
      <c r="MX161" s="15"/>
      <c r="MY161" s="15"/>
      <c r="MZ161" s="15"/>
      <c r="NA161" s="15"/>
      <c r="NB161" s="15"/>
      <c r="NC161" s="15"/>
      <c r="ND161" s="15"/>
      <c r="NE161" s="15"/>
      <c r="NF161" s="15"/>
      <c r="NG161" s="15"/>
      <c r="NH161" s="15"/>
      <c r="NI161" s="15"/>
      <c r="NJ161" s="15"/>
      <c r="NK161" s="15"/>
      <c r="NL161" s="15"/>
      <c r="NM161" s="15"/>
      <c r="NN161" s="15"/>
      <c r="NO161" s="15"/>
      <c r="NP161" s="15"/>
      <c r="NQ161" s="15"/>
      <c r="NR161" s="15"/>
      <c r="NS161" s="15"/>
      <c r="NT161" s="15"/>
      <c r="NU161" s="15"/>
      <c r="NV161" s="15"/>
      <c r="NW161" s="15"/>
      <c r="NX161" s="15"/>
      <c r="NY161" s="15"/>
      <c r="NZ161" s="15"/>
      <c r="OA161" s="15"/>
      <c r="OB161" s="15"/>
      <c r="OC161" s="15"/>
      <c r="OD161" s="15"/>
      <c r="OE161" s="15"/>
      <c r="OF161" s="15"/>
      <c r="OG161" s="15"/>
      <c r="OH161" s="15"/>
      <c r="OI161" s="15"/>
      <c r="OJ161" s="15"/>
      <c r="OK161" s="15"/>
      <c r="OL161" s="15"/>
      <c r="OM161" s="15"/>
      <c r="ON161" s="15"/>
      <c r="OO161" s="15"/>
      <c r="OP161" s="15"/>
      <c r="OQ161" s="15"/>
      <c r="OR161" s="15"/>
      <c r="OS161" s="15"/>
      <c r="OT161" s="15"/>
      <c r="OU161" s="15"/>
      <c r="OV161" s="15"/>
      <c r="OW161" s="15"/>
      <c r="OX161" s="15"/>
      <c r="OY161" s="15"/>
      <c r="OZ161" s="15"/>
      <c r="PA161" s="15"/>
      <c r="PB161" s="15"/>
      <c r="PC161" s="15"/>
      <c r="PD161" s="15"/>
      <c r="PE161" s="15"/>
      <c r="PF161" s="15"/>
      <c r="PG161" s="15"/>
      <c r="PH161" s="15"/>
      <c r="PI161" s="15"/>
      <c r="PJ161" s="15"/>
      <c r="PK161" s="15"/>
      <c r="PL161" s="15"/>
      <c r="PM161" s="15"/>
      <c r="PN161" s="15"/>
      <c r="PO161" s="15"/>
      <c r="PP161" s="15"/>
      <c r="PQ161" s="15"/>
      <c r="PR161" s="15"/>
      <c r="PS161" s="15"/>
      <c r="PT161" s="15"/>
      <c r="PU161" s="15"/>
      <c r="PV161" s="15"/>
      <c r="PW161" s="15"/>
      <c r="PX161" s="15"/>
      <c r="PY161" s="15"/>
      <c r="PZ161" s="15"/>
      <c r="QA161" s="15"/>
      <c r="QB161" s="15"/>
      <c r="QC161" s="15"/>
      <c r="QD161" s="15"/>
      <c r="QE161" s="15"/>
      <c r="QF161" s="15"/>
      <c r="QG161" s="15"/>
      <c r="QH161" s="15"/>
      <c r="QI161" s="15"/>
      <c r="QJ161" s="15"/>
      <c r="QK161" s="15"/>
      <c r="QL161" s="15"/>
      <c r="QM161" s="15"/>
      <c r="QN161" s="15"/>
      <c r="QO161" s="15"/>
      <c r="QP161" s="15"/>
      <c r="QQ161" s="15"/>
      <c r="QR161" s="15"/>
      <c r="QS161" s="15"/>
      <c r="QT161" s="15"/>
      <c r="QU161" s="15"/>
      <c r="QV161" s="15"/>
      <c r="QW161" s="15"/>
      <c r="QX161" s="15"/>
      <c r="QY161" s="15"/>
      <c r="QZ161" s="15"/>
      <c r="RA161" s="15"/>
      <c r="RB161" s="15"/>
      <c r="RC161" s="15"/>
      <c r="RD161" s="15"/>
      <c r="RE161" s="15"/>
      <c r="RF161" s="15"/>
      <c r="RG161" s="15"/>
      <c r="RH161" s="15"/>
      <c r="RI161" s="15"/>
      <c r="RJ161" s="15"/>
      <c r="RK161" s="15"/>
      <c r="RL161" s="15"/>
      <c r="RM161" s="15"/>
      <c r="RN161" s="15"/>
      <c r="RO161" s="15"/>
      <c r="RP161" s="15"/>
      <c r="RQ161" s="15"/>
      <c r="RR161" s="15"/>
      <c r="RS161" s="15"/>
      <c r="RT161" s="15"/>
      <c r="RU161" s="15"/>
      <c r="RV161" s="15"/>
      <c r="RW161" s="15"/>
      <c r="RX161" s="15"/>
      <c r="RY161" s="15"/>
      <c r="RZ161" s="15"/>
      <c r="SA161" s="15"/>
      <c r="SB161" s="15"/>
      <c r="SC161" s="15"/>
      <c r="SD161" s="15"/>
      <c r="SE161" s="15"/>
      <c r="SF161" s="15"/>
      <c r="SG161" s="15"/>
      <c r="SH161" s="15"/>
      <c r="SI161" s="15"/>
      <c r="SJ161" s="15"/>
      <c r="SK161" s="15"/>
      <c r="SL161" s="15"/>
      <c r="SM161" s="15"/>
      <c r="SN161" s="15"/>
      <c r="SO161" s="15"/>
      <c r="SP161" s="15"/>
      <c r="SQ161" s="15"/>
      <c r="SR161" s="15"/>
      <c r="SS161" s="15"/>
      <c r="ST161" s="15"/>
      <c r="SU161" s="15"/>
      <c r="SV161" s="15"/>
      <c r="SW161" s="15"/>
      <c r="SX161" s="15"/>
      <c r="SY161" s="15"/>
      <c r="SZ161" s="15"/>
      <c r="TA161" s="15"/>
      <c r="TB161" s="15"/>
      <c r="TC161" s="15"/>
      <c r="TD161" s="15"/>
      <c r="TE161" s="15"/>
      <c r="TF161" s="15"/>
      <c r="TG161" s="15"/>
      <c r="TH161" s="15"/>
      <c r="TI161" s="15"/>
      <c r="TJ161" s="15"/>
      <c r="TK161" s="15"/>
      <c r="TL161" s="15"/>
      <c r="TM161" s="15"/>
      <c r="TN161" s="15"/>
      <c r="TO161" s="15"/>
      <c r="TP161" s="15"/>
      <c r="TQ161" s="15"/>
      <c r="TR161" s="15"/>
      <c r="TS161" s="15"/>
      <c r="TT161" s="15"/>
      <c r="TU161" s="15"/>
      <c r="TV161" s="15"/>
      <c r="TW161" s="15"/>
      <c r="TX161" s="15"/>
      <c r="TY161" s="15"/>
      <c r="TZ161" s="15"/>
      <c r="UA161" s="15"/>
      <c r="UB161" s="15"/>
      <c r="UC161" s="15"/>
      <c r="UD161" s="15"/>
      <c r="UE161" s="15"/>
      <c r="UF161" s="15"/>
      <c r="UG161" s="15"/>
      <c r="UH161" s="15"/>
      <c r="UI161" s="15"/>
      <c r="UJ161" s="15"/>
      <c r="UK161" s="15"/>
      <c r="UL161" s="15"/>
      <c r="UM161" s="15"/>
      <c r="UN161" s="15"/>
      <c r="UO161" s="15"/>
      <c r="UP161" s="15"/>
      <c r="UQ161" s="15"/>
      <c r="UR161" s="15"/>
      <c r="US161" s="15"/>
      <c r="UT161" s="15"/>
      <c r="UU161" s="15"/>
      <c r="UV161" s="15"/>
      <c r="UW161" s="15"/>
      <c r="UX161" s="15"/>
      <c r="UY161" s="15"/>
      <c r="UZ161" s="15"/>
      <c r="VA161" s="15"/>
      <c r="VB161" s="15"/>
      <c r="VC161" s="15"/>
      <c r="VD161" s="15"/>
      <c r="VE161" s="15"/>
      <c r="VF161" s="15"/>
      <c r="VG161" s="15"/>
      <c r="VH161" s="15"/>
      <c r="VI161" s="15"/>
      <c r="VJ161" s="15"/>
      <c r="VK161" s="15"/>
      <c r="VL161" s="15"/>
      <c r="VM161" s="15"/>
      <c r="VN161" s="15"/>
      <c r="VO161" s="15"/>
      <c r="VP161" s="15"/>
      <c r="VQ161" s="15"/>
      <c r="VR161" s="15"/>
      <c r="VS161" s="15"/>
      <c r="VT161" s="15"/>
      <c r="VU161" s="15"/>
      <c r="VV161" s="15"/>
      <c r="VW161" s="15"/>
      <c r="VX161" s="15"/>
      <c r="VY161" s="15"/>
      <c r="VZ161" s="15"/>
      <c r="WA161" s="15"/>
      <c r="WB161" s="15"/>
      <c r="WC161" s="15"/>
      <c r="WD161" s="15"/>
      <c r="WE161" s="15"/>
      <c r="WF161" s="15"/>
      <c r="WG161" s="15"/>
      <c r="WH161" s="15"/>
      <c r="WI161" s="15"/>
      <c r="WJ161" s="15"/>
      <c r="WK161" s="15"/>
      <c r="WL161" s="15"/>
      <c r="WM161" s="15"/>
      <c r="WN161" s="15"/>
      <c r="WO161" s="15"/>
      <c r="WP161" s="15"/>
      <c r="WQ161" s="15"/>
      <c r="WR161" s="15"/>
      <c r="WS161" s="15"/>
      <c r="WT161" s="15"/>
      <c r="WU161" s="15"/>
      <c r="WV161" s="15"/>
      <c r="WW161" s="15"/>
      <c r="WX161" s="15"/>
      <c r="WY161" s="15"/>
      <c r="WZ161" s="15"/>
      <c r="XA161" s="15"/>
      <c r="XB161" s="15"/>
      <c r="XC161" s="15"/>
      <c r="XD161" s="15"/>
      <c r="XE161" s="15"/>
      <c r="XF161" s="15"/>
      <c r="XG161" s="15"/>
      <c r="XH161" s="15"/>
      <c r="XI161" s="15"/>
      <c r="XJ161" s="15"/>
      <c r="XK161" s="15"/>
      <c r="XL161" s="15"/>
      <c r="XM161" s="15"/>
      <c r="XN161" s="15"/>
      <c r="XO161" s="15"/>
      <c r="XP161" s="15"/>
      <c r="XQ161" s="15"/>
      <c r="XR161" s="15"/>
      <c r="XS161" s="15"/>
      <c r="XT161" s="15"/>
      <c r="XU161" s="15"/>
      <c r="XV161" s="15"/>
      <c r="XW161" s="15"/>
      <c r="XX161" s="15"/>
      <c r="XY161" s="15"/>
      <c r="XZ161" s="15"/>
      <c r="YA161" s="15"/>
      <c r="YB161" s="15"/>
      <c r="YC161" s="15"/>
      <c r="YD161" s="15"/>
      <c r="YE161" s="15"/>
      <c r="YF161" s="15"/>
      <c r="YG161" s="15"/>
      <c r="YH161" s="15"/>
      <c r="YI161" s="15"/>
      <c r="YJ161" s="15"/>
      <c r="YK161" s="15"/>
      <c r="YL161" s="15"/>
      <c r="YM161" s="15"/>
      <c r="YN161" s="15"/>
      <c r="YO161" s="15"/>
      <c r="YP161" s="15"/>
      <c r="YQ161" s="15"/>
      <c r="YR161" s="15"/>
      <c r="YS161" s="15"/>
      <c r="YT161" s="15"/>
      <c r="YU161" s="15"/>
      <c r="YV161" s="15"/>
      <c r="YW161" s="15"/>
      <c r="YX161" s="15"/>
      <c r="YY161" s="15"/>
      <c r="YZ161" s="15"/>
      <c r="ZA161" s="15"/>
      <c r="ZB161" s="15"/>
      <c r="ZC161" s="15"/>
      <c r="ZD161" s="15"/>
      <c r="ZE161" s="15"/>
      <c r="ZF161" s="15"/>
      <c r="ZG161" s="15"/>
      <c r="ZH161" s="15"/>
      <c r="ZI161" s="15"/>
      <c r="ZJ161" s="15"/>
      <c r="ZK161" s="15"/>
      <c r="ZL161" s="15"/>
      <c r="ZM161" s="15"/>
      <c r="ZN161" s="15"/>
      <c r="ZO161" s="15"/>
      <c r="ZP161" s="15"/>
      <c r="ZQ161" s="15"/>
      <c r="ZR161" s="15"/>
      <c r="ZS161" s="15"/>
      <c r="ZT161" s="15"/>
      <c r="ZU161" s="15"/>
      <c r="ZV161" s="15"/>
      <c r="ZW161" s="15"/>
      <c r="ZX161" s="15"/>
      <c r="ZY161" s="15"/>
      <c r="ZZ161" s="15"/>
      <c r="AAA161" s="15"/>
      <c r="AAB161" s="15"/>
      <c r="AAC161" s="15"/>
      <c r="AAD161" s="15"/>
      <c r="AAE161" s="15"/>
      <c r="AAF161" s="15"/>
      <c r="AAG161" s="15"/>
      <c r="AAH161" s="15"/>
      <c r="AAI161" s="15"/>
      <c r="AAJ161" s="15"/>
      <c r="AAK161" s="15"/>
      <c r="AAL161" s="15"/>
      <c r="AAM161" s="15"/>
      <c r="AAN161" s="15"/>
      <c r="AAO161" s="15"/>
      <c r="AAP161" s="15"/>
      <c r="AAQ161" s="15"/>
      <c r="AAR161" s="15"/>
      <c r="AAS161" s="15"/>
      <c r="AAT161" s="15"/>
      <c r="AAU161" s="15"/>
      <c r="AAV161" s="15"/>
      <c r="AAW161" s="15"/>
      <c r="AAX161" s="15"/>
      <c r="AAY161" s="15"/>
      <c r="AAZ161" s="15"/>
      <c r="ABA161" s="15"/>
      <c r="ABB161" s="15"/>
      <c r="ABC161" s="15"/>
      <c r="ABD161" s="15"/>
      <c r="ABE161" s="15"/>
      <c r="ABF161" s="15"/>
      <c r="ABG161" s="15"/>
      <c r="ABH161" s="15"/>
      <c r="ABI161" s="15"/>
      <c r="ABJ161" s="15"/>
      <c r="ABK161" s="15"/>
      <c r="ABL161" s="15"/>
      <c r="ABM161" s="15"/>
      <c r="ABN161" s="15"/>
      <c r="ABO161" s="15"/>
      <c r="ABP161" s="15"/>
      <c r="ABQ161" s="15"/>
      <c r="ABR161" s="15"/>
      <c r="ABS161" s="15"/>
      <c r="ABT161" s="15"/>
      <c r="ABU161" s="15"/>
      <c r="ABV161" s="15"/>
      <c r="ABW161" s="15"/>
      <c r="ABX161" s="15"/>
      <c r="ABY161" s="15"/>
      <c r="ABZ161" s="15"/>
      <c r="ACA161" s="15"/>
      <c r="ACB161" s="15"/>
      <c r="ACC161" s="15"/>
      <c r="ACD161" s="15"/>
      <c r="ACE161" s="15"/>
      <c r="ACF161" s="15"/>
      <c r="ACG161" s="15"/>
      <c r="ACH161" s="15"/>
      <c r="ACI161" s="15"/>
      <c r="ACJ161" s="15"/>
      <c r="ACK161" s="15"/>
      <c r="ACL161" s="15"/>
      <c r="ACM161" s="15"/>
      <c r="ACN161" s="15"/>
      <c r="ACO161" s="15"/>
      <c r="ACP161" s="15"/>
      <c r="ACQ161" s="15"/>
      <c r="ACR161" s="15"/>
      <c r="ACS161" s="15"/>
      <c r="ACT161" s="15"/>
      <c r="ACU161" s="15"/>
      <c r="ACV161" s="15"/>
      <c r="ACW161" s="15"/>
      <c r="ACX161" s="15"/>
      <c r="ACY161" s="15"/>
      <c r="ACZ161" s="15"/>
      <c r="ADA161" s="15"/>
      <c r="ADB161" s="15"/>
      <c r="ADC161" s="15"/>
      <c r="ADD161" s="15"/>
      <c r="ADE161" s="15"/>
      <c r="ADF161" s="15"/>
      <c r="ADG161" s="15"/>
      <c r="ADH161" s="15"/>
      <c r="ADI161" s="15"/>
      <c r="ADJ161" s="15"/>
      <c r="ADK161" s="15"/>
      <c r="ADL161" s="15"/>
      <c r="ADM161" s="15"/>
    </row>
    <row r="162" spans="1:793" s="308" customFormat="1" ht="15.5" thickBot="1" x14ac:dyDescent="0.45">
      <c r="A162" s="40"/>
      <c r="B162" s="157" t="s">
        <v>53</v>
      </c>
      <c r="C162" s="221"/>
      <c r="D162" s="18"/>
      <c r="E162" s="18"/>
      <c r="F162" s="18"/>
      <c r="G162" s="18"/>
      <c r="H162" s="18"/>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c r="DK162" s="15"/>
      <c r="DL162" s="15"/>
      <c r="DM162" s="15"/>
      <c r="DN162" s="15"/>
      <c r="DO162" s="15"/>
      <c r="DP162" s="15"/>
      <c r="DQ162" s="15"/>
      <c r="DR162" s="15"/>
      <c r="DS162" s="15"/>
      <c r="DT162" s="15"/>
      <c r="DU162" s="15"/>
      <c r="DV162" s="15"/>
      <c r="DW162" s="15"/>
      <c r="DX162" s="15"/>
      <c r="DY162" s="15"/>
      <c r="DZ162" s="15"/>
      <c r="EA162" s="15"/>
      <c r="EB162" s="15"/>
      <c r="EC162" s="15"/>
      <c r="ED162" s="15"/>
      <c r="EE162" s="15"/>
      <c r="EF162" s="15"/>
      <c r="EG162" s="15"/>
      <c r="EH162" s="15"/>
      <c r="EI162" s="15"/>
      <c r="EJ162" s="15"/>
      <c r="EK162" s="15"/>
      <c r="EL162" s="15"/>
      <c r="EM162" s="15"/>
      <c r="EN162" s="15"/>
      <c r="EO162" s="15"/>
      <c r="EP162" s="15"/>
      <c r="EQ162" s="15"/>
      <c r="ER162" s="15"/>
      <c r="ES162" s="15"/>
      <c r="ET162" s="15"/>
      <c r="EU162" s="15"/>
      <c r="EV162" s="15"/>
      <c r="EW162" s="15"/>
      <c r="EX162" s="15"/>
      <c r="EY162" s="15"/>
      <c r="EZ162" s="15"/>
      <c r="FA162" s="15"/>
      <c r="FB162" s="15"/>
      <c r="FC162" s="15"/>
      <c r="FD162" s="15"/>
      <c r="FE162" s="15"/>
      <c r="FF162" s="15"/>
      <c r="FG162" s="15"/>
      <c r="FH162" s="15"/>
      <c r="FI162" s="15"/>
      <c r="FJ162" s="15"/>
      <c r="FK162" s="15"/>
      <c r="FL162" s="15"/>
      <c r="FM162" s="15"/>
      <c r="FN162" s="15"/>
      <c r="FO162" s="15"/>
      <c r="FP162" s="15"/>
      <c r="FQ162" s="15"/>
      <c r="FR162" s="15"/>
      <c r="FS162" s="15"/>
      <c r="FT162" s="15"/>
      <c r="FU162" s="15"/>
      <c r="FV162" s="15"/>
      <c r="FW162" s="15"/>
      <c r="FX162" s="15"/>
      <c r="FY162" s="15"/>
      <c r="FZ162" s="15"/>
      <c r="GA162" s="15"/>
      <c r="GB162" s="15"/>
      <c r="GC162" s="15"/>
      <c r="GD162" s="15"/>
      <c r="GE162" s="15"/>
      <c r="GF162" s="15"/>
      <c r="GG162" s="15"/>
      <c r="GH162" s="15"/>
      <c r="GI162" s="15"/>
      <c r="GJ162" s="15"/>
      <c r="GK162" s="15"/>
      <c r="GL162" s="15"/>
      <c r="GM162" s="15"/>
      <c r="GN162" s="15"/>
      <c r="GO162" s="15"/>
      <c r="GP162" s="15"/>
      <c r="GQ162" s="15"/>
      <c r="GR162" s="15"/>
      <c r="GS162" s="15"/>
      <c r="GT162" s="15"/>
      <c r="GU162" s="15"/>
      <c r="GV162" s="15"/>
      <c r="GW162" s="15"/>
      <c r="GX162" s="15"/>
      <c r="GY162" s="15"/>
      <c r="GZ162" s="15"/>
      <c r="HA162" s="15"/>
      <c r="HB162" s="15"/>
      <c r="HC162" s="15"/>
      <c r="HD162" s="15"/>
      <c r="HE162" s="15"/>
      <c r="HF162" s="15"/>
      <c r="HG162" s="15"/>
      <c r="HH162" s="15"/>
      <c r="HI162" s="15"/>
      <c r="HJ162" s="15"/>
      <c r="HK162" s="15"/>
      <c r="HL162" s="15"/>
      <c r="HM162" s="15"/>
      <c r="HN162" s="15"/>
      <c r="HO162" s="15"/>
      <c r="HP162" s="15"/>
      <c r="HQ162" s="15"/>
      <c r="HR162" s="15"/>
      <c r="HS162" s="15"/>
      <c r="HT162" s="15"/>
      <c r="HU162" s="15"/>
      <c r="HV162" s="15"/>
      <c r="HW162" s="15"/>
      <c r="HX162" s="15"/>
      <c r="HY162" s="15"/>
      <c r="HZ162" s="15"/>
      <c r="IA162" s="15"/>
      <c r="IB162" s="15"/>
      <c r="IC162" s="15"/>
      <c r="ID162" s="15"/>
      <c r="IE162" s="15"/>
      <c r="IF162" s="15"/>
      <c r="IG162" s="15"/>
      <c r="IH162" s="15"/>
      <c r="II162" s="15"/>
      <c r="IJ162" s="15"/>
      <c r="IK162" s="15"/>
      <c r="IL162" s="15"/>
      <c r="IM162" s="15"/>
      <c r="IN162" s="15"/>
      <c r="IO162" s="15"/>
      <c r="IP162" s="15"/>
      <c r="IQ162" s="15"/>
      <c r="IR162" s="15"/>
      <c r="IS162" s="15"/>
      <c r="IT162" s="15"/>
      <c r="IU162" s="15"/>
      <c r="IV162" s="15"/>
      <c r="IW162" s="15"/>
      <c r="IX162" s="15"/>
      <c r="IY162" s="15"/>
      <c r="IZ162" s="15"/>
      <c r="JA162" s="15"/>
      <c r="JB162" s="15"/>
      <c r="JC162" s="15"/>
      <c r="JD162" s="15"/>
      <c r="JE162" s="15"/>
      <c r="JF162" s="15"/>
      <c r="JG162" s="15"/>
      <c r="JH162" s="15"/>
      <c r="JI162" s="15"/>
      <c r="JJ162" s="15"/>
      <c r="JK162" s="15"/>
      <c r="JL162" s="15"/>
      <c r="JM162" s="15"/>
      <c r="JN162" s="15"/>
      <c r="JO162" s="15"/>
      <c r="JP162" s="15"/>
      <c r="JQ162" s="15"/>
      <c r="JR162" s="15"/>
      <c r="JS162" s="15"/>
      <c r="JT162" s="15"/>
      <c r="JU162" s="15"/>
      <c r="JV162" s="15"/>
      <c r="JW162" s="15"/>
      <c r="JX162" s="15"/>
      <c r="JY162" s="15"/>
      <c r="JZ162" s="15"/>
      <c r="KA162" s="15"/>
      <c r="KB162" s="15"/>
      <c r="KC162" s="15"/>
      <c r="KD162" s="15"/>
      <c r="KE162" s="15"/>
      <c r="KF162" s="15"/>
      <c r="KG162" s="15"/>
      <c r="KH162" s="15"/>
      <c r="KI162" s="15"/>
      <c r="KJ162" s="15"/>
      <c r="KK162" s="15"/>
      <c r="KL162" s="15"/>
      <c r="KM162" s="15"/>
      <c r="KN162" s="15"/>
      <c r="KO162" s="15"/>
      <c r="KP162" s="15"/>
      <c r="KQ162" s="15"/>
      <c r="KR162" s="15"/>
      <c r="KS162" s="15"/>
      <c r="KT162" s="15"/>
      <c r="KU162" s="15"/>
      <c r="KV162" s="15"/>
      <c r="KW162" s="15"/>
      <c r="KX162" s="15"/>
      <c r="KY162" s="15"/>
      <c r="KZ162" s="15"/>
      <c r="LA162" s="15"/>
      <c r="LB162" s="15"/>
      <c r="LC162" s="15"/>
      <c r="LD162" s="15"/>
      <c r="LE162" s="15"/>
      <c r="LF162" s="15"/>
      <c r="LG162" s="15"/>
      <c r="LH162" s="15"/>
      <c r="LI162" s="15"/>
      <c r="LJ162" s="15"/>
      <c r="LK162" s="15"/>
      <c r="LL162" s="15"/>
      <c r="LM162" s="15"/>
      <c r="LN162" s="15"/>
      <c r="LO162" s="15"/>
      <c r="LP162" s="15"/>
      <c r="LQ162" s="15"/>
      <c r="LR162" s="15"/>
      <c r="LS162" s="15"/>
      <c r="LT162" s="15"/>
      <c r="LU162" s="15"/>
      <c r="LV162" s="15"/>
      <c r="LW162" s="15"/>
      <c r="LX162" s="15"/>
      <c r="LY162" s="15"/>
      <c r="LZ162" s="15"/>
      <c r="MA162" s="15"/>
      <c r="MB162" s="15"/>
      <c r="MC162" s="15"/>
      <c r="MD162" s="15"/>
      <c r="ME162" s="15"/>
      <c r="MF162" s="15"/>
      <c r="MG162" s="15"/>
      <c r="MH162" s="15"/>
      <c r="MI162" s="15"/>
      <c r="MJ162" s="15"/>
      <c r="MK162" s="15"/>
      <c r="ML162" s="15"/>
      <c r="MM162" s="15"/>
      <c r="MN162" s="15"/>
      <c r="MO162" s="15"/>
      <c r="MP162" s="15"/>
      <c r="MQ162" s="15"/>
      <c r="MR162" s="15"/>
      <c r="MS162" s="15"/>
      <c r="MT162" s="15"/>
      <c r="MU162" s="15"/>
      <c r="MV162" s="15"/>
      <c r="MW162" s="15"/>
      <c r="MX162" s="15"/>
      <c r="MY162" s="15"/>
      <c r="MZ162" s="15"/>
      <c r="NA162" s="15"/>
      <c r="NB162" s="15"/>
      <c r="NC162" s="15"/>
      <c r="ND162" s="15"/>
      <c r="NE162" s="15"/>
      <c r="NF162" s="15"/>
      <c r="NG162" s="15"/>
      <c r="NH162" s="15"/>
      <c r="NI162" s="15"/>
      <c r="NJ162" s="15"/>
      <c r="NK162" s="15"/>
      <c r="NL162" s="15"/>
      <c r="NM162" s="15"/>
      <c r="NN162" s="15"/>
      <c r="NO162" s="15"/>
      <c r="NP162" s="15"/>
      <c r="NQ162" s="15"/>
      <c r="NR162" s="15"/>
      <c r="NS162" s="15"/>
      <c r="NT162" s="15"/>
      <c r="NU162" s="15"/>
      <c r="NV162" s="15"/>
      <c r="NW162" s="15"/>
      <c r="NX162" s="15"/>
      <c r="NY162" s="15"/>
      <c r="NZ162" s="15"/>
      <c r="OA162" s="15"/>
      <c r="OB162" s="15"/>
      <c r="OC162" s="15"/>
      <c r="OD162" s="15"/>
      <c r="OE162" s="15"/>
      <c r="OF162" s="15"/>
      <c r="OG162" s="15"/>
      <c r="OH162" s="15"/>
      <c r="OI162" s="15"/>
      <c r="OJ162" s="15"/>
      <c r="OK162" s="15"/>
      <c r="OL162" s="15"/>
      <c r="OM162" s="15"/>
      <c r="ON162" s="15"/>
      <c r="OO162" s="15"/>
      <c r="OP162" s="15"/>
      <c r="OQ162" s="15"/>
      <c r="OR162" s="15"/>
      <c r="OS162" s="15"/>
      <c r="OT162" s="15"/>
      <c r="OU162" s="15"/>
      <c r="OV162" s="15"/>
      <c r="OW162" s="15"/>
      <c r="OX162" s="15"/>
      <c r="OY162" s="15"/>
      <c r="OZ162" s="15"/>
      <c r="PA162" s="15"/>
      <c r="PB162" s="15"/>
      <c r="PC162" s="15"/>
      <c r="PD162" s="15"/>
      <c r="PE162" s="15"/>
      <c r="PF162" s="15"/>
      <c r="PG162" s="15"/>
      <c r="PH162" s="15"/>
      <c r="PI162" s="15"/>
      <c r="PJ162" s="15"/>
      <c r="PK162" s="15"/>
      <c r="PL162" s="15"/>
      <c r="PM162" s="15"/>
      <c r="PN162" s="15"/>
      <c r="PO162" s="15"/>
      <c r="PP162" s="15"/>
      <c r="PQ162" s="15"/>
      <c r="PR162" s="15"/>
      <c r="PS162" s="15"/>
      <c r="PT162" s="15"/>
      <c r="PU162" s="15"/>
      <c r="PV162" s="15"/>
      <c r="PW162" s="15"/>
      <c r="PX162" s="15"/>
      <c r="PY162" s="15"/>
      <c r="PZ162" s="15"/>
      <c r="QA162" s="15"/>
      <c r="QB162" s="15"/>
      <c r="QC162" s="15"/>
      <c r="QD162" s="15"/>
      <c r="QE162" s="15"/>
      <c r="QF162" s="15"/>
      <c r="QG162" s="15"/>
      <c r="QH162" s="15"/>
      <c r="QI162" s="15"/>
      <c r="QJ162" s="15"/>
      <c r="QK162" s="15"/>
      <c r="QL162" s="15"/>
      <c r="QM162" s="15"/>
      <c r="QN162" s="15"/>
      <c r="QO162" s="15"/>
      <c r="QP162" s="15"/>
      <c r="QQ162" s="15"/>
      <c r="QR162" s="15"/>
      <c r="QS162" s="15"/>
      <c r="QT162" s="15"/>
      <c r="QU162" s="15"/>
      <c r="QV162" s="15"/>
      <c r="QW162" s="15"/>
      <c r="QX162" s="15"/>
      <c r="QY162" s="15"/>
      <c r="QZ162" s="15"/>
      <c r="RA162" s="15"/>
      <c r="RB162" s="15"/>
      <c r="RC162" s="15"/>
      <c r="RD162" s="15"/>
      <c r="RE162" s="15"/>
      <c r="RF162" s="15"/>
      <c r="RG162" s="15"/>
      <c r="RH162" s="15"/>
      <c r="RI162" s="15"/>
      <c r="RJ162" s="15"/>
      <c r="RK162" s="15"/>
      <c r="RL162" s="15"/>
      <c r="RM162" s="15"/>
      <c r="RN162" s="15"/>
      <c r="RO162" s="15"/>
      <c r="RP162" s="15"/>
      <c r="RQ162" s="15"/>
      <c r="RR162" s="15"/>
      <c r="RS162" s="15"/>
      <c r="RT162" s="15"/>
      <c r="RU162" s="15"/>
      <c r="RV162" s="15"/>
      <c r="RW162" s="15"/>
      <c r="RX162" s="15"/>
      <c r="RY162" s="15"/>
      <c r="RZ162" s="15"/>
      <c r="SA162" s="15"/>
      <c r="SB162" s="15"/>
      <c r="SC162" s="15"/>
      <c r="SD162" s="15"/>
      <c r="SE162" s="15"/>
      <c r="SF162" s="15"/>
      <c r="SG162" s="15"/>
      <c r="SH162" s="15"/>
      <c r="SI162" s="15"/>
      <c r="SJ162" s="15"/>
      <c r="SK162" s="15"/>
      <c r="SL162" s="15"/>
      <c r="SM162" s="15"/>
      <c r="SN162" s="15"/>
      <c r="SO162" s="15"/>
      <c r="SP162" s="15"/>
      <c r="SQ162" s="15"/>
      <c r="SR162" s="15"/>
      <c r="SS162" s="15"/>
      <c r="ST162" s="15"/>
      <c r="SU162" s="15"/>
      <c r="SV162" s="15"/>
      <c r="SW162" s="15"/>
      <c r="SX162" s="15"/>
      <c r="SY162" s="15"/>
      <c r="SZ162" s="15"/>
      <c r="TA162" s="15"/>
      <c r="TB162" s="15"/>
      <c r="TC162" s="15"/>
      <c r="TD162" s="15"/>
      <c r="TE162" s="15"/>
      <c r="TF162" s="15"/>
      <c r="TG162" s="15"/>
      <c r="TH162" s="15"/>
      <c r="TI162" s="15"/>
      <c r="TJ162" s="15"/>
      <c r="TK162" s="15"/>
      <c r="TL162" s="15"/>
      <c r="TM162" s="15"/>
      <c r="TN162" s="15"/>
      <c r="TO162" s="15"/>
      <c r="TP162" s="15"/>
      <c r="TQ162" s="15"/>
      <c r="TR162" s="15"/>
      <c r="TS162" s="15"/>
      <c r="TT162" s="15"/>
      <c r="TU162" s="15"/>
      <c r="TV162" s="15"/>
      <c r="TW162" s="15"/>
      <c r="TX162" s="15"/>
      <c r="TY162" s="15"/>
      <c r="TZ162" s="15"/>
      <c r="UA162" s="15"/>
      <c r="UB162" s="15"/>
      <c r="UC162" s="15"/>
      <c r="UD162" s="15"/>
      <c r="UE162" s="15"/>
      <c r="UF162" s="15"/>
      <c r="UG162" s="15"/>
      <c r="UH162" s="15"/>
      <c r="UI162" s="15"/>
      <c r="UJ162" s="15"/>
      <c r="UK162" s="15"/>
      <c r="UL162" s="15"/>
      <c r="UM162" s="15"/>
      <c r="UN162" s="15"/>
      <c r="UO162" s="15"/>
      <c r="UP162" s="15"/>
      <c r="UQ162" s="15"/>
      <c r="UR162" s="15"/>
      <c r="US162" s="15"/>
      <c r="UT162" s="15"/>
      <c r="UU162" s="15"/>
      <c r="UV162" s="15"/>
      <c r="UW162" s="15"/>
      <c r="UX162" s="15"/>
      <c r="UY162" s="15"/>
      <c r="UZ162" s="15"/>
      <c r="VA162" s="15"/>
      <c r="VB162" s="15"/>
      <c r="VC162" s="15"/>
      <c r="VD162" s="15"/>
      <c r="VE162" s="15"/>
      <c r="VF162" s="15"/>
      <c r="VG162" s="15"/>
      <c r="VH162" s="15"/>
      <c r="VI162" s="15"/>
      <c r="VJ162" s="15"/>
      <c r="VK162" s="15"/>
      <c r="VL162" s="15"/>
      <c r="VM162" s="15"/>
      <c r="VN162" s="15"/>
      <c r="VO162" s="15"/>
      <c r="VP162" s="15"/>
      <c r="VQ162" s="15"/>
      <c r="VR162" s="15"/>
      <c r="VS162" s="15"/>
      <c r="VT162" s="15"/>
      <c r="VU162" s="15"/>
      <c r="VV162" s="15"/>
      <c r="VW162" s="15"/>
      <c r="VX162" s="15"/>
      <c r="VY162" s="15"/>
      <c r="VZ162" s="15"/>
      <c r="WA162" s="15"/>
      <c r="WB162" s="15"/>
      <c r="WC162" s="15"/>
      <c r="WD162" s="15"/>
      <c r="WE162" s="15"/>
      <c r="WF162" s="15"/>
      <c r="WG162" s="15"/>
      <c r="WH162" s="15"/>
      <c r="WI162" s="15"/>
      <c r="WJ162" s="15"/>
      <c r="WK162" s="15"/>
      <c r="WL162" s="15"/>
      <c r="WM162" s="15"/>
      <c r="WN162" s="15"/>
      <c r="WO162" s="15"/>
      <c r="WP162" s="15"/>
      <c r="WQ162" s="15"/>
      <c r="WR162" s="15"/>
      <c r="WS162" s="15"/>
      <c r="WT162" s="15"/>
      <c r="WU162" s="15"/>
      <c r="WV162" s="15"/>
      <c r="WW162" s="15"/>
      <c r="WX162" s="15"/>
      <c r="WY162" s="15"/>
      <c r="WZ162" s="15"/>
      <c r="XA162" s="15"/>
      <c r="XB162" s="15"/>
      <c r="XC162" s="15"/>
      <c r="XD162" s="15"/>
      <c r="XE162" s="15"/>
      <c r="XF162" s="15"/>
      <c r="XG162" s="15"/>
      <c r="XH162" s="15"/>
      <c r="XI162" s="15"/>
      <c r="XJ162" s="15"/>
      <c r="XK162" s="15"/>
      <c r="XL162" s="15"/>
      <c r="XM162" s="15"/>
      <c r="XN162" s="15"/>
      <c r="XO162" s="15"/>
      <c r="XP162" s="15"/>
      <c r="XQ162" s="15"/>
      <c r="XR162" s="15"/>
      <c r="XS162" s="15"/>
      <c r="XT162" s="15"/>
      <c r="XU162" s="15"/>
      <c r="XV162" s="15"/>
      <c r="XW162" s="15"/>
      <c r="XX162" s="15"/>
      <c r="XY162" s="15"/>
      <c r="XZ162" s="15"/>
      <c r="YA162" s="15"/>
      <c r="YB162" s="15"/>
      <c r="YC162" s="15"/>
      <c r="YD162" s="15"/>
      <c r="YE162" s="15"/>
      <c r="YF162" s="15"/>
      <c r="YG162" s="15"/>
      <c r="YH162" s="15"/>
      <c r="YI162" s="15"/>
      <c r="YJ162" s="15"/>
      <c r="YK162" s="15"/>
      <c r="YL162" s="15"/>
      <c r="YM162" s="15"/>
      <c r="YN162" s="15"/>
      <c r="YO162" s="15"/>
      <c r="YP162" s="15"/>
      <c r="YQ162" s="15"/>
      <c r="YR162" s="15"/>
      <c r="YS162" s="15"/>
      <c r="YT162" s="15"/>
      <c r="YU162" s="15"/>
      <c r="YV162" s="15"/>
      <c r="YW162" s="15"/>
      <c r="YX162" s="15"/>
      <c r="YY162" s="15"/>
      <c r="YZ162" s="15"/>
      <c r="ZA162" s="15"/>
      <c r="ZB162" s="15"/>
      <c r="ZC162" s="15"/>
      <c r="ZD162" s="15"/>
      <c r="ZE162" s="15"/>
      <c r="ZF162" s="15"/>
      <c r="ZG162" s="15"/>
      <c r="ZH162" s="15"/>
      <c r="ZI162" s="15"/>
      <c r="ZJ162" s="15"/>
      <c r="ZK162" s="15"/>
      <c r="ZL162" s="15"/>
      <c r="ZM162" s="15"/>
      <c r="ZN162" s="15"/>
      <c r="ZO162" s="15"/>
      <c r="ZP162" s="15"/>
      <c r="ZQ162" s="15"/>
      <c r="ZR162" s="15"/>
      <c r="ZS162" s="15"/>
      <c r="ZT162" s="15"/>
      <c r="ZU162" s="15"/>
      <c r="ZV162" s="15"/>
      <c r="ZW162" s="15"/>
      <c r="ZX162" s="15"/>
      <c r="ZY162" s="15"/>
      <c r="ZZ162" s="15"/>
      <c r="AAA162" s="15"/>
      <c r="AAB162" s="15"/>
      <c r="AAC162" s="15"/>
      <c r="AAD162" s="15"/>
      <c r="AAE162" s="15"/>
      <c r="AAF162" s="15"/>
      <c r="AAG162" s="15"/>
      <c r="AAH162" s="15"/>
      <c r="AAI162" s="15"/>
      <c r="AAJ162" s="15"/>
      <c r="AAK162" s="15"/>
      <c r="AAL162" s="15"/>
      <c r="AAM162" s="15"/>
      <c r="AAN162" s="15"/>
      <c r="AAO162" s="15"/>
      <c r="AAP162" s="15"/>
      <c r="AAQ162" s="15"/>
      <c r="AAR162" s="15"/>
      <c r="AAS162" s="15"/>
      <c r="AAT162" s="15"/>
      <c r="AAU162" s="15"/>
      <c r="AAV162" s="15"/>
      <c r="AAW162" s="15"/>
      <c r="AAX162" s="15"/>
      <c r="AAY162" s="15"/>
      <c r="AAZ162" s="15"/>
      <c r="ABA162" s="15"/>
      <c r="ABB162" s="15"/>
      <c r="ABC162" s="15"/>
      <c r="ABD162" s="15"/>
      <c r="ABE162" s="15"/>
      <c r="ABF162" s="15"/>
      <c r="ABG162" s="15"/>
      <c r="ABH162" s="15"/>
      <c r="ABI162" s="15"/>
      <c r="ABJ162" s="15"/>
      <c r="ABK162" s="15"/>
      <c r="ABL162" s="15"/>
      <c r="ABM162" s="15"/>
      <c r="ABN162" s="15"/>
      <c r="ABO162" s="15"/>
      <c r="ABP162" s="15"/>
      <c r="ABQ162" s="15"/>
      <c r="ABR162" s="15"/>
      <c r="ABS162" s="15"/>
      <c r="ABT162" s="15"/>
      <c r="ABU162" s="15"/>
      <c r="ABV162" s="15"/>
      <c r="ABW162" s="15"/>
      <c r="ABX162" s="15"/>
      <c r="ABY162" s="15"/>
      <c r="ABZ162" s="15"/>
      <c r="ACA162" s="15"/>
      <c r="ACB162" s="15"/>
      <c r="ACC162" s="15"/>
      <c r="ACD162" s="15"/>
      <c r="ACE162" s="15"/>
      <c r="ACF162" s="15"/>
      <c r="ACG162" s="15"/>
      <c r="ACH162" s="15"/>
      <c r="ACI162" s="15"/>
      <c r="ACJ162" s="15"/>
      <c r="ACK162" s="15"/>
      <c r="ACL162" s="15"/>
      <c r="ACM162" s="15"/>
      <c r="ACN162" s="15"/>
      <c r="ACO162" s="15"/>
      <c r="ACP162" s="15"/>
      <c r="ACQ162" s="15"/>
      <c r="ACR162" s="15"/>
      <c r="ACS162" s="15"/>
      <c r="ACT162" s="15"/>
      <c r="ACU162" s="15"/>
      <c r="ACV162" s="15"/>
      <c r="ACW162" s="15"/>
      <c r="ACX162" s="15"/>
      <c r="ACY162" s="15"/>
      <c r="ACZ162" s="15"/>
      <c r="ADA162" s="15"/>
      <c r="ADB162" s="15"/>
      <c r="ADC162" s="15"/>
      <c r="ADD162" s="15"/>
      <c r="ADE162" s="15"/>
      <c r="ADF162" s="15"/>
      <c r="ADG162" s="15"/>
      <c r="ADH162" s="15"/>
      <c r="ADI162" s="15"/>
      <c r="ADJ162" s="15"/>
      <c r="ADK162" s="15"/>
      <c r="ADL162" s="15"/>
      <c r="ADM162" s="15"/>
    </row>
    <row r="163" spans="1:793" s="308" customFormat="1" x14ac:dyDescent="0.4">
      <c r="A163" s="40"/>
      <c r="B163" s="18"/>
      <c r="C163" s="18"/>
      <c r="D163" s="18"/>
      <c r="E163" s="18"/>
      <c r="F163" s="18"/>
      <c r="G163" s="18"/>
      <c r="H163" s="18"/>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5"/>
      <c r="BT163" s="15"/>
      <c r="BU163" s="15"/>
      <c r="BV163" s="15"/>
      <c r="BW163" s="15"/>
      <c r="BX163" s="15"/>
      <c r="BY163" s="15"/>
      <c r="BZ163" s="15"/>
      <c r="CA163" s="15"/>
      <c r="CB163" s="15"/>
      <c r="CC163" s="15"/>
      <c r="CD163" s="15"/>
      <c r="CE163" s="15"/>
      <c r="CF163" s="15"/>
      <c r="CG163" s="15"/>
      <c r="CH163" s="15"/>
      <c r="CI163" s="15"/>
      <c r="CJ163" s="15"/>
      <c r="CK163" s="15"/>
      <c r="CL163" s="15"/>
      <c r="CM163" s="15"/>
      <c r="CN163" s="15"/>
      <c r="CO163" s="15"/>
      <c r="CP163" s="15"/>
      <c r="CQ163" s="15"/>
      <c r="CR163" s="15"/>
      <c r="CS163" s="15"/>
      <c r="CT163" s="15"/>
      <c r="CU163" s="15"/>
      <c r="CV163" s="15"/>
      <c r="CW163" s="15"/>
      <c r="CX163" s="15"/>
      <c r="CY163" s="15"/>
      <c r="CZ163" s="15"/>
      <c r="DA163" s="15"/>
      <c r="DB163" s="15"/>
      <c r="DC163" s="15"/>
      <c r="DD163" s="15"/>
      <c r="DE163" s="15"/>
      <c r="DF163" s="15"/>
      <c r="DG163" s="15"/>
      <c r="DH163" s="15"/>
      <c r="DI163" s="15"/>
      <c r="DJ163" s="15"/>
      <c r="DK163" s="15"/>
      <c r="DL163" s="15"/>
      <c r="DM163" s="15"/>
      <c r="DN163" s="15"/>
      <c r="DO163" s="15"/>
      <c r="DP163" s="15"/>
      <c r="DQ163" s="15"/>
      <c r="DR163" s="15"/>
      <c r="DS163" s="15"/>
      <c r="DT163" s="15"/>
      <c r="DU163" s="15"/>
      <c r="DV163" s="15"/>
      <c r="DW163" s="15"/>
      <c r="DX163" s="15"/>
      <c r="DY163" s="15"/>
      <c r="DZ163" s="15"/>
      <c r="EA163" s="15"/>
      <c r="EB163" s="15"/>
      <c r="EC163" s="15"/>
      <c r="ED163" s="15"/>
      <c r="EE163" s="15"/>
      <c r="EF163" s="15"/>
      <c r="EG163" s="15"/>
      <c r="EH163" s="15"/>
      <c r="EI163" s="15"/>
      <c r="EJ163" s="15"/>
      <c r="EK163" s="15"/>
      <c r="EL163" s="15"/>
      <c r="EM163" s="15"/>
      <c r="EN163" s="15"/>
      <c r="EO163" s="15"/>
      <c r="EP163" s="15"/>
      <c r="EQ163" s="15"/>
      <c r="ER163" s="15"/>
      <c r="ES163" s="15"/>
      <c r="ET163" s="15"/>
      <c r="EU163" s="15"/>
      <c r="EV163" s="15"/>
      <c r="EW163" s="15"/>
      <c r="EX163" s="15"/>
      <c r="EY163" s="15"/>
      <c r="EZ163" s="15"/>
      <c r="FA163" s="15"/>
      <c r="FB163" s="15"/>
      <c r="FC163" s="15"/>
      <c r="FD163" s="15"/>
      <c r="FE163" s="15"/>
      <c r="FF163" s="15"/>
      <c r="FG163" s="15"/>
      <c r="FH163" s="15"/>
      <c r="FI163" s="15"/>
      <c r="FJ163" s="15"/>
      <c r="FK163" s="15"/>
      <c r="FL163" s="15"/>
      <c r="FM163" s="15"/>
      <c r="FN163" s="15"/>
      <c r="FO163" s="15"/>
      <c r="FP163" s="15"/>
      <c r="FQ163" s="15"/>
      <c r="FR163" s="15"/>
      <c r="FS163" s="15"/>
      <c r="FT163" s="15"/>
      <c r="FU163" s="15"/>
      <c r="FV163" s="15"/>
      <c r="FW163" s="15"/>
      <c r="FX163" s="15"/>
      <c r="FY163" s="15"/>
      <c r="FZ163" s="15"/>
      <c r="GA163" s="15"/>
      <c r="GB163" s="15"/>
      <c r="GC163" s="15"/>
      <c r="GD163" s="15"/>
      <c r="GE163" s="15"/>
      <c r="GF163" s="15"/>
      <c r="GG163" s="15"/>
      <c r="GH163" s="15"/>
      <c r="GI163" s="15"/>
      <c r="GJ163" s="15"/>
      <c r="GK163" s="15"/>
      <c r="GL163" s="15"/>
      <c r="GM163" s="15"/>
      <c r="GN163" s="15"/>
      <c r="GO163" s="15"/>
      <c r="GP163" s="15"/>
      <c r="GQ163" s="15"/>
      <c r="GR163" s="15"/>
      <c r="GS163" s="15"/>
      <c r="GT163" s="15"/>
      <c r="GU163" s="15"/>
      <c r="GV163" s="15"/>
      <c r="GW163" s="15"/>
      <c r="GX163" s="15"/>
      <c r="GY163" s="15"/>
      <c r="GZ163" s="15"/>
      <c r="HA163" s="15"/>
      <c r="HB163" s="15"/>
      <c r="HC163" s="15"/>
      <c r="HD163" s="15"/>
      <c r="HE163" s="15"/>
      <c r="HF163" s="15"/>
      <c r="HG163" s="15"/>
      <c r="HH163" s="15"/>
      <c r="HI163" s="15"/>
      <c r="HJ163" s="15"/>
      <c r="HK163" s="15"/>
      <c r="HL163" s="15"/>
      <c r="HM163" s="15"/>
      <c r="HN163" s="15"/>
      <c r="HO163" s="15"/>
      <c r="HP163" s="15"/>
      <c r="HQ163" s="15"/>
      <c r="HR163" s="15"/>
      <c r="HS163" s="15"/>
      <c r="HT163" s="15"/>
      <c r="HU163" s="15"/>
      <c r="HV163" s="15"/>
      <c r="HW163" s="15"/>
      <c r="HX163" s="15"/>
      <c r="HY163" s="15"/>
      <c r="HZ163" s="15"/>
      <c r="IA163" s="15"/>
      <c r="IB163" s="15"/>
      <c r="IC163" s="15"/>
      <c r="ID163" s="15"/>
      <c r="IE163" s="15"/>
      <c r="IF163" s="15"/>
      <c r="IG163" s="15"/>
      <c r="IH163" s="15"/>
      <c r="II163" s="15"/>
      <c r="IJ163" s="15"/>
      <c r="IK163" s="15"/>
      <c r="IL163" s="15"/>
      <c r="IM163" s="15"/>
      <c r="IN163" s="15"/>
      <c r="IO163" s="15"/>
      <c r="IP163" s="15"/>
      <c r="IQ163" s="15"/>
      <c r="IR163" s="15"/>
      <c r="IS163" s="15"/>
      <c r="IT163" s="15"/>
      <c r="IU163" s="15"/>
      <c r="IV163" s="15"/>
      <c r="IW163" s="15"/>
      <c r="IX163" s="15"/>
      <c r="IY163" s="15"/>
      <c r="IZ163" s="15"/>
      <c r="JA163" s="15"/>
      <c r="JB163" s="15"/>
      <c r="JC163" s="15"/>
      <c r="JD163" s="15"/>
      <c r="JE163" s="15"/>
      <c r="JF163" s="15"/>
      <c r="JG163" s="15"/>
      <c r="JH163" s="15"/>
      <c r="JI163" s="15"/>
      <c r="JJ163" s="15"/>
      <c r="JK163" s="15"/>
      <c r="JL163" s="15"/>
      <c r="JM163" s="15"/>
      <c r="JN163" s="15"/>
      <c r="JO163" s="15"/>
      <c r="JP163" s="15"/>
      <c r="JQ163" s="15"/>
      <c r="JR163" s="15"/>
      <c r="JS163" s="15"/>
      <c r="JT163" s="15"/>
      <c r="JU163" s="15"/>
      <c r="JV163" s="15"/>
      <c r="JW163" s="15"/>
      <c r="JX163" s="15"/>
      <c r="JY163" s="15"/>
      <c r="JZ163" s="15"/>
      <c r="KA163" s="15"/>
      <c r="KB163" s="15"/>
      <c r="KC163" s="15"/>
      <c r="KD163" s="15"/>
      <c r="KE163" s="15"/>
      <c r="KF163" s="15"/>
      <c r="KG163" s="15"/>
      <c r="KH163" s="15"/>
      <c r="KI163" s="15"/>
      <c r="KJ163" s="15"/>
      <c r="KK163" s="15"/>
      <c r="KL163" s="15"/>
      <c r="KM163" s="15"/>
      <c r="KN163" s="15"/>
      <c r="KO163" s="15"/>
      <c r="KP163" s="15"/>
      <c r="KQ163" s="15"/>
      <c r="KR163" s="15"/>
      <c r="KS163" s="15"/>
      <c r="KT163" s="15"/>
      <c r="KU163" s="15"/>
      <c r="KV163" s="15"/>
      <c r="KW163" s="15"/>
      <c r="KX163" s="15"/>
      <c r="KY163" s="15"/>
      <c r="KZ163" s="15"/>
      <c r="LA163" s="15"/>
      <c r="LB163" s="15"/>
      <c r="LC163" s="15"/>
      <c r="LD163" s="15"/>
      <c r="LE163" s="15"/>
      <c r="LF163" s="15"/>
      <c r="LG163" s="15"/>
      <c r="LH163" s="15"/>
      <c r="LI163" s="15"/>
      <c r="LJ163" s="15"/>
      <c r="LK163" s="15"/>
      <c r="LL163" s="15"/>
      <c r="LM163" s="15"/>
      <c r="LN163" s="15"/>
      <c r="LO163" s="15"/>
      <c r="LP163" s="15"/>
      <c r="LQ163" s="15"/>
      <c r="LR163" s="15"/>
      <c r="LS163" s="15"/>
      <c r="LT163" s="15"/>
      <c r="LU163" s="15"/>
      <c r="LV163" s="15"/>
      <c r="LW163" s="15"/>
      <c r="LX163" s="15"/>
      <c r="LY163" s="15"/>
      <c r="LZ163" s="15"/>
      <c r="MA163" s="15"/>
      <c r="MB163" s="15"/>
      <c r="MC163" s="15"/>
      <c r="MD163" s="15"/>
      <c r="ME163" s="15"/>
      <c r="MF163" s="15"/>
      <c r="MG163" s="15"/>
      <c r="MH163" s="15"/>
      <c r="MI163" s="15"/>
      <c r="MJ163" s="15"/>
      <c r="MK163" s="15"/>
      <c r="ML163" s="15"/>
      <c r="MM163" s="15"/>
      <c r="MN163" s="15"/>
      <c r="MO163" s="15"/>
      <c r="MP163" s="15"/>
      <c r="MQ163" s="15"/>
      <c r="MR163" s="15"/>
      <c r="MS163" s="15"/>
      <c r="MT163" s="15"/>
      <c r="MU163" s="15"/>
      <c r="MV163" s="15"/>
      <c r="MW163" s="15"/>
      <c r="MX163" s="15"/>
      <c r="MY163" s="15"/>
      <c r="MZ163" s="15"/>
      <c r="NA163" s="15"/>
      <c r="NB163" s="15"/>
      <c r="NC163" s="15"/>
      <c r="ND163" s="15"/>
      <c r="NE163" s="15"/>
      <c r="NF163" s="15"/>
      <c r="NG163" s="15"/>
      <c r="NH163" s="15"/>
      <c r="NI163" s="15"/>
      <c r="NJ163" s="15"/>
      <c r="NK163" s="15"/>
      <c r="NL163" s="15"/>
      <c r="NM163" s="15"/>
      <c r="NN163" s="15"/>
      <c r="NO163" s="15"/>
      <c r="NP163" s="15"/>
      <c r="NQ163" s="15"/>
      <c r="NR163" s="15"/>
      <c r="NS163" s="15"/>
      <c r="NT163" s="15"/>
      <c r="NU163" s="15"/>
      <c r="NV163" s="15"/>
      <c r="NW163" s="15"/>
      <c r="NX163" s="15"/>
      <c r="NY163" s="15"/>
      <c r="NZ163" s="15"/>
      <c r="OA163" s="15"/>
      <c r="OB163" s="15"/>
      <c r="OC163" s="15"/>
      <c r="OD163" s="15"/>
      <c r="OE163" s="15"/>
      <c r="OF163" s="15"/>
      <c r="OG163" s="15"/>
      <c r="OH163" s="15"/>
      <c r="OI163" s="15"/>
      <c r="OJ163" s="15"/>
      <c r="OK163" s="15"/>
      <c r="OL163" s="15"/>
      <c r="OM163" s="15"/>
      <c r="ON163" s="15"/>
      <c r="OO163" s="15"/>
      <c r="OP163" s="15"/>
      <c r="OQ163" s="15"/>
      <c r="OR163" s="15"/>
      <c r="OS163" s="15"/>
      <c r="OT163" s="15"/>
      <c r="OU163" s="15"/>
      <c r="OV163" s="15"/>
      <c r="OW163" s="15"/>
      <c r="OX163" s="15"/>
      <c r="OY163" s="15"/>
      <c r="OZ163" s="15"/>
      <c r="PA163" s="15"/>
      <c r="PB163" s="15"/>
      <c r="PC163" s="15"/>
      <c r="PD163" s="15"/>
      <c r="PE163" s="15"/>
      <c r="PF163" s="15"/>
      <c r="PG163" s="15"/>
      <c r="PH163" s="15"/>
      <c r="PI163" s="15"/>
      <c r="PJ163" s="15"/>
      <c r="PK163" s="15"/>
      <c r="PL163" s="15"/>
      <c r="PM163" s="15"/>
      <c r="PN163" s="15"/>
      <c r="PO163" s="15"/>
      <c r="PP163" s="15"/>
      <c r="PQ163" s="15"/>
      <c r="PR163" s="15"/>
      <c r="PS163" s="15"/>
      <c r="PT163" s="15"/>
      <c r="PU163" s="15"/>
      <c r="PV163" s="15"/>
      <c r="PW163" s="15"/>
      <c r="PX163" s="15"/>
      <c r="PY163" s="15"/>
      <c r="PZ163" s="15"/>
      <c r="QA163" s="15"/>
      <c r="QB163" s="15"/>
      <c r="QC163" s="15"/>
      <c r="QD163" s="15"/>
      <c r="QE163" s="15"/>
      <c r="QF163" s="15"/>
      <c r="QG163" s="15"/>
      <c r="QH163" s="15"/>
      <c r="QI163" s="15"/>
      <c r="QJ163" s="15"/>
      <c r="QK163" s="15"/>
      <c r="QL163" s="15"/>
      <c r="QM163" s="15"/>
      <c r="QN163" s="15"/>
      <c r="QO163" s="15"/>
      <c r="QP163" s="15"/>
      <c r="QQ163" s="15"/>
      <c r="QR163" s="15"/>
      <c r="QS163" s="15"/>
      <c r="QT163" s="15"/>
      <c r="QU163" s="15"/>
      <c r="QV163" s="15"/>
      <c r="QW163" s="15"/>
      <c r="QX163" s="15"/>
      <c r="QY163" s="15"/>
      <c r="QZ163" s="15"/>
      <c r="RA163" s="15"/>
      <c r="RB163" s="15"/>
      <c r="RC163" s="15"/>
      <c r="RD163" s="15"/>
      <c r="RE163" s="15"/>
      <c r="RF163" s="15"/>
      <c r="RG163" s="15"/>
      <c r="RH163" s="15"/>
      <c r="RI163" s="15"/>
      <c r="RJ163" s="15"/>
      <c r="RK163" s="15"/>
      <c r="RL163" s="15"/>
      <c r="RM163" s="15"/>
      <c r="RN163" s="15"/>
      <c r="RO163" s="15"/>
      <c r="RP163" s="15"/>
      <c r="RQ163" s="15"/>
      <c r="RR163" s="15"/>
      <c r="RS163" s="15"/>
      <c r="RT163" s="15"/>
      <c r="RU163" s="15"/>
      <c r="RV163" s="15"/>
      <c r="RW163" s="15"/>
      <c r="RX163" s="15"/>
      <c r="RY163" s="15"/>
      <c r="RZ163" s="15"/>
      <c r="SA163" s="15"/>
      <c r="SB163" s="15"/>
      <c r="SC163" s="15"/>
      <c r="SD163" s="15"/>
      <c r="SE163" s="15"/>
      <c r="SF163" s="15"/>
      <c r="SG163" s="15"/>
      <c r="SH163" s="15"/>
      <c r="SI163" s="15"/>
      <c r="SJ163" s="15"/>
      <c r="SK163" s="15"/>
      <c r="SL163" s="15"/>
      <c r="SM163" s="15"/>
      <c r="SN163" s="15"/>
      <c r="SO163" s="15"/>
      <c r="SP163" s="15"/>
      <c r="SQ163" s="15"/>
      <c r="SR163" s="15"/>
      <c r="SS163" s="15"/>
      <c r="ST163" s="15"/>
      <c r="SU163" s="15"/>
      <c r="SV163" s="15"/>
      <c r="SW163" s="15"/>
      <c r="SX163" s="15"/>
      <c r="SY163" s="15"/>
      <c r="SZ163" s="15"/>
      <c r="TA163" s="15"/>
      <c r="TB163" s="15"/>
      <c r="TC163" s="15"/>
      <c r="TD163" s="15"/>
      <c r="TE163" s="15"/>
      <c r="TF163" s="15"/>
      <c r="TG163" s="15"/>
      <c r="TH163" s="15"/>
      <c r="TI163" s="15"/>
      <c r="TJ163" s="15"/>
      <c r="TK163" s="15"/>
      <c r="TL163" s="15"/>
      <c r="TM163" s="15"/>
      <c r="TN163" s="15"/>
      <c r="TO163" s="15"/>
      <c r="TP163" s="15"/>
      <c r="TQ163" s="15"/>
      <c r="TR163" s="15"/>
      <c r="TS163" s="15"/>
      <c r="TT163" s="15"/>
      <c r="TU163" s="15"/>
      <c r="TV163" s="15"/>
      <c r="TW163" s="15"/>
      <c r="TX163" s="15"/>
      <c r="TY163" s="15"/>
      <c r="TZ163" s="15"/>
      <c r="UA163" s="15"/>
      <c r="UB163" s="15"/>
      <c r="UC163" s="15"/>
      <c r="UD163" s="15"/>
      <c r="UE163" s="15"/>
      <c r="UF163" s="15"/>
      <c r="UG163" s="15"/>
      <c r="UH163" s="15"/>
      <c r="UI163" s="15"/>
      <c r="UJ163" s="15"/>
      <c r="UK163" s="15"/>
      <c r="UL163" s="15"/>
      <c r="UM163" s="15"/>
      <c r="UN163" s="15"/>
      <c r="UO163" s="15"/>
      <c r="UP163" s="15"/>
      <c r="UQ163" s="15"/>
      <c r="UR163" s="15"/>
      <c r="US163" s="15"/>
      <c r="UT163" s="15"/>
      <c r="UU163" s="15"/>
      <c r="UV163" s="15"/>
      <c r="UW163" s="15"/>
      <c r="UX163" s="15"/>
      <c r="UY163" s="15"/>
      <c r="UZ163" s="15"/>
      <c r="VA163" s="15"/>
      <c r="VB163" s="15"/>
      <c r="VC163" s="15"/>
      <c r="VD163" s="15"/>
      <c r="VE163" s="15"/>
      <c r="VF163" s="15"/>
      <c r="VG163" s="15"/>
      <c r="VH163" s="15"/>
      <c r="VI163" s="15"/>
      <c r="VJ163" s="15"/>
      <c r="VK163" s="15"/>
      <c r="VL163" s="15"/>
      <c r="VM163" s="15"/>
      <c r="VN163" s="15"/>
      <c r="VO163" s="15"/>
      <c r="VP163" s="15"/>
      <c r="VQ163" s="15"/>
      <c r="VR163" s="15"/>
      <c r="VS163" s="15"/>
      <c r="VT163" s="15"/>
      <c r="VU163" s="15"/>
      <c r="VV163" s="15"/>
      <c r="VW163" s="15"/>
      <c r="VX163" s="15"/>
      <c r="VY163" s="15"/>
      <c r="VZ163" s="15"/>
      <c r="WA163" s="15"/>
      <c r="WB163" s="15"/>
      <c r="WC163" s="15"/>
      <c r="WD163" s="15"/>
      <c r="WE163" s="15"/>
      <c r="WF163" s="15"/>
      <c r="WG163" s="15"/>
      <c r="WH163" s="15"/>
      <c r="WI163" s="15"/>
      <c r="WJ163" s="15"/>
      <c r="WK163" s="15"/>
      <c r="WL163" s="15"/>
      <c r="WM163" s="15"/>
      <c r="WN163" s="15"/>
      <c r="WO163" s="15"/>
      <c r="WP163" s="15"/>
      <c r="WQ163" s="15"/>
      <c r="WR163" s="15"/>
      <c r="WS163" s="15"/>
      <c r="WT163" s="15"/>
      <c r="WU163" s="15"/>
      <c r="WV163" s="15"/>
      <c r="WW163" s="15"/>
      <c r="WX163" s="15"/>
      <c r="WY163" s="15"/>
      <c r="WZ163" s="15"/>
      <c r="XA163" s="15"/>
      <c r="XB163" s="15"/>
      <c r="XC163" s="15"/>
      <c r="XD163" s="15"/>
      <c r="XE163" s="15"/>
      <c r="XF163" s="15"/>
      <c r="XG163" s="15"/>
      <c r="XH163" s="15"/>
      <c r="XI163" s="15"/>
      <c r="XJ163" s="15"/>
      <c r="XK163" s="15"/>
      <c r="XL163" s="15"/>
      <c r="XM163" s="15"/>
      <c r="XN163" s="15"/>
      <c r="XO163" s="15"/>
      <c r="XP163" s="15"/>
      <c r="XQ163" s="15"/>
      <c r="XR163" s="15"/>
      <c r="XS163" s="15"/>
      <c r="XT163" s="15"/>
      <c r="XU163" s="15"/>
      <c r="XV163" s="15"/>
      <c r="XW163" s="15"/>
      <c r="XX163" s="15"/>
      <c r="XY163" s="15"/>
      <c r="XZ163" s="15"/>
      <c r="YA163" s="15"/>
      <c r="YB163" s="15"/>
      <c r="YC163" s="15"/>
      <c r="YD163" s="15"/>
      <c r="YE163" s="15"/>
      <c r="YF163" s="15"/>
      <c r="YG163" s="15"/>
      <c r="YH163" s="15"/>
      <c r="YI163" s="15"/>
      <c r="YJ163" s="15"/>
      <c r="YK163" s="15"/>
      <c r="YL163" s="15"/>
      <c r="YM163" s="15"/>
      <c r="YN163" s="15"/>
      <c r="YO163" s="15"/>
      <c r="YP163" s="15"/>
      <c r="YQ163" s="15"/>
      <c r="YR163" s="15"/>
      <c r="YS163" s="15"/>
      <c r="YT163" s="15"/>
      <c r="YU163" s="15"/>
      <c r="YV163" s="15"/>
      <c r="YW163" s="15"/>
      <c r="YX163" s="15"/>
      <c r="YY163" s="15"/>
      <c r="YZ163" s="15"/>
      <c r="ZA163" s="15"/>
      <c r="ZB163" s="15"/>
      <c r="ZC163" s="15"/>
      <c r="ZD163" s="15"/>
      <c r="ZE163" s="15"/>
      <c r="ZF163" s="15"/>
      <c r="ZG163" s="15"/>
      <c r="ZH163" s="15"/>
      <c r="ZI163" s="15"/>
      <c r="ZJ163" s="15"/>
      <c r="ZK163" s="15"/>
      <c r="ZL163" s="15"/>
      <c r="ZM163" s="15"/>
      <c r="ZN163" s="15"/>
      <c r="ZO163" s="15"/>
      <c r="ZP163" s="15"/>
      <c r="ZQ163" s="15"/>
      <c r="ZR163" s="15"/>
      <c r="ZS163" s="15"/>
      <c r="ZT163" s="15"/>
      <c r="ZU163" s="15"/>
      <c r="ZV163" s="15"/>
      <c r="ZW163" s="15"/>
      <c r="ZX163" s="15"/>
      <c r="ZY163" s="15"/>
      <c r="ZZ163" s="15"/>
      <c r="AAA163" s="15"/>
      <c r="AAB163" s="15"/>
      <c r="AAC163" s="15"/>
      <c r="AAD163" s="15"/>
      <c r="AAE163" s="15"/>
      <c r="AAF163" s="15"/>
      <c r="AAG163" s="15"/>
      <c r="AAH163" s="15"/>
      <c r="AAI163" s="15"/>
      <c r="AAJ163" s="15"/>
      <c r="AAK163" s="15"/>
      <c r="AAL163" s="15"/>
      <c r="AAM163" s="15"/>
      <c r="AAN163" s="15"/>
      <c r="AAO163" s="15"/>
      <c r="AAP163" s="15"/>
      <c r="AAQ163" s="15"/>
      <c r="AAR163" s="15"/>
      <c r="AAS163" s="15"/>
      <c r="AAT163" s="15"/>
      <c r="AAU163" s="15"/>
      <c r="AAV163" s="15"/>
      <c r="AAW163" s="15"/>
      <c r="AAX163" s="15"/>
      <c r="AAY163" s="15"/>
      <c r="AAZ163" s="15"/>
      <c r="ABA163" s="15"/>
      <c r="ABB163" s="15"/>
      <c r="ABC163" s="15"/>
      <c r="ABD163" s="15"/>
      <c r="ABE163" s="15"/>
      <c r="ABF163" s="15"/>
      <c r="ABG163" s="15"/>
      <c r="ABH163" s="15"/>
      <c r="ABI163" s="15"/>
      <c r="ABJ163" s="15"/>
      <c r="ABK163" s="15"/>
      <c r="ABL163" s="15"/>
      <c r="ABM163" s="15"/>
      <c r="ABN163" s="15"/>
      <c r="ABO163" s="15"/>
      <c r="ABP163" s="15"/>
      <c r="ABQ163" s="15"/>
      <c r="ABR163" s="15"/>
      <c r="ABS163" s="15"/>
      <c r="ABT163" s="15"/>
      <c r="ABU163" s="15"/>
      <c r="ABV163" s="15"/>
      <c r="ABW163" s="15"/>
      <c r="ABX163" s="15"/>
      <c r="ABY163" s="15"/>
      <c r="ABZ163" s="15"/>
      <c r="ACA163" s="15"/>
      <c r="ACB163" s="15"/>
      <c r="ACC163" s="15"/>
      <c r="ACD163" s="15"/>
      <c r="ACE163" s="15"/>
      <c r="ACF163" s="15"/>
      <c r="ACG163" s="15"/>
      <c r="ACH163" s="15"/>
      <c r="ACI163" s="15"/>
      <c r="ACJ163" s="15"/>
      <c r="ACK163" s="15"/>
      <c r="ACL163" s="15"/>
      <c r="ACM163" s="15"/>
      <c r="ACN163" s="15"/>
      <c r="ACO163" s="15"/>
      <c r="ACP163" s="15"/>
      <c r="ACQ163" s="15"/>
      <c r="ACR163" s="15"/>
      <c r="ACS163" s="15"/>
      <c r="ACT163" s="15"/>
      <c r="ACU163" s="15"/>
      <c r="ACV163" s="15"/>
      <c r="ACW163" s="15"/>
      <c r="ACX163" s="15"/>
      <c r="ACY163" s="15"/>
      <c r="ACZ163" s="15"/>
      <c r="ADA163" s="15"/>
      <c r="ADB163" s="15"/>
      <c r="ADC163" s="15"/>
      <c r="ADD163" s="15"/>
      <c r="ADE163" s="15"/>
      <c r="ADF163" s="15"/>
      <c r="ADG163" s="15"/>
      <c r="ADH163" s="15"/>
      <c r="ADI163" s="15"/>
      <c r="ADJ163" s="15"/>
      <c r="ADK163" s="15"/>
      <c r="ADL163" s="15"/>
      <c r="ADM163" s="15"/>
    </row>
    <row r="164" spans="1:793" s="308" customFormat="1" ht="19" x14ac:dyDescent="0.5">
      <c r="A164" s="304">
        <v>3</v>
      </c>
      <c r="B164" s="316" t="s">
        <v>252</v>
      </c>
      <c r="C164" s="316"/>
      <c r="D164" s="316"/>
      <c r="E164" s="316"/>
      <c r="F164" s="316"/>
      <c r="G164" s="316"/>
      <c r="H164" s="316"/>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5"/>
      <c r="BO164" s="15"/>
      <c r="BP164" s="15"/>
      <c r="BQ164" s="15"/>
      <c r="BR164" s="15"/>
      <c r="BS164" s="15"/>
      <c r="BT164" s="15"/>
      <c r="BU164" s="15"/>
      <c r="BV164" s="15"/>
      <c r="BW164" s="15"/>
      <c r="BX164" s="15"/>
      <c r="BY164" s="15"/>
      <c r="BZ164" s="15"/>
      <c r="CA164" s="15"/>
      <c r="CB164" s="15"/>
      <c r="CC164" s="15"/>
      <c r="CD164" s="15"/>
      <c r="CE164" s="15"/>
      <c r="CF164" s="15"/>
      <c r="CG164" s="15"/>
      <c r="CH164" s="15"/>
      <c r="CI164" s="15"/>
      <c r="CJ164" s="15"/>
      <c r="CK164" s="15"/>
      <c r="CL164" s="15"/>
      <c r="CM164" s="15"/>
      <c r="CN164" s="15"/>
      <c r="CO164" s="15"/>
      <c r="CP164" s="15"/>
      <c r="CQ164" s="15"/>
      <c r="CR164" s="15"/>
      <c r="CS164" s="15"/>
      <c r="CT164" s="15"/>
      <c r="CU164" s="15"/>
      <c r="CV164" s="15"/>
      <c r="CW164" s="15"/>
      <c r="CX164" s="15"/>
      <c r="CY164" s="15"/>
      <c r="CZ164" s="15"/>
      <c r="DA164" s="15"/>
      <c r="DB164" s="15"/>
      <c r="DC164" s="15"/>
      <c r="DD164" s="15"/>
      <c r="DE164" s="15"/>
      <c r="DF164" s="15"/>
      <c r="DG164" s="15"/>
      <c r="DH164" s="15"/>
      <c r="DI164" s="15"/>
      <c r="DJ164" s="15"/>
      <c r="DK164" s="15"/>
      <c r="DL164" s="15"/>
      <c r="DM164" s="15"/>
      <c r="DN164" s="15"/>
      <c r="DO164" s="15"/>
      <c r="DP164" s="15"/>
      <c r="DQ164" s="15"/>
      <c r="DR164" s="15"/>
      <c r="DS164" s="15"/>
      <c r="DT164" s="15"/>
      <c r="DU164" s="15"/>
      <c r="DV164" s="15"/>
      <c r="DW164" s="15"/>
      <c r="DX164" s="15"/>
      <c r="DY164" s="15"/>
      <c r="DZ164" s="15"/>
      <c r="EA164" s="15"/>
      <c r="EB164" s="15"/>
      <c r="EC164" s="15"/>
      <c r="ED164" s="15"/>
      <c r="EE164" s="15"/>
      <c r="EF164" s="15"/>
      <c r="EG164" s="15"/>
      <c r="EH164" s="15"/>
      <c r="EI164" s="15"/>
      <c r="EJ164" s="15"/>
      <c r="EK164" s="15"/>
      <c r="EL164" s="15"/>
      <c r="EM164" s="15"/>
      <c r="EN164" s="15"/>
      <c r="EO164" s="15"/>
      <c r="EP164" s="15"/>
      <c r="EQ164" s="15"/>
      <c r="ER164" s="15"/>
      <c r="ES164" s="15"/>
      <c r="ET164" s="15"/>
      <c r="EU164" s="15"/>
      <c r="EV164" s="15"/>
      <c r="EW164" s="15"/>
      <c r="EX164" s="15"/>
      <c r="EY164" s="15"/>
      <c r="EZ164" s="15"/>
      <c r="FA164" s="15"/>
      <c r="FB164" s="15"/>
      <c r="FC164" s="15"/>
      <c r="FD164" s="15"/>
      <c r="FE164" s="15"/>
      <c r="FF164" s="15"/>
      <c r="FG164" s="15"/>
      <c r="FH164" s="15"/>
      <c r="FI164" s="15"/>
      <c r="FJ164" s="15"/>
      <c r="FK164" s="15"/>
      <c r="FL164" s="15"/>
      <c r="FM164" s="15"/>
      <c r="FN164" s="15"/>
      <c r="FO164" s="15"/>
      <c r="FP164" s="15"/>
      <c r="FQ164" s="15"/>
      <c r="FR164" s="15"/>
      <c r="FS164" s="15"/>
      <c r="FT164" s="15"/>
      <c r="FU164" s="15"/>
      <c r="FV164" s="15"/>
      <c r="FW164" s="15"/>
      <c r="FX164" s="15"/>
      <c r="FY164" s="15"/>
      <c r="FZ164" s="15"/>
      <c r="GA164" s="15"/>
      <c r="GB164" s="15"/>
      <c r="GC164" s="15"/>
      <c r="GD164" s="15"/>
      <c r="GE164" s="15"/>
      <c r="GF164" s="15"/>
      <c r="GG164" s="15"/>
      <c r="GH164" s="15"/>
      <c r="GI164" s="15"/>
      <c r="GJ164" s="15"/>
      <c r="GK164" s="15"/>
      <c r="GL164" s="15"/>
      <c r="GM164" s="15"/>
      <c r="GN164" s="15"/>
      <c r="GO164" s="15"/>
      <c r="GP164" s="15"/>
      <c r="GQ164" s="15"/>
      <c r="GR164" s="15"/>
      <c r="GS164" s="15"/>
      <c r="GT164" s="15"/>
      <c r="GU164" s="15"/>
      <c r="GV164" s="15"/>
      <c r="GW164" s="15"/>
      <c r="GX164" s="15"/>
      <c r="GY164" s="15"/>
      <c r="GZ164" s="15"/>
      <c r="HA164" s="15"/>
      <c r="HB164" s="15"/>
      <c r="HC164" s="15"/>
      <c r="HD164" s="15"/>
      <c r="HE164" s="15"/>
      <c r="HF164" s="15"/>
      <c r="HG164" s="15"/>
      <c r="HH164" s="15"/>
      <c r="HI164" s="15"/>
      <c r="HJ164" s="15"/>
      <c r="HK164" s="15"/>
      <c r="HL164" s="15"/>
      <c r="HM164" s="15"/>
      <c r="HN164" s="15"/>
      <c r="HO164" s="15"/>
      <c r="HP164" s="15"/>
      <c r="HQ164" s="15"/>
      <c r="HR164" s="15"/>
      <c r="HS164" s="15"/>
      <c r="HT164" s="15"/>
      <c r="HU164" s="15"/>
      <c r="HV164" s="15"/>
      <c r="HW164" s="15"/>
      <c r="HX164" s="15"/>
      <c r="HY164" s="15"/>
      <c r="HZ164" s="15"/>
      <c r="IA164" s="15"/>
      <c r="IB164" s="15"/>
      <c r="IC164" s="15"/>
      <c r="ID164" s="15"/>
      <c r="IE164" s="15"/>
      <c r="IF164" s="15"/>
      <c r="IG164" s="15"/>
      <c r="IH164" s="15"/>
      <c r="II164" s="15"/>
      <c r="IJ164" s="15"/>
      <c r="IK164" s="15"/>
      <c r="IL164" s="15"/>
      <c r="IM164" s="15"/>
      <c r="IN164" s="15"/>
      <c r="IO164" s="15"/>
      <c r="IP164" s="15"/>
      <c r="IQ164" s="15"/>
      <c r="IR164" s="15"/>
      <c r="IS164" s="15"/>
      <c r="IT164" s="15"/>
      <c r="IU164" s="15"/>
      <c r="IV164" s="15"/>
      <c r="IW164" s="15"/>
      <c r="IX164" s="15"/>
      <c r="IY164" s="15"/>
      <c r="IZ164" s="15"/>
      <c r="JA164" s="15"/>
      <c r="JB164" s="15"/>
      <c r="JC164" s="15"/>
      <c r="JD164" s="15"/>
      <c r="JE164" s="15"/>
      <c r="JF164" s="15"/>
      <c r="JG164" s="15"/>
      <c r="JH164" s="15"/>
      <c r="JI164" s="15"/>
      <c r="JJ164" s="15"/>
      <c r="JK164" s="15"/>
      <c r="JL164" s="15"/>
      <c r="JM164" s="15"/>
      <c r="JN164" s="15"/>
      <c r="JO164" s="15"/>
      <c r="JP164" s="15"/>
      <c r="JQ164" s="15"/>
      <c r="JR164" s="15"/>
      <c r="JS164" s="15"/>
      <c r="JT164" s="15"/>
      <c r="JU164" s="15"/>
      <c r="JV164" s="15"/>
      <c r="JW164" s="15"/>
      <c r="JX164" s="15"/>
      <c r="JY164" s="15"/>
      <c r="JZ164" s="15"/>
      <c r="KA164" s="15"/>
      <c r="KB164" s="15"/>
      <c r="KC164" s="15"/>
      <c r="KD164" s="15"/>
      <c r="KE164" s="15"/>
      <c r="KF164" s="15"/>
      <c r="KG164" s="15"/>
      <c r="KH164" s="15"/>
      <c r="KI164" s="15"/>
      <c r="KJ164" s="15"/>
      <c r="KK164" s="15"/>
      <c r="KL164" s="15"/>
      <c r="KM164" s="15"/>
      <c r="KN164" s="15"/>
      <c r="KO164" s="15"/>
      <c r="KP164" s="15"/>
      <c r="KQ164" s="15"/>
      <c r="KR164" s="15"/>
      <c r="KS164" s="15"/>
      <c r="KT164" s="15"/>
      <c r="KU164" s="15"/>
      <c r="KV164" s="15"/>
      <c r="KW164" s="15"/>
      <c r="KX164" s="15"/>
      <c r="KY164" s="15"/>
      <c r="KZ164" s="15"/>
      <c r="LA164" s="15"/>
      <c r="LB164" s="15"/>
      <c r="LC164" s="15"/>
      <c r="LD164" s="15"/>
      <c r="LE164" s="15"/>
      <c r="LF164" s="15"/>
      <c r="LG164" s="15"/>
      <c r="LH164" s="15"/>
      <c r="LI164" s="15"/>
      <c r="LJ164" s="15"/>
      <c r="LK164" s="15"/>
      <c r="LL164" s="15"/>
      <c r="LM164" s="15"/>
      <c r="LN164" s="15"/>
      <c r="LO164" s="15"/>
      <c r="LP164" s="15"/>
      <c r="LQ164" s="15"/>
      <c r="LR164" s="15"/>
      <c r="LS164" s="15"/>
      <c r="LT164" s="15"/>
      <c r="LU164" s="15"/>
      <c r="LV164" s="15"/>
      <c r="LW164" s="15"/>
      <c r="LX164" s="15"/>
      <c r="LY164" s="15"/>
      <c r="LZ164" s="15"/>
      <c r="MA164" s="15"/>
      <c r="MB164" s="15"/>
      <c r="MC164" s="15"/>
      <c r="MD164" s="15"/>
      <c r="ME164" s="15"/>
      <c r="MF164" s="15"/>
      <c r="MG164" s="15"/>
      <c r="MH164" s="15"/>
      <c r="MI164" s="15"/>
      <c r="MJ164" s="15"/>
      <c r="MK164" s="15"/>
      <c r="ML164" s="15"/>
      <c r="MM164" s="15"/>
      <c r="MN164" s="15"/>
      <c r="MO164" s="15"/>
      <c r="MP164" s="15"/>
      <c r="MQ164" s="15"/>
      <c r="MR164" s="15"/>
      <c r="MS164" s="15"/>
      <c r="MT164" s="15"/>
      <c r="MU164" s="15"/>
      <c r="MV164" s="15"/>
      <c r="MW164" s="15"/>
      <c r="MX164" s="15"/>
      <c r="MY164" s="15"/>
      <c r="MZ164" s="15"/>
      <c r="NA164" s="15"/>
      <c r="NB164" s="15"/>
      <c r="NC164" s="15"/>
      <c r="ND164" s="15"/>
      <c r="NE164" s="15"/>
      <c r="NF164" s="15"/>
      <c r="NG164" s="15"/>
      <c r="NH164" s="15"/>
      <c r="NI164" s="15"/>
      <c r="NJ164" s="15"/>
      <c r="NK164" s="15"/>
      <c r="NL164" s="15"/>
      <c r="NM164" s="15"/>
      <c r="NN164" s="15"/>
      <c r="NO164" s="15"/>
      <c r="NP164" s="15"/>
      <c r="NQ164" s="15"/>
      <c r="NR164" s="15"/>
      <c r="NS164" s="15"/>
      <c r="NT164" s="15"/>
      <c r="NU164" s="15"/>
      <c r="NV164" s="15"/>
      <c r="NW164" s="15"/>
      <c r="NX164" s="15"/>
      <c r="NY164" s="15"/>
      <c r="NZ164" s="15"/>
      <c r="OA164" s="15"/>
      <c r="OB164" s="15"/>
      <c r="OC164" s="15"/>
      <c r="OD164" s="15"/>
      <c r="OE164" s="15"/>
      <c r="OF164" s="15"/>
      <c r="OG164" s="15"/>
      <c r="OH164" s="15"/>
      <c r="OI164" s="15"/>
      <c r="OJ164" s="15"/>
      <c r="OK164" s="15"/>
      <c r="OL164" s="15"/>
      <c r="OM164" s="15"/>
      <c r="ON164" s="15"/>
      <c r="OO164" s="15"/>
      <c r="OP164" s="15"/>
      <c r="OQ164" s="15"/>
      <c r="OR164" s="15"/>
      <c r="OS164" s="15"/>
      <c r="OT164" s="15"/>
      <c r="OU164" s="15"/>
      <c r="OV164" s="15"/>
      <c r="OW164" s="15"/>
      <c r="OX164" s="15"/>
      <c r="OY164" s="15"/>
      <c r="OZ164" s="15"/>
      <c r="PA164" s="15"/>
      <c r="PB164" s="15"/>
      <c r="PC164" s="15"/>
      <c r="PD164" s="15"/>
      <c r="PE164" s="15"/>
      <c r="PF164" s="15"/>
      <c r="PG164" s="15"/>
      <c r="PH164" s="15"/>
      <c r="PI164" s="15"/>
      <c r="PJ164" s="15"/>
      <c r="PK164" s="15"/>
      <c r="PL164" s="15"/>
      <c r="PM164" s="15"/>
      <c r="PN164" s="15"/>
      <c r="PO164" s="15"/>
      <c r="PP164" s="15"/>
      <c r="PQ164" s="15"/>
      <c r="PR164" s="15"/>
      <c r="PS164" s="15"/>
      <c r="PT164" s="15"/>
      <c r="PU164" s="15"/>
      <c r="PV164" s="15"/>
      <c r="PW164" s="15"/>
      <c r="PX164" s="15"/>
      <c r="PY164" s="15"/>
      <c r="PZ164" s="15"/>
      <c r="QA164" s="15"/>
      <c r="QB164" s="15"/>
      <c r="QC164" s="15"/>
      <c r="QD164" s="15"/>
      <c r="QE164" s="15"/>
      <c r="QF164" s="15"/>
      <c r="QG164" s="15"/>
      <c r="QH164" s="15"/>
      <c r="QI164" s="15"/>
      <c r="QJ164" s="15"/>
      <c r="QK164" s="15"/>
      <c r="QL164" s="15"/>
      <c r="QM164" s="15"/>
      <c r="QN164" s="15"/>
      <c r="QO164" s="15"/>
      <c r="QP164" s="15"/>
      <c r="QQ164" s="15"/>
      <c r="QR164" s="15"/>
      <c r="QS164" s="15"/>
      <c r="QT164" s="15"/>
      <c r="QU164" s="15"/>
      <c r="QV164" s="15"/>
      <c r="QW164" s="15"/>
      <c r="QX164" s="15"/>
      <c r="QY164" s="15"/>
      <c r="QZ164" s="15"/>
      <c r="RA164" s="15"/>
      <c r="RB164" s="15"/>
      <c r="RC164" s="15"/>
      <c r="RD164" s="15"/>
      <c r="RE164" s="15"/>
      <c r="RF164" s="15"/>
      <c r="RG164" s="15"/>
      <c r="RH164" s="15"/>
      <c r="RI164" s="15"/>
      <c r="RJ164" s="15"/>
      <c r="RK164" s="15"/>
      <c r="RL164" s="15"/>
      <c r="RM164" s="15"/>
      <c r="RN164" s="15"/>
      <c r="RO164" s="15"/>
      <c r="RP164" s="15"/>
      <c r="RQ164" s="15"/>
      <c r="RR164" s="15"/>
      <c r="RS164" s="15"/>
      <c r="RT164" s="15"/>
      <c r="RU164" s="15"/>
      <c r="RV164" s="15"/>
      <c r="RW164" s="15"/>
      <c r="RX164" s="15"/>
      <c r="RY164" s="15"/>
      <c r="RZ164" s="15"/>
      <c r="SA164" s="15"/>
      <c r="SB164" s="15"/>
      <c r="SC164" s="15"/>
      <c r="SD164" s="15"/>
      <c r="SE164" s="15"/>
      <c r="SF164" s="15"/>
      <c r="SG164" s="15"/>
      <c r="SH164" s="15"/>
      <c r="SI164" s="15"/>
      <c r="SJ164" s="15"/>
      <c r="SK164" s="15"/>
      <c r="SL164" s="15"/>
      <c r="SM164" s="15"/>
      <c r="SN164" s="15"/>
      <c r="SO164" s="15"/>
      <c r="SP164" s="15"/>
      <c r="SQ164" s="15"/>
      <c r="SR164" s="15"/>
      <c r="SS164" s="15"/>
      <c r="ST164" s="15"/>
      <c r="SU164" s="15"/>
      <c r="SV164" s="15"/>
      <c r="SW164" s="15"/>
      <c r="SX164" s="15"/>
      <c r="SY164" s="15"/>
      <c r="SZ164" s="15"/>
      <c r="TA164" s="15"/>
      <c r="TB164" s="15"/>
      <c r="TC164" s="15"/>
      <c r="TD164" s="15"/>
      <c r="TE164" s="15"/>
      <c r="TF164" s="15"/>
      <c r="TG164" s="15"/>
      <c r="TH164" s="15"/>
      <c r="TI164" s="15"/>
      <c r="TJ164" s="15"/>
      <c r="TK164" s="15"/>
      <c r="TL164" s="15"/>
      <c r="TM164" s="15"/>
      <c r="TN164" s="15"/>
      <c r="TO164" s="15"/>
      <c r="TP164" s="15"/>
      <c r="TQ164" s="15"/>
      <c r="TR164" s="15"/>
      <c r="TS164" s="15"/>
      <c r="TT164" s="15"/>
      <c r="TU164" s="15"/>
      <c r="TV164" s="15"/>
      <c r="TW164" s="15"/>
      <c r="TX164" s="15"/>
      <c r="TY164" s="15"/>
      <c r="TZ164" s="15"/>
      <c r="UA164" s="15"/>
      <c r="UB164" s="15"/>
      <c r="UC164" s="15"/>
      <c r="UD164" s="15"/>
      <c r="UE164" s="15"/>
      <c r="UF164" s="15"/>
      <c r="UG164" s="15"/>
      <c r="UH164" s="15"/>
      <c r="UI164" s="15"/>
      <c r="UJ164" s="15"/>
      <c r="UK164" s="15"/>
      <c r="UL164" s="15"/>
      <c r="UM164" s="15"/>
      <c r="UN164" s="15"/>
      <c r="UO164" s="15"/>
      <c r="UP164" s="15"/>
      <c r="UQ164" s="15"/>
      <c r="UR164" s="15"/>
      <c r="US164" s="15"/>
      <c r="UT164" s="15"/>
      <c r="UU164" s="15"/>
      <c r="UV164" s="15"/>
      <c r="UW164" s="15"/>
      <c r="UX164" s="15"/>
      <c r="UY164" s="15"/>
      <c r="UZ164" s="15"/>
      <c r="VA164" s="15"/>
      <c r="VB164" s="15"/>
      <c r="VC164" s="15"/>
      <c r="VD164" s="15"/>
      <c r="VE164" s="15"/>
      <c r="VF164" s="15"/>
      <c r="VG164" s="15"/>
      <c r="VH164" s="15"/>
      <c r="VI164" s="15"/>
      <c r="VJ164" s="15"/>
      <c r="VK164" s="15"/>
      <c r="VL164" s="15"/>
      <c r="VM164" s="15"/>
      <c r="VN164" s="15"/>
      <c r="VO164" s="15"/>
      <c r="VP164" s="15"/>
      <c r="VQ164" s="15"/>
      <c r="VR164" s="15"/>
      <c r="VS164" s="15"/>
      <c r="VT164" s="15"/>
      <c r="VU164" s="15"/>
      <c r="VV164" s="15"/>
      <c r="VW164" s="15"/>
      <c r="VX164" s="15"/>
      <c r="VY164" s="15"/>
      <c r="VZ164" s="15"/>
      <c r="WA164" s="15"/>
      <c r="WB164" s="15"/>
      <c r="WC164" s="15"/>
      <c r="WD164" s="15"/>
      <c r="WE164" s="15"/>
      <c r="WF164" s="15"/>
      <c r="WG164" s="15"/>
      <c r="WH164" s="15"/>
      <c r="WI164" s="15"/>
      <c r="WJ164" s="15"/>
      <c r="WK164" s="15"/>
      <c r="WL164" s="15"/>
      <c r="WM164" s="15"/>
      <c r="WN164" s="15"/>
      <c r="WO164" s="15"/>
      <c r="WP164" s="15"/>
      <c r="WQ164" s="15"/>
      <c r="WR164" s="15"/>
      <c r="WS164" s="15"/>
      <c r="WT164" s="15"/>
      <c r="WU164" s="15"/>
      <c r="WV164" s="15"/>
      <c r="WW164" s="15"/>
      <c r="WX164" s="15"/>
      <c r="WY164" s="15"/>
      <c r="WZ164" s="15"/>
      <c r="XA164" s="15"/>
      <c r="XB164" s="15"/>
      <c r="XC164" s="15"/>
      <c r="XD164" s="15"/>
      <c r="XE164" s="15"/>
      <c r="XF164" s="15"/>
      <c r="XG164" s="15"/>
      <c r="XH164" s="15"/>
      <c r="XI164" s="15"/>
      <c r="XJ164" s="15"/>
      <c r="XK164" s="15"/>
      <c r="XL164" s="15"/>
      <c r="XM164" s="15"/>
      <c r="XN164" s="15"/>
      <c r="XO164" s="15"/>
      <c r="XP164" s="15"/>
      <c r="XQ164" s="15"/>
      <c r="XR164" s="15"/>
      <c r="XS164" s="15"/>
      <c r="XT164" s="15"/>
      <c r="XU164" s="15"/>
      <c r="XV164" s="15"/>
      <c r="XW164" s="15"/>
      <c r="XX164" s="15"/>
      <c r="XY164" s="15"/>
      <c r="XZ164" s="15"/>
      <c r="YA164" s="15"/>
      <c r="YB164" s="15"/>
      <c r="YC164" s="15"/>
      <c r="YD164" s="15"/>
      <c r="YE164" s="15"/>
      <c r="YF164" s="15"/>
      <c r="YG164" s="15"/>
      <c r="YH164" s="15"/>
      <c r="YI164" s="15"/>
      <c r="YJ164" s="15"/>
      <c r="YK164" s="15"/>
      <c r="YL164" s="15"/>
      <c r="YM164" s="15"/>
      <c r="YN164" s="15"/>
      <c r="YO164" s="15"/>
      <c r="YP164" s="15"/>
      <c r="YQ164" s="15"/>
      <c r="YR164" s="15"/>
      <c r="YS164" s="15"/>
      <c r="YT164" s="15"/>
      <c r="YU164" s="15"/>
      <c r="YV164" s="15"/>
      <c r="YW164" s="15"/>
      <c r="YX164" s="15"/>
      <c r="YY164" s="15"/>
      <c r="YZ164" s="15"/>
      <c r="ZA164" s="15"/>
      <c r="ZB164" s="15"/>
      <c r="ZC164" s="15"/>
      <c r="ZD164" s="15"/>
      <c r="ZE164" s="15"/>
      <c r="ZF164" s="15"/>
      <c r="ZG164" s="15"/>
      <c r="ZH164" s="15"/>
      <c r="ZI164" s="15"/>
      <c r="ZJ164" s="15"/>
      <c r="ZK164" s="15"/>
      <c r="ZL164" s="15"/>
      <c r="ZM164" s="15"/>
      <c r="ZN164" s="15"/>
      <c r="ZO164" s="15"/>
      <c r="ZP164" s="15"/>
      <c r="ZQ164" s="15"/>
      <c r="ZR164" s="15"/>
      <c r="ZS164" s="15"/>
      <c r="ZT164" s="15"/>
      <c r="ZU164" s="15"/>
      <c r="ZV164" s="15"/>
      <c r="ZW164" s="15"/>
      <c r="ZX164" s="15"/>
      <c r="ZY164" s="15"/>
      <c r="ZZ164" s="15"/>
      <c r="AAA164" s="15"/>
      <c r="AAB164" s="15"/>
      <c r="AAC164" s="15"/>
      <c r="AAD164" s="15"/>
      <c r="AAE164" s="15"/>
      <c r="AAF164" s="15"/>
      <c r="AAG164" s="15"/>
      <c r="AAH164" s="15"/>
      <c r="AAI164" s="15"/>
      <c r="AAJ164" s="15"/>
      <c r="AAK164" s="15"/>
      <c r="AAL164" s="15"/>
      <c r="AAM164" s="15"/>
      <c r="AAN164" s="15"/>
      <c r="AAO164" s="15"/>
      <c r="AAP164" s="15"/>
      <c r="AAQ164" s="15"/>
      <c r="AAR164" s="15"/>
      <c r="AAS164" s="15"/>
      <c r="AAT164" s="15"/>
      <c r="AAU164" s="15"/>
      <c r="AAV164" s="15"/>
      <c r="AAW164" s="15"/>
      <c r="AAX164" s="15"/>
      <c r="AAY164" s="15"/>
      <c r="AAZ164" s="15"/>
      <c r="ABA164" s="15"/>
      <c r="ABB164" s="15"/>
      <c r="ABC164" s="15"/>
      <c r="ABD164" s="15"/>
      <c r="ABE164" s="15"/>
      <c r="ABF164" s="15"/>
      <c r="ABG164" s="15"/>
      <c r="ABH164" s="15"/>
      <c r="ABI164" s="15"/>
      <c r="ABJ164" s="15"/>
      <c r="ABK164" s="15"/>
      <c r="ABL164" s="15"/>
      <c r="ABM164" s="15"/>
      <c r="ABN164" s="15"/>
      <c r="ABO164" s="15"/>
      <c r="ABP164" s="15"/>
      <c r="ABQ164" s="15"/>
      <c r="ABR164" s="15"/>
      <c r="ABS164" s="15"/>
      <c r="ABT164" s="15"/>
      <c r="ABU164" s="15"/>
      <c r="ABV164" s="15"/>
      <c r="ABW164" s="15"/>
      <c r="ABX164" s="15"/>
      <c r="ABY164" s="15"/>
      <c r="ABZ164" s="15"/>
      <c r="ACA164" s="15"/>
      <c r="ACB164" s="15"/>
      <c r="ACC164" s="15"/>
      <c r="ACD164" s="15"/>
      <c r="ACE164" s="15"/>
      <c r="ACF164" s="15"/>
      <c r="ACG164" s="15"/>
      <c r="ACH164" s="15"/>
      <c r="ACI164" s="15"/>
      <c r="ACJ164" s="15"/>
      <c r="ACK164" s="15"/>
      <c r="ACL164" s="15"/>
      <c r="ACM164" s="15"/>
      <c r="ACN164" s="15"/>
      <c r="ACO164" s="15"/>
      <c r="ACP164" s="15"/>
      <c r="ACQ164" s="15"/>
      <c r="ACR164" s="15"/>
      <c r="ACS164" s="15"/>
      <c r="ACT164" s="15"/>
      <c r="ACU164" s="15"/>
      <c r="ACV164" s="15"/>
      <c r="ACW164" s="15"/>
      <c r="ACX164" s="15"/>
      <c r="ACY164" s="15"/>
      <c r="ACZ164" s="15"/>
      <c r="ADA164" s="15"/>
      <c r="ADB164" s="15"/>
      <c r="ADC164" s="15"/>
      <c r="ADD164" s="15"/>
      <c r="ADE164" s="15"/>
      <c r="ADF164" s="15"/>
      <c r="ADG164" s="15"/>
      <c r="ADH164" s="15"/>
      <c r="ADI164" s="15"/>
      <c r="ADJ164" s="15"/>
      <c r="ADK164" s="15"/>
      <c r="ADL164" s="15"/>
      <c r="ADM164" s="15"/>
    </row>
    <row r="165" spans="1:793" s="308" customFormat="1" x14ac:dyDescent="0.4">
      <c r="A165" s="16"/>
      <c r="B165" s="315" t="s">
        <v>54</v>
      </c>
      <c r="C165" s="315"/>
      <c r="D165" s="315"/>
      <c r="E165" s="315"/>
      <c r="F165" s="315"/>
      <c r="G165" s="315"/>
      <c r="H165" s="3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5"/>
      <c r="BO165" s="15"/>
      <c r="BP165" s="15"/>
      <c r="BQ165" s="15"/>
      <c r="BR165" s="15"/>
      <c r="BS165" s="15"/>
      <c r="BT165" s="15"/>
      <c r="BU165" s="15"/>
      <c r="BV165" s="15"/>
      <c r="BW165" s="15"/>
      <c r="BX165" s="15"/>
      <c r="BY165" s="15"/>
      <c r="BZ165" s="15"/>
      <c r="CA165" s="15"/>
      <c r="CB165" s="15"/>
      <c r="CC165" s="15"/>
      <c r="CD165" s="15"/>
      <c r="CE165" s="15"/>
      <c r="CF165" s="15"/>
      <c r="CG165" s="15"/>
      <c r="CH165" s="15"/>
      <c r="CI165" s="15"/>
      <c r="CJ165" s="15"/>
      <c r="CK165" s="15"/>
      <c r="CL165" s="15"/>
      <c r="CM165" s="15"/>
      <c r="CN165" s="15"/>
      <c r="CO165" s="15"/>
      <c r="CP165" s="15"/>
      <c r="CQ165" s="15"/>
      <c r="CR165" s="15"/>
      <c r="CS165" s="15"/>
      <c r="CT165" s="15"/>
      <c r="CU165" s="15"/>
      <c r="CV165" s="15"/>
      <c r="CW165" s="15"/>
      <c r="CX165" s="15"/>
      <c r="CY165" s="15"/>
      <c r="CZ165" s="15"/>
      <c r="DA165" s="15"/>
      <c r="DB165" s="15"/>
      <c r="DC165" s="15"/>
      <c r="DD165" s="15"/>
      <c r="DE165" s="15"/>
      <c r="DF165" s="15"/>
      <c r="DG165" s="15"/>
      <c r="DH165" s="15"/>
      <c r="DI165" s="15"/>
      <c r="DJ165" s="15"/>
      <c r="DK165" s="15"/>
      <c r="DL165" s="15"/>
      <c r="DM165" s="15"/>
      <c r="DN165" s="15"/>
      <c r="DO165" s="15"/>
      <c r="DP165" s="15"/>
      <c r="DQ165" s="15"/>
      <c r="DR165" s="15"/>
      <c r="DS165" s="15"/>
      <c r="DT165" s="15"/>
      <c r="DU165" s="15"/>
      <c r="DV165" s="15"/>
      <c r="DW165" s="15"/>
      <c r="DX165" s="15"/>
      <c r="DY165" s="15"/>
      <c r="DZ165" s="15"/>
      <c r="EA165" s="15"/>
      <c r="EB165" s="15"/>
      <c r="EC165" s="15"/>
      <c r="ED165" s="15"/>
      <c r="EE165" s="15"/>
      <c r="EF165" s="15"/>
      <c r="EG165" s="15"/>
      <c r="EH165" s="15"/>
      <c r="EI165" s="15"/>
      <c r="EJ165" s="15"/>
      <c r="EK165" s="15"/>
      <c r="EL165" s="15"/>
      <c r="EM165" s="15"/>
      <c r="EN165" s="15"/>
      <c r="EO165" s="15"/>
      <c r="EP165" s="15"/>
      <c r="EQ165" s="15"/>
      <c r="ER165" s="15"/>
      <c r="ES165" s="15"/>
      <c r="ET165" s="15"/>
      <c r="EU165" s="15"/>
      <c r="EV165" s="15"/>
      <c r="EW165" s="15"/>
      <c r="EX165" s="15"/>
      <c r="EY165" s="15"/>
      <c r="EZ165" s="15"/>
      <c r="FA165" s="15"/>
      <c r="FB165" s="15"/>
      <c r="FC165" s="15"/>
      <c r="FD165" s="15"/>
      <c r="FE165" s="15"/>
      <c r="FF165" s="15"/>
      <c r="FG165" s="15"/>
      <c r="FH165" s="15"/>
      <c r="FI165" s="15"/>
      <c r="FJ165" s="15"/>
      <c r="FK165" s="15"/>
      <c r="FL165" s="15"/>
      <c r="FM165" s="15"/>
      <c r="FN165" s="15"/>
      <c r="FO165" s="15"/>
      <c r="FP165" s="15"/>
      <c r="FQ165" s="15"/>
      <c r="FR165" s="15"/>
      <c r="FS165" s="15"/>
      <c r="FT165" s="15"/>
      <c r="FU165" s="15"/>
      <c r="FV165" s="15"/>
      <c r="FW165" s="15"/>
      <c r="FX165" s="15"/>
      <c r="FY165" s="15"/>
      <c r="FZ165" s="15"/>
      <c r="GA165" s="15"/>
      <c r="GB165" s="15"/>
      <c r="GC165" s="15"/>
      <c r="GD165" s="15"/>
      <c r="GE165" s="15"/>
      <c r="GF165" s="15"/>
      <c r="GG165" s="15"/>
      <c r="GH165" s="15"/>
      <c r="GI165" s="15"/>
      <c r="GJ165" s="15"/>
      <c r="GK165" s="15"/>
      <c r="GL165" s="15"/>
      <c r="GM165" s="15"/>
      <c r="GN165" s="15"/>
      <c r="GO165" s="15"/>
      <c r="GP165" s="15"/>
      <c r="GQ165" s="15"/>
      <c r="GR165" s="15"/>
      <c r="GS165" s="15"/>
      <c r="GT165" s="15"/>
      <c r="GU165" s="15"/>
      <c r="GV165" s="15"/>
      <c r="GW165" s="15"/>
      <c r="GX165" s="15"/>
      <c r="GY165" s="15"/>
      <c r="GZ165" s="15"/>
      <c r="HA165" s="15"/>
      <c r="HB165" s="15"/>
      <c r="HC165" s="15"/>
      <c r="HD165" s="15"/>
      <c r="HE165" s="15"/>
      <c r="HF165" s="15"/>
      <c r="HG165" s="15"/>
      <c r="HH165" s="15"/>
      <c r="HI165" s="15"/>
      <c r="HJ165" s="15"/>
      <c r="HK165" s="15"/>
      <c r="HL165" s="15"/>
      <c r="HM165" s="15"/>
      <c r="HN165" s="15"/>
      <c r="HO165" s="15"/>
      <c r="HP165" s="15"/>
      <c r="HQ165" s="15"/>
      <c r="HR165" s="15"/>
      <c r="HS165" s="15"/>
      <c r="HT165" s="15"/>
      <c r="HU165" s="15"/>
      <c r="HV165" s="15"/>
      <c r="HW165" s="15"/>
      <c r="HX165" s="15"/>
      <c r="HY165" s="15"/>
      <c r="HZ165" s="15"/>
      <c r="IA165" s="15"/>
      <c r="IB165" s="15"/>
      <c r="IC165" s="15"/>
      <c r="ID165" s="15"/>
      <c r="IE165" s="15"/>
      <c r="IF165" s="15"/>
      <c r="IG165" s="15"/>
      <c r="IH165" s="15"/>
      <c r="II165" s="15"/>
      <c r="IJ165" s="15"/>
      <c r="IK165" s="15"/>
      <c r="IL165" s="15"/>
      <c r="IM165" s="15"/>
      <c r="IN165" s="15"/>
      <c r="IO165" s="15"/>
      <c r="IP165" s="15"/>
      <c r="IQ165" s="15"/>
      <c r="IR165" s="15"/>
      <c r="IS165" s="15"/>
      <c r="IT165" s="15"/>
      <c r="IU165" s="15"/>
      <c r="IV165" s="15"/>
      <c r="IW165" s="15"/>
      <c r="IX165" s="15"/>
      <c r="IY165" s="15"/>
      <c r="IZ165" s="15"/>
      <c r="JA165" s="15"/>
      <c r="JB165" s="15"/>
      <c r="JC165" s="15"/>
      <c r="JD165" s="15"/>
      <c r="JE165" s="15"/>
      <c r="JF165" s="15"/>
      <c r="JG165" s="15"/>
      <c r="JH165" s="15"/>
      <c r="JI165" s="15"/>
      <c r="JJ165" s="15"/>
      <c r="JK165" s="15"/>
      <c r="JL165" s="15"/>
      <c r="JM165" s="15"/>
      <c r="JN165" s="15"/>
      <c r="JO165" s="15"/>
      <c r="JP165" s="15"/>
      <c r="JQ165" s="15"/>
      <c r="JR165" s="15"/>
      <c r="JS165" s="15"/>
      <c r="JT165" s="15"/>
      <c r="JU165" s="15"/>
      <c r="JV165" s="15"/>
      <c r="JW165" s="15"/>
      <c r="JX165" s="15"/>
      <c r="JY165" s="15"/>
      <c r="JZ165" s="15"/>
      <c r="KA165" s="15"/>
      <c r="KB165" s="15"/>
      <c r="KC165" s="15"/>
      <c r="KD165" s="15"/>
      <c r="KE165" s="15"/>
      <c r="KF165" s="15"/>
      <c r="KG165" s="15"/>
      <c r="KH165" s="15"/>
      <c r="KI165" s="15"/>
      <c r="KJ165" s="15"/>
      <c r="KK165" s="15"/>
      <c r="KL165" s="15"/>
      <c r="KM165" s="15"/>
      <c r="KN165" s="15"/>
      <c r="KO165" s="15"/>
      <c r="KP165" s="15"/>
      <c r="KQ165" s="15"/>
      <c r="KR165" s="15"/>
      <c r="KS165" s="15"/>
      <c r="KT165" s="15"/>
      <c r="KU165" s="15"/>
      <c r="KV165" s="15"/>
      <c r="KW165" s="15"/>
      <c r="KX165" s="15"/>
      <c r="KY165" s="15"/>
      <c r="KZ165" s="15"/>
      <c r="LA165" s="15"/>
      <c r="LB165" s="15"/>
      <c r="LC165" s="15"/>
      <c r="LD165" s="15"/>
      <c r="LE165" s="15"/>
      <c r="LF165" s="15"/>
      <c r="LG165" s="15"/>
      <c r="LH165" s="15"/>
      <c r="LI165" s="15"/>
      <c r="LJ165" s="15"/>
      <c r="LK165" s="15"/>
      <c r="LL165" s="15"/>
      <c r="LM165" s="15"/>
      <c r="LN165" s="15"/>
      <c r="LO165" s="15"/>
      <c r="LP165" s="15"/>
      <c r="LQ165" s="15"/>
      <c r="LR165" s="15"/>
      <c r="LS165" s="15"/>
      <c r="LT165" s="15"/>
      <c r="LU165" s="15"/>
      <c r="LV165" s="15"/>
      <c r="LW165" s="15"/>
      <c r="LX165" s="15"/>
      <c r="LY165" s="15"/>
      <c r="LZ165" s="15"/>
      <c r="MA165" s="15"/>
      <c r="MB165" s="15"/>
      <c r="MC165" s="15"/>
      <c r="MD165" s="15"/>
      <c r="ME165" s="15"/>
      <c r="MF165" s="15"/>
      <c r="MG165" s="15"/>
      <c r="MH165" s="15"/>
      <c r="MI165" s="15"/>
      <c r="MJ165" s="15"/>
      <c r="MK165" s="15"/>
      <c r="ML165" s="15"/>
      <c r="MM165" s="15"/>
      <c r="MN165" s="15"/>
      <c r="MO165" s="15"/>
      <c r="MP165" s="15"/>
      <c r="MQ165" s="15"/>
      <c r="MR165" s="15"/>
      <c r="MS165" s="15"/>
      <c r="MT165" s="15"/>
      <c r="MU165" s="15"/>
      <c r="MV165" s="15"/>
      <c r="MW165" s="15"/>
      <c r="MX165" s="15"/>
      <c r="MY165" s="15"/>
      <c r="MZ165" s="15"/>
      <c r="NA165" s="15"/>
      <c r="NB165" s="15"/>
      <c r="NC165" s="15"/>
      <c r="ND165" s="15"/>
      <c r="NE165" s="15"/>
      <c r="NF165" s="15"/>
      <c r="NG165" s="15"/>
      <c r="NH165" s="15"/>
      <c r="NI165" s="15"/>
      <c r="NJ165" s="15"/>
      <c r="NK165" s="15"/>
      <c r="NL165" s="15"/>
      <c r="NM165" s="15"/>
      <c r="NN165" s="15"/>
      <c r="NO165" s="15"/>
      <c r="NP165" s="15"/>
      <c r="NQ165" s="15"/>
      <c r="NR165" s="15"/>
      <c r="NS165" s="15"/>
      <c r="NT165" s="15"/>
      <c r="NU165" s="15"/>
      <c r="NV165" s="15"/>
      <c r="NW165" s="15"/>
      <c r="NX165" s="15"/>
      <c r="NY165" s="15"/>
      <c r="NZ165" s="15"/>
      <c r="OA165" s="15"/>
      <c r="OB165" s="15"/>
      <c r="OC165" s="15"/>
      <c r="OD165" s="15"/>
      <c r="OE165" s="15"/>
      <c r="OF165" s="15"/>
      <c r="OG165" s="15"/>
      <c r="OH165" s="15"/>
      <c r="OI165" s="15"/>
      <c r="OJ165" s="15"/>
      <c r="OK165" s="15"/>
      <c r="OL165" s="15"/>
      <c r="OM165" s="15"/>
      <c r="ON165" s="15"/>
      <c r="OO165" s="15"/>
      <c r="OP165" s="15"/>
      <c r="OQ165" s="15"/>
      <c r="OR165" s="15"/>
      <c r="OS165" s="15"/>
      <c r="OT165" s="15"/>
      <c r="OU165" s="15"/>
      <c r="OV165" s="15"/>
      <c r="OW165" s="15"/>
      <c r="OX165" s="15"/>
      <c r="OY165" s="15"/>
      <c r="OZ165" s="15"/>
      <c r="PA165" s="15"/>
      <c r="PB165" s="15"/>
      <c r="PC165" s="15"/>
      <c r="PD165" s="15"/>
      <c r="PE165" s="15"/>
      <c r="PF165" s="15"/>
      <c r="PG165" s="15"/>
      <c r="PH165" s="15"/>
      <c r="PI165" s="15"/>
      <c r="PJ165" s="15"/>
      <c r="PK165" s="15"/>
      <c r="PL165" s="15"/>
      <c r="PM165" s="15"/>
      <c r="PN165" s="15"/>
      <c r="PO165" s="15"/>
      <c r="PP165" s="15"/>
      <c r="PQ165" s="15"/>
      <c r="PR165" s="15"/>
      <c r="PS165" s="15"/>
      <c r="PT165" s="15"/>
      <c r="PU165" s="15"/>
      <c r="PV165" s="15"/>
      <c r="PW165" s="15"/>
      <c r="PX165" s="15"/>
      <c r="PY165" s="15"/>
      <c r="PZ165" s="15"/>
      <c r="QA165" s="15"/>
      <c r="QB165" s="15"/>
      <c r="QC165" s="15"/>
      <c r="QD165" s="15"/>
      <c r="QE165" s="15"/>
      <c r="QF165" s="15"/>
      <c r="QG165" s="15"/>
      <c r="QH165" s="15"/>
      <c r="QI165" s="15"/>
      <c r="QJ165" s="15"/>
      <c r="QK165" s="15"/>
      <c r="QL165" s="15"/>
      <c r="QM165" s="15"/>
      <c r="QN165" s="15"/>
      <c r="QO165" s="15"/>
      <c r="QP165" s="15"/>
      <c r="QQ165" s="15"/>
      <c r="QR165" s="15"/>
      <c r="QS165" s="15"/>
      <c r="QT165" s="15"/>
      <c r="QU165" s="15"/>
      <c r="QV165" s="15"/>
      <c r="QW165" s="15"/>
      <c r="QX165" s="15"/>
      <c r="QY165" s="15"/>
      <c r="QZ165" s="15"/>
      <c r="RA165" s="15"/>
      <c r="RB165" s="15"/>
      <c r="RC165" s="15"/>
      <c r="RD165" s="15"/>
      <c r="RE165" s="15"/>
      <c r="RF165" s="15"/>
      <c r="RG165" s="15"/>
      <c r="RH165" s="15"/>
      <c r="RI165" s="15"/>
      <c r="RJ165" s="15"/>
      <c r="RK165" s="15"/>
      <c r="RL165" s="15"/>
      <c r="RM165" s="15"/>
      <c r="RN165" s="15"/>
      <c r="RO165" s="15"/>
      <c r="RP165" s="15"/>
      <c r="RQ165" s="15"/>
      <c r="RR165" s="15"/>
      <c r="RS165" s="15"/>
      <c r="RT165" s="15"/>
      <c r="RU165" s="15"/>
      <c r="RV165" s="15"/>
      <c r="RW165" s="15"/>
      <c r="RX165" s="15"/>
      <c r="RY165" s="15"/>
      <c r="RZ165" s="15"/>
      <c r="SA165" s="15"/>
      <c r="SB165" s="15"/>
      <c r="SC165" s="15"/>
      <c r="SD165" s="15"/>
      <c r="SE165" s="15"/>
      <c r="SF165" s="15"/>
      <c r="SG165" s="15"/>
      <c r="SH165" s="15"/>
      <c r="SI165" s="15"/>
      <c r="SJ165" s="15"/>
      <c r="SK165" s="15"/>
      <c r="SL165" s="15"/>
      <c r="SM165" s="15"/>
      <c r="SN165" s="15"/>
      <c r="SO165" s="15"/>
      <c r="SP165" s="15"/>
      <c r="SQ165" s="15"/>
      <c r="SR165" s="15"/>
      <c r="SS165" s="15"/>
      <c r="ST165" s="15"/>
      <c r="SU165" s="15"/>
      <c r="SV165" s="15"/>
      <c r="SW165" s="15"/>
      <c r="SX165" s="15"/>
      <c r="SY165" s="15"/>
      <c r="SZ165" s="15"/>
      <c r="TA165" s="15"/>
      <c r="TB165" s="15"/>
      <c r="TC165" s="15"/>
      <c r="TD165" s="15"/>
      <c r="TE165" s="15"/>
      <c r="TF165" s="15"/>
      <c r="TG165" s="15"/>
      <c r="TH165" s="15"/>
      <c r="TI165" s="15"/>
      <c r="TJ165" s="15"/>
      <c r="TK165" s="15"/>
      <c r="TL165" s="15"/>
      <c r="TM165" s="15"/>
      <c r="TN165" s="15"/>
      <c r="TO165" s="15"/>
      <c r="TP165" s="15"/>
      <c r="TQ165" s="15"/>
      <c r="TR165" s="15"/>
      <c r="TS165" s="15"/>
      <c r="TT165" s="15"/>
      <c r="TU165" s="15"/>
      <c r="TV165" s="15"/>
      <c r="TW165" s="15"/>
      <c r="TX165" s="15"/>
      <c r="TY165" s="15"/>
      <c r="TZ165" s="15"/>
      <c r="UA165" s="15"/>
      <c r="UB165" s="15"/>
      <c r="UC165" s="15"/>
      <c r="UD165" s="15"/>
      <c r="UE165" s="15"/>
      <c r="UF165" s="15"/>
      <c r="UG165" s="15"/>
      <c r="UH165" s="15"/>
      <c r="UI165" s="15"/>
      <c r="UJ165" s="15"/>
      <c r="UK165" s="15"/>
      <c r="UL165" s="15"/>
      <c r="UM165" s="15"/>
      <c r="UN165" s="15"/>
      <c r="UO165" s="15"/>
      <c r="UP165" s="15"/>
      <c r="UQ165" s="15"/>
      <c r="UR165" s="15"/>
      <c r="US165" s="15"/>
      <c r="UT165" s="15"/>
      <c r="UU165" s="15"/>
      <c r="UV165" s="15"/>
      <c r="UW165" s="15"/>
      <c r="UX165" s="15"/>
      <c r="UY165" s="15"/>
      <c r="UZ165" s="15"/>
      <c r="VA165" s="15"/>
      <c r="VB165" s="15"/>
      <c r="VC165" s="15"/>
      <c r="VD165" s="15"/>
      <c r="VE165" s="15"/>
      <c r="VF165" s="15"/>
      <c r="VG165" s="15"/>
      <c r="VH165" s="15"/>
      <c r="VI165" s="15"/>
      <c r="VJ165" s="15"/>
      <c r="VK165" s="15"/>
      <c r="VL165" s="15"/>
      <c r="VM165" s="15"/>
      <c r="VN165" s="15"/>
      <c r="VO165" s="15"/>
      <c r="VP165" s="15"/>
      <c r="VQ165" s="15"/>
      <c r="VR165" s="15"/>
      <c r="VS165" s="15"/>
      <c r="VT165" s="15"/>
      <c r="VU165" s="15"/>
      <c r="VV165" s="15"/>
      <c r="VW165" s="15"/>
      <c r="VX165" s="15"/>
      <c r="VY165" s="15"/>
      <c r="VZ165" s="15"/>
      <c r="WA165" s="15"/>
      <c r="WB165" s="15"/>
      <c r="WC165" s="15"/>
      <c r="WD165" s="15"/>
      <c r="WE165" s="15"/>
      <c r="WF165" s="15"/>
      <c r="WG165" s="15"/>
      <c r="WH165" s="15"/>
      <c r="WI165" s="15"/>
      <c r="WJ165" s="15"/>
      <c r="WK165" s="15"/>
      <c r="WL165" s="15"/>
      <c r="WM165" s="15"/>
      <c r="WN165" s="15"/>
      <c r="WO165" s="15"/>
      <c r="WP165" s="15"/>
      <c r="WQ165" s="15"/>
      <c r="WR165" s="15"/>
      <c r="WS165" s="15"/>
      <c r="WT165" s="15"/>
      <c r="WU165" s="15"/>
      <c r="WV165" s="15"/>
      <c r="WW165" s="15"/>
      <c r="WX165" s="15"/>
      <c r="WY165" s="15"/>
      <c r="WZ165" s="15"/>
      <c r="XA165" s="15"/>
      <c r="XB165" s="15"/>
      <c r="XC165" s="15"/>
      <c r="XD165" s="15"/>
      <c r="XE165" s="15"/>
      <c r="XF165" s="15"/>
      <c r="XG165" s="15"/>
      <c r="XH165" s="15"/>
      <c r="XI165" s="15"/>
      <c r="XJ165" s="15"/>
      <c r="XK165" s="15"/>
      <c r="XL165" s="15"/>
      <c r="XM165" s="15"/>
      <c r="XN165" s="15"/>
      <c r="XO165" s="15"/>
      <c r="XP165" s="15"/>
      <c r="XQ165" s="15"/>
      <c r="XR165" s="15"/>
      <c r="XS165" s="15"/>
      <c r="XT165" s="15"/>
      <c r="XU165" s="15"/>
      <c r="XV165" s="15"/>
      <c r="XW165" s="15"/>
      <c r="XX165" s="15"/>
      <c r="XY165" s="15"/>
      <c r="XZ165" s="15"/>
      <c r="YA165" s="15"/>
      <c r="YB165" s="15"/>
      <c r="YC165" s="15"/>
      <c r="YD165" s="15"/>
      <c r="YE165" s="15"/>
      <c r="YF165" s="15"/>
      <c r="YG165" s="15"/>
      <c r="YH165" s="15"/>
      <c r="YI165" s="15"/>
      <c r="YJ165" s="15"/>
      <c r="YK165" s="15"/>
      <c r="YL165" s="15"/>
      <c r="YM165" s="15"/>
      <c r="YN165" s="15"/>
      <c r="YO165" s="15"/>
      <c r="YP165" s="15"/>
      <c r="YQ165" s="15"/>
      <c r="YR165" s="15"/>
      <c r="YS165" s="15"/>
      <c r="YT165" s="15"/>
      <c r="YU165" s="15"/>
      <c r="YV165" s="15"/>
      <c r="YW165" s="15"/>
      <c r="YX165" s="15"/>
      <c r="YY165" s="15"/>
      <c r="YZ165" s="15"/>
      <c r="ZA165" s="15"/>
      <c r="ZB165" s="15"/>
      <c r="ZC165" s="15"/>
      <c r="ZD165" s="15"/>
      <c r="ZE165" s="15"/>
      <c r="ZF165" s="15"/>
      <c r="ZG165" s="15"/>
      <c r="ZH165" s="15"/>
      <c r="ZI165" s="15"/>
      <c r="ZJ165" s="15"/>
      <c r="ZK165" s="15"/>
      <c r="ZL165" s="15"/>
      <c r="ZM165" s="15"/>
      <c r="ZN165" s="15"/>
      <c r="ZO165" s="15"/>
      <c r="ZP165" s="15"/>
      <c r="ZQ165" s="15"/>
      <c r="ZR165" s="15"/>
      <c r="ZS165" s="15"/>
      <c r="ZT165" s="15"/>
      <c r="ZU165" s="15"/>
      <c r="ZV165" s="15"/>
      <c r="ZW165" s="15"/>
      <c r="ZX165" s="15"/>
      <c r="ZY165" s="15"/>
      <c r="ZZ165" s="15"/>
      <c r="AAA165" s="15"/>
      <c r="AAB165" s="15"/>
      <c r="AAC165" s="15"/>
      <c r="AAD165" s="15"/>
      <c r="AAE165" s="15"/>
      <c r="AAF165" s="15"/>
      <c r="AAG165" s="15"/>
      <c r="AAH165" s="15"/>
      <c r="AAI165" s="15"/>
      <c r="AAJ165" s="15"/>
      <c r="AAK165" s="15"/>
      <c r="AAL165" s="15"/>
      <c r="AAM165" s="15"/>
      <c r="AAN165" s="15"/>
      <c r="AAO165" s="15"/>
      <c r="AAP165" s="15"/>
      <c r="AAQ165" s="15"/>
      <c r="AAR165" s="15"/>
      <c r="AAS165" s="15"/>
      <c r="AAT165" s="15"/>
      <c r="AAU165" s="15"/>
      <c r="AAV165" s="15"/>
      <c r="AAW165" s="15"/>
      <c r="AAX165" s="15"/>
      <c r="AAY165" s="15"/>
      <c r="AAZ165" s="15"/>
      <c r="ABA165" s="15"/>
      <c r="ABB165" s="15"/>
      <c r="ABC165" s="15"/>
      <c r="ABD165" s="15"/>
      <c r="ABE165" s="15"/>
      <c r="ABF165" s="15"/>
      <c r="ABG165" s="15"/>
      <c r="ABH165" s="15"/>
      <c r="ABI165" s="15"/>
      <c r="ABJ165" s="15"/>
      <c r="ABK165" s="15"/>
      <c r="ABL165" s="15"/>
      <c r="ABM165" s="15"/>
      <c r="ABN165" s="15"/>
      <c r="ABO165" s="15"/>
      <c r="ABP165" s="15"/>
      <c r="ABQ165" s="15"/>
      <c r="ABR165" s="15"/>
      <c r="ABS165" s="15"/>
      <c r="ABT165" s="15"/>
      <c r="ABU165" s="15"/>
      <c r="ABV165" s="15"/>
      <c r="ABW165" s="15"/>
      <c r="ABX165" s="15"/>
      <c r="ABY165" s="15"/>
      <c r="ABZ165" s="15"/>
      <c r="ACA165" s="15"/>
      <c r="ACB165" s="15"/>
      <c r="ACC165" s="15"/>
      <c r="ACD165" s="15"/>
      <c r="ACE165" s="15"/>
      <c r="ACF165" s="15"/>
      <c r="ACG165" s="15"/>
      <c r="ACH165" s="15"/>
      <c r="ACI165" s="15"/>
      <c r="ACJ165" s="15"/>
      <c r="ACK165" s="15"/>
      <c r="ACL165" s="15"/>
      <c r="ACM165" s="15"/>
      <c r="ACN165" s="15"/>
      <c r="ACO165" s="15"/>
      <c r="ACP165" s="15"/>
      <c r="ACQ165" s="15"/>
      <c r="ACR165" s="15"/>
      <c r="ACS165" s="15"/>
      <c r="ACT165" s="15"/>
      <c r="ACU165" s="15"/>
      <c r="ACV165" s="15"/>
      <c r="ACW165" s="15"/>
      <c r="ACX165" s="15"/>
      <c r="ACY165" s="15"/>
      <c r="ACZ165" s="15"/>
      <c r="ADA165" s="15"/>
      <c r="ADB165" s="15"/>
      <c r="ADC165" s="15"/>
      <c r="ADD165" s="15"/>
      <c r="ADE165" s="15"/>
      <c r="ADF165" s="15"/>
      <c r="ADG165" s="15"/>
      <c r="ADH165" s="15"/>
      <c r="ADI165" s="15"/>
      <c r="ADJ165" s="15"/>
      <c r="ADK165" s="15"/>
      <c r="ADL165" s="15"/>
      <c r="ADM165" s="15"/>
    </row>
    <row r="166" spans="1:793" s="308" customFormat="1" x14ac:dyDescent="0.4">
      <c r="A166" s="40"/>
      <c r="B166" s="18"/>
      <c r="C166" s="18"/>
      <c r="D166" s="18"/>
      <c r="E166" s="18"/>
      <c r="F166" s="18"/>
      <c r="G166" s="18"/>
      <c r="H166" s="18"/>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5"/>
      <c r="CH166" s="15"/>
      <c r="CI166" s="15"/>
      <c r="CJ166" s="15"/>
      <c r="CK166" s="15"/>
      <c r="CL166" s="15"/>
      <c r="CM166" s="15"/>
      <c r="CN166" s="15"/>
      <c r="CO166" s="15"/>
      <c r="CP166" s="15"/>
      <c r="CQ166" s="15"/>
      <c r="CR166" s="15"/>
      <c r="CS166" s="15"/>
      <c r="CT166" s="15"/>
      <c r="CU166" s="15"/>
      <c r="CV166" s="15"/>
      <c r="CW166" s="15"/>
      <c r="CX166" s="15"/>
      <c r="CY166" s="15"/>
      <c r="CZ166" s="15"/>
      <c r="DA166" s="15"/>
      <c r="DB166" s="15"/>
      <c r="DC166" s="15"/>
      <c r="DD166" s="15"/>
      <c r="DE166" s="15"/>
      <c r="DF166" s="15"/>
      <c r="DG166" s="15"/>
      <c r="DH166" s="15"/>
      <c r="DI166" s="15"/>
      <c r="DJ166" s="15"/>
      <c r="DK166" s="15"/>
      <c r="DL166" s="15"/>
      <c r="DM166" s="15"/>
      <c r="DN166" s="15"/>
      <c r="DO166" s="15"/>
      <c r="DP166" s="15"/>
      <c r="DQ166" s="15"/>
      <c r="DR166" s="15"/>
      <c r="DS166" s="15"/>
      <c r="DT166" s="15"/>
      <c r="DU166" s="15"/>
      <c r="DV166" s="15"/>
      <c r="DW166" s="15"/>
      <c r="DX166" s="15"/>
      <c r="DY166" s="15"/>
      <c r="DZ166" s="15"/>
      <c r="EA166" s="15"/>
      <c r="EB166" s="15"/>
      <c r="EC166" s="15"/>
      <c r="ED166" s="15"/>
      <c r="EE166" s="15"/>
      <c r="EF166" s="15"/>
      <c r="EG166" s="15"/>
      <c r="EH166" s="15"/>
      <c r="EI166" s="15"/>
      <c r="EJ166" s="15"/>
      <c r="EK166" s="15"/>
      <c r="EL166" s="15"/>
      <c r="EM166" s="15"/>
      <c r="EN166" s="15"/>
      <c r="EO166" s="15"/>
      <c r="EP166" s="15"/>
      <c r="EQ166" s="15"/>
      <c r="ER166" s="15"/>
      <c r="ES166" s="15"/>
      <c r="ET166" s="15"/>
      <c r="EU166" s="15"/>
      <c r="EV166" s="15"/>
      <c r="EW166" s="15"/>
      <c r="EX166" s="15"/>
      <c r="EY166" s="15"/>
      <c r="EZ166" s="15"/>
      <c r="FA166" s="15"/>
      <c r="FB166" s="15"/>
      <c r="FC166" s="15"/>
      <c r="FD166" s="15"/>
      <c r="FE166" s="15"/>
      <c r="FF166" s="15"/>
      <c r="FG166" s="15"/>
      <c r="FH166" s="15"/>
      <c r="FI166" s="15"/>
      <c r="FJ166" s="15"/>
      <c r="FK166" s="15"/>
      <c r="FL166" s="15"/>
      <c r="FM166" s="15"/>
      <c r="FN166" s="15"/>
      <c r="FO166" s="15"/>
      <c r="FP166" s="15"/>
      <c r="FQ166" s="15"/>
      <c r="FR166" s="15"/>
      <c r="FS166" s="15"/>
      <c r="FT166" s="15"/>
      <c r="FU166" s="15"/>
      <c r="FV166" s="15"/>
      <c r="FW166" s="15"/>
      <c r="FX166" s="15"/>
      <c r="FY166" s="15"/>
      <c r="FZ166" s="15"/>
      <c r="GA166" s="15"/>
      <c r="GB166" s="15"/>
      <c r="GC166" s="15"/>
      <c r="GD166" s="15"/>
      <c r="GE166" s="15"/>
      <c r="GF166" s="15"/>
      <c r="GG166" s="15"/>
      <c r="GH166" s="15"/>
      <c r="GI166" s="15"/>
      <c r="GJ166" s="15"/>
      <c r="GK166" s="15"/>
      <c r="GL166" s="15"/>
      <c r="GM166" s="15"/>
      <c r="GN166" s="15"/>
      <c r="GO166" s="15"/>
      <c r="GP166" s="15"/>
      <c r="GQ166" s="15"/>
      <c r="GR166" s="15"/>
      <c r="GS166" s="15"/>
      <c r="GT166" s="15"/>
      <c r="GU166" s="15"/>
      <c r="GV166" s="15"/>
      <c r="GW166" s="15"/>
      <c r="GX166" s="15"/>
      <c r="GY166" s="15"/>
      <c r="GZ166" s="15"/>
      <c r="HA166" s="15"/>
      <c r="HB166" s="15"/>
      <c r="HC166" s="15"/>
      <c r="HD166" s="15"/>
      <c r="HE166" s="15"/>
      <c r="HF166" s="15"/>
      <c r="HG166" s="15"/>
      <c r="HH166" s="15"/>
      <c r="HI166" s="15"/>
      <c r="HJ166" s="15"/>
      <c r="HK166" s="15"/>
      <c r="HL166" s="15"/>
      <c r="HM166" s="15"/>
      <c r="HN166" s="15"/>
      <c r="HO166" s="15"/>
      <c r="HP166" s="15"/>
      <c r="HQ166" s="15"/>
      <c r="HR166" s="15"/>
      <c r="HS166" s="15"/>
      <c r="HT166" s="15"/>
      <c r="HU166" s="15"/>
      <c r="HV166" s="15"/>
      <c r="HW166" s="15"/>
      <c r="HX166" s="15"/>
      <c r="HY166" s="15"/>
      <c r="HZ166" s="15"/>
      <c r="IA166" s="15"/>
      <c r="IB166" s="15"/>
      <c r="IC166" s="15"/>
      <c r="ID166" s="15"/>
      <c r="IE166" s="15"/>
      <c r="IF166" s="15"/>
      <c r="IG166" s="15"/>
      <c r="IH166" s="15"/>
      <c r="II166" s="15"/>
      <c r="IJ166" s="15"/>
      <c r="IK166" s="15"/>
      <c r="IL166" s="15"/>
      <c r="IM166" s="15"/>
      <c r="IN166" s="15"/>
      <c r="IO166" s="15"/>
      <c r="IP166" s="15"/>
      <c r="IQ166" s="15"/>
      <c r="IR166" s="15"/>
      <c r="IS166" s="15"/>
      <c r="IT166" s="15"/>
      <c r="IU166" s="15"/>
      <c r="IV166" s="15"/>
      <c r="IW166" s="15"/>
      <c r="IX166" s="15"/>
      <c r="IY166" s="15"/>
      <c r="IZ166" s="15"/>
      <c r="JA166" s="15"/>
      <c r="JB166" s="15"/>
      <c r="JC166" s="15"/>
      <c r="JD166" s="15"/>
      <c r="JE166" s="15"/>
      <c r="JF166" s="15"/>
      <c r="JG166" s="15"/>
      <c r="JH166" s="15"/>
      <c r="JI166" s="15"/>
      <c r="JJ166" s="15"/>
      <c r="JK166" s="15"/>
      <c r="JL166" s="15"/>
      <c r="JM166" s="15"/>
      <c r="JN166" s="15"/>
      <c r="JO166" s="15"/>
      <c r="JP166" s="15"/>
      <c r="JQ166" s="15"/>
      <c r="JR166" s="15"/>
      <c r="JS166" s="15"/>
      <c r="JT166" s="15"/>
      <c r="JU166" s="15"/>
      <c r="JV166" s="15"/>
      <c r="JW166" s="15"/>
      <c r="JX166" s="15"/>
      <c r="JY166" s="15"/>
      <c r="JZ166" s="15"/>
      <c r="KA166" s="15"/>
      <c r="KB166" s="15"/>
      <c r="KC166" s="15"/>
      <c r="KD166" s="15"/>
      <c r="KE166" s="15"/>
      <c r="KF166" s="15"/>
      <c r="KG166" s="15"/>
      <c r="KH166" s="15"/>
      <c r="KI166" s="15"/>
      <c r="KJ166" s="15"/>
      <c r="KK166" s="15"/>
      <c r="KL166" s="15"/>
      <c r="KM166" s="15"/>
      <c r="KN166" s="15"/>
      <c r="KO166" s="15"/>
      <c r="KP166" s="15"/>
      <c r="KQ166" s="15"/>
      <c r="KR166" s="15"/>
      <c r="KS166" s="15"/>
      <c r="KT166" s="15"/>
      <c r="KU166" s="15"/>
      <c r="KV166" s="15"/>
      <c r="KW166" s="15"/>
      <c r="KX166" s="15"/>
      <c r="KY166" s="15"/>
      <c r="KZ166" s="15"/>
      <c r="LA166" s="15"/>
      <c r="LB166" s="15"/>
      <c r="LC166" s="15"/>
      <c r="LD166" s="15"/>
      <c r="LE166" s="15"/>
      <c r="LF166" s="15"/>
      <c r="LG166" s="15"/>
      <c r="LH166" s="15"/>
      <c r="LI166" s="15"/>
      <c r="LJ166" s="15"/>
      <c r="LK166" s="15"/>
      <c r="LL166" s="15"/>
      <c r="LM166" s="15"/>
      <c r="LN166" s="15"/>
      <c r="LO166" s="15"/>
      <c r="LP166" s="15"/>
      <c r="LQ166" s="15"/>
      <c r="LR166" s="15"/>
      <c r="LS166" s="15"/>
      <c r="LT166" s="15"/>
      <c r="LU166" s="15"/>
      <c r="LV166" s="15"/>
      <c r="LW166" s="15"/>
      <c r="LX166" s="15"/>
      <c r="LY166" s="15"/>
      <c r="LZ166" s="15"/>
      <c r="MA166" s="15"/>
      <c r="MB166" s="15"/>
      <c r="MC166" s="15"/>
      <c r="MD166" s="15"/>
      <c r="ME166" s="15"/>
      <c r="MF166" s="15"/>
      <c r="MG166" s="15"/>
      <c r="MH166" s="15"/>
      <c r="MI166" s="15"/>
      <c r="MJ166" s="15"/>
      <c r="MK166" s="15"/>
      <c r="ML166" s="15"/>
      <c r="MM166" s="15"/>
      <c r="MN166" s="15"/>
      <c r="MO166" s="15"/>
      <c r="MP166" s="15"/>
      <c r="MQ166" s="15"/>
      <c r="MR166" s="15"/>
      <c r="MS166" s="15"/>
      <c r="MT166" s="15"/>
      <c r="MU166" s="15"/>
      <c r="MV166" s="15"/>
      <c r="MW166" s="15"/>
      <c r="MX166" s="15"/>
      <c r="MY166" s="15"/>
      <c r="MZ166" s="15"/>
      <c r="NA166" s="15"/>
      <c r="NB166" s="15"/>
      <c r="NC166" s="15"/>
      <c r="ND166" s="15"/>
      <c r="NE166" s="15"/>
      <c r="NF166" s="15"/>
      <c r="NG166" s="15"/>
      <c r="NH166" s="15"/>
      <c r="NI166" s="15"/>
      <c r="NJ166" s="15"/>
      <c r="NK166" s="15"/>
      <c r="NL166" s="15"/>
      <c r="NM166" s="15"/>
      <c r="NN166" s="15"/>
      <c r="NO166" s="15"/>
      <c r="NP166" s="15"/>
      <c r="NQ166" s="15"/>
      <c r="NR166" s="15"/>
      <c r="NS166" s="15"/>
      <c r="NT166" s="15"/>
      <c r="NU166" s="15"/>
      <c r="NV166" s="15"/>
      <c r="NW166" s="15"/>
      <c r="NX166" s="15"/>
      <c r="NY166" s="15"/>
      <c r="NZ166" s="15"/>
      <c r="OA166" s="15"/>
      <c r="OB166" s="15"/>
      <c r="OC166" s="15"/>
      <c r="OD166" s="15"/>
      <c r="OE166" s="15"/>
      <c r="OF166" s="15"/>
      <c r="OG166" s="15"/>
      <c r="OH166" s="15"/>
      <c r="OI166" s="15"/>
      <c r="OJ166" s="15"/>
      <c r="OK166" s="15"/>
      <c r="OL166" s="15"/>
      <c r="OM166" s="15"/>
      <c r="ON166" s="15"/>
      <c r="OO166" s="15"/>
      <c r="OP166" s="15"/>
      <c r="OQ166" s="15"/>
      <c r="OR166" s="15"/>
      <c r="OS166" s="15"/>
      <c r="OT166" s="15"/>
      <c r="OU166" s="15"/>
      <c r="OV166" s="15"/>
      <c r="OW166" s="15"/>
      <c r="OX166" s="15"/>
      <c r="OY166" s="15"/>
      <c r="OZ166" s="15"/>
      <c r="PA166" s="15"/>
      <c r="PB166" s="15"/>
      <c r="PC166" s="15"/>
      <c r="PD166" s="15"/>
      <c r="PE166" s="15"/>
      <c r="PF166" s="15"/>
      <c r="PG166" s="15"/>
      <c r="PH166" s="15"/>
      <c r="PI166" s="15"/>
      <c r="PJ166" s="15"/>
      <c r="PK166" s="15"/>
      <c r="PL166" s="15"/>
      <c r="PM166" s="15"/>
      <c r="PN166" s="15"/>
      <c r="PO166" s="15"/>
      <c r="PP166" s="15"/>
      <c r="PQ166" s="15"/>
      <c r="PR166" s="15"/>
      <c r="PS166" s="15"/>
      <c r="PT166" s="15"/>
      <c r="PU166" s="15"/>
      <c r="PV166" s="15"/>
      <c r="PW166" s="15"/>
      <c r="PX166" s="15"/>
      <c r="PY166" s="15"/>
      <c r="PZ166" s="15"/>
      <c r="QA166" s="15"/>
      <c r="QB166" s="15"/>
      <c r="QC166" s="15"/>
      <c r="QD166" s="15"/>
      <c r="QE166" s="15"/>
      <c r="QF166" s="15"/>
      <c r="QG166" s="15"/>
      <c r="QH166" s="15"/>
      <c r="QI166" s="15"/>
      <c r="QJ166" s="15"/>
      <c r="QK166" s="15"/>
      <c r="QL166" s="15"/>
      <c r="QM166" s="15"/>
      <c r="QN166" s="15"/>
      <c r="QO166" s="15"/>
      <c r="QP166" s="15"/>
      <c r="QQ166" s="15"/>
      <c r="QR166" s="15"/>
      <c r="QS166" s="15"/>
      <c r="QT166" s="15"/>
      <c r="QU166" s="15"/>
      <c r="QV166" s="15"/>
      <c r="QW166" s="15"/>
      <c r="QX166" s="15"/>
      <c r="QY166" s="15"/>
      <c r="QZ166" s="15"/>
      <c r="RA166" s="15"/>
      <c r="RB166" s="15"/>
      <c r="RC166" s="15"/>
      <c r="RD166" s="15"/>
      <c r="RE166" s="15"/>
      <c r="RF166" s="15"/>
      <c r="RG166" s="15"/>
      <c r="RH166" s="15"/>
      <c r="RI166" s="15"/>
      <c r="RJ166" s="15"/>
      <c r="RK166" s="15"/>
      <c r="RL166" s="15"/>
      <c r="RM166" s="15"/>
      <c r="RN166" s="15"/>
      <c r="RO166" s="15"/>
      <c r="RP166" s="15"/>
      <c r="RQ166" s="15"/>
      <c r="RR166" s="15"/>
      <c r="RS166" s="15"/>
      <c r="RT166" s="15"/>
      <c r="RU166" s="15"/>
      <c r="RV166" s="15"/>
      <c r="RW166" s="15"/>
      <c r="RX166" s="15"/>
      <c r="RY166" s="15"/>
      <c r="RZ166" s="15"/>
      <c r="SA166" s="15"/>
      <c r="SB166" s="15"/>
      <c r="SC166" s="15"/>
      <c r="SD166" s="15"/>
      <c r="SE166" s="15"/>
      <c r="SF166" s="15"/>
      <c r="SG166" s="15"/>
      <c r="SH166" s="15"/>
      <c r="SI166" s="15"/>
      <c r="SJ166" s="15"/>
      <c r="SK166" s="15"/>
      <c r="SL166" s="15"/>
      <c r="SM166" s="15"/>
      <c r="SN166" s="15"/>
      <c r="SO166" s="15"/>
      <c r="SP166" s="15"/>
      <c r="SQ166" s="15"/>
      <c r="SR166" s="15"/>
      <c r="SS166" s="15"/>
      <c r="ST166" s="15"/>
      <c r="SU166" s="15"/>
      <c r="SV166" s="15"/>
      <c r="SW166" s="15"/>
      <c r="SX166" s="15"/>
      <c r="SY166" s="15"/>
      <c r="SZ166" s="15"/>
      <c r="TA166" s="15"/>
      <c r="TB166" s="15"/>
      <c r="TC166" s="15"/>
      <c r="TD166" s="15"/>
      <c r="TE166" s="15"/>
      <c r="TF166" s="15"/>
      <c r="TG166" s="15"/>
      <c r="TH166" s="15"/>
      <c r="TI166" s="15"/>
      <c r="TJ166" s="15"/>
      <c r="TK166" s="15"/>
      <c r="TL166" s="15"/>
      <c r="TM166" s="15"/>
      <c r="TN166" s="15"/>
      <c r="TO166" s="15"/>
      <c r="TP166" s="15"/>
      <c r="TQ166" s="15"/>
      <c r="TR166" s="15"/>
      <c r="TS166" s="15"/>
      <c r="TT166" s="15"/>
      <c r="TU166" s="15"/>
      <c r="TV166" s="15"/>
      <c r="TW166" s="15"/>
      <c r="TX166" s="15"/>
      <c r="TY166" s="15"/>
      <c r="TZ166" s="15"/>
      <c r="UA166" s="15"/>
      <c r="UB166" s="15"/>
      <c r="UC166" s="15"/>
      <c r="UD166" s="15"/>
      <c r="UE166" s="15"/>
      <c r="UF166" s="15"/>
      <c r="UG166" s="15"/>
      <c r="UH166" s="15"/>
      <c r="UI166" s="15"/>
      <c r="UJ166" s="15"/>
      <c r="UK166" s="15"/>
      <c r="UL166" s="15"/>
      <c r="UM166" s="15"/>
      <c r="UN166" s="15"/>
      <c r="UO166" s="15"/>
      <c r="UP166" s="15"/>
      <c r="UQ166" s="15"/>
      <c r="UR166" s="15"/>
      <c r="US166" s="15"/>
      <c r="UT166" s="15"/>
      <c r="UU166" s="15"/>
      <c r="UV166" s="15"/>
      <c r="UW166" s="15"/>
      <c r="UX166" s="15"/>
      <c r="UY166" s="15"/>
      <c r="UZ166" s="15"/>
      <c r="VA166" s="15"/>
      <c r="VB166" s="15"/>
      <c r="VC166" s="15"/>
      <c r="VD166" s="15"/>
      <c r="VE166" s="15"/>
      <c r="VF166" s="15"/>
      <c r="VG166" s="15"/>
      <c r="VH166" s="15"/>
      <c r="VI166" s="15"/>
      <c r="VJ166" s="15"/>
      <c r="VK166" s="15"/>
      <c r="VL166" s="15"/>
      <c r="VM166" s="15"/>
      <c r="VN166" s="15"/>
      <c r="VO166" s="15"/>
      <c r="VP166" s="15"/>
      <c r="VQ166" s="15"/>
      <c r="VR166" s="15"/>
      <c r="VS166" s="15"/>
      <c r="VT166" s="15"/>
      <c r="VU166" s="15"/>
      <c r="VV166" s="15"/>
      <c r="VW166" s="15"/>
      <c r="VX166" s="15"/>
      <c r="VY166" s="15"/>
      <c r="VZ166" s="15"/>
      <c r="WA166" s="15"/>
      <c r="WB166" s="15"/>
      <c r="WC166" s="15"/>
      <c r="WD166" s="15"/>
      <c r="WE166" s="15"/>
      <c r="WF166" s="15"/>
      <c r="WG166" s="15"/>
      <c r="WH166" s="15"/>
      <c r="WI166" s="15"/>
      <c r="WJ166" s="15"/>
      <c r="WK166" s="15"/>
      <c r="WL166" s="15"/>
      <c r="WM166" s="15"/>
      <c r="WN166" s="15"/>
      <c r="WO166" s="15"/>
      <c r="WP166" s="15"/>
      <c r="WQ166" s="15"/>
      <c r="WR166" s="15"/>
      <c r="WS166" s="15"/>
      <c r="WT166" s="15"/>
      <c r="WU166" s="15"/>
      <c r="WV166" s="15"/>
      <c r="WW166" s="15"/>
      <c r="WX166" s="15"/>
      <c r="WY166" s="15"/>
      <c r="WZ166" s="15"/>
      <c r="XA166" s="15"/>
      <c r="XB166" s="15"/>
      <c r="XC166" s="15"/>
      <c r="XD166" s="15"/>
      <c r="XE166" s="15"/>
      <c r="XF166" s="15"/>
      <c r="XG166" s="15"/>
      <c r="XH166" s="15"/>
      <c r="XI166" s="15"/>
      <c r="XJ166" s="15"/>
      <c r="XK166" s="15"/>
      <c r="XL166" s="15"/>
      <c r="XM166" s="15"/>
      <c r="XN166" s="15"/>
      <c r="XO166" s="15"/>
      <c r="XP166" s="15"/>
      <c r="XQ166" s="15"/>
      <c r="XR166" s="15"/>
      <c r="XS166" s="15"/>
      <c r="XT166" s="15"/>
      <c r="XU166" s="15"/>
      <c r="XV166" s="15"/>
      <c r="XW166" s="15"/>
      <c r="XX166" s="15"/>
      <c r="XY166" s="15"/>
      <c r="XZ166" s="15"/>
      <c r="YA166" s="15"/>
      <c r="YB166" s="15"/>
      <c r="YC166" s="15"/>
      <c r="YD166" s="15"/>
      <c r="YE166" s="15"/>
      <c r="YF166" s="15"/>
      <c r="YG166" s="15"/>
      <c r="YH166" s="15"/>
      <c r="YI166" s="15"/>
      <c r="YJ166" s="15"/>
      <c r="YK166" s="15"/>
      <c r="YL166" s="15"/>
      <c r="YM166" s="15"/>
      <c r="YN166" s="15"/>
      <c r="YO166" s="15"/>
      <c r="YP166" s="15"/>
      <c r="YQ166" s="15"/>
      <c r="YR166" s="15"/>
      <c r="YS166" s="15"/>
      <c r="YT166" s="15"/>
      <c r="YU166" s="15"/>
      <c r="YV166" s="15"/>
      <c r="YW166" s="15"/>
      <c r="YX166" s="15"/>
      <c r="YY166" s="15"/>
      <c r="YZ166" s="15"/>
      <c r="ZA166" s="15"/>
      <c r="ZB166" s="15"/>
      <c r="ZC166" s="15"/>
      <c r="ZD166" s="15"/>
      <c r="ZE166" s="15"/>
      <c r="ZF166" s="15"/>
      <c r="ZG166" s="15"/>
      <c r="ZH166" s="15"/>
      <c r="ZI166" s="15"/>
      <c r="ZJ166" s="15"/>
      <c r="ZK166" s="15"/>
      <c r="ZL166" s="15"/>
      <c r="ZM166" s="15"/>
      <c r="ZN166" s="15"/>
      <c r="ZO166" s="15"/>
      <c r="ZP166" s="15"/>
      <c r="ZQ166" s="15"/>
      <c r="ZR166" s="15"/>
      <c r="ZS166" s="15"/>
      <c r="ZT166" s="15"/>
      <c r="ZU166" s="15"/>
      <c r="ZV166" s="15"/>
      <c r="ZW166" s="15"/>
      <c r="ZX166" s="15"/>
      <c r="ZY166" s="15"/>
      <c r="ZZ166" s="15"/>
      <c r="AAA166" s="15"/>
      <c r="AAB166" s="15"/>
      <c r="AAC166" s="15"/>
      <c r="AAD166" s="15"/>
      <c r="AAE166" s="15"/>
      <c r="AAF166" s="15"/>
      <c r="AAG166" s="15"/>
      <c r="AAH166" s="15"/>
      <c r="AAI166" s="15"/>
      <c r="AAJ166" s="15"/>
      <c r="AAK166" s="15"/>
      <c r="AAL166" s="15"/>
      <c r="AAM166" s="15"/>
      <c r="AAN166" s="15"/>
      <c r="AAO166" s="15"/>
      <c r="AAP166" s="15"/>
      <c r="AAQ166" s="15"/>
      <c r="AAR166" s="15"/>
      <c r="AAS166" s="15"/>
      <c r="AAT166" s="15"/>
      <c r="AAU166" s="15"/>
      <c r="AAV166" s="15"/>
      <c r="AAW166" s="15"/>
      <c r="AAX166" s="15"/>
      <c r="AAY166" s="15"/>
      <c r="AAZ166" s="15"/>
      <c r="ABA166" s="15"/>
      <c r="ABB166" s="15"/>
      <c r="ABC166" s="15"/>
      <c r="ABD166" s="15"/>
      <c r="ABE166" s="15"/>
      <c r="ABF166" s="15"/>
      <c r="ABG166" s="15"/>
      <c r="ABH166" s="15"/>
      <c r="ABI166" s="15"/>
      <c r="ABJ166" s="15"/>
      <c r="ABK166" s="15"/>
      <c r="ABL166" s="15"/>
      <c r="ABM166" s="15"/>
      <c r="ABN166" s="15"/>
      <c r="ABO166" s="15"/>
      <c r="ABP166" s="15"/>
      <c r="ABQ166" s="15"/>
      <c r="ABR166" s="15"/>
      <c r="ABS166" s="15"/>
      <c r="ABT166" s="15"/>
      <c r="ABU166" s="15"/>
      <c r="ABV166" s="15"/>
      <c r="ABW166" s="15"/>
      <c r="ABX166" s="15"/>
      <c r="ABY166" s="15"/>
      <c r="ABZ166" s="15"/>
      <c r="ACA166" s="15"/>
      <c r="ACB166" s="15"/>
      <c r="ACC166" s="15"/>
      <c r="ACD166" s="15"/>
      <c r="ACE166" s="15"/>
      <c r="ACF166" s="15"/>
      <c r="ACG166" s="15"/>
      <c r="ACH166" s="15"/>
      <c r="ACI166" s="15"/>
      <c r="ACJ166" s="15"/>
      <c r="ACK166" s="15"/>
      <c r="ACL166" s="15"/>
      <c r="ACM166" s="15"/>
      <c r="ACN166" s="15"/>
      <c r="ACO166" s="15"/>
      <c r="ACP166" s="15"/>
      <c r="ACQ166" s="15"/>
      <c r="ACR166" s="15"/>
      <c r="ACS166" s="15"/>
      <c r="ACT166" s="15"/>
      <c r="ACU166" s="15"/>
      <c r="ACV166" s="15"/>
      <c r="ACW166" s="15"/>
      <c r="ACX166" s="15"/>
      <c r="ACY166" s="15"/>
      <c r="ACZ166" s="15"/>
      <c r="ADA166" s="15"/>
      <c r="ADB166" s="15"/>
      <c r="ADC166" s="15"/>
      <c r="ADD166" s="15"/>
      <c r="ADE166" s="15"/>
      <c r="ADF166" s="15"/>
      <c r="ADG166" s="15"/>
      <c r="ADH166" s="15"/>
      <c r="ADI166" s="15"/>
      <c r="ADJ166" s="15"/>
      <c r="ADK166" s="15"/>
      <c r="ADL166" s="15"/>
      <c r="ADM166" s="15"/>
    </row>
    <row r="167" spans="1:793" s="308" customFormat="1" x14ac:dyDescent="0.4">
      <c r="A167" s="40"/>
      <c r="B167" s="332" t="s">
        <v>305</v>
      </c>
      <c r="C167" s="332"/>
      <c r="D167" s="332"/>
      <c r="E167" s="332"/>
      <c r="F167" s="332"/>
      <c r="G167" s="332"/>
      <c r="H167" s="332"/>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5"/>
      <c r="BO167" s="15"/>
      <c r="BP167" s="15"/>
      <c r="BQ167" s="15"/>
      <c r="BR167" s="15"/>
      <c r="BS167" s="15"/>
      <c r="BT167" s="15"/>
      <c r="BU167" s="15"/>
      <c r="BV167" s="15"/>
      <c r="BW167" s="15"/>
      <c r="BX167" s="15"/>
      <c r="BY167" s="15"/>
      <c r="BZ167" s="15"/>
      <c r="CA167" s="15"/>
      <c r="CB167" s="15"/>
      <c r="CC167" s="15"/>
      <c r="CD167" s="15"/>
      <c r="CE167" s="15"/>
      <c r="CF167" s="15"/>
      <c r="CG167" s="15"/>
      <c r="CH167" s="15"/>
      <c r="CI167" s="15"/>
      <c r="CJ167" s="15"/>
      <c r="CK167" s="15"/>
      <c r="CL167" s="15"/>
      <c r="CM167" s="15"/>
      <c r="CN167" s="15"/>
      <c r="CO167" s="15"/>
      <c r="CP167" s="15"/>
      <c r="CQ167" s="15"/>
      <c r="CR167" s="15"/>
      <c r="CS167" s="15"/>
      <c r="CT167" s="15"/>
      <c r="CU167" s="15"/>
      <c r="CV167" s="15"/>
      <c r="CW167" s="15"/>
      <c r="CX167" s="15"/>
      <c r="CY167" s="15"/>
      <c r="CZ167" s="15"/>
      <c r="DA167" s="15"/>
      <c r="DB167" s="15"/>
      <c r="DC167" s="15"/>
      <c r="DD167" s="15"/>
      <c r="DE167" s="15"/>
      <c r="DF167" s="15"/>
      <c r="DG167" s="15"/>
      <c r="DH167" s="15"/>
      <c r="DI167" s="15"/>
      <c r="DJ167" s="15"/>
      <c r="DK167" s="15"/>
      <c r="DL167" s="15"/>
      <c r="DM167" s="15"/>
      <c r="DN167" s="15"/>
      <c r="DO167" s="15"/>
      <c r="DP167" s="15"/>
      <c r="DQ167" s="15"/>
      <c r="DR167" s="15"/>
      <c r="DS167" s="15"/>
      <c r="DT167" s="15"/>
      <c r="DU167" s="15"/>
      <c r="DV167" s="15"/>
      <c r="DW167" s="15"/>
      <c r="DX167" s="15"/>
      <c r="DY167" s="15"/>
      <c r="DZ167" s="15"/>
      <c r="EA167" s="15"/>
      <c r="EB167" s="15"/>
      <c r="EC167" s="15"/>
      <c r="ED167" s="15"/>
      <c r="EE167" s="15"/>
      <c r="EF167" s="15"/>
      <c r="EG167" s="15"/>
      <c r="EH167" s="15"/>
      <c r="EI167" s="15"/>
      <c r="EJ167" s="15"/>
      <c r="EK167" s="15"/>
      <c r="EL167" s="15"/>
      <c r="EM167" s="15"/>
      <c r="EN167" s="15"/>
      <c r="EO167" s="15"/>
      <c r="EP167" s="15"/>
      <c r="EQ167" s="15"/>
      <c r="ER167" s="15"/>
      <c r="ES167" s="15"/>
      <c r="ET167" s="15"/>
      <c r="EU167" s="15"/>
      <c r="EV167" s="15"/>
      <c r="EW167" s="15"/>
      <c r="EX167" s="15"/>
      <c r="EY167" s="15"/>
      <c r="EZ167" s="15"/>
      <c r="FA167" s="15"/>
      <c r="FB167" s="15"/>
      <c r="FC167" s="15"/>
      <c r="FD167" s="15"/>
      <c r="FE167" s="15"/>
      <c r="FF167" s="15"/>
      <c r="FG167" s="15"/>
      <c r="FH167" s="15"/>
      <c r="FI167" s="15"/>
      <c r="FJ167" s="15"/>
      <c r="FK167" s="15"/>
      <c r="FL167" s="15"/>
      <c r="FM167" s="15"/>
      <c r="FN167" s="15"/>
      <c r="FO167" s="15"/>
      <c r="FP167" s="15"/>
      <c r="FQ167" s="15"/>
      <c r="FR167" s="15"/>
      <c r="FS167" s="15"/>
      <c r="FT167" s="15"/>
      <c r="FU167" s="15"/>
      <c r="FV167" s="15"/>
      <c r="FW167" s="15"/>
      <c r="FX167" s="15"/>
      <c r="FY167" s="15"/>
      <c r="FZ167" s="15"/>
      <c r="GA167" s="15"/>
      <c r="GB167" s="15"/>
      <c r="GC167" s="15"/>
      <c r="GD167" s="15"/>
      <c r="GE167" s="15"/>
      <c r="GF167" s="15"/>
      <c r="GG167" s="15"/>
      <c r="GH167" s="15"/>
      <c r="GI167" s="15"/>
      <c r="GJ167" s="15"/>
      <c r="GK167" s="15"/>
      <c r="GL167" s="15"/>
      <c r="GM167" s="15"/>
      <c r="GN167" s="15"/>
      <c r="GO167" s="15"/>
      <c r="GP167" s="15"/>
      <c r="GQ167" s="15"/>
      <c r="GR167" s="15"/>
      <c r="GS167" s="15"/>
      <c r="GT167" s="15"/>
      <c r="GU167" s="15"/>
      <c r="GV167" s="15"/>
      <c r="GW167" s="15"/>
      <c r="GX167" s="15"/>
      <c r="GY167" s="15"/>
      <c r="GZ167" s="15"/>
      <c r="HA167" s="15"/>
      <c r="HB167" s="15"/>
      <c r="HC167" s="15"/>
      <c r="HD167" s="15"/>
      <c r="HE167" s="15"/>
      <c r="HF167" s="15"/>
      <c r="HG167" s="15"/>
      <c r="HH167" s="15"/>
      <c r="HI167" s="15"/>
      <c r="HJ167" s="15"/>
      <c r="HK167" s="15"/>
      <c r="HL167" s="15"/>
      <c r="HM167" s="15"/>
      <c r="HN167" s="15"/>
      <c r="HO167" s="15"/>
      <c r="HP167" s="15"/>
      <c r="HQ167" s="15"/>
      <c r="HR167" s="15"/>
      <c r="HS167" s="15"/>
      <c r="HT167" s="15"/>
      <c r="HU167" s="15"/>
      <c r="HV167" s="15"/>
      <c r="HW167" s="15"/>
      <c r="HX167" s="15"/>
      <c r="HY167" s="15"/>
      <c r="HZ167" s="15"/>
      <c r="IA167" s="15"/>
      <c r="IB167" s="15"/>
      <c r="IC167" s="15"/>
      <c r="ID167" s="15"/>
      <c r="IE167" s="15"/>
      <c r="IF167" s="15"/>
      <c r="IG167" s="15"/>
      <c r="IH167" s="15"/>
      <c r="II167" s="15"/>
      <c r="IJ167" s="15"/>
      <c r="IK167" s="15"/>
      <c r="IL167" s="15"/>
      <c r="IM167" s="15"/>
      <c r="IN167" s="15"/>
      <c r="IO167" s="15"/>
      <c r="IP167" s="15"/>
      <c r="IQ167" s="15"/>
      <c r="IR167" s="15"/>
      <c r="IS167" s="15"/>
      <c r="IT167" s="15"/>
      <c r="IU167" s="15"/>
      <c r="IV167" s="15"/>
      <c r="IW167" s="15"/>
      <c r="IX167" s="15"/>
      <c r="IY167" s="15"/>
      <c r="IZ167" s="15"/>
      <c r="JA167" s="15"/>
      <c r="JB167" s="15"/>
      <c r="JC167" s="15"/>
      <c r="JD167" s="15"/>
      <c r="JE167" s="15"/>
      <c r="JF167" s="15"/>
      <c r="JG167" s="15"/>
      <c r="JH167" s="15"/>
      <c r="JI167" s="15"/>
      <c r="JJ167" s="15"/>
      <c r="JK167" s="15"/>
      <c r="JL167" s="15"/>
      <c r="JM167" s="15"/>
      <c r="JN167" s="15"/>
      <c r="JO167" s="15"/>
      <c r="JP167" s="15"/>
      <c r="JQ167" s="15"/>
      <c r="JR167" s="15"/>
      <c r="JS167" s="15"/>
      <c r="JT167" s="15"/>
      <c r="JU167" s="15"/>
      <c r="JV167" s="15"/>
      <c r="JW167" s="15"/>
      <c r="JX167" s="15"/>
      <c r="JY167" s="15"/>
      <c r="JZ167" s="15"/>
      <c r="KA167" s="15"/>
      <c r="KB167" s="15"/>
      <c r="KC167" s="15"/>
      <c r="KD167" s="15"/>
      <c r="KE167" s="15"/>
      <c r="KF167" s="15"/>
      <c r="KG167" s="15"/>
      <c r="KH167" s="15"/>
      <c r="KI167" s="15"/>
      <c r="KJ167" s="15"/>
      <c r="KK167" s="15"/>
      <c r="KL167" s="15"/>
      <c r="KM167" s="15"/>
      <c r="KN167" s="15"/>
      <c r="KO167" s="15"/>
      <c r="KP167" s="15"/>
      <c r="KQ167" s="15"/>
      <c r="KR167" s="15"/>
      <c r="KS167" s="15"/>
      <c r="KT167" s="15"/>
      <c r="KU167" s="15"/>
      <c r="KV167" s="15"/>
      <c r="KW167" s="15"/>
      <c r="KX167" s="15"/>
      <c r="KY167" s="15"/>
      <c r="KZ167" s="15"/>
      <c r="LA167" s="15"/>
      <c r="LB167" s="15"/>
      <c r="LC167" s="15"/>
      <c r="LD167" s="15"/>
      <c r="LE167" s="15"/>
      <c r="LF167" s="15"/>
      <c r="LG167" s="15"/>
      <c r="LH167" s="15"/>
      <c r="LI167" s="15"/>
      <c r="LJ167" s="15"/>
      <c r="LK167" s="15"/>
      <c r="LL167" s="15"/>
      <c r="LM167" s="15"/>
      <c r="LN167" s="15"/>
      <c r="LO167" s="15"/>
      <c r="LP167" s="15"/>
      <c r="LQ167" s="15"/>
      <c r="LR167" s="15"/>
      <c r="LS167" s="15"/>
      <c r="LT167" s="15"/>
      <c r="LU167" s="15"/>
      <c r="LV167" s="15"/>
      <c r="LW167" s="15"/>
      <c r="LX167" s="15"/>
      <c r="LY167" s="15"/>
      <c r="LZ167" s="15"/>
      <c r="MA167" s="15"/>
      <c r="MB167" s="15"/>
      <c r="MC167" s="15"/>
      <c r="MD167" s="15"/>
      <c r="ME167" s="15"/>
      <c r="MF167" s="15"/>
      <c r="MG167" s="15"/>
      <c r="MH167" s="15"/>
      <c r="MI167" s="15"/>
      <c r="MJ167" s="15"/>
      <c r="MK167" s="15"/>
      <c r="ML167" s="15"/>
      <c r="MM167" s="15"/>
      <c r="MN167" s="15"/>
      <c r="MO167" s="15"/>
      <c r="MP167" s="15"/>
      <c r="MQ167" s="15"/>
      <c r="MR167" s="15"/>
      <c r="MS167" s="15"/>
      <c r="MT167" s="15"/>
      <c r="MU167" s="15"/>
      <c r="MV167" s="15"/>
      <c r="MW167" s="15"/>
      <c r="MX167" s="15"/>
      <c r="MY167" s="15"/>
      <c r="MZ167" s="15"/>
      <c r="NA167" s="15"/>
      <c r="NB167" s="15"/>
      <c r="NC167" s="15"/>
      <c r="ND167" s="15"/>
      <c r="NE167" s="15"/>
      <c r="NF167" s="15"/>
      <c r="NG167" s="15"/>
      <c r="NH167" s="15"/>
      <c r="NI167" s="15"/>
      <c r="NJ167" s="15"/>
      <c r="NK167" s="15"/>
      <c r="NL167" s="15"/>
      <c r="NM167" s="15"/>
      <c r="NN167" s="15"/>
      <c r="NO167" s="15"/>
      <c r="NP167" s="15"/>
      <c r="NQ167" s="15"/>
      <c r="NR167" s="15"/>
      <c r="NS167" s="15"/>
      <c r="NT167" s="15"/>
      <c r="NU167" s="15"/>
      <c r="NV167" s="15"/>
      <c r="NW167" s="15"/>
      <c r="NX167" s="15"/>
      <c r="NY167" s="15"/>
      <c r="NZ167" s="15"/>
      <c r="OA167" s="15"/>
      <c r="OB167" s="15"/>
      <c r="OC167" s="15"/>
      <c r="OD167" s="15"/>
      <c r="OE167" s="15"/>
      <c r="OF167" s="15"/>
      <c r="OG167" s="15"/>
      <c r="OH167" s="15"/>
      <c r="OI167" s="15"/>
      <c r="OJ167" s="15"/>
      <c r="OK167" s="15"/>
      <c r="OL167" s="15"/>
      <c r="OM167" s="15"/>
      <c r="ON167" s="15"/>
      <c r="OO167" s="15"/>
      <c r="OP167" s="15"/>
      <c r="OQ167" s="15"/>
      <c r="OR167" s="15"/>
      <c r="OS167" s="15"/>
      <c r="OT167" s="15"/>
      <c r="OU167" s="15"/>
      <c r="OV167" s="15"/>
      <c r="OW167" s="15"/>
      <c r="OX167" s="15"/>
      <c r="OY167" s="15"/>
      <c r="OZ167" s="15"/>
      <c r="PA167" s="15"/>
      <c r="PB167" s="15"/>
      <c r="PC167" s="15"/>
      <c r="PD167" s="15"/>
      <c r="PE167" s="15"/>
      <c r="PF167" s="15"/>
      <c r="PG167" s="15"/>
      <c r="PH167" s="15"/>
      <c r="PI167" s="15"/>
      <c r="PJ167" s="15"/>
      <c r="PK167" s="15"/>
      <c r="PL167" s="15"/>
      <c r="PM167" s="15"/>
      <c r="PN167" s="15"/>
      <c r="PO167" s="15"/>
      <c r="PP167" s="15"/>
      <c r="PQ167" s="15"/>
      <c r="PR167" s="15"/>
      <c r="PS167" s="15"/>
      <c r="PT167" s="15"/>
      <c r="PU167" s="15"/>
      <c r="PV167" s="15"/>
      <c r="PW167" s="15"/>
      <c r="PX167" s="15"/>
      <c r="PY167" s="15"/>
      <c r="PZ167" s="15"/>
      <c r="QA167" s="15"/>
      <c r="QB167" s="15"/>
      <c r="QC167" s="15"/>
      <c r="QD167" s="15"/>
      <c r="QE167" s="15"/>
      <c r="QF167" s="15"/>
      <c r="QG167" s="15"/>
      <c r="QH167" s="15"/>
      <c r="QI167" s="15"/>
      <c r="QJ167" s="15"/>
      <c r="QK167" s="15"/>
      <c r="QL167" s="15"/>
      <c r="QM167" s="15"/>
      <c r="QN167" s="15"/>
      <c r="QO167" s="15"/>
      <c r="QP167" s="15"/>
      <c r="QQ167" s="15"/>
      <c r="QR167" s="15"/>
      <c r="QS167" s="15"/>
      <c r="QT167" s="15"/>
      <c r="QU167" s="15"/>
      <c r="QV167" s="15"/>
      <c r="QW167" s="15"/>
      <c r="QX167" s="15"/>
      <c r="QY167" s="15"/>
      <c r="QZ167" s="15"/>
      <c r="RA167" s="15"/>
      <c r="RB167" s="15"/>
      <c r="RC167" s="15"/>
      <c r="RD167" s="15"/>
      <c r="RE167" s="15"/>
      <c r="RF167" s="15"/>
      <c r="RG167" s="15"/>
      <c r="RH167" s="15"/>
      <c r="RI167" s="15"/>
      <c r="RJ167" s="15"/>
      <c r="RK167" s="15"/>
      <c r="RL167" s="15"/>
      <c r="RM167" s="15"/>
      <c r="RN167" s="15"/>
      <c r="RO167" s="15"/>
      <c r="RP167" s="15"/>
      <c r="RQ167" s="15"/>
      <c r="RR167" s="15"/>
      <c r="RS167" s="15"/>
      <c r="RT167" s="15"/>
      <c r="RU167" s="15"/>
      <c r="RV167" s="15"/>
      <c r="RW167" s="15"/>
      <c r="RX167" s="15"/>
      <c r="RY167" s="15"/>
      <c r="RZ167" s="15"/>
      <c r="SA167" s="15"/>
      <c r="SB167" s="15"/>
      <c r="SC167" s="15"/>
      <c r="SD167" s="15"/>
      <c r="SE167" s="15"/>
      <c r="SF167" s="15"/>
      <c r="SG167" s="15"/>
      <c r="SH167" s="15"/>
      <c r="SI167" s="15"/>
      <c r="SJ167" s="15"/>
      <c r="SK167" s="15"/>
      <c r="SL167" s="15"/>
      <c r="SM167" s="15"/>
      <c r="SN167" s="15"/>
      <c r="SO167" s="15"/>
      <c r="SP167" s="15"/>
      <c r="SQ167" s="15"/>
      <c r="SR167" s="15"/>
      <c r="SS167" s="15"/>
      <c r="ST167" s="15"/>
      <c r="SU167" s="15"/>
      <c r="SV167" s="15"/>
      <c r="SW167" s="15"/>
      <c r="SX167" s="15"/>
      <c r="SY167" s="15"/>
      <c r="SZ167" s="15"/>
      <c r="TA167" s="15"/>
      <c r="TB167" s="15"/>
      <c r="TC167" s="15"/>
      <c r="TD167" s="15"/>
      <c r="TE167" s="15"/>
      <c r="TF167" s="15"/>
      <c r="TG167" s="15"/>
      <c r="TH167" s="15"/>
      <c r="TI167" s="15"/>
      <c r="TJ167" s="15"/>
      <c r="TK167" s="15"/>
      <c r="TL167" s="15"/>
      <c r="TM167" s="15"/>
      <c r="TN167" s="15"/>
      <c r="TO167" s="15"/>
      <c r="TP167" s="15"/>
      <c r="TQ167" s="15"/>
      <c r="TR167" s="15"/>
      <c r="TS167" s="15"/>
      <c r="TT167" s="15"/>
      <c r="TU167" s="15"/>
      <c r="TV167" s="15"/>
      <c r="TW167" s="15"/>
      <c r="TX167" s="15"/>
      <c r="TY167" s="15"/>
      <c r="TZ167" s="15"/>
      <c r="UA167" s="15"/>
      <c r="UB167" s="15"/>
      <c r="UC167" s="15"/>
      <c r="UD167" s="15"/>
      <c r="UE167" s="15"/>
      <c r="UF167" s="15"/>
      <c r="UG167" s="15"/>
      <c r="UH167" s="15"/>
      <c r="UI167" s="15"/>
      <c r="UJ167" s="15"/>
      <c r="UK167" s="15"/>
      <c r="UL167" s="15"/>
      <c r="UM167" s="15"/>
      <c r="UN167" s="15"/>
      <c r="UO167" s="15"/>
      <c r="UP167" s="15"/>
      <c r="UQ167" s="15"/>
      <c r="UR167" s="15"/>
      <c r="US167" s="15"/>
      <c r="UT167" s="15"/>
      <c r="UU167" s="15"/>
      <c r="UV167" s="15"/>
      <c r="UW167" s="15"/>
      <c r="UX167" s="15"/>
      <c r="UY167" s="15"/>
      <c r="UZ167" s="15"/>
      <c r="VA167" s="15"/>
      <c r="VB167" s="15"/>
      <c r="VC167" s="15"/>
      <c r="VD167" s="15"/>
      <c r="VE167" s="15"/>
      <c r="VF167" s="15"/>
      <c r="VG167" s="15"/>
      <c r="VH167" s="15"/>
      <c r="VI167" s="15"/>
      <c r="VJ167" s="15"/>
      <c r="VK167" s="15"/>
      <c r="VL167" s="15"/>
      <c r="VM167" s="15"/>
      <c r="VN167" s="15"/>
      <c r="VO167" s="15"/>
      <c r="VP167" s="15"/>
      <c r="VQ167" s="15"/>
      <c r="VR167" s="15"/>
      <c r="VS167" s="15"/>
      <c r="VT167" s="15"/>
      <c r="VU167" s="15"/>
      <c r="VV167" s="15"/>
      <c r="VW167" s="15"/>
      <c r="VX167" s="15"/>
      <c r="VY167" s="15"/>
      <c r="VZ167" s="15"/>
      <c r="WA167" s="15"/>
      <c r="WB167" s="15"/>
      <c r="WC167" s="15"/>
      <c r="WD167" s="15"/>
      <c r="WE167" s="15"/>
      <c r="WF167" s="15"/>
      <c r="WG167" s="15"/>
      <c r="WH167" s="15"/>
      <c r="WI167" s="15"/>
      <c r="WJ167" s="15"/>
      <c r="WK167" s="15"/>
      <c r="WL167" s="15"/>
      <c r="WM167" s="15"/>
      <c r="WN167" s="15"/>
      <c r="WO167" s="15"/>
      <c r="WP167" s="15"/>
      <c r="WQ167" s="15"/>
      <c r="WR167" s="15"/>
      <c r="WS167" s="15"/>
      <c r="WT167" s="15"/>
      <c r="WU167" s="15"/>
      <c r="WV167" s="15"/>
      <c r="WW167" s="15"/>
      <c r="WX167" s="15"/>
      <c r="WY167" s="15"/>
      <c r="WZ167" s="15"/>
      <c r="XA167" s="15"/>
      <c r="XB167" s="15"/>
      <c r="XC167" s="15"/>
      <c r="XD167" s="15"/>
      <c r="XE167" s="15"/>
      <c r="XF167" s="15"/>
      <c r="XG167" s="15"/>
      <c r="XH167" s="15"/>
      <c r="XI167" s="15"/>
      <c r="XJ167" s="15"/>
      <c r="XK167" s="15"/>
      <c r="XL167" s="15"/>
      <c r="XM167" s="15"/>
      <c r="XN167" s="15"/>
      <c r="XO167" s="15"/>
      <c r="XP167" s="15"/>
      <c r="XQ167" s="15"/>
      <c r="XR167" s="15"/>
      <c r="XS167" s="15"/>
      <c r="XT167" s="15"/>
      <c r="XU167" s="15"/>
      <c r="XV167" s="15"/>
      <c r="XW167" s="15"/>
      <c r="XX167" s="15"/>
      <c r="XY167" s="15"/>
      <c r="XZ167" s="15"/>
      <c r="YA167" s="15"/>
      <c r="YB167" s="15"/>
      <c r="YC167" s="15"/>
      <c r="YD167" s="15"/>
      <c r="YE167" s="15"/>
      <c r="YF167" s="15"/>
      <c r="YG167" s="15"/>
      <c r="YH167" s="15"/>
      <c r="YI167" s="15"/>
      <c r="YJ167" s="15"/>
      <c r="YK167" s="15"/>
      <c r="YL167" s="15"/>
      <c r="YM167" s="15"/>
      <c r="YN167" s="15"/>
      <c r="YO167" s="15"/>
      <c r="YP167" s="15"/>
      <c r="YQ167" s="15"/>
      <c r="YR167" s="15"/>
      <c r="YS167" s="15"/>
      <c r="YT167" s="15"/>
      <c r="YU167" s="15"/>
      <c r="YV167" s="15"/>
      <c r="YW167" s="15"/>
      <c r="YX167" s="15"/>
      <c r="YY167" s="15"/>
      <c r="YZ167" s="15"/>
      <c r="ZA167" s="15"/>
      <c r="ZB167" s="15"/>
      <c r="ZC167" s="15"/>
      <c r="ZD167" s="15"/>
      <c r="ZE167" s="15"/>
      <c r="ZF167" s="15"/>
      <c r="ZG167" s="15"/>
      <c r="ZH167" s="15"/>
      <c r="ZI167" s="15"/>
      <c r="ZJ167" s="15"/>
      <c r="ZK167" s="15"/>
      <c r="ZL167" s="15"/>
      <c r="ZM167" s="15"/>
      <c r="ZN167" s="15"/>
      <c r="ZO167" s="15"/>
      <c r="ZP167" s="15"/>
      <c r="ZQ167" s="15"/>
      <c r="ZR167" s="15"/>
      <c r="ZS167" s="15"/>
      <c r="ZT167" s="15"/>
      <c r="ZU167" s="15"/>
      <c r="ZV167" s="15"/>
      <c r="ZW167" s="15"/>
      <c r="ZX167" s="15"/>
      <c r="ZY167" s="15"/>
      <c r="ZZ167" s="15"/>
      <c r="AAA167" s="15"/>
      <c r="AAB167" s="15"/>
      <c r="AAC167" s="15"/>
      <c r="AAD167" s="15"/>
      <c r="AAE167" s="15"/>
      <c r="AAF167" s="15"/>
      <c r="AAG167" s="15"/>
      <c r="AAH167" s="15"/>
      <c r="AAI167" s="15"/>
      <c r="AAJ167" s="15"/>
      <c r="AAK167" s="15"/>
      <c r="AAL167" s="15"/>
      <c r="AAM167" s="15"/>
      <c r="AAN167" s="15"/>
      <c r="AAO167" s="15"/>
      <c r="AAP167" s="15"/>
      <c r="AAQ167" s="15"/>
      <c r="AAR167" s="15"/>
      <c r="AAS167" s="15"/>
      <c r="AAT167" s="15"/>
      <c r="AAU167" s="15"/>
      <c r="AAV167" s="15"/>
      <c r="AAW167" s="15"/>
      <c r="AAX167" s="15"/>
      <c r="AAY167" s="15"/>
      <c r="AAZ167" s="15"/>
      <c r="ABA167" s="15"/>
      <c r="ABB167" s="15"/>
      <c r="ABC167" s="15"/>
      <c r="ABD167" s="15"/>
      <c r="ABE167" s="15"/>
      <c r="ABF167" s="15"/>
      <c r="ABG167" s="15"/>
      <c r="ABH167" s="15"/>
      <c r="ABI167" s="15"/>
      <c r="ABJ167" s="15"/>
      <c r="ABK167" s="15"/>
      <c r="ABL167" s="15"/>
      <c r="ABM167" s="15"/>
      <c r="ABN167" s="15"/>
      <c r="ABO167" s="15"/>
      <c r="ABP167" s="15"/>
      <c r="ABQ167" s="15"/>
      <c r="ABR167" s="15"/>
      <c r="ABS167" s="15"/>
      <c r="ABT167" s="15"/>
      <c r="ABU167" s="15"/>
      <c r="ABV167" s="15"/>
      <c r="ABW167" s="15"/>
      <c r="ABX167" s="15"/>
      <c r="ABY167" s="15"/>
      <c r="ABZ167" s="15"/>
      <c r="ACA167" s="15"/>
      <c r="ACB167" s="15"/>
      <c r="ACC167" s="15"/>
      <c r="ACD167" s="15"/>
      <c r="ACE167" s="15"/>
      <c r="ACF167" s="15"/>
      <c r="ACG167" s="15"/>
      <c r="ACH167" s="15"/>
      <c r="ACI167" s="15"/>
      <c r="ACJ167" s="15"/>
      <c r="ACK167" s="15"/>
      <c r="ACL167" s="15"/>
      <c r="ACM167" s="15"/>
      <c r="ACN167" s="15"/>
      <c r="ACO167" s="15"/>
      <c r="ACP167" s="15"/>
      <c r="ACQ167" s="15"/>
      <c r="ACR167" s="15"/>
      <c r="ACS167" s="15"/>
      <c r="ACT167" s="15"/>
      <c r="ACU167" s="15"/>
      <c r="ACV167" s="15"/>
      <c r="ACW167" s="15"/>
      <c r="ACX167" s="15"/>
      <c r="ACY167" s="15"/>
      <c r="ACZ167" s="15"/>
      <c r="ADA167" s="15"/>
      <c r="ADB167" s="15"/>
      <c r="ADC167" s="15"/>
      <c r="ADD167" s="15"/>
      <c r="ADE167" s="15"/>
      <c r="ADF167" s="15"/>
      <c r="ADG167" s="15"/>
      <c r="ADH167" s="15"/>
      <c r="ADI167" s="15"/>
      <c r="ADJ167" s="15"/>
      <c r="ADK167" s="15"/>
      <c r="ADL167" s="15"/>
      <c r="ADM167" s="15"/>
    </row>
    <row r="168" spans="1:793" s="308" customFormat="1" x14ac:dyDescent="0.4">
      <c r="A168" s="40"/>
      <c r="B168" s="328" t="s">
        <v>263</v>
      </c>
      <c r="C168" s="328"/>
      <c r="D168" s="328"/>
      <c r="E168" s="328"/>
      <c r="F168" s="328"/>
      <c r="G168" s="328"/>
      <c r="H168" s="328"/>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c r="DK168" s="15"/>
      <c r="DL168" s="15"/>
      <c r="DM168" s="15"/>
      <c r="DN168" s="15"/>
      <c r="DO168" s="15"/>
      <c r="DP168" s="15"/>
      <c r="DQ168" s="15"/>
      <c r="DR168" s="15"/>
      <c r="DS168" s="15"/>
      <c r="DT168" s="15"/>
      <c r="DU168" s="15"/>
      <c r="DV168" s="15"/>
      <c r="DW168" s="15"/>
      <c r="DX168" s="15"/>
      <c r="DY168" s="15"/>
      <c r="DZ168" s="15"/>
      <c r="EA168" s="15"/>
      <c r="EB168" s="15"/>
      <c r="EC168" s="15"/>
      <c r="ED168" s="15"/>
      <c r="EE168" s="15"/>
      <c r="EF168" s="15"/>
      <c r="EG168" s="15"/>
      <c r="EH168" s="15"/>
      <c r="EI168" s="15"/>
      <c r="EJ168" s="15"/>
      <c r="EK168" s="15"/>
      <c r="EL168" s="15"/>
      <c r="EM168" s="15"/>
      <c r="EN168" s="15"/>
      <c r="EO168" s="15"/>
      <c r="EP168" s="15"/>
      <c r="EQ168" s="15"/>
      <c r="ER168" s="15"/>
      <c r="ES168" s="15"/>
      <c r="ET168" s="15"/>
      <c r="EU168" s="15"/>
      <c r="EV168" s="15"/>
      <c r="EW168" s="15"/>
      <c r="EX168" s="15"/>
      <c r="EY168" s="15"/>
      <c r="EZ168" s="15"/>
      <c r="FA168" s="15"/>
      <c r="FB168" s="15"/>
      <c r="FC168" s="15"/>
      <c r="FD168" s="15"/>
      <c r="FE168" s="15"/>
      <c r="FF168" s="15"/>
      <c r="FG168" s="15"/>
      <c r="FH168" s="15"/>
      <c r="FI168" s="15"/>
      <c r="FJ168" s="15"/>
      <c r="FK168" s="15"/>
      <c r="FL168" s="15"/>
      <c r="FM168" s="15"/>
      <c r="FN168" s="15"/>
      <c r="FO168" s="15"/>
      <c r="FP168" s="15"/>
      <c r="FQ168" s="15"/>
      <c r="FR168" s="15"/>
      <c r="FS168" s="15"/>
      <c r="FT168" s="15"/>
      <c r="FU168" s="15"/>
      <c r="FV168" s="15"/>
      <c r="FW168" s="15"/>
      <c r="FX168" s="15"/>
      <c r="FY168" s="15"/>
      <c r="FZ168" s="15"/>
      <c r="GA168" s="15"/>
      <c r="GB168" s="15"/>
      <c r="GC168" s="15"/>
      <c r="GD168" s="15"/>
      <c r="GE168" s="15"/>
      <c r="GF168" s="15"/>
      <c r="GG168" s="15"/>
      <c r="GH168" s="15"/>
      <c r="GI168" s="15"/>
      <c r="GJ168" s="15"/>
      <c r="GK168" s="15"/>
      <c r="GL168" s="15"/>
      <c r="GM168" s="15"/>
      <c r="GN168" s="15"/>
      <c r="GO168" s="15"/>
      <c r="GP168" s="15"/>
      <c r="GQ168" s="15"/>
      <c r="GR168" s="15"/>
      <c r="GS168" s="15"/>
      <c r="GT168" s="15"/>
      <c r="GU168" s="15"/>
      <c r="GV168" s="15"/>
      <c r="GW168" s="15"/>
      <c r="GX168" s="15"/>
      <c r="GY168" s="15"/>
      <c r="GZ168" s="15"/>
      <c r="HA168" s="15"/>
      <c r="HB168" s="15"/>
      <c r="HC168" s="15"/>
      <c r="HD168" s="15"/>
      <c r="HE168" s="15"/>
      <c r="HF168" s="15"/>
      <c r="HG168" s="15"/>
      <c r="HH168" s="15"/>
      <c r="HI168" s="15"/>
      <c r="HJ168" s="15"/>
      <c r="HK168" s="15"/>
      <c r="HL168" s="15"/>
      <c r="HM168" s="15"/>
      <c r="HN168" s="15"/>
      <c r="HO168" s="15"/>
      <c r="HP168" s="15"/>
      <c r="HQ168" s="15"/>
      <c r="HR168" s="15"/>
      <c r="HS168" s="15"/>
      <c r="HT168" s="15"/>
      <c r="HU168" s="15"/>
      <c r="HV168" s="15"/>
      <c r="HW168" s="15"/>
      <c r="HX168" s="15"/>
      <c r="HY168" s="15"/>
      <c r="HZ168" s="15"/>
      <c r="IA168" s="15"/>
      <c r="IB168" s="15"/>
      <c r="IC168" s="15"/>
      <c r="ID168" s="15"/>
      <c r="IE168" s="15"/>
      <c r="IF168" s="15"/>
      <c r="IG168" s="15"/>
      <c r="IH168" s="15"/>
      <c r="II168" s="15"/>
      <c r="IJ168" s="15"/>
      <c r="IK168" s="15"/>
      <c r="IL168" s="15"/>
      <c r="IM168" s="15"/>
      <c r="IN168" s="15"/>
      <c r="IO168" s="15"/>
      <c r="IP168" s="15"/>
      <c r="IQ168" s="15"/>
      <c r="IR168" s="15"/>
      <c r="IS168" s="15"/>
      <c r="IT168" s="15"/>
      <c r="IU168" s="15"/>
      <c r="IV168" s="15"/>
      <c r="IW168" s="15"/>
      <c r="IX168" s="15"/>
      <c r="IY168" s="15"/>
      <c r="IZ168" s="15"/>
      <c r="JA168" s="15"/>
      <c r="JB168" s="15"/>
      <c r="JC168" s="15"/>
      <c r="JD168" s="15"/>
      <c r="JE168" s="15"/>
      <c r="JF168" s="15"/>
      <c r="JG168" s="15"/>
      <c r="JH168" s="15"/>
      <c r="JI168" s="15"/>
      <c r="JJ168" s="15"/>
      <c r="JK168" s="15"/>
      <c r="JL168" s="15"/>
      <c r="JM168" s="15"/>
      <c r="JN168" s="15"/>
      <c r="JO168" s="15"/>
      <c r="JP168" s="15"/>
      <c r="JQ168" s="15"/>
      <c r="JR168" s="15"/>
      <c r="JS168" s="15"/>
      <c r="JT168" s="15"/>
      <c r="JU168" s="15"/>
      <c r="JV168" s="15"/>
      <c r="JW168" s="15"/>
      <c r="JX168" s="15"/>
      <c r="JY168" s="15"/>
      <c r="JZ168" s="15"/>
      <c r="KA168" s="15"/>
      <c r="KB168" s="15"/>
      <c r="KC168" s="15"/>
      <c r="KD168" s="15"/>
      <c r="KE168" s="15"/>
      <c r="KF168" s="15"/>
      <c r="KG168" s="15"/>
      <c r="KH168" s="15"/>
      <c r="KI168" s="15"/>
      <c r="KJ168" s="15"/>
      <c r="KK168" s="15"/>
      <c r="KL168" s="15"/>
      <c r="KM168" s="15"/>
      <c r="KN168" s="15"/>
      <c r="KO168" s="15"/>
      <c r="KP168" s="15"/>
      <c r="KQ168" s="15"/>
      <c r="KR168" s="15"/>
      <c r="KS168" s="15"/>
      <c r="KT168" s="15"/>
      <c r="KU168" s="15"/>
      <c r="KV168" s="15"/>
      <c r="KW168" s="15"/>
      <c r="KX168" s="15"/>
      <c r="KY168" s="15"/>
      <c r="KZ168" s="15"/>
      <c r="LA168" s="15"/>
      <c r="LB168" s="15"/>
      <c r="LC168" s="15"/>
      <c r="LD168" s="15"/>
      <c r="LE168" s="15"/>
      <c r="LF168" s="15"/>
      <c r="LG168" s="15"/>
      <c r="LH168" s="15"/>
      <c r="LI168" s="15"/>
      <c r="LJ168" s="15"/>
      <c r="LK168" s="15"/>
      <c r="LL168" s="15"/>
      <c r="LM168" s="15"/>
      <c r="LN168" s="15"/>
      <c r="LO168" s="15"/>
      <c r="LP168" s="15"/>
      <c r="LQ168" s="15"/>
      <c r="LR168" s="15"/>
      <c r="LS168" s="15"/>
      <c r="LT168" s="15"/>
      <c r="LU168" s="15"/>
      <c r="LV168" s="15"/>
      <c r="LW168" s="15"/>
      <c r="LX168" s="15"/>
      <c r="LY168" s="15"/>
      <c r="LZ168" s="15"/>
      <c r="MA168" s="15"/>
      <c r="MB168" s="15"/>
      <c r="MC168" s="15"/>
      <c r="MD168" s="15"/>
      <c r="ME168" s="15"/>
      <c r="MF168" s="15"/>
      <c r="MG168" s="15"/>
      <c r="MH168" s="15"/>
      <c r="MI168" s="15"/>
      <c r="MJ168" s="15"/>
      <c r="MK168" s="15"/>
      <c r="ML168" s="15"/>
      <c r="MM168" s="15"/>
      <c r="MN168" s="15"/>
      <c r="MO168" s="15"/>
      <c r="MP168" s="15"/>
      <c r="MQ168" s="15"/>
      <c r="MR168" s="15"/>
      <c r="MS168" s="15"/>
      <c r="MT168" s="15"/>
      <c r="MU168" s="15"/>
      <c r="MV168" s="15"/>
      <c r="MW168" s="15"/>
      <c r="MX168" s="15"/>
      <c r="MY168" s="15"/>
      <c r="MZ168" s="15"/>
      <c r="NA168" s="15"/>
      <c r="NB168" s="15"/>
      <c r="NC168" s="15"/>
      <c r="ND168" s="15"/>
      <c r="NE168" s="15"/>
      <c r="NF168" s="15"/>
      <c r="NG168" s="15"/>
      <c r="NH168" s="15"/>
      <c r="NI168" s="15"/>
      <c r="NJ168" s="15"/>
      <c r="NK168" s="15"/>
      <c r="NL168" s="15"/>
      <c r="NM168" s="15"/>
      <c r="NN168" s="15"/>
      <c r="NO168" s="15"/>
      <c r="NP168" s="15"/>
      <c r="NQ168" s="15"/>
      <c r="NR168" s="15"/>
      <c r="NS168" s="15"/>
      <c r="NT168" s="15"/>
      <c r="NU168" s="15"/>
      <c r="NV168" s="15"/>
      <c r="NW168" s="15"/>
      <c r="NX168" s="15"/>
      <c r="NY168" s="15"/>
      <c r="NZ168" s="15"/>
      <c r="OA168" s="15"/>
      <c r="OB168" s="15"/>
      <c r="OC168" s="15"/>
      <c r="OD168" s="15"/>
      <c r="OE168" s="15"/>
      <c r="OF168" s="15"/>
      <c r="OG168" s="15"/>
      <c r="OH168" s="15"/>
      <c r="OI168" s="15"/>
      <c r="OJ168" s="15"/>
      <c r="OK168" s="15"/>
      <c r="OL168" s="15"/>
      <c r="OM168" s="15"/>
      <c r="ON168" s="15"/>
      <c r="OO168" s="15"/>
      <c r="OP168" s="15"/>
      <c r="OQ168" s="15"/>
      <c r="OR168" s="15"/>
      <c r="OS168" s="15"/>
      <c r="OT168" s="15"/>
      <c r="OU168" s="15"/>
      <c r="OV168" s="15"/>
      <c r="OW168" s="15"/>
      <c r="OX168" s="15"/>
      <c r="OY168" s="15"/>
      <c r="OZ168" s="15"/>
      <c r="PA168" s="15"/>
      <c r="PB168" s="15"/>
      <c r="PC168" s="15"/>
      <c r="PD168" s="15"/>
      <c r="PE168" s="15"/>
      <c r="PF168" s="15"/>
      <c r="PG168" s="15"/>
      <c r="PH168" s="15"/>
      <c r="PI168" s="15"/>
      <c r="PJ168" s="15"/>
      <c r="PK168" s="15"/>
      <c r="PL168" s="15"/>
      <c r="PM168" s="15"/>
      <c r="PN168" s="15"/>
      <c r="PO168" s="15"/>
      <c r="PP168" s="15"/>
      <c r="PQ168" s="15"/>
      <c r="PR168" s="15"/>
      <c r="PS168" s="15"/>
      <c r="PT168" s="15"/>
      <c r="PU168" s="15"/>
      <c r="PV168" s="15"/>
      <c r="PW168" s="15"/>
      <c r="PX168" s="15"/>
      <c r="PY168" s="15"/>
      <c r="PZ168" s="15"/>
      <c r="QA168" s="15"/>
      <c r="QB168" s="15"/>
      <c r="QC168" s="15"/>
      <c r="QD168" s="15"/>
      <c r="QE168" s="15"/>
      <c r="QF168" s="15"/>
      <c r="QG168" s="15"/>
      <c r="QH168" s="15"/>
      <c r="QI168" s="15"/>
      <c r="QJ168" s="15"/>
      <c r="QK168" s="15"/>
      <c r="QL168" s="15"/>
      <c r="QM168" s="15"/>
      <c r="QN168" s="15"/>
      <c r="QO168" s="15"/>
      <c r="QP168" s="15"/>
      <c r="QQ168" s="15"/>
      <c r="QR168" s="15"/>
      <c r="QS168" s="15"/>
      <c r="QT168" s="15"/>
      <c r="QU168" s="15"/>
      <c r="QV168" s="15"/>
      <c r="QW168" s="15"/>
      <c r="QX168" s="15"/>
      <c r="QY168" s="15"/>
      <c r="QZ168" s="15"/>
      <c r="RA168" s="15"/>
      <c r="RB168" s="15"/>
      <c r="RC168" s="15"/>
      <c r="RD168" s="15"/>
      <c r="RE168" s="15"/>
      <c r="RF168" s="15"/>
      <c r="RG168" s="15"/>
      <c r="RH168" s="15"/>
      <c r="RI168" s="15"/>
      <c r="RJ168" s="15"/>
      <c r="RK168" s="15"/>
      <c r="RL168" s="15"/>
      <c r="RM168" s="15"/>
      <c r="RN168" s="15"/>
      <c r="RO168" s="15"/>
      <c r="RP168" s="15"/>
      <c r="RQ168" s="15"/>
      <c r="RR168" s="15"/>
      <c r="RS168" s="15"/>
      <c r="RT168" s="15"/>
      <c r="RU168" s="15"/>
      <c r="RV168" s="15"/>
      <c r="RW168" s="15"/>
      <c r="RX168" s="15"/>
      <c r="RY168" s="15"/>
      <c r="RZ168" s="15"/>
      <c r="SA168" s="15"/>
      <c r="SB168" s="15"/>
      <c r="SC168" s="15"/>
      <c r="SD168" s="15"/>
      <c r="SE168" s="15"/>
      <c r="SF168" s="15"/>
      <c r="SG168" s="15"/>
      <c r="SH168" s="15"/>
      <c r="SI168" s="15"/>
      <c r="SJ168" s="15"/>
      <c r="SK168" s="15"/>
      <c r="SL168" s="15"/>
      <c r="SM168" s="15"/>
      <c r="SN168" s="15"/>
      <c r="SO168" s="15"/>
      <c r="SP168" s="15"/>
      <c r="SQ168" s="15"/>
      <c r="SR168" s="15"/>
      <c r="SS168" s="15"/>
      <c r="ST168" s="15"/>
      <c r="SU168" s="15"/>
      <c r="SV168" s="15"/>
      <c r="SW168" s="15"/>
      <c r="SX168" s="15"/>
      <c r="SY168" s="15"/>
      <c r="SZ168" s="15"/>
      <c r="TA168" s="15"/>
      <c r="TB168" s="15"/>
      <c r="TC168" s="15"/>
      <c r="TD168" s="15"/>
      <c r="TE168" s="15"/>
      <c r="TF168" s="15"/>
      <c r="TG168" s="15"/>
      <c r="TH168" s="15"/>
      <c r="TI168" s="15"/>
      <c r="TJ168" s="15"/>
      <c r="TK168" s="15"/>
      <c r="TL168" s="15"/>
      <c r="TM168" s="15"/>
      <c r="TN168" s="15"/>
      <c r="TO168" s="15"/>
      <c r="TP168" s="15"/>
      <c r="TQ168" s="15"/>
      <c r="TR168" s="15"/>
      <c r="TS168" s="15"/>
      <c r="TT168" s="15"/>
      <c r="TU168" s="15"/>
      <c r="TV168" s="15"/>
      <c r="TW168" s="15"/>
      <c r="TX168" s="15"/>
      <c r="TY168" s="15"/>
      <c r="TZ168" s="15"/>
      <c r="UA168" s="15"/>
      <c r="UB168" s="15"/>
      <c r="UC168" s="15"/>
      <c r="UD168" s="15"/>
      <c r="UE168" s="15"/>
      <c r="UF168" s="15"/>
      <c r="UG168" s="15"/>
      <c r="UH168" s="15"/>
      <c r="UI168" s="15"/>
      <c r="UJ168" s="15"/>
      <c r="UK168" s="15"/>
      <c r="UL168" s="15"/>
      <c r="UM168" s="15"/>
      <c r="UN168" s="15"/>
      <c r="UO168" s="15"/>
      <c r="UP168" s="15"/>
      <c r="UQ168" s="15"/>
      <c r="UR168" s="15"/>
      <c r="US168" s="15"/>
      <c r="UT168" s="15"/>
      <c r="UU168" s="15"/>
      <c r="UV168" s="15"/>
      <c r="UW168" s="15"/>
      <c r="UX168" s="15"/>
      <c r="UY168" s="15"/>
      <c r="UZ168" s="15"/>
      <c r="VA168" s="15"/>
      <c r="VB168" s="15"/>
      <c r="VC168" s="15"/>
      <c r="VD168" s="15"/>
      <c r="VE168" s="15"/>
      <c r="VF168" s="15"/>
      <c r="VG168" s="15"/>
      <c r="VH168" s="15"/>
      <c r="VI168" s="15"/>
      <c r="VJ168" s="15"/>
      <c r="VK168" s="15"/>
      <c r="VL168" s="15"/>
      <c r="VM168" s="15"/>
      <c r="VN168" s="15"/>
      <c r="VO168" s="15"/>
      <c r="VP168" s="15"/>
      <c r="VQ168" s="15"/>
      <c r="VR168" s="15"/>
      <c r="VS168" s="15"/>
      <c r="VT168" s="15"/>
      <c r="VU168" s="15"/>
      <c r="VV168" s="15"/>
      <c r="VW168" s="15"/>
      <c r="VX168" s="15"/>
      <c r="VY168" s="15"/>
      <c r="VZ168" s="15"/>
      <c r="WA168" s="15"/>
      <c r="WB168" s="15"/>
      <c r="WC168" s="15"/>
      <c r="WD168" s="15"/>
      <c r="WE168" s="15"/>
      <c r="WF168" s="15"/>
      <c r="WG168" s="15"/>
      <c r="WH168" s="15"/>
      <c r="WI168" s="15"/>
      <c r="WJ168" s="15"/>
      <c r="WK168" s="15"/>
      <c r="WL168" s="15"/>
      <c r="WM168" s="15"/>
      <c r="WN168" s="15"/>
      <c r="WO168" s="15"/>
      <c r="WP168" s="15"/>
      <c r="WQ168" s="15"/>
      <c r="WR168" s="15"/>
      <c r="WS168" s="15"/>
      <c r="WT168" s="15"/>
      <c r="WU168" s="15"/>
      <c r="WV168" s="15"/>
      <c r="WW168" s="15"/>
      <c r="WX168" s="15"/>
      <c r="WY168" s="15"/>
      <c r="WZ168" s="15"/>
      <c r="XA168" s="15"/>
      <c r="XB168" s="15"/>
      <c r="XC168" s="15"/>
      <c r="XD168" s="15"/>
      <c r="XE168" s="15"/>
      <c r="XF168" s="15"/>
      <c r="XG168" s="15"/>
      <c r="XH168" s="15"/>
      <c r="XI168" s="15"/>
      <c r="XJ168" s="15"/>
      <c r="XK168" s="15"/>
      <c r="XL168" s="15"/>
      <c r="XM168" s="15"/>
      <c r="XN168" s="15"/>
      <c r="XO168" s="15"/>
      <c r="XP168" s="15"/>
      <c r="XQ168" s="15"/>
      <c r="XR168" s="15"/>
      <c r="XS168" s="15"/>
      <c r="XT168" s="15"/>
      <c r="XU168" s="15"/>
      <c r="XV168" s="15"/>
      <c r="XW168" s="15"/>
      <c r="XX168" s="15"/>
      <c r="XY168" s="15"/>
      <c r="XZ168" s="15"/>
      <c r="YA168" s="15"/>
      <c r="YB168" s="15"/>
      <c r="YC168" s="15"/>
      <c r="YD168" s="15"/>
      <c r="YE168" s="15"/>
      <c r="YF168" s="15"/>
      <c r="YG168" s="15"/>
      <c r="YH168" s="15"/>
      <c r="YI168" s="15"/>
      <c r="YJ168" s="15"/>
      <c r="YK168" s="15"/>
      <c r="YL168" s="15"/>
      <c r="YM168" s="15"/>
      <c r="YN168" s="15"/>
      <c r="YO168" s="15"/>
      <c r="YP168" s="15"/>
      <c r="YQ168" s="15"/>
      <c r="YR168" s="15"/>
      <c r="YS168" s="15"/>
      <c r="YT168" s="15"/>
      <c r="YU168" s="15"/>
      <c r="YV168" s="15"/>
      <c r="YW168" s="15"/>
      <c r="YX168" s="15"/>
      <c r="YY168" s="15"/>
      <c r="YZ168" s="15"/>
      <c r="ZA168" s="15"/>
      <c r="ZB168" s="15"/>
      <c r="ZC168" s="15"/>
      <c r="ZD168" s="15"/>
      <c r="ZE168" s="15"/>
      <c r="ZF168" s="15"/>
      <c r="ZG168" s="15"/>
      <c r="ZH168" s="15"/>
      <c r="ZI168" s="15"/>
      <c r="ZJ168" s="15"/>
      <c r="ZK168" s="15"/>
      <c r="ZL168" s="15"/>
      <c r="ZM168" s="15"/>
      <c r="ZN168" s="15"/>
      <c r="ZO168" s="15"/>
      <c r="ZP168" s="15"/>
      <c r="ZQ168" s="15"/>
      <c r="ZR168" s="15"/>
      <c r="ZS168" s="15"/>
      <c r="ZT168" s="15"/>
      <c r="ZU168" s="15"/>
      <c r="ZV168" s="15"/>
      <c r="ZW168" s="15"/>
      <c r="ZX168" s="15"/>
      <c r="ZY168" s="15"/>
      <c r="ZZ168" s="15"/>
      <c r="AAA168" s="15"/>
      <c r="AAB168" s="15"/>
      <c r="AAC168" s="15"/>
      <c r="AAD168" s="15"/>
      <c r="AAE168" s="15"/>
      <c r="AAF168" s="15"/>
      <c r="AAG168" s="15"/>
      <c r="AAH168" s="15"/>
      <c r="AAI168" s="15"/>
      <c r="AAJ168" s="15"/>
      <c r="AAK168" s="15"/>
      <c r="AAL168" s="15"/>
      <c r="AAM168" s="15"/>
      <c r="AAN168" s="15"/>
      <c r="AAO168" s="15"/>
      <c r="AAP168" s="15"/>
      <c r="AAQ168" s="15"/>
      <c r="AAR168" s="15"/>
      <c r="AAS168" s="15"/>
      <c r="AAT168" s="15"/>
      <c r="AAU168" s="15"/>
      <c r="AAV168" s="15"/>
      <c r="AAW168" s="15"/>
      <c r="AAX168" s="15"/>
      <c r="AAY168" s="15"/>
      <c r="AAZ168" s="15"/>
      <c r="ABA168" s="15"/>
      <c r="ABB168" s="15"/>
      <c r="ABC168" s="15"/>
      <c r="ABD168" s="15"/>
      <c r="ABE168" s="15"/>
      <c r="ABF168" s="15"/>
      <c r="ABG168" s="15"/>
      <c r="ABH168" s="15"/>
      <c r="ABI168" s="15"/>
      <c r="ABJ168" s="15"/>
      <c r="ABK168" s="15"/>
      <c r="ABL168" s="15"/>
      <c r="ABM168" s="15"/>
      <c r="ABN168" s="15"/>
      <c r="ABO168" s="15"/>
      <c r="ABP168" s="15"/>
      <c r="ABQ168" s="15"/>
      <c r="ABR168" s="15"/>
      <c r="ABS168" s="15"/>
      <c r="ABT168" s="15"/>
      <c r="ABU168" s="15"/>
      <c r="ABV168" s="15"/>
      <c r="ABW168" s="15"/>
      <c r="ABX168" s="15"/>
      <c r="ABY168" s="15"/>
      <c r="ABZ168" s="15"/>
      <c r="ACA168" s="15"/>
      <c r="ACB168" s="15"/>
      <c r="ACC168" s="15"/>
      <c r="ACD168" s="15"/>
      <c r="ACE168" s="15"/>
      <c r="ACF168" s="15"/>
      <c r="ACG168" s="15"/>
      <c r="ACH168" s="15"/>
      <c r="ACI168" s="15"/>
      <c r="ACJ168" s="15"/>
      <c r="ACK168" s="15"/>
      <c r="ACL168" s="15"/>
      <c r="ACM168" s="15"/>
      <c r="ACN168" s="15"/>
      <c r="ACO168" s="15"/>
      <c r="ACP168" s="15"/>
      <c r="ACQ168" s="15"/>
      <c r="ACR168" s="15"/>
      <c r="ACS168" s="15"/>
      <c r="ACT168" s="15"/>
      <c r="ACU168" s="15"/>
      <c r="ACV168" s="15"/>
      <c r="ACW168" s="15"/>
      <c r="ACX168" s="15"/>
      <c r="ACY168" s="15"/>
      <c r="ACZ168" s="15"/>
      <c r="ADA168" s="15"/>
      <c r="ADB168" s="15"/>
      <c r="ADC168" s="15"/>
      <c r="ADD168" s="15"/>
      <c r="ADE168" s="15"/>
      <c r="ADF168" s="15"/>
      <c r="ADG168" s="15"/>
      <c r="ADH168" s="15"/>
      <c r="ADI168" s="15"/>
      <c r="ADJ168" s="15"/>
      <c r="ADK168" s="15"/>
      <c r="ADL168" s="15"/>
      <c r="ADM168" s="15"/>
    </row>
    <row r="169" spans="1:793" s="308" customFormat="1" ht="15.5" thickBot="1" x14ac:dyDescent="0.45">
      <c r="A169" s="40"/>
      <c r="B169" s="18"/>
      <c r="C169" s="18"/>
      <c r="D169" s="18"/>
      <c r="E169" s="18"/>
      <c r="F169" s="18"/>
      <c r="G169" s="18"/>
      <c r="H169" s="18"/>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5"/>
      <c r="BO169" s="15"/>
      <c r="BP169" s="15"/>
      <c r="BQ169" s="15"/>
      <c r="BR169" s="15"/>
      <c r="BS169" s="15"/>
      <c r="BT169" s="15"/>
      <c r="BU169" s="15"/>
      <c r="BV169" s="15"/>
      <c r="BW169" s="15"/>
      <c r="BX169" s="15"/>
      <c r="BY169" s="15"/>
      <c r="BZ169" s="15"/>
      <c r="CA169" s="15"/>
      <c r="CB169" s="15"/>
      <c r="CC169" s="15"/>
      <c r="CD169" s="15"/>
      <c r="CE169" s="15"/>
      <c r="CF169" s="15"/>
      <c r="CG169" s="15"/>
      <c r="CH169" s="15"/>
      <c r="CI169" s="15"/>
      <c r="CJ169" s="15"/>
      <c r="CK169" s="15"/>
      <c r="CL169" s="15"/>
      <c r="CM169" s="15"/>
      <c r="CN169" s="15"/>
      <c r="CO169" s="15"/>
      <c r="CP169" s="15"/>
      <c r="CQ169" s="15"/>
      <c r="CR169" s="15"/>
      <c r="CS169" s="15"/>
      <c r="CT169" s="15"/>
      <c r="CU169" s="15"/>
      <c r="CV169" s="15"/>
      <c r="CW169" s="15"/>
      <c r="CX169" s="15"/>
      <c r="CY169" s="15"/>
      <c r="CZ169" s="15"/>
      <c r="DA169" s="15"/>
      <c r="DB169" s="15"/>
      <c r="DC169" s="15"/>
      <c r="DD169" s="15"/>
      <c r="DE169" s="15"/>
      <c r="DF169" s="15"/>
      <c r="DG169" s="15"/>
      <c r="DH169" s="15"/>
      <c r="DI169" s="15"/>
      <c r="DJ169" s="15"/>
      <c r="DK169" s="15"/>
      <c r="DL169" s="15"/>
      <c r="DM169" s="15"/>
      <c r="DN169" s="15"/>
      <c r="DO169" s="15"/>
      <c r="DP169" s="15"/>
      <c r="DQ169" s="15"/>
      <c r="DR169" s="15"/>
      <c r="DS169" s="15"/>
      <c r="DT169" s="15"/>
      <c r="DU169" s="15"/>
      <c r="DV169" s="15"/>
      <c r="DW169" s="15"/>
      <c r="DX169" s="15"/>
      <c r="DY169" s="15"/>
      <c r="DZ169" s="15"/>
      <c r="EA169" s="15"/>
      <c r="EB169" s="15"/>
      <c r="EC169" s="15"/>
      <c r="ED169" s="15"/>
      <c r="EE169" s="15"/>
      <c r="EF169" s="15"/>
      <c r="EG169" s="15"/>
      <c r="EH169" s="15"/>
      <c r="EI169" s="15"/>
      <c r="EJ169" s="15"/>
      <c r="EK169" s="15"/>
      <c r="EL169" s="15"/>
      <c r="EM169" s="15"/>
      <c r="EN169" s="15"/>
      <c r="EO169" s="15"/>
      <c r="EP169" s="15"/>
      <c r="EQ169" s="15"/>
      <c r="ER169" s="15"/>
      <c r="ES169" s="15"/>
      <c r="ET169" s="15"/>
      <c r="EU169" s="15"/>
      <c r="EV169" s="15"/>
      <c r="EW169" s="15"/>
      <c r="EX169" s="15"/>
      <c r="EY169" s="15"/>
      <c r="EZ169" s="15"/>
      <c r="FA169" s="15"/>
      <c r="FB169" s="15"/>
      <c r="FC169" s="15"/>
      <c r="FD169" s="15"/>
      <c r="FE169" s="15"/>
      <c r="FF169" s="15"/>
      <c r="FG169" s="15"/>
      <c r="FH169" s="15"/>
      <c r="FI169" s="15"/>
      <c r="FJ169" s="15"/>
      <c r="FK169" s="15"/>
      <c r="FL169" s="15"/>
      <c r="FM169" s="15"/>
      <c r="FN169" s="15"/>
      <c r="FO169" s="15"/>
      <c r="FP169" s="15"/>
      <c r="FQ169" s="15"/>
      <c r="FR169" s="15"/>
      <c r="FS169" s="15"/>
      <c r="FT169" s="15"/>
      <c r="FU169" s="15"/>
      <c r="FV169" s="15"/>
      <c r="FW169" s="15"/>
      <c r="FX169" s="15"/>
      <c r="FY169" s="15"/>
      <c r="FZ169" s="15"/>
      <c r="GA169" s="15"/>
      <c r="GB169" s="15"/>
      <c r="GC169" s="15"/>
      <c r="GD169" s="15"/>
      <c r="GE169" s="15"/>
      <c r="GF169" s="15"/>
      <c r="GG169" s="15"/>
      <c r="GH169" s="15"/>
      <c r="GI169" s="15"/>
      <c r="GJ169" s="15"/>
      <c r="GK169" s="15"/>
      <c r="GL169" s="15"/>
      <c r="GM169" s="15"/>
      <c r="GN169" s="15"/>
      <c r="GO169" s="15"/>
      <c r="GP169" s="15"/>
      <c r="GQ169" s="15"/>
      <c r="GR169" s="15"/>
      <c r="GS169" s="15"/>
      <c r="GT169" s="15"/>
      <c r="GU169" s="15"/>
      <c r="GV169" s="15"/>
      <c r="GW169" s="15"/>
      <c r="GX169" s="15"/>
      <c r="GY169" s="15"/>
      <c r="GZ169" s="15"/>
      <c r="HA169" s="15"/>
      <c r="HB169" s="15"/>
      <c r="HC169" s="15"/>
      <c r="HD169" s="15"/>
      <c r="HE169" s="15"/>
      <c r="HF169" s="15"/>
      <c r="HG169" s="15"/>
      <c r="HH169" s="15"/>
      <c r="HI169" s="15"/>
      <c r="HJ169" s="15"/>
      <c r="HK169" s="15"/>
      <c r="HL169" s="15"/>
      <c r="HM169" s="15"/>
      <c r="HN169" s="15"/>
      <c r="HO169" s="15"/>
      <c r="HP169" s="15"/>
      <c r="HQ169" s="15"/>
      <c r="HR169" s="15"/>
      <c r="HS169" s="15"/>
      <c r="HT169" s="15"/>
      <c r="HU169" s="15"/>
      <c r="HV169" s="15"/>
      <c r="HW169" s="15"/>
      <c r="HX169" s="15"/>
      <c r="HY169" s="15"/>
      <c r="HZ169" s="15"/>
      <c r="IA169" s="15"/>
      <c r="IB169" s="15"/>
      <c r="IC169" s="15"/>
      <c r="ID169" s="15"/>
      <c r="IE169" s="15"/>
      <c r="IF169" s="15"/>
      <c r="IG169" s="15"/>
      <c r="IH169" s="15"/>
      <c r="II169" s="15"/>
      <c r="IJ169" s="15"/>
      <c r="IK169" s="15"/>
      <c r="IL169" s="15"/>
      <c r="IM169" s="15"/>
      <c r="IN169" s="15"/>
      <c r="IO169" s="15"/>
      <c r="IP169" s="15"/>
      <c r="IQ169" s="15"/>
      <c r="IR169" s="15"/>
      <c r="IS169" s="15"/>
      <c r="IT169" s="15"/>
      <c r="IU169" s="15"/>
      <c r="IV169" s="15"/>
      <c r="IW169" s="15"/>
      <c r="IX169" s="15"/>
      <c r="IY169" s="15"/>
      <c r="IZ169" s="15"/>
      <c r="JA169" s="15"/>
      <c r="JB169" s="15"/>
      <c r="JC169" s="15"/>
      <c r="JD169" s="15"/>
      <c r="JE169" s="15"/>
      <c r="JF169" s="15"/>
      <c r="JG169" s="15"/>
      <c r="JH169" s="15"/>
      <c r="JI169" s="15"/>
      <c r="JJ169" s="15"/>
      <c r="JK169" s="15"/>
      <c r="JL169" s="15"/>
      <c r="JM169" s="15"/>
      <c r="JN169" s="15"/>
      <c r="JO169" s="15"/>
      <c r="JP169" s="15"/>
      <c r="JQ169" s="15"/>
      <c r="JR169" s="15"/>
      <c r="JS169" s="15"/>
      <c r="JT169" s="15"/>
      <c r="JU169" s="15"/>
      <c r="JV169" s="15"/>
      <c r="JW169" s="15"/>
      <c r="JX169" s="15"/>
      <c r="JY169" s="15"/>
      <c r="JZ169" s="15"/>
      <c r="KA169" s="15"/>
      <c r="KB169" s="15"/>
      <c r="KC169" s="15"/>
      <c r="KD169" s="15"/>
      <c r="KE169" s="15"/>
      <c r="KF169" s="15"/>
      <c r="KG169" s="15"/>
      <c r="KH169" s="15"/>
      <c r="KI169" s="15"/>
      <c r="KJ169" s="15"/>
      <c r="KK169" s="15"/>
      <c r="KL169" s="15"/>
      <c r="KM169" s="15"/>
      <c r="KN169" s="15"/>
      <c r="KO169" s="15"/>
      <c r="KP169" s="15"/>
      <c r="KQ169" s="15"/>
      <c r="KR169" s="15"/>
      <c r="KS169" s="15"/>
      <c r="KT169" s="15"/>
      <c r="KU169" s="15"/>
      <c r="KV169" s="15"/>
      <c r="KW169" s="15"/>
      <c r="KX169" s="15"/>
      <c r="KY169" s="15"/>
      <c r="KZ169" s="15"/>
      <c r="LA169" s="15"/>
      <c r="LB169" s="15"/>
      <c r="LC169" s="15"/>
      <c r="LD169" s="15"/>
      <c r="LE169" s="15"/>
      <c r="LF169" s="15"/>
      <c r="LG169" s="15"/>
      <c r="LH169" s="15"/>
      <c r="LI169" s="15"/>
      <c r="LJ169" s="15"/>
      <c r="LK169" s="15"/>
      <c r="LL169" s="15"/>
      <c r="LM169" s="15"/>
      <c r="LN169" s="15"/>
      <c r="LO169" s="15"/>
      <c r="LP169" s="15"/>
      <c r="LQ169" s="15"/>
      <c r="LR169" s="15"/>
      <c r="LS169" s="15"/>
      <c r="LT169" s="15"/>
      <c r="LU169" s="15"/>
      <c r="LV169" s="15"/>
      <c r="LW169" s="15"/>
      <c r="LX169" s="15"/>
      <c r="LY169" s="15"/>
      <c r="LZ169" s="15"/>
      <c r="MA169" s="15"/>
      <c r="MB169" s="15"/>
      <c r="MC169" s="15"/>
      <c r="MD169" s="15"/>
      <c r="ME169" s="15"/>
      <c r="MF169" s="15"/>
      <c r="MG169" s="15"/>
      <c r="MH169" s="15"/>
      <c r="MI169" s="15"/>
      <c r="MJ169" s="15"/>
      <c r="MK169" s="15"/>
      <c r="ML169" s="15"/>
      <c r="MM169" s="15"/>
      <c r="MN169" s="15"/>
      <c r="MO169" s="15"/>
      <c r="MP169" s="15"/>
      <c r="MQ169" s="15"/>
      <c r="MR169" s="15"/>
      <c r="MS169" s="15"/>
      <c r="MT169" s="15"/>
      <c r="MU169" s="15"/>
      <c r="MV169" s="15"/>
      <c r="MW169" s="15"/>
      <c r="MX169" s="15"/>
      <c r="MY169" s="15"/>
      <c r="MZ169" s="15"/>
      <c r="NA169" s="15"/>
      <c r="NB169" s="15"/>
      <c r="NC169" s="15"/>
      <c r="ND169" s="15"/>
      <c r="NE169" s="15"/>
      <c r="NF169" s="15"/>
      <c r="NG169" s="15"/>
      <c r="NH169" s="15"/>
      <c r="NI169" s="15"/>
      <c r="NJ169" s="15"/>
      <c r="NK169" s="15"/>
      <c r="NL169" s="15"/>
      <c r="NM169" s="15"/>
      <c r="NN169" s="15"/>
      <c r="NO169" s="15"/>
      <c r="NP169" s="15"/>
      <c r="NQ169" s="15"/>
      <c r="NR169" s="15"/>
      <c r="NS169" s="15"/>
      <c r="NT169" s="15"/>
      <c r="NU169" s="15"/>
      <c r="NV169" s="15"/>
      <c r="NW169" s="15"/>
      <c r="NX169" s="15"/>
      <c r="NY169" s="15"/>
      <c r="NZ169" s="15"/>
      <c r="OA169" s="15"/>
      <c r="OB169" s="15"/>
      <c r="OC169" s="15"/>
      <c r="OD169" s="15"/>
      <c r="OE169" s="15"/>
      <c r="OF169" s="15"/>
      <c r="OG169" s="15"/>
      <c r="OH169" s="15"/>
      <c r="OI169" s="15"/>
      <c r="OJ169" s="15"/>
      <c r="OK169" s="15"/>
      <c r="OL169" s="15"/>
      <c r="OM169" s="15"/>
      <c r="ON169" s="15"/>
      <c r="OO169" s="15"/>
      <c r="OP169" s="15"/>
      <c r="OQ169" s="15"/>
      <c r="OR169" s="15"/>
      <c r="OS169" s="15"/>
      <c r="OT169" s="15"/>
      <c r="OU169" s="15"/>
      <c r="OV169" s="15"/>
      <c r="OW169" s="15"/>
      <c r="OX169" s="15"/>
      <c r="OY169" s="15"/>
      <c r="OZ169" s="15"/>
      <c r="PA169" s="15"/>
      <c r="PB169" s="15"/>
      <c r="PC169" s="15"/>
      <c r="PD169" s="15"/>
      <c r="PE169" s="15"/>
      <c r="PF169" s="15"/>
      <c r="PG169" s="15"/>
      <c r="PH169" s="15"/>
      <c r="PI169" s="15"/>
      <c r="PJ169" s="15"/>
      <c r="PK169" s="15"/>
      <c r="PL169" s="15"/>
      <c r="PM169" s="15"/>
      <c r="PN169" s="15"/>
      <c r="PO169" s="15"/>
      <c r="PP169" s="15"/>
      <c r="PQ169" s="15"/>
      <c r="PR169" s="15"/>
      <c r="PS169" s="15"/>
      <c r="PT169" s="15"/>
      <c r="PU169" s="15"/>
      <c r="PV169" s="15"/>
      <c r="PW169" s="15"/>
      <c r="PX169" s="15"/>
      <c r="PY169" s="15"/>
      <c r="PZ169" s="15"/>
      <c r="QA169" s="15"/>
      <c r="QB169" s="15"/>
      <c r="QC169" s="15"/>
      <c r="QD169" s="15"/>
      <c r="QE169" s="15"/>
      <c r="QF169" s="15"/>
      <c r="QG169" s="15"/>
      <c r="QH169" s="15"/>
      <c r="QI169" s="15"/>
      <c r="QJ169" s="15"/>
      <c r="QK169" s="15"/>
      <c r="QL169" s="15"/>
      <c r="QM169" s="15"/>
      <c r="QN169" s="15"/>
      <c r="QO169" s="15"/>
      <c r="QP169" s="15"/>
      <c r="QQ169" s="15"/>
      <c r="QR169" s="15"/>
      <c r="QS169" s="15"/>
      <c r="QT169" s="15"/>
      <c r="QU169" s="15"/>
      <c r="QV169" s="15"/>
      <c r="QW169" s="15"/>
      <c r="QX169" s="15"/>
      <c r="QY169" s="15"/>
      <c r="QZ169" s="15"/>
      <c r="RA169" s="15"/>
      <c r="RB169" s="15"/>
      <c r="RC169" s="15"/>
      <c r="RD169" s="15"/>
      <c r="RE169" s="15"/>
      <c r="RF169" s="15"/>
      <c r="RG169" s="15"/>
      <c r="RH169" s="15"/>
      <c r="RI169" s="15"/>
      <c r="RJ169" s="15"/>
      <c r="RK169" s="15"/>
      <c r="RL169" s="15"/>
      <c r="RM169" s="15"/>
      <c r="RN169" s="15"/>
      <c r="RO169" s="15"/>
      <c r="RP169" s="15"/>
      <c r="RQ169" s="15"/>
      <c r="RR169" s="15"/>
      <c r="RS169" s="15"/>
      <c r="RT169" s="15"/>
      <c r="RU169" s="15"/>
      <c r="RV169" s="15"/>
      <c r="RW169" s="15"/>
      <c r="RX169" s="15"/>
      <c r="RY169" s="15"/>
      <c r="RZ169" s="15"/>
      <c r="SA169" s="15"/>
      <c r="SB169" s="15"/>
      <c r="SC169" s="15"/>
      <c r="SD169" s="15"/>
      <c r="SE169" s="15"/>
      <c r="SF169" s="15"/>
      <c r="SG169" s="15"/>
      <c r="SH169" s="15"/>
      <c r="SI169" s="15"/>
      <c r="SJ169" s="15"/>
      <c r="SK169" s="15"/>
      <c r="SL169" s="15"/>
      <c r="SM169" s="15"/>
      <c r="SN169" s="15"/>
      <c r="SO169" s="15"/>
      <c r="SP169" s="15"/>
      <c r="SQ169" s="15"/>
      <c r="SR169" s="15"/>
      <c r="SS169" s="15"/>
      <c r="ST169" s="15"/>
      <c r="SU169" s="15"/>
      <c r="SV169" s="15"/>
      <c r="SW169" s="15"/>
      <c r="SX169" s="15"/>
      <c r="SY169" s="15"/>
      <c r="SZ169" s="15"/>
      <c r="TA169" s="15"/>
      <c r="TB169" s="15"/>
      <c r="TC169" s="15"/>
      <c r="TD169" s="15"/>
      <c r="TE169" s="15"/>
      <c r="TF169" s="15"/>
      <c r="TG169" s="15"/>
      <c r="TH169" s="15"/>
      <c r="TI169" s="15"/>
      <c r="TJ169" s="15"/>
      <c r="TK169" s="15"/>
      <c r="TL169" s="15"/>
      <c r="TM169" s="15"/>
      <c r="TN169" s="15"/>
      <c r="TO169" s="15"/>
      <c r="TP169" s="15"/>
      <c r="TQ169" s="15"/>
      <c r="TR169" s="15"/>
      <c r="TS169" s="15"/>
      <c r="TT169" s="15"/>
      <c r="TU169" s="15"/>
      <c r="TV169" s="15"/>
      <c r="TW169" s="15"/>
      <c r="TX169" s="15"/>
      <c r="TY169" s="15"/>
      <c r="TZ169" s="15"/>
      <c r="UA169" s="15"/>
      <c r="UB169" s="15"/>
      <c r="UC169" s="15"/>
      <c r="UD169" s="15"/>
      <c r="UE169" s="15"/>
      <c r="UF169" s="15"/>
      <c r="UG169" s="15"/>
      <c r="UH169" s="15"/>
      <c r="UI169" s="15"/>
      <c r="UJ169" s="15"/>
      <c r="UK169" s="15"/>
      <c r="UL169" s="15"/>
      <c r="UM169" s="15"/>
      <c r="UN169" s="15"/>
      <c r="UO169" s="15"/>
      <c r="UP169" s="15"/>
      <c r="UQ169" s="15"/>
      <c r="UR169" s="15"/>
      <c r="US169" s="15"/>
      <c r="UT169" s="15"/>
      <c r="UU169" s="15"/>
      <c r="UV169" s="15"/>
      <c r="UW169" s="15"/>
      <c r="UX169" s="15"/>
      <c r="UY169" s="15"/>
      <c r="UZ169" s="15"/>
      <c r="VA169" s="15"/>
      <c r="VB169" s="15"/>
      <c r="VC169" s="15"/>
      <c r="VD169" s="15"/>
      <c r="VE169" s="15"/>
      <c r="VF169" s="15"/>
      <c r="VG169" s="15"/>
      <c r="VH169" s="15"/>
      <c r="VI169" s="15"/>
      <c r="VJ169" s="15"/>
      <c r="VK169" s="15"/>
      <c r="VL169" s="15"/>
      <c r="VM169" s="15"/>
      <c r="VN169" s="15"/>
      <c r="VO169" s="15"/>
      <c r="VP169" s="15"/>
      <c r="VQ169" s="15"/>
      <c r="VR169" s="15"/>
      <c r="VS169" s="15"/>
      <c r="VT169" s="15"/>
      <c r="VU169" s="15"/>
      <c r="VV169" s="15"/>
      <c r="VW169" s="15"/>
      <c r="VX169" s="15"/>
      <c r="VY169" s="15"/>
      <c r="VZ169" s="15"/>
      <c r="WA169" s="15"/>
      <c r="WB169" s="15"/>
      <c r="WC169" s="15"/>
      <c r="WD169" s="15"/>
      <c r="WE169" s="15"/>
      <c r="WF169" s="15"/>
      <c r="WG169" s="15"/>
      <c r="WH169" s="15"/>
      <c r="WI169" s="15"/>
      <c r="WJ169" s="15"/>
      <c r="WK169" s="15"/>
      <c r="WL169" s="15"/>
      <c r="WM169" s="15"/>
      <c r="WN169" s="15"/>
      <c r="WO169" s="15"/>
      <c r="WP169" s="15"/>
      <c r="WQ169" s="15"/>
      <c r="WR169" s="15"/>
      <c r="WS169" s="15"/>
      <c r="WT169" s="15"/>
      <c r="WU169" s="15"/>
      <c r="WV169" s="15"/>
      <c r="WW169" s="15"/>
      <c r="WX169" s="15"/>
      <c r="WY169" s="15"/>
      <c r="WZ169" s="15"/>
      <c r="XA169" s="15"/>
      <c r="XB169" s="15"/>
      <c r="XC169" s="15"/>
      <c r="XD169" s="15"/>
      <c r="XE169" s="15"/>
      <c r="XF169" s="15"/>
      <c r="XG169" s="15"/>
      <c r="XH169" s="15"/>
      <c r="XI169" s="15"/>
      <c r="XJ169" s="15"/>
      <c r="XK169" s="15"/>
      <c r="XL169" s="15"/>
      <c r="XM169" s="15"/>
      <c r="XN169" s="15"/>
      <c r="XO169" s="15"/>
      <c r="XP169" s="15"/>
      <c r="XQ169" s="15"/>
      <c r="XR169" s="15"/>
      <c r="XS169" s="15"/>
      <c r="XT169" s="15"/>
      <c r="XU169" s="15"/>
      <c r="XV169" s="15"/>
      <c r="XW169" s="15"/>
      <c r="XX169" s="15"/>
      <c r="XY169" s="15"/>
      <c r="XZ169" s="15"/>
      <c r="YA169" s="15"/>
      <c r="YB169" s="15"/>
      <c r="YC169" s="15"/>
      <c r="YD169" s="15"/>
      <c r="YE169" s="15"/>
      <c r="YF169" s="15"/>
      <c r="YG169" s="15"/>
      <c r="YH169" s="15"/>
      <c r="YI169" s="15"/>
      <c r="YJ169" s="15"/>
      <c r="YK169" s="15"/>
      <c r="YL169" s="15"/>
      <c r="YM169" s="15"/>
      <c r="YN169" s="15"/>
      <c r="YO169" s="15"/>
      <c r="YP169" s="15"/>
      <c r="YQ169" s="15"/>
      <c r="YR169" s="15"/>
      <c r="YS169" s="15"/>
      <c r="YT169" s="15"/>
      <c r="YU169" s="15"/>
      <c r="YV169" s="15"/>
      <c r="YW169" s="15"/>
      <c r="YX169" s="15"/>
      <c r="YY169" s="15"/>
      <c r="YZ169" s="15"/>
      <c r="ZA169" s="15"/>
      <c r="ZB169" s="15"/>
      <c r="ZC169" s="15"/>
      <c r="ZD169" s="15"/>
      <c r="ZE169" s="15"/>
      <c r="ZF169" s="15"/>
      <c r="ZG169" s="15"/>
      <c r="ZH169" s="15"/>
      <c r="ZI169" s="15"/>
      <c r="ZJ169" s="15"/>
      <c r="ZK169" s="15"/>
      <c r="ZL169" s="15"/>
      <c r="ZM169" s="15"/>
      <c r="ZN169" s="15"/>
      <c r="ZO169" s="15"/>
      <c r="ZP169" s="15"/>
      <c r="ZQ169" s="15"/>
      <c r="ZR169" s="15"/>
      <c r="ZS169" s="15"/>
      <c r="ZT169" s="15"/>
      <c r="ZU169" s="15"/>
      <c r="ZV169" s="15"/>
      <c r="ZW169" s="15"/>
      <c r="ZX169" s="15"/>
      <c r="ZY169" s="15"/>
      <c r="ZZ169" s="15"/>
      <c r="AAA169" s="15"/>
      <c r="AAB169" s="15"/>
      <c r="AAC169" s="15"/>
      <c r="AAD169" s="15"/>
      <c r="AAE169" s="15"/>
      <c r="AAF169" s="15"/>
      <c r="AAG169" s="15"/>
      <c r="AAH169" s="15"/>
      <c r="AAI169" s="15"/>
      <c r="AAJ169" s="15"/>
      <c r="AAK169" s="15"/>
      <c r="AAL169" s="15"/>
      <c r="AAM169" s="15"/>
      <c r="AAN169" s="15"/>
      <c r="AAO169" s="15"/>
      <c r="AAP169" s="15"/>
      <c r="AAQ169" s="15"/>
      <c r="AAR169" s="15"/>
      <c r="AAS169" s="15"/>
      <c r="AAT169" s="15"/>
      <c r="AAU169" s="15"/>
      <c r="AAV169" s="15"/>
      <c r="AAW169" s="15"/>
      <c r="AAX169" s="15"/>
      <c r="AAY169" s="15"/>
      <c r="AAZ169" s="15"/>
      <c r="ABA169" s="15"/>
      <c r="ABB169" s="15"/>
      <c r="ABC169" s="15"/>
      <c r="ABD169" s="15"/>
      <c r="ABE169" s="15"/>
      <c r="ABF169" s="15"/>
      <c r="ABG169" s="15"/>
      <c r="ABH169" s="15"/>
      <c r="ABI169" s="15"/>
      <c r="ABJ169" s="15"/>
      <c r="ABK169" s="15"/>
      <c r="ABL169" s="15"/>
      <c r="ABM169" s="15"/>
      <c r="ABN169" s="15"/>
      <c r="ABO169" s="15"/>
      <c r="ABP169" s="15"/>
      <c r="ABQ169" s="15"/>
      <c r="ABR169" s="15"/>
      <c r="ABS169" s="15"/>
      <c r="ABT169" s="15"/>
      <c r="ABU169" s="15"/>
      <c r="ABV169" s="15"/>
      <c r="ABW169" s="15"/>
      <c r="ABX169" s="15"/>
      <c r="ABY169" s="15"/>
      <c r="ABZ169" s="15"/>
      <c r="ACA169" s="15"/>
      <c r="ACB169" s="15"/>
      <c r="ACC169" s="15"/>
      <c r="ACD169" s="15"/>
      <c r="ACE169" s="15"/>
      <c r="ACF169" s="15"/>
      <c r="ACG169" s="15"/>
      <c r="ACH169" s="15"/>
      <c r="ACI169" s="15"/>
      <c r="ACJ169" s="15"/>
      <c r="ACK169" s="15"/>
      <c r="ACL169" s="15"/>
      <c r="ACM169" s="15"/>
      <c r="ACN169" s="15"/>
      <c r="ACO169" s="15"/>
      <c r="ACP169" s="15"/>
      <c r="ACQ169" s="15"/>
      <c r="ACR169" s="15"/>
      <c r="ACS169" s="15"/>
      <c r="ACT169" s="15"/>
      <c r="ACU169" s="15"/>
      <c r="ACV169" s="15"/>
      <c r="ACW169" s="15"/>
      <c r="ACX169" s="15"/>
      <c r="ACY169" s="15"/>
      <c r="ACZ169" s="15"/>
      <c r="ADA169" s="15"/>
      <c r="ADB169" s="15"/>
      <c r="ADC169" s="15"/>
      <c r="ADD169" s="15"/>
      <c r="ADE169" s="15"/>
      <c r="ADF169" s="15"/>
      <c r="ADG169" s="15"/>
      <c r="ADH169" s="15"/>
      <c r="ADI169" s="15"/>
      <c r="ADJ169" s="15"/>
      <c r="ADK169" s="15"/>
      <c r="ADL169" s="15"/>
      <c r="ADM169" s="15"/>
    </row>
    <row r="170" spans="1:793" s="308" customFormat="1" ht="15.5" thickBot="1" x14ac:dyDescent="0.45">
      <c r="A170" s="40"/>
      <c r="B170" s="67" t="s">
        <v>55</v>
      </c>
      <c r="C170" s="18"/>
      <c r="D170" s="18"/>
      <c r="E170" s="18"/>
      <c r="F170" s="18"/>
      <c r="G170" s="18"/>
      <c r="H170" s="18"/>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c r="DK170" s="15"/>
      <c r="DL170" s="15"/>
      <c r="DM170" s="15"/>
      <c r="DN170" s="15"/>
      <c r="DO170" s="15"/>
      <c r="DP170" s="15"/>
      <c r="DQ170" s="15"/>
      <c r="DR170" s="15"/>
      <c r="DS170" s="15"/>
      <c r="DT170" s="15"/>
      <c r="DU170" s="15"/>
      <c r="DV170" s="15"/>
      <c r="DW170" s="15"/>
      <c r="DX170" s="15"/>
      <c r="DY170" s="15"/>
      <c r="DZ170" s="15"/>
      <c r="EA170" s="15"/>
      <c r="EB170" s="15"/>
      <c r="EC170" s="15"/>
      <c r="ED170" s="15"/>
      <c r="EE170" s="15"/>
      <c r="EF170" s="15"/>
      <c r="EG170" s="15"/>
      <c r="EH170" s="15"/>
      <c r="EI170" s="15"/>
      <c r="EJ170" s="15"/>
      <c r="EK170" s="15"/>
      <c r="EL170" s="15"/>
      <c r="EM170" s="15"/>
      <c r="EN170" s="15"/>
      <c r="EO170" s="15"/>
      <c r="EP170" s="15"/>
      <c r="EQ170" s="15"/>
      <c r="ER170" s="15"/>
      <c r="ES170" s="15"/>
      <c r="ET170" s="15"/>
      <c r="EU170" s="15"/>
      <c r="EV170" s="15"/>
      <c r="EW170" s="15"/>
      <c r="EX170" s="15"/>
      <c r="EY170" s="15"/>
      <c r="EZ170" s="15"/>
      <c r="FA170" s="15"/>
      <c r="FB170" s="15"/>
      <c r="FC170" s="15"/>
      <c r="FD170" s="15"/>
      <c r="FE170" s="15"/>
      <c r="FF170" s="15"/>
      <c r="FG170" s="15"/>
      <c r="FH170" s="15"/>
      <c r="FI170" s="15"/>
      <c r="FJ170" s="15"/>
      <c r="FK170" s="15"/>
      <c r="FL170" s="15"/>
      <c r="FM170" s="15"/>
      <c r="FN170" s="15"/>
      <c r="FO170" s="15"/>
      <c r="FP170" s="15"/>
      <c r="FQ170" s="15"/>
      <c r="FR170" s="15"/>
      <c r="FS170" s="15"/>
      <c r="FT170" s="15"/>
      <c r="FU170" s="15"/>
      <c r="FV170" s="15"/>
      <c r="FW170" s="15"/>
      <c r="FX170" s="15"/>
      <c r="FY170" s="15"/>
      <c r="FZ170" s="15"/>
      <c r="GA170" s="15"/>
      <c r="GB170" s="15"/>
      <c r="GC170" s="15"/>
      <c r="GD170" s="15"/>
      <c r="GE170" s="15"/>
      <c r="GF170" s="15"/>
      <c r="GG170" s="15"/>
      <c r="GH170" s="15"/>
      <c r="GI170" s="15"/>
      <c r="GJ170" s="15"/>
      <c r="GK170" s="15"/>
      <c r="GL170" s="15"/>
      <c r="GM170" s="15"/>
      <c r="GN170" s="15"/>
      <c r="GO170" s="15"/>
      <c r="GP170" s="15"/>
      <c r="GQ170" s="15"/>
      <c r="GR170" s="15"/>
      <c r="GS170" s="15"/>
      <c r="GT170" s="15"/>
      <c r="GU170" s="15"/>
      <c r="GV170" s="15"/>
      <c r="GW170" s="15"/>
      <c r="GX170" s="15"/>
      <c r="GY170" s="15"/>
      <c r="GZ170" s="15"/>
      <c r="HA170" s="15"/>
      <c r="HB170" s="15"/>
      <c r="HC170" s="15"/>
      <c r="HD170" s="15"/>
      <c r="HE170" s="15"/>
      <c r="HF170" s="15"/>
      <c r="HG170" s="15"/>
      <c r="HH170" s="15"/>
      <c r="HI170" s="15"/>
      <c r="HJ170" s="15"/>
      <c r="HK170" s="15"/>
      <c r="HL170" s="15"/>
      <c r="HM170" s="15"/>
      <c r="HN170" s="15"/>
      <c r="HO170" s="15"/>
      <c r="HP170" s="15"/>
      <c r="HQ170" s="15"/>
      <c r="HR170" s="15"/>
      <c r="HS170" s="15"/>
      <c r="HT170" s="15"/>
      <c r="HU170" s="15"/>
      <c r="HV170" s="15"/>
      <c r="HW170" s="15"/>
      <c r="HX170" s="15"/>
      <c r="HY170" s="15"/>
      <c r="HZ170" s="15"/>
      <c r="IA170" s="15"/>
      <c r="IB170" s="15"/>
      <c r="IC170" s="15"/>
      <c r="ID170" s="15"/>
      <c r="IE170" s="15"/>
      <c r="IF170" s="15"/>
      <c r="IG170" s="15"/>
      <c r="IH170" s="15"/>
      <c r="II170" s="15"/>
      <c r="IJ170" s="15"/>
      <c r="IK170" s="15"/>
      <c r="IL170" s="15"/>
      <c r="IM170" s="15"/>
      <c r="IN170" s="15"/>
      <c r="IO170" s="15"/>
      <c r="IP170" s="15"/>
      <c r="IQ170" s="15"/>
      <c r="IR170" s="15"/>
      <c r="IS170" s="15"/>
      <c r="IT170" s="15"/>
      <c r="IU170" s="15"/>
      <c r="IV170" s="15"/>
      <c r="IW170" s="15"/>
      <c r="IX170" s="15"/>
      <c r="IY170" s="15"/>
      <c r="IZ170" s="15"/>
      <c r="JA170" s="15"/>
      <c r="JB170" s="15"/>
      <c r="JC170" s="15"/>
      <c r="JD170" s="15"/>
      <c r="JE170" s="15"/>
      <c r="JF170" s="15"/>
      <c r="JG170" s="15"/>
      <c r="JH170" s="15"/>
      <c r="JI170" s="15"/>
      <c r="JJ170" s="15"/>
      <c r="JK170" s="15"/>
      <c r="JL170" s="15"/>
      <c r="JM170" s="15"/>
      <c r="JN170" s="15"/>
      <c r="JO170" s="15"/>
      <c r="JP170" s="15"/>
      <c r="JQ170" s="15"/>
      <c r="JR170" s="15"/>
      <c r="JS170" s="15"/>
      <c r="JT170" s="15"/>
      <c r="JU170" s="15"/>
      <c r="JV170" s="15"/>
      <c r="JW170" s="15"/>
      <c r="JX170" s="15"/>
      <c r="JY170" s="15"/>
      <c r="JZ170" s="15"/>
      <c r="KA170" s="15"/>
      <c r="KB170" s="15"/>
      <c r="KC170" s="15"/>
      <c r="KD170" s="15"/>
      <c r="KE170" s="15"/>
      <c r="KF170" s="15"/>
      <c r="KG170" s="15"/>
      <c r="KH170" s="15"/>
      <c r="KI170" s="15"/>
      <c r="KJ170" s="15"/>
      <c r="KK170" s="15"/>
      <c r="KL170" s="15"/>
      <c r="KM170" s="15"/>
      <c r="KN170" s="15"/>
      <c r="KO170" s="15"/>
      <c r="KP170" s="15"/>
      <c r="KQ170" s="15"/>
      <c r="KR170" s="15"/>
      <c r="KS170" s="15"/>
      <c r="KT170" s="15"/>
      <c r="KU170" s="15"/>
      <c r="KV170" s="15"/>
      <c r="KW170" s="15"/>
      <c r="KX170" s="15"/>
      <c r="KY170" s="15"/>
      <c r="KZ170" s="15"/>
      <c r="LA170" s="15"/>
      <c r="LB170" s="15"/>
      <c r="LC170" s="15"/>
      <c r="LD170" s="15"/>
      <c r="LE170" s="15"/>
      <c r="LF170" s="15"/>
      <c r="LG170" s="15"/>
      <c r="LH170" s="15"/>
      <c r="LI170" s="15"/>
      <c r="LJ170" s="15"/>
      <c r="LK170" s="15"/>
      <c r="LL170" s="15"/>
      <c r="LM170" s="15"/>
      <c r="LN170" s="15"/>
      <c r="LO170" s="15"/>
      <c r="LP170" s="15"/>
      <c r="LQ170" s="15"/>
      <c r="LR170" s="15"/>
      <c r="LS170" s="15"/>
      <c r="LT170" s="15"/>
      <c r="LU170" s="15"/>
      <c r="LV170" s="15"/>
      <c r="LW170" s="15"/>
      <c r="LX170" s="15"/>
      <c r="LY170" s="15"/>
      <c r="LZ170" s="15"/>
      <c r="MA170" s="15"/>
      <c r="MB170" s="15"/>
      <c r="MC170" s="15"/>
      <c r="MD170" s="15"/>
      <c r="ME170" s="15"/>
      <c r="MF170" s="15"/>
      <c r="MG170" s="15"/>
      <c r="MH170" s="15"/>
      <c r="MI170" s="15"/>
      <c r="MJ170" s="15"/>
      <c r="MK170" s="15"/>
      <c r="ML170" s="15"/>
      <c r="MM170" s="15"/>
      <c r="MN170" s="15"/>
      <c r="MO170" s="15"/>
      <c r="MP170" s="15"/>
      <c r="MQ170" s="15"/>
      <c r="MR170" s="15"/>
      <c r="MS170" s="15"/>
      <c r="MT170" s="15"/>
      <c r="MU170" s="15"/>
      <c r="MV170" s="15"/>
      <c r="MW170" s="15"/>
      <c r="MX170" s="15"/>
      <c r="MY170" s="15"/>
      <c r="MZ170" s="15"/>
      <c r="NA170" s="15"/>
      <c r="NB170" s="15"/>
      <c r="NC170" s="15"/>
      <c r="ND170" s="15"/>
      <c r="NE170" s="15"/>
      <c r="NF170" s="15"/>
      <c r="NG170" s="15"/>
      <c r="NH170" s="15"/>
      <c r="NI170" s="15"/>
      <c r="NJ170" s="15"/>
      <c r="NK170" s="15"/>
      <c r="NL170" s="15"/>
      <c r="NM170" s="15"/>
      <c r="NN170" s="15"/>
      <c r="NO170" s="15"/>
      <c r="NP170" s="15"/>
      <c r="NQ170" s="15"/>
      <c r="NR170" s="15"/>
      <c r="NS170" s="15"/>
      <c r="NT170" s="15"/>
      <c r="NU170" s="15"/>
      <c r="NV170" s="15"/>
      <c r="NW170" s="15"/>
      <c r="NX170" s="15"/>
      <c r="NY170" s="15"/>
      <c r="NZ170" s="15"/>
      <c r="OA170" s="15"/>
      <c r="OB170" s="15"/>
      <c r="OC170" s="15"/>
      <c r="OD170" s="15"/>
      <c r="OE170" s="15"/>
      <c r="OF170" s="15"/>
      <c r="OG170" s="15"/>
      <c r="OH170" s="15"/>
      <c r="OI170" s="15"/>
      <c r="OJ170" s="15"/>
      <c r="OK170" s="15"/>
      <c r="OL170" s="15"/>
      <c r="OM170" s="15"/>
      <c r="ON170" s="15"/>
      <c r="OO170" s="15"/>
      <c r="OP170" s="15"/>
      <c r="OQ170" s="15"/>
      <c r="OR170" s="15"/>
      <c r="OS170" s="15"/>
      <c r="OT170" s="15"/>
      <c r="OU170" s="15"/>
      <c r="OV170" s="15"/>
      <c r="OW170" s="15"/>
      <c r="OX170" s="15"/>
      <c r="OY170" s="15"/>
      <c r="OZ170" s="15"/>
      <c r="PA170" s="15"/>
      <c r="PB170" s="15"/>
      <c r="PC170" s="15"/>
      <c r="PD170" s="15"/>
      <c r="PE170" s="15"/>
      <c r="PF170" s="15"/>
      <c r="PG170" s="15"/>
      <c r="PH170" s="15"/>
      <c r="PI170" s="15"/>
      <c r="PJ170" s="15"/>
      <c r="PK170" s="15"/>
      <c r="PL170" s="15"/>
      <c r="PM170" s="15"/>
      <c r="PN170" s="15"/>
      <c r="PO170" s="15"/>
      <c r="PP170" s="15"/>
      <c r="PQ170" s="15"/>
      <c r="PR170" s="15"/>
      <c r="PS170" s="15"/>
      <c r="PT170" s="15"/>
      <c r="PU170" s="15"/>
      <c r="PV170" s="15"/>
      <c r="PW170" s="15"/>
      <c r="PX170" s="15"/>
      <c r="PY170" s="15"/>
      <c r="PZ170" s="15"/>
      <c r="QA170" s="15"/>
      <c r="QB170" s="15"/>
      <c r="QC170" s="15"/>
      <c r="QD170" s="15"/>
      <c r="QE170" s="15"/>
      <c r="QF170" s="15"/>
      <c r="QG170" s="15"/>
      <c r="QH170" s="15"/>
      <c r="QI170" s="15"/>
      <c r="QJ170" s="15"/>
      <c r="QK170" s="15"/>
      <c r="QL170" s="15"/>
      <c r="QM170" s="15"/>
      <c r="QN170" s="15"/>
      <c r="QO170" s="15"/>
      <c r="QP170" s="15"/>
      <c r="QQ170" s="15"/>
      <c r="QR170" s="15"/>
      <c r="QS170" s="15"/>
      <c r="QT170" s="15"/>
      <c r="QU170" s="15"/>
      <c r="QV170" s="15"/>
      <c r="QW170" s="15"/>
      <c r="QX170" s="15"/>
      <c r="QY170" s="15"/>
      <c r="QZ170" s="15"/>
      <c r="RA170" s="15"/>
      <c r="RB170" s="15"/>
      <c r="RC170" s="15"/>
      <c r="RD170" s="15"/>
      <c r="RE170" s="15"/>
      <c r="RF170" s="15"/>
      <c r="RG170" s="15"/>
      <c r="RH170" s="15"/>
      <c r="RI170" s="15"/>
      <c r="RJ170" s="15"/>
      <c r="RK170" s="15"/>
      <c r="RL170" s="15"/>
      <c r="RM170" s="15"/>
      <c r="RN170" s="15"/>
      <c r="RO170" s="15"/>
      <c r="RP170" s="15"/>
      <c r="RQ170" s="15"/>
      <c r="RR170" s="15"/>
      <c r="RS170" s="15"/>
      <c r="RT170" s="15"/>
      <c r="RU170" s="15"/>
      <c r="RV170" s="15"/>
      <c r="RW170" s="15"/>
      <c r="RX170" s="15"/>
      <c r="RY170" s="15"/>
      <c r="RZ170" s="15"/>
      <c r="SA170" s="15"/>
      <c r="SB170" s="15"/>
      <c r="SC170" s="15"/>
      <c r="SD170" s="15"/>
      <c r="SE170" s="15"/>
      <c r="SF170" s="15"/>
      <c r="SG170" s="15"/>
      <c r="SH170" s="15"/>
      <c r="SI170" s="15"/>
      <c r="SJ170" s="15"/>
      <c r="SK170" s="15"/>
      <c r="SL170" s="15"/>
      <c r="SM170" s="15"/>
      <c r="SN170" s="15"/>
      <c r="SO170" s="15"/>
      <c r="SP170" s="15"/>
      <c r="SQ170" s="15"/>
      <c r="SR170" s="15"/>
      <c r="SS170" s="15"/>
      <c r="ST170" s="15"/>
      <c r="SU170" s="15"/>
      <c r="SV170" s="15"/>
      <c r="SW170" s="15"/>
      <c r="SX170" s="15"/>
      <c r="SY170" s="15"/>
      <c r="SZ170" s="15"/>
      <c r="TA170" s="15"/>
      <c r="TB170" s="15"/>
      <c r="TC170" s="15"/>
      <c r="TD170" s="15"/>
      <c r="TE170" s="15"/>
      <c r="TF170" s="15"/>
      <c r="TG170" s="15"/>
      <c r="TH170" s="15"/>
      <c r="TI170" s="15"/>
      <c r="TJ170" s="15"/>
      <c r="TK170" s="15"/>
      <c r="TL170" s="15"/>
      <c r="TM170" s="15"/>
      <c r="TN170" s="15"/>
      <c r="TO170" s="15"/>
      <c r="TP170" s="15"/>
      <c r="TQ170" s="15"/>
      <c r="TR170" s="15"/>
      <c r="TS170" s="15"/>
      <c r="TT170" s="15"/>
      <c r="TU170" s="15"/>
      <c r="TV170" s="15"/>
      <c r="TW170" s="15"/>
      <c r="TX170" s="15"/>
      <c r="TY170" s="15"/>
      <c r="TZ170" s="15"/>
      <c r="UA170" s="15"/>
      <c r="UB170" s="15"/>
      <c r="UC170" s="15"/>
      <c r="UD170" s="15"/>
      <c r="UE170" s="15"/>
      <c r="UF170" s="15"/>
      <c r="UG170" s="15"/>
      <c r="UH170" s="15"/>
      <c r="UI170" s="15"/>
      <c r="UJ170" s="15"/>
      <c r="UK170" s="15"/>
      <c r="UL170" s="15"/>
      <c r="UM170" s="15"/>
      <c r="UN170" s="15"/>
      <c r="UO170" s="15"/>
      <c r="UP170" s="15"/>
      <c r="UQ170" s="15"/>
      <c r="UR170" s="15"/>
      <c r="US170" s="15"/>
      <c r="UT170" s="15"/>
      <c r="UU170" s="15"/>
      <c r="UV170" s="15"/>
      <c r="UW170" s="15"/>
      <c r="UX170" s="15"/>
      <c r="UY170" s="15"/>
      <c r="UZ170" s="15"/>
      <c r="VA170" s="15"/>
      <c r="VB170" s="15"/>
      <c r="VC170" s="15"/>
      <c r="VD170" s="15"/>
      <c r="VE170" s="15"/>
      <c r="VF170" s="15"/>
      <c r="VG170" s="15"/>
      <c r="VH170" s="15"/>
      <c r="VI170" s="15"/>
      <c r="VJ170" s="15"/>
      <c r="VK170" s="15"/>
      <c r="VL170" s="15"/>
      <c r="VM170" s="15"/>
      <c r="VN170" s="15"/>
      <c r="VO170" s="15"/>
      <c r="VP170" s="15"/>
      <c r="VQ170" s="15"/>
      <c r="VR170" s="15"/>
      <c r="VS170" s="15"/>
      <c r="VT170" s="15"/>
      <c r="VU170" s="15"/>
      <c r="VV170" s="15"/>
      <c r="VW170" s="15"/>
      <c r="VX170" s="15"/>
      <c r="VY170" s="15"/>
      <c r="VZ170" s="15"/>
      <c r="WA170" s="15"/>
      <c r="WB170" s="15"/>
      <c r="WC170" s="15"/>
      <c r="WD170" s="15"/>
      <c r="WE170" s="15"/>
      <c r="WF170" s="15"/>
      <c r="WG170" s="15"/>
      <c r="WH170" s="15"/>
      <c r="WI170" s="15"/>
      <c r="WJ170" s="15"/>
      <c r="WK170" s="15"/>
      <c r="WL170" s="15"/>
      <c r="WM170" s="15"/>
      <c r="WN170" s="15"/>
      <c r="WO170" s="15"/>
      <c r="WP170" s="15"/>
      <c r="WQ170" s="15"/>
      <c r="WR170" s="15"/>
      <c r="WS170" s="15"/>
      <c r="WT170" s="15"/>
      <c r="WU170" s="15"/>
      <c r="WV170" s="15"/>
      <c r="WW170" s="15"/>
      <c r="WX170" s="15"/>
      <c r="WY170" s="15"/>
      <c r="WZ170" s="15"/>
      <c r="XA170" s="15"/>
      <c r="XB170" s="15"/>
      <c r="XC170" s="15"/>
      <c r="XD170" s="15"/>
      <c r="XE170" s="15"/>
      <c r="XF170" s="15"/>
      <c r="XG170" s="15"/>
      <c r="XH170" s="15"/>
      <c r="XI170" s="15"/>
      <c r="XJ170" s="15"/>
      <c r="XK170" s="15"/>
      <c r="XL170" s="15"/>
      <c r="XM170" s="15"/>
      <c r="XN170" s="15"/>
      <c r="XO170" s="15"/>
      <c r="XP170" s="15"/>
      <c r="XQ170" s="15"/>
      <c r="XR170" s="15"/>
      <c r="XS170" s="15"/>
      <c r="XT170" s="15"/>
      <c r="XU170" s="15"/>
      <c r="XV170" s="15"/>
      <c r="XW170" s="15"/>
      <c r="XX170" s="15"/>
      <c r="XY170" s="15"/>
      <c r="XZ170" s="15"/>
      <c r="YA170" s="15"/>
      <c r="YB170" s="15"/>
      <c r="YC170" s="15"/>
      <c r="YD170" s="15"/>
      <c r="YE170" s="15"/>
      <c r="YF170" s="15"/>
      <c r="YG170" s="15"/>
      <c r="YH170" s="15"/>
      <c r="YI170" s="15"/>
      <c r="YJ170" s="15"/>
      <c r="YK170" s="15"/>
      <c r="YL170" s="15"/>
      <c r="YM170" s="15"/>
      <c r="YN170" s="15"/>
      <c r="YO170" s="15"/>
      <c r="YP170" s="15"/>
      <c r="YQ170" s="15"/>
      <c r="YR170" s="15"/>
      <c r="YS170" s="15"/>
      <c r="YT170" s="15"/>
      <c r="YU170" s="15"/>
      <c r="YV170" s="15"/>
      <c r="YW170" s="15"/>
      <c r="YX170" s="15"/>
      <c r="YY170" s="15"/>
      <c r="YZ170" s="15"/>
      <c r="ZA170" s="15"/>
      <c r="ZB170" s="15"/>
      <c r="ZC170" s="15"/>
      <c r="ZD170" s="15"/>
      <c r="ZE170" s="15"/>
      <c r="ZF170" s="15"/>
      <c r="ZG170" s="15"/>
      <c r="ZH170" s="15"/>
      <c r="ZI170" s="15"/>
      <c r="ZJ170" s="15"/>
      <c r="ZK170" s="15"/>
      <c r="ZL170" s="15"/>
      <c r="ZM170" s="15"/>
      <c r="ZN170" s="15"/>
      <c r="ZO170" s="15"/>
      <c r="ZP170" s="15"/>
      <c r="ZQ170" s="15"/>
      <c r="ZR170" s="15"/>
      <c r="ZS170" s="15"/>
      <c r="ZT170" s="15"/>
      <c r="ZU170" s="15"/>
      <c r="ZV170" s="15"/>
      <c r="ZW170" s="15"/>
      <c r="ZX170" s="15"/>
      <c r="ZY170" s="15"/>
      <c r="ZZ170" s="15"/>
      <c r="AAA170" s="15"/>
      <c r="AAB170" s="15"/>
      <c r="AAC170" s="15"/>
      <c r="AAD170" s="15"/>
      <c r="AAE170" s="15"/>
      <c r="AAF170" s="15"/>
      <c r="AAG170" s="15"/>
      <c r="AAH170" s="15"/>
      <c r="AAI170" s="15"/>
      <c r="AAJ170" s="15"/>
      <c r="AAK170" s="15"/>
      <c r="AAL170" s="15"/>
      <c r="AAM170" s="15"/>
      <c r="AAN170" s="15"/>
      <c r="AAO170" s="15"/>
      <c r="AAP170" s="15"/>
      <c r="AAQ170" s="15"/>
      <c r="AAR170" s="15"/>
      <c r="AAS170" s="15"/>
      <c r="AAT170" s="15"/>
      <c r="AAU170" s="15"/>
      <c r="AAV170" s="15"/>
      <c r="AAW170" s="15"/>
      <c r="AAX170" s="15"/>
      <c r="AAY170" s="15"/>
      <c r="AAZ170" s="15"/>
      <c r="ABA170" s="15"/>
      <c r="ABB170" s="15"/>
      <c r="ABC170" s="15"/>
      <c r="ABD170" s="15"/>
      <c r="ABE170" s="15"/>
      <c r="ABF170" s="15"/>
      <c r="ABG170" s="15"/>
      <c r="ABH170" s="15"/>
      <c r="ABI170" s="15"/>
      <c r="ABJ170" s="15"/>
      <c r="ABK170" s="15"/>
      <c r="ABL170" s="15"/>
      <c r="ABM170" s="15"/>
      <c r="ABN170" s="15"/>
      <c r="ABO170" s="15"/>
      <c r="ABP170" s="15"/>
      <c r="ABQ170" s="15"/>
      <c r="ABR170" s="15"/>
      <c r="ABS170" s="15"/>
      <c r="ABT170" s="15"/>
      <c r="ABU170" s="15"/>
      <c r="ABV170" s="15"/>
      <c r="ABW170" s="15"/>
      <c r="ABX170" s="15"/>
      <c r="ABY170" s="15"/>
      <c r="ABZ170" s="15"/>
      <c r="ACA170" s="15"/>
      <c r="ACB170" s="15"/>
      <c r="ACC170" s="15"/>
      <c r="ACD170" s="15"/>
      <c r="ACE170" s="15"/>
      <c r="ACF170" s="15"/>
      <c r="ACG170" s="15"/>
      <c r="ACH170" s="15"/>
      <c r="ACI170" s="15"/>
      <c r="ACJ170" s="15"/>
      <c r="ACK170" s="15"/>
      <c r="ACL170" s="15"/>
      <c r="ACM170" s="15"/>
      <c r="ACN170" s="15"/>
      <c r="ACO170" s="15"/>
      <c r="ACP170" s="15"/>
      <c r="ACQ170" s="15"/>
      <c r="ACR170" s="15"/>
      <c r="ACS170" s="15"/>
      <c r="ACT170" s="15"/>
      <c r="ACU170" s="15"/>
      <c r="ACV170" s="15"/>
      <c r="ACW170" s="15"/>
      <c r="ACX170" s="15"/>
      <c r="ACY170" s="15"/>
      <c r="ACZ170" s="15"/>
      <c r="ADA170" s="15"/>
      <c r="ADB170" s="15"/>
      <c r="ADC170" s="15"/>
      <c r="ADD170" s="15"/>
      <c r="ADE170" s="15"/>
      <c r="ADF170" s="15"/>
      <c r="ADG170" s="15"/>
      <c r="ADH170" s="15"/>
      <c r="ADI170" s="15"/>
      <c r="ADJ170" s="15"/>
      <c r="ADK170" s="15"/>
      <c r="ADL170" s="15"/>
      <c r="ADM170" s="15"/>
    </row>
    <row r="171" spans="1:793" s="308" customFormat="1" ht="15.5" thickBot="1" x14ac:dyDescent="0.45">
      <c r="A171" s="40"/>
      <c r="B171" s="216"/>
      <c r="C171" s="18"/>
      <c r="D171" s="18"/>
      <c r="E171" s="18"/>
      <c r="F171" s="18"/>
      <c r="G171" s="18"/>
      <c r="H171" s="18"/>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5"/>
      <c r="BO171" s="15"/>
      <c r="BP171" s="15"/>
      <c r="BQ171" s="15"/>
      <c r="BR171" s="15"/>
      <c r="BS171" s="15"/>
      <c r="BT171" s="15"/>
      <c r="BU171" s="15"/>
      <c r="BV171" s="15"/>
      <c r="BW171" s="15"/>
      <c r="BX171" s="15"/>
      <c r="BY171" s="15"/>
      <c r="BZ171" s="15"/>
      <c r="CA171" s="15"/>
      <c r="CB171" s="15"/>
      <c r="CC171" s="15"/>
      <c r="CD171" s="15"/>
      <c r="CE171" s="15"/>
      <c r="CF171" s="15"/>
      <c r="CG171" s="15"/>
      <c r="CH171" s="15"/>
      <c r="CI171" s="15"/>
      <c r="CJ171" s="15"/>
      <c r="CK171" s="15"/>
      <c r="CL171" s="15"/>
      <c r="CM171" s="15"/>
      <c r="CN171" s="15"/>
      <c r="CO171" s="15"/>
      <c r="CP171" s="15"/>
      <c r="CQ171" s="15"/>
      <c r="CR171" s="15"/>
      <c r="CS171" s="15"/>
      <c r="CT171" s="15"/>
      <c r="CU171" s="15"/>
      <c r="CV171" s="15"/>
      <c r="CW171" s="15"/>
      <c r="CX171" s="15"/>
      <c r="CY171" s="15"/>
      <c r="CZ171" s="15"/>
      <c r="DA171" s="15"/>
      <c r="DB171" s="15"/>
      <c r="DC171" s="15"/>
      <c r="DD171" s="15"/>
      <c r="DE171" s="15"/>
      <c r="DF171" s="15"/>
      <c r="DG171" s="15"/>
      <c r="DH171" s="15"/>
      <c r="DI171" s="15"/>
      <c r="DJ171" s="15"/>
      <c r="DK171" s="15"/>
      <c r="DL171" s="15"/>
      <c r="DM171" s="15"/>
      <c r="DN171" s="15"/>
      <c r="DO171" s="15"/>
      <c r="DP171" s="15"/>
      <c r="DQ171" s="15"/>
      <c r="DR171" s="15"/>
      <c r="DS171" s="15"/>
      <c r="DT171" s="15"/>
      <c r="DU171" s="15"/>
      <c r="DV171" s="15"/>
      <c r="DW171" s="15"/>
      <c r="DX171" s="15"/>
      <c r="DY171" s="15"/>
      <c r="DZ171" s="15"/>
      <c r="EA171" s="15"/>
      <c r="EB171" s="15"/>
      <c r="EC171" s="15"/>
      <c r="ED171" s="15"/>
      <c r="EE171" s="15"/>
      <c r="EF171" s="15"/>
      <c r="EG171" s="15"/>
      <c r="EH171" s="15"/>
      <c r="EI171" s="15"/>
      <c r="EJ171" s="15"/>
      <c r="EK171" s="15"/>
      <c r="EL171" s="15"/>
      <c r="EM171" s="15"/>
      <c r="EN171" s="15"/>
      <c r="EO171" s="15"/>
      <c r="EP171" s="15"/>
      <c r="EQ171" s="15"/>
      <c r="ER171" s="15"/>
      <c r="ES171" s="15"/>
      <c r="ET171" s="15"/>
      <c r="EU171" s="15"/>
      <c r="EV171" s="15"/>
      <c r="EW171" s="15"/>
      <c r="EX171" s="15"/>
      <c r="EY171" s="15"/>
      <c r="EZ171" s="15"/>
      <c r="FA171" s="15"/>
      <c r="FB171" s="15"/>
      <c r="FC171" s="15"/>
      <c r="FD171" s="15"/>
      <c r="FE171" s="15"/>
      <c r="FF171" s="15"/>
      <c r="FG171" s="15"/>
      <c r="FH171" s="15"/>
      <c r="FI171" s="15"/>
      <c r="FJ171" s="15"/>
      <c r="FK171" s="15"/>
      <c r="FL171" s="15"/>
      <c r="FM171" s="15"/>
      <c r="FN171" s="15"/>
      <c r="FO171" s="15"/>
      <c r="FP171" s="15"/>
      <c r="FQ171" s="15"/>
      <c r="FR171" s="15"/>
      <c r="FS171" s="15"/>
      <c r="FT171" s="15"/>
      <c r="FU171" s="15"/>
      <c r="FV171" s="15"/>
      <c r="FW171" s="15"/>
      <c r="FX171" s="15"/>
      <c r="FY171" s="15"/>
      <c r="FZ171" s="15"/>
      <c r="GA171" s="15"/>
      <c r="GB171" s="15"/>
      <c r="GC171" s="15"/>
      <c r="GD171" s="15"/>
      <c r="GE171" s="15"/>
      <c r="GF171" s="15"/>
      <c r="GG171" s="15"/>
      <c r="GH171" s="15"/>
      <c r="GI171" s="15"/>
      <c r="GJ171" s="15"/>
      <c r="GK171" s="15"/>
      <c r="GL171" s="15"/>
      <c r="GM171" s="15"/>
      <c r="GN171" s="15"/>
      <c r="GO171" s="15"/>
      <c r="GP171" s="15"/>
      <c r="GQ171" s="15"/>
      <c r="GR171" s="15"/>
      <c r="GS171" s="15"/>
      <c r="GT171" s="15"/>
      <c r="GU171" s="15"/>
      <c r="GV171" s="15"/>
      <c r="GW171" s="15"/>
      <c r="GX171" s="15"/>
      <c r="GY171" s="15"/>
      <c r="GZ171" s="15"/>
      <c r="HA171" s="15"/>
      <c r="HB171" s="15"/>
      <c r="HC171" s="15"/>
      <c r="HD171" s="15"/>
      <c r="HE171" s="15"/>
      <c r="HF171" s="15"/>
      <c r="HG171" s="15"/>
      <c r="HH171" s="15"/>
      <c r="HI171" s="15"/>
      <c r="HJ171" s="15"/>
      <c r="HK171" s="15"/>
      <c r="HL171" s="15"/>
      <c r="HM171" s="15"/>
      <c r="HN171" s="15"/>
      <c r="HO171" s="15"/>
      <c r="HP171" s="15"/>
      <c r="HQ171" s="15"/>
      <c r="HR171" s="15"/>
      <c r="HS171" s="15"/>
      <c r="HT171" s="15"/>
      <c r="HU171" s="15"/>
      <c r="HV171" s="15"/>
      <c r="HW171" s="15"/>
      <c r="HX171" s="15"/>
      <c r="HY171" s="15"/>
      <c r="HZ171" s="15"/>
      <c r="IA171" s="15"/>
      <c r="IB171" s="15"/>
      <c r="IC171" s="15"/>
      <c r="ID171" s="15"/>
      <c r="IE171" s="15"/>
      <c r="IF171" s="15"/>
      <c r="IG171" s="15"/>
      <c r="IH171" s="15"/>
      <c r="II171" s="15"/>
      <c r="IJ171" s="15"/>
      <c r="IK171" s="15"/>
      <c r="IL171" s="15"/>
      <c r="IM171" s="15"/>
      <c r="IN171" s="15"/>
      <c r="IO171" s="15"/>
      <c r="IP171" s="15"/>
      <c r="IQ171" s="15"/>
      <c r="IR171" s="15"/>
      <c r="IS171" s="15"/>
      <c r="IT171" s="15"/>
      <c r="IU171" s="15"/>
      <c r="IV171" s="15"/>
      <c r="IW171" s="15"/>
      <c r="IX171" s="15"/>
      <c r="IY171" s="15"/>
      <c r="IZ171" s="15"/>
      <c r="JA171" s="15"/>
      <c r="JB171" s="15"/>
      <c r="JC171" s="15"/>
      <c r="JD171" s="15"/>
      <c r="JE171" s="15"/>
      <c r="JF171" s="15"/>
      <c r="JG171" s="15"/>
      <c r="JH171" s="15"/>
      <c r="JI171" s="15"/>
      <c r="JJ171" s="15"/>
      <c r="JK171" s="15"/>
      <c r="JL171" s="15"/>
      <c r="JM171" s="15"/>
      <c r="JN171" s="15"/>
      <c r="JO171" s="15"/>
      <c r="JP171" s="15"/>
      <c r="JQ171" s="15"/>
      <c r="JR171" s="15"/>
      <c r="JS171" s="15"/>
      <c r="JT171" s="15"/>
      <c r="JU171" s="15"/>
      <c r="JV171" s="15"/>
      <c r="JW171" s="15"/>
      <c r="JX171" s="15"/>
      <c r="JY171" s="15"/>
      <c r="JZ171" s="15"/>
      <c r="KA171" s="15"/>
      <c r="KB171" s="15"/>
      <c r="KC171" s="15"/>
      <c r="KD171" s="15"/>
      <c r="KE171" s="15"/>
      <c r="KF171" s="15"/>
      <c r="KG171" s="15"/>
      <c r="KH171" s="15"/>
      <c r="KI171" s="15"/>
      <c r="KJ171" s="15"/>
      <c r="KK171" s="15"/>
      <c r="KL171" s="15"/>
      <c r="KM171" s="15"/>
      <c r="KN171" s="15"/>
      <c r="KO171" s="15"/>
      <c r="KP171" s="15"/>
      <c r="KQ171" s="15"/>
      <c r="KR171" s="15"/>
      <c r="KS171" s="15"/>
      <c r="KT171" s="15"/>
      <c r="KU171" s="15"/>
      <c r="KV171" s="15"/>
      <c r="KW171" s="15"/>
      <c r="KX171" s="15"/>
      <c r="KY171" s="15"/>
      <c r="KZ171" s="15"/>
      <c r="LA171" s="15"/>
      <c r="LB171" s="15"/>
      <c r="LC171" s="15"/>
      <c r="LD171" s="15"/>
      <c r="LE171" s="15"/>
      <c r="LF171" s="15"/>
      <c r="LG171" s="15"/>
      <c r="LH171" s="15"/>
      <c r="LI171" s="15"/>
      <c r="LJ171" s="15"/>
      <c r="LK171" s="15"/>
      <c r="LL171" s="15"/>
      <c r="LM171" s="15"/>
      <c r="LN171" s="15"/>
      <c r="LO171" s="15"/>
      <c r="LP171" s="15"/>
      <c r="LQ171" s="15"/>
      <c r="LR171" s="15"/>
      <c r="LS171" s="15"/>
      <c r="LT171" s="15"/>
      <c r="LU171" s="15"/>
      <c r="LV171" s="15"/>
      <c r="LW171" s="15"/>
      <c r="LX171" s="15"/>
      <c r="LY171" s="15"/>
      <c r="LZ171" s="15"/>
      <c r="MA171" s="15"/>
      <c r="MB171" s="15"/>
      <c r="MC171" s="15"/>
      <c r="MD171" s="15"/>
      <c r="ME171" s="15"/>
      <c r="MF171" s="15"/>
      <c r="MG171" s="15"/>
      <c r="MH171" s="15"/>
      <c r="MI171" s="15"/>
      <c r="MJ171" s="15"/>
      <c r="MK171" s="15"/>
      <c r="ML171" s="15"/>
      <c r="MM171" s="15"/>
      <c r="MN171" s="15"/>
      <c r="MO171" s="15"/>
      <c r="MP171" s="15"/>
      <c r="MQ171" s="15"/>
      <c r="MR171" s="15"/>
      <c r="MS171" s="15"/>
      <c r="MT171" s="15"/>
      <c r="MU171" s="15"/>
      <c r="MV171" s="15"/>
      <c r="MW171" s="15"/>
      <c r="MX171" s="15"/>
      <c r="MY171" s="15"/>
      <c r="MZ171" s="15"/>
      <c r="NA171" s="15"/>
      <c r="NB171" s="15"/>
      <c r="NC171" s="15"/>
      <c r="ND171" s="15"/>
      <c r="NE171" s="15"/>
      <c r="NF171" s="15"/>
      <c r="NG171" s="15"/>
      <c r="NH171" s="15"/>
      <c r="NI171" s="15"/>
      <c r="NJ171" s="15"/>
      <c r="NK171" s="15"/>
      <c r="NL171" s="15"/>
      <c r="NM171" s="15"/>
      <c r="NN171" s="15"/>
      <c r="NO171" s="15"/>
      <c r="NP171" s="15"/>
      <c r="NQ171" s="15"/>
      <c r="NR171" s="15"/>
      <c r="NS171" s="15"/>
      <c r="NT171" s="15"/>
      <c r="NU171" s="15"/>
      <c r="NV171" s="15"/>
      <c r="NW171" s="15"/>
      <c r="NX171" s="15"/>
      <c r="NY171" s="15"/>
      <c r="NZ171" s="15"/>
      <c r="OA171" s="15"/>
      <c r="OB171" s="15"/>
      <c r="OC171" s="15"/>
      <c r="OD171" s="15"/>
      <c r="OE171" s="15"/>
      <c r="OF171" s="15"/>
      <c r="OG171" s="15"/>
      <c r="OH171" s="15"/>
      <c r="OI171" s="15"/>
      <c r="OJ171" s="15"/>
      <c r="OK171" s="15"/>
      <c r="OL171" s="15"/>
      <c r="OM171" s="15"/>
      <c r="ON171" s="15"/>
      <c r="OO171" s="15"/>
      <c r="OP171" s="15"/>
      <c r="OQ171" s="15"/>
      <c r="OR171" s="15"/>
      <c r="OS171" s="15"/>
      <c r="OT171" s="15"/>
      <c r="OU171" s="15"/>
      <c r="OV171" s="15"/>
      <c r="OW171" s="15"/>
      <c r="OX171" s="15"/>
      <c r="OY171" s="15"/>
      <c r="OZ171" s="15"/>
      <c r="PA171" s="15"/>
      <c r="PB171" s="15"/>
      <c r="PC171" s="15"/>
      <c r="PD171" s="15"/>
      <c r="PE171" s="15"/>
      <c r="PF171" s="15"/>
      <c r="PG171" s="15"/>
      <c r="PH171" s="15"/>
      <c r="PI171" s="15"/>
      <c r="PJ171" s="15"/>
      <c r="PK171" s="15"/>
      <c r="PL171" s="15"/>
      <c r="PM171" s="15"/>
      <c r="PN171" s="15"/>
      <c r="PO171" s="15"/>
      <c r="PP171" s="15"/>
      <c r="PQ171" s="15"/>
      <c r="PR171" s="15"/>
      <c r="PS171" s="15"/>
      <c r="PT171" s="15"/>
      <c r="PU171" s="15"/>
      <c r="PV171" s="15"/>
      <c r="PW171" s="15"/>
      <c r="PX171" s="15"/>
      <c r="PY171" s="15"/>
      <c r="PZ171" s="15"/>
      <c r="QA171" s="15"/>
      <c r="QB171" s="15"/>
      <c r="QC171" s="15"/>
      <c r="QD171" s="15"/>
      <c r="QE171" s="15"/>
      <c r="QF171" s="15"/>
      <c r="QG171" s="15"/>
      <c r="QH171" s="15"/>
      <c r="QI171" s="15"/>
      <c r="QJ171" s="15"/>
      <c r="QK171" s="15"/>
      <c r="QL171" s="15"/>
      <c r="QM171" s="15"/>
      <c r="QN171" s="15"/>
      <c r="QO171" s="15"/>
      <c r="QP171" s="15"/>
      <c r="QQ171" s="15"/>
      <c r="QR171" s="15"/>
      <c r="QS171" s="15"/>
      <c r="QT171" s="15"/>
      <c r="QU171" s="15"/>
      <c r="QV171" s="15"/>
      <c r="QW171" s="15"/>
      <c r="QX171" s="15"/>
      <c r="QY171" s="15"/>
      <c r="QZ171" s="15"/>
      <c r="RA171" s="15"/>
      <c r="RB171" s="15"/>
      <c r="RC171" s="15"/>
      <c r="RD171" s="15"/>
      <c r="RE171" s="15"/>
      <c r="RF171" s="15"/>
      <c r="RG171" s="15"/>
      <c r="RH171" s="15"/>
      <c r="RI171" s="15"/>
      <c r="RJ171" s="15"/>
      <c r="RK171" s="15"/>
      <c r="RL171" s="15"/>
      <c r="RM171" s="15"/>
      <c r="RN171" s="15"/>
      <c r="RO171" s="15"/>
      <c r="RP171" s="15"/>
      <c r="RQ171" s="15"/>
      <c r="RR171" s="15"/>
      <c r="RS171" s="15"/>
      <c r="RT171" s="15"/>
      <c r="RU171" s="15"/>
      <c r="RV171" s="15"/>
      <c r="RW171" s="15"/>
      <c r="RX171" s="15"/>
      <c r="RY171" s="15"/>
      <c r="RZ171" s="15"/>
      <c r="SA171" s="15"/>
      <c r="SB171" s="15"/>
      <c r="SC171" s="15"/>
      <c r="SD171" s="15"/>
      <c r="SE171" s="15"/>
      <c r="SF171" s="15"/>
      <c r="SG171" s="15"/>
      <c r="SH171" s="15"/>
      <c r="SI171" s="15"/>
      <c r="SJ171" s="15"/>
      <c r="SK171" s="15"/>
      <c r="SL171" s="15"/>
      <c r="SM171" s="15"/>
      <c r="SN171" s="15"/>
      <c r="SO171" s="15"/>
      <c r="SP171" s="15"/>
      <c r="SQ171" s="15"/>
      <c r="SR171" s="15"/>
      <c r="SS171" s="15"/>
      <c r="ST171" s="15"/>
      <c r="SU171" s="15"/>
      <c r="SV171" s="15"/>
      <c r="SW171" s="15"/>
      <c r="SX171" s="15"/>
      <c r="SY171" s="15"/>
      <c r="SZ171" s="15"/>
      <c r="TA171" s="15"/>
      <c r="TB171" s="15"/>
      <c r="TC171" s="15"/>
      <c r="TD171" s="15"/>
      <c r="TE171" s="15"/>
      <c r="TF171" s="15"/>
      <c r="TG171" s="15"/>
      <c r="TH171" s="15"/>
      <c r="TI171" s="15"/>
      <c r="TJ171" s="15"/>
      <c r="TK171" s="15"/>
      <c r="TL171" s="15"/>
      <c r="TM171" s="15"/>
      <c r="TN171" s="15"/>
      <c r="TO171" s="15"/>
      <c r="TP171" s="15"/>
      <c r="TQ171" s="15"/>
      <c r="TR171" s="15"/>
      <c r="TS171" s="15"/>
      <c r="TT171" s="15"/>
      <c r="TU171" s="15"/>
      <c r="TV171" s="15"/>
      <c r="TW171" s="15"/>
      <c r="TX171" s="15"/>
      <c r="TY171" s="15"/>
      <c r="TZ171" s="15"/>
      <c r="UA171" s="15"/>
      <c r="UB171" s="15"/>
      <c r="UC171" s="15"/>
      <c r="UD171" s="15"/>
      <c r="UE171" s="15"/>
      <c r="UF171" s="15"/>
      <c r="UG171" s="15"/>
      <c r="UH171" s="15"/>
      <c r="UI171" s="15"/>
      <c r="UJ171" s="15"/>
      <c r="UK171" s="15"/>
      <c r="UL171" s="15"/>
      <c r="UM171" s="15"/>
      <c r="UN171" s="15"/>
      <c r="UO171" s="15"/>
      <c r="UP171" s="15"/>
      <c r="UQ171" s="15"/>
      <c r="UR171" s="15"/>
      <c r="US171" s="15"/>
      <c r="UT171" s="15"/>
      <c r="UU171" s="15"/>
      <c r="UV171" s="15"/>
      <c r="UW171" s="15"/>
      <c r="UX171" s="15"/>
      <c r="UY171" s="15"/>
      <c r="UZ171" s="15"/>
      <c r="VA171" s="15"/>
      <c r="VB171" s="15"/>
      <c r="VC171" s="15"/>
      <c r="VD171" s="15"/>
      <c r="VE171" s="15"/>
      <c r="VF171" s="15"/>
      <c r="VG171" s="15"/>
      <c r="VH171" s="15"/>
      <c r="VI171" s="15"/>
      <c r="VJ171" s="15"/>
      <c r="VK171" s="15"/>
      <c r="VL171" s="15"/>
      <c r="VM171" s="15"/>
      <c r="VN171" s="15"/>
      <c r="VO171" s="15"/>
      <c r="VP171" s="15"/>
      <c r="VQ171" s="15"/>
      <c r="VR171" s="15"/>
      <c r="VS171" s="15"/>
      <c r="VT171" s="15"/>
      <c r="VU171" s="15"/>
      <c r="VV171" s="15"/>
      <c r="VW171" s="15"/>
      <c r="VX171" s="15"/>
      <c r="VY171" s="15"/>
      <c r="VZ171" s="15"/>
      <c r="WA171" s="15"/>
      <c r="WB171" s="15"/>
      <c r="WC171" s="15"/>
      <c r="WD171" s="15"/>
      <c r="WE171" s="15"/>
      <c r="WF171" s="15"/>
      <c r="WG171" s="15"/>
      <c r="WH171" s="15"/>
      <c r="WI171" s="15"/>
      <c r="WJ171" s="15"/>
      <c r="WK171" s="15"/>
      <c r="WL171" s="15"/>
      <c r="WM171" s="15"/>
      <c r="WN171" s="15"/>
      <c r="WO171" s="15"/>
      <c r="WP171" s="15"/>
      <c r="WQ171" s="15"/>
      <c r="WR171" s="15"/>
      <c r="WS171" s="15"/>
      <c r="WT171" s="15"/>
      <c r="WU171" s="15"/>
      <c r="WV171" s="15"/>
      <c r="WW171" s="15"/>
      <c r="WX171" s="15"/>
      <c r="WY171" s="15"/>
      <c r="WZ171" s="15"/>
      <c r="XA171" s="15"/>
      <c r="XB171" s="15"/>
      <c r="XC171" s="15"/>
      <c r="XD171" s="15"/>
      <c r="XE171" s="15"/>
      <c r="XF171" s="15"/>
      <c r="XG171" s="15"/>
      <c r="XH171" s="15"/>
      <c r="XI171" s="15"/>
      <c r="XJ171" s="15"/>
      <c r="XK171" s="15"/>
      <c r="XL171" s="15"/>
      <c r="XM171" s="15"/>
      <c r="XN171" s="15"/>
      <c r="XO171" s="15"/>
      <c r="XP171" s="15"/>
      <c r="XQ171" s="15"/>
      <c r="XR171" s="15"/>
      <c r="XS171" s="15"/>
      <c r="XT171" s="15"/>
      <c r="XU171" s="15"/>
      <c r="XV171" s="15"/>
      <c r="XW171" s="15"/>
      <c r="XX171" s="15"/>
      <c r="XY171" s="15"/>
      <c r="XZ171" s="15"/>
      <c r="YA171" s="15"/>
      <c r="YB171" s="15"/>
      <c r="YC171" s="15"/>
      <c r="YD171" s="15"/>
      <c r="YE171" s="15"/>
      <c r="YF171" s="15"/>
      <c r="YG171" s="15"/>
      <c r="YH171" s="15"/>
      <c r="YI171" s="15"/>
      <c r="YJ171" s="15"/>
      <c r="YK171" s="15"/>
      <c r="YL171" s="15"/>
      <c r="YM171" s="15"/>
      <c r="YN171" s="15"/>
      <c r="YO171" s="15"/>
      <c r="YP171" s="15"/>
      <c r="YQ171" s="15"/>
      <c r="YR171" s="15"/>
      <c r="YS171" s="15"/>
      <c r="YT171" s="15"/>
      <c r="YU171" s="15"/>
      <c r="YV171" s="15"/>
      <c r="YW171" s="15"/>
      <c r="YX171" s="15"/>
      <c r="YY171" s="15"/>
      <c r="YZ171" s="15"/>
      <c r="ZA171" s="15"/>
      <c r="ZB171" s="15"/>
      <c r="ZC171" s="15"/>
      <c r="ZD171" s="15"/>
      <c r="ZE171" s="15"/>
      <c r="ZF171" s="15"/>
      <c r="ZG171" s="15"/>
      <c r="ZH171" s="15"/>
      <c r="ZI171" s="15"/>
      <c r="ZJ171" s="15"/>
      <c r="ZK171" s="15"/>
      <c r="ZL171" s="15"/>
      <c r="ZM171" s="15"/>
      <c r="ZN171" s="15"/>
      <c r="ZO171" s="15"/>
      <c r="ZP171" s="15"/>
      <c r="ZQ171" s="15"/>
      <c r="ZR171" s="15"/>
      <c r="ZS171" s="15"/>
      <c r="ZT171" s="15"/>
      <c r="ZU171" s="15"/>
      <c r="ZV171" s="15"/>
      <c r="ZW171" s="15"/>
      <c r="ZX171" s="15"/>
      <c r="ZY171" s="15"/>
      <c r="ZZ171" s="15"/>
      <c r="AAA171" s="15"/>
      <c r="AAB171" s="15"/>
      <c r="AAC171" s="15"/>
      <c r="AAD171" s="15"/>
      <c r="AAE171" s="15"/>
      <c r="AAF171" s="15"/>
      <c r="AAG171" s="15"/>
      <c r="AAH171" s="15"/>
      <c r="AAI171" s="15"/>
      <c r="AAJ171" s="15"/>
      <c r="AAK171" s="15"/>
      <c r="AAL171" s="15"/>
      <c r="AAM171" s="15"/>
      <c r="AAN171" s="15"/>
      <c r="AAO171" s="15"/>
      <c r="AAP171" s="15"/>
      <c r="AAQ171" s="15"/>
      <c r="AAR171" s="15"/>
      <c r="AAS171" s="15"/>
      <c r="AAT171" s="15"/>
      <c r="AAU171" s="15"/>
      <c r="AAV171" s="15"/>
      <c r="AAW171" s="15"/>
      <c r="AAX171" s="15"/>
      <c r="AAY171" s="15"/>
      <c r="AAZ171" s="15"/>
      <c r="ABA171" s="15"/>
      <c r="ABB171" s="15"/>
      <c r="ABC171" s="15"/>
      <c r="ABD171" s="15"/>
      <c r="ABE171" s="15"/>
      <c r="ABF171" s="15"/>
      <c r="ABG171" s="15"/>
      <c r="ABH171" s="15"/>
      <c r="ABI171" s="15"/>
      <c r="ABJ171" s="15"/>
      <c r="ABK171" s="15"/>
      <c r="ABL171" s="15"/>
      <c r="ABM171" s="15"/>
      <c r="ABN171" s="15"/>
      <c r="ABO171" s="15"/>
      <c r="ABP171" s="15"/>
      <c r="ABQ171" s="15"/>
      <c r="ABR171" s="15"/>
      <c r="ABS171" s="15"/>
      <c r="ABT171" s="15"/>
      <c r="ABU171" s="15"/>
      <c r="ABV171" s="15"/>
      <c r="ABW171" s="15"/>
      <c r="ABX171" s="15"/>
      <c r="ABY171" s="15"/>
      <c r="ABZ171" s="15"/>
      <c r="ACA171" s="15"/>
      <c r="ACB171" s="15"/>
      <c r="ACC171" s="15"/>
      <c r="ACD171" s="15"/>
      <c r="ACE171" s="15"/>
      <c r="ACF171" s="15"/>
      <c r="ACG171" s="15"/>
      <c r="ACH171" s="15"/>
      <c r="ACI171" s="15"/>
      <c r="ACJ171" s="15"/>
      <c r="ACK171" s="15"/>
      <c r="ACL171" s="15"/>
      <c r="ACM171" s="15"/>
      <c r="ACN171" s="15"/>
      <c r="ACO171" s="15"/>
      <c r="ACP171" s="15"/>
      <c r="ACQ171" s="15"/>
      <c r="ACR171" s="15"/>
      <c r="ACS171" s="15"/>
      <c r="ACT171" s="15"/>
      <c r="ACU171" s="15"/>
      <c r="ACV171" s="15"/>
      <c r="ACW171" s="15"/>
      <c r="ACX171" s="15"/>
      <c r="ACY171" s="15"/>
      <c r="ACZ171" s="15"/>
      <c r="ADA171" s="15"/>
      <c r="ADB171" s="15"/>
      <c r="ADC171" s="15"/>
      <c r="ADD171" s="15"/>
      <c r="ADE171" s="15"/>
      <c r="ADF171" s="15"/>
      <c r="ADG171" s="15"/>
      <c r="ADH171" s="15"/>
      <c r="ADI171" s="15"/>
      <c r="ADJ171" s="15"/>
      <c r="ADK171" s="15"/>
      <c r="ADL171" s="15"/>
      <c r="ADM171" s="15"/>
    </row>
    <row r="172" spans="1:793" s="308" customFormat="1" x14ac:dyDescent="0.4">
      <c r="A172" s="40"/>
      <c r="B172" s="56"/>
      <c r="C172" s="18"/>
      <c r="D172" s="18"/>
      <c r="E172" s="18"/>
      <c r="F172" s="18"/>
      <c r="G172" s="18"/>
      <c r="H172" s="18"/>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c r="CC172" s="15"/>
      <c r="CD172" s="15"/>
      <c r="CE172" s="15"/>
      <c r="CF172" s="15"/>
      <c r="CG172" s="15"/>
      <c r="CH172" s="15"/>
      <c r="CI172" s="15"/>
      <c r="CJ172" s="15"/>
      <c r="CK172" s="15"/>
      <c r="CL172" s="15"/>
      <c r="CM172" s="15"/>
      <c r="CN172" s="15"/>
      <c r="CO172" s="15"/>
      <c r="CP172" s="15"/>
      <c r="CQ172" s="15"/>
      <c r="CR172" s="15"/>
      <c r="CS172" s="15"/>
      <c r="CT172" s="15"/>
      <c r="CU172" s="15"/>
      <c r="CV172" s="15"/>
      <c r="CW172" s="15"/>
      <c r="CX172" s="15"/>
      <c r="CY172" s="15"/>
      <c r="CZ172" s="15"/>
      <c r="DA172" s="15"/>
      <c r="DB172" s="15"/>
      <c r="DC172" s="15"/>
      <c r="DD172" s="15"/>
      <c r="DE172" s="15"/>
      <c r="DF172" s="15"/>
      <c r="DG172" s="15"/>
      <c r="DH172" s="15"/>
      <c r="DI172" s="15"/>
      <c r="DJ172" s="15"/>
      <c r="DK172" s="15"/>
      <c r="DL172" s="15"/>
      <c r="DM172" s="15"/>
      <c r="DN172" s="15"/>
      <c r="DO172" s="15"/>
      <c r="DP172" s="15"/>
      <c r="DQ172" s="15"/>
      <c r="DR172" s="15"/>
      <c r="DS172" s="15"/>
      <c r="DT172" s="15"/>
      <c r="DU172" s="15"/>
      <c r="DV172" s="15"/>
      <c r="DW172" s="15"/>
      <c r="DX172" s="15"/>
      <c r="DY172" s="15"/>
      <c r="DZ172" s="15"/>
      <c r="EA172" s="15"/>
      <c r="EB172" s="15"/>
      <c r="EC172" s="15"/>
      <c r="ED172" s="15"/>
      <c r="EE172" s="15"/>
      <c r="EF172" s="15"/>
      <c r="EG172" s="15"/>
      <c r="EH172" s="15"/>
      <c r="EI172" s="15"/>
      <c r="EJ172" s="15"/>
      <c r="EK172" s="15"/>
      <c r="EL172" s="15"/>
      <c r="EM172" s="15"/>
      <c r="EN172" s="15"/>
      <c r="EO172" s="15"/>
      <c r="EP172" s="15"/>
      <c r="EQ172" s="15"/>
      <c r="ER172" s="15"/>
      <c r="ES172" s="15"/>
      <c r="ET172" s="15"/>
      <c r="EU172" s="15"/>
      <c r="EV172" s="15"/>
      <c r="EW172" s="15"/>
      <c r="EX172" s="15"/>
      <c r="EY172" s="15"/>
      <c r="EZ172" s="15"/>
      <c r="FA172" s="15"/>
      <c r="FB172" s="15"/>
      <c r="FC172" s="15"/>
      <c r="FD172" s="15"/>
      <c r="FE172" s="15"/>
      <c r="FF172" s="15"/>
      <c r="FG172" s="15"/>
      <c r="FH172" s="15"/>
      <c r="FI172" s="15"/>
      <c r="FJ172" s="15"/>
      <c r="FK172" s="15"/>
      <c r="FL172" s="15"/>
      <c r="FM172" s="15"/>
      <c r="FN172" s="15"/>
      <c r="FO172" s="15"/>
      <c r="FP172" s="15"/>
      <c r="FQ172" s="15"/>
      <c r="FR172" s="15"/>
      <c r="FS172" s="15"/>
      <c r="FT172" s="15"/>
      <c r="FU172" s="15"/>
      <c r="FV172" s="15"/>
      <c r="FW172" s="15"/>
      <c r="FX172" s="15"/>
      <c r="FY172" s="15"/>
      <c r="FZ172" s="15"/>
      <c r="GA172" s="15"/>
      <c r="GB172" s="15"/>
      <c r="GC172" s="15"/>
      <c r="GD172" s="15"/>
      <c r="GE172" s="15"/>
      <c r="GF172" s="15"/>
      <c r="GG172" s="15"/>
      <c r="GH172" s="15"/>
      <c r="GI172" s="15"/>
      <c r="GJ172" s="15"/>
      <c r="GK172" s="15"/>
      <c r="GL172" s="15"/>
      <c r="GM172" s="15"/>
      <c r="GN172" s="15"/>
      <c r="GO172" s="15"/>
      <c r="GP172" s="15"/>
      <c r="GQ172" s="15"/>
      <c r="GR172" s="15"/>
      <c r="GS172" s="15"/>
      <c r="GT172" s="15"/>
      <c r="GU172" s="15"/>
      <c r="GV172" s="15"/>
      <c r="GW172" s="15"/>
      <c r="GX172" s="15"/>
      <c r="GY172" s="15"/>
      <c r="GZ172" s="15"/>
      <c r="HA172" s="15"/>
      <c r="HB172" s="15"/>
      <c r="HC172" s="15"/>
      <c r="HD172" s="15"/>
      <c r="HE172" s="15"/>
      <c r="HF172" s="15"/>
      <c r="HG172" s="15"/>
      <c r="HH172" s="15"/>
      <c r="HI172" s="15"/>
      <c r="HJ172" s="15"/>
      <c r="HK172" s="15"/>
      <c r="HL172" s="15"/>
      <c r="HM172" s="15"/>
      <c r="HN172" s="15"/>
      <c r="HO172" s="15"/>
      <c r="HP172" s="15"/>
      <c r="HQ172" s="15"/>
      <c r="HR172" s="15"/>
      <c r="HS172" s="15"/>
      <c r="HT172" s="15"/>
      <c r="HU172" s="15"/>
      <c r="HV172" s="15"/>
      <c r="HW172" s="15"/>
      <c r="HX172" s="15"/>
      <c r="HY172" s="15"/>
      <c r="HZ172" s="15"/>
      <c r="IA172" s="15"/>
      <c r="IB172" s="15"/>
      <c r="IC172" s="15"/>
      <c r="ID172" s="15"/>
      <c r="IE172" s="15"/>
      <c r="IF172" s="15"/>
      <c r="IG172" s="15"/>
      <c r="IH172" s="15"/>
      <c r="II172" s="15"/>
      <c r="IJ172" s="15"/>
      <c r="IK172" s="15"/>
      <c r="IL172" s="15"/>
      <c r="IM172" s="15"/>
      <c r="IN172" s="15"/>
      <c r="IO172" s="15"/>
      <c r="IP172" s="15"/>
      <c r="IQ172" s="15"/>
      <c r="IR172" s="15"/>
      <c r="IS172" s="15"/>
      <c r="IT172" s="15"/>
      <c r="IU172" s="15"/>
      <c r="IV172" s="15"/>
      <c r="IW172" s="15"/>
      <c r="IX172" s="15"/>
      <c r="IY172" s="15"/>
      <c r="IZ172" s="15"/>
      <c r="JA172" s="15"/>
      <c r="JB172" s="15"/>
      <c r="JC172" s="15"/>
      <c r="JD172" s="15"/>
      <c r="JE172" s="15"/>
      <c r="JF172" s="15"/>
      <c r="JG172" s="15"/>
      <c r="JH172" s="15"/>
      <c r="JI172" s="15"/>
      <c r="JJ172" s="15"/>
      <c r="JK172" s="15"/>
      <c r="JL172" s="15"/>
      <c r="JM172" s="15"/>
      <c r="JN172" s="15"/>
      <c r="JO172" s="15"/>
      <c r="JP172" s="15"/>
      <c r="JQ172" s="15"/>
      <c r="JR172" s="15"/>
      <c r="JS172" s="15"/>
      <c r="JT172" s="15"/>
      <c r="JU172" s="15"/>
      <c r="JV172" s="15"/>
      <c r="JW172" s="15"/>
      <c r="JX172" s="15"/>
      <c r="JY172" s="15"/>
      <c r="JZ172" s="15"/>
      <c r="KA172" s="15"/>
      <c r="KB172" s="15"/>
      <c r="KC172" s="15"/>
      <c r="KD172" s="15"/>
      <c r="KE172" s="15"/>
      <c r="KF172" s="15"/>
      <c r="KG172" s="15"/>
      <c r="KH172" s="15"/>
      <c r="KI172" s="15"/>
      <c r="KJ172" s="15"/>
      <c r="KK172" s="15"/>
      <c r="KL172" s="15"/>
      <c r="KM172" s="15"/>
      <c r="KN172" s="15"/>
      <c r="KO172" s="15"/>
      <c r="KP172" s="15"/>
      <c r="KQ172" s="15"/>
      <c r="KR172" s="15"/>
      <c r="KS172" s="15"/>
      <c r="KT172" s="15"/>
      <c r="KU172" s="15"/>
      <c r="KV172" s="15"/>
      <c r="KW172" s="15"/>
      <c r="KX172" s="15"/>
      <c r="KY172" s="15"/>
      <c r="KZ172" s="15"/>
      <c r="LA172" s="15"/>
      <c r="LB172" s="15"/>
      <c r="LC172" s="15"/>
      <c r="LD172" s="15"/>
      <c r="LE172" s="15"/>
      <c r="LF172" s="15"/>
      <c r="LG172" s="15"/>
      <c r="LH172" s="15"/>
      <c r="LI172" s="15"/>
      <c r="LJ172" s="15"/>
      <c r="LK172" s="15"/>
      <c r="LL172" s="15"/>
      <c r="LM172" s="15"/>
      <c r="LN172" s="15"/>
      <c r="LO172" s="15"/>
      <c r="LP172" s="15"/>
      <c r="LQ172" s="15"/>
      <c r="LR172" s="15"/>
      <c r="LS172" s="15"/>
      <c r="LT172" s="15"/>
      <c r="LU172" s="15"/>
      <c r="LV172" s="15"/>
      <c r="LW172" s="15"/>
      <c r="LX172" s="15"/>
      <c r="LY172" s="15"/>
      <c r="LZ172" s="15"/>
      <c r="MA172" s="15"/>
      <c r="MB172" s="15"/>
      <c r="MC172" s="15"/>
      <c r="MD172" s="15"/>
      <c r="ME172" s="15"/>
      <c r="MF172" s="15"/>
      <c r="MG172" s="15"/>
      <c r="MH172" s="15"/>
      <c r="MI172" s="15"/>
      <c r="MJ172" s="15"/>
      <c r="MK172" s="15"/>
      <c r="ML172" s="15"/>
      <c r="MM172" s="15"/>
      <c r="MN172" s="15"/>
      <c r="MO172" s="15"/>
      <c r="MP172" s="15"/>
      <c r="MQ172" s="15"/>
      <c r="MR172" s="15"/>
      <c r="MS172" s="15"/>
      <c r="MT172" s="15"/>
      <c r="MU172" s="15"/>
      <c r="MV172" s="15"/>
      <c r="MW172" s="15"/>
      <c r="MX172" s="15"/>
      <c r="MY172" s="15"/>
      <c r="MZ172" s="15"/>
      <c r="NA172" s="15"/>
      <c r="NB172" s="15"/>
      <c r="NC172" s="15"/>
      <c r="ND172" s="15"/>
      <c r="NE172" s="15"/>
      <c r="NF172" s="15"/>
      <c r="NG172" s="15"/>
      <c r="NH172" s="15"/>
      <c r="NI172" s="15"/>
      <c r="NJ172" s="15"/>
      <c r="NK172" s="15"/>
      <c r="NL172" s="15"/>
      <c r="NM172" s="15"/>
      <c r="NN172" s="15"/>
      <c r="NO172" s="15"/>
      <c r="NP172" s="15"/>
      <c r="NQ172" s="15"/>
      <c r="NR172" s="15"/>
      <c r="NS172" s="15"/>
      <c r="NT172" s="15"/>
      <c r="NU172" s="15"/>
      <c r="NV172" s="15"/>
      <c r="NW172" s="15"/>
      <c r="NX172" s="15"/>
      <c r="NY172" s="15"/>
      <c r="NZ172" s="15"/>
      <c r="OA172" s="15"/>
      <c r="OB172" s="15"/>
      <c r="OC172" s="15"/>
      <c r="OD172" s="15"/>
      <c r="OE172" s="15"/>
      <c r="OF172" s="15"/>
      <c r="OG172" s="15"/>
      <c r="OH172" s="15"/>
      <c r="OI172" s="15"/>
      <c r="OJ172" s="15"/>
      <c r="OK172" s="15"/>
      <c r="OL172" s="15"/>
      <c r="OM172" s="15"/>
      <c r="ON172" s="15"/>
      <c r="OO172" s="15"/>
      <c r="OP172" s="15"/>
      <c r="OQ172" s="15"/>
      <c r="OR172" s="15"/>
      <c r="OS172" s="15"/>
      <c r="OT172" s="15"/>
      <c r="OU172" s="15"/>
      <c r="OV172" s="15"/>
      <c r="OW172" s="15"/>
      <c r="OX172" s="15"/>
      <c r="OY172" s="15"/>
      <c r="OZ172" s="15"/>
      <c r="PA172" s="15"/>
      <c r="PB172" s="15"/>
      <c r="PC172" s="15"/>
      <c r="PD172" s="15"/>
      <c r="PE172" s="15"/>
      <c r="PF172" s="15"/>
      <c r="PG172" s="15"/>
      <c r="PH172" s="15"/>
      <c r="PI172" s="15"/>
      <c r="PJ172" s="15"/>
      <c r="PK172" s="15"/>
      <c r="PL172" s="15"/>
      <c r="PM172" s="15"/>
      <c r="PN172" s="15"/>
      <c r="PO172" s="15"/>
      <c r="PP172" s="15"/>
      <c r="PQ172" s="15"/>
      <c r="PR172" s="15"/>
      <c r="PS172" s="15"/>
      <c r="PT172" s="15"/>
      <c r="PU172" s="15"/>
      <c r="PV172" s="15"/>
      <c r="PW172" s="15"/>
      <c r="PX172" s="15"/>
      <c r="PY172" s="15"/>
      <c r="PZ172" s="15"/>
      <c r="QA172" s="15"/>
      <c r="QB172" s="15"/>
      <c r="QC172" s="15"/>
      <c r="QD172" s="15"/>
      <c r="QE172" s="15"/>
      <c r="QF172" s="15"/>
      <c r="QG172" s="15"/>
      <c r="QH172" s="15"/>
      <c r="QI172" s="15"/>
      <c r="QJ172" s="15"/>
      <c r="QK172" s="15"/>
      <c r="QL172" s="15"/>
      <c r="QM172" s="15"/>
      <c r="QN172" s="15"/>
      <c r="QO172" s="15"/>
      <c r="QP172" s="15"/>
      <c r="QQ172" s="15"/>
      <c r="QR172" s="15"/>
      <c r="QS172" s="15"/>
      <c r="QT172" s="15"/>
      <c r="QU172" s="15"/>
      <c r="QV172" s="15"/>
      <c r="QW172" s="15"/>
      <c r="QX172" s="15"/>
      <c r="QY172" s="15"/>
      <c r="QZ172" s="15"/>
      <c r="RA172" s="15"/>
      <c r="RB172" s="15"/>
      <c r="RC172" s="15"/>
      <c r="RD172" s="15"/>
      <c r="RE172" s="15"/>
      <c r="RF172" s="15"/>
      <c r="RG172" s="15"/>
      <c r="RH172" s="15"/>
      <c r="RI172" s="15"/>
      <c r="RJ172" s="15"/>
      <c r="RK172" s="15"/>
      <c r="RL172" s="15"/>
      <c r="RM172" s="15"/>
      <c r="RN172" s="15"/>
      <c r="RO172" s="15"/>
      <c r="RP172" s="15"/>
      <c r="RQ172" s="15"/>
      <c r="RR172" s="15"/>
      <c r="RS172" s="15"/>
      <c r="RT172" s="15"/>
      <c r="RU172" s="15"/>
      <c r="RV172" s="15"/>
      <c r="RW172" s="15"/>
      <c r="RX172" s="15"/>
      <c r="RY172" s="15"/>
      <c r="RZ172" s="15"/>
      <c r="SA172" s="15"/>
      <c r="SB172" s="15"/>
      <c r="SC172" s="15"/>
      <c r="SD172" s="15"/>
      <c r="SE172" s="15"/>
      <c r="SF172" s="15"/>
      <c r="SG172" s="15"/>
      <c r="SH172" s="15"/>
      <c r="SI172" s="15"/>
      <c r="SJ172" s="15"/>
      <c r="SK172" s="15"/>
      <c r="SL172" s="15"/>
      <c r="SM172" s="15"/>
      <c r="SN172" s="15"/>
      <c r="SO172" s="15"/>
      <c r="SP172" s="15"/>
      <c r="SQ172" s="15"/>
      <c r="SR172" s="15"/>
      <c r="SS172" s="15"/>
      <c r="ST172" s="15"/>
      <c r="SU172" s="15"/>
      <c r="SV172" s="15"/>
      <c r="SW172" s="15"/>
      <c r="SX172" s="15"/>
      <c r="SY172" s="15"/>
      <c r="SZ172" s="15"/>
      <c r="TA172" s="15"/>
      <c r="TB172" s="15"/>
      <c r="TC172" s="15"/>
      <c r="TD172" s="15"/>
      <c r="TE172" s="15"/>
      <c r="TF172" s="15"/>
      <c r="TG172" s="15"/>
      <c r="TH172" s="15"/>
      <c r="TI172" s="15"/>
      <c r="TJ172" s="15"/>
      <c r="TK172" s="15"/>
      <c r="TL172" s="15"/>
      <c r="TM172" s="15"/>
      <c r="TN172" s="15"/>
      <c r="TO172" s="15"/>
      <c r="TP172" s="15"/>
      <c r="TQ172" s="15"/>
      <c r="TR172" s="15"/>
      <c r="TS172" s="15"/>
      <c r="TT172" s="15"/>
      <c r="TU172" s="15"/>
      <c r="TV172" s="15"/>
      <c r="TW172" s="15"/>
      <c r="TX172" s="15"/>
      <c r="TY172" s="15"/>
      <c r="TZ172" s="15"/>
      <c r="UA172" s="15"/>
      <c r="UB172" s="15"/>
      <c r="UC172" s="15"/>
      <c r="UD172" s="15"/>
      <c r="UE172" s="15"/>
      <c r="UF172" s="15"/>
      <c r="UG172" s="15"/>
      <c r="UH172" s="15"/>
      <c r="UI172" s="15"/>
      <c r="UJ172" s="15"/>
      <c r="UK172" s="15"/>
      <c r="UL172" s="15"/>
      <c r="UM172" s="15"/>
      <c r="UN172" s="15"/>
      <c r="UO172" s="15"/>
      <c r="UP172" s="15"/>
      <c r="UQ172" s="15"/>
      <c r="UR172" s="15"/>
      <c r="US172" s="15"/>
      <c r="UT172" s="15"/>
      <c r="UU172" s="15"/>
      <c r="UV172" s="15"/>
      <c r="UW172" s="15"/>
      <c r="UX172" s="15"/>
      <c r="UY172" s="15"/>
      <c r="UZ172" s="15"/>
      <c r="VA172" s="15"/>
      <c r="VB172" s="15"/>
      <c r="VC172" s="15"/>
      <c r="VD172" s="15"/>
      <c r="VE172" s="15"/>
      <c r="VF172" s="15"/>
      <c r="VG172" s="15"/>
      <c r="VH172" s="15"/>
      <c r="VI172" s="15"/>
      <c r="VJ172" s="15"/>
      <c r="VK172" s="15"/>
      <c r="VL172" s="15"/>
      <c r="VM172" s="15"/>
      <c r="VN172" s="15"/>
      <c r="VO172" s="15"/>
      <c r="VP172" s="15"/>
      <c r="VQ172" s="15"/>
      <c r="VR172" s="15"/>
      <c r="VS172" s="15"/>
      <c r="VT172" s="15"/>
      <c r="VU172" s="15"/>
      <c r="VV172" s="15"/>
      <c r="VW172" s="15"/>
      <c r="VX172" s="15"/>
      <c r="VY172" s="15"/>
      <c r="VZ172" s="15"/>
      <c r="WA172" s="15"/>
      <c r="WB172" s="15"/>
      <c r="WC172" s="15"/>
      <c r="WD172" s="15"/>
      <c r="WE172" s="15"/>
      <c r="WF172" s="15"/>
      <c r="WG172" s="15"/>
      <c r="WH172" s="15"/>
      <c r="WI172" s="15"/>
      <c r="WJ172" s="15"/>
      <c r="WK172" s="15"/>
      <c r="WL172" s="15"/>
      <c r="WM172" s="15"/>
      <c r="WN172" s="15"/>
      <c r="WO172" s="15"/>
      <c r="WP172" s="15"/>
      <c r="WQ172" s="15"/>
      <c r="WR172" s="15"/>
      <c r="WS172" s="15"/>
      <c r="WT172" s="15"/>
      <c r="WU172" s="15"/>
      <c r="WV172" s="15"/>
      <c r="WW172" s="15"/>
      <c r="WX172" s="15"/>
      <c r="WY172" s="15"/>
      <c r="WZ172" s="15"/>
      <c r="XA172" s="15"/>
      <c r="XB172" s="15"/>
      <c r="XC172" s="15"/>
      <c r="XD172" s="15"/>
      <c r="XE172" s="15"/>
      <c r="XF172" s="15"/>
      <c r="XG172" s="15"/>
      <c r="XH172" s="15"/>
      <c r="XI172" s="15"/>
      <c r="XJ172" s="15"/>
      <c r="XK172" s="15"/>
      <c r="XL172" s="15"/>
      <c r="XM172" s="15"/>
      <c r="XN172" s="15"/>
      <c r="XO172" s="15"/>
      <c r="XP172" s="15"/>
      <c r="XQ172" s="15"/>
      <c r="XR172" s="15"/>
      <c r="XS172" s="15"/>
      <c r="XT172" s="15"/>
      <c r="XU172" s="15"/>
      <c r="XV172" s="15"/>
      <c r="XW172" s="15"/>
      <c r="XX172" s="15"/>
      <c r="XY172" s="15"/>
      <c r="XZ172" s="15"/>
      <c r="YA172" s="15"/>
      <c r="YB172" s="15"/>
      <c r="YC172" s="15"/>
      <c r="YD172" s="15"/>
      <c r="YE172" s="15"/>
      <c r="YF172" s="15"/>
      <c r="YG172" s="15"/>
      <c r="YH172" s="15"/>
      <c r="YI172" s="15"/>
      <c r="YJ172" s="15"/>
      <c r="YK172" s="15"/>
      <c r="YL172" s="15"/>
      <c r="YM172" s="15"/>
      <c r="YN172" s="15"/>
      <c r="YO172" s="15"/>
      <c r="YP172" s="15"/>
      <c r="YQ172" s="15"/>
      <c r="YR172" s="15"/>
      <c r="YS172" s="15"/>
      <c r="YT172" s="15"/>
      <c r="YU172" s="15"/>
      <c r="YV172" s="15"/>
      <c r="YW172" s="15"/>
      <c r="YX172" s="15"/>
      <c r="YY172" s="15"/>
      <c r="YZ172" s="15"/>
      <c r="ZA172" s="15"/>
      <c r="ZB172" s="15"/>
      <c r="ZC172" s="15"/>
      <c r="ZD172" s="15"/>
      <c r="ZE172" s="15"/>
      <c r="ZF172" s="15"/>
      <c r="ZG172" s="15"/>
      <c r="ZH172" s="15"/>
      <c r="ZI172" s="15"/>
      <c r="ZJ172" s="15"/>
      <c r="ZK172" s="15"/>
      <c r="ZL172" s="15"/>
      <c r="ZM172" s="15"/>
      <c r="ZN172" s="15"/>
      <c r="ZO172" s="15"/>
      <c r="ZP172" s="15"/>
      <c r="ZQ172" s="15"/>
      <c r="ZR172" s="15"/>
      <c r="ZS172" s="15"/>
      <c r="ZT172" s="15"/>
      <c r="ZU172" s="15"/>
      <c r="ZV172" s="15"/>
      <c r="ZW172" s="15"/>
      <c r="ZX172" s="15"/>
      <c r="ZY172" s="15"/>
      <c r="ZZ172" s="15"/>
      <c r="AAA172" s="15"/>
      <c r="AAB172" s="15"/>
      <c r="AAC172" s="15"/>
      <c r="AAD172" s="15"/>
      <c r="AAE172" s="15"/>
      <c r="AAF172" s="15"/>
      <c r="AAG172" s="15"/>
      <c r="AAH172" s="15"/>
      <c r="AAI172" s="15"/>
      <c r="AAJ172" s="15"/>
      <c r="AAK172" s="15"/>
      <c r="AAL172" s="15"/>
      <c r="AAM172" s="15"/>
      <c r="AAN172" s="15"/>
      <c r="AAO172" s="15"/>
      <c r="AAP172" s="15"/>
      <c r="AAQ172" s="15"/>
      <c r="AAR172" s="15"/>
      <c r="AAS172" s="15"/>
      <c r="AAT172" s="15"/>
      <c r="AAU172" s="15"/>
      <c r="AAV172" s="15"/>
      <c r="AAW172" s="15"/>
      <c r="AAX172" s="15"/>
      <c r="AAY172" s="15"/>
      <c r="AAZ172" s="15"/>
      <c r="ABA172" s="15"/>
      <c r="ABB172" s="15"/>
      <c r="ABC172" s="15"/>
      <c r="ABD172" s="15"/>
      <c r="ABE172" s="15"/>
      <c r="ABF172" s="15"/>
      <c r="ABG172" s="15"/>
      <c r="ABH172" s="15"/>
      <c r="ABI172" s="15"/>
      <c r="ABJ172" s="15"/>
      <c r="ABK172" s="15"/>
      <c r="ABL172" s="15"/>
      <c r="ABM172" s="15"/>
      <c r="ABN172" s="15"/>
      <c r="ABO172" s="15"/>
      <c r="ABP172" s="15"/>
      <c r="ABQ172" s="15"/>
      <c r="ABR172" s="15"/>
      <c r="ABS172" s="15"/>
      <c r="ABT172" s="15"/>
      <c r="ABU172" s="15"/>
      <c r="ABV172" s="15"/>
      <c r="ABW172" s="15"/>
      <c r="ABX172" s="15"/>
      <c r="ABY172" s="15"/>
      <c r="ABZ172" s="15"/>
      <c r="ACA172" s="15"/>
      <c r="ACB172" s="15"/>
      <c r="ACC172" s="15"/>
      <c r="ACD172" s="15"/>
      <c r="ACE172" s="15"/>
      <c r="ACF172" s="15"/>
      <c r="ACG172" s="15"/>
      <c r="ACH172" s="15"/>
      <c r="ACI172" s="15"/>
      <c r="ACJ172" s="15"/>
      <c r="ACK172" s="15"/>
      <c r="ACL172" s="15"/>
      <c r="ACM172" s="15"/>
      <c r="ACN172" s="15"/>
      <c r="ACO172" s="15"/>
      <c r="ACP172" s="15"/>
      <c r="ACQ172" s="15"/>
      <c r="ACR172" s="15"/>
      <c r="ACS172" s="15"/>
      <c r="ACT172" s="15"/>
      <c r="ACU172" s="15"/>
      <c r="ACV172" s="15"/>
      <c r="ACW172" s="15"/>
      <c r="ACX172" s="15"/>
      <c r="ACY172" s="15"/>
      <c r="ACZ172" s="15"/>
      <c r="ADA172" s="15"/>
      <c r="ADB172" s="15"/>
      <c r="ADC172" s="15"/>
      <c r="ADD172" s="15"/>
      <c r="ADE172" s="15"/>
      <c r="ADF172" s="15"/>
      <c r="ADG172" s="15"/>
      <c r="ADH172" s="15"/>
      <c r="ADI172" s="15"/>
      <c r="ADJ172" s="15"/>
      <c r="ADK172" s="15"/>
      <c r="ADL172" s="15"/>
      <c r="ADM172" s="15"/>
    </row>
    <row r="173" spans="1:793" s="308" customFormat="1" x14ac:dyDescent="0.4">
      <c r="A173" s="40"/>
      <c r="B173" s="332" t="s">
        <v>306</v>
      </c>
      <c r="C173" s="332"/>
      <c r="D173" s="332"/>
      <c r="E173" s="332"/>
      <c r="F173" s="332"/>
      <c r="G173" s="332"/>
      <c r="H173" s="332"/>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c r="CL173" s="15"/>
      <c r="CM173" s="15"/>
      <c r="CN173" s="15"/>
      <c r="CO173" s="15"/>
      <c r="CP173" s="15"/>
      <c r="CQ173" s="15"/>
      <c r="CR173" s="15"/>
      <c r="CS173" s="15"/>
      <c r="CT173" s="15"/>
      <c r="CU173" s="15"/>
      <c r="CV173" s="15"/>
      <c r="CW173" s="15"/>
      <c r="CX173" s="15"/>
      <c r="CY173" s="15"/>
      <c r="CZ173" s="15"/>
      <c r="DA173" s="15"/>
      <c r="DB173" s="15"/>
      <c r="DC173" s="15"/>
      <c r="DD173" s="15"/>
      <c r="DE173" s="15"/>
      <c r="DF173" s="15"/>
      <c r="DG173" s="15"/>
      <c r="DH173" s="15"/>
      <c r="DI173" s="15"/>
      <c r="DJ173" s="15"/>
      <c r="DK173" s="15"/>
      <c r="DL173" s="15"/>
      <c r="DM173" s="15"/>
      <c r="DN173" s="15"/>
      <c r="DO173" s="15"/>
      <c r="DP173" s="15"/>
      <c r="DQ173" s="15"/>
      <c r="DR173" s="15"/>
      <c r="DS173" s="15"/>
      <c r="DT173" s="15"/>
      <c r="DU173" s="15"/>
      <c r="DV173" s="15"/>
      <c r="DW173" s="15"/>
      <c r="DX173" s="15"/>
      <c r="DY173" s="15"/>
      <c r="DZ173" s="15"/>
      <c r="EA173" s="15"/>
      <c r="EB173" s="15"/>
      <c r="EC173" s="15"/>
      <c r="ED173" s="15"/>
      <c r="EE173" s="15"/>
      <c r="EF173" s="15"/>
      <c r="EG173" s="15"/>
      <c r="EH173" s="15"/>
      <c r="EI173" s="15"/>
      <c r="EJ173" s="15"/>
      <c r="EK173" s="15"/>
      <c r="EL173" s="15"/>
      <c r="EM173" s="15"/>
      <c r="EN173" s="15"/>
      <c r="EO173" s="15"/>
      <c r="EP173" s="15"/>
      <c r="EQ173" s="15"/>
      <c r="ER173" s="15"/>
      <c r="ES173" s="15"/>
      <c r="ET173" s="15"/>
      <c r="EU173" s="15"/>
      <c r="EV173" s="15"/>
      <c r="EW173" s="15"/>
      <c r="EX173" s="15"/>
      <c r="EY173" s="15"/>
      <c r="EZ173" s="15"/>
      <c r="FA173" s="15"/>
      <c r="FB173" s="15"/>
      <c r="FC173" s="15"/>
      <c r="FD173" s="15"/>
      <c r="FE173" s="15"/>
      <c r="FF173" s="15"/>
      <c r="FG173" s="15"/>
      <c r="FH173" s="15"/>
      <c r="FI173" s="15"/>
      <c r="FJ173" s="15"/>
      <c r="FK173" s="15"/>
      <c r="FL173" s="15"/>
      <c r="FM173" s="15"/>
      <c r="FN173" s="15"/>
      <c r="FO173" s="15"/>
      <c r="FP173" s="15"/>
      <c r="FQ173" s="15"/>
      <c r="FR173" s="15"/>
      <c r="FS173" s="15"/>
      <c r="FT173" s="15"/>
      <c r="FU173" s="15"/>
      <c r="FV173" s="15"/>
      <c r="FW173" s="15"/>
      <c r="FX173" s="15"/>
      <c r="FY173" s="15"/>
      <c r="FZ173" s="15"/>
      <c r="GA173" s="15"/>
      <c r="GB173" s="15"/>
      <c r="GC173" s="15"/>
      <c r="GD173" s="15"/>
      <c r="GE173" s="15"/>
      <c r="GF173" s="15"/>
      <c r="GG173" s="15"/>
      <c r="GH173" s="15"/>
      <c r="GI173" s="15"/>
      <c r="GJ173" s="15"/>
      <c r="GK173" s="15"/>
      <c r="GL173" s="15"/>
      <c r="GM173" s="15"/>
      <c r="GN173" s="15"/>
      <c r="GO173" s="15"/>
      <c r="GP173" s="15"/>
      <c r="GQ173" s="15"/>
      <c r="GR173" s="15"/>
      <c r="GS173" s="15"/>
      <c r="GT173" s="15"/>
      <c r="GU173" s="15"/>
      <c r="GV173" s="15"/>
      <c r="GW173" s="15"/>
      <c r="GX173" s="15"/>
      <c r="GY173" s="15"/>
      <c r="GZ173" s="15"/>
      <c r="HA173" s="15"/>
      <c r="HB173" s="15"/>
      <c r="HC173" s="15"/>
      <c r="HD173" s="15"/>
      <c r="HE173" s="15"/>
      <c r="HF173" s="15"/>
      <c r="HG173" s="15"/>
      <c r="HH173" s="15"/>
      <c r="HI173" s="15"/>
      <c r="HJ173" s="15"/>
      <c r="HK173" s="15"/>
      <c r="HL173" s="15"/>
      <c r="HM173" s="15"/>
      <c r="HN173" s="15"/>
      <c r="HO173" s="15"/>
      <c r="HP173" s="15"/>
      <c r="HQ173" s="15"/>
      <c r="HR173" s="15"/>
      <c r="HS173" s="15"/>
      <c r="HT173" s="15"/>
      <c r="HU173" s="15"/>
      <c r="HV173" s="15"/>
      <c r="HW173" s="15"/>
      <c r="HX173" s="15"/>
      <c r="HY173" s="15"/>
      <c r="HZ173" s="15"/>
      <c r="IA173" s="15"/>
      <c r="IB173" s="15"/>
      <c r="IC173" s="15"/>
      <c r="ID173" s="15"/>
      <c r="IE173" s="15"/>
      <c r="IF173" s="15"/>
      <c r="IG173" s="15"/>
      <c r="IH173" s="15"/>
      <c r="II173" s="15"/>
      <c r="IJ173" s="15"/>
      <c r="IK173" s="15"/>
      <c r="IL173" s="15"/>
      <c r="IM173" s="15"/>
      <c r="IN173" s="15"/>
      <c r="IO173" s="15"/>
      <c r="IP173" s="15"/>
      <c r="IQ173" s="15"/>
      <c r="IR173" s="15"/>
      <c r="IS173" s="15"/>
      <c r="IT173" s="15"/>
      <c r="IU173" s="15"/>
      <c r="IV173" s="15"/>
      <c r="IW173" s="15"/>
      <c r="IX173" s="15"/>
      <c r="IY173" s="15"/>
      <c r="IZ173" s="15"/>
      <c r="JA173" s="15"/>
      <c r="JB173" s="15"/>
      <c r="JC173" s="15"/>
      <c r="JD173" s="15"/>
      <c r="JE173" s="15"/>
      <c r="JF173" s="15"/>
      <c r="JG173" s="15"/>
      <c r="JH173" s="15"/>
      <c r="JI173" s="15"/>
      <c r="JJ173" s="15"/>
      <c r="JK173" s="15"/>
      <c r="JL173" s="15"/>
      <c r="JM173" s="15"/>
      <c r="JN173" s="15"/>
      <c r="JO173" s="15"/>
      <c r="JP173" s="15"/>
      <c r="JQ173" s="15"/>
      <c r="JR173" s="15"/>
      <c r="JS173" s="15"/>
      <c r="JT173" s="15"/>
      <c r="JU173" s="15"/>
      <c r="JV173" s="15"/>
      <c r="JW173" s="15"/>
      <c r="JX173" s="15"/>
      <c r="JY173" s="15"/>
      <c r="JZ173" s="15"/>
      <c r="KA173" s="15"/>
      <c r="KB173" s="15"/>
      <c r="KC173" s="15"/>
      <c r="KD173" s="15"/>
      <c r="KE173" s="15"/>
      <c r="KF173" s="15"/>
      <c r="KG173" s="15"/>
      <c r="KH173" s="15"/>
      <c r="KI173" s="15"/>
      <c r="KJ173" s="15"/>
      <c r="KK173" s="15"/>
      <c r="KL173" s="15"/>
      <c r="KM173" s="15"/>
      <c r="KN173" s="15"/>
      <c r="KO173" s="15"/>
      <c r="KP173" s="15"/>
      <c r="KQ173" s="15"/>
      <c r="KR173" s="15"/>
      <c r="KS173" s="15"/>
      <c r="KT173" s="15"/>
      <c r="KU173" s="15"/>
      <c r="KV173" s="15"/>
      <c r="KW173" s="15"/>
      <c r="KX173" s="15"/>
      <c r="KY173" s="15"/>
      <c r="KZ173" s="15"/>
      <c r="LA173" s="15"/>
      <c r="LB173" s="15"/>
      <c r="LC173" s="15"/>
      <c r="LD173" s="15"/>
      <c r="LE173" s="15"/>
      <c r="LF173" s="15"/>
      <c r="LG173" s="15"/>
      <c r="LH173" s="15"/>
      <c r="LI173" s="15"/>
      <c r="LJ173" s="15"/>
      <c r="LK173" s="15"/>
      <c r="LL173" s="15"/>
      <c r="LM173" s="15"/>
      <c r="LN173" s="15"/>
      <c r="LO173" s="15"/>
      <c r="LP173" s="15"/>
      <c r="LQ173" s="15"/>
      <c r="LR173" s="15"/>
      <c r="LS173" s="15"/>
      <c r="LT173" s="15"/>
      <c r="LU173" s="15"/>
      <c r="LV173" s="15"/>
      <c r="LW173" s="15"/>
      <c r="LX173" s="15"/>
      <c r="LY173" s="15"/>
      <c r="LZ173" s="15"/>
      <c r="MA173" s="15"/>
      <c r="MB173" s="15"/>
      <c r="MC173" s="15"/>
      <c r="MD173" s="15"/>
      <c r="ME173" s="15"/>
      <c r="MF173" s="15"/>
      <c r="MG173" s="15"/>
      <c r="MH173" s="15"/>
      <c r="MI173" s="15"/>
      <c r="MJ173" s="15"/>
      <c r="MK173" s="15"/>
      <c r="ML173" s="15"/>
      <c r="MM173" s="15"/>
      <c r="MN173" s="15"/>
      <c r="MO173" s="15"/>
      <c r="MP173" s="15"/>
      <c r="MQ173" s="15"/>
      <c r="MR173" s="15"/>
      <c r="MS173" s="15"/>
      <c r="MT173" s="15"/>
      <c r="MU173" s="15"/>
      <c r="MV173" s="15"/>
      <c r="MW173" s="15"/>
      <c r="MX173" s="15"/>
      <c r="MY173" s="15"/>
      <c r="MZ173" s="15"/>
      <c r="NA173" s="15"/>
      <c r="NB173" s="15"/>
      <c r="NC173" s="15"/>
      <c r="ND173" s="15"/>
      <c r="NE173" s="15"/>
      <c r="NF173" s="15"/>
      <c r="NG173" s="15"/>
      <c r="NH173" s="15"/>
      <c r="NI173" s="15"/>
      <c r="NJ173" s="15"/>
      <c r="NK173" s="15"/>
      <c r="NL173" s="15"/>
      <c r="NM173" s="15"/>
      <c r="NN173" s="15"/>
      <c r="NO173" s="15"/>
      <c r="NP173" s="15"/>
      <c r="NQ173" s="15"/>
      <c r="NR173" s="15"/>
      <c r="NS173" s="15"/>
      <c r="NT173" s="15"/>
      <c r="NU173" s="15"/>
      <c r="NV173" s="15"/>
      <c r="NW173" s="15"/>
      <c r="NX173" s="15"/>
      <c r="NY173" s="15"/>
      <c r="NZ173" s="15"/>
      <c r="OA173" s="15"/>
      <c r="OB173" s="15"/>
      <c r="OC173" s="15"/>
      <c r="OD173" s="15"/>
      <c r="OE173" s="15"/>
      <c r="OF173" s="15"/>
      <c r="OG173" s="15"/>
      <c r="OH173" s="15"/>
      <c r="OI173" s="15"/>
      <c r="OJ173" s="15"/>
      <c r="OK173" s="15"/>
      <c r="OL173" s="15"/>
      <c r="OM173" s="15"/>
      <c r="ON173" s="15"/>
      <c r="OO173" s="15"/>
      <c r="OP173" s="15"/>
      <c r="OQ173" s="15"/>
      <c r="OR173" s="15"/>
      <c r="OS173" s="15"/>
      <c r="OT173" s="15"/>
      <c r="OU173" s="15"/>
      <c r="OV173" s="15"/>
      <c r="OW173" s="15"/>
      <c r="OX173" s="15"/>
      <c r="OY173" s="15"/>
      <c r="OZ173" s="15"/>
      <c r="PA173" s="15"/>
      <c r="PB173" s="15"/>
      <c r="PC173" s="15"/>
      <c r="PD173" s="15"/>
      <c r="PE173" s="15"/>
      <c r="PF173" s="15"/>
      <c r="PG173" s="15"/>
      <c r="PH173" s="15"/>
      <c r="PI173" s="15"/>
      <c r="PJ173" s="15"/>
      <c r="PK173" s="15"/>
      <c r="PL173" s="15"/>
      <c r="PM173" s="15"/>
      <c r="PN173" s="15"/>
      <c r="PO173" s="15"/>
      <c r="PP173" s="15"/>
      <c r="PQ173" s="15"/>
      <c r="PR173" s="15"/>
      <c r="PS173" s="15"/>
      <c r="PT173" s="15"/>
      <c r="PU173" s="15"/>
      <c r="PV173" s="15"/>
      <c r="PW173" s="15"/>
      <c r="PX173" s="15"/>
      <c r="PY173" s="15"/>
      <c r="PZ173" s="15"/>
      <c r="QA173" s="15"/>
      <c r="QB173" s="15"/>
      <c r="QC173" s="15"/>
      <c r="QD173" s="15"/>
      <c r="QE173" s="15"/>
      <c r="QF173" s="15"/>
      <c r="QG173" s="15"/>
      <c r="QH173" s="15"/>
      <c r="QI173" s="15"/>
      <c r="QJ173" s="15"/>
      <c r="QK173" s="15"/>
      <c r="QL173" s="15"/>
      <c r="QM173" s="15"/>
      <c r="QN173" s="15"/>
      <c r="QO173" s="15"/>
      <c r="QP173" s="15"/>
      <c r="QQ173" s="15"/>
      <c r="QR173" s="15"/>
      <c r="QS173" s="15"/>
      <c r="QT173" s="15"/>
      <c r="QU173" s="15"/>
      <c r="QV173" s="15"/>
      <c r="QW173" s="15"/>
      <c r="QX173" s="15"/>
      <c r="QY173" s="15"/>
      <c r="QZ173" s="15"/>
      <c r="RA173" s="15"/>
      <c r="RB173" s="15"/>
      <c r="RC173" s="15"/>
      <c r="RD173" s="15"/>
      <c r="RE173" s="15"/>
      <c r="RF173" s="15"/>
      <c r="RG173" s="15"/>
      <c r="RH173" s="15"/>
      <c r="RI173" s="15"/>
      <c r="RJ173" s="15"/>
      <c r="RK173" s="15"/>
      <c r="RL173" s="15"/>
      <c r="RM173" s="15"/>
      <c r="RN173" s="15"/>
      <c r="RO173" s="15"/>
      <c r="RP173" s="15"/>
      <c r="RQ173" s="15"/>
      <c r="RR173" s="15"/>
      <c r="RS173" s="15"/>
      <c r="RT173" s="15"/>
      <c r="RU173" s="15"/>
      <c r="RV173" s="15"/>
      <c r="RW173" s="15"/>
      <c r="RX173" s="15"/>
      <c r="RY173" s="15"/>
      <c r="RZ173" s="15"/>
      <c r="SA173" s="15"/>
      <c r="SB173" s="15"/>
      <c r="SC173" s="15"/>
      <c r="SD173" s="15"/>
      <c r="SE173" s="15"/>
      <c r="SF173" s="15"/>
      <c r="SG173" s="15"/>
      <c r="SH173" s="15"/>
      <c r="SI173" s="15"/>
      <c r="SJ173" s="15"/>
      <c r="SK173" s="15"/>
      <c r="SL173" s="15"/>
      <c r="SM173" s="15"/>
      <c r="SN173" s="15"/>
      <c r="SO173" s="15"/>
      <c r="SP173" s="15"/>
      <c r="SQ173" s="15"/>
      <c r="SR173" s="15"/>
      <c r="SS173" s="15"/>
      <c r="ST173" s="15"/>
      <c r="SU173" s="15"/>
      <c r="SV173" s="15"/>
      <c r="SW173" s="15"/>
      <c r="SX173" s="15"/>
      <c r="SY173" s="15"/>
      <c r="SZ173" s="15"/>
      <c r="TA173" s="15"/>
      <c r="TB173" s="15"/>
      <c r="TC173" s="15"/>
      <c r="TD173" s="15"/>
      <c r="TE173" s="15"/>
      <c r="TF173" s="15"/>
      <c r="TG173" s="15"/>
      <c r="TH173" s="15"/>
      <c r="TI173" s="15"/>
      <c r="TJ173" s="15"/>
      <c r="TK173" s="15"/>
      <c r="TL173" s="15"/>
      <c r="TM173" s="15"/>
      <c r="TN173" s="15"/>
      <c r="TO173" s="15"/>
      <c r="TP173" s="15"/>
      <c r="TQ173" s="15"/>
      <c r="TR173" s="15"/>
      <c r="TS173" s="15"/>
      <c r="TT173" s="15"/>
      <c r="TU173" s="15"/>
      <c r="TV173" s="15"/>
      <c r="TW173" s="15"/>
      <c r="TX173" s="15"/>
      <c r="TY173" s="15"/>
      <c r="TZ173" s="15"/>
      <c r="UA173" s="15"/>
      <c r="UB173" s="15"/>
      <c r="UC173" s="15"/>
      <c r="UD173" s="15"/>
      <c r="UE173" s="15"/>
      <c r="UF173" s="15"/>
      <c r="UG173" s="15"/>
      <c r="UH173" s="15"/>
      <c r="UI173" s="15"/>
      <c r="UJ173" s="15"/>
      <c r="UK173" s="15"/>
      <c r="UL173" s="15"/>
      <c r="UM173" s="15"/>
      <c r="UN173" s="15"/>
      <c r="UO173" s="15"/>
      <c r="UP173" s="15"/>
      <c r="UQ173" s="15"/>
      <c r="UR173" s="15"/>
      <c r="US173" s="15"/>
      <c r="UT173" s="15"/>
      <c r="UU173" s="15"/>
      <c r="UV173" s="15"/>
      <c r="UW173" s="15"/>
      <c r="UX173" s="15"/>
      <c r="UY173" s="15"/>
      <c r="UZ173" s="15"/>
      <c r="VA173" s="15"/>
      <c r="VB173" s="15"/>
      <c r="VC173" s="15"/>
      <c r="VD173" s="15"/>
      <c r="VE173" s="15"/>
      <c r="VF173" s="15"/>
      <c r="VG173" s="15"/>
      <c r="VH173" s="15"/>
      <c r="VI173" s="15"/>
      <c r="VJ173" s="15"/>
      <c r="VK173" s="15"/>
      <c r="VL173" s="15"/>
      <c r="VM173" s="15"/>
      <c r="VN173" s="15"/>
      <c r="VO173" s="15"/>
      <c r="VP173" s="15"/>
      <c r="VQ173" s="15"/>
      <c r="VR173" s="15"/>
      <c r="VS173" s="15"/>
      <c r="VT173" s="15"/>
      <c r="VU173" s="15"/>
      <c r="VV173" s="15"/>
      <c r="VW173" s="15"/>
      <c r="VX173" s="15"/>
      <c r="VY173" s="15"/>
      <c r="VZ173" s="15"/>
      <c r="WA173" s="15"/>
      <c r="WB173" s="15"/>
      <c r="WC173" s="15"/>
      <c r="WD173" s="15"/>
      <c r="WE173" s="15"/>
      <c r="WF173" s="15"/>
      <c r="WG173" s="15"/>
      <c r="WH173" s="15"/>
      <c r="WI173" s="15"/>
      <c r="WJ173" s="15"/>
      <c r="WK173" s="15"/>
      <c r="WL173" s="15"/>
      <c r="WM173" s="15"/>
      <c r="WN173" s="15"/>
      <c r="WO173" s="15"/>
      <c r="WP173" s="15"/>
      <c r="WQ173" s="15"/>
      <c r="WR173" s="15"/>
      <c r="WS173" s="15"/>
      <c r="WT173" s="15"/>
      <c r="WU173" s="15"/>
      <c r="WV173" s="15"/>
      <c r="WW173" s="15"/>
      <c r="WX173" s="15"/>
      <c r="WY173" s="15"/>
      <c r="WZ173" s="15"/>
      <c r="XA173" s="15"/>
      <c r="XB173" s="15"/>
      <c r="XC173" s="15"/>
      <c r="XD173" s="15"/>
      <c r="XE173" s="15"/>
      <c r="XF173" s="15"/>
      <c r="XG173" s="15"/>
      <c r="XH173" s="15"/>
      <c r="XI173" s="15"/>
      <c r="XJ173" s="15"/>
      <c r="XK173" s="15"/>
      <c r="XL173" s="15"/>
      <c r="XM173" s="15"/>
      <c r="XN173" s="15"/>
      <c r="XO173" s="15"/>
      <c r="XP173" s="15"/>
      <c r="XQ173" s="15"/>
      <c r="XR173" s="15"/>
      <c r="XS173" s="15"/>
      <c r="XT173" s="15"/>
      <c r="XU173" s="15"/>
      <c r="XV173" s="15"/>
      <c r="XW173" s="15"/>
      <c r="XX173" s="15"/>
      <c r="XY173" s="15"/>
      <c r="XZ173" s="15"/>
      <c r="YA173" s="15"/>
      <c r="YB173" s="15"/>
      <c r="YC173" s="15"/>
      <c r="YD173" s="15"/>
      <c r="YE173" s="15"/>
      <c r="YF173" s="15"/>
      <c r="YG173" s="15"/>
      <c r="YH173" s="15"/>
      <c r="YI173" s="15"/>
      <c r="YJ173" s="15"/>
      <c r="YK173" s="15"/>
      <c r="YL173" s="15"/>
      <c r="YM173" s="15"/>
      <c r="YN173" s="15"/>
      <c r="YO173" s="15"/>
      <c r="YP173" s="15"/>
      <c r="YQ173" s="15"/>
      <c r="YR173" s="15"/>
      <c r="YS173" s="15"/>
      <c r="YT173" s="15"/>
      <c r="YU173" s="15"/>
      <c r="YV173" s="15"/>
      <c r="YW173" s="15"/>
      <c r="YX173" s="15"/>
      <c r="YY173" s="15"/>
      <c r="YZ173" s="15"/>
      <c r="ZA173" s="15"/>
      <c r="ZB173" s="15"/>
      <c r="ZC173" s="15"/>
      <c r="ZD173" s="15"/>
      <c r="ZE173" s="15"/>
      <c r="ZF173" s="15"/>
      <c r="ZG173" s="15"/>
      <c r="ZH173" s="15"/>
      <c r="ZI173" s="15"/>
      <c r="ZJ173" s="15"/>
      <c r="ZK173" s="15"/>
      <c r="ZL173" s="15"/>
      <c r="ZM173" s="15"/>
      <c r="ZN173" s="15"/>
      <c r="ZO173" s="15"/>
      <c r="ZP173" s="15"/>
      <c r="ZQ173" s="15"/>
      <c r="ZR173" s="15"/>
      <c r="ZS173" s="15"/>
      <c r="ZT173" s="15"/>
      <c r="ZU173" s="15"/>
      <c r="ZV173" s="15"/>
      <c r="ZW173" s="15"/>
      <c r="ZX173" s="15"/>
      <c r="ZY173" s="15"/>
      <c r="ZZ173" s="15"/>
      <c r="AAA173" s="15"/>
      <c r="AAB173" s="15"/>
      <c r="AAC173" s="15"/>
      <c r="AAD173" s="15"/>
      <c r="AAE173" s="15"/>
      <c r="AAF173" s="15"/>
      <c r="AAG173" s="15"/>
      <c r="AAH173" s="15"/>
      <c r="AAI173" s="15"/>
      <c r="AAJ173" s="15"/>
      <c r="AAK173" s="15"/>
      <c r="AAL173" s="15"/>
      <c r="AAM173" s="15"/>
      <c r="AAN173" s="15"/>
      <c r="AAO173" s="15"/>
      <c r="AAP173" s="15"/>
      <c r="AAQ173" s="15"/>
      <c r="AAR173" s="15"/>
      <c r="AAS173" s="15"/>
      <c r="AAT173" s="15"/>
      <c r="AAU173" s="15"/>
      <c r="AAV173" s="15"/>
      <c r="AAW173" s="15"/>
      <c r="AAX173" s="15"/>
      <c r="AAY173" s="15"/>
      <c r="AAZ173" s="15"/>
      <c r="ABA173" s="15"/>
      <c r="ABB173" s="15"/>
      <c r="ABC173" s="15"/>
      <c r="ABD173" s="15"/>
      <c r="ABE173" s="15"/>
      <c r="ABF173" s="15"/>
      <c r="ABG173" s="15"/>
      <c r="ABH173" s="15"/>
      <c r="ABI173" s="15"/>
      <c r="ABJ173" s="15"/>
      <c r="ABK173" s="15"/>
      <c r="ABL173" s="15"/>
      <c r="ABM173" s="15"/>
      <c r="ABN173" s="15"/>
      <c r="ABO173" s="15"/>
      <c r="ABP173" s="15"/>
      <c r="ABQ173" s="15"/>
      <c r="ABR173" s="15"/>
      <c r="ABS173" s="15"/>
      <c r="ABT173" s="15"/>
      <c r="ABU173" s="15"/>
      <c r="ABV173" s="15"/>
      <c r="ABW173" s="15"/>
      <c r="ABX173" s="15"/>
      <c r="ABY173" s="15"/>
      <c r="ABZ173" s="15"/>
      <c r="ACA173" s="15"/>
      <c r="ACB173" s="15"/>
      <c r="ACC173" s="15"/>
      <c r="ACD173" s="15"/>
      <c r="ACE173" s="15"/>
      <c r="ACF173" s="15"/>
      <c r="ACG173" s="15"/>
      <c r="ACH173" s="15"/>
      <c r="ACI173" s="15"/>
      <c r="ACJ173" s="15"/>
      <c r="ACK173" s="15"/>
      <c r="ACL173" s="15"/>
      <c r="ACM173" s="15"/>
      <c r="ACN173" s="15"/>
      <c r="ACO173" s="15"/>
      <c r="ACP173" s="15"/>
      <c r="ACQ173" s="15"/>
      <c r="ACR173" s="15"/>
      <c r="ACS173" s="15"/>
      <c r="ACT173" s="15"/>
      <c r="ACU173" s="15"/>
      <c r="ACV173" s="15"/>
      <c r="ACW173" s="15"/>
      <c r="ACX173" s="15"/>
      <c r="ACY173" s="15"/>
      <c r="ACZ173" s="15"/>
      <c r="ADA173" s="15"/>
      <c r="ADB173" s="15"/>
      <c r="ADC173" s="15"/>
      <c r="ADD173" s="15"/>
      <c r="ADE173" s="15"/>
      <c r="ADF173" s="15"/>
      <c r="ADG173" s="15"/>
      <c r="ADH173" s="15"/>
      <c r="ADI173" s="15"/>
      <c r="ADJ173" s="15"/>
      <c r="ADK173" s="15"/>
      <c r="ADL173" s="15"/>
      <c r="ADM173" s="15"/>
    </row>
    <row r="174" spans="1:793" s="308" customFormat="1" x14ac:dyDescent="0.4">
      <c r="A174" s="40"/>
      <c r="B174" s="328" t="s">
        <v>295</v>
      </c>
      <c r="C174" s="328"/>
      <c r="D174" s="328"/>
      <c r="E174" s="328"/>
      <c r="F174" s="328"/>
      <c r="G174" s="328"/>
      <c r="H174" s="328"/>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c r="CL174" s="15"/>
      <c r="CM174" s="15"/>
      <c r="CN174" s="15"/>
      <c r="CO174" s="15"/>
      <c r="CP174" s="15"/>
      <c r="CQ174" s="15"/>
      <c r="CR174" s="15"/>
      <c r="CS174" s="15"/>
      <c r="CT174" s="15"/>
      <c r="CU174" s="15"/>
      <c r="CV174" s="15"/>
      <c r="CW174" s="15"/>
      <c r="CX174" s="15"/>
      <c r="CY174" s="15"/>
      <c r="CZ174" s="15"/>
      <c r="DA174" s="15"/>
      <c r="DB174" s="15"/>
      <c r="DC174" s="15"/>
      <c r="DD174" s="15"/>
      <c r="DE174" s="15"/>
      <c r="DF174" s="15"/>
      <c r="DG174" s="15"/>
      <c r="DH174" s="15"/>
      <c r="DI174" s="15"/>
      <c r="DJ174" s="15"/>
      <c r="DK174" s="15"/>
      <c r="DL174" s="15"/>
      <c r="DM174" s="15"/>
      <c r="DN174" s="15"/>
      <c r="DO174" s="15"/>
      <c r="DP174" s="15"/>
      <c r="DQ174" s="15"/>
      <c r="DR174" s="15"/>
      <c r="DS174" s="15"/>
      <c r="DT174" s="15"/>
      <c r="DU174" s="15"/>
      <c r="DV174" s="15"/>
      <c r="DW174" s="15"/>
      <c r="DX174" s="15"/>
      <c r="DY174" s="15"/>
      <c r="DZ174" s="15"/>
      <c r="EA174" s="15"/>
      <c r="EB174" s="15"/>
      <c r="EC174" s="15"/>
      <c r="ED174" s="15"/>
      <c r="EE174" s="15"/>
      <c r="EF174" s="15"/>
      <c r="EG174" s="15"/>
      <c r="EH174" s="15"/>
      <c r="EI174" s="15"/>
      <c r="EJ174" s="15"/>
      <c r="EK174" s="15"/>
      <c r="EL174" s="15"/>
      <c r="EM174" s="15"/>
      <c r="EN174" s="15"/>
      <c r="EO174" s="15"/>
      <c r="EP174" s="15"/>
      <c r="EQ174" s="15"/>
      <c r="ER174" s="15"/>
      <c r="ES174" s="15"/>
      <c r="ET174" s="15"/>
      <c r="EU174" s="15"/>
      <c r="EV174" s="15"/>
      <c r="EW174" s="15"/>
      <c r="EX174" s="15"/>
      <c r="EY174" s="15"/>
      <c r="EZ174" s="15"/>
      <c r="FA174" s="15"/>
      <c r="FB174" s="15"/>
      <c r="FC174" s="15"/>
      <c r="FD174" s="15"/>
      <c r="FE174" s="15"/>
      <c r="FF174" s="15"/>
      <c r="FG174" s="15"/>
      <c r="FH174" s="15"/>
      <c r="FI174" s="15"/>
      <c r="FJ174" s="15"/>
      <c r="FK174" s="15"/>
      <c r="FL174" s="15"/>
      <c r="FM174" s="15"/>
      <c r="FN174" s="15"/>
      <c r="FO174" s="15"/>
      <c r="FP174" s="15"/>
      <c r="FQ174" s="15"/>
      <c r="FR174" s="15"/>
      <c r="FS174" s="15"/>
      <c r="FT174" s="15"/>
      <c r="FU174" s="15"/>
      <c r="FV174" s="15"/>
      <c r="FW174" s="15"/>
      <c r="FX174" s="15"/>
      <c r="FY174" s="15"/>
      <c r="FZ174" s="15"/>
      <c r="GA174" s="15"/>
      <c r="GB174" s="15"/>
      <c r="GC174" s="15"/>
      <c r="GD174" s="15"/>
      <c r="GE174" s="15"/>
      <c r="GF174" s="15"/>
      <c r="GG174" s="15"/>
      <c r="GH174" s="15"/>
      <c r="GI174" s="15"/>
      <c r="GJ174" s="15"/>
      <c r="GK174" s="15"/>
      <c r="GL174" s="15"/>
      <c r="GM174" s="15"/>
      <c r="GN174" s="15"/>
      <c r="GO174" s="15"/>
      <c r="GP174" s="15"/>
      <c r="GQ174" s="15"/>
      <c r="GR174" s="15"/>
      <c r="GS174" s="15"/>
      <c r="GT174" s="15"/>
      <c r="GU174" s="15"/>
      <c r="GV174" s="15"/>
      <c r="GW174" s="15"/>
      <c r="GX174" s="15"/>
      <c r="GY174" s="15"/>
      <c r="GZ174" s="15"/>
      <c r="HA174" s="15"/>
      <c r="HB174" s="15"/>
      <c r="HC174" s="15"/>
      <c r="HD174" s="15"/>
      <c r="HE174" s="15"/>
      <c r="HF174" s="15"/>
      <c r="HG174" s="15"/>
      <c r="HH174" s="15"/>
      <c r="HI174" s="15"/>
      <c r="HJ174" s="15"/>
      <c r="HK174" s="15"/>
      <c r="HL174" s="15"/>
      <c r="HM174" s="15"/>
      <c r="HN174" s="15"/>
      <c r="HO174" s="15"/>
      <c r="HP174" s="15"/>
      <c r="HQ174" s="15"/>
      <c r="HR174" s="15"/>
      <c r="HS174" s="15"/>
      <c r="HT174" s="15"/>
      <c r="HU174" s="15"/>
      <c r="HV174" s="15"/>
      <c r="HW174" s="15"/>
      <c r="HX174" s="15"/>
      <c r="HY174" s="15"/>
      <c r="HZ174" s="15"/>
      <c r="IA174" s="15"/>
      <c r="IB174" s="15"/>
      <c r="IC174" s="15"/>
      <c r="ID174" s="15"/>
      <c r="IE174" s="15"/>
      <c r="IF174" s="15"/>
      <c r="IG174" s="15"/>
      <c r="IH174" s="15"/>
      <c r="II174" s="15"/>
      <c r="IJ174" s="15"/>
      <c r="IK174" s="15"/>
      <c r="IL174" s="15"/>
      <c r="IM174" s="15"/>
      <c r="IN174" s="15"/>
      <c r="IO174" s="15"/>
      <c r="IP174" s="15"/>
      <c r="IQ174" s="15"/>
      <c r="IR174" s="15"/>
      <c r="IS174" s="15"/>
      <c r="IT174" s="15"/>
      <c r="IU174" s="15"/>
      <c r="IV174" s="15"/>
      <c r="IW174" s="15"/>
      <c r="IX174" s="15"/>
      <c r="IY174" s="15"/>
      <c r="IZ174" s="15"/>
      <c r="JA174" s="15"/>
      <c r="JB174" s="15"/>
      <c r="JC174" s="15"/>
      <c r="JD174" s="15"/>
      <c r="JE174" s="15"/>
      <c r="JF174" s="15"/>
      <c r="JG174" s="15"/>
      <c r="JH174" s="15"/>
      <c r="JI174" s="15"/>
      <c r="JJ174" s="15"/>
      <c r="JK174" s="15"/>
      <c r="JL174" s="15"/>
      <c r="JM174" s="15"/>
      <c r="JN174" s="15"/>
      <c r="JO174" s="15"/>
      <c r="JP174" s="15"/>
      <c r="JQ174" s="15"/>
      <c r="JR174" s="15"/>
      <c r="JS174" s="15"/>
      <c r="JT174" s="15"/>
      <c r="JU174" s="15"/>
      <c r="JV174" s="15"/>
      <c r="JW174" s="15"/>
      <c r="JX174" s="15"/>
      <c r="JY174" s="15"/>
      <c r="JZ174" s="15"/>
      <c r="KA174" s="15"/>
      <c r="KB174" s="15"/>
      <c r="KC174" s="15"/>
      <c r="KD174" s="15"/>
      <c r="KE174" s="15"/>
      <c r="KF174" s="15"/>
      <c r="KG174" s="15"/>
      <c r="KH174" s="15"/>
      <c r="KI174" s="15"/>
      <c r="KJ174" s="15"/>
      <c r="KK174" s="15"/>
      <c r="KL174" s="15"/>
      <c r="KM174" s="15"/>
      <c r="KN174" s="15"/>
      <c r="KO174" s="15"/>
      <c r="KP174" s="15"/>
      <c r="KQ174" s="15"/>
      <c r="KR174" s="15"/>
      <c r="KS174" s="15"/>
      <c r="KT174" s="15"/>
      <c r="KU174" s="15"/>
      <c r="KV174" s="15"/>
      <c r="KW174" s="15"/>
      <c r="KX174" s="15"/>
      <c r="KY174" s="15"/>
      <c r="KZ174" s="15"/>
      <c r="LA174" s="15"/>
      <c r="LB174" s="15"/>
      <c r="LC174" s="15"/>
      <c r="LD174" s="15"/>
      <c r="LE174" s="15"/>
      <c r="LF174" s="15"/>
      <c r="LG174" s="15"/>
      <c r="LH174" s="15"/>
      <c r="LI174" s="15"/>
      <c r="LJ174" s="15"/>
      <c r="LK174" s="15"/>
      <c r="LL174" s="15"/>
      <c r="LM174" s="15"/>
      <c r="LN174" s="15"/>
      <c r="LO174" s="15"/>
      <c r="LP174" s="15"/>
      <c r="LQ174" s="15"/>
      <c r="LR174" s="15"/>
      <c r="LS174" s="15"/>
      <c r="LT174" s="15"/>
      <c r="LU174" s="15"/>
      <c r="LV174" s="15"/>
      <c r="LW174" s="15"/>
      <c r="LX174" s="15"/>
      <c r="LY174" s="15"/>
      <c r="LZ174" s="15"/>
      <c r="MA174" s="15"/>
      <c r="MB174" s="15"/>
      <c r="MC174" s="15"/>
      <c r="MD174" s="15"/>
      <c r="ME174" s="15"/>
      <c r="MF174" s="15"/>
      <c r="MG174" s="15"/>
      <c r="MH174" s="15"/>
      <c r="MI174" s="15"/>
      <c r="MJ174" s="15"/>
      <c r="MK174" s="15"/>
      <c r="ML174" s="15"/>
      <c r="MM174" s="15"/>
      <c r="MN174" s="15"/>
      <c r="MO174" s="15"/>
      <c r="MP174" s="15"/>
      <c r="MQ174" s="15"/>
      <c r="MR174" s="15"/>
      <c r="MS174" s="15"/>
      <c r="MT174" s="15"/>
      <c r="MU174" s="15"/>
      <c r="MV174" s="15"/>
      <c r="MW174" s="15"/>
      <c r="MX174" s="15"/>
      <c r="MY174" s="15"/>
      <c r="MZ174" s="15"/>
      <c r="NA174" s="15"/>
      <c r="NB174" s="15"/>
      <c r="NC174" s="15"/>
      <c r="ND174" s="15"/>
      <c r="NE174" s="15"/>
      <c r="NF174" s="15"/>
      <c r="NG174" s="15"/>
      <c r="NH174" s="15"/>
      <c r="NI174" s="15"/>
      <c r="NJ174" s="15"/>
      <c r="NK174" s="15"/>
      <c r="NL174" s="15"/>
      <c r="NM174" s="15"/>
      <c r="NN174" s="15"/>
      <c r="NO174" s="15"/>
      <c r="NP174" s="15"/>
      <c r="NQ174" s="15"/>
      <c r="NR174" s="15"/>
      <c r="NS174" s="15"/>
      <c r="NT174" s="15"/>
      <c r="NU174" s="15"/>
      <c r="NV174" s="15"/>
      <c r="NW174" s="15"/>
      <c r="NX174" s="15"/>
      <c r="NY174" s="15"/>
      <c r="NZ174" s="15"/>
      <c r="OA174" s="15"/>
      <c r="OB174" s="15"/>
      <c r="OC174" s="15"/>
      <c r="OD174" s="15"/>
      <c r="OE174" s="15"/>
      <c r="OF174" s="15"/>
      <c r="OG174" s="15"/>
      <c r="OH174" s="15"/>
      <c r="OI174" s="15"/>
      <c r="OJ174" s="15"/>
      <c r="OK174" s="15"/>
      <c r="OL174" s="15"/>
      <c r="OM174" s="15"/>
      <c r="ON174" s="15"/>
      <c r="OO174" s="15"/>
      <c r="OP174" s="15"/>
      <c r="OQ174" s="15"/>
      <c r="OR174" s="15"/>
      <c r="OS174" s="15"/>
      <c r="OT174" s="15"/>
      <c r="OU174" s="15"/>
      <c r="OV174" s="15"/>
      <c r="OW174" s="15"/>
      <c r="OX174" s="15"/>
      <c r="OY174" s="15"/>
      <c r="OZ174" s="15"/>
      <c r="PA174" s="15"/>
      <c r="PB174" s="15"/>
      <c r="PC174" s="15"/>
      <c r="PD174" s="15"/>
      <c r="PE174" s="15"/>
      <c r="PF174" s="15"/>
      <c r="PG174" s="15"/>
      <c r="PH174" s="15"/>
      <c r="PI174" s="15"/>
      <c r="PJ174" s="15"/>
      <c r="PK174" s="15"/>
      <c r="PL174" s="15"/>
      <c r="PM174" s="15"/>
      <c r="PN174" s="15"/>
      <c r="PO174" s="15"/>
      <c r="PP174" s="15"/>
      <c r="PQ174" s="15"/>
      <c r="PR174" s="15"/>
      <c r="PS174" s="15"/>
      <c r="PT174" s="15"/>
      <c r="PU174" s="15"/>
      <c r="PV174" s="15"/>
      <c r="PW174" s="15"/>
      <c r="PX174" s="15"/>
      <c r="PY174" s="15"/>
      <c r="PZ174" s="15"/>
      <c r="QA174" s="15"/>
      <c r="QB174" s="15"/>
      <c r="QC174" s="15"/>
      <c r="QD174" s="15"/>
      <c r="QE174" s="15"/>
      <c r="QF174" s="15"/>
      <c r="QG174" s="15"/>
      <c r="QH174" s="15"/>
      <c r="QI174" s="15"/>
      <c r="QJ174" s="15"/>
      <c r="QK174" s="15"/>
      <c r="QL174" s="15"/>
      <c r="QM174" s="15"/>
      <c r="QN174" s="15"/>
      <c r="QO174" s="15"/>
      <c r="QP174" s="15"/>
      <c r="QQ174" s="15"/>
      <c r="QR174" s="15"/>
      <c r="QS174" s="15"/>
      <c r="QT174" s="15"/>
      <c r="QU174" s="15"/>
      <c r="QV174" s="15"/>
      <c r="QW174" s="15"/>
      <c r="QX174" s="15"/>
      <c r="QY174" s="15"/>
      <c r="QZ174" s="15"/>
      <c r="RA174" s="15"/>
      <c r="RB174" s="15"/>
      <c r="RC174" s="15"/>
      <c r="RD174" s="15"/>
      <c r="RE174" s="15"/>
      <c r="RF174" s="15"/>
      <c r="RG174" s="15"/>
      <c r="RH174" s="15"/>
      <c r="RI174" s="15"/>
      <c r="RJ174" s="15"/>
      <c r="RK174" s="15"/>
      <c r="RL174" s="15"/>
      <c r="RM174" s="15"/>
      <c r="RN174" s="15"/>
      <c r="RO174" s="15"/>
      <c r="RP174" s="15"/>
      <c r="RQ174" s="15"/>
      <c r="RR174" s="15"/>
      <c r="RS174" s="15"/>
      <c r="RT174" s="15"/>
      <c r="RU174" s="15"/>
      <c r="RV174" s="15"/>
      <c r="RW174" s="15"/>
      <c r="RX174" s="15"/>
      <c r="RY174" s="15"/>
      <c r="RZ174" s="15"/>
      <c r="SA174" s="15"/>
      <c r="SB174" s="15"/>
      <c r="SC174" s="15"/>
      <c r="SD174" s="15"/>
      <c r="SE174" s="15"/>
      <c r="SF174" s="15"/>
      <c r="SG174" s="15"/>
      <c r="SH174" s="15"/>
      <c r="SI174" s="15"/>
      <c r="SJ174" s="15"/>
      <c r="SK174" s="15"/>
      <c r="SL174" s="15"/>
      <c r="SM174" s="15"/>
      <c r="SN174" s="15"/>
      <c r="SO174" s="15"/>
      <c r="SP174" s="15"/>
      <c r="SQ174" s="15"/>
      <c r="SR174" s="15"/>
      <c r="SS174" s="15"/>
      <c r="ST174" s="15"/>
      <c r="SU174" s="15"/>
      <c r="SV174" s="15"/>
      <c r="SW174" s="15"/>
      <c r="SX174" s="15"/>
      <c r="SY174" s="15"/>
      <c r="SZ174" s="15"/>
      <c r="TA174" s="15"/>
      <c r="TB174" s="15"/>
      <c r="TC174" s="15"/>
      <c r="TD174" s="15"/>
      <c r="TE174" s="15"/>
      <c r="TF174" s="15"/>
      <c r="TG174" s="15"/>
      <c r="TH174" s="15"/>
      <c r="TI174" s="15"/>
      <c r="TJ174" s="15"/>
      <c r="TK174" s="15"/>
      <c r="TL174" s="15"/>
      <c r="TM174" s="15"/>
      <c r="TN174" s="15"/>
      <c r="TO174" s="15"/>
      <c r="TP174" s="15"/>
      <c r="TQ174" s="15"/>
      <c r="TR174" s="15"/>
      <c r="TS174" s="15"/>
      <c r="TT174" s="15"/>
      <c r="TU174" s="15"/>
      <c r="TV174" s="15"/>
      <c r="TW174" s="15"/>
      <c r="TX174" s="15"/>
      <c r="TY174" s="15"/>
      <c r="TZ174" s="15"/>
      <c r="UA174" s="15"/>
      <c r="UB174" s="15"/>
      <c r="UC174" s="15"/>
      <c r="UD174" s="15"/>
      <c r="UE174" s="15"/>
      <c r="UF174" s="15"/>
      <c r="UG174" s="15"/>
      <c r="UH174" s="15"/>
      <c r="UI174" s="15"/>
      <c r="UJ174" s="15"/>
      <c r="UK174" s="15"/>
      <c r="UL174" s="15"/>
      <c r="UM174" s="15"/>
      <c r="UN174" s="15"/>
      <c r="UO174" s="15"/>
      <c r="UP174" s="15"/>
      <c r="UQ174" s="15"/>
      <c r="UR174" s="15"/>
      <c r="US174" s="15"/>
      <c r="UT174" s="15"/>
      <c r="UU174" s="15"/>
      <c r="UV174" s="15"/>
      <c r="UW174" s="15"/>
      <c r="UX174" s="15"/>
      <c r="UY174" s="15"/>
      <c r="UZ174" s="15"/>
      <c r="VA174" s="15"/>
      <c r="VB174" s="15"/>
      <c r="VC174" s="15"/>
      <c r="VD174" s="15"/>
      <c r="VE174" s="15"/>
      <c r="VF174" s="15"/>
      <c r="VG174" s="15"/>
      <c r="VH174" s="15"/>
      <c r="VI174" s="15"/>
      <c r="VJ174" s="15"/>
      <c r="VK174" s="15"/>
      <c r="VL174" s="15"/>
      <c r="VM174" s="15"/>
      <c r="VN174" s="15"/>
      <c r="VO174" s="15"/>
      <c r="VP174" s="15"/>
      <c r="VQ174" s="15"/>
      <c r="VR174" s="15"/>
      <c r="VS174" s="15"/>
      <c r="VT174" s="15"/>
      <c r="VU174" s="15"/>
      <c r="VV174" s="15"/>
      <c r="VW174" s="15"/>
      <c r="VX174" s="15"/>
      <c r="VY174" s="15"/>
      <c r="VZ174" s="15"/>
      <c r="WA174" s="15"/>
      <c r="WB174" s="15"/>
      <c r="WC174" s="15"/>
      <c r="WD174" s="15"/>
      <c r="WE174" s="15"/>
      <c r="WF174" s="15"/>
      <c r="WG174" s="15"/>
      <c r="WH174" s="15"/>
      <c r="WI174" s="15"/>
      <c r="WJ174" s="15"/>
      <c r="WK174" s="15"/>
      <c r="WL174" s="15"/>
      <c r="WM174" s="15"/>
      <c r="WN174" s="15"/>
      <c r="WO174" s="15"/>
      <c r="WP174" s="15"/>
      <c r="WQ174" s="15"/>
      <c r="WR174" s="15"/>
      <c r="WS174" s="15"/>
      <c r="WT174" s="15"/>
      <c r="WU174" s="15"/>
      <c r="WV174" s="15"/>
      <c r="WW174" s="15"/>
      <c r="WX174" s="15"/>
      <c r="WY174" s="15"/>
      <c r="WZ174" s="15"/>
      <c r="XA174" s="15"/>
      <c r="XB174" s="15"/>
      <c r="XC174" s="15"/>
      <c r="XD174" s="15"/>
      <c r="XE174" s="15"/>
      <c r="XF174" s="15"/>
      <c r="XG174" s="15"/>
      <c r="XH174" s="15"/>
      <c r="XI174" s="15"/>
      <c r="XJ174" s="15"/>
      <c r="XK174" s="15"/>
      <c r="XL174" s="15"/>
      <c r="XM174" s="15"/>
      <c r="XN174" s="15"/>
      <c r="XO174" s="15"/>
      <c r="XP174" s="15"/>
      <c r="XQ174" s="15"/>
      <c r="XR174" s="15"/>
      <c r="XS174" s="15"/>
      <c r="XT174" s="15"/>
      <c r="XU174" s="15"/>
      <c r="XV174" s="15"/>
      <c r="XW174" s="15"/>
      <c r="XX174" s="15"/>
      <c r="XY174" s="15"/>
      <c r="XZ174" s="15"/>
      <c r="YA174" s="15"/>
      <c r="YB174" s="15"/>
      <c r="YC174" s="15"/>
      <c r="YD174" s="15"/>
      <c r="YE174" s="15"/>
      <c r="YF174" s="15"/>
      <c r="YG174" s="15"/>
      <c r="YH174" s="15"/>
      <c r="YI174" s="15"/>
      <c r="YJ174" s="15"/>
      <c r="YK174" s="15"/>
      <c r="YL174" s="15"/>
      <c r="YM174" s="15"/>
      <c r="YN174" s="15"/>
      <c r="YO174" s="15"/>
      <c r="YP174" s="15"/>
      <c r="YQ174" s="15"/>
      <c r="YR174" s="15"/>
      <c r="YS174" s="15"/>
      <c r="YT174" s="15"/>
      <c r="YU174" s="15"/>
      <c r="YV174" s="15"/>
      <c r="YW174" s="15"/>
      <c r="YX174" s="15"/>
      <c r="YY174" s="15"/>
      <c r="YZ174" s="15"/>
      <c r="ZA174" s="15"/>
      <c r="ZB174" s="15"/>
      <c r="ZC174" s="15"/>
      <c r="ZD174" s="15"/>
      <c r="ZE174" s="15"/>
      <c r="ZF174" s="15"/>
      <c r="ZG174" s="15"/>
      <c r="ZH174" s="15"/>
      <c r="ZI174" s="15"/>
      <c r="ZJ174" s="15"/>
      <c r="ZK174" s="15"/>
      <c r="ZL174" s="15"/>
      <c r="ZM174" s="15"/>
      <c r="ZN174" s="15"/>
      <c r="ZO174" s="15"/>
      <c r="ZP174" s="15"/>
      <c r="ZQ174" s="15"/>
      <c r="ZR174" s="15"/>
      <c r="ZS174" s="15"/>
      <c r="ZT174" s="15"/>
      <c r="ZU174" s="15"/>
      <c r="ZV174" s="15"/>
      <c r="ZW174" s="15"/>
      <c r="ZX174" s="15"/>
      <c r="ZY174" s="15"/>
      <c r="ZZ174" s="15"/>
      <c r="AAA174" s="15"/>
      <c r="AAB174" s="15"/>
      <c r="AAC174" s="15"/>
      <c r="AAD174" s="15"/>
      <c r="AAE174" s="15"/>
      <c r="AAF174" s="15"/>
      <c r="AAG174" s="15"/>
      <c r="AAH174" s="15"/>
      <c r="AAI174" s="15"/>
      <c r="AAJ174" s="15"/>
      <c r="AAK174" s="15"/>
      <c r="AAL174" s="15"/>
      <c r="AAM174" s="15"/>
      <c r="AAN174" s="15"/>
      <c r="AAO174" s="15"/>
      <c r="AAP174" s="15"/>
      <c r="AAQ174" s="15"/>
      <c r="AAR174" s="15"/>
      <c r="AAS174" s="15"/>
      <c r="AAT174" s="15"/>
      <c r="AAU174" s="15"/>
      <c r="AAV174" s="15"/>
      <c r="AAW174" s="15"/>
      <c r="AAX174" s="15"/>
      <c r="AAY174" s="15"/>
      <c r="AAZ174" s="15"/>
      <c r="ABA174" s="15"/>
      <c r="ABB174" s="15"/>
      <c r="ABC174" s="15"/>
      <c r="ABD174" s="15"/>
      <c r="ABE174" s="15"/>
      <c r="ABF174" s="15"/>
      <c r="ABG174" s="15"/>
      <c r="ABH174" s="15"/>
      <c r="ABI174" s="15"/>
      <c r="ABJ174" s="15"/>
      <c r="ABK174" s="15"/>
      <c r="ABL174" s="15"/>
      <c r="ABM174" s="15"/>
      <c r="ABN174" s="15"/>
      <c r="ABO174" s="15"/>
      <c r="ABP174" s="15"/>
      <c r="ABQ174" s="15"/>
      <c r="ABR174" s="15"/>
      <c r="ABS174" s="15"/>
      <c r="ABT174" s="15"/>
      <c r="ABU174" s="15"/>
      <c r="ABV174" s="15"/>
      <c r="ABW174" s="15"/>
      <c r="ABX174" s="15"/>
      <c r="ABY174" s="15"/>
      <c r="ABZ174" s="15"/>
      <c r="ACA174" s="15"/>
      <c r="ACB174" s="15"/>
      <c r="ACC174" s="15"/>
      <c r="ACD174" s="15"/>
      <c r="ACE174" s="15"/>
      <c r="ACF174" s="15"/>
      <c r="ACG174" s="15"/>
      <c r="ACH174" s="15"/>
      <c r="ACI174" s="15"/>
      <c r="ACJ174" s="15"/>
      <c r="ACK174" s="15"/>
      <c r="ACL174" s="15"/>
      <c r="ACM174" s="15"/>
      <c r="ACN174" s="15"/>
      <c r="ACO174" s="15"/>
      <c r="ACP174" s="15"/>
      <c r="ACQ174" s="15"/>
      <c r="ACR174" s="15"/>
      <c r="ACS174" s="15"/>
      <c r="ACT174" s="15"/>
      <c r="ACU174" s="15"/>
      <c r="ACV174" s="15"/>
      <c r="ACW174" s="15"/>
      <c r="ACX174" s="15"/>
      <c r="ACY174" s="15"/>
      <c r="ACZ174" s="15"/>
      <c r="ADA174" s="15"/>
      <c r="ADB174" s="15"/>
      <c r="ADC174" s="15"/>
      <c r="ADD174" s="15"/>
      <c r="ADE174" s="15"/>
      <c r="ADF174" s="15"/>
      <c r="ADG174" s="15"/>
      <c r="ADH174" s="15"/>
      <c r="ADI174" s="15"/>
      <c r="ADJ174" s="15"/>
      <c r="ADK174" s="15"/>
      <c r="ADL174" s="15"/>
      <c r="ADM174" s="15"/>
    </row>
    <row r="175" spans="1:793" s="308" customFormat="1" ht="15.5" thickBot="1" x14ac:dyDescent="0.45">
      <c r="A175" s="40"/>
      <c r="B175" s="18"/>
      <c r="C175" s="18"/>
      <c r="D175" s="18"/>
      <c r="E175" s="18"/>
      <c r="F175" s="18"/>
      <c r="G175" s="18"/>
      <c r="H175" s="18"/>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15"/>
      <c r="BZ175" s="15"/>
      <c r="CA175" s="15"/>
      <c r="CB175" s="15"/>
      <c r="CC175" s="15"/>
      <c r="CD175" s="15"/>
      <c r="CE175" s="15"/>
      <c r="CF175" s="15"/>
      <c r="CG175" s="15"/>
      <c r="CH175" s="15"/>
      <c r="CI175" s="15"/>
      <c r="CJ175" s="15"/>
      <c r="CK175" s="15"/>
      <c r="CL175" s="15"/>
      <c r="CM175" s="15"/>
      <c r="CN175" s="15"/>
      <c r="CO175" s="15"/>
      <c r="CP175" s="15"/>
      <c r="CQ175" s="15"/>
      <c r="CR175" s="15"/>
      <c r="CS175" s="15"/>
      <c r="CT175" s="15"/>
      <c r="CU175" s="15"/>
      <c r="CV175" s="15"/>
      <c r="CW175" s="15"/>
      <c r="CX175" s="15"/>
      <c r="CY175" s="15"/>
      <c r="CZ175" s="15"/>
      <c r="DA175" s="15"/>
      <c r="DB175" s="15"/>
      <c r="DC175" s="15"/>
      <c r="DD175" s="15"/>
      <c r="DE175" s="15"/>
      <c r="DF175" s="15"/>
      <c r="DG175" s="15"/>
      <c r="DH175" s="15"/>
      <c r="DI175" s="15"/>
      <c r="DJ175" s="15"/>
      <c r="DK175" s="15"/>
      <c r="DL175" s="15"/>
      <c r="DM175" s="15"/>
      <c r="DN175" s="15"/>
      <c r="DO175" s="15"/>
      <c r="DP175" s="15"/>
      <c r="DQ175" s="15"/>
      <c r="DR175" s="15"/>
      <c r="DS175" s="15"/>
      <c r="DT175" s="15"/>
      <c r="DU175" s="15"/>
      <c r="DV175" s="15"/>
      <c r="DW175" s="15"/>
      <c r="DX175" s="15"/>
      <c r="DY175" s="15"/>
      <c r="DZ175" s="15"/>
      <c r="EA175" s="15"/>
      <c r="EB175" s="15"/>
      <c r="EC175" s="15"/>
      <c r="ED175" s="15"/>
      <c r="EE175" s="15"/>
      <c r="EF175" s="15"/>
      <c r="EG175" s="15"/>
      <c r="EH175" s="15"/>
      <c r="EI175" s="15"/>
      <c r="EJ175" s="15"/>
      <c r="EK175" s="15"/>
      <c r="EL175" s="15"/>
      <c r="EM175" s="15"/>
      <c r="EN175" s="15"/>
      <c r="EO175" s="15"/>
      <c r="EP175" s="15"/>
      <c r="EQ175" s="15"/>
      <c r="ER175" s="15"/>
      <c r="ES175" s="15"/>
      <c r="ET175" s="15"/>
      <c r="EU175" s="15"/>
      <c r="EV175" s="15"/>
      <c r="EW175" s="15"/>
      <c r="EX175" s="15"/>
      <c r="EY175" s="15"/>
      <c r="EZ175" s="15"/>
      <c r="FA175" s="15"/>
      <c r="FB175" s="15"/>
      <c r="FC175" s="15"/>
      <c r="FD175" s="15"/>
      <c r="FE175" s="15"/>
      <c r="FF175" s="15"/>
      <c r="FG175" s="15"/>
      <c r="FH175" s="15"/>
      <c r="FI175" s="15"/>
      <c r="FJ175" s="15"/>
      <c r="FK175" s="15"/>
      <c r="FL175" s="15"/>
      <c r="FM175" s="15"/>
      <c r="FN175" s="15"/>
      <c r="FO175" s="15"/>
      <c r="FP175" s="15"/>
      <c r="FQ175" s="15"/>
      <c r="FR175" s="15"/>
      <c r="FS175" s="15"/>
      <c r="FT175" s="15"/>
      <c r="FU175" s="15"/>
      <c r="FV175" s="15"/>
      <c r="FW175" s="15"/>
      <c r="FX175" s="15"/>
      <c r="FY175" s="15"/>
      <c r="FZ175" s="15"/>
      <c r="GA175" s="15"/>
      <c r="GB175" s="15"/>
      <c r="GC175" s="15"/>
      <c r="GD175" s="15"/>
      <c r="GE175" s="15"/>
      <c r="GF175" s="15"/>
      <c r="GG175" s="15"/>
      <c r="GH175" s="15"/>
      <c r="GI175" s="15"/>
      <c r="GJ175" s="15"/>
      <c r="GK175" s="15"/>
      <c r="GL175" s="15"/>
      <c r="GM175" s="15"/>
      <c r="GN175" s="15"/>
      <c r="GO175" s="15"/>
      <c r="GP175" s="15"/>
      <c r="GQ175" s="15"/>
      <c r="GR175" s="15"/>
      <c r="GS175" s="15"/>
      <c r="GT175" s="15"/>
      <c r="GU175" s="15"/>
      <c r="GV175" s="15"/>
      <c r="GW175" s="15"/>
      <c r="GX175" s="15"/>
      <c r="GY175" s="15"/>
      <c r="GZ175" s="15"/>
      <c r="HA175" s="15"/>
      <c r="HB175" s="15"/>
      <c r="HC175" s="15"/>
      <c r="HD175" s="15"/>
      <c r="HE175" s="15"/>
      <c r="HF175" s="15"/>
      <c r="HG175" s="15"/>
      <c r="HH175" s="15"/>
      <c r="HI175" s="15"/>
      <c r="HJ175" s="15"/>
      <c r="HK175" s="15"/>
      <c r="HL175" s="15"/>
      <c r="HM175" s="15"/>
      <c r="HN175" s="15"/>
      <c r="HO175" s="15"/>
      <c r="HP175" s="15"/>
      <c r="HQ175" s="15"/>
      <c r="HR175" s="15"/>
      <c r="HS175" s="15"/>
      <c r="HT175" s="15"/>
      <c r="HU175" s="15"/>
      <c r="HV175" s="15"/>
      <c r="HW175" s="15"/>
      <c r="HX175" s="15"/>
      <c r="HY175" s="15"/>
      <c r="HZ175" s="15"/>
      <c r="IA175" s="15"/>
      <c r="IB175" s="15"/>
      <c r="IC175" s="15"/>
      <c r="ID175" s="15"/>
      <c r="IE175" s="15"/>
      <c r="IF175" s="15"/>
      <c r="IG175" s="15"/>
      <c r="IH175" s="15"/>
      <c r="II175" s="15"/>
      <c r="IJ175" s="15"/>
      <c r="IK175" s="15"/>
      <c r="IL175" s="15"/>
      <c r="IM175" s="15"/>
      <c r="IN175" s="15"/>
      <c r="IO175" s="15"/>
      <c r="IP175" s="15"/>
      <c r="IQ175" s="15"/>
      <c r="IR175" s="15"/>
      <c r="IS175" s="15"/>
      <c r="IT175" s="15"/>
      <c r="IU175" s="15"/>
      <c r="IV175" s="15"/>
      <c r="IW175" s="15"/>
      <c r="IX175" s="15"/>
      <c r="IY175" s="15"/>
      <c r="IZ175" s="15"/>
      <c r="JA175" s="15"/>
      <c r="JB175" s="15"/>
      <c r="JC175" s="15"/>
      <c r="JD175" s="15"/>
      <c r="JE175" s="15"/>
      <c r="JF175" s="15"/>
      <c r="JG175" s="15"/>
      <c r="JH175" s="15"/>
      <c r="JI175" s="15"/>
      <c r="JJ175" s="15"/>
      <c r="JK175" s="15"/>
      <c r="JL175" s="15"/>
      <c r="JM175" s="15"/>
      <c r="JN175" s="15"/>
      <c r="JO175" s="15"/>
      <c r="JP175" s="15"/>
      <c r="JQ175" s="15"/>
      <c r="JR175" s="15"/>
      <c r="JS175" s="15"/>
      <c r="JT175" s="15"/>
      <c r="JU175" s="15"/>
      <c r="JV175" s="15"/>
      <c r="JW175" s="15"/>
      <c r="JX175" s="15"/>
      <c r="JY175" s="15"/>
      <c r="JZ175" s="15"/>
      <c r="KA175" s="15"/>
      <c r="KB175" s="15"/>
      <c r="KC175" s="15"/>
      <c r="KD175" s="15"/>
      <c r="KE175" s="15"/>
      <c r="KF175" s="15"/>
      <c r="KG175" s="15"/>
      <c r="KH175" s="15"/>
      <c r="KI175" s="15"/>
      <c r="KJ175" s="15"/>
      <c r="KK175" s="15"/>
      <c r="KL175" s="15"/>
      <c r="KM175" s="15"/>
      <c r="KN175" s="15"/>
      <c r="KO175" s="15"/>
      <c r="KP175" s="15"/>
      <c r="KQ175" s="15"/>
      <c r="KR175" s="15"/>
      <c r="KS175" s="15"/>
      <c r="KT175" s="15"/>
      <c r="KU175" s="15"/>
      <c r="KV175" s="15"/>
      <c r="KW175" s="15"/>
      <c r="KX175" s="15"/>
      <c r="KY175" s="15"/>
      <c r="KZ175" s="15"/>
      <c r="LA175" s="15"/>
      <c r="LB175" s="15"/>
      <c r="LC175" s="15"/>
      <c r="LD175" s="15"/>
      <c r="LE175" s="15"/>
      <c r="LF175" s="15"/>
      <c r="LG175" s="15"/>
      <c r="LH175" s="15"/>
      <c r="LI175" s="15"/>
      <c r="LJ175" s="15"/>
      <c r="LK175" s="15"/>
      <c r="LL175" s="15"/>
      <c r="LM175" s="15"/>
      <c r="LN175" s="15"/>
      <c r="LO175" s="15"/>
      <c r="LP175" s="15"/>
      <c r="LQ175" s="15"/>
      <c r="LR175" s="15"/>
      <c r="LS175" s="15"/>
      <c r="LT175" s="15"/>
      <c r="LU175" s="15"/>
      <c r="LV175" s="15"/>
      <c r="LW175" s="15"/>
      <c r="LX175" s="15"/>
      <c r="LY175" s="15"/>
      <c r="LZ175" s="15"/>
      <c r="MA175" s="15"/>
      <c r="MB175" s="15"/>
      <c r="MC175" s="15"/>
      <c r="MD175" s="15"/>
      <c r="ME175" s="15"/>
      <c r="MF175" s="15"/>
      <c r="MG175" s="15"/>
      <c r="MH175" s="15"/>
      <c r="MI175" s="15"/>
      <c r="MJ175" s="15"/>
      <c r="MK175" s="15"/>
      <c r="ML175" s="15"/>
      <c r="MM175" s="15"/>
      <c r="MN175" s="15"/>
      <c r="MO175" s="15"/>
      <c r="MP175" s="15"/>
      <c r="MQ175" s="15"/>
      <c r="MR175" s="15"/>
      <c r="MS175" s="15"/>
      <c r="MT175" s="15"/>
      <c r="MU175" s="15"/>
      <c r="MV175" s="15"/>
      <c r="MW175" s="15"/>
      <c r="MX175" s="15"/>
      <c r="MY175" s="15"/>
      <c r="MZ175" s="15"/>
      <c r="NA175" s="15"/>
      <c r="NB175" s="15"/>
      <c r="NC175" s="15"/>
      <c r="ND175" s="15"/>
      <c r="NE175" s="15"/>
      <c r="NF175" s="15"/>
      <c r="NG175" s="15"/>
      <c r="NH175" s="15"/>
      <c r="NI175" s="15"/>
      <c r="NJ175" s="15"/>
      <c r="NK175" s="15"/>
      <c r="NL175" s="15"/>
      <c r="NM175" s="15"/>
      <c r="NN175" s="15"/>
      <c r="NO175" s="15"/>
      <c r="NP175" s="15"/>
      <c r="NQ175" s="15"/>
      <c r="NR175" s="15"/>
      <c r="NS175" s="15"/>
      <c r="NT175" s="15"/>
      <c r="NU175" s="15"/>
      <c r="NV175" s="15"/>
      <c r="NW175" s="15"/>
      <c r="NX175" s="15"/>
      <c r="NY175" s="15"/>
      <c r="NZ175" s="15"/>
      <c r="OA175" s="15"/>
      <c r="OB175" s="15"/>
      <c r="OC175" s="15"/>
      <c r="OD175" s="15"/>
      <c r="OE175" s="15"/>
      <c r="OF175" s="15"/>
      <c r="OG175" s="15"/>
      <c r="OH175" s="15"/>
      <c r="OI175" s="15"/>
      <c r="OJ175" s="15"/>
      <c r="OK175" s="15"/>
      <c r="OL175" s="15"/>
      <c r="OM175" s="15"/>
      <c r="ON175" s="15"/>
      <c r="OO175" s="15"/>
      <c r="OP175" s="15"/>
      <c r="OQ175" s="15"/>
      <c r="OR175" s="15"/>
      <c r="OS175" s="15"/>
      <c r="OT175" s="15"/>
      <c r="OU175" s="15"/>
      <c r="OV175" s="15"/>
      <c r="OW175" s="15"/>
      <c r="OX175" s="15"/>
      <c r="OY175" s="15"/>
      <c r="OZ175" s="15"/>
      <c r="PA175" s="15"/>
      <c r="PB175" s="15"/>
      <c r="PC175" s="15"/>
      <c r="PD175" s="15"/>
      <c r="PE175" s="15"/>
      <c r="PF175" s="15"/>
      <c r="PG175" s="15"/>
      <c r="PH175" s="15"/>
      <c r="PI175" s="15"/>
      <c r="PJ175" s="15"/>
      <c r="PK175" s="15"/>
      <c r="PL175" s="15"/>
      <c r="PM175" s="15"/>
      <c r="PN175" s="15"/>
      <c r="PO175" s="15"/>
      <c r="PP175" s="15"/>
      <c r="PQ175" s="15"/>
      <c r="PR175" s="15"/>
      <c r="PS175" s="15"/>
      <c r="PT175" s="15"/>
      <c r="PU175" s="15"/>
      <c r="PV175" s="15"/>
      <c r="PW175" s="15"/>
      <c r="PX175" s="15"/>
      <c r="PY175" s="15"/>
      <c r="PZ175" s="15"/>
      <c r="QA175" s="15"/>
      <c r="QB175" s="15"/>
      <c r="QC175" s="15"/>
      <c r="QD175" s="15"/>
      <c r="QE175" s="15"/>
      <c r="QF175" s="15"/>
      <c r="QG175" s="15"/>
      <c r="QH175" s="15"/>
      <c r="QI175" s="15"/>
      <c r="QJ175" s="15"/>
      <c r="QK175" s="15"/>
      <c r="QL175" s="15"/>
      <c r="QM175" s="15"/>
      <c r="QN175" s="15"/>
      <c r="QO175" s="15"/>
      <c r="QP175" s="15"/>
      <c r="QQ175" s="15"/>
      <c r="QR175" s="15"/>
      <c r="QS175" s="15"/>
      <c r="QT175" s="15"/>
      <c r="QU175" s="15"/>
      <c r="QV175" s="15"/>
      <c r="QW175" s="15"/>
      <c r="QX175" s="15"/>
      <c r="QY175" s="15"/>
      <c r="QZ175" s="15"/>
      <c r="RA175" s="15"/>
      <c r="RB175" s="15"/>
      <c r="RC175" s="15"/>
      <c r="RD175" s="15"/>
      <c r="RE175" s="15"/>
      <c r="RF175" s="15"/>
      <c r="RG175" s="15"/>
      <c r="RH175" s="15"/>
      <c r="RI175" s="15"/>
      <c r="RJ175" s="15"/>
      <c r="RK175" s="15"/>
      <c r="RL175" s="15"/>
      <c r="RM175" s="15"/>
      <c r="RN175" s="15"/>
      <c r="RO175" s="15"/>
      <c r="RP175" s="15"/>
      <c r="RQ175" s="15"/>
      <c r="RR175" s="15"/>
      <c r="RS175" s="15"/>
      <c r="RT175" s="15"/>
      <c r="RU175" s="15"/>
      <c r="RV175" s="15"/>
      <c r="RW175" s="15"/>
      <c r="RX175" s="15"/>
      <c r="RY175" s="15"/>
      <c r="RZ175" s="15"/>
      <c r="SA175" s="15"/>
      <c r="SB175" s="15"/>
      <c r="SC175" s="15"/>
      <c r="SD175" s="15"/>
      <c r="SE175" s="15"/>
      <c r="SF175" s="15"/>
      <c r="SG175" s="15"/>
      <c r="SH175" s="15"/>
      <c r="SI175" s="15"/>
      <c r="SJ175" s="15"/>
      <c r="SK175" s="15"/>
      <c r="SL175" s="15"/>
      <c r="SM175" s="15"/>
      <c r="SN175" s="15"/>
      <c r="SO175" s="15"/>
      <c r="SP175" s="15"/>
      <c r="SQ175" s="15"/>
      <c r="SR175" s="15"/>
      <c r="SS175" s="15"/>
      <c r="ST175" s="15"/>
      <c r="SU175" s="15"/>
      <c r="SV175" s="15"/>
      <c r="SW175" s="15"/>
      <c r="SX175" s="15"/>
      <c r="SY175" s="15"/>
      <c r="SZ175" s="15"/>
      <c r="TA175" s="15"/>
      <c r="TB175" s="15"/>
      <c r="TC175" s="15"/>
      <c r="TD175" s="15"/>
      <c r="TE175" s="15"/>
      <c r="TF175" s="15"/>
      <c r="TG175" s="15"/>
      <c r="TH175" s="15"/>
      <c r="TI175" s="15"/>
      <c r="TJ175" s="15"/>
      <c r="TK175" s="15"/>
      <c r="TL175" s="15"/>
      <c r="TM175" s="15"/>
      <c r="TN175" s="15"/>
      <c r="TO175" s="15"/>
      <c r="TP175" s="15"/>
      <c r="TQ175" s="15"/>
      <c r="TR175" s="15"/>
      <c r="TS175" s="15"/>
      <c r="TT175" s="15"/>
      <c r="TU175" s="15"/>
      <c r="TV175" s="15"/>
      <c r="TW175" s="15"/>
      <c r="TX175" s="15"/>
      <c r="TY175" s="15"/>
      <c r="TZ175" s="15"/>
      <c r="UA175" s="15"/>
      <c r="UB175" s="15"/>
      <c r="UC175" s="15"/>
      <c r="UD175" s="15"/>
      <c r="UE175" s="15"/>
      <c r="UF175" s="15"/>
      <c r="UG175" s="15"/>
      <c r="UH175" s="15"/>
      <c r="UI175" s="15"/>
      <c r="UJ175" s="15"/>
      <c r="UK175" s="15"/>
      <c r="UL175" s="15"/>
      <c r="UM175" s="15"/>
      <c r="UN175" s="15"/>
      <c r="UO175" s="15"/>
      <c r="UP175" s="15"/>
      <c r="UQ175" s="15"/>
      <c r="UR175" s="15"/>
      <c r="US175" s="15"/>
      <c r="UT175" s="15"/>
      <c r="UU175" s="15"/>
      <c r="UV175" s="15"/>
      <c r="UW175" s="15"/>
      <c r="UX175" s="15"/>
      <c r="UY175" s="15"/>
      <c r="UZ175" s="15"/>
      <c r="VA175" s="15"/>
      <c r="VB175" s="15"/>
      <c r="VC175" s="15"/>
      <c r="VD175" s="15"/>
      <c r="VE175" s="15"/>
      <c r="VF175" s="15"/>
      <c r="VG175" s="15"/>
      <c r="VH175" s="15"/>
      <c r="VI175" s="15"/>
      <c r="VJ175" s="15"/>
      <c r="VK175" s="15"/>
      <c r="VL175" s="15"/>
      <c r="VM175" s="15"/>
      <c r="VN175" s="15"/>
      <c r="VO175" s="15"/>
      <c r="VP175" s="15"/>
      <c r="VQ175" s="15"/>
      <c r="VR175" s="15"/>
      <c r="VS175" s="15"/>
      <c r="VT175" s="15"/>
      <c r="VU175" s="15"/>
      <c r="VV175" s="15"/>
      <c r="VW175" s="15"/>
      <c r="VX175" s="15"/>
      <c r="VY175" s="15"/>
      <c r="VZ175" s="15"/>
      <c r="WA175" s="15"/>
      <c r="WB175" s="15"/>
      <c r="WC175" s="15"/>
      <c r="WD175" s="15"/>
      <c r="WE175" s="15"/>
      <c r="WF175" s="15"/>
      <c r="WG175" s="15"/>
      <c r="WH175" s="15"/>
      <c r="WI175" s="15"/>
      <c r="WJ175" s="15"/>
      <c r="WK175" s="15"/>
      <c r="WL175" s="15"/>
      <c r="WM175" s="15"/>
      <c r="WN175" s="15"/>
      <c r="WO175" s="15"/>
      <c r="WP175" s="15"/>
      <c r="WQ175" s="15"/>
      <c r="WR175" s="15"/>
      <c r="WS175" s="15"/>
      <c r="WT175" s="15"/>
      <c r="WU175" s="15"/>
      <c r="WV175" s="15"/>
      <c r="WW175" s="15"/>
      <c r="WX175" s="15"/>
      <c r="WY175" s="15"/>
      <c r="WZ175" s="15"/>
      <c r="XA175" s="15"/>
      <c r="XB175" s="15"/>
      <c r="XC175" s="15"/>
      <c r="XD175" s="15"/>
      <c r="XE175" s="15"/>
      <c r="XF175" s="15"/>
      <c r="XG175" s="15"/>
      <c r="XH175" s="15"/>
      <c r="XI175" s="15"/>
      <c r="XJ175" s="15"/>
      <c r="XK175" s="15"/>
      <c r="XL175" s="15"/>
      <c r="XM175" s="15"/>
      <c r="XN175" s="15"/>
      <c r="XO175" s="15"/>
      <c r="XP175" s="15"/>
      <c r="XQ175" s="15"/>
      <c r="XR175" s="15"/>
      <c r="XS175" s="15"/>
      <c r="XT175" s="15"/>
      <c r="XU175" s="15"/>
      <c r="XV175" s="15"/>
      <c r="XW175" s="15"/>
      <c r="XX175" s="15"/>
      <c r="XY175" s="15"/>
      <c r="XZ175" s="15"/>
      <c r="YA175" s="15"/>
      <c r="YB175" s="15"/>
      <c r="YC175" s="15"/>
      <c r="YD175" s="15"/>
      <c r="YE175" s="15"/>
      <c r="YF175" s="15"/>
      <c r="YG175" s="15"/>
      <c r="YH175" s="15"/>
      <c r="YI175" s="15"/>
      <c r="YJ175" s="15"/>
      <c r="YK175" s="15"/>
      <c r="YL175" s="15"/>
      <c r="YM175" s="15"/>
      <c r="YN175" s="15"/>
      <c r="YO175" s="15"/>
      <c r="YP175" s="15"/>
      <c r="YQ175" s="15"/>
      <c r="YR175" s="15"/>
      <c r="YS175" s="15"/>
      <c r="YT175" s="15"/>
      <c r="YU175" s="15"/>
      <c r="YV175" s="15"/>
      <c r="YW175" s="15"/>
      <c r="YX175" s="15"/>
      <c r="YY175" s="15"/>
      <c r="YZ175" s="15"/>
      <c r="ZA175" s="15"/>
      <c r="ZB175" s="15"/>
      <c r="ZC175" s="15"/>
      <c r="ZD175" s="15"/>
      <c r="ZE175" s="15"/>
      <c r="ZF175" s="15"/>
      <c r="ZG175" s="15"/>
      <c r="ZH175" s="15"/>
      <c r="ZI175" s="15"/>
      <c r="ZJ175" s="15"/>
      <c r="ZK175" s="15"/>
      <c r="ZL175" s="15"/>
      <c r="ZM175" s="15"/>
      <c r="ZN175" s="15"/>
      <c r="ZO175" s="15"/>
      <c r="ZP175" s="15"/>
      <c r="ZQ175" s="15"/>
      <c r="ZR175" s="15"/>
      <c r="ZS175" s="15"/>
      <c r="ZT175" s="15"/>
      <c r="ZU175" s="15"/>
      <c r="ZV175" s="15"/>
      <c r="ZW175" s="15"/>
      <c r="ZX175" s="15"/>
      <c r="ZY175" s="15"/>
      <c r="ZZ175" s="15"/>
      <c r="AAA175" s="15"/>
      <c r="AAB175" s="15"/>
      <c r="AAC175" s="15"/>
      <c r="AAD175" s="15"/>
      <c r="AAE175" s="15"/>
      <c r="AAF175" s="15"/>
      <c r="AAG175" s="15"/>
      <c r="AAH175" s="15"/>
      <c r="AAI175" s="15"/>
      <c r="AAJ175" s="15"/>
      <c r="AAK175" s="15"/>
      <c r="AAL175" s="15"/>
      <c r="AAM175" s="15"/>
      <c r="AAN175" s="15"/>
      <c r="AAO175" s="15"/>
      <c r="AAP175" s="15"/>
      <c r="AAQ175" s="15"/>
      <c r="AAR175" s="15"/>
      <c r="AAS175" s="15"/>
      <c r="AAT175" s="15"/>
      <c r="AAU175" s="15"/>
      <c r="AAV175" s="15"/>
      <c r="AAW175" s="15"/>
      <c r="AAX175" s="15"/>
      <c r="AAY175" s="15"/>
      <c r="AAZ175" s="15"/>
      <c r="ABA175" s="15"/>
      <c r="ABB175" s="15"/>
      <c r="ABC175" s="15"/>
      <c r="ABD175" s="15"/>
      <c r="ABE175" s="15"/>
      <c r="ABF175" s="15"/>
      <c r="ABG175" s="15"/>
      <c r="ABH175" s="15"/>
      <c r="ABI175" s="15"/>
      <c r="ABJ175" s="15"/>
      <c r="ABK175" s="15"/>
      <c r="ABL175" s="15"/>
      <c r="ABM175" s="15"/>
      <c r="ABN175" s="15"/>
      <c r="ABO175" s="15"/>
      <c r="ABP175" s="15"/>
      <c r="ABQ175" s="15"/>
      <c r="ABR175" s="15"/>
      <c r="ABS175" s="15"/>
      <c r="ABT175" s="15"/>
      <c r="ABU175" s="15"/>
      <c r="ABV175" s="15"/>
      <c r="ABW175" s="15"/>
      <c r="ABX175" s="15"/>
      <c r="ABY175" s="15"/>
      <c r="ABZ175" s="15"/>
      <c r="ACA175" s="15"/>
      <c r="ACB175" s="15"/>
      <c r="ACC175" s="15"/>
      <c r="ACD175" s="15"/>
      <c r="ACE175" s="15"/>
      <c r="ACF175" s="15"/>
      <c r="ACG175" s="15"/>
      <c r="ACH175" s="15"/>
      <c r="ACI175" s="15"/>
      <c r="ACJ175" s="15"/>
      <c r="ACK175" s="15"/>
      <c r="ACL175" s="15"/>
      <c r="ACM175" s="15"/>
      <c r="ACN175" s="15"/>
      <c r="ACO175" s="15"/>
      <c r="ACP175" s="15"/>
      <c r="ACQ175" s="15"/>
      <c r="ACR175" s="15"/>
      <c r="ACS175" s="15"/>
      <c r="ACT175" s="15"/>
      <c r="ACU175" s="15"/>
      <c r="ACV175" s="15"/>
      <c r="ACW175" s="15"/>
      <c r="ACX175" s="15"/>
      <c r="ACY175" s="15"/>
      <c r="ACZ175" s="15"/>
      <c r="ADA175" s="15"/>
      <c r="ADB175" s="15"/>
      <c r="ADC175" s="15"/>
      <c r="ADD175" s="15"/>
      <c r="ADE175" s="15"/>
      <c r="ADF175" s="15"/>
      <c r="ADG175" s="15"/>
      <c r="ADH175" s="15"/>
      <c r="ADI175" s="15"/>
      <c r="ADJ175" s="15"/>
      <c r="ADK175" s="15"/>
      <c r="ADL175" s="15"/>
      <c r="ADM175" s="15"/>
    </row>
    <row r="176" spans="1:793" s="308" customFormat="1" ht="43.5" customHeight="1" thickBot="1" x14ac:dyDescent="0.45">
      <c r="A176" s="40"/>
      <c r="B176" s="41" t="s">
        <v>56</v>
      </c>
      <c r="C176" s="96" t="s">
        <v>55</v>
      </c>
      <c r="D176" s="18"/>
      <c r="E176" s="18"/>
      <c r="F176" s="18"/>
      <c r="G176" s="18"/>
      <c r="H176" s="18"/>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5"/>
      <c r="CC176" s="15"/>
      <c r="CD176" s="15"/>
      <c r="CE176" s="15"/>
      <c r="CF176" s="15"/>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5"/>
      <c r="DR176" s="15"/>
      <c r="DS176" s="15"/>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5"/>
      <c r="FE176" s="15"/>
      <c r="FF176" s="15"/>
      <c r="FG176" s="15"/>
      <c r="FH176" s="15"/>
      <c r="FI176" s="15"/>
      <c r="FJ176" s="15"/>
      <c r="FK176" s="15"/>
      <c r="FL176" s="15"/>
      <c r="FM176" s="15"/>
      <c r="FN176" s="15"/>
      <c r="FO176" s="15"/>
      <c r="FP176" s="15"/>
      <c r="FQ176" s="15"/>
      <c r="FR176" s="15"/>
      <c r="FS176" s="15"/>
      <c r="FT176" s="15"/>
      <c r="FU176" s="15"/>
      <c r="FV176" s="15"/>
      <c r="FW176" s="15"/>
      <c r="FX176" s="15"/>
      <c r="FY176" s="15"/>
      <c r="FZ176" s="15"/>
      <c r="GA176" s="15"/>
      <c r="GB176" s="15"/>
      <c r="GC176" s="15"/>
      <c r="GD176" s="15"/>
      <c r="GE176" s="15"/>
      <c r="GF176" s="15"/>
      <c r="GG176" s="15"/>
      <c r="GH176" s="15"/>
      <c r="GI176" s="15"/>
      <c r="GJ176" s="15"/>
      <c r="GK176" s="15"/>
      <c r="GL176" s="15"/>
      <c r="GM176" s="15"/>
      <c r="GN176" s="15"/>
      <c r="GO176" s="15"/>
      <c r="GP176" s="15"/>
      <c r="GQ176" s="15"/>
      <c r="GR176" s="15"/>
      <c r="GS176" s="15"/>
      <c r="GT176" s="15"/>
      <c r="GU176" s="15"/>
      <c r="GV176" s="15"/>
      <c r="GW176" s="15"/>
      <c r="GX176" s="15"/>
      <c r="GY176" s="15"/>
      <c r="GZ176" s="15"/>
      <c r="HA176" s="15"/>
      <c r="HB176" s="15"/>
      <c r="HC176" s="15"/>
      <c r="HD176" s="15"/>
      <c r="HE176" s="15"/>
      <c r="HF176" s="15"/>
      <c r="HG176" s="15"/>
      <c r="HH176" s="15"/>
      <c r="HI176" s="15"/>
      <c r="HJ176" s="15"/>
      <c r="HK176" s="15"/>
      <c r="HL176" s="15"/>
      <c r="HM176" s="15"/>
      <c r="HN176" s="15"/>
      <c r="HO176" s="15"/>
      <c r="HP176" s="15"/>
      <c r="HQ176" s="15"/>
      <c r="HR176" s="15"/>
      <c r="HS176" s="15"/>
      <c r="HT176" s="15"/>
      <c r="HU176" s="15"/>
      <c r="HV176" s="15"/>
      <c r="HW176" s="15"/>
      <c r="HX176" s="15"/>
      <c r="HY176" s="15"/>
      <c r="HZ176" s="15"/>
      <c r="IA176" s="15"/>
      <c r="IB176" s="15"/>
      <c r="IC176" s="15"/>
      <c r="ID176" s="15"/>
      <c r="IE176" s="15"/>
      <c r="IF176" s="15"/>
      <c r="IG176" s="15"/>
      <c r="IH176" s="15"/>
      <c r="II176" s="15"/>
      <c r="IJ176" s="15"/>
      <c r="IK176" s="15"/>
      <c r="IL176" s="15"/>
      <c r="IM176" s="15"/>
      <c r="IN176" s="15"/>
      <c r="IO176" s="15"/>
      <c r="IP176" s="15"/>
      <c r="IQ176" s="15"/>
      <c r="IR176" s="15"/>
      <c r="IS176" s="15"/>
      <c r="IT176" s="15"/>
      <c r="IU176" s="15"/>
      <c r="IV176" s="15"/>
      <c r="IW176" s="15"/>
      <c r="IX176" s="15"/>
      <c r="IY176" s="15"/>
      <c r="IZ176" s="15"/>
      <c r="JA176" s="15"/>
      <c r="JB176" s="15"/>
      <c r="JC176" s="15"/>
      <c r="JD176" s="15"/>
      <c r="JE176" s="15"/>
      <c r="JF176" s="15"/>
      <c r="JG176" s="15"/>
      <c r="JH176" s="15"/>
      <c r="JI176" s="15"/>
      <c r="JJ176" s="15"/>
      <c r="JK176" s="15"/>
      <c r="JL176" s="15"/>
      <c r="JM176" s="15"/>
      <c r="JN176" s="15"/>
      <c r="JO176" s="15"/>
      <c r="JP176" s="15"/>
      <c r="JQ176" s="15"/>
      <c r="JR176" s="15"/>
      <c r="JS176" s="15"/>
      <c r="JT176" s="15"/>
      <c r="JU176" s="15"/>
      <c r="JV176" s="15"/>
      <c r="JW176" s="15"/>
      <c r="JX176" s="15"/>
      <c r="JY176" s="15"/>
      <c r="JZ176" s="15"/>
      <c r="KA176" s="15"/>
      <c r="KB176" s="15"/>
      <c r="KC176" s="15"/>
      <c r="KD176" s="15"/>
      <c r="KE176" s="15"/>
      <c r="KF176" s="15"/>
      <c r="KG176" s="15"/>
      <c r="KH176" s="15"/>
      <c r="KI176" s="15"/>
      <c r="KJ176" s="15"/>
      <c r="KK176" s="15"/>
      <c r="KL176" s="15"/>
      <c r="KM176" s="15"/>
      <c r="KN176" s="15"/>
      <c r="KO176" s="15"/>
      <c r="KP176" s="15"/>
      <c r="KQ176" s="15"/>
      <c r="KR176" s="15"/>
      <c r="KS176" s="15"/>
      <c r="KT176" s="15"/>
      <c r="KU176" s="15"/>
      <c r="KV176" s="15"/>
      <c r="KW176" s="15"/>
      <c r="KX176" s="15"/>
      <c r="KY176" s="15"/>
      <c r="KZ176" s="15"/>
      <c r="LA176" s="15"/>
      <c r="LB176" s="15"/>
      <c r="LC176" s="15"/>
      <c r="LD176" s="15"/>
      <c r="LE176" s="15"/>
      <c r="LF176" s="15"/>
      <c r="LG176" s="15"/>
      <c r="LH176" s="15"/>
      <c r="LI176" s="15"/>
      <c r="LJ176" s="15"/>
      <c r="LK176" s="15"/>
      <c r="LL176" s="15"/>
      <c r="LM176" s="15"/>
      <c r="LN176" s="15"/>
      <c r="LO176" s="15"/>
      <c r="LP176" s="15"/>
      <c r="LQ176" s="15"/>
      <c r="LR176" s="15"/>
      <c r="LS176" s="15"/>
      <c r="LT176" s="15"/>
      <c r="LU176" s="15"/>
      <c r="LV176" s="15"/>
      <c r="LW176" s="15"/>
      <c r="LX176" s="15"/>
      <c r="LY176" s="15"/>
      <c r="LZ176" s="15"/>
      <c r="MA176" s="15"/>
      <c r="MB176" s="15"/>
      <c r="MC176" s="15"/>
      <c r="MD176" s="15"/>
      <c r="ME176" s="15"/>
      <c r="MF176" s="15"/>
      <c r="MG176" s="15"/>
      <c r="MH176" s="15"/>
      <c r="MI176" s="15"/>
      <c r="MJ176" s="15"/>
      <c r="MK176" s="15"/>
      <c r="ML176" s="15"/>
      <c r="MM176" s="15"/>
      <c r="MN176" s="15"/>
      <c r="MO176" s="15"/>
      <c r="MP176" s="15"/>
      <c r="MQ176" s="15"/>
      <c r="MR176" s="15"/>
      <c r="MS176" s="15"/>
      <c r="MT176" s="15"/>
      <c r="MU176" s="15"/>
      <c r="MV176" s="15"/>
      <c r="MW176" s="15"/>
      <c r="MX176" s="15"/>
      <c r="MY176" s="15"/>
      <c r="MZ176" s="15"/>
      <c r="NA176" s="15"/>
      <c r="NB176" s="15"/>
      <c r="NC176" s="15"/>
      <c r="ND176" s="15"/>
      <c r="NE176" s="15"/>
      <c r="NF176" s="15"/>
      <c r="NG176" s="15"/>
      <c r="NH176" s="15"/>
      <c r="NI176" s="15"/>
      <c r="NJ176" s="15"/>
      <c r="NK176" s="15"/>
      <c r="NL176" s="15"/>
      <c r="NM176" s="15"/>
      <c r="NN176" s="15"/>
      <c r="NO176" s="15"/>
      <c r="NP176" s="15"/>
      <c r="NQ176" s="15"/>
      <c r="NR176" s="15"/>
      <c r="NS176" s="15"/>
      <c r="NT176" s="15"/>
      <c r="NU176" s="15"/>
      <c r="NV176" s="15"/>
      <c r="NW176" s="15"/>
      <c r="NX176" s="15"/>
      <c r="NY176" s="15"/>
      <c r="NZ176" s="15"/>
      <c r="OA176" s="15"/>
      <c r="OB176" s="15"/>
      <c r="OC176" s="15"/>
      <c r="OD176" s="15"/>
      <c r="OE176" s="15"/>
      <c r="OF176" s="15"/>
      <c r="OG176" s="15"/>
      <c r="OH176" s="15"/>
      <c r="OI176" s="15"/>
      <c r="OJ176" s="15"/>
      <c r="OK176" s="15"/>
      <c r="OL176" s="15"/>
      <c r="OM176" s="15"/>
      <c r="ON176" s="15"/>
      <c r="OO176" s="15"/>
      <c r="OP176" s="15"/>
      <c r="OQ176" s="15"/>
      <c r="OR176" s="15"/>
      <c r="OS176" s="15"/>
      <c r="OT176" s="15"/>
      <c r="OU176" s="15"/>
      <c r="OV176" s="15"/>
      <c r="OW176" s="15"/>
      <c r="OX176" s="15"/>
      <c r="OY176" s="15"/>
      <c r="OZ176" s="15"/>
      <c r="PA176" s="15"/>
      <c r="PB176" s="15"/>
      <c r="PC176" s="15"/>
      <c r="PD176" s="15"/>
      <c r="PE176" s="15"/>
      <c r="PF176" s="15"/>
      <c r="PG176" s="15"/>
      <c r="PH176" s="15"/>
      <c r="PI176" s="15"/>
      <c r="PJ176" s="15"/>
      <c r="PK176" s="15"/>
      <c r="PL176" s="15"/>
      <c r="PM176" s="15"/>
      <c r="PN176" s="15"/>
      <c r="PO176" s="15"/>
      <c r="PP176" s="15"/>
      <c r="PQ176" s="15"/>
      <c r="PR176" s="15"/>
      <c r="PS176" s="15"/>
      <c r="PT176" s="15"/>
      <c r="PU176" s="15"/>
      <c r="PV176" s="15"/>
      <c r="PW176" s="15"/>
      <c r="PX176" s="15"/>
      <c r="PY176" s="15"/>
      <c r="PZ176" s="15"/>
      <c r="QA176" s="15"/>
      <c r="QB176" s="15"/>
      <c r="QC176" s="15"/>
      <c r="QD176" s="15"/>
      <c r="QE176" s="15"/>
      <c r="QF176" s="15"/>
      <c r="QG176" s="15"/>
      <c r="QH176" s="15"/>
      <c r="QI176" s="15"/>
      <c r="QJ176" s="15"/>
      <c r="QK176" s="15"/>
      <c r="QL176" s="15"/>
      <c r="QM176" s="15"/>
      <c r="QN176" s="15"/>
      <c r="QO176" s="15"/>
      <c r="QP176" s="15"/>
      <c r="QQ176" s="15"/>
      <c r="QR176" s="15"/>
      <c r="QS176" s="15"/>
      <c r="QT176" s="15"/>
      <c r="QU176" s="15"/>
      <c r="QV176" s="15"/>
      <c r="QW176" s="15"/>
      <c r="QX176" s="15"/>
      <c r="QY176" s="15"/>
      <c r="QZ176" s="15"/>
      <c r="RA176" s="15"/>
      <c r="RB176" s="15"/>
      <c r="RC176" s="15"/>
      <c r="RD176" s="15"/>
      <c r="RE176" s="15"/>
      <c r="RF176" s="15"/>
      <c r="RG176" s="15"/>
      <c r="RH176" s="15"/>
      <c r="RI176" s="15"/>
      <c r="RJ176" s="15"/>
      <c r="RK176" s="15"/>
      <c r="RL176" s="15"/>
      <c r="RM176" s="15"/>
      <c r="RN176" s="15"/>
      <c r="RO176" s="15"/>
      <c r="RP176" s="15"/>
      <c r="RQ176" s="15"/>
      <c r="RR176" s="15"/>
      <c r="RS176" s="15"/>
      <c r="RT176" s="15"/>
      <c r="RU176" s="15"/>
      <c r="RV176" s="15"/>
      <c r="RW176" s="15"/>
      <c r="RX176" s="15"/>
      <c r="RY176" s="15"/>
      <c r="RZ176" s="15"/>
      <c r="SA176" s="15"/>
      <c r="SB176" s="15"/>
      <c r="SC176" s="15"/>
      <c r="SD176" s="15"/>
      <c r="SE176" s="15"/>
      <c r="SF176" s="15"/>
      <c r="SG176" s="15"/>
      <c r="SH176" s="15"/>
      <c r="SI176" s="15"/>
      <c r="SJ176" s="15"/>
      <c r="SK176" s="15"/>
      <c r="SL176" s="15"/>
      <c r="SM176" s="15"/>
      <c r="SN176" s="15"/>
      <c r="SO176" s="15"/>
      <c r="SP176" s="15"/>
      <c r="SQ176" s="15"/>
      <c r="SR176" s="15"/>
      <c r="SS176" s="15"/>
      <c r="ST176" s="15"/>
      <c r="SU176" s="15"/>
      <c r="SV176" s="15"/>
      <c r="SW176" s="15"/>
      <c r="SX176" s="15"/>
      <c r="SY176" s="15"/>
      <c r="SZ176" s="15"/>
      <c r="TA176" s="15"/>
      <c r="TB176" s="15"/>
      <c r="TC176" s="15"/>
      <c r="TD176" s="15"/>
      <c r="TE176" s="15"/>
      <c r="TF176" s="15"/>
      <c r="TG176" s="15"/>
      <c r="TH176" s="15"/>
      <c r="TI176" s="15"/>
      <c r="TJ176" s="15"/>
      <c r="TK176" s="15"/>
      <c r="TL176" s="15"/>
      <c r="TM176" s="15"/>
      <c r="TN176" s="15"/>
      <c r="TO176" s="15"/>
      <c r="TP176" s="15"/>
      <c r="TQ176" s="15"/>
      <c r="TR176" s="15"/>
      <c r="TS176" s="15"/>
      <c r="TT176" s="15"/>
      <c r="TU176" s="15"/>
      <c r="TV176" s="15"/>
      <c r="TW176" s="15"/>
      <c r="TX176" s="15"/>
      <c r="TY176" s="15"/>
      <c r="TZ176" s="15"/>
      <c r="UA176" s="15"/>
      <c r="UB176" s="15"/>
      <c r="UC176" s="15"/>
      <c r="UD176" s="15"/>
      <c r="UE176" s="15"/>
      <c r="UF176" s="15"/>
      <c r="UG176" s="15"/>
      <c r="UH176" s="15"/>
      <c r="UI176" s="15"/>
      <c r="UJ176" s="15"/>
      <c r="UK176" s="15"/>
      <c r="UL176" s="15"/>
      <c r="UM176" s="15"/>
      <c r="UN176" s="15"/>
      <c r="UO176" s="15"/>
      <c r="UP176" s="15"/>
      <c r="UQ176" s="15"/>
      <c r="UR176" s="15"/>
      <c r="US176" s="15"/>
      <c r="UT176" s="15"/>
      <c r="UU176" s="15"/>
      <c r="UV176" s="15"/>
      <c r="UW176" s="15"/>
      <c r="UX176" s="15"/>
      <c r="UY176" s="15"/>
      <c r="UZ176" s="15"/>
      <c r="VA176" s="15"/>
      <c r="VB176" s="15"/>
      <c r="VC176" s="15"/>
      <c r="VD176" s="15"/>
      <c r="VE176" s="15"/>
      <c r="VF176" s="15"/>
      <c r="VG176" s="15"/>
      <c r="VH176" s="15"/>
      <c r="VI176" s="15"/>
      <c r="VJ176" s="15"/>
      <c r="VK176" s="15"/>
      <c r="VL176" s="15"/>
      <c r="VM176" s="15"/>
      <c r="VN176" s="15"/>
      <c r="VO176" s="15"/>
      <c r="VP176" s="15"/>
      <c r="VQ176" s="15"/>
      <c r="VR176" s="15"/>
      <c r="VS176" s="15"/>
      <c r="VT176" s="15"/>
      <c r="VU176" s="15"/>
      <c r="VV176" s="15"/>
      <c r="VW176" s="15"/>
      <c r="VX176" s="15"/>
      <c r="VY176" s="15"/>
      <c r="VZ176" s="15"/>
      <c r="WA176" s="15"/>
      <c r="WB176" s="15"/>
      <c r="WC176" s="15"/>
      <c r="WD176" s="15"/>
      <c r="WE176" s="15"/>
      <c r="WF176" s="15"/>
      <c r="WG176" s="15"/>
      <c r="WH176" s="15"/>
      <c r="WI176" s="15"/>
      <c r="WJ176" s="15"/>
      <c r="WK176" s="15"/>
      <c r="WL176" s="15"/>
      <c r="WM176" s="15"/>
      <c r="WN176" s="15"/>
      <c r="WO176" s="15"/>
      <c r="WP176" s="15"/>
      <c r="WQ176" s="15"/>
      <c r="WR176" s="15"/>
      <c r="WS176" s="15"/>
      <c r="WT176" s="15"/>
      <c r="WU176" s="15"/>
      <c r="WV176" s="15"/>
      <c r="WW176" s="15"/>
      <c r="WX176" s="15"/>
      <c r="WY176" s="15"/>
      <c r="WZ176" s="15"/>
      <c r="XA176" s="15"/>
      <c r="XB176" s="15"/>
      <c r="XC176" s="15"/>
      <c r="XD176" s="15"/>
      <c r="XE176" s="15"/>
      <c r="XF176" s="15"/>
      <c r="XG176" s="15"/>
      <c r="XH176" s="15"/>
      <c r="XI176" s="15"/>
      <c r="XJ176" s="15"/>
      <c r="XK176" s="15"/>
      <c r="XL176" s="15"/>
      <c r="XM176" s="15"/>
      <c r="XN176" s="15"/>
      <c r="XO176" s="15"/>
      <c r="XP176" s="15"/>
      <c r="XQ176" s="15"/>
      <c r="XR176" s="15"/>
      <c r="XS176" s="15"/>
      <c r="XT176" s="15"/>
      <c r="XU176" s="15"/>
      <c r="XV176" s="15"/>
      <c r="XW176" s="15"/>
      <c r="XX176" s="15"/>
      <c r="XY176" s="15"/>
      <c r="XZ176" s="15"/>
      <c r="YA176" s="15"/>
      <c r="YB176" s="15"/>
      <c r="YC176" s="15"/>
      <c r="YD176" s="15"/>
      <c r="YE176" s="15"/>
      <c r="YF176" s="15"/>
      <c r="YG176" s="15"/>
      <c r="YH176" s="15"/>
      <c r="YI176" s="15"/>
      <c r="YJ176" s="15"/>
      <c r="YK176" s="15"/>
      <c r="YL176" s="15"/>
      <c r="YM176" s="15"/>
      <c r="YN176" s="15"/>
      <c r="YO176" s="15"/>
      <c r="YP176" s="15"/>
      <c r="YQ176" s="15"/>
      <c r="YR176" s="15"/>
      <c r="YS176" s="15"/>
      <c r="YT176" s="15"/>
      <c r="YU176" s="15"/>
      <c r="YV176" s="15"/>
      <c r="YW176" s="15"/>
      <c r="YX176" s="15"/>
      <c r="YY176" s="15"/>
      <c r="YZ176" s="15"/>
      <c r="ZA176" s="15"/>
      <c r="ZB176" s="15"/>
      <c r="ZC176" s="15"/>
      <c r="ZD176" s="15"/>
      <c r="ZE176" s="15"/>
      <c r="ZF176" s="15"/>
      <c r="ZG176" s="15"/>
      <c r="ZH176" s="15"/>
      <c r="ZI176" s="15"/>
      <c r="ZJ176" s="15"/>
      <c r="ZK176" s="15"/>
      <c r="ZL176" s="15"/>
      <c r="ZM176" s="15"/>
      <c r="ZN176" s="15"/>
      <c r="ZO176" s="15"/>
      <c r="ZP176" s="15"/>
      <c r="ZQ176" s="15"/>
      <c r="ZR176" s="15"/>
      <c r="ZS176" s="15"/>
      <c r="ZT176" s="15"/>
      <c r="ZU176" s="15"/>
      <c r="ZV176" s="15"/>
      <c r="ZW176" s="15"/>
      <c r="ZX176" s="15"/>
      <c r="ZY176" s="15"/>
      <c r="ZZ176" s="15"/>
      <c r="AAA176" s="15"/>
      <c r="AAB176" s="15"/>
      <c r="AAC176" s="15"/>
      <c r="AAD176" s="15"/>
      <c r="AAE176" s="15"/>
      <c r="AAF176" s="15"/>
      <c r="AAG176" s="15"/>
      <c r="AAH176" s="15"/>
      <c r="AAI176" s="15"/>
      <c r="AAJ176" s="15"/>
      <c r="AAK176" s="15"/>
      <c r="AAL176" s="15"/>
      <c r="AAM176" s="15"/>
      <c r="AAN176" s="15"/>
      <c r="AAO176" s="15"/>
      <c r="AAP176" s="15"/>
      <c r="AAQ176" s="15"/>
      <c r="AAR176" s="15"/>
      <c r="AAS176" s="15"/>
      <c r="AAT176" s="15"/>
      <c r="AAU176" s="15"/>
      <c r="AAV176" s="15"/>
      <c r="AAW176" s="15"/>
      <c r="AAX176" s="15"/>
      <c r="AAY176" s="15"/>
      <c r="AAZ176" s="15"/>
      <c r="ABA176" s="15"/>
      <c r="ABB176" s="15"/>
      <c r="ABC176" s="15"/>
      <c r="ABD176" s="15"/>
      <c r="ABE176" s="15"/>
      <c r="ABF176" s="15"/>
      <c r="ABG176" s="15"/>
      <c r="ABH176" s="15"/>
      <c r="ABI176" s="15"/>
      <c r="ABJ176" s="15"/>
      <c r="ABK176" s="15"/>
      <c r="ABL176" s="15"/>
      <c r="ABM176" s="15"/>
      <c r="ABN176" s="15"/>
      <c r="ABO176" s="15"/>
      <c r="ABP176" s="15"/>
      <c r="ABQ176" s="15"/>
      <c r="ABR176" s="15"/>
      <c r="ABS176" s="15"/>
      <c r="ABT176" s="15"/>
      <c r="ABU176" s="15"/>
      <c r="ABV176" s="15"/>
      <c r="ABW176" s="15"/>
      <c r="ABX176" s="15"/>
      <c r="ABY176" s="15"/>
      <c r="ABZ176" s="15"/>
      <c r="ACA176" s="15"/>
      <c r="ACB176" s="15"/>
      <c r="ACC176" s="15"/>
      <c r="ACD176" s="15"/>
      <c r="ACE176" s="15"/>
      <c r="ACF176" s="15"/>
      <c r="ACG176" s="15"/>
      <c r="ACH176" s="15"/>
      <c r="ACI176" s="15"/>
      <c r="ACJ176" s="15"/>
      <c r="ACK176" s="15"/>
      <c r="ACL176" s="15"/>
      <c r="ACM176" s="15"/>
      <c r="ACN176" s="15"/>
      <c r="ACO176" s="15"/>
      <c r="ACP176" s="15"/>
      <c r="ACQ176" s="15"/>
      <c r="ACR176" s="15"/>
      <c r="ACS176" s="15"/>
      <c r="ACT176" s="15"/>
      <c r="ACU176" s="15"/>
      <c r="ACV176" s="15"/>
      <c r="ACW176" s="15"/>
      <c r="ACX176" s="15"/>
      <c r="ACY176" s="15"/>
      <c r="ACZ176" s="15"/>
      <c r="ADA176" s="15"/>
      <c r="ADB176" s="15"/>
      <c r="ADC176" s="15"/>
      <c r="ADD176" s="15"/>
      <c r="ADE176" s="15"/>
      <c r="ADF176" s="15"/>
      <c r="ADG176" s="15"/>
      <c r="ADH176" s="15"/>
      <c r="ADI176" s="15"/>
      <c r="ADJ176" s="15"/>
      <c r="ADK176" s="15"/>
      <c r="ADL176" s="15"/>
      <c r="ADM176" s="15"/>
    </row>
    <row r="177" spans="1:793" s="308" customFormat="1" ht="15.5" thickBot="1" x14ac:dyDescent="0.45">
      <c r="A177" s="40"/>
      <c r="B177" s="158"/>
      <c r="C177" s="88">
        <f>B171</f>
        <v>0</v>
      </c>
      <c r="D177" s="18"/>
      <c r="E177" s="18"/>
      <c r="F177" s="18"/>
      <c r="G177" s="18"/>
      <c r="H177" s="18"/>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5"/>
      <c r="BO177" s="15"/>
      <c r="BP177" s="15"/>
      <c r="BQ177" s="15"/>
      <c r="BR177" s="15"/>
      <c r="BS177" s="15"/>
      <c r="BT177" s="15"/>
      <c r="BU177" s="15"/>
      <c r="BV177" s="15"/>
      <c r="BW177" s="15"/>
      <c r="BX177" s="15"/>
      <c r="BY177" s="15"/>
      <c r="BZ177" s="15"/>
      <c r="CA177" s="15"/>
      <c r="CB177" s="15"/>
      <c r="CC177" s="15"/>
      <c r="CD177" s="15"/>
      <c r="CE177" s="15"/>
      <c r="CF177" s="15"/>
      <c r="CG177" s="15"/>
      <c r="CH177" s="15"/>
      <c r="CI177" s="15"/>
      <c r="CJ177" s="15"/>
      <c r="CK177" s="15"/>
      <c r="CL177" s="15"/>
      <c r="CM177" s="15"/>
      <c r="CN177" s="15"/>
      <c r="CO177" s="15"/>
      <c r="CP177" s="15"/>
      <c r="CQ177" s="15"/>
      <c r="CR177" s="15"/>
      <c r="CS177" s="15"/>
      <c r="CT177" s="15"/>
      <c r="CU177" s="15"/>
      <c r="CV177" s="15"/>
      <c r="CW177" s="15"/>
      <c r="CX177" s="15"/>
      <c r="CY177" s="15"/>
      <c r="CZ177" s="15"/>
      <c r="DA177" s="15"/>
      <c r="DB177" s="15"/>
      <c r="DC177" s="15"/>
      <c r="DD177" s="15"/>
      <c r="DE177" s="15"/>
      <c r="DF177" s="15"/>
      <c r="DG177" s="15"/>
      <c r="DH177" s="15"/>
      <c r="DI177" s="15"/>
      <c r="DJ177" s="15"/>
      <c r="DK177" s="15"/>
      <c r="DL177" s="15"/>
      <c r="DM177" s="15"/>
      <c r="DN177" s="15"/>
      <c r="DO177" s="15"/>
      <c r="DP177" s="15"/>
      <c r="DQ177" s="15"/>
      <c r="DR177" s="15"/>
      <c r="DS177" s="15"/>
      <c r="DT177" s="15"/>
      <c r="DU177" s="15"/>
      <c r="DV177" s="15"/>
      <c r="DW177" s="15"/>
      <c r="DX177" s="15"/>
      <c r="DY177" s="15"/>
      <c r="DZ177" s="15"/>
      <c r="EA177" s="15"/>
      <c r="EB177" s="15"/>
      <c r="EC177" s="15"/>
      <c r="ED177" s="15"/>
      <c r="EE177" s="15"/>
      <c r="EF177" s="15"/>
      <c r="EG177" s="15"/>
      <c r="EH177" s="15"/>
      <c r="EI177" s="15"/>
      <c r="EJ177" s="15"/>
      <c r="EK177" s="15"/>
      <c r="EL177" s="15"/>
      <c r="EM177" s="15"/>
      <c r="EN177" s="15"/>
      <c r="EO177" s="15"/>
      <c r="EP177" s="15"/>
      <c r="EQ177" s="15"/>
      <c r="ER177" s="15"/>
      <c r="ES177" s="15"/>
      <c r="ET177" s="15"/>
      <c r="EU177" s="15"/>
      <c r="EV177" s="15"/>
      <c r="EW177" s="15"/>
      <c r="EX177" s="15"/>
      <c r="EY177" s="15"/>
      <c r="EZ177" s="15"/>
      <c r="FA177" s="15"/>
      <c r="FB177" s="15"/>
      <c r="FC177" s="15"/>
      <c r="FD177" s="15"/>
      <c r="FE177" s="15"/>
      <c r="FF177" s="15"/>
      <c r="FG177" s="15"/>
      <c r="FH177" s="15"/>
      <c r="FI177" s="15"/>
      <c r="FJ177" s="15"/>
      <c r="FK177" s="15"/>
      <c r="FL177" s="15"/>
      <c r="FM177" s="15"/>
      <c r="FN177" s="15"/>
      <c r="FO177" s="15"/>
      <c r="FP177" s="15"/>
      <c r="FQ177" s="15"/>
      <c r="FR177" s="15"/>
      <c r="FS177" s="15"/>
      <c r="FT177" s="15"/>
      <c r="FU177" s="15"/>
      <c r="FV177" s="15"/>
      <c r="FW177" s="15"/>
      <c r="FX177" s="15"/>
      <c r="FY177" s="15"/>
      <c r="FZ177" s="15"/>
      <c r="GA177" s="15"/>
      <c r="GB177" s="15"/>
      <c r="GC177" s="15"/>
      <c r="GD177" s="15"/>
      <c r="GE177" s="15"/>
      <c r="GF177" s="15"/>
      <c r="GG177" s="15"/>
      <c r="GH177" s="15"/>
      <c r="GI177" s="15"/>
      <c r="GJ177" s="15"/>
      <c r="GK177" s="15"/>
      <c r="GL177" s="15"/>
      <c r="GM177" s="15"/>
      <c r="GN177" s="15"/>
      <c r="GO177" s="15"/>
      <c r="GP177" s="15"/>
      <c r="GQ177" s="15"/>
      <c r="GR177" s="15"/>
      <c r="GS177" s="15"/>
      <c r="GT177" s="15"/>
      <c r="GU177" s="15"/>
      <c r="GV177" s="15"/>
      <c r="GW177" s="15"/>
      <c r="GX177" s="15"/>
      <c r="GY177" s="15"/>
      <c r="GZ177" s="15"/>
      <c r="HA177" s="15"/>
      <c r="HB177" s="15"/>
      <c r="HC177" s="15"/>
      <c r="HD177" s="15"/>
      <c r="HE177" s="15"/>
      <c r="HF177" s="15"/>
      <c r="HG177" s="15"/>
      <c r="HH177" s="15"/>
      <c r="HI177" s="15"/>
      <c r="HJ177" s="15"/>
      <c r="HK177" s="15"/>
      <c r="HL177" s="15"/>
      <c r="HM177" s="15"/>
      <c r="HN177" s="15"/>
      <c r="HO177" s="15"/>
      <c r="HP177" s="15"/>
      <c r="HQ177" s="15"/>
      <c r="HR177" s="15"/>
      <c r="HS177" s="15"/>
      <c r="HT177" s="15"/>
      <c r="HU177" s="15"/>
      <c r="HV177" s="15"/>
      <c r="HW177" s="15"/>
      <c r="HX177" s="15"/>
      <c r="HY177" s="15"/>
      <c r="HZ177" s="15"/>
      <c r="IA177" s="15"/>
      <c r="IB177" s="15"/>
      <c r="IC177" s="15"/>
      <c r="ID177" s="15"/>
      <c r="IE177" s="15"/>
      <c r="IF177" s="15"/>
      <c r="IG177" s="15"/>
      <c r="IH177" s="15"/>
      <c r="II177" s="15"/>
      <c r="IJ177" s="15"/>
      <c r="IK177" s="15"/>
      <c r="IL177" s="15"/>
      <c r="IM177" s="15"/>
      <c r="IN177" s="15"/>
      <c r="IO177" s="15"/>
      <c r="IP177" s="15"/>
      <c r="IQ177" s="15"/>
      <c r="IR177" s="15"/>
      <c r="IS177" s="15"/>
      <c r="IT177" s="15"/>
      <c r="IU177" s="15"/>
      <c r="IV177" s="15"/>
      <c r="IW177" s="15"/>
      <c r="IX177" s="15"/>
      <c r="IY177" s="15"/>
      <c r="IZ177" s="15"/>
      <c r="JA177" s="15"/>
      <c r="JB177" s="15"/>
      <c r="JC177" s="15"/>
      <c r="JD177" s="15"/>
      <c r="JE177" s="15"/>
      <c r="JF177" s="15"/>
      <c r="JG177" s="15"/>
      <c r="JH177" s="15"/>
      <c r="JI177" s="15"/>
      <c r="JJ177" s="15"/>
      <c r="JK177" s="15"/>
      <c r="JL177" s="15"/>
      <c r="JM177" s="15"/>
      <c r="JN177" s="15"/>
      <c r="JO177" s="15"/>
      <c r="JP177" s="15"/>
      <c r="JQ177" s="15"/>
      <c r="JR177" s="15"/>
      <c r="JS177" s="15"/>
      <c r="JT177" s="15"/>
      <c r="JU177" s="15"/>
      <c r="JV177" s="15"/>
      <c r="JW177" s="15"/>
      <c r="JX177" s="15"/>
      <c r="JY177" s="15"/>
      <c r="JZ177" s="15"/>
      <c r="KA177" s="15"/>
      <c r="KB177" s="15"/>
      <c r="KC177" s="15"/>
      <c r="KD177" s="15"/>
      <c r="KE177" s="15"/>
      <c r="KF177" s="15"/>
      <c r="KG177" s="15"/>
      <c r="KH177" s="15"/>
      <c r="KI177" s="15"/>
      <c r="KJ177" s="15"/>
      <c r="KK177" s="15"/>
      <c r="KL177" s="15"/>
      <c r="KM177" s="15"/>
      <c r="KN177" s="15"/>
      <c r="KO177" s="15"/>
      <c r="KP177" s="15"/>
      <c r="KQ177" s="15"/>
      <c r="KR177" s="15"/>
      <c r="KS177" s="15"/>
      <c r="KT177" s="15"/>
      <c r="KU177" s="15"/>
      <c r="KV177" s="15"/>
      <c r="KW177" s="15"/>
      <c r="KX177" s="15"/>
      <c r="KY177" s="15"/>
      <c r="KZ177" s="15"/>
      <c r="LA177" s="15"/>
      <c r="LB177" s="15"/>
      <c r="LC177" s="15"/>
      <c r="LD177" s="15"/>
      <c r="LE177" s="15"/>
      <c r="LF177" s="15"/>
      <c r="LG177" s="15"/>
      <c r="LH177" s="15"/>
      <c r="LI177" s="15"/>
      <c r="LJ177" s="15"/>
      <c r="LK177" s="15"/>
      <c r="LL177" s="15"/>
      <c r="LM177" s="15"/>
      <c r="LN177" s="15"/>
      <c r="LO177" s="15"/>
      <c r="LP177" s="15"/>
      <c r="LQ177" s="15"/>
      <c r="LR177" s="15"/>
      <c r="LS177" s="15"/>
      <c r="LT177" s="15"/>
      <c r="LU177" s="15"/>
      <c r="LV177" s="15"/>
      <c r="LW177" s="15"/>
      <c r="LX177" s="15"/>
      <c r="LY177" s="15"/>
      <c r="LZ177" s="15"/>
      <c r="MA177" s="15"/>
      <c r="MB177" s="15"/>
      <c r="MC177" s="15"/>
      <c r="MD177" s="15"/>
      <c r="ME177" s="15"/>
      <c r="MF177" s="15"/>
      <c r="MG177" s="15"/>
      <c r="MH177" s="15"/>
      <c r="MI177" s="15"/>
      <c r="MJ177" s="15"/>
      <c r="MK177" s="15"/>
      <c r="ML177" s="15"/>
      <c r="MM177" s="15"/>
      <c r="MN177" s="15"/>
      <c r="MO177" s="15"/>
      <c r="MP177" s="15"/>
      <c r="MQ177" s="15"/>
      <c r="MR177" s="15"/>
      <c r="MS177" s="15"/>
      <c r="MT177" s="15"/>
      <c r="MU177" s="15"/>
      <c r="MV177" s="15"/>
      <c r="MW177" s="15"/>
      <c r="MX177" s="15"/>
      <c r="MY177" s="15"/>
      <c r="MZ177" s="15"/>
      <c r="NA177" s="15"/>
      <c r="NB177" s="15"/>
      <c r="NC177" s="15"/>
      <c r="ND177" s="15"/>
      <c r="NE177" s="15"/>
      <c r="NF177" s="15"/>
      <c r="NG177" s="15"/>
      <c r="NH177" s="15"/>
      <c r="NI177" s="15"/>
      <c r="NJ177" s="15"/>
      <c r="NK177" s="15"/>
      <c r="NL177" s="15"/>
      <c r="NM177" s="15"/>
      <c r="NN177" s="15"/>
      <c r="NO177" s="15"/>
      <c r="NP177" s="15"/>
      <c r="NQ177" s="15"/>
      <c r="NR177" s="15"/>
      <c r="NS177" s="15"/>
      <c r="NT177" s="15"/>
      <c r="NU177" s="15"/>
      <c r="NV177" s="15"/>
      <c r="NW177" s="15"/>
      <c r="NX177" s="15"/>
      <c r="NY177" s="15"/>
      <c r="NZ177" s="15"/>
      <c r="OA177" s="15"/>
      <c r="OB177" s="15"/>
      <c r="OC177" s="15"/>
      <c r="OD177" s="15"/>
      <c r="OE177" s="15"/>
      <c r="OF177" s="15"/>
      <c r="OG177" s="15"/>
      <c r="OH177" s="15"/>
      <c r="OI177" s="15"/>
      <c r="OJ177" s="15"/>
      <c r="OK177" s="15"/>
      <c r="OL177" s="15"/>
      <c r="OM177" s="15"/>
      <c r="ON177" s="15"/>
      <c r="OO177" s="15"/>
      <c r="OP177" s="15"/>
      <c r="OQ177" s="15"/>
      <c r="OR177" s="15"/>
      <c r="OS177" s="15"/>
      <c r="OT177" s="15"/>
      <c r="OU177" s="15"/>
      <c r="OV177" s="15"/>
      <c r="OW177" s="15"/>
      <c r="OX177" s="15"/>
      <c r="OY177" s="15"/>
      <c r="OZ177" s="15"/>
      <c r="PA177" s="15"/>
      <c r="PB177" s="15"/>
      <c r="PC177" s="15"/>
      <c r="PD177" s="15"/>
      <c r="PE177" s="15"/>
      <c r="PF177" s="15"/>
      <c r="PG177" s="15"/>
      <c r="PH177" s="15"/>
      <c r="PI177" s="15"/>
      <c r="PJ177" s="15"/>
      <c r="PK177" s="15"/>
      <c r="PL177" s="15"/>
      <c r="PM177" s="15"/>
      <c r="PN177" s="15"/>
      <c r="PO177" s="15"/>
      <c r="PP177" s="15"/>
      <c r="PQ177" s="15"/>
      <c r="PR177" s="15"/>
      <c r="PS177" s="15"/>
      <c r="PT177" s="15"/>
      <c r="PU177" s="15"/>
      <c r="PV177" s="15"/>
      <c r="PW177" s="15"/>
      <c r="PX177" s="15"/>
      <c r="PY177" s="15"/>
      <c r="PZ177" s="15"/>
      <c r="QA177" s="15"/>
      <c r="QB177" s="15"/>
      <c r="QC177" s="15"/>
      <c r="QD177" s="15"/>
      <c r="QE177" s="15"/>
      <c r="QF177" s="15"/>
      <c r="QG177" s="15"/>
      <c r="QH177" s="15"/>
      <c r="QI177" s="15"/>
      <c r="QJ177" s="15"/>
      <c r="QK177" s="15"/>
      <c r="QL177" s="15"/>
      <c r="QM177" s="15"/>
      <c r="QN177" s="15"/>
      <c r="QO177" s="15"/>
      <c r="QP177" s="15"/>
      <c r="QQ177" s="15"/>
      <c r="QR177" s="15"/>
      <c r="QS177" s="15"/>
      <c r="QT177" s="15"/>
      <c r="QU177" s="15"/>
      <c r="QV177" s="15"/>
      <c r="QW177" s="15"/>
      <c r="QX177" s="15"/>
      <c r="QY177" s="15"/>
      <c r="QZ177" s="15"/>
      <c r="RA177" s="15"/>
      <c r="RB177" s="15"/>
      <c r="RC177" s="15"/>
      <c r="RD177" s="15"/>
      <c r="RE177" s="15"/>
      <c r="RF177" s="15"/>
      <c r="RG177" s="15"/>
      <c r="RH177" s="15"/>
      <c r="RI177" s="15"/>
      <c r="RJ177" s="15"/>
      <c r="RK177" s="15"/>
      <c r="RL177" s="15"/>
      <c r="RM177" s="15"/>
      <c r="RN177" s="15"/>
      <c r="RO177" s="15"/>
      <c r="RP177" s="15"/>
      <c r="RQ177" s="15"/>
      <c r="RR177" s="15"/>
      <c r="RS177" s="15"/>
      <c r="RT177" s="15"/>
      <c r="RU177" s="15"/>
      <c r="RV177" s="15"/>
      <c r="RW177" s="15"/>
      <c r="RX177" s="15"/>
      <c r="RY177" s="15"/>
      <c r="RZ177" s="15"/>
      <c r="SA177" s="15"/>
      <c r="SB177" s="15"/>
      <c r="SC177" s="15"/>
      <c r="SD177" s="15"/>
      <c r="SE177" s="15"/>
      <c r="SF177" s="15"/>
      <c r="SG177" s="15"/>
      <c r="SH177" s="15"/>
      <c r="SI177" s="15"/>
      <c r="SJ177" s="15"/>
      <c r="SK177" s="15"/>
      <c r="SL177" s="15"/>
      <c r="SM177" s="15"/>
      <c r="SN177" s="15"/>
      <c r="SO177" s="15"/>
      <c r="SP177" s="15"/>
      <c r="SQ177" s="15"/>
      <c r="SR177" s="15"/>
      <c r="SS177" s="15"/>
      <c r="ST177" s="15"/>
      <c r="SU177" s="15"/>
      <c r="SV177" s="15"/>
      <c r="SW177" s="15"/>
      <c r="SX177" s="15"/>
      <c r="SY177" s="15"/>
      <c r="SZ177" s="15"/>
      <c r="TA177" s="15"/>
      <c r="TB177" s="15"/>
      <c r="TC177" s="15"/>
      <c r="TD177" s="15"/>
      <c r="TE177" s="15"/>
      <c r="TF177" s="15"/>
      <c r="TG177" s="15"/>
      <c r="TH177" s="15"/>
      <c r="TI177" s="15"/>
      <c r="TJ177" s="15"/>
      <c r="TK177" s="15"/>
      <c r="TL177" s="15"/>
      <c r="TM177" s="15"/>
      <c r="TN177" s="15"/>
      <c r="TO177" s="15"/>
      <c r="TP177" s="15"/>
      <c r="TQ177" s="15"/>
      <c r="TR177" s="15"/>
      <c r="TS177" s="15"/>
      <c r="TT177" s="15"/>
      <c r="TU177" s="15"/>
      <c r="TV177" s="15"/>
      <c r="TW177" s="15"/>
      <c r="TX177" s="15"/>
      <c r="TY177" s="15"/>
      <c r="TZ177" s="15"/>
      <c r="UA177" s="15"/>
      <c r="UB177" s="15"/>
      <c r="UC177" s="15"/>
      <c r="UD177" s="15"/>
      <c r="UE177" s="15"/>
      <c r="UF177" s="15"/>
      <c r="UG177" s="15"/>
      <c r="UH177" s="15"/>
      <c r="UI177" s="15"/>
      <c r="UJ177" s="15"/>
      <c r="UK177" s="15"/>
      <c r="UL177" s="15"/>
      <c r="UM177" s="15"/>
      <c r="UN177" s="15"/>
      <c r="UO177" s="15"/>
      <c r="UP177" s="15"/>
      <c r="UQ177" s="15"/>
      <c r="UR177" s="15"/>
      <c r="US177" s="15"/>
      <c r="UT177" s="15"/>
      <c r="UU177" s="15"/>
      <c r="UV177" s="15"/>
      <c r="UW177" s="15"/>
      <c r="UX177" s="15"/>
      <c r="UY177" s="15"/>
      <c r="UZ177" s="15"/>
      <c r="VA177" s="15"/>
      <c r="VB177" s="15"/>
      <c r="VC177" s="15"/>
      <c r="VD177" s="15"/>
      <c r="VE177" s="15"/>
      <c r="VF177" s="15"/>
      <c r="VG177" s="15"/>
      <c r="VH177" s="15"/>
      <c r="VI177" s="15"/>
      <c r="VJ177" s="15"/>
      <c r="VK177" s="15"/>
      <c r="VL177" s="15"/>
      <c r="VM177" s="15"/>
      <c r="VN177" s="15"/>
      <c r="VO177" s="15"/>
      <c r="VP177" s="15"/>
      <c r="VQ177" s="15"/>
      <c r="VR177" s="15"/>
      <c r="VS177" s="15"/>
      <c r="VT177" s="15"/>
      <c r="VU177" s="15"/>
      <c r="VV177" s="15"/>
      <c r="VW177" s="15"/>
      <c r="VX177" s="15"/>
      <c r="VY177" s="15"/>
      <c r="VZ177" s="15"/>
      <c r="WA177" s="15"/>
      <c r="WB177" s="15"/>
      <c r="WC177" s="15"/>
      <c r="WD177" s="15"/>
      <c r="WE177" s="15"/>
      <c r="WF177" s="15"/>
      <c r="WG177" s="15"/>
      <c r="WH177" s="15"/>
      <c r="WI177" s="15"/>
      <c r="WJ177" s="15"/>
      <c r="WK177" s="15"/>
      <c r="WL177" s="15"/>
      <c r="WM177" s="15"/>
      <c r="WN177" s="15"/>
      <c r="WO177" s="15"/>
      <c r="WP177" s="15"/>
      <c r="WQ177" s="15"/>
      <c r="WR177" s="15"/>
      <c r="WS177" s="15"/>
      <c r="WT177" s="15"/>
      <c r="WU177" s="15"/>
      <c r="WV177" s="15"/>
      <c r="WW177" s="15"/>
      <c r="WX177" s="15"/>
      <c r="WY177" s="15"/>
      <c r="WZ177" s="15"/>
      <c r="XA177" s="15"/>
      <c r="XB177" s="15"/>
      <c r="XC177" s="15"/>
      <c r="XD177" s="15"/>
      <c r="XE177" s="15"/>
      <c r="XF177" s="15"/>
      <c r="XG177" s="15"/>
      <c r="XH177" s="15"/>
      <c r="XI177" s="15"/>
      <c r="XJ177" s="15"/>
      <c r="XK177" s="15"/>
      <c r="XL177" s="15"/>
      <c r="XM177" s="15"/>
      <c r="XN177" s="15"/>
      <c r="XO177" s="15"/>
      <c r="XP177" s="15"/>
      <c r="XQ177" s="15"/>
      <c r="XR177" s="15"/>
      <c r="XS177" s="15"/>
      <c r="XT177" s="15"/>
      <c r="XU177" s="15"/>
      <c r="XV177" s="15"/>
      <c r="XW177" s="15"/>
      <c r="XX177" s="15"/>
      <c r="XY177" s="15"/>
      <c r="XZ177" s="15"/>
      <c r="YA177" s="15"/>
      <c r="YB177" s="15"/>
      <c r="YC177" s="15"/>
      <c r="YD177" s="15"/>
      <c r="YE177" s="15"/>
      <c r="YF177" s="15"/>
      <c r="YG177" s="15"/>
      <c r="YH177" s="15"/>
      <c r="YI177" s="15"/>
      <c r="YJ177" s="15"/>
      <c r="YK177" s="15"/>
      <c r="YL177" s="15"/>
      <c r="YM177" s="15"/>
      <c r="YN177" s="15"/>
      <c r="YO177" s="15"/>
      <c r="YP177" s="15"/>
      <c r="YQ177" s="15"/>
      <c r="YR177" s="15"/>
      <c r="YS177" s="15"/>
      <c r="YT177" s="15"/>
      <c r="YU177" s="15"/>
      <c r="YV177" s="15"/>
      <c r="YW177" s="15"/>
      <c r="YX177" s="15"/>
      <c r="YY177" s="15"/>
      <c r="YZ177" s="15"/>
      <c r="ZA177" s="15"/>
      <c r="ZB177" s="15"/>
      <c r="ZC177" s="15"/>
      <c r="ZD177" s="15"/>
      <c r="ZE177" s="15"/>
      <c r="ZF177" s="15"/>
      <c r="ZG177" s="15"/>
      <c r="ZH177" s="15"/>
      <c r="ZI177" s="15"/>
      <c r="ZJ177" s="15"/>
      <c r="ZK177" s="15"/>
      <c r="ZL177" s="15"/>
      <c r="ZM177" s="15"/>
      <c r="ZN177" s="15"/>
      <c r="ZO177" s="15"/>
      <c r="ZP177" s="15"/>
      <c r="ZQ177" s="15"/>
      <c r="ZR177" s="15"/>
      <c r="ZS177" s="15"/>
      <c r="ZT177" s="15"/>
      <c r="ZU177" s="15"/>
      <c r="ZV177" s="15"/>
      <c r="ZW177" s="15"/>
      <c r="ZX177" s="15"/>
      <c r="ZY177" s="15"/>
      <c r="ZZ177" s="15"/>
      <c r="AAA177" s="15"/>
      <c r="AAB177" s="15"/>
      <c r="AAC177" s="15"/>
      <c r="AAD177" s="15"/>
      <c r="AAE177" s="15"/>
      <c r="AAF177" s="15"/>
      <c r="AAG177" s="15"/>
      <c r="AAH177" s="15"/>
      <c r="AAI177" s="15"/>
      <c r="AAJ177" s="15"/>
      <c r="AAK177" s="15"/>
      <c r="AAL177" s="15"/>
      <c r="AAM177" s="15"/>
      <c r="AAN177" s="15"/>
      <c r="AAO177" s="15"/>
      <c r="AAP177" s="15"/>
      <c r="AAQ177" s="15"/>
      <c r="AAR177" s="15"/>
      <c r="AAS177" s="15"/>
      <c r="AAT177" s="15"/>
      <c r="AAU177" s="15"/>
      <c r="AAV177" s="15"/>
      <c r="AAW177" s="15"/>
      <c r="AAX177" s="15"/>
      <c r="AAY177" s="15"/>
      <c r="AAZ177" s="15"/>
      <c r="ABA177" s="15"/>
      <c r="ABB177" s="15"/>
      <c r="ABC177" s="15"/>
      <c r="ABD177" s="15"/>
      <c r="ABE177" s="15"/>
      <c r="ABF177" s="15"/>
      <c r="ABG177" s="15"/>
      <c r="ABH177" s="15"/>
      <c r="ABI177" s="15"/>
      <c r="ABJ177" s="15"/>
      <c r="ABK177" s="15"/>
      <c r="ABL177" s="15"/>
      <c r="ABM177" s="15"/>
      <c r="ABN177" s="15"/>
      <c r="ABO177" s="15"/>
      <c r="ABP177" s="15"/>
      <c r="ABQ177" s="15"/>
      <c r="ABR177" s="15"/>
      <c r="ABS177" s="15"/>
      <c r="ABT177" s="15"/>
      <c r="ABU177" s="15"/>
      <c r="ABV177" s="15"/>
      <c r="ABW177" s="15"/>
      <c r="ABX177" s="15"/>
      <c r="ABY177" s="15"/>
      <c r="ABZ177" s="15"/>
      <c r="ACA177" s="15"/>
      <c r="ACB177" s="15"/>
      <c r="ACC177" s="15"/>
      <c r="ACD177" s="15"/>
      <c r="ACE177" s="15"/>
      <c r="ACF177" s="15"/>
      <c r="ACG177" s="15"/>
      <c r="ACH177" s="15"/>
      <c r="ACI177" s="15"/>
      <c r="ACJ177" s="15"/>
      <c r="ACK177" s="15"/>
      <c r="ACL177" s="15"/>
      <c r="ACM177" s="15"/>
      <c r="ACN177" s="15"/>
      <c r="ACO177" s="15"/>
      <c r="ACP177" s="15"/>
      <c r="ACQ177" s="15"/>
      <c r="ACR177" s="15"/>
      <c r="ACS177" s="15"/>
      <c r="ACT177" s="15"/>
      <c r="ACU177" s="15"/>
      <c r="ACV177" s="15"/>
      <c r="ACW177" s="15"/>
      <c r="ACX177" s="15"/>
      <c r="ACY177" s="15"/>
      <c r="ACZ177" s="15"/>
      <c r="ADA177" s="15"/>
      <c r="ADB177" s="15"/>
      <c r="ADC177" s="15"/>
      <c r="ADD177" s="15"/>
      <c r="ADE177" s="15"/>
      <c r="ADF177" s="15"/>
      <c r="ADG177" s="15"/>
      <c r="ADH177" s="15"/>
      <c r="ADI177" s="15"/>
      <c r="ADJ177" s="15"/>
      <c r="ADK177" s="15"/>
      <c r="ADL177" s="15"/>
      <c r="ADM177" s="15"/>
    </row>
    <row r="178" spans="1:793" s="308" customFormat="1" x14ac:dyDescent="0.4">
      <c r="A178" s="40"/>
      <c r="B178" s="18"/>
      <c r="C178" s="18"/>
      <c r="D178" s="18"/>
      <c r="E178" s="18"/>
      <c r="F178" s="18"/>
      <c r="G178" s="18"/>
      <c r="H178" s="18"/>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15"/>
      <c r="CH178" s="15"/>
      <c r="CI178" s="15"/>
      <c r="CJ178" s="15"/>
      <c r="CK178" s="15"/>
      <c r="CL178" s="15"/>
      <c r="CM178" s="15"/>
      <c r="CN178" s="15"/>
      <c r="CO178" s="15"/>
      <c r="CP178" s="15"/>
      <c r="CQ178" s="15"/>
      <c r="CR178" s="15"/>
      <c r="CS178" s="15"/>
      <c r="CT178" s="15"/>
      <c r="CU178" s="15"/>
      <c r="CV178" s="15"/>
      <c r="CW178" s="15"/>
      <c r="CX178" s="15"/>
      <c r="CY178" s="15"/>
      <c r="CZ178" s="15"/>
      <c r="DA178" s="15"/>
      <c r="DB178" s="15"/>
      <c r="DC178" s="15"/>
      <c r="DD178" s="15"/>
      <c r="DE178" s="15"/>
      <c r="DF178" s="15"/>
      <c r="DG178" s="15"/>
      <c r="DH178" s="15"/>
      <c r="DI178" s="15"/>
      <c r="DJ178" s="15"/>
      <c r="DK178" s="15"/>
      <c r="DL178" s="15"/>
      <c r="DM178" s="15"/>
      <c r="DN178" s="15"/>
      <c r="DO178" s="15"/>
      <c r="DP178" s="15"/>
      <c r="DQ178" s="15"/>
      <c r="DR178" s="15"/>
      <c r="DS178" s="15"/>
      <c r="DT178" s="15"/>
      <c r="DU178" s="15"/>
      <c r="DV178" s="15"/>
      <c r="DW178" s="15"/>
      <c r="DX178" s="15"/>
      <c r="DY178" s="15"/>
      <c r="DZ178" s="15"/>
      <c r="EA178" s="15"/>
      <c r="EB178" s="15"/>
      <c r="EC178" s="15"/>
      <c r="ED178" s="15"/>
      <c r="EE178" s="15"/>
      <c r="EF178" s="15"/>
      <c r="EG178" s="15"/>
      <c r="EH178" s="15"/>
      <c r="EI178" s="15"/>
      <c r="EJ178" s="15"/>
      <c r="EK178" s="15"/>
      <c r="EL178" s="15"/>
      <c r="EM178" s="15"/>
      <c r="EN178" s="15"/>
      <c r="EO178" s="15"/>
      <c r="EP178" s="15"/>
      <c r="EQ178" s="15"/>
      <c r="ER178" s="15"/>
      <c r="ES178" s="15"/>
      <c r="ET178" s="15"/>
      <c r="EU178" s="15"/>
      <c r="EV178" s="15"/>
      <c r="EW178" s="15"/>
      <c r="EX178" s="15"/>
      <c r="EY178" s="15"/>
      <c r="EZ178" s="15"/>
      <c r="FA178" s="15"/>
      <c r="FB178" s="15"/>
      <c r="FC178" s="15"/>
      <c r="FD178" s="15"/>
      <c r="FE178" s="15"/>
      <c r="FF178" s="15"/>
      <c r="FG178" s="15"/>
      <c r="FH178" s="15"/>
      <c r="FI178" s="15"/>
      <c r="FJ178" s="15"/>
      <c r="FK178" s="15"/>
      <c r="FL178" s="15"/>
      <c r="FM178" s="15"/>
      <c r="FN178" s="15"/>
      <c r="FO178" s="15"/>
      <c r="FP178" s="15"/>
      <c r="FQ178" s="15"/>
      <c r="FR178" s="15"/>
      <c r="FS178" s="15"/>
      <c r="FT178" s="15"/>
      <c r="FU178" s="15"/>
      <c r="FV178" s="15"/>
      <c r="FW178" s="15"/>
      <c r="FX178" s="15"/>
      <c r="FY178" s="15"/>
      <c r="FZ178" s="15"/>
      <c r="GA178" s="15"/>
      <c r="GB178" s="15"/>
      <c r="GC178" s="15"/>
      <c r="GD178" s="15"/>
      <c r="GE178" s="15"/>
      <c r="GF178" s="15"/>
      <c r="GG178" s="15"/>
      <c r="GH178" s="15"/>
      <c r="GI178" s="15"/>
      <c r="GJ178" s="15"/>
      <c r="GK178" s="15"/>
      <c r="GL178" s="15"/>
      <c r="GM178" s="15"/>
      <c r="GN178" s="15"/>
      <c r="GO178" s="15"/>
      <c r="GP178" s="15"/>
      <c r="GQ178" s="15"/>
      <c r="GR178" s="15"/>
      <c r="GS178" s="15"/>
      <c r="GT178" s="15"/>
      <c r="GU178" s="15"/>
      <c r="GV178" s="15"/>
      <c r="GW178" s="15"/>
      <c r="GX178" s="15"/>
      <c r="GY178" s="15"/>
      <c r="GZ178" s="15"/>
      <c r="HA178" s="15"/>
      <c r="HB178" s="15"/>
      <c r="HC178" s="15"/>
      <c r="HD178" s="15"/>
      <c r="HE178" s="15"/>
      <c r="HF178" s="15"/>
      <c r="HG178" s="15"/>
      <c r="HH178" s="15"/>
      <c r="HI178" s="15"/>
      <c r="HJ178" s="15"/>
      <c r="HK178" s="15"/>
      <c r="HL178" s="15"/>
      <c r="HM178" s="15"/>
      <c r="HN178" s="15"/>
      <c r="HO178" s="15"/>
      <c r="HP178" s="15"/>
      <c r="HQ178" s="15"/>
      <c r="HR178" s="15"/>
      <c r="HS178" s="15"/>
      <c r="HT178" s="15"/>
      <c r="HU178" s="15"/>
      <c r="HV178" s="15"/>
      <c r="HW178" s="15"/>
      <c r="HX178" s="15"/>
      <c r="HY178" s="15"/>
      <c r="HZ178" s="15"/>
      <c r="IA178" s="15"/>
      <c r="IB178" s="15"/>
      <c r="IC178" s="15"/>
      <c r="ID178" s="15"/>
      <c r="IE178" s="15"/>
      <c r="IF178" s="15"/>
      <c r="IG178" s="15"/>
      <c r="IH178" s="15"/>
      <c r="II178" s="15"/>
      <c r="IJ178" s="15"/>
      <c r="IK178" s="15"/>
      <c r="IL178" s="15"/>
      <c r="IM178" s="15"/>
      <c r="IN178" s="15"/>
      <c r="IO178" s="15"/>
      <c r="IP178" s="15"/>
      <c r="IQ178" s="15"/>
      <c r="IR178" s="15"/>
      <c r="IS178" s="15"/>
      <c r="IT178" s="15"/>
      <c r="IU178" s="15"/>
      <c r="IV178" s="15"/>
      <c r="IW178" s="15"/>
      <c r="IX178" s="15"/>
      <c r="IY178" s="15"/>
      <c r="IZ178" s="15"/>
      <c r="JA178" s="15"/>
      <c r="JB178" s="15"/>
      <c r="JC178" s="15"/>
      <c r="JD178" s="15"/>
      <c r="JE178" s="15"/>
      <c r="JF178" s="15"/>
      <c r="JG178" s="15"/>
      <c r="JH178" s="15"/>
      <c r="JI178" s="15"/>
      <c r="JJ178" s="15"/>
      <c r="JK178" s="15"/>
      <c r="JL178" s="15"/>
      <c r="JM178" s="15"/>
      <c r="JN178" s="15"/>
      <c r="JO178" s="15"/>
      <c r="JP178" s="15"/>
      <c r="JQ178" s="15"/>
      <c r="JR178" s="15"/>
      <c r="JS178" s="15"/>
      <c r="JT178" s="15"/>
      <c r="JU178" s="15"/>
      <c r="JV178" s="15"/>
      <c r="JW178" s="15"/>
      <c r="JX178" s="15"/>
      <c r="JY178" s="15"/>
      <c r="JZ178" s="15"/>
      <c r="KA178" s="15"/>
      <c r="KB178" s="15"/>
      <c r="KC178" s="15"/>
      <c r="KD178" s="15"/>
      <c r="KE178" s="15"/>
      <c r="KF178" s="15"/>
      <c r="KG178" s="15"/>
      <c r="KH178" s="15"/>
      <c r="KI178" s="15"/>
      <c r="KJ178" s="15"/>
      <c r="KK178" s="15"/>
      <c r="KL178" s="15"/>
      <c r="KM178" s="15"/>
      <c r="KN178" s="15"/>
      <c r="KO178" s="15"/>
      <c r="KP178" s="15"/>
      <c r="KQ178" s="15"/>
      <c r="KR178" s="15"/>
      <c r="KS178" s="15"/>
      <c r="KT178" s="15"/>
      <c r="KU178" s="15"/>
      <c r="KV178" s="15"/>
      <c r="KW178" s="15"/>
      <c r="KX178" s="15"/>
      <c r="KY178" s="15"/>
      <c r="KZ178" s="15"/>
      <c r="LA178" s="15"/>
      <c r="LB178" s="15"/>
      <c r="LC178" s="15"/>
      <c r="LD178" s="15"/>
      <c r="LE178" s="15"/>
      <c r="LF178" s="15"/>
      <c r="LG178" s="15"/>
      <c r="LH178" s="15"/>
      <c r="LI178" s="15"/>
      <c r="LJ178" s="15"/>
      <c r="LK178" s="15"/>
      <c r="LL178" s="15"/>
      <c r="LM178" s="15"/>
      <c r="LN178" s="15"/>
      <c r="LO178" s="15"/>
      <c r="LP178" s="15"/>
      <c r="LQ178" s="15"/>
      <c r="LR178" s="15"/>
      <c r="LS178" s="15"/>
      <c r="LT178" s="15"/>
      <c r="LU178" s="15"/>
      <c r="LV178" s="15"/>
      <c r="LW178" s="15"/>
      <c r="LX178" s="15"/>
      <c r="LY178" s="15"/>
      <c r="LZ178" s="15"/>
      <c r="MA178" s="15"/>
      <c r="MB178" s="15"/>
      <c r="MC178" s="15"/>
      <c r="MD178" s="15"/>
      <c r="ME178" s="15"/>
      <c r="MF178" s="15"/>
      <c r="MG178" s="15"/>
      <c r="MH178" s="15"/>
      <c r="MI178" s="15"/>
      <c r="MJ178" s="15"/>
      <c r="MK178" s="15"/>
      <c r="ML178" s="15"/>
      <c r="MM178" s="15"/>
      <c r="MN178" s="15"/>
      <c r="MO178" s="15"/>
      <c r="MP178" s="15"/>
      <c r="MQ178" s="15"/>
      <c r="MR178" s="15"/>
      <c r="MS178" s="15"/>
      <c r="MT178" s="15"/>
      <c r="MU178" s="15"/>
      <c r="MV178" s="15"/>
      <c r="MW178" s="15"/>
      <c r="MX178" s="15"/>
      <c r="MY178" s="15"/>
      <c r="MZ178" s="15"/>
      <c r="NA178" s="15"/>
      <c r="NB178" s="15"/>
      <c r="NC178" s="15"/>
      <c r="ND178" s="15"/>
      <c r="NE178" s="15"/>
      <c r="NF178" s="15"/>
      <c r="NG178" s="15"/>
      <c r="NH178" s="15"/>
      <c r="NI178" s="15"/>
      <c r="NJ178" s="15"/>
      <c r="NK178" s="15"/>
      <c r="NL178" s="15"/>
      <c r="NM178" s="15"/>
      <c r="NN178" s="15"/>
      <c r="NO178" s="15"/>
      <c r="NP178" s="15"/>
      <c r="NQ178" s="15"/>
      <c r="NR178" s="15"/>
      <c r="NS178" s="15"/>
      <c r="NT178" s="15"/>
      <c r="NU178" s="15"/>
      <c r="NV178" s="15"/>
      <c r="NW178" s="15"/>
      <c r="NX178" s="15"/>
      <c r="NY178" s="15"/>
      <c r="NZ178" s="15"/>
      <c r="OA178" s="15"/>
      <c r="OB178" s="15"/>
      <c r="OC178" s="15"/>
      <c r="OD178" s="15"/>
      <c r="OE178" s="15"/>
      <c r="OF178" s="15"/>
      <c r="OG178" s="15"/>
      <c r="OH178" s="15"/>
      <c r="OI178" s="15"/>
      <c r="OJ178" s="15"/>
      <c r="OK178" s="15"/>
      <c r="OL178" s="15"/>
      <c r="OM178" s="15"/>
      <c r="ON178" s="15"/>
      <c r="OO178" s="15"/>
      <c r="OP178" s="15"/>
      <c r="OQ178" s="15"/>
      <c r="OR178" s="15"/>
      <c r="OS178" s="15"/>
      <c r="OT178" s="15"/>
      <c r="OU178" s="15"/>
      <c r="OV178" s="15"/>
      <c r="OW178" s="15"/>
      <c r="OX178" s="15"/>
      <c r="OY178" s="15"/>
      <c r="OZ178" s="15"/>
      <c r="PA178" s="15"/>
      <c r="PB178" s="15"/>
      <c r="PC178" s="15"/>
      <c r="PD178" s="15"/>
      <c r="PE178" s="15"/>
      <c r="PF178" s="15"/>
      <c r="PG178" s="15"/>
      <c r="PH178" s="15"/>
      <c r="PI178" s="15"/>
      <c r="PJ178" s="15"/>
      <c r="PK178" s="15"/>
      <c r="PL178" s="15"/>
      <c r="PM178" s="15"/>
      <c r="PN178" s="15"/>
      <c r="PO178" s="15"/>
      <c r="PP178" s="15"/>
      <c r="PQ178" s="15"/>
      <c r="PR178" s="15"/>
      <c r="PS178" s="15"/>
      <c r="PT178" s="15"/>
      <c r="PU178" s="15"/>
      <c r="PV178" s="15"/>
      <c r="PW178" s="15"/>
      <c r="PX178" s="15"/>
      <c r="PY178" s="15"/>
      <c r="PZ178" s="15"/>
      <c r="QA178" s="15"/>
      <c r="QB178" s="15"/>
      <c r="QC178" s="15"/>
      <c r="QD178" s="15"/>
      <c r="QE178" s="15"/>
      <c r="QF178" s="15"/>
      <c r="QG178" s="15"/>
      <c r="QH178" s="15"/>
      <c r="QI178" s="15"/>
      <c r="QJ178" s="15"/>
      <c r="QK178" s="15"/>
      <c r="QL178" s="15"/>
      <c r="QM178" s="15"/>
      <c r="QN178" s="15"/>
      <c r="QO178" s="15"/>
      <c r="QP178" s="15"/>
      <c r="QQ178" s="15"/>
      <c r="QR178" s="15"/>
      <c r="QS178" s="15"/>
      <c r="QT178" s="15"/>
      <c r="QU178" s="15"/>
      <c r="QV178" s="15"/>
      <c r="QW178" s="15"/>
      <c r="QX178" s="15"/>
      <c r="QY178" s="15"/>
      <c r="QZ178" s="15"/>
      <c r="RA178" s="15"/>
      <c r="RB178" s="15"/>
      <c r="RC178" s="15"/>
      <c r="RD178" s="15"/>
      <c r="RE178" s="15"/>
      <c r="RF178" s="15"/>
      <c r="RG178" s="15"/>
      <c r="RH178" s="15"/>
      <c r="RI178" s="15"/>
      <c r="RJ178" s="15"/>
      <c r="RK178" s="15"/>
      <c r="RL178" s="15"/>
      <c r="RM178" s="15"/>
      <c r="RN178" s="15"/>
      <c r="RO178" s="15"/>
      <c r="RP178" s="15"/>
      <c r="RQ178" s="15"/>
      <c r="RR178" s="15"/>
      <c r="RS178" s="15"/>
      <c r="RT178" s="15"/>
      <c r="RU178" s="15"/>
      <c r="RV178" s="15"/>
      <c r="RW178" s="15"/>
      <c r="RX178" s="15"/>
      <c r="RY178" s="15"/>
      <c r="RZ178" s="15"/>
      <c r="SA178" s="15"/>
      <c r="SB178" s="15"/>
      <c r="SC178" s="15"/>
      <c r="SD178" s="15"/>
      <c r="SE178" s="15"/>
      <c r="SF178" s="15"/>
      <c r="SG178" s="15"/>
      <c r="SH178" s="15"/>
      <c r="SI178" s="15"/>
      <c r="SJ178" s="15"/>
      <c r="SK178" s="15"/>
      <c r="SL178" s="15"/>
      <c r="SM178" s="15"/>
      <c r="SN178" s="15"/>
      <c r="SO178" s="15"/>
      <c r="SP178" s="15"/>
      <c r="SQ178" s="15"/>
      <c r="SR178" s="15"/>
      <c r="SS178" s="15"/>
      <c r="ST178" s="15"/>
      <c r="SU178" s="15"/>
      <c r="SV178" s="15"/>
      <c r="SW178" s="15"/>
      <c r="SX178" s="15"/>
      <c r="SY178" s="15"/>
      <c r="SZ178" s="15"/>
      <c r="TA178" s="15"/>
      <c r="TB178" s="15"/>
      <c r="TC178" s="15"/>
      <c r="TD178" s="15"/>
      <c r="TE178" s="15"/>
      <c r="TF178" s="15"/>
      <c r="TG178" s="15"/>
      <c r="TH178" s="15"/>
      <c r="TI178" s="15"/>
      <c r="TJ178" s="15"/>
      <c r="TK178" s="15"/>
      <c r="TL178" s="15"/>
      <c r="TM178" s="15"/>
      <c r="TN178" s="15"/>
      <c r="TO178" s="15"/>
      <c r="TP178" s="15"/>
      <c r="TQ178" s="15"/>
      <c r="TR178" s="15"/>
      <c r="TS178" s="15"/>
      <c r="TT178" s="15"/>
      <c r="TU178" s="15"/>
      <c r="TV178" s="15"/>
      <c r="TW178" s="15"/>
      <c r="TX178" s="15"/>
      <c r="TY178" s="15"/>
      <c r="TZ178" s="15"/>
      <c r="UA178" s="15"/>
      <c r="UB178" s="15"/>
      <c r="UC178" s="15"/>
      <c r="UD178" s="15"/>
      <c r="UE178" s="15"/>
      <c r="UF178" s="15"/>
      <c r="UG178" s="15"/>
      <c r="UH178" s="15"/>
      <c r="UI178" s="15"/>
      <c r="UJ178" s="15"/>
      <c r="UK178" s="15"/>
      <c r="UL178" s="15"/>
      <c r="UM178" s="15"/>
      <c r="UN178" s="15"/>
      <c r="UO178" s="15"/>
      <c r="UP178" s="15"/>
      <c r="UQ178" s="15"/>
      <c r="UR178" s="15"/>
      <c r="US178" s="15"/>
      <c r="UT178" s="15"/>
      <c r="UU178" s="15"/>
      <c r="UV178" s="15"/>
      <c r="UW178" s="15"/>
      <c r="UX178" s="15"/>
      <c r="UY178" s="15"/>
      <c r="UZ178" s="15"/>
      <c r="VA178" s="15"/>
      <c r="VB178" s="15"/>
      <c r="VC178" s="15"/>
      <c r="VD178" s="15"/>
      <c r="VE178" s="15"/>
      <c r="VF178" s="15"/>
      <c r="VG178" s="15"/>
      <c r="VH178" s="15"/>
      <c r="VI178" s="15"/>
      <c r="VJ178" s="15"/>
      <c r="VK178" s="15"/>
      <c r="VL178" s="15"/>
      <c r="VM178" s="15"/>
      <c r="VN178" s="15"/>
      <c r="VO178" s="15"/>
      <c r="VP178" s="15"/>
      <c r="VQ178" s="15"/>
      <c r="VR178" s="15"/>
      <c r="VS178" s="15"/>
      <c r="VT178" s="15"/>
      <c r="VU178" s="15"/>
      <c r="VV178" s="15"/>
      <c r="VW178" s="15"/>
      <c r="VX178" s="15"/>
      <c r="VY178" s="15"/>
      <c r="VZ178" s="15"/>
      <c r="WA178" s="15"/>
      <c r="WB178" s="15"/>
      <c r="WC178" s="15"/>
      <c r="WD178" s="15"/>
      <c r="WE178" s="15"/>
      <c r="WF178" s="15"/>
      <c r="WG178" s="15"/>
      <c r="WH178" s="15"/>
      <c r="WI178" s="15"/>
      <c r="WJ178" s="15"/>
      <c r="WK178" s="15"/>
      <c r="WL178" s="15"/>
      <c r="WM178" s="15"/>
      <c r="WN178" s="15"/>
      <c r="WO178" s="15"/>
      <c r="WP178" s="15"/>
      <c r="WQ178" s="15"/>
      <c r="WR178" s="15"/>
      <c r="WS178" s="15"/>
      <c r="WT178" s="15"/>
      <c r="WU178" s="15"/>
      <c r="WV178" s="15"/>
      <c r="WW178" s="15"/>
      <c r="WX178" s="15"/>
      <c r="WY178" s="15"/>
      <c r="WZ178" s="15"/>
      <c r="XA178" s="15"/>
      <c r="XB178" s="15"/>
      <c r="XC178" s="15"/>
      <c r="XD178" s="15"/>
      <c r="XE178" s="15"/>
      <c r="XF178" s="15"/>
      <c r="XG178" s="15"/>
      <c r="XH178" s="15"/>
      <c r="XI178" s="15"/>
      <c r="XJ178" s="15"/>
      <c r="XK178" s="15"/>
      <c r="XL178" s="15"/>
      <c r="XM178" s="15"/>
      <c r="XN178" s="15"/>
      <c r="XO178" s="15"/>
      <c r="XP178" s="15"/>
      <c r="XQ178" s="15"/>
      <c r="XR178" s="15"/>
      <c r="XS178" s="15"/>
      <c r="XT178" s="15"/>
      <c r="XU178" s="15"/>
      <c r="XV178" s="15"/>
      <c r="XW178" s="15"/>
      <c r="XX178" s="15"/>
      <c r="XY178" s="15"/>
      <c r="XZ178" s="15"/>
      <c r="YA178" s="15"/>
      <c r="YB178" s="15"/>
      <c r="YC178" s="15"/>
      <c r="YD178" s="15"/>
      <c r="YE178" s="15"/>
      <c r="YF178" s="15"/>
      <c r="YG178" s="15"/>
      <c r="YH178" s="15"/>
      <c r="YI178" s="15"/>
      <c r="YJ178" s="15"/>
      <c r="YK178" s="15"/>
      <c r="YL178" s="15"/>
      <c r="YM178" s="15"/>
      <c r="YN178" s="15"/>
      <c r="YO178" s="15"/>
      <c r="YP178" s="15"/>
      <c r="YQ178" s="15"/>
      <c r="YR178" s="15"/>
      <c r="YS178" s="15"/>
      <c r="YT178" s="15"/>
      <c r="YU178" s="15"/>
      <c r="YV178" s="15"/>
      <c r="YW178" s="15"/>
      <c r="YX178" s="15"/>
      <c r="YY178" s="15"/>
      <c r="YZ178" s="15"/>
      <c r="ZA178" s="15"/>
      <c r="ZB178" s="15"/>
      <c r="ZC178" s="15"/>
      <c r="ZD178" s="15"/>
      <c r="ZE178" s="15"/>
      <c r="ZF178" s="15"/>
      <c r="ZG178" s="15"/>
      <c r="ZH178" s="15"/>
      <c r="ZI178" s="15"/>
      <c r="ZJ178" s="15"/>
      <c r="ZK178" s="15"/>
      <c r="ZL178" s="15"/>
      <c r="ZM178" s="15"/>
      <c r="ZN178" s="15"/>
      <c r="ZO178" s="15"/>
      <c r="ZP178" s="15"/>
      <c r="ZQ178" s="15"/>
      <c r="ZR178" s="15"/>
      <c r="ZS178" s="15"/>
      <c r="ZT178" s="15"/>
      <c r="ZU178" s="15"/>
      <c r="ZV178" s="15"/>
      <c r="ZW178" s="15"/>
      <c r="ZX178" s="15"/>
      <c r="ZY178" s="15"/>
      <c r="ZZ178" s="15"/>
      <c r="AAA178" s="15"/>
      <c r="AAB178" s="15"/>
      <c r="AAC178" s="15"/>
      <c r="AAD178" s="15"/>
      <c r="AAE178" s="15"/>
      <c r="AAF178" s="15"/>
      <c r="AAG178" s="15"/>
      <c r="AAH178" s="15"/>
      <c r="AAI178" s="15"/>
      <c r="AAJ178" s="15"/>
      <c r="AAK178" s="15"/>
      <c r="AAL178" s="15"/>
      <c r="AAM178" s="15"/>
      <c r="AAN178" s="15"/>
      <c r="AAO178" s="15"/>
      <c r="AAP178" s="15"/>
      <c r="AAQ178" s="15"/>
      <c r="AAR178" s="15"/>
      <c r="AAS178" s="15"/>
      <c r="AAT178" s="15"/>
      <c r="AAU178" s="15"/>
      <c r="AAV178" s="15"/>
      <c r="AAW178" s="15"/>
      <c r="AAX178" s="15"/>
      <c r="AAY178" s="15"/>
      <c r="AAZ178" s="15"/>
      <c r="ABA178" s="15"/>
      <c r="ABB178" s="15"/>
      <c r="ABC178" s="15"/>
      <c r="ABD178" s="15"/>
      <c r="ABE178" s="15"/>
      <c r="ABF178" s="15"/>
      <c r="ABG178" s="15"/>
      <c r="ABH178" s="15"/>
      <c r="ABI178" s="15"/>
      <c r="ABJ178" s="15"/>
      <c r="ABK178" s="15"/>
      <c r="ABL178" s="15"/>
      <c r="ABM178" s="15"/>
      <c r="ABN178" s="15"/>
      <c r="ABO178" s="15"/>
      <c r="ABP178" s="15"/>
      <c r="ABQ178" s="15"/>
      <c r="ABR178" s="15"/>
      <c r="ABS178" s="15"/>
      <c r="ABT178" s="15"/>
      <c r="ABU178" s="15"/>
      <c r="ABV178" s="15"/>
      <c r="ABW178" s="15"/>
      <c r="ABX178" s="15"/>
      <c r="ABY178" s="15"/>
      <c r="ABZ178" s="15"/>
      <c r="ACA178" s="15"/>
      <c r="ACB178" s="15"/>
      <c r="ACC178" s="15"/>
      <c r="ACD178" s="15"/>
      <c r="ACE178" s="15"/>
      <c r="ACF178" s="15"/>
      <c r="ACG178" s="15"/>
      <c r="ACH178" s="15"/>
      <c r="ACI178" s="15"/>
      <c r="ACJ178" s="15"/>
      <c r="ACK178" s="15"/>
      <c r="ACL178" s="15"/>
      <c r="ACM178" s="15"/>
      <c r="ACN178" s="15"/>
      <c r="ACO178" s="15"/>
      <c r="ACP178" s="15"/>
      <c r="ACQ178" s="15"/>
      <c r="ACR178" s="15"/>
      <c r="ACS178" s="15"/>
      <c r="ACT178" s="15"/>
      <c r="ACU178" s="15"/>
      <c r="ACV178" s="15"/>
      <c r="ACW178" s="15"/>
      <c r="ACX178" s="15"/>
      <c r="ACY178" s="15"/>
      <c r="ACZ178" s="15"/>
      <c r="ADA178" s="15"/>
      <c r="ADB178" s="15"/>
      <c r="ADC178" s="15"/>
      <c r="ADD178" s="15"/>
      <c r="ADE178" s="15"/>
      <c r="ADF178" s="15"/>
      <c r="ADG178" s="15"/>
      <c r="ADH178" s="15"/>
      <c r="ADI178" s="15"/>
      <c r="ADJ178" s="15"/>
      <c r="ADK178" s="15"/>
      <c r="ADL178" s="15"/>
      <c r="ADM178" s="15"/>
    </row>
    <row r="179" spans="1:793" s="308" customFormat="1" x14ac:dyDescent="0.4">
      <c r="A179" s="16"/>
      <c r="B179" s="315" t="s">
        <v>57</v>
      </c>
      <c r="C179" s="315"/>
      <c r="D179" s="315"/>
      <c r="E179" s="315"/>
      <c r="F179" s="315"/>
      <c r="G179" s="315"/>
      <c r="H179" s="3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15"/>
      <c r="CA179" s="15"/>
      <c r="CB179" s="15"/>
      <c r="CC179" s="15"/>
      <c r="CD179" s="15"/>
      <c r="CE179" s="15"/>
      <c r="CF179" s="15"/>
      <c r="CG179" s="15"/>
      <c r="CH179" s="15"/>
      <c r="CI179" s="15"/>
      <c r="CJ179" s="15"/>
      <c r="CK179" s="15"/>
      <c r="CL179" s="15"/>
      <c r="CM179" s="15"/>
      <c r="CN179" s="15"/>
      <c r="CO179" s="15"/>
      <c r="CP179" s="15"/>
      <c r="CQ179" s="15"/>
      <c r="CR179" s="15"/>
      <c r="CS179" s="15"/>
      <c r="CT179" s="15"/>
      <c r="CU179" s="15"/>
      <c r="CV179" s="15"/>
      <c r="CW179" s="15"/>
      <c r="CX179" s="15"/>
      <c r="CY179" s="15"/>
      <c r="CZ179" s="15"/>
      <c r="DA179" s="15"/>
      <c r="DB179" s="15"/>
      <c r="DC179" s="15"/>
      <c r="DD179" s="15"/>
      <c r="DE179" s="15"/>
      <c r="DF179" s="15"/>
      <c r="DG179" s="15"/>
      <c r="DH179" s="15"/>
      <c r="DI179" s="15"/>
      <c r="DJ179" s="15"/>
      <c r="DK179" s="15"/>
      <c r="DL179" s="15"/>
      <c r="DM179" s="15"/>
      <c r="DN179" s="15"/>
      <c r="DO179" s="15"/>
      <c r="DP179" s="15"/>
      <c r="DQ179" s="15"/>
      <c r="DR179" s="15"/>
      <c r="DS179" s="15"/>
      <c r="DT179" s="15"/>
      <c r="DU179" s="15"/>
      <c r="DV179" s="15"/>
      <c r="DW179" s="15"/>
      <c r="DX179" s="15"/>
      <c r="DY179" s="15"/>
      <c r="DZ179" s="15"/>
      <c r="EA179" s="15"/>
      <c r="EB179" s="15"/>
      <c r="EC179" s="15"/>
      <c r="ED179" s="15"/>
      <c r="EE179" s="15"/>
      <c r="EF179" s="15"/>
      <c r="EG179" s="15"/>
      <c r="EH179" s="15"/>
      <c r="EI179" s="15"/>
      <c r="EJ179" s="15"/>
      <c r="EK179" s="15"/>
      <c r="EL179" s="15"/>
      <c r="EM179" s="15"/>
      <c r="EN179" s="15"/>
      <c r="EO179" s="15"/>
      <c r="EP179" s="15"/>
      <c r="EQ179" s="15"/>
      <c r="ER179" s="15"/>
      <c r="ES179" s="15"/>
      <c r="ET179" s="15"/>
      <c r="EU179" s="15"/>
      <c r="EV179" s="15"/>
      <c r="EW179" s="15"/>
      <c r="EX179" s="15"/>
      <c r="EY179" s="15"/>
      <c r="EZ179" s="15"/>
      <c r="FA179" s="15"/>
      <c r="FB179" s="15"/>
      <c r="FC179" s="15"/>
      <c r="FD179" s="15"/>
      <c r="FE179" s="15"/>
      <c r="FF179" s="15"/>
      <c r="FG179" s="15"/>
      <c r="FH179" s="15"/>
      <c r="FI179" s="15"/>
      <c r="FJ179" s="15"/>
      <c r="FK179" s="15"/>
      <c r="FL179" s="15"/>
      <c r="FM179" s="15"/>
      <c r="FN179" s="15"/>
      <c r="FO179" s="15"/>
      <c r="FP179" s="15"/>
      <c r="FQ179" s="15"/>
      <c r="FR179" s="15"/>
      <c r="FS179" s="15"/>
      <c r="FT179" s="15"/>
      <c r="FU179" s="15"/>
      <c r="FV179" s="15"/>
      <c r="FW179" s="15"/>
      <c r="FX179" s="15"/>
      <c r="FY179" s="15"/>
      <c r="FZ179" s="15"/>
      <c r="GA179" s="15"/>
      <c r="GB179" s="15"/>
      <c r="GC179" s="15"/>
      <c r="GD179" s="15"/>
      <c r="GE179" s="15"/>
      <c r="GF179" s="15"/>
      <c r="GG179" s="15"/>
      <c r="GH179" s="15"/>
      <c r="GI179" s="15"/>
      <c r="GJ179" s="15"/>
      <c r="GK179" s="15"/>
      <c r="GL179" s="15"/>
      <c r="GM179" s="15"/>
      <c r="GN179" s="15"/>
      <c r="GO179" s="15"/>
      <c r="GP179" s="15"/>
      <c r="GQ179" s="15"/>
      <c r="GR179" s="15"/>
      <c r="GS179" s="15"/>
      <c r="GT179" s="15"/>
      <c r="GU179" s="15"/>
      <c r="GV179" s="15"/>
      <c r="GW179" s="15"/>
      <c r="GX179" s="15"/>
      <c r="GY179" s="15"/>
      <c r="GZ179" s="15"/>
      <c r="HA179" s="15"/>
      <c r="HB179" s="15"/>
      <c r="HC179" s="15"/>
      <c r="HD179" s="15"/>
      <c r="HE179" s="15"/>
      <c r="HF179" s="15"/>
      <c r="HG179" s="15"/>
      <c r="HH179" s="15"/>
      <c r="HI179" s="15"/>
      <c r="HJ179" s="15"/>
      <c r="HK179" s="15"/>
      <c r="HL179" s="15"/>
      <c r="HM179" s="15"/>
      <c r="HN179" s="15"/>
      <c r="HO179" s="15"/>
      <c r="HP179" s="15"/>
      <c r="HQ179" s="15"/>
      <c r="HR179" s="15"/>
      <c r="HS179" s="15"/>
      <c r="HT179" s="15"/>
      <c r="HU179" s="15"/>
      <c r="HV179" s="15"/>
      <c r="HW179" s="15"/>
      <c r="HX179" s="15"/>
      <c r="HY179" s="15"/>
      <c r="HZ179" s="15"/>
      <c r="IA179" s="15"/>
      <c r="IB179" s="15"/>
      <c r="IC179" s="15"/>
      <c r="ID179" s="15"/>
      <c r="IE179" s="15"/>
      <c r="IF179" s="15"/>
      <c r="IG179" s="15"/>
      <c r="IH179" s="15"/>
      <c r="II179" s="15"/>
      <c r="IJ179" s="15"/>
      <c r="IK179" s="15"/>
      <c r="IL179" s="15"/>
      <c r="IM179" s="15"/>
      <c r="IN179" s="15"/>
      <c r="IO179" s="15"/>
      <c r="IP179" s="15"/>
      <c r="IQ179" s="15"/>
      <c r="IR179" s="15"/>
      <c r="IS179" s="15"/>
      <c r="IT179" s="15"/>
      <c r="IU179" s="15"/>
      <c r="IV179" s="15"/>
      <c r="IW179" s="15"/>
      <c r="IX179" s="15"/>
      <c r="IY179" s="15"/>
      <c r="IZ179" s="15"/>
      <c r="JA179" s="15"/>
      <c r="JB179" s="15"/>
      <c r="JC179" s="15"/>
      <c r="JD179" s="15"/>
      <c r="JE179" s="15"/>
      <c r="JF179" s="15"/>
      <c r="JG179" s="15"/>
      <c r="JH179" s="15"/>
      <c r="JI179" s="15"/>
      <c r="JJ179" s="15"/>
      <c r="JK179" s="15"/>
      <c r="JL179" s="15"/>
      <c r="JM179" s="15"/>
      <c r="JN179" s="15"/>
      <c r="JO179" s="15"/>
      <c r="JP179" s="15"/>
      <c r="JQ179" s="15"/>
      <c r="JR179" s="15"/>
      <c r="JS179" s="15"/>
      <c r="JT179" s="15"/>
      <c r="JU179" s="15"/>
      <c r="JV179" s="15"/>
      <c r="JW179" s="15"/>
      <c r="JX179" s="15"/>
      <c r="JY179" s="15"/>
      <c r="JZ179" s="15"/>
      <c r="KA179" s="15"/>
      <c r="KB179" s="15"/>
      <c r="KC179" s="15"/>
      <c r="KD179" s="15"/>
      <c r="KE179" s="15"/>
      <c r="KF179" s="15"/>
      <c r="KG179" s="15"/>
      <c r="KH179" s="15"/>
      <c r="KI179" s="15"/>
      <c r="KJ179" s="15"/>
      <c r="KK179" s="15"/>
      <c r="KL179" s="15"/>
      <c r="KM179" s="15"/>
      <c r="KN179" s="15"/>
      <c r="KO179" s="15"/>
      <c r="KP179" s="15"/>
      <c r="KQ179" s="15"/>
      <c r="KR179" s="15"/>
      <c r="KS179" s="15"/>
      <c r="KT179" s="15"/>
      <c r="KU179" s="15"/>
      <c r="KV179" s="15"/>
      <c r="KW179" s="15"/>
      <c r="KX179" s="15"/>
      <c r="KY179" s="15"/>
      <c r="KZ179" s="15"/>
      <c r="LA179" s="15"/>
      <c r="LB179" s="15"/>
      <c r="LC179" s="15"/>
      <c r="LD179" s="15"/>
      <c r="LE179" s="15"/>
      <c r="LF179" s="15"/>
      <c r="LG179" s="15"/>
      <c r="LH179" s="15"/>
      <c r="LI179" s="15"/>
      <c r="LJ179" s="15"/>
      <c r="LK179" s="15"/>
      <c r="LL179" s="15"/>
      <c r="LM179" s="15"/>
      <c r="LN179" s="15"/>
      <c r="LO179" s="15"/>
      <c r="LP179" s="15"/>
      <c r="LQ179" s="15"/>
      <c r="LR179" s="15"/>
      <c r="LS179" s="15"/>
      <c r="LT179" s="15"/>
      <c r="LU179" s="15"/>
      <c r="LV179" s="15"/>
      <c r="LW179" s="15"/>
      <c r="LX179" s="15"/>
      <c r="LY179" s="15"/>
      <c r="LZ179" s="15"/>
      <c r="MA179" s="15"/>
      <c r="MB179" s="15"/>
      <c r="MC179" s="15"/>
      <c r="MD179" s="15"/>
      <c r="ME179" s="15"/>
      <c r="MF179" s="15"/>
      <c r="MG179" s="15"/>
      <c r="MH179" s="15"/>
      <c r="MI179" s="15"/>
      <c r="MJ179" s="15"/>
      <c r="MK179" s="15"/>
      <c r="ML179" s="15"/>
      <c r="MM179" s="15"/>
      <c r="MN179" s="15"/>
      <c r="MO179" s="15"/>
      <c r="MP179" s="15"/>
      <c r="MQ179" s="15"/>
      <c r="MR179" s="15"/>
      <c r="MS179" s="15"/>
      <c r="MT179" s="15"/>
      <c r="MU179" s="15"/>
      <c r="MV179" s="15"/>
      <c r="MW179" s="15"/>
      <c r="MX179" s="15"/>
      <c r="MY179" s="15"/>
      <c r="MZ179" s="15"/>
      <c r="NA179" s="15"/>
      <c r="NB179" s="15"/>
      <c r="NC179" s="15"/>
      <c r="ND179" s="15"/>
      <c r="NE179" s="15"/>
      <c r="NF179" s="15"/>
      <c r="NG179" s="15"/>
      <c r="NH179" s="15"/>
      <c r="NI179" s="15"/>
      <c r="NJ179" s="15"/>
      <c r="NK179" s="15"/>
      <c r="NL179" s="15"/>
      <c r="NM179" s="15"/>
      <c r="NN179" s="15"/>
      <c r="NO179" s="15"/>
      <c r="NP179" s="15"/>
      <c r="NQ179" s="15"/>
      <c r="NR179" s="15"/>
      <c r="NS179" s="15"/>
      <c r="NT179" s="15"/>
      <c r="NU179" s="15"/>
      <c r="NV179" s="15"/>
      <c r="NW179" s="15"/>
      <c r="NX179" s="15"/>
      <c r="NY179" s="15"/>
      <c r="NZ179" s="15"/>
      <c r="OA179" s="15"/>
      <c r="OB179" s="15"/>
      <c r="OC179" s="15"/>
      <c r="OD179" s="15"/>
      <c r="OE179" s="15"/>
      <c r="OF179" s="15"/>
      <c r="OG179" s="15"/>
      <c r="OH179" s="15"/>
      <c r="OI179" s="15"/>
      <c r="OJ179" s="15"/>
      <c r="OK179" s="15"/>
      <c r="OL179" s="15"/>
      <c r="OM179" s="15"/>
      <c r="ON179" s="15"/>
      <c r="OO179" s="15"/>
      <c r="OP179" s="15"/>
      <c r="OQ179" s="15"/>
      <c r="OR179" s="15"/>
      <c r="OS179" s="15"/>
      <c r="OT179" s="15"/>
      <c r="OU179" s="15"/>
      <c r="OV179" s="15"/>
      <c r="OW179" s="15"/>
      <c r="OX179" s="15"/>
      <c r="OY179" s="15"/>
      <c r="OZ179" s="15"/>
      <c r="PA179" s="15"/>
      <c r="PB179" s="15"/>
      <c r="PC179" s="15"/>
      <c r="PD179" s="15"/>
      <c r="PE179" s="15"/>
      <c r="PF179" s="15"/>
      <c r="PG179" s="15"/>
      <c r="PH179" s="15"/>
      <c r="PI179" s="15"/>
      <c r="PJ179" s="15"/>
      <c r="PK179" s="15"/>
      <c r="PL179" s="15"/>
      <c r="PM179" s="15"/>
      <c r="PN179" s="15"/>
      <c r="PO179" s="15"/>
      <c r="PP179" s="15"/>
      <c r="PQ179" s="15"/>
      <c r="PR179" s="15"/>
      <c r="PS179" s="15"/>
      <c r="PT179" s="15"/>
      <c r="PU179" s="15"/>
      <c r="PV179" s="15"/>
      <c r="PW179" s="15"/>
      <c r="PX179" s="15"/>
      <c r="PY179" s="15"/>
      <c r="PZ179" s="15"/>
      <c r="QA179" s="15"/>
      <c r="QB179" s="15"/>
      <c r="QC179" s="15"/>
      <c r="QD179" s="15"/>
      <c r="QE179" s="15"/>
      <c r="QF179" s="15"/>
      <c r="QG179" s="15"/>
      <c r="QH179" s="15"/>
      <c r="QI179" s="15"/>
      <c r="QJ179" s="15"/>
      <c r="QK179" s="15"/>
      <c r="QL179" s="15"/>
      <c r="QM179" s="15"/>
      <c r="QN179" s="15"/>
      <c r="QO179" s="15"/>
      <c r="QP179" s="15"/>
      <c r="QQ179" s="15"/>
      <c r="QR179" s="15"/>
      <c r="QS179" s="15"/>
      <c r="QT179" s="15"/>
      <c r="QU179" s="15"/>
      <c r="QV179" s="15"/>
      <c r="QW179" s="15"/>
      <c r="QX179" s="15"/>
      <c r="QY179" s="15"/>
      <c r="QZ179" s="15"/>
      <c r="RA179" s="15"/>
      <c r="RB179" s="15"/>
      <c r="RC179" s="15"/>
      <c r="RD179" s="15"/>
      <c r="RE179" s="15"/>
      <c r="RF179" s="15"/>
      <c r="RG179" s="15"/>
      <c r="RH179" s="15"/>
      <c r="RI179" s="15"/>
      <c r="RJ179" s="15"/>
      <c r="RK179" s="15"/>
      <c r="RL179" s="15"/>
      <c r="RM179" s="15"/>
      <c r="RN179" s="15"/>
      <c r="RO179" s="15"/>
      <c r="RP179" s="15"/>
      <c r="RQ179" s="15"/>
      <c r="RR179" s="15"/>
      <c r="RS179" s="15"/>
      <c r="RT179" s="15"/>
      <c r="RU179" s="15"/>
      <c r="RV179" s="15"/>
      <c r="RW179" s="15"/>
      <c r="RX179" s="15"/>
      <c r="RY179" s="15"/>
      <c r="RZ179" s="15"/>
      <c r="SA179" s="15"/>
      <c r="SB179" s="15"/>
      <c r="SC179" s="15"/>
      <c r="SD179" s="15"/>
      <c r="SE179" s="15"/>
      <c r="SF179" s="15"/>
      <c r="SG179" s="15"/>
      <c r="SH179" s="15"/>
      <c r="SI179" s="15"/>
      <c r="SJ179" s="15"/>
      <c r="SK179" s="15"/>
      <c r="SL179" s="15"/>
      <c r="SM179" s="15"/>
      <c r="SN179" s="15"/>
      <c r="SO179" s="15"/>
      <c r="SP179" s="15"/>
      <c r="SQ179" s="15"/>
      <c r="SR179" s="15"/>
      <c r="SS179" s="15"/>
      <c r="ST179" s="15"/>
      <c r="SU179" s="15"/>
      <c r="SV179" s="15"/>
      <c r="SW179" s="15"/>
      <c r="SX179" s="15"/>
      <c r="SY179" s="15"/>
      <c r="SZ179" s="15"/>
      <c r="TA179" s="15"/>
      <c r="TB179" s="15"/>
      <c r="TC179" s="15"/>
      <c r="TD179" s="15"/>
      <c r="TE179" s="15"/>
      <c r="TF179" s="15"/>
      <c r="TG179" s="15"/>
      <c r="TH179" s="15"/>
      <c r="TI179" s="15"/>
      <c r="TJ179" s="15"/>
      <c r="TK179" s="15"/>
      <c r="TL179" s="15"/>
      <c r="TM179" s="15"/>
      <c r="TN179" s="15"/>
      <c r="TO179" s="15"/>
      <c r="TP179" s="15"/>
      <c r="TQ179" s="15"/>
      <c r="TR179" s="15"/>
      <c r="TS179" s="15"/>
      <c r="TT179" s="15"/>
      <c r="TU179" s="15"/>
      <c r="TV179" s="15"/>
      <c r="TW179" s="15"/>
      <c r="TX179" s="15"/>
      <c r="TY179" s="15"/>
      <c r="TZ179" s="15"/>
      <c r="UA179" s="15"/>
      <c r="UB179" s="15"/>
      <c r="UC179" s="15"/>
      <c r="UD179" s="15"/>
      <c r="UE179" s="15"/>
      <c r="UF179" s="15"/>
      <c r="UG179" s="15"/>
      <c r="UH179" s="15"/>
      <c r="UI179" s="15"/>
      <c r="UJ179" s="15"/>
      <c r="UK179" s="15"/>
      <c r="UL179" s="15"/>
      <c r="UM179" s="15"/>
      <c r="UN179" s="15"/>
      <c r="UO179" s="15"/>
      <c r="UP179" s="15"/>
      <c r="UQ179" s="15"/>
      <c r="UR179" s="15"/>
      <c r="US179" s="15"/>
      <c r="UT179" s="15"/>
      <c r="UU179" s="15"/>
      <c r="UV179" s="15"/>
      <c r="UW179" s="15"/>
      <c r="UX179" s="15"/>
      <c r="UY179" s="15"/>
      <c r="UZ179" s="15"/>
      <c r="VA179" s="15"/>
      <c r="VB179" s="15"/>
      <c r="VC179" s="15"/>
      <c r="VD179" s="15"/>
      <c r="VE179" s="15"/>
      <c r="VF179" s="15"/>
      <c r="VG179" s="15"/>
      <c r="VH179" s="15"/>
      <c r="VI179" s="15"/>
      <c r="VJ179" s="15"/>
      <c r="VK179" s="15"/>
      <c r="VL179" s="15"/>
      <c r="VM179" s="15"/>
      <c r="VN179" s="15"/>
      <c r="VO179" s="15"/>
      <c r="VP179" s="15"/>
      <c r="VQ179" s="15"/>
      <c r="VR179" s="15"/>
      <c r="VS179" s="15"/>
      <c r="VT179" s="15"/>
      <c r="VU179" s="15"/>
      <c r="VV179" s="15"/>
      <c r="VW179" s="15"/>
      <c r="VX179" s="15"/>
      <c r="VY179" s="15"/>
      <c r="VZ179" s="15"/>
      <c r="WA179" s="15"/>
      <c r="WB179" s="15"/>
      <c r="WC179" s="15"/>
      <c r="WD179" s="15"/>
      <c r="WE179" s="15"/>
      <c r="WF179" s="15"/>
      <c r="WG179" s="15"/>
      <c r="WH179" s="15"/>
      <c r="WI179" s="15"/>
      <c r="WJ179" s="15"/>
      <c r="WK179" s="15"/>
      <c r="WL179" s="15"/>
      <c r="WM179" s="15"/>
      <c r="WN179" s="15"/>
      <c r="WO179" s="15"/>
      <c r="WP179" s="15"/>
      <c r="WQ179" s="15"/>
      <c r="WR179" s="15"/>
      <c r="WS179" s="15"/>
      <c r="WT179" s="15"/>
      <c r="WU179" s="15"/>
      <c r="WV179" s="15"/>
      <c r="WW179" s="15"/>
      <c r="WX179" s="15"/>
      <c r="WY179" s="15"/>
      <c r="WZ179" s="15"/>
      <c r="XA179" s="15"/>
      <c r="XB179" s="15"/>
      <c r="XC179" s="15"/>
      <c r="XD179" s="15"/>
      <c r="XE179" s="15"/>
      <c r="XF179" s="15"/>
      <c r="XG179" s="15"/>
      <c r="XH179" s="15"/>
      <c r="XI179" s="15"/>
      <c r="XJ179" s="15"/>
      <c r="XK179" s="15"/>
      <c r="XL179" s="15"/>
      <c r="XM179" s="15"/>
      <c r="XN179" s="15"/>
      <c r="XO179" s="15"/>
      <c r="XP179" s="15"/>
      <c r="XQ179" s="15"/>
      <c r="XR179" s="15"/>
      <c r="XS179" s="15"/>
      <c r="XT179" s="15"/>
      <c r="XU179" s="15"/>
      <c r="XV179" s="15"/>
      <c r="XW179" s="15"/>
      <c r="XX179" s="15"/>
      <c r="XY179" s="15"/>
      <c r="XZ179" s="15"/>
      <c r="YA179" s="15"/>
      <c r="YB179" s="15"/>
      <c r="YC179" s="15"/>
      <c r="YD179" s="15"/>
      <c r="YE179" s="15"/>
      <c r="YF179" s="15"/>
      <c r="YG179" s="15"/>
      <c r="YH179" s="15"/>
      <c r="YI179" s="15"/>
      <c r="YJ179" s="15"/>
      <c r="YK179" s="15"/>
      <c r="YL179" s="15"/>
      <c r="YM179" s="15"/>
      <c r="YN179" s="15"/>
      <c r="YO179" s="15"/>
      <c r="YP179" s="15"/>
      <c r="YQ179" s="15"/>
      <c r="YR179" s="15"/>
      <c r="YS179" s="15"/>
      <c r="YT179" s="15"/>
      <c r="YU179" s="15"/>
      <c r="YV179" s="15"/>
      <c r="YW179" s="15"/>
      <c r="YX179" s="15"/>
      <c r="YY179" s="15"/>
      <c r="YZ179" s="15"/>
      <c r="ZA179" s="15"/>
      <c r="ZB179" s="15"/>
      <c r="ZC179" s="15"/>
      <c r="ZD179" s="15"/>
      <c r="ZE179" s="15"/>
      <c r="ZF179" s="15"/>
      <c r="ZG179" s="15"/>
      <c r="ZH179" s="15"/>
      <c r="ZI179" s="15"/>
      <c r="ZJ179" s="15"/>
      <c r="ZK179" s="15"/>
      <c r="ZL179" s="15"/>
      <c r="ZM179" s="15"/>
      <c r="ZN179" s="15"/>
      <c r="ZO179" s="15"/>
      <c r="ZP179" s="15"/>
      <c r="ZQ179" s="15"/>
      <c r="ZR179" s="15"/>
      <c r="ZS179" s="15"/>
      <c r="ZT179" s="15"/>
      <c r="ZU179" s="15"/>
      <c r="ZV179" s="15"/>
      <c r="ZW179" s="15"/>
      <c r="ZX179" s="15"/>
      <c r="ZY179" s="15"/>
      <c r="ZZ179" s="15"/>
      <c r="AAA179" s="15"/>
      <c r="AAB179" s="15"/>
      <c r="AAC179" s="15"/>
      <c r="AAD179" s="15"/>
      <c r="AAE179" s="15"/>
      <c r="AAF179" s="15"/>
      <c r="AAG179" s="15"/>
      <c r="AAH179" s="15"/>
      <c r="AAI179" s="15"/>
      <c r="AAJ179" s="15"/>
      <c r="AAK179" s="15"/>
      <c r="AAL179" s="15"/>
      <c r="AAM179" s="15"/>
      <c r="AAN179" s="15"/>
      <c r="AAO179" s="15"/>
      <c r="AAP179" s="15"/>
      <c r="AAQ179" s="15"/>
      <c r="AAR179" s="15"/>
      <c r="AAS179" s="15"/>
      <c r="AAT179" s="15"/>
      <c r="AAU179" s="15"/>
      <c r="AAV179" s="15"/>
      <c r="AAW179" s="15"/>
      <c r="AAX179" s="15"/>
      <c r="AAY179" s="15"/>
      <c r="AAZ179" s="15"/>
      <c r="ABA179" s="15"/>
      <c r="ABB179" s="15"/>
      <c r="ABC179" s="15"/>
      <c r="ABD179" s="15"/>
      <c r="ABE179" s="15"/>
      <c r="ABF179" s="15"/>
      <c r="ABG179" s="15"/>
      <c r="ABH179" s="15"/>
      <c r="ABI179" s="15"/>
      <c r="ABJ179" s="15"/>
      <c r="ABK179" s="15"/>
      <c r="ABL179" s="15"/>
      <c r="ABM179" s="15"/>
      <c r="ABN179" s="15"/>
      <c r="ABO179" s="15"/>
      <c r="ABP179" s="15"/>
      <c r="ABQ179" s="15"/>
      <c r="ABR179" s="15"/>
      <c r="ABS179" s="15"/>
      <c r="ABT179" s="15"/>
      <c r="ABU179" s="15"/>
      <c r="ABV179" s="15"/>
      <c r="ABW179" s="15"/>
      <c r="ABX179" s="15"/>
      <c r="ABY179" s="15"/>
      <c r="ABZ179" s="15"/>
      <c r="ACA179" s="15"/>
      <c r="ACB179" s="15"/>
      <c r="ACC179" s="15"/>
      <c r="ACD179" s="15"/>
      <c r="ACE179" s="15"/>
      <c r="ACF179" s="15"/>
      <c r="ACG179" s="15"/>
      <c r="ACH179" s="15"/>
      <c r="ACI179" s="15"/>
      <c r="ACJ179" s="15"/>
      <c r="ACK179" s="15"/>
      <c r="ACL179" s="15"/>
      <c r="ACM179" s="15"/>
      <c r="ACN179" s="15"/>
      <c r="ACO179" s="15"/>
      <c r="ACP179" s="15"/>
      <c r="ACQ179" s="15"/>
      <c r="ACR179" s="15"/>
      <c r="ACS179" s="15"/>
      <c r="ACT179" s="15"/>
      <c r="ACU179" s="15"/>
      <c r="ACV179" s="15"/>
      <c r="ACW179" s="15"/>
      <c r="ACX179" s="15"/>
      <c r="ACY179" s="15"/>
      <c r="ACZ179" s="15"/>
      <c r="ADA179" s="15"/>
      <c r="ADB179" s="15"/>
      <c r="ADC179" s="15"/>
      <c r="ADD179" s="15"/>
      <c r="ADE179" s="15"/>
      <c r="ADF179" s="15"/>
      <c r="ADG179" s="15"/>
      <c r="ADH179" s="15"/>
      <c r="ADI179" s="15"/>
      <c r="ADJ179" s="15"/>
      <c r="ADK179" s="15"/>
      <c r="ADL179" s="15"/>
      <c r="ADM179" s="15"/>
    </row>
    <row r="180" spans="1:793" s="308" customFormat="1" x14ac:dyDescent="0.4">
      <c r="A180" s="40"/>
      <c r="B180" s="18"/>
      <c r="C180" s="18"/>
      <c r="D180" s="18"/>
      <c r="E180" s="18"/>
      <c r="F180" s="18"/>
      <c r="G180" s="18"/>
      <c r="H180" s="18"/>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5"/>
      <c r="BO180" s="15"/>
      <c r="BP180" s="15"/>
      <c r="BQ180" s="15"/>
      <c r="BR180" s="15"/>
      <c r="BS180" s="15"/>
      <c r="BT180" s="15"/>
      <c r="BU180" s="15"/>
      <c r="BV180" s="15"/>
      <c r="BW180" s="15"/>
      <c r="BX180" s="15"/>
      <c r="BY180" s="15"/>
      <c r="BZ180" s="15"/>
      <c r="CA180" s="15"/>
      <c r="CB180" s="15"/>
      <c r="CC180" s="15"/>
      <c r="CD180" s="15"/>
      <c r="CE180" s="15"/>
      <c r="CF180" s="15"/>
      <c r="CG180" s="15"/>
      <c r="CH180" s="15"/>
      <c r="CI180" s="15"/>
      <c r="CJ180" s="15"/>
      <c r="CK180" s="15"/>
      <c r="CL180" s="15"/>
      <c r="CM180" s="15"/>
      <c r="CN180" s="15"/>
      <c r="CO180" s="15"/>
      <c r="CP180" s="15"/>
      <c r="CQ180" s="15"/>
      <c r="CR180" s="15"/>
      <c r="CS180" s="15"/>
      <c r="CT180" s="15"/>
      <c r="CU180" s="15"/>
      <c r="CV180" s="15"/>
      <c r="CW180" s="15"/>
      <c r="CX180" s="15"/>
      <c r="CY180" s="15"/>
      <c r="CZ180" s="15"/>
      <c r="DA180" s="15"/>
      <c r="DB180" s="15"/>
      <c r="DC180" s="15"/>
      <c r="DD180" s="15"/>
      <c r="DE180" s="15"/>
      <c r="DF180" s="15"/>
      <c r="DG180" s="15"/>
      <c r="DH180" s="15"/>
      <c r="DI180" s="15"/>
      <c r="DJ180" s="15"/>
      <c r="DK180" s="15"/>
      <c r="DL180" s="15"/>
      <c r="DM180" s="15"/>
      <c r="DN180" s="15"/>
      <c r="DO180" s="15"/>
      <c r="DP180" s="15"/>
      <c r="DQ180" s="15"/>
      <c r="DR180" s="15"/>
      <c r="DS180" s="15"/>
      <c r="DT180" s="15"/>
      <c r="DU180" s="15"/>
      <c r="DV180" s="15"/>
      <c r="DW180" s="15"/>
      <c r="DX180" s="15"/>
      <c r="DY180" s="15"/>
      <c r="DZ180" s="15"/>
      <c r="EA180" s="15"/>
      <c r="EB180" s="15"/>
      <c r="EC180" s="15"/>
      <c r="ED180" s="15"/>
      <c r="EE180" s="15"/>
      <c r="EF180" s="15"/>
      <c r="EG180" s="15"/>
      <c r="EH180" s="15"/>
      <c r="EI180" s="15"/>
      <c r="EJ180" s="15"/>
      <c r="EK180" s="15"/>
      <c r="EL180" s="15"/>
      <c r="EM180" s="15"/>
      <c r="EN180" s="15"/>
      <c r="EO180" s="15"/>
      <c r="EP180" s="15"/>
      <c r="EQ180" s="15"/>
      <c r="ER180" s="15"/>
      <c r="ES180" s="15"/>
      <c r="ET180" s="15"/>
      <c r="EU180" s="15"/>
      <c r="EV180" s="15"/>
      <c r="EW180" s="15"/>
      <c r="EX180" s="15"/>
      <c r="EY180" s="15"/>
      <c r="EZ180" s="15"/>
      <c r="FA180" s="15"/>
      <c r="FB180" s="15"/>
      <c r="FC180" s="15"/>
      <c r="FD180" s="15"/>
      <c r="FE180" s="15"/>
      <c r="FF180" s="15"/>
      <c r="FG180" s="15"/>
      <c r="FH180" s="15"/>
      <c r="FI180" s="15"/>
      <c r="FJ180" s="15"/>
      <c r="FK180" s="15"/>
      <c r="FL180" s="15"/>
      <c r="FM180" s="15"/>
      <c r="FN180" s="15"/>
      <c r="FO180" s="15"/>
      <c r="FP180" s="15"/>
      <c r="FQ180" s="15"/>
      <c r="FR180" s="15"/>
      <c r="FS180" s="15"/>
      <c r="FT180" s="15"/>
      <c r="FU180" s="15"/>
      <c r="FV180" s="15"/>
      <c r="FW180" s="15"/>
      <c r="FX180" s="15"/>
      <c r="FY180" s="15"/>
      <c r="FZ180" s="15"/>
      <c r="GA180" s="15"/>
      <c r="GB180" s="15"/>
      <c r="GC180" s="15"/>
      <c r="GD180" s="15"/>
      <c r="GE180" s="15"/>
      <c r="GF180" s="15"/>
      <c r="GG180" s="15"/>
      <c r="GH180" s="15"/>
      <c r="GI180" s="15"/>
      <c r="GJ180" s="15"/>
      <c r="GK180" s="15"/>
      <c r="GL180" s="15"/>
      <c r="GM180" s="15"/>
      <c r="GN180" s="15"/>
      <c r="GO180" s="15"/>
      <c r="GP180" s="15"/>
      <c r="GQ180" s="15"/>
      <c r="GR180" s="15"/>
      <c r="GS180" s="15"/>
      <c r="GT180" s="15"/>
      <c r="GU180" s="15"/>
      <c r="GV180" s="15"/>
      <c r="GW180" s="15"/>
      <c r="GX180" s="15"/>
      <c r="GY180" s="15"/>
      <c r="GZ180" s="15"/>
      <c r="HA180" s="15"/>
      <c r="HB180" s="15"/>
      <c r="HC180" s="15"/>
      <c r="HD180" s="15"/>
      <c r="HE180" s="15"/>
      <c r="HF180" s="15"/>
      <c r="HG180" s="15"/>
      <c r="HH180" s="15"/>
      <c r="HI180" s="15"/>
      <c r="HJ180" s="15"/>
      <c r="HK180" s="15"/>
      <c r="HL180" s="15"/>
      <c r="HM180" s="15"/>
      <c r="HN180" s="15"/>
      <c r="HO180" s="15"/>
      <c r="HP180" s="15"/>
      <c r="HQ180" s="15"/>
      <c r="HR180" s="15"/>
      <c r="HS180" s="15"/>
      <c r="HT180" s="15"/>
      <c r="HU180" s="15"/>
      <c r="HV180" s="15"/>
      <c r="HW180" s="15"/>
      <c r="HX180" s="15"/>
      <c r="HY180" s="15"/>
      <c r="HZ180" s="15"/>
      <c r="IA180" s="15"/>
      <c r="IB180" s="15"/>
      <c r="IC180" s="15"/>
      <c r="ID180" s="15"/>
      <c r="IE180" s="15"/>
      <c r="IF180" s="15"/>
      <c r="IG180" s="15"/>
      <c r="IH180" s="15"/>
      <c r="II180" s="15"/>
      <c r="IJ180" s="15"/>
      <c r="IK180" s="15"/>
      <c r="IL180" s="15"/>
      <c r="IM180" s="15"/>
      <c r="IN180" s="15"/>
      <c r="IO180" s="15"/>
      <c r="IP180" s="15"/>
      <c r="IQ180" s="15"/>
      <c r="IR180" s="15"/>
      <c r="IS180" s="15"/>
      <c r="IT180" s="15"/>
      <c r="IU180" s="15"/>
      <c r="IV180" s="15"/>
      <c r="IW180" s="15"/>
      <c r="IX180" s="15"/>
      <c r="IY180" s="15"/>
      <c r="IZ180" s="15"/>
      <c r="JA180" s="15"/>
      <c r="JB180" s="15"/>
      <c r="JC180" s="15"/>
      <c r="JD180" s="15"/>
      <c r="JE180" s="15"/>
      <c r="JF180" s="15"/>
      <c r="JG180" s="15"/>
      <c r="JH180" s="15"/>
      <c r="JI180" s="15"/>
      <c r="JJ180" s="15"/>
      <c r="JK180" s="15"/>
      <c r="JL180" s="15"/>
      <c r="JM180" s="15"/>
      <c r="JN180" s="15"/>
      <c r="JO180" s="15"/>
      <c r="JP180" s="15"/>
      <c r="JQ180" s="15"/>
      <c r="JR180" s="15"/>
      <c r="JS180" s="15"/>
      <c r="JT180" s="15"/>
      <c r="JU180" s="15"/>
      <c r="JV180" s="15"/>
      <c r="JW180" s="15"/>
      <c r="JX180" s="15"/>
      <c r="JY180" s="15"/>
      <c r="JZ180" s="15"/>
      <c r="KA180" s="15"/>
      <c r="KB180" s="15"/>
      <c r="KC180" s="15"/>
      <c r="KD180" s="15"/>
      <c r="KE180" s="15"/>
      <c r="KF180" s="15"/>
      <c r="KG180" s="15"/>
      <c r="KH180" s="15"/>
      <c r="KI180" s="15"/>
      <c r="KJ180" s="15"/>
      <c r="KK180" s="15"/>
      <c r="KL180" s="15"/>
      <c r="KM180" s="15"/>
      <c r="KN180" s="15"/>
      <c r="KO180" s="15"/>
      <c r="KP180" s="15"/>
      <c r="KQ180" s="15"/>
      <c r="KR180" s="15"/>
      <c r="KS180" s="15"/>
      <c r="KT180" s="15"/>
      <c r="KU180" s="15"/>
      <c r="KV180" s="15"/>
      <c r="KW180" s="15"/>
      <c r="KX180" s="15"/>
      <c r="KY180" s="15"/>
      <c r="KZ180" s="15"/>
      <c r="LA180" s="15"/>
      <c r="LB180" s="15"/>
      <c r="LC180" s="15"/>
      <c r="LD180" s="15"/>
      <c r="LE180" s="15"/>
      <c r="LF180" s="15"/>
      <c r="LG180" s="15"/>
      <c r="LH180" s="15"/>
      <c r="LI180" s="15"/>
      <c r="LJ180" s="15"/>
      <c r="LK180" s="15"/>
      <c r="LL180" s="15"/>
      <c r="LM180" s="15"/>
      <c r="LN180" s="15"/>
      <c r="LO180" s="15"/>
      <c r="LP180" s="15"/>
      <c r="LQ180" s="15"/>
      <c r="LR180" s="15"/>
      <c r="LS180" s="15"/>
      <c r="LT180" s="15"/>
      <c r="LU180" s="15"/>
      <c r="LV180" s="15"/>
      <c r="LW180" s="15"/>
      <c r="LX180" s="15"/>
      <c r="LY180" s="15"/>
      <c r="LZ180" s="15"/>
      <c r="MA180" s="15"/>
      <c r="MB180" s="15"/>
      <c r="MC180" s="15"/>
      <c r="MD180" s="15"/>
      <c r="ME180" s="15"/>
      <c r="MF180" s="15"/>
      <c r="MG180" s="15"/>
      <c r="MH180" s="15"/>
      <c r="MI180" s="15"/>
      <c r="MJ180" s="15"/>
      <c r="MK180" s="15"/>
      <c r="ML180" s="15"/>
      <c r="MM180" s="15"/>
      <c r="MN180" s="15"/>
      <c r="MO180" s="15"/>
      <c r="MP180" s="15"/>
      <c r="MQ180" s="15"/>
      <c r="MR180" s="15"/>
      <c r="MS180" s="15"/>
      <c r="MT180" s="15"/>
      <c r="MU180" s="15"/>
      <c r="MV180" s="15"/>
      <c r="MW180" s="15"/>
      <c r="MX180" s="15"/>
      <c r="MY180" s="15"/>
      <c r="MZ180" s="15"/>
      <c r="NA180" s="15"/>
      <c r="NB180" s="15"/>
      <c r="NC180" s="15"/>
      <c r="ND180" s="15"/>
      <c r="NE180" s="15"/>
      <c r="NF180" s="15"/>
      <c r="NG180" s="15"/>
      <c r="NH180" s="15"/>
      <c r="NI180" s="15"/>
      <c r="NJ180" s="15"/>
      <c r="NK180" s="15"/>
      <c r="NL180" s="15"/>
      <c r="NM180" s="15"/>
      <c r="NN180" s="15"/>
      <c r="NO180" s="15"/>
      <c r="NP180" s="15"/>
      <c r="NQ180" s="15"/>
      <c r="NR180" s="15"/>
      <c r="NS180" s="15"/>
      <c r="NT180" s="15"/>
      <c r="NU180" s="15"/>
      <c r="NV180" s="15"/>
      <c r="NW180" s="15"/>
      <c r="NX180" s="15"/>
      <c r="NY180" s="15"/>
      <c r="NZ180" s="15"/>
      <c r="OA180" s="15"/>
      <c r="OB180" s="15"/>
      <c r="OC180" s="15"/>
      <c r="OD180" s="15"/>
      <c r="OE180" s="15"/>
      <c r="OF180" s="15"/>
      <c r="OG180" s="15"/>
      <c r="OH180" s="15"/>
      <c r="OI180" s="15"/>
      <c r="OJ180" s="15"/>
      <c r="OK180" s="15"/>
      <c r="OL180" s="15"/>
      <c r="OM180" s="15"/>
      <c r="ON180" s="15"/>
      <c r="OO180" s="15"/>
      <c r="OP180" s="15"/>
      <c r="OQ180" s="15"/>
      <c r="OR180" s="15"/>
      <c r="OS180" s="15"/>
      <c r="OT180" s="15"/>
      <c r="OU180" s="15"/>
      <c r="OV180" s="15"/>
      <c r="OW180" s="15"/>
      <c r="OX180" s="15"/>
      <c r="OY180" s="15"/>
      <c r="OZ180" s="15"/>
      <c r="PA180" s="15"/>
      <c r="PB180" s="15"/>
      <c r="PC180" s="15"/>
      <c r="PD180" s="15"/>
      <c r="PE180" s="15"/>
      <c r="PF180" s="15"/>
      <c r="PG180" s="15"/>
      <c r="PH180" s="15"/>
      <c r="PI180" s="15"/>
      <c r="PJ180" s="15"/>
      <c r="PK180" s="15"/>
      <c r="PL180" s="15"/>
      <c r="PM180" s="15"/>
      <c r="PN180" s="15"/>
      <c r="PO180" s="15"/>
      <c r="PP180" s="15"/>
      <c r="PQ180" s="15"/>
      <c r="PR180" s="15"/>
      <c r="PS180" s="15"/>
      <c r="PT180" s="15"/>
      <c r="PU180" s="15"/>
      <c r="PV180" s="15"/>
      <c r="PW180" s="15"/>
      <c r="PX180" s="15"/>
      <c r="PY180" s="15"/>
      <c r="PZ180" s="15"/>
      <c r="QA180" s="15"/>
      <c r="QB180" s="15"/>
      <c r="QC180" s="15"/>
      <c r="QD180" s="15"/>
      <c r="QE180" s="15"/>
      <c r="QF180" s="15"/>
      <c r="QG180" s="15"/>
      <c r="QH180" s="15"/>
      <c r="QI180" s="15"/>
      <c r="QJ180" s="15"/>
      <c r="QK180" s="15"/>
      <c r="QL180" s="15"/>
      <c r="QM180" s="15"/>
      <c r="QN180" s="15"/>
      <c r="QO180" s="15"/>
      <c r="QP180" s="15"/>
      <c r="QQ180" s="15"/>
      <c r="QR180" s="15"/>
      <c r="QS180" s="15"/>
      <c r="QT180" s="15"/>
      <c r="QU180" s="15"/>
      <c r="QV180" s="15"/>
      <c r="QW180" s="15"/>
      <c r="QX180" s="15"/>
      <c r="QY180" s="15"/>
      <c r="QZ180" s="15"/>
      <c r="RA180" s="15"/>
      <c r="RB180" s="15"/>
      <c r="RC180" s="15"/>
      <c r="RD180" s="15"/>
      <c r="RE180" s="15"/>
      <c r="RF180" s="15"/>
      <c r="RG180" s="15"/>
      <c r="RH180" s="15"/>
      <c r="RI180" s="15"/>
      <c r="RJ180" s="15"/>
      <c r="RK180" s="15"/>
      <c r="RL180" s="15"/>
      <c r="RM180" s="15"/>
      <c r="RN180" s="15"/>
      <c r="RO180" s="15"/>
      <c r="RP180" s="15"/>
      <c r="RQ180" s="15"/>
      <c r="RR180" s="15"/>
      <c r="RS180" s="15"/>
      <c r="RT180" s="15"/>
      <c r="RU180" s="15"/>
      <c r="RV180" s="15"/>
      <c r="RW180" s="15"/>
      <c r="RX180" s="15"/>
      <c r="RY180" s="15"/>
      <c r="RZ180" s="15"/>
      <c r="SA180" s="15"/>
      <c r="SB180" s="15"/>
      <c r="SC180" s="15"/>
      <c r="SD180" s="15"/>
      <c r="SE180" s="15"/>
      <c r="SF180" s="15"/>
      <c r="SG180" s="15"/>
      <c r="SH180" s="15"/>
      <c r="SI180" s="15"/>
      <c r="SJ180" s="15"/>
      <c r="SK180" s="15"/>
      <c r="SL180" s="15"/>
      <c r="SM180" s="15"/>
      <c r="SN180" s="15"/>
      <c r="SO180" s="15"/>
      <c r="SP180" s="15"/>
      <c r="SQ180" s="15"/>
      <c r="SR180" s="15"/>
      <c r="SS180" s="15"/>
      <c r="ST180" s="15"/>
      <c r="SU180" s="15"/>
      <c r="SV180" s="15"/>
      <c r="SW180" s="15"/>
      <c r="SX180" s="15"/>
      <c r="SY180" s="15"/>
      <c r="SZ180" s="15"/>
      <c r="TA180" s="15"/>
      <c r="TB180" s="15"/>
      <c r="TC180" s="15"/>
      <c r="TD180" s="15"/>
      <c r="TE180" s="15"/>
      <c r="TF180" s="15"/>
      <c r="TG180" s="15"/>
      <c r="TH180" s="15"/>
      <c r="TI180" s="15"/>
      <c r="TJ180" s="15"/>
      <c r="TK180" s="15"/>
      <c r="TL180" s="15"/>
      <c r="TM180" s="15"/>
      <c r="TN180" s="15"/>
      <c r="TO180" s="15"/>
      <c r="TP180" s="15"/>
      <c r="TQ180" s="15"/>
      <c r="TR180" s="15"/>
      <c r="TS180" s="15"/>
      <c r="TT180" s="15"/>
      <c r="TU180" s="15"/>
      <c r="TV180" s="15"/>
      <c r="TW180" s="15"/>
      <c r="TX180" s="15"/>
      <c r="TY180" s="15"/>
      <c r="TZ180" s="15"/>
      <c r="UA180" s="15"/>
      <c r="UB180" s="15"/>
      <c r="UC180" s="15"/>
      <c r="UD180" s="15"/>
      <c r="UE180" s="15"/>
      <c r="UF180" s="15"/>
      <c r="UG180" s="15"/>
      <c r="UH180" s="15"/>
      <c r="UI180" s="15"/>
      <c r="UJ180" s="15"/>
      <c r="UK180" s="15"/>
      <c r="UL180" s="15"/>
      <c r="UM180" s="15"/>
      <c r="UN180" s="15"/>
      <c r="UO180" s="15"/>
      <c r="UP180" s="15"/>
      <c r="UQ180" s="15"/>
      <c r="UR180" s="15"/>
      <c r="US180" s="15"/>
      <c r="UT180" s="15"/>
      <c r="UU180" s="15"/>
      <c r="UV180" s="15"/>
      <c r="UW180" s="15"/>
      <c r="UX180" s="15"/>
      <c r="UY180" s="15"/>
      <c r="UZ180" s="15"/>
      <c r="VA180" s="15"/>
      <c r="VB180" s="15"/>
      <c r="VC180" s="15"/>
      <c r="VD180" s="15"/>
      <c r="VE180" s="15"/>
      <c r="VF180" s="15"/>
      <c r="VG180" s="15"/>
      <c r="VH180" s="15"/>
      <c r="VI180" s="15"/>
      <c r="VJ180" s="15"/>
      <c r="VK180" s="15"/>
      <c r="VL180" s="15"/>
      <c r="VM180" s="15"/>
      <c r="VN180" s="15"/>
      <c r="VO180" s="15"/>
      <c r="VP180" s="15"/>
      <c r="VQ180" s="15"/>
      <c r="VR180" s="15"/>
      <c r="VS180" s="15"/>
      <c r="VT180" s="15"/>
      <c r="VU180" s="15"/>
      <c r="VV180" s="15"/>
      <c r="VW180" s="15"/>
      <c r="VX180" s="15"/>
      <c r="VY180" s="15"/>
      <c r="VZ180" s="15"/>
      <c r="WA180" s="15"/>
      <c r="WB180" s="15"/>
      <c r="WC180" s="15"/>
      <c r="WD180" s="15"/>
      <c r="WE180" s="15"/>
      <c r="WF180" s="15"/>
      <c r="WG180" s="15"/>
      <c r="WH180" s="15"/>
      <c r="WI180" s="15"/>
      <c r="WJ180" s="15"/>
      <c r="WK180" s="15"/>
      <c r="WL180" s="15"/>
      <c r="WM180" s="15"/>
      <c r="WN180" s="15"/>
      <c r="WO180" s="15"/>
      <c r="WP180" s="15"/>
      <c r="WQ180" s="15"/>
      <c r="WR180" s="15"/>
      <c r="WS180" s="15"/>
      <c r="WT180" s="15"/>
      <c r="WU180" s="15"/>
      <c r="WV180" s="15"/>
      <c r="WW180" s="15"/>
      <c r="WX180" s="15"/>
      <c r="WY180" s="15"/>
      <c r="WZ180" s="15"/>
      <c r="XA180" s="15"/>
      <c r="XB180" s="15"/>
      <c r="XC180" s="15"/>
      <c r="XD180" s="15"/>
      <c r="XE180" s="15"/>
      <c r="XF180" s="15"/>
      <c r="XG180" s="15"/>
      <c r="XH180" s="15"/>
      <c r="XI180" s="15"/>
      <c r="XJ180" s="15"/>
      <c r="XK180" s="15"/>
      <c r="XL180" s="15"/>
      <c r="XM180" s="15"/>
      <c r="XN180" s="15"/>
      <c r="XO180" s="15"/>
      <c r="XP180" s="15"/>
      <c r="XQ180" s="15"/>
      <c r="XR180" s="15"/>
      <c r="XS180" s="15"/>
      <c r="XT180" s="15"/>
      <c r="XU180" s="15"/>
      <c r="XV180" s="15"/>
      <c r="XW180" s="15"/>
      <c r="XX180" s="15"/>
      <c r="XY180" s="15"/>
      <c r="XZ180" s="15"/>
      <c r="YA180" s="15"/>
      <c r="YB180" s="15"/>
      <c r="YC180" s="15"/>
      <c r="YD180" s="15"/>
      <c r="YE180" s="15"/>
      <c r="YF180" s="15"/>
      <c r="YG180" s="15"/>
      <c r="YH180" s="15"/>
      <c r="YI180" s="15"/>
      <c r="YJ180" s="15"/>
      <c r="YK180" s="15"/>
      <c r="YL180" s="15"/>
      <c r="YM180" s="15"/>
      <c r="YN180" s="15"/>
      <c r="YO180" s="15"/>
      <c r="YP180" s="15"/>
      <c r="YQ180" s="15"/>
      <c r="YR180" s="15"/>
      <c r="YS180" s="15"/>
      <c r="YT180" s="15"/>
      <c r="YU180" s="15"/>
      <c r="YV180" s="15"/>
      <c r="YW180" s="15"/>
      <c r="YX180" s="15"/>
      <c r="YY180" s="15"/>
      <c r="YZ180" s="15"/>
      <c r="ZA180" s="15"/>
      <c r="ZB180" s="15"/>
      <c r="ZC180" s="15"/>
      <c r="ZD180" s="15"/>
      <c r="ZE180" s="15"/>
      <c r="ZF180" s="15"/>
      <c r="ZG180" s="15"/>
      <c r="ZH180" s="15"/>
      <c r="ZI180" s="15"/>
      <c r="ZJ180" s="15"/>
      <c r="ZK180" s="15"/>
      <c r="ZL180" s="15"/>
      <c r="ZM180" s="15"/>
      <c r="ZN180" s="15"/>
      <c r="ZO180" s="15"/>
      <c r="ZP180" s="15"/>
      <c r="ZQ180" s="15"/>
      <c r="ZR180" s="15"/>
      <c r="ZS180" s="15"/>
      <c r="ZT180" s="15"/>
      <c r="ZU180" s="15"/>
      <c r="ZV180" s="15"/>
      <c r="ZW180" s="15"/>
      <c r="ZX180" s="15"/>
      <c r="ZY180" s="15"/>
      <c r="ZZ180" s="15"/>
      <c r="AAA180" s="15"/>
      <c r="AAB180" s="15"/>
      <c r="AAC180" s="15"/>
      <c r="AAD180" s="15"/>
      <c r="AAE180" s="15"/>
      <c r="AAF180" s="15"/>
      <c r="AAG180" s="15"/>
      <c r="AAH180" s="15"/>
      <c r="AAI180" s="15"/>
      <c r="AAJ180" s="15"/>
      <c r="AAK180" s="15"/>
      <c r="AAL180" s="15"/>
      <c r="AAM180" s="15"/>
      <c r="AAN180" s="15"/>
      <c r="AAO180" s="15"/>
      <c r="AAP180" s="15"/>
      <c r="AAQ180" s="15"/>
      <c r="AAR180" s="15"/>
      <c r="AAS180" s="15"/>
      <c r="AAT180" s="15"/>
      <c r="AAU180" s="15"/>
      <c r="AAV180" s="15"/>
      <c r="AAW180" s="15"/>
      <c r="AAX180" s="15"/>
      <c r="AAY180" s="15"/>
      <c r="AAZ180" s="15"/>
      <c r="ABA180" s="15"/>
      <c r="ABB180" s="15"/>
      <c r="ABC180" s="15"/>
      <c r="ABD180" s="15"/>
      <c r="ABE180" s="15"/>
      <c r="ABF180" s="15"/>
      <c r="ABG180" s="15"/>
      <c r="ABH180" s="15"/>
      <c r="ABI180" s="15"/>
      <c r="ABJ180" s="15"/>
      <c r="ABK180" s="15"/>
      <c r="ABL180" s="15"/>
      <c r="ABM180" s="15"/>
      <c r="ABN180" s="15"/>
      <c r="ABO180" s="15"/>
      <c r="ABP180" s="15"/>
      <c r="ABQ180" s="15"/>
      <c r="ABR180" s="15"/>
      <c r="ABS180" s="15"/>
      <c r="ABT180" s="15"/>
      <c r="ABU180" s="15"/>
      <c r="ABV180" s="15"/>
      <c r="ABW180" s="15"/>
      <c r="ABX180" s="15"/>
      <c r="ABY180" s="15"/>
      <c r="ABZ180" s="15"/>
      <c r="ACA180" s="15"/>
      <c r="ACB180" s="15"/>
      <c r="ACC180" s="15"/>
      <c r="ACD180" s="15"/>
      <c r="ACE180" s="15"/>
      <c r="ACF180" s="15"/>
      <c r="ACG180" s="15"/>
      <c r="ACH180" s="15"/>
      <c r="ACI180" s="15"/>
      <c r="ACJ180" s="15"/>
      <c r="ACK180" s="15"/>
      <c r="ACL180" s="15"/>
      <c r="ACM180" s="15"/>
      <c r="ACN180" s="15"/>
      <c r="ACO180" s="15"/>
      <c r="ACP180" s="15"/>
      <c r="ACQ180" s="15"/>
      <c r="ACR180" s="15"/>
      <c r="ACS180" s="15"/>
      <c r="ACT180" s="15"/>
      <c r="ACU180" s="15"/>
      <c r="ACV180" s="15"/>
      <c r="ACW180" s="15"/>
      <c r="ACX180" s="15"/>
      <c r="ACY180" s="15"/>
      <c r="ACZ180" s="15"/>
      <c r="ADA180" s="15"/>
      <c r="ADB180" s="15"/>
      <c r="ADC180" s="15"/>
      <c r="ADD180" s="15"/>
      <c r="ADE180" s="15"/>
      <c r="ADF180" s="15"/>
      <c r="ADG180" s="15"/>
      <c r="ADH180" s="15"/>
      <c r="ADI180" s="15"/>
      <c r="ADJ180" s="15"/>
      <c r="ADK180" s="15"/>
      <c r="ADL180" s="15"/>
      <c r="ADM180" s="15"/>
    </row>
    <row r="181" spans="1:793" s="308" customFormat="1" x14ac:dyDescent="0.4">
      <c r="A181" s="40"/>
      <c r="B181" s="331" t="s">
        <v>307</v>
      </c>
      <c r="C181" s="331"/>
      <c r="D181" s="331"/>
      <c r="E181" s="331"/>
      <c r="F181" s="331"/>
      <c r="G181" s="331"/>
      <c r="H181" s="331"/>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5"/>
      <c r="BO181" s="15"/>
      <c r="BP181" s="15"/>
      <c r="BQ181" s="15"/>
      <c r="BR181" s="15"/>
      <c r="BS181" s="15"/>
      <c r="BT181" s="15"/>
      <c r="BU181" s="15"/>
      <c r="BV181" s="15"/>
      <c r="BW181" s="15"/>
      <c r="BX181" s="15"/>
      <c r="BY181" s="15"/>
      <c r="BZ181" s="15"/>
      <c r="CA181" s="15"/>
      <c r="CB181" s="15"/>
      <c r="CC181" s="15"/>
      <c r="CD181" s="15"/>
      <c r="CE181" s="15"/>
      <c r="CF181" s="15"/>
      <c r="CG181" s="15"/>
      <c r="CH181" s="15"/>
      <c r="CI181" s="15"/>
      <c r="CJ181" s="15"/>
      <c r="CK181" s="15"/>
      <c r="CL181" s="15"/>
      <c r="CM181" s="15"/>
      <c r="CN181" s="15"/>
      <c r="CO181" s="15"/>
      <c r="CP181" s="15"/>
      <c r="CQ181" s="15"/>
      <c r="CR181" s="15"/>
      <c r="CS181" s="15"/>
      <c r="CT181" s="15"/>
      <c r="CU181" s="15"/>
      <c r="CV181" s="15"/>
      <c r="CW181" s="15"/>
      <c r="CX181" s="15"/>
      <c r="CY181" s="15"/>
      <c r="CZ181" s="15"/>
      <c r="DA181" s="15"/>
      <c r="DB181" s="15"/>
      <c r="DC181" s="15"/>
      <c r="DD181" s="15"/>
      <c r="DE181" s="15"/>
      <c r="DF181" s="15"/>
      <c r="DG181" s="15"/>
      <c r="DH181" s="15"/>
      <c r="DI181" s="15"/>
      <c r="DJ181" s="15"/>
      <c r="DK181" s="15"/>
      <c r="DL181" s="15"/>
      <c r="DM181" s="15"/>
      <c r="DN181" s="15"/>
      <c r="DO181" s="15"/>
      <c r="DP181" s="15"/>
      <c r="DQ181" s="15"/>
      <c r="DR181" s="15"/>
      <c r="DS181" s="15"/>
      <c r="DT181" s="15"/>
      <c r="DU181" s="15"/>
      <c r="DV181" s="15"/>
      <c r="DW181" s="15"/>
      <c r="DX181" s="15"/>
      <c r="DY181" s="15"/>
      <c r="DZ181" s="15"/>
      <c r="EA181" s="15"/>
      <c r="EB181" s="15"/>
      <c r="EC181" s="15"/>
      <c r="ED181" s="15"/>
      <c r="EE181" s="15"/>
      <c r="EF181" s="15"/>
      <c r="EG181" s="15"/>
      <c r="EH181" s="15"/>
      <c r="EI181" s="15"/>
      <c r="EJ181" s="15"/>
      <c r="EK181" s="15"/>
      <c r="EL181" s="15"/>
      <c r="EM181" s="15"/>
      <c r="EN181" s="15"/>
      <c r="EO181" s="15"/>
      <c r="EP181" s="15"/>
      <c r="EQ181" s="15"/>
      <c r="ER181" s="15"/>
      <c r="ES181" s="15"/>
      <c r="ET181" s="15"/>
      <c r="EU181" s="15"/>
      <c r="EV181" s="15"/>
      <c r="EW181" s="15"/>
      <c r="EX181" s="15"/>
      <c r="EY181" s="15"/>
      <c r="EZ181" s="15"/>
      <c r="FA181" s="15"/>
      <c r="FB181" s="15"/>
      <c r="FC181" s="15"/>
      <c r="FD181" s="15"/>
      <c r="FE181" s="15"/>
      <c r="FF181" s="15"/>
      <c r="FG181" s="15"/>
      <c r="FH181" s="15"/>
      <c r="FI181" s="15"/>
      <c r="FJ181" s="15"/>
      <c r="FK181" s="15"/>
      <c r="FL181" s="15"/>
      <c r="FM181" s="15"/>
      <c r="FN181" s="15"/>
      <c r="FO181" s="15"/>
      <c r="FP181" s="15"/>
      <c r="FQ181" s="15"/>
      <c r="FR181" s="15"/>
      <c r="FS181" s="15"/>
      <c r="FT181" s="15"/>
      <c r="FU181" s="15"/>
      <c r="FV181" s="15"/>
      <c r="FW181" s="15"/>
      <c r="FX181" s="15"/>
      <c r="FY181" s="15"/>
      <c r="FZ181" s="15"/>
      <c r="GA181" s="15"/>
      <c r="GB181" s="15"/>
      <c r="GC181" s="15"/>
      <c r="GD181" s="15"/>
      <c r="GE181" s="15"/>
      <c r="GF181" s="15"/>
      <c r="GG181" s="15"/>
      <c r="GH181" s="15"/>
      <c r="GI181" s="15"/>
      <c r="GJ181" s="15"/>
      <c r="GK181" s="15"/>
      <c r="GL181" s="15"/>
      <c r="GM181" s="15"/>
      <c r="GN181" s="15"/>
      <c r="GO181" s="15"/>
      <c r="GP181" s="15"/>
      <c r="GQ181" s="15"/>
      <c r="GR181" s="15"/>
      <c r="GS181" s="15"/>
      <c r="GT181" s="15"/>
      <c r="GU181" s="15"/>
      <c r="GV181" s="15"/>
      <c r="GW181" s="15"/>
      <c r="GX181" s="15"/>
      <c r="GY181" s="15"/>
      <c r="GZ181" s="15"/>
      <c r="HA181" s="15"/>
      <c r="HB181" s="15"/>
      <c r="HC181" s="15"/>
      <c r="HD181" s="15"/>
      <c r="HE181" s="15"/>
      <c r="HF181" s="15"/>
      <c r="HG181" s="15"/>
      <c r="HH181" s="15"/>
      <c r="HI181" s="15"/>
      <c r="HJ181" s="15"/>
      <c r="HK181" s="15"/>
      <c r="HL181" s="15"/>
      <c r="HM181" s="15"/>
      <c r="HN181" s="15"/>
      <c r="HO181" s="15"/>
      <c r="HP181" s="15"/>
      <c r="HQ181" s="15"/>
      <c r="HR181" s="15"/>
      <c r="HS181" s="15"/>
      <c r="HT181" s="15"/>
      <c r="HU181" s="15"/>
      <c r="HV181" s="15"/>
      <c r="HW181" s="15"/>
      <c r="HX181" s="15"/>
      <c r="HY181" s="15"/>
      <c r="HZ181" s="15"/>
      <c r="IA181" s="15"/>
      <c r="IB181" s="15"/>
      <c r="IC181" s="15"/>
      <c r="ID181" s="15"/>
      <c r="IE181" s="15"/>
      <c r="IF181" s="15"/>
      <c r="IG181" s="15"/>
      <c r="IH181" s="15"/>
      <c r="II181" s="15"/>
      <c r="IJ181" s="15"/>
      <c r="IK181" s="15"/>
      <c r="IL181" s="15"/>
      <c r="IM181" s="15"/>
      <c r="IN181" s="15"/>
      <c r="IO181" s="15"/>
      <c r="IP181" s="15"/>
      <c r="IQ181" s="15"/>
      <c r="IR181" s="15"/>
      <c r="IS181" s="15"/>
      <c r="IT181" s="15"/>
      <c r="IU181" s="15"/>
      <c r="IV181" s="15"/>
      <c r="IW181" s="15"/>
      <c r="IX181" s="15"/>
      <c r="IY181" s="15"/>
      <c r="IZ181" s="15"/>
      <c r="JA181" s="15"/>
      <c r="JB181" s="15"/>
      <c r="JC181" s="15"/>
      <c r="JD181" s="15"/>
      <c r="JE181" s="15"/>
      <c r="JF181" s="15"/>
      <c r="JG181" s="15"/>
      <c r="JH181" s="15"/>
      <c r="JI181" s="15"/>
      <c r="JJ181" s="15"/>
      <c r="JK181" s="15"/>
      <c r="JL181" s="15"/>
      <c r="JM181" s="15"/>
      <c r="JN181" s="15"/>
      <c r="JO181" s="15"/>
      <c r="JP181" s="15"/>
      <c r="JQ181" s="15"/>
      <c r="JR181" s="15"/>
      <c r="JS181" s="15"/>
      <c r="JT181" s="15"/>
      <c r="JU181" s="15"/>
      <c r="JV181" s="15"/>
      <c r="JW181" s="15"/>
      <c r="JX181" s="15"/>
      <c r="JY181" s="15"/>
      <c r="JZ181" s="15"/>
      <c r="KA181" s="15"/>
      <c r="KB181" s="15"/>
      <c r="KC181" s="15"/>
      <c r="KD181" s="15"/>
      <c r="KE181" s="15"/>
      <c r="KF181" s="15"/>
      <c r="KG181" s="15"/>
      <c r="KH181" s="15"/>
      <c r="KI181" s="15"/>
      <c r="KJ181" s="15"/>
      <c r="KK181" s="15"/>
      <c r="KL181" s="15"/>
      <c r="KM181" s="15"/>
      <c r="KN181" s="15"/>
      <c r="KO181" s="15"/>
      <c r="KP181" s="15"/>
      <c r="KQ181" s="15"/>
      <c r="KR181" s="15"/>
      <c r="KS181" s="15"/>
      <c r="KT181" s="15"/>
      <c r="KU181" s="15"/>
      <c r="KV181" s="15"/>
      <c r="KW181" s="15"/>
      <c r="KX181" s="15"/>
      <c r="KY181" s="15"/>
      <c r="KZ181" s="15"/>
      <c r="LA181" s="15"/>
      <c r="LB181" s="15"/>
      <c r="LC181" s="15"/>
      <c r="LD181" s="15"/>
      <c r="LE181" s="15"/>
      <c r="LF181" s="15"/>
      <c r="LG181" s="15"/>
      <c r="LH181" s="15"/>
      <c r="LI181" s="15"/>
      <c r="LJ181" s="15"/>
      <c r="LK181" s="15"/>
      <c r="LL181" s="15"/>
      <c r="LM181" s="15"/>
      <c r="LN181" s="15"/>
      <c r="LO181" s="15"/>
      <c r="LP181" s="15"/>
      <c r="LQ181" s="15"/>
      <c r="LR181" s="15"/>
      <c r="LS181" s="15"/>
      <c r="LT181" s="15"/>
      <c r="LU181" s="15"/>
      <c r="LV181" s="15"/>
      <c r="LW181" s="15"/>
      <c r="LX181" s="15"/>
      <c r="LY181" s="15"/>
      <c r="LZ181" s="15"/>
      <c r="MA181" s="15"/>
      <c r="MB181" s="15"/>
      <c r="MC181" s="15"/>
      <c r="MD181" s="15"/>
      <c r="ME181" s="15"/>
      <c r="MF181" s="15"/>
      <c r="MG181" s="15"/>
      <c r="MH181" s="15"/>
      <c r="MI181" s="15"/>
      <c r="MJ181" s="15"/>
      <c r="MK181" s="15"/>
      <c r="ML181" s="15"/>
      <c r="MM181" s="15"/>
      <c r="MN181" s="15"/>
      <c r="MO181" s="15"/>
      <c r="MP181" s="15"/>
      <c r="MQ181" s="15"/>
      <c r="MR181" s="15"/>
      <c r="MS181" s="15"/>
      <c r="MT181" s="15"/>
      <c r="MU181" s="15"/>
      <c r="MV181" s="15"/>
      <c r="MW181" s="15"/>
      <c r="MX181" s="15"/>
      <c r="MY181" s="15"/>
      <c r="MZ181" s="15"/>
      <c r="NA181" s="15"/>
      <c r="NB181" s="15"/>
      <c r="NC181" s="15"/>
      <c r="ND181" s="15"/>
      <c r="NE181" s="15"/>
      <c r="NF181" s="15"/>
      <c r="NG181" s="15"/>
      <c r="NH181" s="15"/>
      <c r="NI181" s="15"/>
      <c r="NJ181" s="15"/>
      <c r="NK181" s="15"/>
      <c r="NL181" s="15"/>
      <c r="NM181" s="15"/>
      <c r="NN181" s="15"/>
      <c r="NO181" s="15"/>
      <c r="NP181" s="15"/>
      <c r="NQ181" s="15"/>
      <c r="NR181" s="15"/>
      <c r="NS181" s="15"/>
      <c r="NT181" s="15"/>
      <c r="NU181" s="15"/>
      <c r="NV181" s="15"/>
      <c r="NW181" s="15"/>
      <c r="NX181" s="15"/>
      <c r="NY181" s="15"/>
      <c r="NZ181" s="15"/>
      <c r="OA181" s="15"/>
      <c r="OB181" s="15"/>
      <c r="OC181" s="15"/>
      <c r="OD181" s="15"/>
      <c r="OE181" s="15"/>
      <c r="OF181" s="15"/>
      <c r="OG181" s="15"/>
      <c r="OH181" s="15"/>
      <c r="OI181" s="15"/>
      <c r="OJ181" s="15"/>
      <c r="OK181" s="15"/>
      <c r="OL181" s="15"/>
      <c r="OM181" s="15"/>
      <c r="ON181" s="15"/>
      <c r="OO181" s="15"/>
      <c r="OP181" s="15"/>
      <c r="OQ181" s="15"/>
      <c r="OR181" s="15"/>
      <c r="OS181" s="15"/>
      <c r="OT181" s="15"/>
      <c r="OU181" s="15"/>
      <c r="OV181" s="15"/>
      <c r="OW181" s="15"/>
      <c r="OX181" s="15"/>
      <c r="OY181" s="15"/>
      <c r="OZ181" s="15"/>
      <c r="PA181" s="15"/>
      <c r="PB181" s="15"/>
      <c r="PC181" s="15"/>
      <c r="PD181" s="15"/>
      <c r="PE181" s="15"/>
      <c r="PF181" s="15"/>
      <c r="PG181" s="15"/>
      <c r="PH181" s="15"/>
      <c r="PI181" s="15"/>
      <c r="PJ181" s="15"/>
      <c r="PK181" s="15"/>
      <c r="PL181" s="15"/>
      <c r="PM181" s="15"/>
      <c r="PN181" s="15"/>
      <c r="PO181" s="15"/>
      <c r="PP181" s="15"/>
      <c r="PQ181" s="15"/>
      <c r="PR181" s="15"/>
      <c r="PS181" s="15"/>
      <c r="PT181" s="15"/>
      <c r="PU181" s="15"/>
      <c r="PV181" s="15"/>
      <c r="PW181" s="15"/>
      <c r="PX181" s="15"/>
      <c r="PY181" s="15"/>
      <c r="PZ181" s="15"/>
      <c r="QA181" s="15"/>
      <c r="QB181" s="15"/>
      <c r="QC181" s="15"/>
      <c r="QD181" s="15"/>
      <c r="QE181" s="15"/>
      <c r="QF181" s="15"/>
      <c r="QG181" s="15"/>
      <c r="QH181" s="15"/>
      <c r="QI181" s="15"/>
      <c r="QJ181" s="15"/>
      <c r="QK181" s="15"/>
      <c r="QL181" s="15"/>
      <c r="QM181" s="15"/>
      <c r="QN181" s="15"/>
      <c r="QO181" s="15"/>
      <c r="QP181" s="15"/>
      <c r="QQ181" s="15"/>
      <c r="QR181" s="15"/>
      <c r="QS181" s="15"/>
      <c r="QT181" s="15"/>
      <c r="QU181" s="15"/>
      <c r="QV181" s="15"/>
      <c r="QW181" s="15"/>
      <c r="QX181" s="15"/>
      <c r="QY181" s="15"/>
      <c r="QZ181" s="15"/>
      <c r="RA181" s="15"/>
      <c r="RB181" s="15"/>
      <c r="RC181" s="15"/>
      <c r="RD181" s="15"/>
      <c r="RE181" s="15"/>
      <c r="RF181" s="15"/>
      <c r="RG181" s="15"/>
      <c r="RH181" s="15"/>
      <c r="RI181" s="15"/>
      <c r="RJ181" s="15"/>
      <c r="RK181" s="15"/>
      <c r="RL181" s="15"/>
      <c r="RM181" s="15"/>
      <c r="RN181" s="15"/>
      <c r="RO181" s="15"/>
      <c r="RP181" s="15"/>
      <c r="RQ181" s="15"/>
      <c r="RR181" s="15"/>
      <c r="RS181" s="15"/>
      <c r="RT181" s="15"/>
      <c r="RU181" s="15"/>
      <c r="RV181" s="15"/>
      <c r="RW181" s="15"/>
      <c r="RX181" s="15"/>
      <c r="RY181" s="15"/>
      <c r="RZ181" s="15"/>
      <c r="SA181" s="15"/>
      <c r="SB181" s="15"/>
      <c r="SC181" s="15"/>
      <c r="SD181" s="15"/>
      <c r="SE181" s="15"/>
      <c r="SF181" s="15"/>
      <c r="SG181" s="15"/>
      <c r="SH181" s="15"/>
      <c r="SI181" s="15"/>
      <c r="SJ181" s="15"/>
      <c r="SK181" s="15"/>
      <c r="SL181" s="15"/>
      <c r="SM181" s="15"/>
      <c r="SN181" s="15"/>
      <c r="SO181" s="15"/>
      <c r="SP181" s="15"/>
      <c r="SQ181" s="15"/>
      <c r="SR181" s="15"/>
      <c r="SS181" s="15"/>
      <c r="ST181" s="15"/>
      <c r="SU181" s="15"/>
      <c r="SV181" s="15"/>
      <c r="SW181" s="15"/>
      <c r="SX181" s="15"/>
      <c r="SY181" s="15"/>
      <c r="SZ181" s="15"/>
      <c r="TA181" s="15"/>
      <c r="TB181" s="15"/>
      <c r="TC181" s="15"/>
      <c r="TD181" s="15"/>
      <c r="TE181" s="15"/>
      <c r="TF181" s="15"/>
      <c r="TG181" s="15"/>
      <c r="TH181" s="15"/>
      <c r="TI181" s="15"/>
      <c r="TJ181" s="15"/>
      <c r="TK181" s="15"/>
      <c r="TL181" s="15"/>
      <c r="TM181" s="15"/>
      <c r="TN181" s="15"/>
      <c r="TO181" s="15"/>
      <c r="TP181" s="15"/>
      <c r="TQ181" s="15"/>
      <c r="TR181" s="15"/>
      <c r="TS181" s="15"/>
      <c r="TT181" s="15"/>
      <c r="TU181" s="15"/>
      <c r="TV181" s="15"/>
      <c r="TW181" s="15"/>
      <c r="TX181" s="15"/>
      <c r="TY181" s="15"/>
      <c r="TZ181" s="15"/>
      <c r="UA181" s="15"/>
      <c r="UB181" s="15"/>
      <c r="UC181" s="15"/>
      <c r="UD181" s="15"/>
      <c r="UE181" s="15"/>
      <c r="UF181" s="15"/>
      <c r="UG181" s="15"/>
      <c r="UH181" s="15"/>
      <c r="UI181" s="15"/>
      <c r="UJ181" s="15"/>
      <c r="UK181" s="15"/>
      <c r="UL181" s="15"/>
      <c r="UM181" s="15"/>
      <c r="UN181" s="15"/>
      <c r="UO181" s="15"/>
      <c r="UP181" s="15"/>
      <c r="UQ181" s="15"/>
      <c r="UR181" s="15"/>
      <c r="US181" s="15"/>
      <c r="UT181" s="15"/>
      <c r="UU181" s="15"/>
      <c r="UV181" s="15"/>
      <c r="UW181" s="15"/>
      <c r="UX181" s="15"/>
      <c r="UY181" s="15"/>
      <c r="UZ181" s="15"/>
      <c r="VA181" s="15"/>
      <c r="VB181" s="15"/>
      <c r="VC181" s="15"/>
      <c r="VD181" s="15"/>
      <c r="VE181" s="15"/>
      <c r="VF181" s="15"/>
      <c r="VG181" s="15"/>
      <c r="VH181" s="15"/>
      <c r="VI181" s="15"/>
      <c r="VJ181" s="15"/>
      <c r="VK181" s="15"/>
      <c r="VL181" s="15"/>
      <c r="VM181" s="15"/>
      <c r="VN181" s="15"/>
      <c r="VO181" s="15"/>
      <c r="VP181" s="15"/>
      <c r="VQ181" s="15"/>
      <c r="VR181" s="15"/>
      <c r="VS181" s="15"/>
      <c r="VT181" s="15"/>
      <c r="VU181" s="15"/>
      <c r="VV181" s="15"/>
      <c r="VW181" s="15"/>
      <c r="VX181" s="15"/>
      <c r="VY181" s="15"/>
      <c r="VZ181" s="15"/>
      <c r="WA181" s="15"/>
      <c r="WB181" s="15"/>
      <c r="WC181" s="15"/>
      <c r="WD181" s="15"/>
      <c r="WE181" s="15"/>
      <c r="WF181" s="15"/>
      <c r="WG181" s="15"/>
      <c r="WH181" s="15"/>
      <c r="WI181" s="15"/>
      <c r="WJ181" s="15"/>
      <c r="WK181" s="15"/>
      <c r="WL181" s="15"/>
      <c r="WM181" s="15"/>
      <c r="WN181" s="15"/>
      <c r="WO181" s="15"/>
      <c r="WP181" s="15"/>
      <c r="WQ181" s="15"/>
      <c r="WR181" s="15"/>
      <c r="WS181" s="15"/>
      <c r="WT181" s="15"/>
      <c r="WU181" s="15"/>
      <c r="WV181" s="15"/>
      <c r="WW181" s="15"/>
      <c r="WX181" s="15"/>
      <c r="WY181" s="15"/>
      <c r="WZ181" s="15"/>
      <c r="XA181" s="15"/>
      <c r="XB181" s="15"/>
      <c r="XC181" s="15"/>
      <c r="XD181" s="15"/>
      <c r="XE181" s="15"/>
      <c r="XF181" s="15"/>
      <c r="XG181" s="15"/>
      <c r="XH181" s="15"/>
      <c r="XI181" s="15"/>
      <c r="XJ181" s="15"/>
      <c r="XK181" s="15"/>
      <c r="XL181" s="15"/>
      <c r="XM181" s="15"/>
      <c r="XN181" s="15"/>
      <c r="XO181" s="15"/>
      <c r="XP181" s="15"/>
      <c r="XQ181" s="15"/>
      <c r="XR181" s="15"/>
      <c r="XS181" s="15"/>
      <c r="XT181" s="15"/>
      <c r="XU181" s="15"/>
      <c r="XV181" s="15"/>
      <c r="XW181" s="15"/>
      <c r="XX181" s="15"/>
      <c r="XY181" s="15"/>
      <c r="XZ181" s="15"/>
      <c r="YA181" s="15"/>
      <c r="YB181" s="15"/>
      <c r="YC181" s="15"/>
      <c r="YD181" s="15"/>
      <c r="YE181" s="15"/>
      <c r="YF181" s="15"/>
      <c r="YG181" s="15"/>
      <c r="YH181" s="15"/>
      <c r="YI181" s="15"/>
      <c r="YJ181" s="15"/>
      <c r="YK181" s="15"/>
      <c r="YL181" s="15"/>
      <c r="YM181" s="15"/>
      <c r="YN181" s="15"/>
      <c r="YO181" s="15"/>
      <c r="YP181" s="15"/>
      <c r="YQ181" s="15"/>
      <c r="YR181" s="15"/>
      <c r="YS181" s="15"/>
      <c r="YT181" s="15"/>
      <c r="YU181" s="15"/>
      <c r="YV181" s="15"/>
      <c r="YW181" s="15"/>
      <c r="YX181" s="15"/>
      <c r="YY181" s="15"/>
      <c r="YZ181" s="15"/>
      <c r="ZA181" s="15"/>
      <c r="ZB181" s="15"/>
      <c r="ZC181" s="15"/>
      <c r="ZD181" s="15"/>
      <c r="ZE181" s="15"/>
      <c r="ZF181" s="15"/>
      <c r="ZG181" s="15"/>
      <c r="ZH181" s="15"/>
      <c r="ZI181" s="15"/>
      <c r="ZJ181" s="15"/>
      <c r="ZK181" s="15"/>
      <c r="ZL181" s="15"/>
      <c r="ZM181" s="15"/>
      <c r="ZN181" s="15"/>
      <c r="ZO181" s="15"/>
      <c r="ZP181" s="15"/>
      <c r="ZQ181" s="15"/>
      <c r="ZR181" s="15"/>
      <c r="ZS181" s="15"/>
      <c r="ZT181" s="15"/>
      <c r="ZU181" s="15"/>
      <c r="ZV181" s="15"/>
      <c r="ZW181" s="15"/>
      <c r="ZX181" s="15"/>
      <c r="ZY181" s="15"/>
      <c r="ZZ181" s="15"/>
      <c r="AAA181" s="15"/>
      <c r="AAB181" s="15"/>
      <c r="AAC181" s="15"/>
      <c r="AAD181" s="15"/>
      <c r="AAE181" s="15"/>
      <c r="AAF181" s="15"/>
      <c r="AAG181" s="15"/>
      <c r="AAH181" s="15"/>
      <c r="AAI181" s="15"/>
      <c r="AAJ181" s="15"/>
      <c r="AAK181" s="15"/>
      <c r="AAL181" s="15"/>
      <c r="AAM181" s="15"/>
      <c r="AAN181" s="15"/>
      <c r="AAO181" s="15"/>
      <c r="AAP181" s="15"/>
      <c r="AAQ181" s="15"/>
      <c r="AAR181" s="15"/>
      <c r="AAS181" s="15"/>
      <c r="AAT181" s="15"/>
      <c r="AAU181" s="15"/>
      <c r="AAV181" s="15"/>
      <c r="AAW181" s="15"/>
      <c r="AAX181" s="15"/>
      <c r="AAY181" s="15"/>
      <c r="AAZ181" s="15"/>
      <c r="ABA181" s="15"/>
      <c r="ABB181" s="15"/>
      <c r="ABC181" s="15"/>
      <c r="ABD181" s="15"/>
      <c r="ABE181" s="15"/>
      <c r="ABF181" s="15"/>
      <c r="ABG181" s="15"/>
      <c r="ABH181" s="15"/>
      <c r="ABI181" s="15"/>
      <c r="ABJ181" s="15"/>
      <c r="ABK181" s="15"/>
      <c r="ABL181" s="15"/>
      <c r="ABM181" s="15"/>
      <c r="ABN181" s="15"/>
      <c r="ABO181" s="15"/>
      <c r="ABP181" s="15"/>
      <c r="ABQ181" s="15"/>
      <c r="ABR181" s="15"/>
      <c r="ABS181" s="15"/>
      <c r="ABT181" s="15"/>
      <c r="ABU181" s="15"/>
      <c r="ABV181" s="15"/>
      <c r="ABW181" s="15"/>
      <c r="ABX181" s="15"/>
      <c r="ABY181" s="15"/>
      <c r="ABZ181" s="15"/>
      <c r="ACA181" s="15"/>
      <c r="ACB181" s="15"/>
      <c r="ACC181" s="15"/>
      <c r="ACD181" s="15"/>
      <c r="ACE181" s="15"/>
      <c r="ACF181" s="15"/>
      <c r="ACG181" s="15"/>
      <c r="ACH181" s="15"/>
      <c r="ACI181" s="15"/>
      <c r="ACJ181" s="15"/>
      <c r="ACK181" s="15"/>
      <c r="ACL181" s="15"/>
      <c r="ACM181" s="15"/>
      <c r="ACN181" s="15"/>
      <c r="ACO181" s="15"/>
      <c r="ACP181" s="15"/>
      <c r="ACQ181" s="15"/>
      <c r="ACR181" s="15"/>
      <c r="ACS181" s="15"/>
      <c r="ACT181" s="15"/>
      <c r="ACU181" s="15"/>
      <c r="ACV181" s="15"/>
      <c r="ACW181" s="15"/>
      <c r="ACX181" s="15"/>
      <c r="ACY181" s="15"/>
      <c r="ACZ181" s="15"/>
      <c r="ADA181" s="15"/>
      <c r="ADB181" s="15"/>
      <c r="ADC181" s="15"/>
      <c r="ADD181" s="15"/>
      <c r="ADE181" s="15"/>
      <c r="ADF181" s="15"/>
      <c r="ADG181" s="15"/>
      <c r="ADH181" s="15"/>
      <c r="ADI181" s="15"/>
      <c r="ADJ181" s="15"/>
      <c r="ADK181" s="15"/>
      <c r="ADL181" s="15"/>
      <c r="ADM181" s="15"/>
    </row>
    <row r="182" spans="1:793" s="308" customFormat="1" ht="15.5" thickBot="1" x14ac:dyDescent="0.45">
      <c r="A182" s="40"/>
      <c r="B182" s="18"/>
      <c r="C182" s="151"/>
      <c r="D182" s="18"/>
      <c r="E182" s="18"/>
      <c r="F182" s="18"/>
      <c r="G182" s="18"/>
      <c r="H182" s="18"/>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c r="DN182" s="15"/>
      <c r="DO182" s="15"/>
      <c r="DP182" s="15"/>
      <c r="DQ182" s="15"/>
      <c r="DR182" s="15"/>
      <c r="DS182" s="15"/>
      <c r="DT182" s="15"/>
      <c r="DU182" s="15"/>
      <c r="DV182" s="15"/>
      <c r="DW182" s="15"/>
      <c r="DX182" s="15"/>
      <c r="DY182" s="15"/>
      <c r="DZ182" s="15"/>
      <c r="EA182" s="15"/>
      <c r="EB182" s="15"/>
      <c r="EC182" s="15"/>
      <c r="ED182" s="15"/>
      <c r="EE182" s="15"/>
      <c r="EF182" s="15"/>
      <c r="EG182" s="15"/>
      <c r="EH182" s="15"/>
      <c r="EI182" s="15"/>
      <c r="EJ182" s="15"/>
      <c r="EK182" s="15"/>
      <c r="EL182" s="15"/>
      <c r="EM182" s="15"/>
      <c r="EN182" s="15"/>
      <c r="EO182" s="15"/>
      <c r="EP182" s="15"/>
      <c r="EQ182" s="15"/>
      <c r="ER182" s="15"/>
      <c r="ES182" s="15"/>
      <c r="ET182" s="15"/>
      <c r="EU182" s="15"/>
      <c r="EV182" s="15"/>
      <c r="EW182" s="15"/>
      <c r="EX182" s="15"/>
      <c r="EY182" s="15"/>
      <c r="EZ182" s="15"/>
      <c r="FA182" s="15"/>
      <c r="FB182" s="15"/>
      <c r="FC182" s="15"/>
      <c r="FD182" s="15"/>
      <c r="FE182" s="15"/>
      <c r="FF182" s="15"/>
      <c r="FG182" s="15"/>
      <c r="FH182" s="15"/>
      <c r="FI182" s="15"/>
      <c r="FJ182" s="15"/>
      <c r="FK182" s="15"/>
      <c r="FL182" s="15"/>
      <c r="FM182" s="15"/>
      <c r="FN182" s="15"/>
      <c r="FO182" s="15"/>
      <c r="FP182" s="15"/>
      <c r="FQ182" s="15"/>
      <c r="FR182" s="15"/>
      <c r="FS182" s="15"/>
      <c r="FT182" s="15"/>
      <c r="FU182" s="15"/>
      <c r="FV182" s="15"/>
      <c r="FW182" s="15"/>
      <c r="FX182" s="15"/>
      <c r="FY182" s="15"/>
      <c r="FZ182" s="15"/>
      <c r="GA182" s="15"/>
      <c r="GB182" s="15"/>
      <c r="GC182" s="15"/>
      <c r="GD182" s="15"/>
      <c r="GE182" s="15"/>
      <c r="GF182" s="15"/>
      <c r="GG182" s="15"/>
      <c r="GH182" s="15"/>
      <c r="GI182" s="15"/>
      <c r="GJ182" s="15"/>
      <c r="GK182" s="15"/>
      <c r="GL182" s="15"/>
      <c r="GM182" s="15"/>
      <c r="GN182" s="15"/>
      <c r="GO182" s="15"/>
      <c r="GP182" s="15"/>
      <c r="GQ182" s="15"/>
      <c r="GR182" s="15"/>
      <c r="GS182" s="15"/>
      <c r="GT182" s="15"/>
      <c r="GU182" s="15"/>
      <c r="GV182" s="15"/>
      <c r="GW182" s="15"/>
      <c r="GX182" s="15"/>
      <c r="GY182" s="15"/>
      <c r="GZ182" s="15"/>
      <c r="HA182" s="15"/>
      <c r="HB182" s="15"/>
      <c r="HC182" s="15"/>
      <c r="HD182" s="15"/>
      <c r="HE182" s="15"/>
      <c r="HF182" s="15"/>
      <c r="HG182" s="15"/>
      <c r="HH182" s="15"/>
      <c r="HI182" s="15"/>
      <c r="HJ182" s="15"/>
      <c r="HK182" s="15"/>
      <c r="HL182" s="15"/>
      <c r="HM182" s="15"/>
      <c r="HN182" s="15"/>
      <c r="HO182" s="15"/>
      <c r="HP182" s="15"/>
      <c r="HQ182" s="15"/>
      <c r="HR182" s="15"/>
      <c r="HS182" s="15"/>
      <c r="HT182" s="15"/>
      <c r="HU182" s="15"/>
      <c r="HV182" s="15"/>
      <c r="HW182" s="15"/>
      <c r="HX182" s="15"/>
      <c r="HY182" s="15"/>
      <c r="HZ182" s="15"/>
      <c r="IA182" s="15"/>
      <c r="IB182" s="15"/>
      <c r="IC182" s="15"/>
      <c r="ID182" s="15"/>
      <c r="IE182" s="15"/>
      <c r="IF182" s="15"/>
      <c r="IG182" s="15"/>
      <c r="IH182" s="15"/>
      <c r="II182" s="15"/>
      <c r="IJ182" s="15"/>
      <c r="IK182" s="15"/>
      <c r="IL182" s="15"/>
      <c r="IM182" s="15"/>
      <c r="IN182" s="15"/>
      <c r="IO182" s="15"/>
      <c r="IP182" s="15"/>
      <c r="IQ182" s="15"/>
      <c r="IR182" s="15"/>
      <c r="IS182" s="15"/>
      <c r="IT182" s="15"/>
      <c r="IU182" s="15"/>
      <c r="IV182" s="15"/>
      <c r="IW182" s="15"/>
      <c r="IX182" s="15"/>
      <c r="IY182" s="15"/>
      <c r="IZ182" s="15"/>
      <c r="JA182" s="15"/>
      <c r="JB182" s="15"/>
      <c r="JC182" s="15"/>
      <c r="JD182" s="15"/>
      <c r="JE182" s="15"/>
      <c r="JF182" s="15"/>
      <c r="JG182" s="15"/>
      <c r="JH182" s="15"/>
      <c r="JI182" s="15"/>
      <c r="JJ182" s="15"/>
      <c r="JK182" s="15"/>
      <c r="JL182" s="15"/>
      <c r="JM182" s="15"/>
      <c r="JN182" s="15"/>
      <c r="JO182" s="15"/>
      <c r="JP182" s="15"/>
      <c r="JQ182" s="15"/>
      <c r="JR182" s="15"/>
      <c r="JS182" s="15"/>
      <c r="JT182" s="15"/>
      <c r="JU182" s="15"/>
      <c r="JV182" s="15"/>
      <c r="JW182" s="15"/>
      <c r="JX182" s="15"/>
      <c r="JY182" s="15"/>
      <c r="JZ182" s="15"/>
      <c r="KA182" s="15"/>
      <c r="KB182" s="15"/>
      <c r="KC182" s="15"/>
      <c r="KD182" s="15"/>
      <c r="KE182" s="15"/>
      <c r="KF182" s="15"/>
      <c r="KG182" s="15"/>
      <c r="KH182" s="15"/>
      <c r="KI182" s="15"/>
      <c r="KJ182" s="15"/>
      <c r="KK182" s="15"/>
      <c r="KL182" s="15"/>
      <c r="KM182" s="15"/>
      <c r="KN182" s="15"/>
      <c r="KO182" s="15"/>
      <c r="KP182" s="15"/>
      <c r="KQ182" s="15"/>
      <c r="KR182" s="15"/>
      <c r="KS182" s="15"/>
      <c r="KT182" s="15"/>
      <c r="KU182" s="15"/>
      <c r="KV182" s="15"/>
      <c r="KW182" s="15"/>
      <c r="KX182" s="15"/>
      <c r="KY182" s="15"/>
      <c r="KZ182" s="15"/>
      <c r="LA182" s="15"/>
      <c r="LB182" s="15"/>
      <c r="LC182" s="15"/>
      <c r="LD182" s="15"/>
      <c r="LE182" s="15"/>
      <c r="LF182" s="15"/>
      <c r="LG182" s="15"/>
      <c r="LH182" s="15"/>
      <c r="LI182" s="15"/>
      <c r="LJ182" s="15"/>
      <c r="LK182" s="15"/>
      <c r="LL182" s="15"/>
      <c r="LM182" s="15"/>
      <c r="LN182" s="15"/>
      <c r="LO182" s="15"/>
      <c r="LP182" s="15"/>
      <c r="LQ182" s="15"/>
      <c r="LR182" s="15"/>
      <c r="LS182" s="15"/>
      <c r="LT182" s="15"/>
      <c r="LU182" s="15"/>
      <c r="LV182" s="15"/>
      <c r="LW182" s="15"/>
      <c r="LX182" s="15"/>
      <c r="LY182" s="15"/>
      <c r="LZ182" s="15"/>
      <c r="MA182" s="15"/>
      <c r="MB182" s="15"/>
      <c r="MC182" s="15"/>
      <c r="MD182" s="15"/>
      <c r="ME182" s="15"/>
      <c r="MF182" s="15"/>
      <c r="MG182" s="15"/>
      <c r="MH182" s="15"/>
      <c r="MI182" s="15"/>
      <c r="MJ182" s="15"/>
      <c r="MK182" s="15"/>
      <c r="ML182" s="15"/>
      <c r="MM182" s="15"/>
      <c r="MN182" s="15"/>
      <c r="MO182" s="15"/>
      <c r="MP182" s="15"/>
      <c r="MQ182" s="15"/>
      <c r="MR182" s="15"/>
      <c r="MS182" s="15"/>
      <c r="MT182" s="15"/>
      <c r="MU182" s="15"/>
      <c r="MV182" s="15"/>
      <c r="MW182" s="15"/>
      <c r="MX182" s="15"/>
      <c r="MY182" s="15"/>
      <c r="MZ182" s="15"/>
      <c r="NA182" s="15"/>
      <c r="NB182" s="15"/>
      <c r="NC182" s="15"/>
      <c r="ND182" s="15"/>
      <c r="NE182" s="15"/>
      <c r="NF182" s="15"/>
      <c r="NG182" s="15"/>
      <c r="NH182" s="15"/>
      <c r="NI182" s="15"/>
      <c r="NJ182" s="15"/>
      <c r="NK182" s="15"/>
      <c r="NL182" s="15"/>
      <c r="NM182" s="15"/>
      <c r="NN182" s="15"/>
      <c r="NO182" s="15"/>
      <c r="NP182" s="15"/>
      <c r="NQ182" s="15"/>
      <c r="NR182" s="15"/>
      <c r="NS182" s="15"/>
      <c r="NT182" s="15"/>
      <c r="NU182" s="15"/>
      <c r="NV182" s="15"/>
      <c r="NW182" s="15"/>
      <c r="NX182" s="15"/>
      <c r="NY182" s="15"/>
      <c r="NZ182" s="15"/>
      <c r="OA182" s="15"/>
      <c r="OB182" s="15"/>
      <c r="OC182" s="15"/>
      <c r="OD182" s="15"/>
      <c r="OE182" s="15"/>
      <c r="OF182" s="15"/>
      <c r="OG182" s="15"/>
      <c r="OH182" s="15"/>
      <c r="OI182" s="15"/>
      <c r="OJ182" s="15"/>
      <c r="OK182" s="15"/>
      <c r="OL182" s="15"/>
      <c r="OM182" s="15"/>
      <c r="ON182" s="15"/>
      <c r="OO182" s="15"/>
      <c r="OP182" s="15"/>
      <c r="OQ182" s="15"/>
      <c r="OR182" s="15"/>
      <c r="OS182" s="15"/>
      <c r="OT182" s="15"/>
      <c r="OU182" s="15"/>
      <c r="OV182" s="15"/>
      <c r="OW182" s="15"/>
      <c r="OX182" s="15"/>
      <c r="OY182" s="15"/>
      <c r="OZ182" s="15"/>
      <c r="PA182" s="15"/>
      <c r="PB182" s="15"/>
      <c r="PC182" s="15"/>
      <c r="PD182" s="15"/>
      <c r="PE182" s="15"/>
      <c r="PF182" s="15"/>
      <c r="PG182" s="15"/>
      <c r="PH182" s="15"/>
      <c r="PI182" s="15"/>
      <c r="PJ182" s="15"/>
      <c r="PK182" s="15"/>
      <c r="PL182" s="15"/>
      <c r="PM182" s="15"/>
      <c r="PN182" s="15"/>
      <c r="PO182" s="15"/>
      <c r="PP182" s="15"/>
      <c r="PQ182" s="15"/>
      <c r="PR182" s="15"/>
      <c r="PS182" s="15"/>
      <c r="PT182" s="15"/>
      <c r="PU182" s="15"/>
      <c r="PV182" s="15"/>
      <c r="PW182" s="15"/>
      <c r="PX182" s="15"/>
      <c r="PY182" s="15"/>
      <c r="PZ182" s="15"/>
      <c r="QA182" s="15"/>
      <c r="QB182" s="15"/>
      <c r="QC182" s="15"/>
      <c r="QD182" s="15"/>
      <c r="QE182" s="15"/>
      <c r="QF182" s="15"/>
      <c r="QG182" s="15"/>
      <c r="QH182" s="15"/>
      <c r="QI182" s="15"/>
      <c r="QJ182" s="15"/>
      <c r="QK182" s="15"/>
      <c r="QL182" s="15"/>
      <c r="QM182" s="15"/>
      <c r="QN182" s="15"/>
      <c r="QO182" s="15"/>
      <c r="QP182" s="15"/>
      <c r="QQ182" s="15"/>
      <c r="QR182" s="15"/>
      <c r="QS182" s="15"/>
      <c r="QT182" s="15"/>
      <c r="QU182" s="15"/>
      <c r="QV182" s="15"/>
      <c r="QW182" s="15"/>
      <c r="QX182" s="15"/>
      <c r="QY182" s="15"/>
      <c r="QZ182" s="15"/>
      <c r="RA182" s="15"/>
      <c r="RB182" s="15"/>
      <c r="RC182" s="15"/>
      <c r="RD182" s="15"/>
      <c r="RE182" s="15"/>
      <c r="RF182" s="15"/>
      <c r="RG182" s="15"/>
      <c r="RH182" s="15"/>
      <c r="RI182" s="15"/>
      <c r="RJ182" s="15"/>
      <c r="RK182" s="15"/>
      <c r="RL182" s="15"/>
      <c r="RM182" s="15"/>
      <c r="RN182" s="15"/>
      <c r="RO182" s="15"/>
      <c r="RP182" s="15"/>
      <c r="RQ182" s="15"/>
      <c r="RR182" s="15"/>
      <c r="RS182" s="15"/>
      <c r="RT182" s="15"/>
      <c r="RU182" s="15"/>
      <c r="RV182" s="15"/>
      <c r="RW182" s="15"/>
      <c r="RX182" s="15"/>
      <c r="RY182" s="15"/>
      <c r="RZ182" s="15"/>
      <c r="SA182" s="15"/>
      <c r="SB182" s="15"/>
      <c r="SC182" s="15"/>
      <c r="SD182" s="15"/>
      <c r="SE182" s="15"/>
      <c r="SF182" s="15"/>
      <c r="SG182" s="15"/>
      <c r="SH182" s="15"/>
      <c r="SI182" s="15"/>
      <c r="SJ182" s="15"/>
      <c r="SK182" s="15"/>
      <c r="SL182" s="15"/>
      <c r="SM182" s="15"/>
      <c r="SN182" s="15"/>
      <c r="SO182" s="15"/>
      <c r="SP182" s="15"/>
      <c r="SQ182" s="15"/>
      <c r="SR182" s="15"/>
      <c r="SS182" s="15"/>
      <c r="ST182" s="15"/>
      <c r="SU182" s="15"/>
      <c r="SV182" s="15"/>
      <c r="SW182" s="15"/>
      <c r="SX182" s="15"/>
      <c r="SY182" s="15"/>
      <c r="SZ182" s="15"/>
      <c r="TA182" s="15"/>
      <c r="TB182" s="15"/>
      <c r="TC182" s="15"/>
      <c r="TD182" s="15"/>
      <c r="TE182" s="15"/>
      <c r="TF182" s="15"/>
      <c r="TG182" s="15"/>
      <c r="TH182" s="15"/>
      <c r="TI182" s="15"/>
      <c r="TJ182" s="15"/>
      <c r="TK182" s="15"/>
      <c r="TL182" s="15"/>
      <c r="TM182" s="15"/>
      <c r="TN182" s="15"/>
      <c r="TO182" s="15"/>
      <c r="TP182" s="15"/>
      <c r="TQ182" s="15"/>
      <c r="TR182" s="15"/>
      <c r="TS182" s="15"/>
      <c r="TT182" s="15"/>
      <c r="TU182" s="15"/>
      <c r="TV182" s="15"/>
      <c r="TW182" s="15"/>
      <c r="TX182" s="15"/>
      <c r="TY182" s="15"/>
      <c r="TZ182" s="15"/>
      <c r="UA182" s="15"/>
      <c r="UB182" s="15"/>
      <c r="UC182" s="15"/>
      <c r="UD182" s="15"/>
      <c r="UE182" s="15"/>
      <c r="UF182" s="15"/>
      <c r="UG182" s="15"/>
      <c r="UH182" s="15"/>
      <c r="UI182" s="15"/>
      <c r="UJ182" s="15"/>
      <c r="UK182" s="15"/>
      <c r="UL182" s="15"/>
      <c r="UM182" s="15"/>
      <c r="UN182" s="15"/>
      <c r="UO182" s="15"/>
      <c r="UP182" s="15"/>
      <c r="UQ182" s="15"/>
      <c r="UR182" s="15"/>
      <c r="US182" s="15"/>
      <c r="UT182" s="15"/>
      <c r="UU182" s="15"/>
      <c r="UV182" s="15"/>
      <c r="UW182" s="15"/>
      <c r="UX182" s="15"/>
      <c r="UY182" s="15"/>
      <c r="UZ182" s="15"/>
      <c r="VA182" s="15"/>
      <c r="VB182" s="15"/>
      <c r="VC182" s="15"/>
      <c r="VD182" s="15"/>
      <c r="VE182" s="15"/>
      <c r="VF182" s="15"/>
      <c r="VG182" s="15"/>
      <c r="VH182" s="15"/>
      <c r="VI182" s="15"/>
      <c r="VJ182" s="15"/>
      <c r="VK182" s="15"/>
      <c r="VL182" s="15"/>
      <c r="VM182" s="15"/>
      <c r="VN182" s="15"/>
      <c r="VO182" s="15"/>
      <c r="VP182" s="15"/>
      <c r="VQ182" s="15"/>
      <c r="VR182" s="15"/>
      <c r="VS182" s="15"/>
      <c r="VT182" s="15"/>
      <c r="VU182" s="15"/>
      <c r="VV182" s="15"/>
      <c r="VW182" s="15"/>
      <c r="VX182" s="15"/>
      <c r="VY182" s="15"/>
      <c r="VZ182" s="15"/>
      <c r="WA182" s="15"/>
      <c r="WB182" s="15"/>
      <c r="WC182" s="15"/>
      <c r="WD182" s="15"/>
      <c r="WE182" s="15"/>
      <c r="WF182" s="15"/>
      <c r="WG182" s="15"/>
      <c r="WH182" s="15"/>
      <c r="WI182" s="15"/>
      <c r="WJ182" s="15"/>
      <c r="WK182" s="15"/>
      <c r="WL182" s="15"/>
      <c r="WM182" s="15"/>
      <c r="WN182" s="15"/>
      <c r="WO182" s="15"/>
      <c r="WP182" s="15"/>
      <c r="WQ182" s="15"/>
      <c r="WR182" s="15"/>
      <c r="WS182" s="15"/>
      <c r="WT182" s="15"/>
      <c r="WU182" s="15"/>
      <c r="WV182" s="15"/>
      <c r="WW182" s="15"/>
      <c r="WX182" s="15"/>
      <c r="WY182" s="15"/>
      <c r="WZ182" s="15"/>
      <c r="XA182" s="15"/>
      <c r="XB182" s="15"/>
      <c r="XC182" s="15"/>
      <c r="XD182" s="15"/>
      <c r="XE182" s="15"/>
      <c r="XF182" s="15"/>
      <c r="XG182" s="15"/>
      <c r="XH182" s="15"/>
      <c r="XI182" s="15"/>
      <c r="XJ182" s="15"/>
      <c r="XK182" s="15"/>
      <c r="XL182" s="15"/>
      <c r="XM182" s="15"/>
      <c r="XN182" s="15"/>
      <c r="XO182" s="15"/>
      <c r="XP182" s="15"/>
      <c r="XQ182" s="15"/>
      <c r="XR182" s="15"/>
      <c r="XS182" s="15"/>
      <c r="XT182" s="15"/>
      <c r="XU182" s="15"/>
      <c r="XV182" s="15"/>
      <c r="XW182" s="15"/>
      <c r="XX182" s="15"/>
      <c r="XY182" s="15"/>
      <c r="XZ182" s="15"/>
      <c r="YA182" s="15"/>
      <c r="YB182" s="15"/>
      <c r="YC182" s="15"/>
      <c r="YD182" s="15"/>
      <c r="YE182" s="15"/>
      <c r="YF182" s="15"/>
      <c r="YG182" s="15"/>
      <c r="YH182" s="15"/>
      <c r="YI182" s="15"/>
      <c r="YJ182" s="15"/>
      <c r="YK182" s="15"/>
      <c r="YL182" s="15"/>
      <c r="YM182" s="15"/>
      <c r="YN182" s="15"/>
      <c r="YO182" s="15"/>
      <c r="YP182" s="15"/>
      <c r="YQ182" s="15"/>
      <c r="YR182" s="15"/>
      <c r="YS182" s="15"/>
      <c r="YT182" s="15"/>
      <c r="YU182" s="15"/>
      <c r="YV182" s="15"/>
      <c r="YW182" s="15"/>
      <c r="YX182" s="15"/>
      <c r="YY182" s="15"/>
      <c r="YZ182" s="15"/>
      <c r="ZA182" s="15"/>
      <c r="ZB182" s="15"/>
      <c r="ZC182" s="15"/>
      <c r="ZD182" s="15"/>
      <c r="ZE182" s="15"/>
      <c r="ZF182" s="15"/>
      <c r="ZG182" s="15"/>
      <c r="ZH182" s="15"/>
      <c r="ZI182" s="15"/>
      <c r="ZJ182" s="15"/>
      <c r="ZK182" s="15"/>
      <c r="ZL182" s="15"/>
      <c r="ZM182" s="15"/>
      <c r="ZN182" s="15"/>
      <c r="ZO182" s="15"/>
      <c r="ZP182" s="15"/>
      <c r="ZQ182" s="15"/>
      <c r="ZR182" s="15"/>
      <c r="ZS182" s="15"/>
      <c r="ZT182" s="15"/>
      <c r="ZU182" s="15"/>
      <c r="ZV182" s="15"/>
      <c r="ZW182" s="15"/>
      <c r="ZX182" s="15"/>
      <c r="ZY182" s="15"/>
      <c r="ZZ182" s="15"/>
      <c r="AAA182" s="15"/>
      <c r="AAB182" s="15"/>
      <c r="AAC182" s="15"/>
      <c r="AAD182" s="15"/>
      <c r="AAE182" s="15"/>
      <c r="AAF182" s="15"/>
      <c r="AAG182" s="15"/>
      <c r="AAH182" s="15"/>
      <c r="AAI182" s="15"/>
      <c r="AAJ182" s="15"/>
      <c r="AAK182" s="15"/>
      <c r="AAL182" s="15"/>
      <c r="AAM182" s="15"/>
      <c r="AAN182" s="15"/>
      <c r="AAO182" s="15"/>
      <c r="AAP182" s="15"/>
      <c r="AAQ182" s="15"/>
      <c r="AAR182" s="15"/>
      <c r="AAS182" s="15"/>
      <c r="AAT182" s="15"/>
      <c r="AAU182" s="15"/>
      <c r="AAV182" s="15"/>
      <c r="AAW182" s="15"/>
      <c r="AAX182" s="15"/>
      <c r="AAY182" s="15"/>
      <c r="AAZ182" s="15"/>
      <c r="ABA182" s="15"/>
      <c r="ABB182" s="15"/>
      <c r="ABC182" s="15"/>
      <c r="ABD182" s="15"/>
      <c r="ABE182" s="15"/>
      <c r="ABF182" s="15"/>
      <c r="ABG182" s="15"/>
      <c r="ABH182" s="15"/>
      <c r="ABI182" s="15"/>
      <c r="ABJ182" s="15"/>
      <c r="ABK182" s="15"/>
      <c r="ABL182" s="15"/>
      <c r="ABM182" s="15"/>
      <c r="ABN182" s="15"/>
      <c r="ABO182" s="15"/>
      <c r="ABP182" s="15"/>
      <c r="ABQ182" s="15"/>
      <c r="ABR182" s="15"/>
      <c r="ABS182" s="15"/>
      <c r="ABT182" s="15"/>
      <c r="ABU182" s="15"/>
      <c r="ABV182" s="15"/>
      <c r="ABW182" s="15"/>
      <c r="ABX182" s="15"/>
      <c r="ABY182" s="15"/>
      <c r="ABZ182" s="15"/>
      <c r="ACA182" s="15"/>
      <c r="ACB182" s="15"/>
      <c r="ACC182" s="15"/>
      <c r="ACD182" s="15"/>
      <c r="ACE182" s="15"/>
      <c r="ACF182" s="15"/>
      <c r="ACG182" s="15"/>
      <c r="ACH182" s="15"/>
      <c r="ACI182" s="15"/>
      <c r="ACJ182" s="15"/>
      <c r="ACK182" s="15"/>
      <c r="ACL182" s="15"/>
      <c r="ACM182" s="15"/>
      <c r="ACN182" s="15"/>
      <c r="ACO182" s="15"/>
      <c r="ACP182" s="15"/>
      <c r="ACQ182" s="15"/>
      <c r="ACR182" s="15"/>
      <c r="ACS182" s="15"/>
      <c r="ACT182" s="15"/>
      <c r="ACU182" s="15"/>
      <c r="ACV182" s="15"/>
      <c r="ACW182" s="15"/>
      <c r="ACX182" s="15"/>
      <c r="ACY182" s="15"/>
      <c r="ACZ182" s="15"/>
      <c r="ADA182" s="15"/>
      <c r="ADB182" s="15"/>
      <c r="ADC182" s="15"/>
      <c r="ADD182" s="15"/>
      <c r="ADE182" s="15"/>
      <c r="ADF182" s="15"/>
      <c r="ADG182" s="15"/>
      <c r="ADH182" s="15"/>
      <c r="ADI182" s="15"/>
      <c r="ADJ182" s="15"/>
      <c r="ADK182" s="15"/>
      <c r="ADL182" s="15"/>
      <c r="ADM182" s="15"/>
    </row>
    <row r="183" spans="1:793" s="308" customFormat="1" x14ac:dyDescent="0.4">
      <c r="A183" s="40"/>
      <c r="B183" s="99"/>
      <c r="C183" s="94" t="s">
        <v>58</v>
      </c>
      <c r="D183" s="94" t="s">
        <v>40</v>
      </c>
      <c r="E183" s="96" t="s">
        <v>59</v>
      </c>
      <c r="F183" s="18"/>
      <c r="G183" s="18"/>
      <c r="H183" s="18"/>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c r="BM183" s="15"/>
      <c r="BN183" s="15"/>
      <c r="BO183" s="15"/>
      <c r="BP183" s="15"/>
      <c r="BQ183" s="15"/>
      <c r="BR183" s="15"/>
      <c r="BS183" s="15"/>
      <c r="BT183" s="15"/>
      <c r="BU183" s="15"/>
      <c r="BV183" s="15"/>
      <c r="BW183" s="15"/>
      <c r="BX183" s="15"/>
      <c r="BY183" s="15"/>
      <c r="BZ183" s="15"/>
      <c r="CA183" s="15"/>
      <c r="CB183" s="15"/>
      <c r="CC183" s="15"/>
      <c r="CD183" s="15"/>
      <c r="CE183" s="15"/>
      <c r="CF183" s="15"/>
      <c r="CG183" s="15"/>
      <c r="CH183" s="15"/>
      <c r="CI183" s="15"/>
      <c r="CJ183" s="15"/>
      <c r="CK183" s="15"/>
      <c r="CL183" s="15"/>
      <c r="CM183" s="15"/>
      <c r="CN183" s="15"/>
      <c r="CO183" s="15"/>
      <c r="CP183" s="15"/>
      <c r="CQ183" s="15"/>
      <c r="CR183" s="15"/>
      <c r="CS183" s="15"/>
      <c r="CT183" s="15"/>
      <c r="CU183" s="15"/>
      <c r="CV183" s="15"/>
      <c r="CW183" s="15"/>
      <c r="CX183" s="15"/>
      <c r="CY183" s="15"/>
      <c r="CZ183" s="15"/>
      <c r="DA183" s="15"/>
      <c r="DB183" s="15"/>
      <c r="DC183" s="15"/>
      <c r="DD183" s="15"/>
      <c r="DE183" s="15"/>
      <c r="DF183" s="15"/>
      <c r="DG183" s="15"/>
      <c r="DH183" s="15"/>
      <c r="DI183" s="15"/>
      <c r="DJ183" s="15"/>
      <c r="DK183" s="15"/>
      <c r="DL183" s="15"/>
      <c r="DM183" s="15"/>
      <c r="DN183" s="15"/>
      <c r="DO183" s="15"/>
      <c r="DP183" s="15"/>
      <c r="DQ183" s="15"/>
      <c r="DR183" s="15"/>
      <c r="DS183" s="15"/>
      <c r="DT183" s="15"/>
      <c r="DU183" s="15"/>
      <c r="DV183" s="15"/>
      <c r="DW183" s="15"/>
      <c r="DX183" s="15"/>
      <c r="DY183" s="15"/>
      <c r="DZ183" s="15"/>
      <c r="EA183" s="15"/>
      <c r="EB183" s="15"/>
      <c r="EC183" s="15"/>
      <c r="ED183" s="15"/>
      <c r="EE183" s="15"/>
      <c r="EF183" s="15"/>
      <c r="EG183" s="15"/>
      <c r="EH183" s="15"/>
      <c r="EI183" s="15"/>
      <c r="EJ183" s="15"/>
      <c r="EK183" s="15"/>
      <c r="EL183" s="15"/>
      <c r="EM183" s="15"/>
      <c r="EN183" s="15"/>
      <c r="EO183" s="15"/>
      <c r="EP183" s="15"/>
      <c r="EQ183" s="15"/>
      <c r="ER183" s="15"/>
      <c r="ES183" s="15"/>
      <c r="ET183" s="15"/>
      <c r="EU183" s="15"/>
      <c r="EV183" s="15"/>
      <c r="EW183" s="15"/>
      <c r="EX183" s="15"/>
      <c r="EY183" s="15"/>
      <c r="EZ183" s="15"/>
      <c r="FA183" s="15"/>
      <c r="FB183" s="15"/>
      <c r="FC183" s="15"/>
      <c r="FD183" s="15"/>
      <c r="FE183" s="15"/>
      <c r="FF183" s="15"/>
      <c r="FG183" s="15"/>
      <c r="FH183" s="15"/>
      <c r="FI183" s="15"/>
      <c r="FJ183" s="15"/>
      <c r="FK183" s="15"/>
      <c r="FL183" s="15"/>
      <c r="FM183" s="15"/>
      <c r="FN183" s="15"/>
      <c r="FO183" s="15"/>
      <c r="FP183" s="15"/>
      <c r="FQ183" s="15"/>
      <c r="FR183" s="15"/>
      <c r="FS183" s="15"/>
      <c r="FT183" s="15"/>
      <c r="FU183" s="15"/>
      <c r="FV183" s="15"/>
      <c r="FW183" s="15"/>
      <c r="FX183" s="15"/>
      <c r="FY183" s="15"/>
      <c r="FZ183" s="15"/>
      <c r="GA183" s="15"/>
      <c r="GB183" s="15"/>
      <c r="GC183" s="15"/>
      <c r="GD183" s="15"/>
      <c r="GE183" s="15"/>
      <c r="GF183" s="15"/>
      <c r="GG183" s="15"/>
      <c r="GH183" s="15"/>
      <c r="GI183" s="15"/>
      <c r="GJ183" s="15"/>
      <c r="GK183" s="15"/>
      <c r="GL183" s="15"/>
      <c r="GM183" s="15"/>
      <c r="GN183" s="15"/>
      <c r="GO183" s="15"/>
      <c r="GP183" s="15"/>
      <c r="GQ183" s="15"/>
      <c r="GR183" s="15"/>
      <c r="GS183" s="15"/>
      <c r="GT183" s="15"/>
      <c r="GU183" s="15"/>
      <c r="GV183" s="15"/>
      <c r="GW183" s="15"/>
      <c r="GX183" s="15"/>
      <c r="GY183" s="15"/>
      <c r="GZ183" s="15"/>
      <c r="HA183" s="15"/>
      <c r="HB183" s="15"/>
      <c r="HC183" s="15"/>
      <c r="HD183" s="15"/>
      <c r="HE183" s="15"/>
      <c r="HF183" s="15"/>
      <c r="HG183" s="15"/>
      <c r="HH183" s="15"/>
      <c r="HI183" s="15"/>
      <c r="HJ183" s="15"/>
      <c r="HK183" s="15"/>
      <c r="HL183" s="15"/>
      <c r="HM183" s="15"/>
      <c r="HN183" s="15"/>
      <c r="HO183" s="15"/>
      <c r="HP183" s="15"/>
      <c r="HQ183" s="15"/>
      <c r="HR183" s="15"/>
      <c r="HS183" s="15"/>
      <c r="HT183" s="15"/>
      <c r="HU183" s="15"/>
      <c r="HV183" s="15"/>
      <c r="HW183" s="15"/>
      <c r="HX183" s="15"/>
      <c r="HY183" s="15"/>
      <c r="HZ183" s="15"/>
      <c r="IA183" s="15"/>
      <c r="IB183" s="15"/>
      <c r="IC183" s="15"/>
      <c r="ID183" s="15"/>
      <c r="IE183" s="15"/>
      <c r="IF183" s="15"/>
      <c r="IG183" s="15"/>
      <c r="IH183" s="15"/>
      <c r="II183" s="15"/>
      <c r="IJ183" s="15"/>
      <c r="IK183" s="15"/>
      <c r="IL183" s="15"/>
      <c r="IM183" s="15"/>
      <c r="IN183" s="15"/>
      <c r="IO183" s="15"/>
      <c r="IP183" s="15"/>
      <c r="IQ183" s="15"/>
      <c r="IR183" s="15"/>
      <c r="IS183" s="15"/>
      <c r="IT183" s="15"/>
      <c r="IU183" s="15"/>
      <c r="IV183" s="15"/>
      <c r="IW183" s="15"/>
      <c r="IX183" s="15"/>
      <c r="IY183" s="15"/>
      <c r="IZ183" s="15"/>
      <c r="JA183" s="15"/>
      <c r="JB183" s="15"/>
      <c r="JC183" s="15"/>
      <c r="JD183" s="15"/>
      <c r="JE183" s="15"/>
      <c r="JF183" s="15"/>
      <c r="JG183" s="15"/>
      <c r="JH183" s="15"/>
      <c r="JI183" s="15"/>
      <c r="JJ183" s="15"/>
      <c r="JK183" s="15"/>
      <c r="JL183" s="15"/>
      <c r="JM183" s="15"/>
      <c r="JN183" s="15"/>
      <c r="JO183" s="15"/>
      <c r="JP183" s="15"/>
      <c r="JQ183" s="15"/>
      <c r="JR183" s="15"/>
      <c r="JS183" s="15"/>
      <c r="JT183" s="15"/>
      <c r="JU183" s="15"/>
      <c r="JV183" s="15"/>
      <c r="JW183" s="15"/>
      <c r="JX183" s="15"/>
      <c r="JY183" s="15"/>
      <c r="JZ183" s="15"/>
      <c r="KA183" s="15"/>
      <c r="KB183" s="15"/>
      <c r="KC183" s="15"/>
      <c r="KD183" s="15"/>
      <c r="KE183" s="15"/>
      <c r="KF183" s="15"/>
      <c r="KG183" s="15"/>
      <c r="KH183" s="15"/>
      <c r="KI183" s="15"/>
      <c r="KJ183" s="15"/>
      <c r="KK183" s="15"/>
      <c r="KL183" s="15"/>
      <c r="KM183" s="15"/>
      <c r="KN183" s="15"/>
      <c r="KO183" s="15"/>
      <c r="KP183" s="15"/>
      <c r="KQ183" s="15"/>
      <c r="KR183" s="15"/>
      <c r="KS183" s="15"/>
      <c r="KT183" s="15"/>
      <c r="KU183" s="15"/>
      <c r="KV183" s="15"/>
      <c r="KW183" s="15"/>
      <c r="KX183" s="15"/>
      <c r="KY183" s="15"/>
      <c r="KZ183" s="15"/>
      <c r="LA183" s="15"/>
      <c r="LB183" s="15"/>
      <c r="LC183" s="15"/>
      <c r="LD183" s="15"/>
      <c r="LE183" s="15"/>
      <c r="LF183" s="15"/>
      <c r="LG183" s="15"/>
      <c r="LH183" s="15"/>
      <c r="LI183" s="15"/>
      <c r="LJ183" s="15"/>
      <c r="LK183" s="15"/>
      <c r="LL183" s="15"/>
      <c r="LM183" s="15"/>
      <c r="LN183" s="15"/>
      <c r="LO183" s="15"/>
      <c r="LP183" s="15"/>
      <c r="LQ183" s="15"/>
      <c r="LR183" s="15"/>
      <c r="LS183" s="15"/>
      <c r="LT183" s="15"/>
      <c r="LU183" s="15"/>
      <c r="LV183" s="15"/>
      <c r="LW183" s="15"/>
      <c r="LX183" s="15"/>
      <c r="LY183" s="15"/>
      <c r="LZ183" s="15"/>
      <c r="MA183" s="15"/>
      <c r="MB183" s="15"/>
      <c r="MC183" s="15"/>
      <c r="MD183" s="15"/>
      <c r="ME183" s="15"/>
      <c r="MF183" s="15"/>
      <c r="MG183" s="15"/>
      <c r="MH183" s="15"/>
      <c r="MI183" s="15"/>
      <c r="MJ183" s="15"/>
      <c r="MK183" s="15"/>
      <c r="ML183" s="15"/>
      <c r="MM183" s="15"/>
      <c r="MN183" s="15"/>
      <c r="MO183" s="15"/>
      <c r="MP183" s="15"/>
      <c r="MQ183" s="15"/>
      <c r="MR183" s="15"/>
      <c r="MS183" s="15"/>
      <c r="MT183" s="15"/>
      <c r="MU183" s="15"/>
      <c r="MV183" s="15"/>
      <c r="MW183" s="15"/>
      <c r="MX183" s="15"/>
      <c r="MY183" s="15"/>
      <c r="MZ183" s="15"/>
      <c r="NA183" s="15"/>
      <c r="NB183" s="15"/>
      <c r="NC183" s="15"/>
      <c r="ND183" s="15"/>
      <c r="NE183" s="15"/>
      <c r="NF183" s="15"/>
      <c r="NG183" s="15"/>
      <c r="NH183" s="15"/>
      <c r="NI183" s="15"/>
      <c r="NJ183" s="15"/>
      <c r="NK183" s="15"/>
      <c r="NL183" s="15"/>
      <c r="NM183" s="15"/>
      <c r="NN183" s="15"/>
      <c r="NO183" s="15"/>
      <c r="NP183" s="15"/>
      <c r="NQ183" s="15"/>
      <c r="NR183" s="15"/>
      <c r="NS183" s="15"/>
      <c r="NT183" s="15"/>
      <c r="NU183" s="15"/>
      <c r="NV183" s="15"/>
      <c r="NW183" s="15"/>
      <c r="NX183" s="15"/>
      <c r="NY183" s="15"/>
      <c r="NZ183" s="15"/>
      <c r="OA183" s="15"/>
      <c r="OB183" s="15"/>
      <c r="OC183" s="15"/>
      <c r="OD183" s="15"/>
      <c r="OE183" s="15"/>
      <c r="OF183" s="15"/>
      <c r="OG183" s="15"/>
      <c r="OH183" s="15"/>
      <c r="OI183" s="15"/>
      <c r="OJ183" s="15"/>
      <c r="OK183" s="15"/>
      <c r="OL183" s="15"/>
      <c r="OM183" s="15"/>
      <c r="ON183" s="15"/>
      <c r="OO183" s="15"/>
      <c r="OP183" s="15"/>
      <c r="OQ183" s="15"/>
      <c r="OR183" s="15"/>
      <c r="OS183" s="15"/>
      <c r="OT183" s="15"/>
      <c r="OU183" s="15"/>
      <c r="OV183" s="15"/>
      <c r="OW183" s="15"/>
      <c r="OX183" s="15"/>
      <c r="OY183" s="15"/>
      <c r="OZ183" s="15"/>
      <c r="PA183" s="15"/>
      <c r="PB183" s="15"/>
      <c r="PC183" s="15"/>
      <c r="PD183" s="15"/>
      <c r="PE183" s="15"/>
      <c r="PF183" s="15"/>
      <c r="PG183" s="15"/>
      <c r="PH183" s="15"/>
      <c r="PI183" s="15"/>
      <c r="PJ183" s="15"/>
      <c r="PK183" s="15"/>
      <c r="PL183" s="15"/>
      <c r="PM183" s="15"/>
      <c r="PN183" s="15"/>
      <c r="PO183" s="15"/>
      <c r="PP183" s="15"/>
      <c r="PQ183" s="15"/>
      <c r="PR183" s="15"/>
      <c r="PS183" s="15"/>
      <c r="PT183" s="15"/>
      <c r="PU183" s="15"/>
      <c r="PV183" s="15"/>
      <c r="PW183" s="15"/>
      <c r="PX183" s="15"/>
      <c r="PY183" s="15"/>
      <c r="PZ183" s="15"/>
      <c r="QA183" s="15"/>
      <c r="QB183" s="15"/>
      <c r="QC183" s="15"/>
      <c r="QD183" s="15"/>
      <c r="QE183" s="15"/>
      <c r="QF183" s="15"/>
      <c r="QG183" s="15"/>
      <c r="QH183" s="15"/>
      <c r="QI183" s="15"/>
      <c r="QJ183" s="15"/>
      <c r="QK183" s="15"/>
      <c r="QL183" s="15"/>
      <c r="QM183" s="15"/>
      <c r="QN183" s="15"/>
      <c r="QO183" s="15"/>
      <c r="QP183" s="15"/>
      <c r="QQ183" s="15"/>
      <c r="QR183" s="15"/>
      <c r="QS183" s="15"/>
      <c r="QT183" s="15"/>
      <c r="QU183" s="15"/>
      <c r="QV183" s="15"/>
      <c r="QW183" s="15"/>
      <c r="QX183" s="15"/>
      <c r="QY183" s="15"/>
      <c r="QZ183" s="15"/>
      <c r="RA183" s="15"/>
      <c r="RB183" s="15"/>
      <c r="RC183" s="15"/>
      <c r="RD183" s="15"/>
      <c r="RE183" s="15"/>
      <c r="RF183" s="15"/>
      <c r="RG183" s="15"/>
      <c r="RH183" s="15"/>
      <c r="RI183" s="15"/>
      <c r="RJ183" s="15"/>
      <c r="RK183" s="15"/>
      <c r="RL183" s="15"/>
      <c r="RM183" s="15"/>
      <c r="RN183" s="15"/>
      <c r="RO183" s="15"/>
      <c r="RP183" s="15"/>
      <c r="RQ183" s="15"/>
      <c r="RR183" s="15"/>
      <c r="RS183" s="15"/>
      <c r="RT183" s="15"/>
      <c r="RU183" s="15"/>
      <c r="RV183" s="15"/>
      <c r="RW183" s="15"/>
      <c r="RX183" s="15"/>
      <c r="RY183" s="15"/>
      <c r="RZ183" s="15"/>
      <c r="SA183" s="15"/>
      <c r="SB183" s="15"/>
      <c r="SC183" s="15"/>
      <c r="SD183" s="15"/>
      <c r="SE183" s="15"/>
      <c r="SF183" s="15"/>
      <c r="SG183" s="15"/>
      <c r="SH183" s="15"/>
      <c r="SI183" s="15"/>
      <c r="SJ183" s="15"/>
      <c r="SK183" s="15"/>
      <c r="SL183" s="15"/>
      <c r="SM183" s="15"/>
      <c r="SN183" s="15"/>
      <c r="SO183" s="15"/>
      <c r="SP183" s="15"/>
      <c r="SQ183" s="15"/>
      <c r="SR183" s="15"/>
      <c r="SS183" s="15"/>
      <c r="ST183" s="15"/>
      <c r="SU183" s="15"/>
      <c r="SV183" s="15"/>
      <c r="SW183" s="15"/>
      <c r="SX183" s="15"/>
      <c r="SY183" s="15"/>
      <c r="SZ183" s="15"/>
      <c r="TA183" s="15"/>
      <c r="TB183" s="15"/>
      <c r="TC183" s="15"/>
      <c r="TD183" s="15"/>
      <c r="TE183" s="15"/>
      <c r="TF183" s="15"/>
      <c r="TG183" s="15"/>
      <c r="TH183" s="15"/>
      <c r="TI183" s="15"/>
      <c r="TJ183" s="15"/>
      <c r="TK183" s="15"/>
      <c r="TL183" s="15"/>
      <c r="TM183" s="15"/>
      <c r="TN183" s="15"/>
      <c r="TO183" s="15"/>
      <c r="TP183" s="15"/>
      <c r="TQ183" s="15"/>
      <c r="TR183" s="15"/>
      <c r="TS183" s="15"/>
      <c r="TT183" s="15"/>
      <c r="TU183" s="15"/>
      <c r="TV183" s="15"/>
      <c r="TW183" s="15"/>
      <c r="TX183" s="15"/>
      <c r="TY183" s="15"/>
      <c r="TZ183" s="15"/>
      <c r="UA183" s="15"/>
      <c r="UB183" s="15"/>
      <c r="UC183" s="15"/>
      <c r="UD183" s="15"/>
      <c r="UE183" s="15"/>
      <c r="UF183" s="15"/>
      <c r="UG183" s="15"/>
      <c r="UH183" s="15"/>
      <c r="UI183" s="15"/>
      <c r="UJ183" s="15"/>
      <c r="UK183" s="15"/>
      <c r="UL183" s="15"/>
      <c r="UM183" s="15"/>
      <c r="UN183" s="15"/>
      <c r="UO183" s="15"/>
      <c r="UP183" s="15"/>
      <c r="UQ183" s="15"/>
      <c r="UR183" s="15"/>
      <c r="US183" s="15"/>
      <c r="UT183" s="15"/>
      <c r="UU183" s="15"/>
      <c r="UV183" s="15"/>
      <c r="UW183" s="15"/>
      <c r="UX183" s="15"/>
      <c r="UY183" s="15"/>
      <c r="UZ183" s="15"/>
      <c r="VA183" s="15"/>
      <c r="VB183" s="15"/>
      <c r="VC183" s="15"/>
      <c r="VD183" s="15"/>
      <c r="VE183" s="15"/>
      <c r="VF183" s="15"/>
      <c r="VG183" s="15"/>
      <c r="VH183" s="15"/>
      <c r="VI183" s="15"/>
      <c r="VJ183" s="15"/>
      <c r="VK183" s="15"/>
      <c r="VL183" s="15"/>
      <c r="VM183" s="15"/>
      <c r="VN183" s="15"/>
      <c r="VO183" s="15"/>
      <c r="VP183" s="15"/>
      <c r="VQ183" s="15"/>
      <c r="VR183" s="15"/>
      <c r="VS183" s="15"/>
      <c r="VT183" s="15"/>
      <c r="VU183" s="15"/>
      <c r="VV183" s="15"/>
      <c r="VW183" s="15"/>
      <c r="VX183" s="15"/>
      <c r="VY183" s="15"/>
      <c r="VZ183" s="15"/>
      <c r="WA183" s="15"/>
      <c r="WB183" s="15"/>
      <c r="WC183" s="15"/>
      <c r="WD183" s="15"/>
      <c r="WE183" s="15"/>
      <c r="WF183" s="15"/>
      <c r="WG183" s="15"/>
      <c r="WH183" s="15"/>
      <c r="WI183" s="15"/>
      <c r="WJ183" s="15"/>
      <c r="WK183" s="15"/>
      <c r="WL183" s="15"/>
      <c r="WM183" s="15"/>
      <c r="WN183" s="15"/>
      <c r="WO183" s="15"/>
      <c r="WP183" s="15"/>
      <c r="WQ183" s="15"/>
      <c r="WR183" s="15"/>
      <c r="WS183" s="15"/>
      <c r="WT183" s="15"/>
      <c r="WU183" s="15"/>
      <c r="WV183" s="15"/>
      <c r="WW183" s="15"/>
      <c r="WX183" s="15"/>
      <c r="WY183" s="15"/>
      <c r="WZ183" s="15"/>
      <c r="XA183" s="15"/>
      <c r="XB183" s="15"/>
      <c r="XC183" s="15"/>
      <c r="XD183" s="15"/>
      <c r="XE183" s="15"/>
      <c r="XF183" s="15"/>
      <c r="XG183" s="15"/>
      <c r="XH183" s="15"/>
      <c r="XI183" s="15"/>
      <c r="XJ183" s="15"/>
      <c r="XK183" s="15"/>
      <c r="XL183" s="15"/>
      <c r="XM183" s="15"/>
      <c r="XN183" s="15"/>
      <c r="XO183" s="15"/>
      <c r="XP183" s="15"/>
      <c r="XQ183" s="15"/>
      <c r="XR183" s="15"/>
      <c r="XS183" s="15"/>
      <c r="XT183" s="15"/>
      <c r="XU183" s="15"/>
      <c r="XV183" s="15"/>
      <c r="XW183" s="15"/>
      <c r="XX183" s="15"/>
      <c r="XY183" s="15"/>
      <c r="XZ183" s="15"/>
      <c r="YA183" s="15"/>
      <c r="YB183" s="15"/>
      <c r="YC183" s="15"/>
      <c r="YD183" s="15"/>
      <c r="YE183" s="15"/>
      <c r="YF183" s="15"/>
      <c r="YG183" s="15"/>
      <c r="YH183" s="15"/>
      <c r="YI183" s="15"/>
      <c r="YJ183" s="15"/>
      <c r="YK183" s="15"/>
      <c r="YL183" s="15"/>
      <c r="YM183" s="15"/>
      <c r="YN183" s="15"/>
      <c r="YO183" s="15"/>
      <c r="YP183" s="15"/>
      <c r="YQ183" s="15"/>
      <c r="YR183" s="15"/>
      <c r="YS183" s="15"/>
      <c r="YT183" s="15"/>
      <c r="YU183" s="15"/>
      <c r="YV183" s="15"/>
      <c r="YW183" s="15"/>
      <c r="YX183" s="15"/>
      <c r="YY183" s="15"/>
      <c r="YZ183" s="15"/>
      <c r="ZA183" s="15"/>
      <c r="ZB183" s="15"/>
      <c r="ZC183" s="15"/>
      <c r="ZD183" s="15"/>
      <c r="ZE183" s="15"/>
      <c r="ZF183" s="15"/>
      <c r="ZG183" s="15"/>
      <c r="ZH183" s="15"/>
      <c r="ZI183" s="15"/>
      <c r="ZJ183" s="15"/>
      <c r="ZK183" s="15"/>
      <c r="ZL183" s="15"/>
      <c r="ZM183" s="15"/>
      <c r="ZN183" s="15"/>
      <c r="ZO183" s="15"/>
      <c r="ZP183" s="15"/>
      <c r="ZQ183" s="15"/>
      <c r="ZR183" s="15"/>
      <c r="ZS183" s="15"/>
      <c r="ZT183" s="15"/>
      <c r="ZU183" s="15"/>
      <c r="ZV183" s="15"/>
      <c r="ZW183" s="15"/>
      <c r="ZX183" s="15"/>
      <c r="ZY183" s="15"/>
      <c r="ZZ183" s="15"/>
      <c r="AAA183" s="15"/>
      <c r="AAB183" s="15"/>
      <c r="AAC183" s="15"/>
      <c r="AAD183" s="15"/>
      <c r="AAE183" s="15"/>
      <c r="AAF183" s="15"/>
      <c r="AAG183" s="15"/>
      <c r="AAH183" s="15"/>
      <c r="AAI183" s="15"/>
      <c r="AAJ183" s="15"/>
      <c r="AAK183" s="15"/>
      <c r="AAL183" s="15"/>
      <c r="AAM183" s="15"/>
      <c r="AAN183" s="15"/>
      <c r="AAO183" s="15"/>
      <c r="AAP183" s="15"/>
      <c r="AAQ183" s="15"/>
      <c r="AAR183" s="15"/>
      <c r="AAS183" s="15"/>
      <c r="AAT183" s="15"/>
      <c r="AAU183" s="15"/>
      <c r="AAV183" s="15"/>
      <c r="AAW183" s="15"/>
      <c r="AAX183" s="15"/>
      <c r="AAY183" s="15"/>
      <c r="AAZ183" s="15"/>
      <c r="ABA183" s="15"/>
      <c r="ABB183" s="15"/>
      <c r="ABC183" s="15"/>
      <c r="ABD183" s="15"/>
      <c r="ABE183" s="15"/>
      <c r="ABF183" s="15"/>
      <c r="ABG183" s="15"/>
      <c r="ABH183" s="15"/>
      <c r="ABI183" s="15"/>
      <c r="ABJ183" s="15"/>
      <c r="ABK183" s="15"/>
      <c r="ABL183" s="15"/>
      <c r="ABM183" s="15"/>
      <c r="ABN183" s="15"/>
      <c r="ABO183" s="15"/>
      <c r="ABP183" s="15"/>
      <c r="ABQ183" s="15"/>
      <c r="ABR183" s="15"/>
      <c r="ABS183" s="15"/>
      <c r="ABT183" s="15"/>
      <c r="ABU183" s="15"/>
      <c r="ABV183" s="15"/>
      <c r="ABW183" s="15"/>
      <c r="ABX183" s="15"/>
      <c r="ABY183" s="15"/>
      <c r="ABZ183" s="15"/>
      <c r="ACA183" s="15"/>
      <c r="ACB183" s="15"/>
      <c r="ACC183" s="15"/>
      <c r="ACD183" s="15"/>
      <c r="ACE183" s="15"/>
      <c r="ACF183" s="15"/>
      <c r="ACG183" s="15"/>
      <c r="ACH183" s="15"/>
      <c r="ACI183" s="15"/>
      <c r="ACJ183" s="15"/>
      <c r="ACK183" s="15"/>
      <c r="ACL183" s="15"/>
      <c r="ACM183" s="15"/>
      <c r="ACN183" s="15"/>
      <c r="ACO183" s="15"/>
      <c r="ACP183" s="15"/>
      <c r="ACQ183" s="15"/>
      <c r="ACR183" s="15"/>
      <c r="ACS183" s="15"/>
      <c r="ACT183" s="15"/>
      <c r="ACU183" s="15"/>
      <c r="ACV183" s="15"/>
      <c r="ACW183" s="15"/>
      <c r="ACX183" s="15"/>
      <c r="ACY183" s="15"/>
      <c r="ACZ183" s="15"/>
      <c r="ADA183" s="15"/>
      <c r="ADB183" s="15"/>
      <c r="ADC183" s="15"/>
      <c r="ADD183" s="15"/>
      <c r="ADE183" s="15"/>
      <c r="ADF183" s="15"/>
      <c r="ADG183" s="15"/>
      <c r="ADH183" s="15"/>
      <c r="ADI183" s="15"/>
      <c r="ADJ183" s="15"/>
      <c r="ADK183" s="15"/>
      <c r="ADL183" s="15"/>
      <c r="ADM183" s="15"/>
    </row>
    <row r="184" spans="1:793" s="308" customFormat="1" x14ac:dyDescent="0.4">
      <c r="A184" s="40"/>
      <c r="B184" s="100" t="s">
        <v>12</v>
      </c>
      <c r="C184" s="159"/>
      <c r="D184" s="70">
        <f>SUM(C79:E79)</f>
        <v>0</v>
      </c>
      <c r="E184" s="160" t="str">
        <f>IF(OR(C184="",D184=""),"",C184/D184)</f>
        <v/>
      </c>
      <c r="F184" s="329" t="str">
        <f>IF((D184+D185)=0,"",IF(AND(D184=D122,D185=D123),"","The no. of labour hours does not equal the values provided in SOC9: Employee Well-Being. Please double-check your entry."))</f>
        <v/>
      </c>
      <c r="G184" s="330"/>
      <c r="H184" s="330"/>
      <c r="I184" s="330"/>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c r="DK184" s="15"/>
      <c r="DL184" s="15"/>
      <c r="DM184" s="15"/>
      <c r="DN184" s="15"/>
      <c r="DO184" s="15"/>
      <c r="DP184" s="15"/>
      <c r="DQ184" s="15"/>
      <c r="DR184" s="15"/>
      <c r="DS184" s="15"/>
      <c r="DT184" s="15"/>
      <c r="DU184" s="15"/>
      <c r="DV184" s="15"/>
      <c r="DW184" s="15"/>
      <c r="DX184" s="15"/>
      <c r="DY184" s="15"/>
      <c r="DZ184" s="15"/>
      <c r="EA184" s="15"/>
      <c r="EB184" s="15"/>
      <c r="EC184" s="15"/>
      <c r="ED184" s="15"/>
      <c r="EE184" s="15"/>
      <c r="EF184" s="15"/>
      <c r="EG184" s="15"/>
      <c r="EH184" s="15"/>
      <c r="EI184" s="15"/>
      <c r="EJ184" s="15"/>
      <c r="EK184" s="15"/>
      <c r="EL184" s="15"/>
      <c r="EM184" s="15"/>
      <c r="EN184" s="15"/>
      <c r="EO184" s="15"/>
      <c r="EP184" s="15"/>
      <c r="EQ184" s="15"/>
      <c r="ER184" s="15"/>
      <c r="ES184" s="15"/>
      <c r="ET184" s="15"/>
      <c r="EU184" s="15"/>
      <c r="EV184" s="15"/>
      <c r="EW184" s="15"/>
      <c r="EX184" s="15"/>
      <c r="EY184" s="15"/>
      <c r="EZ184" s="15"/>
      <c r="FA184" s="15"/>
      <c r="FB184" s="15"/>
      <c r="FC184" s="15"/>
      <c r="FD184" s="15"/>
      <c r="FE184" s="15"/>
      <c r="FF184" s="15"/>
      <c r="FG184" s="15"/>
      <c r="FH184" s="15"/>
      <c r="FI184" s="15"/>
      <c r="FJ184" s="15"/>
      <c r="FK184" s="15"/>
      <c r="FL184" s="15"/>
      <c r="FM184" s="15"/>
      <c r="FN184" s="15"/>
      <c r="FO184" s="15"/>
      <c r="FP184" s="15"/>
      <c r="FQ184" s="15"/>
      <c r="FR184" s="15"/>
      <c r="FS184" s="15"/>
      <c r="FT184" s="15"/>
      <c r="FU184" s="15"/>
      <c r="FV184" s="15"/>
      <c r="FW184" s="15"/>
      <c r="FX184" s="15"/>
      <c r="FY184" s="15"/>
      <c r="FZ184" s="15"/>
      <c r="GA184" s="15"/>
      <c r="GB184" s="15"/>
      <c r="GC184" s="15"/>
      <c r="GD184" s="15"/>
      <c r="GE184" s="15"/>
      <c r="GF184" s="15"/>
      <c r="GG184" s="15"/>
      <c r="GH184" s="15"/>
      <c r="GI184" s="15"/>
      <c r="GJ184" s="15"/>
      <c r="GK184" s="15"/>
      <c r="GL184" s="15"/>
      <c r="GM184" s="15"/>
      <c r="GN184" s="15"/>
      <c r="GO184" s="15"/>
      <c r="GP184" s="15"/>
      <c r="GQ184" s="15"/>
      <c r="GR184" s="15"/>
      <c r="GS184" s="15"/>
      <c r="GT184" s="15"/>
      <c r="GU184" s="15"/>
      <c r="GV184" s="15"/>
      <c r="GW184" s="15"/>
      <c r="GX184" s="15"/>
      <c r="GY184" s="15"/>
      <c r="GZ184" s="15"/>
      <c r="HA184" s="15"/>
      <c r="HB184" s="15"/>
      <c r="HC184" s="15"/>
      <c r="HD184" s="15"/>
      <c r="HE184" s="15"/>
      <c r="HF184" s="15"/>
      <c r="HG184" s="15"/>
      <c r="HH184" s="15"/>
      <c r="HI184" s="15"/>
      <c r="HJ184" s="15"/>
      <c r="HK184" s="15"/>
      <c r="HL184" s="15"/>
      <c r="HM184" s="15"/>
      <c r="HN184" s="15"/>
      <c r="HO184" s="15"/>
      <c r="HP184" s="15"/>
      <c r="HQ184" s="15"/>
      <c r="HR184" s="15"/>
      <c r="HS184" s="15"/>
      <c r="HT184" s="15"/>
      <c r="HU184" s="15"/>
      <c r="HV184" s="15"/>
      <c r="HW184" s="15"/>
      <c r="HX184" s="15"/>
      <c r="HY184" s="15"/>
      <c r="HZ184" s="15"/>
      <c r="IA184" s="15"/>
      <c r="IB184" s="15"/>
      <c r="IC184" s="15"/>
      <c r="ID184" s="15"/>
      <c r="IE184" s="15"/>
      <c r="IF184" s="15"/>
      <c r="IG184" s="15"/>
      <c r="IH184" s="15"/>
      <c r="II184" s="15"/>
      <c r="IJ184" s="15"/>
      <c r="IK184" s="15"/>
      <c r="IL184" s="15"/>
      <c r="IM184" s="15"/>
      <c r="IN184" s="15"/>
      <c r="IO184" s="15"/>
      <c r="IP184" s="15"/>
      <c r="IQ184" s="15"/>
      <c r="IR184" s="15"/>
      <c r="IS184" s="15"/>
      <c r="IT184" s="15"/>
      <c r="IU184" s="15"/>
      <c r="IV184" s="15"/>
      <c r="IW184" s="15"/>
      <c r="IX184" s="15"/>
      <c r="IY184" s="15"/>
      <c r="IZ184" s="15"/>
      <c r="JA184" s="15"/>
      <c r="JB184" s="15"/>
      <c r="JC184" s="15"/>
      <c r="JD184" s="15"/>
      <c r="JE184" s="15"/>
      <c r="JF184" s="15"/>
      <c r="JG184" s="15"/>
      <c r="JH184" s="15"/>
      <c r="JI184" s="15"/>
      <c r="JJ184" s="15"/>
      <c r="JK184" s="15"/>
      <c r="JL184" s="15"/>
      <c r="JM184" s="15"/>
      <c r="JN184" s="15"/>
      <c r="JO184" s="15"/>
      <c r="JP184" s="15"/>
      <c r="JQ184" s="15"/>
      <c r="JR184" s="15"/>
      <c r="JS184" s="15"/>
      <c r="JT184" s="15"/>
      <c r="JU184" s="15"/>
      <c r="JV184" s="15"/>
      <c r="JW184" s="15"/>
      <c r="JX184" s="15"/>
      <c r="JY184" s="15"/>
      <c r="JZ184" s="15"/>
      <c r="KA184" s="15"/>
      <c r="KB184" s="15"/>
      <c r="KC184" s="15"/>
      <c r="KD184" s="15"/>
      <c r="KE184" s="15"/>
      <c r="KF184" s="15"/>
      <c r="KG184" s="15"/>
      <c r="KH184" s="15"/>
      <c r="KI184" s="15"/>
      <c r="KJ184" s="15"/>
      <c r="KK184" s="15"/>
      <c r="KL184" s="15"/>
      <c r="KM184" s="15"/>
      <c r="KN184" s="15"/>
      <c r="KO184" s="15"/>
      <c r="KP184" s="15"/>
      <c r="KQ184" s="15"/>
      <c r="KR184" s="15"/>
      <c r="KS184" s="15"/>
      <c r="KT184" s="15"/>
      <c r="KU184" s="15"/>
      <c r="KV184" s="15"/>
      <c r="KW184" s="15"/>
      <c r="KX184" s="15"/>
      <c r="KY184" s="15"/>
      <c r="KZ184" s="15"/>
      <c r="LA184" s="15"/>
      <c r="LB184" s="15"/>
      <c r="LC184" s="15"/>
      <c r="LD184" s="15"/>
      <c r="LE184" s="15"/>
      <c r="LF184" s="15"/>
      <c r="LG184" s="15"/>
      <c r="LH184" s="15"/>
      <c r="LI184" s="15"/>
      <c r="LJ184" s="15"/>
      <c r="LK184" s="15"/>
      <c r="LL184" s="15"/>
      <c r="LM184" s="15"/>
      <c r="LN184" s="15"/>
      <c r="LO184" s="15"/>
      <c r="LP184" s="15"/>
      <c r="LQ184" s="15"/>
      <c r="LR184" s="15"/>
      <c r="LS184" s="15"/>
      <c r="LT184" s="15"/>
      <c r="LU184" s="15"/>
      <c r="LV184" s="15"/>
      <c r="LW184" s="15"/>
      <c r="LX184" s="15"/>
      <c r="LY184" s="15"/>
      <c r="LZ184" s="15"/>
      <c r="MA184" s="15"/>
      <c r="MB184" s="15"/>
      <c r="MC184" s="15"/>
      <c r="MD184" s="15"/>
      <c r="ME184" s="15"/>
      <c r="MF184" s="15"/>
      <c r="MG184" s="15"/>
      <c r="MH184" s="15"/>
      <c r="MI184" s="15"/>
      <c r="MJ184" s="15"/>
      <c r="MK184" s="15"/>
      <c r="ML184" s="15"/>
      <c r="MM184" s="15"/>
      <c r="MN184" s="15"/>
      <c r="MO184" s="15"/>
      <c r="MP184" s="15"/>
      <c r="MQ184" s="15"/>
      <c r="MR184" s="15"/>
      <c r="MS184" s="15"/>
      <c r="MT184" s="15"/>
      <c r="MU184" s="15"/>
      <c r="MV184" s="15"/>
      <c r="MW184" s="15"/>
      <c r="MX184" s="15"/>
      <c r="MY184" s="15"/>
      <c r="MZ184" s="15"/>
      <c r="NA184" s="15"/>
      <c r="NB184" s="15"/>
      <c r="NC184" s="15"/>
      <c r="ND184" s="15"/>
      <c r="NE184" s="15"/>
      <c r="NF184" s="15"/>
      <c r="NG184" s="15"/>
      <c r="NH184" s="15"/>
      <c r="NI184" s="15"/>
      <c r="NJ184" s="15"/>
      <c r="NK184" s="15"/>
      <c r="NL184" s="15"/>
      <c r="NM184" s="15"/>
      <c r="NN184" s="15"/>
      <c r="NO184" s="15"/>
      <c r="NP184" s="15"/>
      <c r="NQ184" s="15"/>
      <c r="NR184" s="15"/>
      <c r="NS184" s="15"/>
      <c r="NT184" s="15"/>
      <c r="NU184" s="15"/>
      <c r="NV184" s="15"/>
      <c r="NW184" s="15"/>
      <c r="NX184" s="15"/>
      <c r="NY184" s="15"/>
      <c r="NZ184" s="15"/>
      <c r="OA184" s="15"/>
      <c r="OB184" s="15"/>
      <c r="OC184" s="15"/>
      <c r="OD184" s="15"/>
      <c r="OE184" s="15"/>
      <c r="OF184" s="15"/>
      <c r="OG184" s="15"/>
      <c r="OH184" s="15"/>
      <c r="OI184" s="15"/>
      <c r="OJ184" s="15"/>
      <c r="OK184" s="15"/>
      <c r="OL184" s="15"/>
      <c r="OM184" s="15"/>
      <c r="ON184" s="15"/>
      <c r="OO184" s="15"/>
      <c r="OP184" s="15"/>
      <c r="OQ184" s="15"/>
      <c r="OR184" s="15"/>
      <c r="OS184" s="15"/>
      <c r="OT184" s="15"/>
      <c r="OU184" s="15"/>
      <c r="OV184" s="15"/>
      <c r="OW184" s="15"/>
      <c r="OX184" s="15"/>
      <c r="OY184" s="15"/>
      <c r="OZ184" s="15"/>
      <c r="PA184" s="15"/>
      <c r="PB184" s="15"/>
      <c r="PC184" s="15"/>
      <c r="PD184" s="15"/>
      <c r="PE184" s="15"/>
      <c r="PF184" s="15"/>
      <c r="PG184" s="15"/>
      <c r="PH184" s="15"/>
      <c r="PI184" s="15"/>
      <c r="PJ184" s="15"/>
      <c r="PK184" s="15"/>
      <c r="PL184" s="15"/>
      <c r="PM184" s="15"/>
      <c r="PN184" s="15"/>
      <c r="PO184" s="15"/>
      <c r="PP184" s="15"/>
      <c r="PQ184" s="15"/>
      <c r="PR184" s="15"/>
      <c r="PS184" s="15"/>
      <c r="PT184" s="15"/>
      <c r="PU184" s="15"/>
      <c r="PV184" s="15"/>
      <c r="PW184" s="15"/>
      <c r="PX184" s="15"/>
      <c r="PY184" s="15"/>
      <c r="PZ184" s="15"/>
      <c r="QA184" s="15"/>
      <c r="QB184" s="15"/>
      <c r="QC184" s="15"/>
      <c r="QD184" s="15"/>
      <c r="QE184" s="15"/>
      <c r="QF184" s="15"/>
      <c r="QG184" s="15"/>
      <c r="QH184" s="15"/>
      <c r="QI184" s="15"/>
      <c r="QJ184" s="15"/>
      <c r="QK184" s="15"/>
      <c r="QL184" s="15"/>
      <c r="QM184" s="15"/>
      <c r="QN184" s="15"/>
      <c r="QO184" s="15"/>
      <c r="QP184" s="15"/>
      <c r="QQ184" s="15"/>
      <c r="QR184" s="15"/>
      <c r="QS184" s="15"/>
      <c r="QT184" s="15"/>
      <c r="QU184" s="15"/>
      <c r="QV184" s="15"/>
      <c r="QW184" s="15"/>
      <c r="QX184" s="15"/>
      <c r="QY184" s="15"/>
      <c r="QZ184" s="15"/>
      <c r="RA184" s="15"/>
      <c r="RB184" s="15"/>
      <c r="RC184" s="15"/>
      <c r="RD184" s="15"/>
      <c r="RE184" s="15"/>
      <c r="RF184" s="15"/>
      <c r="RG184" s="15"/>
      <c r="RH184" s="15"/>
      <c r="RI184" s="15"/>
      <c r="RJ184" s="15"/>
      <c r="RK184" s="15"/>
      <c r="RL184" s="15"/>
      <c r="RM184" s="15"/>
      <c r="RN184" s="15"/>
      <c r="RO184" s="15"/>
      <c r="RP184" s="15"/>
      <c r="RQ184" s="15"/>
      <c r="RR184" s="15"/>
      <c r="RS184" s="15"/>
      <c r="RT184" s="15"/>
      <c r="RU184" s="15"/>
      <c r="RV184" s="15"/>
      <c r="RW184" s="15"/>
      <c r="RX184" s="15"/>
      <c r="RY184" s="15"/>
      <c r="RZ184" s="15"/>
      <c r="SA184" s="15"/>
      <c r="SB184" s="15"/>
      <c r="SC184" s="15"/>
      <c r="SD184" s="15"/>
      <c r="SE184" s="15"/>
      <c r="SF184" s="15"/>
      <c r="SG184" s="15"/>
      <c r="SH184" s="15"/>
      <c r="SI184" s="15"/>
      <c r="SJ184" s="15"/>
      <c r="SK184" s="15"/>
      <c r="SL184" s="15"/>
      <c r="SM184" s="15"/>
      <c r="SN184" s="15"/>
      <c r="SO184" s="15"/>
      <c r="SP184" s="15"/>
      <c r="SQ184" s="15"/>
      <c r="SR184" s="15"/>
      <c r="SS184" s="15"/>
      <c r="ST184" s="15"/>
      <c r="SU184" s="15"/>
      <c r="SV184" s="15"/>
      <c r="SW184" s="15"/>
      <c r="SX184" s="15"/>
      <c r="SY184" s="15"/>
      <c r="SZ184" s="15"/>
      <c r="TA184" s="15"/>
      <c r="TB184" s="15"/>
      <c r="TC184" s="15"/>
      <c r="TD184" s="15"/>
      <c r="TE184" s="15"/>
      <c r="TF184" s="15"/>
      <c r="TG184" s="15"/>
      <c r="TH184" s="15"/>
      <c r="TI184" s="15"/>
      <c r="TJ184" s="15"/>
      <c r="TK184" s="15"/>
      <c r="TL184" s="15"/>
      <c r="TM184" s="15"/>
      <c r="TN184" s="15"/>
      <c r="TO184" s="15"/>
      <c r="TP184" s="15"/>
      <c r="TQ184" s="15"/>
      <c r="TR184" s="15"/>
      <c r="TS184" s="15"/>
      <c r="TT184" s="15"/>
      <c r="TU184" s="15"/>
      <c r="TV184" s="15"/>
      <c r="TW184" s="15"/>
      <c r="TX184" s="15"/>
      <c r="TY184" s="15"/>
      <c r="TZ184" s="15"/>
      <c r="UA184" s="15"/>
      <c r="UB184" s="15"/>
      <c r="UC184" s="15"/>
      <c r="UD184" s="15"/>
      <c r="UE184" s="15"/>
      <c r="UF184" s="15"/>
      <c r="UG184" s="15"/>
      <c r="UH184" s="15"/>
      <c r="UI184" s="15"/>
      <c r="UJ184" s="15"/>
      <c r="UK184" s="15"/>
      <c r="UL184" s="15"/>
      <c r="UM184" s="15"/>
      <c r="UN184" s="15"/>
      <c r="UO184" s="15"/>
      <c r="UP184" s="15"/>
      <c r="UQ184" s="15"/>
      <c r="UR184" s="15"/>
      <c r="US184" s="15"/>
      <c r="UT184" s="15"/>
      <c r="UU184" s="15"/>
      <c r="UV184" s="15"/>
      <c r="UW184" s="15"/>
      <c r="UX184" s="15"/>
      <c r="UY184" s="15"/>
      <c r="UZ184" s="15"/>
      <c r="VA184" s="15"/>
      <c r="VB184" s="15"/>
      <c r="VC184" s="15"/>
      <c r="VD184" s="15"/>
      <c r="VE184" s="15"/>
      <c r="VF184" s="15"/>
      <c r="VG184" s="15"/>
      <c r="VH184" s="15"/>
      <c r="VI184" s="15"/>
      <c r="VJ184" s="15"/>
      <c r="VK184" s="15"/>
      <c r="VL184" s="15"/>
      <c r="VM184" s="15"/>
      <c r="VN184" s="15"/>
      <c r="VO184" s="15"/>
      <c r="VP184" s="15"/>
      <c r="VQ184" s="15"/>
      <c r="VR184" s="15"/>
      <c r="VS184" s="15"/>
      <c r="VT184" s="15"/>
      <c r="VU184" s="15"/>
      <c r="VV184" s="15"/>
      <c r="VW184" s="15"/>
      <c r="VX184" s="15"/>
      <c r="VY184" s="15"/>
      <c r="VZ184" s="15"/>
      <c r="WA184" s="15"/>
      <c r="WB184" s="15"/>
      <c r="WC184" s="15"/>
      <c r="WD184" s="15"/>
      <c r="WE184" s="15"/>
      <c r="WF184" s="15"/>
      <c r="WG184" s="15"/>
      <c r="WH184" s="15"/>
      <c r="WI184" s="15"/>
      <c r="WJ184" s="15"/>
      <c r="WK184" s="15"/>
      <c r="WL184" s="15"/>
      <c r="WM184" s="15"/>
      <c r="WN184" s="15"/>
      <c r="WO184" s="15"/>
      <c r="WP184" s="15"/>
      <c r="WQ184" s="15"/>
      <c r="WR184" s="15"/>
      <c r="WS184" s="15"/>
      <c r="WT184" s="15"/>
      <c r="WU184" s="15"/>
      <c r="WV184" s="15"/>
      <c r="WW184" s="15"/>
      <c r="WX184" s="15"/>
      <c r="WY184" s="15"/>
      <c r="WZ184" s="15"/>
      <c r="XA184" s="15"/>
      <c r="XB184" s="15"/>
      <c r="XC184" s="15"/>
      <c r="XD184" s="15"/>
      <c r="XE184" s="15"/>
      <c r="XF184" s="15"/>
      <c r="XG184" s="15"/>
      <c r="XH184" s="15"/>
      <c r="XI184" s="15"/>
      <c r="XJ184" s="15"/>
      <c r="XK184" s="15"/>
      <c r="XL184" s="15"/>
      <c r="XM184" s="15"/>
      <c r="XN184" s="15"/>
      <c r="XO184" s="15"/>
      <c r="XP184" s="15"/>
      <c r="XQ184" s="15"/>
      <c r="XR184" s="15"/>
      <c r="XS184" s="15"/>
      <c r="XT184" s="15"/>
      <c r="XU184" s="15"/>
      <c r="XV184" s="15"/>
      <c r="XW184" s="15"/>
      <c r="XX184" s="15"/>
      <c r="XY184" s="15"/>
      <c r="XZ184" s="15"/>
      <c r="YA184" s="15"/>
      <c r="YB184" s="15"/>
      <c r="YC184" s="15"/>
      <c r="YD184" s="15"/>
      <c r="YE184" s="15"/>
      <c r="YF184" s="15"/>
      <c r="YG184" s="15"/>
      <c r="YH184" s="15"/>
      <c r="YI184" s="15"/>
      <c r="YJ184" s="15"/>
      <c r="YK184" s="15"/>
      <c r="YL184" s="15"/>
      <c r="YM184" s="15"/>
      <c r="YN184" s="15"/>
      <c r="YO184" s="15"/>
      <c r="YP184" s="15"/>
      <c r="YQ184" s="15"/>
      <c r="YR184" s="15"/>
      <c r="YS184" s="15"/>
      <c r="YT184" s="15"/>
      <c r="YU184" s="15"/>
      <c r="YV184" s="15"/>
      <c r="YW184" s="15"/>
      <c r="YX184" s="15"/>
      <c r="YY184" s="15"/>
      <c r="YZ184" s="15"/>
      <c r="ZA184" s="15"/>
      <c r="ZB184" s="15"/>
      <c r="ZC184" s="15"/>
      <c r="ZD184" s="15"/>
      <c r="ZE184" s="15"/>
      <c r="ZF184" s="15"/>
      <c r="ZG184" s="15"/>
      <c r="ZH184" s="15"/>
      <c r="ZI184" s="15"/>
      <c r="ZJ184" s="15"/>
      <c r="ZK184" s="15"/>
      <c r="ZL184" s="15"/>
      <c r="ZM184" s="15"/>
      <c r="ZN184" s="15"/>
      <c r="ZO184" s="15"/>
      <c r="ZP184" s="15"/>
      <c r="ZQ184" s="15"/>
      <c r="ZR184" s="15"/>
      <c r="ZS184" s="15"/>
      <c r="ZT184" s="15"/>
      <c r="ZU184" s="15"/>
      <c r="ZV184" s="15"/>
      <c r="ZW184" s="15"/>
      <c r="ZX184" s="15"/>
      <c r="ZY184" s="15"/>
      <c r="ZZ184" s="15"/>
      <c r="AAA184" s="15"/>
      <c r="AAB184" s="15"/>
      <c r="AAC184" s="15"/>
      <c r="AAD184" s="15"/>
      <c r="AAE184" s="15"/>
      <c r="AAF184" s="15"/>
      <c r="AAG184" s="15"/>
      <c r="AAH184" s="15"/>
      <c r="AAI184" s="15"/>
      <c r="AAJ184" s="15"/>
      <c r="AAK184" s="15"/>
      <c r="AAL184" s="15"/>
      <c r="AAM184" s="15"/>
      <c r="AAN184" s="15"/>
      <c r="AAO184" s="15"/>
      <c r="AAP184" s="15"/>
      <c r="AAQ184" s="15"/>
      <c r="AAR184" s="15"/>
      <c r="AAS184" s="15"/>
      <c r="AAT184" s="15"/>
      <c r="AAU184" s="15"/>
      <c r="AAV184" s="15"/>
      <c r="AAW184" s="15"/>
      <c r="AAX184" s="15"/>
      <c r="AAY184" s="15"/>
      <c r="AAZ184" s="15"/>
      <c r="ABA184" s="15"/>
      <c r="ABB184" s="15"/>
      <c r="ABC184" s="15"/>
      <c r="ABD184" s="15"/>
      <c r="ABE184" s="15"/>
      <c r="ABF184" s="15"/>
      <c r="ABG184" s="15"/>
      <c r="ABH184" s="15"/>
      <c r="ABI184" s="15"/>
      <c r="ABJ184" s="15"/>
      <c r="ABK184" s="15"/>
      <c r="ABL184" s="15"/>
      <c r="ABM184" s="15"/>
      <c r="ABN184" s="15"/>
      <c r="ABO184" s="15"/>
      <c r="ABP184" s="15"/>
      <c r="ABQ184" s="15"/>
      <c r="ABR184" s="15"/>
      <c r="ABS184" s="15"/>
      <c r="ABT184" s="15"/>
      <c r="ABU184" s="15"/>
      <c r="ABV184" s="15"/>
      <c r="ABW184" s="15"/>
      <c r="ABX184" s="15"/>
      <c r="ABY184" s="15"/>
      <c r="ABZ184" s="15"/>
      <c r="ACA184" s="15"/>
      <c r="ACB184" s="15"/>
      <c r="ACC184" s="15"/>
      <c r="ACD184" s="15"/>
      <c r="ACE184" s="15"/>
      <c r="ACF184" s="15"/>
      <c r="ACG184" s="15"/>
      <c r="ACH184" s="15"/>
      <c r="ACI184" s="15"/>
      <c r="ACJ184" s="15"/>
      <c r="ACK184" s="15"/>
      <c r="ACL184" s="15"/>
      <c r="ACM184" s="15"/>
      <c r="ACN184" s="15"/>
      <c r="ACO184" s="15"/>
      <c r="ACP184" s="15"/>
      <c r="ACQ184" s="15"/>
      <c r="ACR184" s="15"/>
      <c r="ACS184" s="15"/>
      <c r="ACT184" s="15"/>
      <c r="ACU184" s="15"/>
      <c r="ACV184" s="15"/>
      <c r="ACW184" s="15"/>
      <c r="ACX184" s="15"/>
      <c r="ACY184" s="15"/>
      <c r="ACZ184" s="15"/>
      <c r="ADA184" s="15"/>
      <c r="ADB184" s="15"/>
      <c r="ADC184" s="15"/>
      <c r="ADD184" s="15"/>
      <c r="ADE184" s="15"/>
      <c r="ADF184" s="15"/>
      <c r="ADG184" s="15"/>
      <c r="ADH184" s="15"/>
      <c r="ADI184" s="15"/>
      <c r="ADJ184" s="15"/>
      <c r="ADK184" s="15"/>
      <c r="ADL184" s="15"/>
      <c r="ADM184" s="15"/>
    </row>
    <row r="185" spans="1:793" s="308" customFormat="1" ht="15.65" customHeight="1" thickBot="1" x14ac:dyDescent="0.45">
      <c r="A185" s="40"/>
      <c r="B185" s="101" t="s">
        <v>13</v>
      </c>
      <c r="C185" s="95"/>
      <c r="D185" s="261">
        <f>SUM(C80:E80)</f>
        <v>0</v>
      </c>
      <c r="E185" s="161" t="str">
        <f>IF(OR(C185="",D185=""),"",C185/D185)</f>
        <v/>
      </c>
      <c r="F185" s="329"/>
      <c r="G185" s="330"/>
      <c r="H185" s="330"/>
      <c r="I185" s="330"/>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c r="CI185" s="15"/>
      <c r="CJ185" s="15"/>
      <c r="CK185" s="15"/>
      <c r="CL185" s="15"/>
      <c r="CM185" s="15"/>
      <c r="CN185" s="15"/>
      <c r="CO185" s="15"/>
      <c r="CP185" s="15"/>
      <c r="CQ185" s="15"/>
      <c r="CR185" s="15"/>
      <c r="CS185" s="15"/>
      <c r="CT185" s="15"/>
      <c r="CU185" s="15"/>
      <c r="CV185" s="15"/>
      <c r="CW185" s="15"/>
      <c r="CX185" s="15"/>
      <c r="CY185" s="15"/>
      <c r="CZ185" s="15"/>
      <c r="DA185" s="15"/>
      <c r="DB185" s="15"/>
      <c r="DC185" s="15"/>
      <c r="DD185" s="15"/>
      <c r="DE185" s="15"/>
      <c r="DF185" s="15"/>
      <c r="DG185" s="15"/>
      <c r="DH185" s="15"/>
      <c r="DI185" s="15"/>
      <c r="DJ185" s="15"/>
      <c r="DK185" s="15"/>
      <c r="DL185" s="15"/>
      <c r="DM185" s="15"/>
      <c r="DN185" s="15"/>
      <c r="DO185" s="15"/>
      <c r="DP185" s="15"/>
      <c r="DQ185" s="15"/>
      <c r="DR185" s="15"/>
      <c r="DS185" s="15"/>
      <c r="DT185" s="15"/>
      <c r="DU185" s="15"/>
      <c r="DV185" s="15"/>
      <c r="DW185" s="15"/>
      <c r="DX185" s="15"/>
      <c r="DY185" s="15"/>
      <c r="DZ185" s="15"/>
      <c r="EA185" s="15"/>
      <c r="EB185" s="15"/>
      <c r="EC185" s="15"/>
      <c r="ED185" s="15"/>
      <c r="EE185" s="15"/>
      <c r="EF185" s="15"/>
      <c r="EG185" s="15"/>
      <c r="EH185" s="15"/>
      <c r="EI185" s="15"/>
      <c r="EJ185" s="15"/>
      <c r="EK185" s="15"/>
      <c r="EL185" s="15"/>
      <c r="EM185" s="15"/>
      <c r="EN185" s="15"/>
      <c r="EO185" s="15"/>
      <c r="EP185" s="15"/>
      <c r="EQ185" s="15"/>
      <c r="ER185" s="15"/>
      <c r="ES185" s="15"/>
      <c r="ET185" s="15"/>
      <c r="EU185" s="15"/>
      <c r="EV185" s="15"/>
      <c r="EW185" s="15"/>
      <c r="EX185" s="15"/>
      <c r="EY185" s="15"/>
      <c r="EZ185" s="15"/>
      <c r="FA185" s="15"/>
      <c r="FB185" s="15"/>
      <c r="FC185" s="15"/>
      <c r="FD185" s="15"/>
      <c r="FE185" s="15"/>
      <c r="FF185" s="15"/>
      <c r="FG185" s="15"/>
      <c r="FH185" s="15"/>
      <c r="FI185" s="15"/>
      <c r="FJ185" s="15"/>
      <c r="FK185" s="15"/>
      <c r="FL185" s="15"/>
      <c r="FM185" s="15"/>
      <c r="FN185" s="15"/>
      <c r="FO185" s="15"/>
      <c r="FP185" s="15"/>
      <c r="FQ185" s="15"/>
      <c r="FR185" s="15"/>
      <c r="FS185" s="15"/>
      <c r="FT185" s="15"/>
      <c r="FU185" s="15"/>
      <c r="FV185" s="15"/>
      <c r="FW185" s="15"/>
      <c r="FX185" s="15"/>
      <c r="FY185" s="15"/>
      <c r="FZ185" s="15"/>
      <c r="GA185" s="15"/>
      <c r="GB185" s="15"/>
      <c r="GC185" s="15"/>
      <c r="GD185" s="15"/>
      <c r="GE185" s="15"/>
      <c r="GF185" s="15"/>
      <c r="GG185" s="15"/>
      <c r="GH185" s="15"/>
      <c r="GI185" s="15"/>
      <c r="GJ185" s="15"/>
      <c r="GK185" s="15"/>
      <c r="GL185" s="15"/>
      <c r="GM185" s="15"/>
      <c r="GN185" s="15"/>
      <c r="GO185" s="15"/>
      <c r="GP185" s="15"/>
      <c r="GQ185" s="15"/>
      <c r="GR185" s="15"/>
      <c r="GS185" s="15"/>
      <c r="GT185" s="15"/>
      <c r="GU185" s="15"/>
      <c r="GV185" s="15"/>
      <c r="GW185" s="15"/>
      <c r="GX185" s="15"/>
      <c r="GY185" s="15"/>
      <c r="GZ185" s="15"/>
      <c r="HA185" s="15"/>
      <c r="HB185" s="15"/>
      <c r="HC185" s="15"/>
      <c r="HD185" s="15"/>
      <c r="HE185" s="15"/>
      <c r="HF185" s="15"/>
      <c r="HG185" s="15"/>
      <c r="HH185" s="15"/>
      <c r="HI185" s="15"/>
      <c r="HJ185" s="15"/>
      <c r="HK185" s="15"/>
      <c r="HL185" s="15"/>
      <c r="HM185" s="15"/>
      <c r="HN185" s="15"/>
      <c r="HO185" s="15"/>
      <c r="HP185" s="15"/>
      <c r="HQ185" s="15"/>
      <c r="HR185" s="15"/>
      <c r="HS185" s="15"/>
      <c r="HT185" s="15"/>
      <c r="HU185" s="15"/>
      <c r="HV185" s="15"/>
      <c r="HW185" s="15"/>
      <c r="HX185" s="15"/>
      <c r="HY185" s="15"/>
      <c r="HZ185" s="15"/>
      <c r="IA185" s="15"/>
      <c r="IB185" s="15"/>
      <c r="IC185" s="15"/>
      <c r="ID185" s="15"/>
      <c r="IE185" s="15"/>
      <c r="IF185" s="15"/>
      <c r="IG185" s="15"/>
      <c r="IH185" s="15"/>
      <c r="II185" s="15"/>
      <c r="IJ185" s="15"/>
      <c r="IK185" s="15"/>
      <c r="IL185" s="15"/>
      <c r="IM185" s="15"/>
      <c r="IN185" s="15"/>
      <c r="IO185" s="15"/>
      <c r="IP185" s="15"/>
      <c r="IQ185" s="15"/>
      <c r="IR185" s="15"/>
      <c r="IS185" s="15"/>
      <c r="IT185" s="15"/>
      <c r="IU185" s="15"/>
      <c r="IV185" s="15"/>
      <c r="IW185" s="15"/>
      <c r="IX185" s="15"/>
      <c r="IY185" s="15"/>
      <c r="IZ185" s="15"/>
      <c r="JA185" s="15"/>
      <c r="JB185" s="15"/>
      <c r="JC185" s="15"/>
      <c r="JD185" s="15"/>
      <c r="JE185" s="15"/>
      <c r="JF185" s="15"/>
      <c r="JG185" s="15"/>
      <c r="JH185" s="15"/>
      <c r="JI185" s="15"/>
      <c r="JJ185" s="15"/>
      <c r="JK185" s="15"/>
      <c r="JL185" s="15"/>
      <c r="JM185" s="15"/>
      <c r="JN185" s="15"/>
      <c r="JO185" s="15"/>
      <c r="JP185" s="15"/>
      <c r="JQ185" s="15"/>
      <c r="JR185" s="15"/>
      <c r="JS185" s="15"/>
      <c r="JT185" s="15"/>
      <c r="JU185" s="15"/>
      <c r="JV185" s="15"/>
      <c r="JW185" s="15"/>
      <c r="JX185" s="15"/>
      <c r="JY185" s="15"/>
      <c r="JZ185" s="15"/>
      <c r="KA185" s="15"/>
      <c r="KB185" s="15"/>
      <c r="KC185" s="15"/>
      <c r="KD185" s="15"/>
      <c r="KE185" s="15"/>
      <c r="KF185" s="15"/>
      <c r="KG185" s="15"/>
      <c r="KH185" s="15"/>
      <c r="KI185" s="15"/>
      <c r="KJ185" s="15"/>
      <c r="KK185" s="15"/>
      <c r="KL185" s="15"/>
      <c r="KM185" s="15"/>
      <c r="KN185" s="15"/>
      <c r="KO185" s="15"/>
      <c r="KP185" s="15"/>
      <c r="KQ185" s="15"/>
      <c r="KR185" s="15"/>
      <c r="KS185" s="15"/>
      <c r="KT185" s="15"/>
      <c r="KU185" s="15"/>
      <c r="KV185" s="15"/>
      <c r="KW185" s="15"/>
      <c r="KX185" s="15"/>
      <c r="KY185" s="15"/>
      <c r="KZ185" s="15"/>
      <c r="LA185" s="15"/>
      <c r="LB185" s="15"/>
      <c r="LC185" s="15"/>
      <c r="LD185" s="15"/>
      <c r="LE185" s="15"/>
      <c r="LF185" s="15"/>
      <c r="LG185" s="15"/>
      <c r="LH185" s="15"/>
      <c r="LI185" s="15"/>
      <c r="LJ185" s="15"/>
      <c r="LK185" s="15"/>
      <c r="LL185" s="15"/>
      <c r="LM185" s="15"/>
      <c r="LN185" s="15"/>
      <c r="LO185" s="15"/>
      <c r="LP185" s="15"/>
      <c r="LQ185" s="15"/>
      <c r="LR185" s="15"/>
      <c r="LS185" s="15"/>
      <c r="LT185" s="15"/>
      <c r="LU185" s="15"/>
      <c r="LV185" s="15"/>
      <c r="LW185" s="15"/>
      <c r="LX185" s="15"/>
      <c r="LY185" s="15"/>
      <c r="LZ185" s="15"/>
      <c r="MA185" s="15"/>
      <c r="MB185" s="15"/>
      <c r="MC185" s="15"/>
      <c r="MD185" s="15"/>
      <c r="ME185" s="15"/>
      <c r="MF185" s="15"/>
      <c r="MG185" s="15"/>
      <c r="MH185" s="15"/>
      <c r="MI185" s="15"/>
      <c r="MJ185" s="15"/>
      <c r="MK185" s="15"/>
      <c r="ML185" s="15"/>
      <c r="MM185" s="15"/>
      <c r="MN185" s="15"/>
      <c r="MO185" s="15"/>
      <c r="MP185" s="15"/>
      <c r="MQ185" s="15"/>
      <c r="MR185" s="15"/>
      <c r="MS185" s="15"/>
      <c r="MT185" s="15"/>
      <c r="MU185" s="15"/>
      <c r="MV185" s="15"/>
      <c r="MW185" s="15"/>
      <c r="MX185" s="15"/>
      <c r="MY185" s="15"/>
      <c r="MZ185" s="15"/>
      <c r="NA185" s="15"/>
      <c r="NB185" s="15"/>
      <c r="NC185" s="15"/>
      <c r="ND185" s="15"/>
      <c r="NE185" s="15"/>
      <c r="NF185" s="15"/>
      <c r="NG185" s="15"/>
      <c r="NH185" s="15"/>
      <c r="NI185" s="15"/>
      <c r="NJ185" s="15"/>
      <c r="NK185" s="15"/>
      <c r="NL185" s="15"/>
      <c r="NM185" s="15"/>
      <c r="NN185" s="15"/>
      <c r="NO185" s="15"/>
      <c r="NP185" s="15"/>
      <c r="NQ185" s="15"/>
      <c r="NR185" s="15"/>
      <c r="NS185" s="15"/>
      <c r="NT185" s="15"/>
      <c r="NU185" s="15"/>
      <c r="NV185" s="15"/>
      <c r="NW185" s="15"/>
      <c r="NX185" s="15"/>
      <c r="NY185" s="15"/>
      <c r="NZ185" s="15"/>
      <c r="OA185" s="15"/>
      <c r="OB185" s="15"/>
      <c r="OC185" s="15"/>
      <c r="OD185" s="15"/>
      <c r="OE185" s="15"/>
      <c r="OF185" s="15"/>
      <c r="OG185" s="15"/>
      <c r="OH185" s="15"/>
      <c r="OI185" s="15"/>
      <c r="OJ185" s="15"/>
      <c r="OK185" s="15"/>
      <c r="OL185" s="15"/>
      <c r="OM185" s="15"/>
      <c r="ON185" s="15"/>
      <c r="OO185" s="15"/>
      <c r="OP185" s="15"/>
      <c r="OQ185" s="15"/>
      <c r="OR185" s="15"/>
      <c r="OS185" s="15"/>
      <c r="OT185" s="15"/>
      <c r="OU185" s="15"/>
      <c r="OV185" s="15"/>
      <c r="OW185" s="15"/>
      <c r="OX185" s="15"/>
      <c r="OY185" s="15"/>
      <c r="OZ185" s="15"/>
      <c r="PA185" s="15"/>
      <c r="PB185" s="15"/>
      <c r="PC185" s="15"/>
      <c r="PD185" s="15"/>
      <c r="PE185" s="15"/>
      <c r="PF185" s="15"/>
      <c r="PG185" s="15"/>
      <c r="PH185" s="15"/>
      <c r="PI185" s="15"/>
      <c r="PJ185" s="15"/>
      <c r="PK185" s="15"/>
      <c r="PL185" s="15"/>
      <c r="PM185" s="15"/>
      <c r="PN185" s="15"/>
      <c r="PO185" s="15"/>
      <c r="PP185" s="15"/>
      <c r="PQ185" s="15"/>
      <c r="PR185" s="15"/>
      <c r="PS185" s="15"/>
      <c r="PT185" s="15"/>
      <c r="PU185" s="15"/>
      <c r="PV185" s="15"/>
      <c r="PW185" s="15"/>
      <c r="PX185" s="15"/>
      <c r="PY185" s="15"/>
      <c r="PZ185" s="15"/>
      <c r="QA185" s="15"/>
      <c r="QB185" s="15"/>
      <c r="QC185" s="15"/>
      <c r="QD185" s="15"/>
      <c r="QE185" s="15"/>
      <c r="QF185" s="15"/>
      <c r="QG185" s="15"/>
      <c r="QH185" s="15"/>
      <c r="QI185" s="15"/>
      <c r="QJ185" s="15"/>
      <c r="QK185" s="15"/>
      <c r="QL185" s="15"/>
      <c r="QM185" s="15"/>
      <c r="QN185" s="15"/>
      <c r="QO185" s="15"/>
      <c r="QP185" s="15"/>
      <c r="QQ185" s="15"/>
      <c r="QR185" s="15"/>
      <c r="QS185" s="15"/>
      <c r="QT185" s="15"/>
      <c r="QU185" s="15"/>
      <c r="QV185" s="15"/>
      <c r="QW185" s="15"/>
      <c r="QX185" s="15"/>
      <c r="QY185" s="15"/>
      <c r="QZ185" s="15"/>
      <c r="RA185" s="15"/>
      <c r="RB185" s="15"/>
      <c r="RC185" s="15"/>
      <c r="RD185" s="15"/>
      <c r="RE185" s="15"/>
      <c r="RF185" s="15"/>
      <c r="RG185" s="15"/>
      <c r="RH185" s="15"/>
      <c r="RI185" s="15"/>
      <c r="RJ185" s="15"/>
      <c r="RK185" s="15"/>
      <c r="RL185" s="15"/>
      <c r="RM185" s="15"/>
      <c r="RN185" s="15"/>
      <c r="RO185" s="15"/>
      <c r="RP185" s="15"/>
      <c r="RQ185" s="15"/>
      <c r="RR185" s="15"/>
      <c r="RS185" s="15"/>
      <c r="RT185" s="15"/>
      <c r="RU185" s="15"/>
      <c r="RV185" s="15"/>
      <c r="RW185" s="15"/>
      <c r="RX185" s="15"/>
      <c r="RY185" s="15"/>
      <c r="RZ185" s="15"/>
      <c r="SA185" s="15"/>
      <c r="SB185" s="15"/>
      <c r="SC185" s="15"/>
      <c r="SD185" s="15"/>
      <c r="SE185" s="15"/>
      <c r="SF185" s="15"/>
      <c r="SG185" s="15"/>
      <c r="SH185" s="15"/>
      <c r="SI185" s="15"/>
      <c r="SJ185" s="15"/>
      <c r="SK185" s="15"/>
      <c r="SL185" s="15"/>
      <c r="SM185" s="15"/>
      <c r="SN185" s="15"/>
      <c r="SO185" s="15"/>
      <c r="SP185" s="15"/>
      <c r="SQ185" s="15"/>
      <c r="SR185" s="15"/>
      <c r="SS185" s="15"/>
      <c r="ST185" s="15"/>
      <c r="SU185" s="15"/>
      <c r="SV185" s="15"/>
      <c r="SW185" s="15"/>
      <c r="SX185" s="15"/>
      <c r="SY185" s="15"/>
      <c r="SZ185" s="15"/>
      <c r="TA185" s="15"/>
      <c r="TB185" s="15"/>
      <c r="TC185" s="15"/>
      <c r="TD185" s="15"/>
      <c r="TE185" s="15"/>
      <c r="TF185" s="15"/>
      <c r="TG185" s="15"/>
      <c r="TH185" s="15"/>
      <c r="TI185" s="15"/>
      <c r="TJ185" s="15"/>
      <c r="TK185" s="15"/>
      <c r="TL185" s="15"/>
      <c r="TM185" s="15"/>
      <c r="TN185" s="15"/>
      <c r="TO185" s="15"/>
      <c r="TP185" s="15"/>
      <c r="TQ185" s="15"/>
      <c r="TR185" s="15"/>
      <c r="TS185" s="15"/>
      <c r="TT185" s="15"/>
      <c r="TU185" s="15"/>
      <c r="TV185" s="15"/>
      <c r="TW185" s="15"/>
      <c r="TX185" s="15"/>
      <c r="TY185" s="15"/>
      <c r="TZ185" s="15"/>
      <c r="UA185" s="15"/>
      <c r="UB185" s="15"/>
      <c r="UC185" s="15"/>
      <c r="UD185" s="15"/>
      <c r="UE185" s="15"/>
      <c r="UF185" s="15"/>
      <c r="UG185" s="15"/>
      <c r="UH185" s="15"/>
      <c r="UI185" s="15"/>
      <c r="UJ185" s="15"/>
      <c r="UK185" s="15"/>
      <c r="UL185" s="15"/>
      <c r="UM185" s="15"/>
      <c r="UN185" s="15"/>
      <c r="UO185" s="15"/>
      <c r="UP185" s="15"/>
      <c r="UQ185" s="15"/>
      <c r="UR185" s="15"/>
      <c r="US185" s="15"/>
      <c r="UT185" s="15"/>
      <c r="UU185" s="15"/>
      <c r="UV185" s="15"/>
      <c r="UW185" s="15"/>
      <c r="UX185" s="15"/>
      <c r="UY185" s="15"/>
      <c r="UZ185" s="15"/>
      <c r="VA185" s="15"/>
      <c r="VB185" s="15"/>
      <c r="VC185" s="15"/>
      <c r="VD185" s="15"/>
      <c r="VE185" s="15"/>
      <c r="VF185" s="15"/>
      <c r="VG185" s="15"/>
      <c r="VH185" s="15"/>
      <c r="VI185" s="15"/>
      <c r="VJ185" s="15"/>
      <c r="VK185" s="15"/>
      <c r="VL185" s="15"/>
      <c r="VM185" s="15"/>
      <c r="VN185" s="15"/>
      <c r="VO185" s="15"/>
      <c r="VP185" s="15"/>
      <c r="VQ185" s="15"/>
      <c r="VR185" s="15"/>
      <c r="VS185" s="15"/>
      <c r="VT185" s="15"/>
      <c r="VU185" s="15"/>
      <c r="VV185" s="15"/>
      <c r="VW185" s="15"/>
      <c r="VX185" s="15"/>
      <c r="VY185" s="15"/>
      <c r="VZ185" s="15"/>
      <c r="WA185" s="15"/>
      <c r="WB185" s="15"/>
      <c r="WC185" s="15"/>
      <c r="WD185" s="15"/>
      <c r="WE185" s="15"/>
      <c r="WF185" s="15"/>
      <c r="WG185" s="15"/>
      <c r="WH185" s="15"/>
      <c r="WI185" s="15"/>
      <c r="WJ185" s="15"/>
      <c r="WK185" s="15"/>
      <c r="WL185" s="15"/>
      <c r="WM185" s="15"/>
      <c r="WN185" s="15"/>
      <c r="WO185" s="15"/>
      <c r="WP185" s="15"/>
      <c r="WQ185" s="15"/>
      <c r="WR185" s="15"/>
      <c r="WS185" s="15"/>
      <c r="WT185" s="15"/>
      <c r="WU185" s="15"/>
      <c r="WV185" s="15"/>
      <c r="WW185" s="15"/>
      <c r="WX185" s="15"/>
      <c r="WY185" s="15"/>
      <c r="WZ185" s="15"/>
      <c r="XA185" s="15"/>
      <c r="XB185" s="15"/>
      <c r="XC185" s="15"/>
      <c r="XD185" s="15"/>
      <c r="XE185" s="15"/>
      <c r="XF185" s="15"/>
      <c r="XG185" s="15"/>
      <c r="XH185" s="15"/>
      <c r="XI185" s="15"/>
      <c r="XJ185" s="15"/>
      <c r="XK185" s="15"/>
      <c r="XL185" s="15"/>
      <c r="XM185" s="15"/>
      <c r="XN185" s="15"/>
      <c r="XO185" s="15"/>
      <c r="XP185" s="15"/>
      <c r="XQ185" s="15"/>
      <c r="XR185" s="15"/>
      <c r="XS185" s="15"/>
      <c r="XT185" s="15"/>
      <c r="XU185" s="15"/>
      <c r="XV185" s="15"/>
      <c r="XW185" s="15"/>
      <c r="XX185" s="15"/>
      <c r="XY185" s="15"/>
      <c r="XZ185" s="15"/>
      <c r="YA185" s="15"/>
      <c r="YB185" s="15"/>
      <c r="YC185" s="15"/>
      <c r="YD185" s="15"/>
      <c r="YE185" s="15"/>
      <c r="YF185" s="15"/>
      <c r="YG185" s="15"/>
      <c r="YH185" s="15"/>
      <c r="YI185" s="15"/>
      <c r="YJ185" s="15"/>
      <c r="YK185" s="15"/>
      <c r="YL185" s="15"/>
      <c r="YM185" s="15"/>
      <c r="YN185" s="15"/>
      <c r="YO185" s="15"/>
      <c r="YP185" s="15"/>
      <c r="YQ185" s="15"/>
      <c r="YR185" s="15"/>
      <c r="YS185" s="15"/>
      <c r="YT185" s="15"/>
      <c r="YU185" s="15"/>
      <c r="YV185" s="15"/>
      <c r="YW185" s="15"/>
      <c r="YX185" s="15"/>
      <c r="YY185" s="15"/>
      <c r="YZ185" s="15"/>
      <c r="ZA185" s="15"/>
      <c r="ZB185" s="15"/>
      <c r="ZC185" s="15"/>
      <c r="ZD185" s="15"/>
      <c r="ZE185" s="15"/>
      <c r="ZF185" s="15"/>
      <c r="ZG185" s="15"/>
      <c r="ZH185" s="15"/>
      <c r="ZI185" s="15"/>
      <c r="ZJ185" s="15"/>
      <c r="ZK185" s="15"/>
      <c r="ZL185" s="15"/>
      <c r="ZM185" s="15"/>
      <c r="ZN185" s="15"/>
      <c r="ZO185" s="15"/>
      <c r="ZP185" s="15"/>
      <c r="ZQ185" s="15"/>
      <c r="ZR185" s="15"/>
      <c r="ZS185" s="15"/>
      <c r="ZT185" s="15"/>
      <c r="ZU185" s="15"/>
      <c r="ZV185" s="15"/>
      <c r="ZW185" s="15"/>
      <c r="ZX185" s="15"/>
      <c r="ZY185" s="15"/>
      <c r="ZZ185" s="15"/>
      <c r="AAA185" s="15"/>
      <c r="AAB185" s="15"/>
      <c r="AAC185" s="15"/>
      <c r="AAD185" s="15"/>
      <c r="AAE185" s="15"/>
      <c r="AAF185" s="15"/>
      <c r="AAG185" s="15"/>
      <c r="AAH185" s="15"/>
      <c r="AAI185" s="15"/>
      <c r="AAJ185" s="15"/>
      <c r="AAK185" s="15"/>
      <c r="AAL185" s="15"/>
      <c r="AAM185" s="15"/>
      <c r="AAN185" s="15"/>
      <c r="AAO185" s="15"/>
      <c r="AAP185" s="15"/>
      <c r="AAQ185" s="15"/>
      <c r="AAR185" s="15"/>
      <c r="AAS185" s="15"/>
      <c r="AAT185" s="15"/>
      <c r="AAU185" s="15"/>
      <c r="AAV185" s="15"/>
      <c r="AAW185" s="15"/>
      <c r="AAX185" s="15"/>
      <c r="AAY185" s="15"/>
      <c r="AAZ185" s="15"/>
      <c r="ABA185" s="15"/>
      <c r="ABB185" s="15"/>
      <c r="ABC185" s="15"/>
      <c r="ABD185" s="15"/>
      <c r="ABE185" s="15"/>
      <c r="ABF185" s="15"/>
      <c r="ABG185" s="15"/>
      <c r="ABH185" s="15"/>
      <c r="ABI185" s="15"/>
      <c r="ABJ185" s="15"/>
      <c r="ABK185" s="15"/>
      <c r="ABL185" s="15"/>
      <c r="ABM185" s="15"/>
      <c r="ABN185" s="15"/>
      <c r="ABO185" s="15"/>
      <c r="ABP185" s="15"/>
      <c r="ABQ185" s="15"/>
      <c r="ABR185" s="15"/>
      <c r="ABS185" s="15"/>
      <c r="ABT185" s="15"/>
      <c r="ABU185" s="15"/>
      <c r="ABV185" s="15"/>
      <c r="ABW185" s="15"/>
      <c r="ABX185" s="15"/>
      <c r="ABY185" s="15"/>
      <c r="ABZ185" s="15"/>
      <c r="ACA185" s="15"/>
      <c r="ACB185" s="15"/>
      <c r="ACC185" s="15"/>
      <c r="ACD185" s="15"/>
      <c r="ACE185" s="15"/>
      <c r="ACF185" s="15"/>
      <c r="ACG185" s="15"/>
      <c r="ACH185" s="15"/>
      <c r="ACI185" s="15"/>
      <c r="ACJ185" s="15"/>
      <c r="ACK185" s="15"/>
      <c r="ACL185" s="15"/>
      <c r="ACM185" s="15"/>
      <c r="ACN185" s="15"/>
      <c r="ACO185" s="15"/>
      <c r="ACP185" s="15"/>
      <c r="ACQ185" s="15"/>
      <c r="ACR185" s="15"/>
      <c r="ACS185" s="15"/>
      <c r="ACT185" s="15"/>
      <c r="ACU185" s="15"/>
      <c r="ACV185" s="15"/>
      <c r="ACW185" s="15"/>
      <c r="ACX185" s="15"/>
      <c r="ACY185" s="15"/>
      <c r="ACZ185" s="15"/>
      <c r="ADA185" s="15"/>
      <c r="ADB185" s="15"/>
      <c r="ADC185" s="15"/>
      <c r="ADD185" s="15"/>
      <c r="ADE185" s="15"/>
      <c r="ADF185" s="15"/>
      <c r="ADG185" s="15"/>
      <c r="ADH185" s="15"/>
      <c r="ADI185" s="15"/>
      <c r="ADJ185" s="15"/>
      <c r="ADK185" s="15"/>
      <c r="ADL185" s="15"/>
      <c r="ADM185" s="15"/>
    </row>
    <row r="186" spans="1:793" s="308" customFormat="1" ht="15.5" thickBot="1" x14ac:dyDescent="0.45">
      <c r="A186" s="40"/>
      <c r="B186" s="18"/>
      <c r="C186" s="18"/>
      <c r="D186" s="18"/>
      <c r="E186" s="18"/>
      <c r="F186" s="18"/>
      <c r="G186" s="18"/>
      <c r="H186" s="18"/>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c r="BP186" s="15"/>
      <c r="BQ186" s="15"/>
      <c r="BR186" s="15"/>
      <c r="BS186" s="15"/>
      <c r="BT186" s="15"/>
      <c r="BU186" s="15"/>
      <c r="BV186" s="15"/>
      <c r="BW186" s="15"/>
      <c r="BX186" s="15"/>
      <c r="BY186" s="15"/>
      <c r="BZ186" s="15"/>
      <c r="CA186" s="15"/>
      <c r="CB186" s="15"/>
      <c r="CC186" s="15"/>
      <c r="CD186" s="15"/>
      <c r="CE186" s="15"/>
      <c r="CF186" s="15"/>
      <c r="CG186" s="15"/>
      <c r="CH186" s="15"/>
      <c r="CI186" s="15"/>
      <c r="CJ186" s="15"/>
      <c r="CK186" s="15"/>
      <c r="CL186" s="15"/>
      <c r="CM186" s="15"/>
      <c r="CN186" s="15"/>
      <c r="CO186" s="15"/>
      <c r="CP186" s="15"/>
      <c r="CQ186" s="15"/>
      <c r="CR186" s="15"/>
      <c r="CS186" s="15"/>
      <c r="CT186" s="15"/>
      <c r="CU186" s="15"/>
      <c r="CV186" s="15"/>
      <c r="CW186" s="15"/>
      <c r="CX186" s="15"/>
      <c r="CY186" s="15"/>
      <c r="CZ186" s="15"/>
      <c r="DA186" s="15"/>
      <c r="DB186" s="15"/>
      <c r="DC186" s="15"/>
      <c r="DD186" s="15"/>
      <c r="DE186" s="15"/>
      <c r="DF186" s="15"/>
      <c r="DG186" s="15"/>
      <c r="DH186" s="15"/>
      <c r="DI186" s="15"/>
      <c r="DJ186" s="15"/>
      <c r="DK186" s="15"/>
      <c r="DL186" s="15"/>
      <c r="DM186" s="15"/>
      <c r="DN186" s="15"/>
      <c r="DO186" s="15"/>
      <c r="DP186" s="15"/>
      <c r="DQ186" s="15"/>
      <c r="DR186" s="15"/>
      <c r="DS186" s="15"/>
      <c r="DT186" s="15"/>
      <c r="DU186" s="15"/>
      <c r="DV186" s="15"/>
      <c r="DW186" s="15"/>
      <c r="DX186" s="15"/>
      <c r="DY186" s="15"/>
      <c r="DZ186" s="15"/>
      <c r="EA186" s="15"/>
      <c r="EB186" s="15"/>
      <c r="EC186" s="15"/>
      <c r="ED186" s="15"/>
      <c r="EE186" s="15"/>
      <c r="EF186" s="15"/>
      <c r="EG186" s="15"/>
      <c r="EH186" s="15"/>
      <c r="EI186" s="15"/>
      <c r="EJ186" s="15"/>
      <c r="EK186" s="15"/>
      <c r="EL186" s="15"/>
      <c r="EM186" s="15"/>
      <c r="EN186" s="15"/>
      <c r="EO186" s="15"/>
      <c r="EP186" s="15"/>
      <c r="EQ186" s="15"/>
      <c r="ER186" s="15"/>
      <c r="ES186" s="15"/>
      <c r="ET186" s="15"/>
      <c r="EU186" s="15"/>
      <c r="EV186" s="15"/>
      <c r="EW186" s="15"/>
      <c r="EX186" s="15"/>
      <c r="EY186" s="15"/>
      <c r="EZ186" s="15"/>
      <c r="FA186" s="15"/>
      <c r="FB186" s="15"/>
      <c r="FC186" s="15"/>
      <c r="FD186" s="15"/>
      <c r="FE186" s="15"/>
      <c r="FF186" s="15"/>
      <c r="FG186" s="15"/>
      <c r="FH186" s="15"/>
      <c r="FI186" s="15"/>
      <c r="FJ186" s="15"/>
      <c r="FK186" s="15"/>
      <c r="FL186" s="15"/>
      <c r="FM186" s="15"/>
      <c r="FN186" s="15"/>
      <c r="FO186" s="15"/>
      <c r="FP186" s="15"/>
      <c r="FQ186" s="15"/>
      <c r="FR186" s="15"/>
      <c r="FS186" s="15"/>
      <c r="FT186" s="15"/>
      <c r="FU186" s="15"/>
      <c r="FV186" s="15"/>
      <c r="FW186" s="15"/>
      <c r="FX186" s="15"/>
      <c r="FY186" s="15"/>
      <c r="FZ186" s="15"/>
      <c r="GA186" s="15"/>
      <c r="GB186" s="15"/>
      <c r="GC186" s="15"/>
      <c r="GD186" s="15"/>
      <c r="GE186" s="15"/>
      <c r="GF186" s="15"/>
      <c r="GG186" s="15"/>
      <c r="GH186" s="15"/>
      <c r="GI186" s="15"/>
      <c r="GJ186" s="15"/>
      <c r="GK186" s="15"/>
      <c r="GL186" s="15"/>
      <c r="GM186" s="15"/>
      <c r="GN186" s="15"/>
      <c r="GO186" s="15"/>
      <c r="GP186" s="15"/>
      <c r="GQ186" s="15"/>
      <c r="GR186" s="15"/>
      <c r="GS186" s="15"/>
      <c r="GT186" s="15"/>
      <c r="GU186" s="15"/>
      <c r="GV186" s="15"/>
      <c r="GW186" s="15"/>
      <c r="GX186" s="15"/>
      <c r="GY186" s="15"/>
      <c r="GZ186" s="15"/>
      <c r="HA186" s="15"/>
      <c r="HB186" s="15"/>
      <c r="HC186" s="15"/>
      <c r="HD186" s="15"/>
      <c r="HE186" s="15"/>
      <c r="HF186" s="15"/>
      <c r="HG186" s="15"/>
      <c r="HH186" s="15"/>
      <c r="HI186" s="15"/>
      <c r="HJ186" s="15"/>
      <c r="HK186" s="15"/>
      <c r="HL186" s="15"/>
      <c r="HM186" s="15"/>
      <c r="HN186" s="15"/>
      <c r="HO186" s="15"/>
      <c r="HP186" s="15"/>
      <c r="HQ186" s="15"/>
      <c r="HR186" s="15"/>
      <c r="HS186" s="15"/>
      <c r="HT186" s="15"/>
      <c r="HU186" s="15"/>
      <c r="HV186" s="15"/>
      <c r="HW186" s="15"/>
      <c r="HX186" s="15"/>
      <c r="HY186" s="15"/>
      <c r="HZ186" s="15"/>
      <c r="IA186" s="15"/>
      <c r="IB186" s="15"/>
      <c r="IC186" s="15"/>
      <c r="ID186" s="15"/>
      <c r="IE186" s="15"/>
      <c r="IF186" s="15"/>
      <c r="IG186" s="15"/>
      <c r="IH186" s="15"/>
      <c r="II186" s="15"/>
      <c r="IJ186" s="15"/>
      <c r="IK186" s="15"/>
      <c r="IL186" s="15"/>
      <c r="IM186" s="15"/>
      <c r="IN186" s="15"/>
      <c r="IO186" s="15"/>
      <c r="IP186" s="15"/>
      <c r="IQ186" s="15"/>
      <c r="IR186" s="15"/>
      <c r="IS186" s="15"/>
      <c r="IT186" s="15"/>
      <c r="IU186" s="15"/>
      <c r="IV186" s="15"/>
      <c r="IW186" s="15"/>
      <c r="IX186" s="15"/>
      <c r="IY186" s="15"/>
      <c r="IZ186" s="15"/>
      <c r="JA186" s="15"/>
      <c r="JB186" s="15"/>
      <c r="JC186" s="15"/>
      <c r="JD186" s="15"/>
      <c r="JE186" s="15"/>
      <c r="JF186" s="15"/>
      <c r="JG186" s="15"/>
      <c r="JH186" s="15"/>
      <c r="JI186" s="15"/>
      <c r="JJ186" s="15"/>
      <c r="JK186" s="15"/>
      <c r="JL186" s="15"/>
      <c r="JM186" s="15"/>
      <c r="JN186" s="15"/>
      <c r="JO186" s="15"/>
      <c r="JP186" s="15"/>
      <c r="JQ186" s="15"/>
      <c r="JR186" s="15"/>
      <c r="JS186" s="15"/>
      <c r="JT186" s="15"/>
      <c r="JU186" s="15"/>
      <c r="JV186" s="15"/>
      <c r="JW186" s="15"/>
      <c r="JX186" s="15"/>
      <c r="JY186" s="15"/>
      <c r="JZ186" s="15"/>
      <c r="KA186" s="15"/>
      <c r="KB186" s="15"/>
      <c r="KC186" s="15"/>
      <c r="KD186" s="15"/>
      <c r="KE186" s="15"/>
      <c r="KF186" s="15"/>
      <c r="KG186" s="15"/>
      <c r="KH186" s="15"/>
      <c r="KI186" s="15"/>
      <c r="KJ186" s="15"/>
      <c r="KK186" s="15"/>
      <c r="KL186" s="15"/>
      <c r="KM186" s="15"/>
      <c r="KN186" s="15"/>
      <c r="KO186" s="15"/>
      <c r="KP186" s="15"/>
      <c r="KQ186" s="15"/>
      <c r="KR186" s="15"/>
      <c r="KS186" s="15"/>
      <c r="KT186" s="15"/>
      <c r="KU186" s="15"/>
      <c r="KV186" s="15"/>
      <c r="KW186" s="15"/>
      <c r="KX186" s="15"/>
      <c r="KY186" s="15"/>
      <c r="KZ186" s="15"/>
      <c r="LA186" s="15"/>
      <c r="LB186" s="15"/>
      <c r="LC186" s="15"/>
      <c r="LD186" s="15"/>
      <c r="LE186" s="15"/>
      <c r="LF186" s="15"/>
      <c r="LG186" s="15"/>
      <c r="LH186" s="15"/>
      <c r="LI186" s="15"/>
      <c r="LJ186" s="15"/>
      <c r="LK186" s="15"/>
      <c r="LL186" s="15"/>
      <c r="LM186" s="15"/>
      <c r="LN186" s="15"/>
      <c r="LO186" s="15"/>
      <c r="LP186" s="15"/>
      <c r="LQ186" s="15"/>
      <c r="LR186" s="15"/>
      <c r="LS186" s="15"/>
      <c r="LT186" s="15"/>
      <c r="LU186" s="15"/>
      <c r="LV186" s="15"/>
      <c r="LW186" s="15"/>
      <c r="LX186" s="15"/>
      <c r="LY186" s="15"/>
      <c r="LZ186" s="15"/>
      <c r="MA186" s="15"/>
      <c r="MB186" s="15"/>
      <c r="MC186" s="15"/>
      <c r="MD186" s="15"/>
      <c r="ME186" s="15"/>
      <c r="MF186" s="15"/>
      <c r="MG186" s="15"/>
      <c r="MH186" s="15"/>
      <c r="MI186" s="15"/>
      <c r="MJ186" s="15"/>
      <c r="MK186" s="15"/>
      <c r="ML186" s="15"/>
      <c r="MM186" s="15"/>
      <c r="MN186" s="15"/>
      <c r="MO186" s="15"/>
      <c r="MP186" s="15"/>
      <c r="MQ186" s="15"/>
      <c r="MR186" s="15"/>
      <c r="MS186" s="15"/>
      <c r="MT186" s="15"/>
      <c r="MU186" s="15"/>
      <c r="MV186" s="15"/>
      <c r="MW186" s="15"/>
      <c r="MX186" s="15"/>
      <c r="MY186" s="15"/>
      <c r="MZ186" s="15"/>
      <c r="NA186" s="15"/>
      <c r="NB186" s="15"/>
      <c r="NC186" s="15"/>
      <c r="ND186" s="15"/>
      <c r="NE186" s="15"/>
      <c r="NF186" s="15"/>
      <c r="NG186" s="15"/>
      <c r="NH186" s="15"/>
      <c r="NI186" s="15"/>
      <c r="NJ186" s="15"/>
      <c r="NK186" s="15"/>
      <c r="NL186" s="15"/>
      <c r="NM186" s="15"/>
      <c r="NN186" s="15"/>
      <c r="NO186" s="15"/>
      <c r="NP186" s="15"/>
      <c r="NQ186" s="15"/>
      <c r="NR186" s="15"/>
      <c r="NS186" s="15"/>
      <c r="NT186" s="15"/>
      <c r="NU186" s="15"/>
      <c r="NV186" s="15"/>
      <c r="NW186" s="15"/>
      <c r="NX186" s="15"/>
      <c r="NY186" s="15"/>
      <c r="NZ186" s="15"/>
      <c r="OA186" s="15"/>
      <c r="OB186" s="15"/>
      <c r="OC186" s="15"/>
      <c r="OD186" s="15"/>
      <c r="OE186" s="15"/>
      <c r="OF186" s="15"/>
      <c r="OG186" s="15"/>
      <c r="OH186" s="15"/>
      <c r="OI186" s="15"/>
      <c r="OJ186" s="15"/>
      <c r="OK186" s="15"/>
      <c r="OL186" s="15"/>
      <c r="OM186" s="15"/>
      <c r="ON186" s="15"/>
      <c r="OO186" s="15"/>
      <c r="OP186" s="15"/>
      <c r="OQ186" s="15"/>
      <c r="OR186" s="15"/>
      <c r="OS186" s="15"/>
      <c r="OT186" s="15"/>
      <c r="OU186" s="15"/>
      <c r="OV186" s="15"/>
      <c r="OW186" s="15"/>
      <c r="OX186" s="15"/>
      <c r="OY186" s="15"/>
      <c r="OZ186" s="15"/>
      <c r="PA186" s="15"/>
      <c r="PB186" s="15"/>
      <c r="PC186" s="15"/>
      <c r="PD186" s="15"/>
      <c r="PE186" s="15"/>
      <c r="PF186" s="15"/>
      <c r="PG186" s="15"/>
      <c r="PH186" s="15"/>
      <c r="PI186" s="15"/>
      <c r="PJ186" s="15"/>
      <c r="PK186" s="15"/>
      <c r="PL186" s="15"/>
      <c r="PM186" s="15"/>
      <c r="PN186" s="15"/>
      <c r="PO186" s="15"/>
      <c r="PP186" s="15"/>
      <c r="PQ186" s="15"/>
      <c r="PR186" s="15"/>
      <c r="PS186" s="15"/>
      <c r="PT186" s="15"/>
      <c r="PU186" s="15"/>
      <c r="PV186" s="15"/>
      <c r="PW186" s="15"/>
      <c r="PX186" s="15"/>
      <c r="PY186" s="15"/>
      <c r="PZ186" s="15"/>
      <c r="QA186" s="15"/>
      <c r="QB186" s="15"/>
      <c r="QC186" s="15"/>
      <c r="QD186" s="15"/>
      <c r="QE186" s="15"/>
      <c r="QF186" s="15"/>
      <c r="QG186" s="15"/>
      <c r="QH186" s="15"/>
      <c r="QI186" s="15"/>
      <c r="QJ186" s="15"/>
      <c r="QK186" s="15"/>
      <c r="QL186" s="15"/>
      <c r="QM186" s="15"/>
      <c r="QN186" s="15"/>
      <c r="QO186" s="15"/>
      <c r="QP186" s="15"/>
      <c r="QQ186" s="15"/>
      <c r="QR186" s="15"/>
      <c r="QS186" s="15"/>
      <c r="QT186" s="15"/>
      <c r="QU186" s="15"/>
      <c r="QV186" s="15"/>
      <c r="QW186" s="15"/>
      <c r="QX186" s="15"/>
      <c r="QY186" s="15"/>
      <c r="QZ186" s="15"/>
      <c r="RA186" s="15"/>
      <c r="RB186" s="15"/>
      <c r="RC186" s="15"/>
      <c r="RD186" s="15"/>
      <c r="RE186" s="15"/>
      <c r="RF186" s="15"/>
      <c r="RG186" s="15"/>
      <c r="RH186" s="15"/>
      <c r="RI186" s="15"/>
      <c r="RJ186" s="15"/>
      <c r="RK186" s="15"/>
      <c r="RL186" s="15"/>
      <c r="RM186" s="15"/>
      <c r="RN186" s="15"/>
      <c r="RO186" s="15"/>
      <c r="RP186" s="15"/>
      <c r="RQ186" s="15"/>
      <c r="RR186" s="15"/>
      <c r="RS186" s="15"/>
      <c r="RT186" s="15"/>
      <c r="RU186" s="15"/>
      <c r="RV186" s="15"/>
      <c r="RW186" s="15"/>
      <c r="RX186" s="15"/>
      <c r="RY186" s="15"/>
      <c r="RZ186" s="15"/>
      <c r="SA186" s="15"/>
      <c r="SB186" s="15"/>
      <c r="SC186" s="15"/>
      <c r="SD186" s="15"/>
      <c r="SE186" s="15"/>
      <c r="SF186" s="15"/>
      <c r="SG186" s="15"/>
      <c r="SH186" s="15"/>
      <c r="SI186" s="15"/>
      <c r="SJ186" s="15"/>
      <c r="SK186" s="15"/>
      <c r="SL186" s="15"/>
      <c r="SM186" s="15"/>
      <c r="SN186" s="15"/>
      <c r="SO186" s="15"/>
      <c r="SP186" s="15"/>
      <c r="SQ186" s="15"/>
      <c r="SR186" s="15"/>
      <c r="SS186" s="15"/>
      <c r="ST186" s="15"/>
      <c r="SU186" s="15"/>
      <c r="SV186" s="15"/>
      <c r="SW186" s="15"/>
      <c r="SX186" s="15"/>
      <c r="SY186" s="15"/>
      <c r="SZ186" s="15"/>
      <c r="TA186" s="15"/>
      <c r="TB186" s="15"/>
      <c r="TC186" s="15"/>
      <c r="TD186" s="15"/>
      <c r="TE186" s="15"/>
      <c r="TF186" s="15"/>
      <c r="TG186" s="15"/>
      <c r="TH186" s="15"/>
      <c r="TI186" s="15"/>
      <c r="TJ186" s="15"/>
      <c r="TK186" s="15"/>
      <c r="TL186" s="15"/>
      <c r="TM186" s="15"/>
      <c r="TN186" s="15"/>
      <c r="TO186" s="15"/>
      <c r="TP186" s="15"/>
      <c r="TQ186" s="15"/>
      <c r="TR186" s="15"/>
      <c r="TS186" s="15"/>
      <c r="TT186" s="15"/>
      <c r="TU186" s="15"/>
      <c r="TV186" s="15"/>
      <c r="TW186" s="15"/>
      <c r="TX186" s="15"/>
      <c r="TY186" s="15"/>
      <c r="TZ186" s="15"/>
      <c r="UA186" s="15"/>
      <c r="UB186" s="15"/>
      <c r="UC186" s="15"/>
      <c r="UD186" s="15"/>
      <c r="UE186" s="15"/>
      <c r="UF186" s="15"/>
      <c r="UG186" s="15"/>
      <c r="UH186" s="15"/>
      <c r="UI186" s="15"/>
      <c r="UJ186" s="15"/>
      <c r="UK186" s="15"/>
      <c r="UL186" s="15"/>
      <c r="UM186" s="15"/>
      <c r="UN186" s="15"/>
      <c r="UO186" s="15"/>
      <c r="UP186" s="15"/>
      <c r="UQ186" s="15"/>
      <c r="UR186" s="15"/>
      <c r="US186" s="15"/>
      <c r="UT186" s="15"/>
      <c r="UU186" s="15"/>
      <c r="UV186" s="15"/>
      <c r="UW186" s="15"/>
      <c r="UX186" s="15"/>
      <c r="UY186" s="15"/>
      <c r="UZ186" s="15"/>
      <c r="VA186" s="15"/>
      <c r="VB186" s="15"/>
      <c r="VC186" s="15"/>
      <c r="VD186" s="15"/>
      <c r="VE186" s="15"/>
      <c r="VF186" s="15"/>
      <c r="VG186" s="15"/>
      <c r="VH186" s="15"/>
      <c r="VI186" s="15"/>
      <c r="VJ186" s="15"/>
      <c r="VK186" s="15"/>
      <c r="VL186" s="15"/>
      <c r="VM186" s="15"/>
      <c r="VN186" s="15"/>
      <c r="VO186" s="15"/>
      <c r="VP186" s="15"/>
      <c r="VQ186" s="15"/>
      <c r="VR186" s="15"/>
      <c r="VS186" s="15"/>
      <c r="VT186" s="15"/>
      <c r="VU186" s="15"/>
      <c r="VV186" s="15"/>
      <c r="VW186" s="15"/>
      <c r="VX186" s="15"/>
      <c r="VY186" s="15"/>
      <c r="VZ186" s="15"/>
      <c r="WA186" s="15"/>
      <c r="WB186" s="15"/>
      <c r="WC186" s="15"/>
      <c r="WD186" s="15"/>
      <c r="WE186" s="15"/>
      <c r="WF186" s="15"/>
      <c r="WG186" s="15"/>
      <c r="WH186" s="15"/>
      <c r="WI186" s="15"/>
      <c r="WJ186" s="15"/>
      <c r="WK186" s="15"/>
      <c r="WL186" s="15"/>
      <c r="WM186" s="15"/>
      <c r="WN186" s="15"/>
      <c r="WO186" s="15"/>
      <c r="WP186" s="15"/>
      <c r="WQ186" s="15"/>
      <c r="WR186" s="15"/>
      <c r="WS186" s="15"/>
      <c r="WT186" s="15"/>
      <c r="WU186" s="15"/>
      <c r="WV186" s="15"/>
      <c r="WW186" s="15"/>
      <c r="WX186" s="15"/>
      <c r="WY186" s="15"/>
      <c r="WZ186" s="15"/>
      <c r="XA186" s="15"/>
      <c r="XB186" s="15"/>
      <c r="XC186" s="15"/>
      <c r="XD186" s="15"/>
      <c r="XE186" s="15"/>
      <c r="XF186" s="15"/>
      <c r="XG186" s="15"/>
      <c r="XH186" s="15"/>
      <c r="XI186" s="15"/>
      <c r="XJ186" s="15"/>
      <c r="XK186" s="15"/>
      <c r="XL186" s="15"/>
      <c r="XM186" s="15"/>
      <c r="XN186" s="15"/>
      <c r="XO186" s="15"/>
      <c r="XP186" s="15"/>
      <c r="XQ186" s="15"/>
      <c r="XR186" s="15"/>
      <c r="XS186" s="15"/>
      <c r="XT186" s="15"/>
      <c r="XU186" s="15"/>
      <c r="XV186" s="15"/>
      <c r="XW186" s="15"/>
      <c r="XX186" s="15"/>
      <c r="XY186" s="15"/>
      <c r="XZ186" s="15"/>
      <c r="YA186" s="15"/>
      <c r="YB186" s="15"/>
      <c r="YC186" s="15"/>
      <c r="YD186" s="15"/>
      <c r="YE186" s="15"/>
      <c r="YF186" s="15"/>
      <c r="YG186" s="15"/>
      <c r="YH186" s="15"/>
      <c r="YI186" s="15"/>
      <c r="YJ186" s="15"/>
      <c r="YK186" s="15"/>
      <c r="YL186" s="15"/>
      <c r="YM186" s="15"/>
      <c r="YN186" s="15"/>
      <c r="YO186" s="15"/>
      <c r="YP186" s="15"/>
      <c r="YQ186" s="15"/>
      <c r="YR186" s="15"/>
      <c r="YS186" s="15"/>
      <c r="YT186" s="15"/>
      <c r="YU186" s="15"/>
      <c r="YV186" s="15"/>
      <c r="YW186" s="15"/>
      <c r="YX186" s="15"/>
      <c r="YY186" s="15"/>
      <c r="YZ186" s="15"/>
      <c r="ZA186" s="15"/>
      <c r="ZB186" s="15"/>
      <c r="ZC186" s="15"/>
      <c r="ZD186" s="15"/>
      <c r="ZE186" s="15"/>
      <c r="ZF186" s="15"/>
      <c r="ZG186" s="15"/>
      <c r="ZH186" s="15"/>
      <c r="ZI186" s="15"/>
      <c r="ZJ186" s="15"/>
      <c r="ZK186" s="15"/>
      <c r="ZL186" s="15"/>
      <c r="ZM186" s="15"/>
      <c r="ZN186" s="15"/>
      <c r="ZO186" s="15"/>
      <c r="ZP186" s="15"/>
      <c r="ZQ186" s="15"/>
      <c r="ZR186" s="15"/>
      <c r="ZS186" s="15"/>
      <c r="ZT186" s="15"/>
      <c r="ZU186" s="15"/>
      <c r="ZV186" s="15"/>
      <c r="ZW186" s="15"/>
      <c r="ZX186" s="15"/>
      <c r="ZY186" s="15"/>
      <c r="ZZ186" s="15"/>
      <c r="AAA186" s="15"/>
      <c r="AAB186" s="15"/>
      <c r="AAC186" s="15"/>
      <c r="AAD186" s="15"/>
      <c r="AAE186" s="15"/>
      <c r="AAF186" s="15"/>
      <c r="AAG186" s="15"/>
      <c r="AAH186" s="15"/>
      <c r="AAI186" s="15"/>
      <c r="AAJ186" s="15"/>
      <c r="AAK186" s="15"/>
      <c r="AAL186" s="15"/>
      <c r="AAM186" s="15"/>
      <c r="AAN186" s="15"/>
      <c r="AAO186" s="15"/>
      <c r="AAP186" s="15"/>
      <c r="AAQ186" s="15"/>
      <c r="AAR186" s="15"/>
      <c r="AAS186" s="15"/>
      <c r="AAT186" s="15"/>
      <c r="AAU186" s="15"/>
      <c r="AAV186" s="15"/>
      <c r="AAW186" s="15"/>
      <c r="AAX186" s="15"/>
      <c r="AAY186" s="15"/>
      <c r="AAZ186" s="15"/>
      <c r="ABA186" s="15"/>
      <c r="ABB186" s="15"/>
      <c r="ABC186" s="15"/>
      <c r="ABD186" s="15"/>
      <c r="ABE186" s="15"/>
      <c r="ABF186" s="15"/>
      <c r="ABG186" s="15"/>
      <c r="ABH186" s="15"/>
      <c r="ABI186" s="15"/>
      <c r="ABJ186" s="15"/>
      <c r="ABK186" s="15"/>
      <c r="ABL186" s="15"/>
      <c r="ABM186" s="15"/>
      <c r="ABN186" s="15"/>
      <c r="ABO186" s="15"/>
      <c r="ABP186" s="15"/>
      <c r="ABQ186" s="15"/>
      <c r="ABR186" s="15"/>
      <c r="ABS186" s="15"/>
      <c r="ABT186" s="15"/>
      <c r="ABU186" s="15"/>
      <c r="ABV186" s="15"/>
      <c r="ABW186" s="15"/>
      <c r="ABX186" s="15"/>
      <c r="ABY186" s="15"/>
      <c r="ABZ186" s="15"/>
      <c r="ACA186" s="15"/>
      <c r="ACB186" s="15"/>
      <c r="ACC186" s="15"/>
      <c r="ACD186" s="15"/>
      <c r="ACE186" s="15"/>
      <c r="ACF186" s="15"/>
      <c r="ACG186" s="15"/>
      <c r="ACH186" s="15"/>
      <c r="ACI186" s="15"/>
      <c r="ACJ186" s="15"/>
      <c r="ACK186" s="15"/>
      <c r="ACL186" s="15"/>
      <c r="ACM186" s="15"/>
      <c r="ACN186" s="15"/>
      <c r="ACO186" s="15"/>
      <c r="ACP186" s="15"/>
      <c r="ACQ186" s="15"/>
      <c r="ACR186" s="15"/>
      <c r="ACS186" s="15"/>
      <c r="ACT186" s="15"/>
      <c r="ACU186" s="15"/>
      <c r="ACV186" s="15"/>
      <c r="ACW186" s="15"/>
      <c r="ACX186" s="15"/>
      <c r="ACY186" s="15"/>
      <c r="ACZ186" s="15"/>
      <c r="ADA186" s="15"/>
      <c r="ADB186" s="15"/>
      <c r="ADC186" s="15"/>
      <c r="ADD186" s="15"/>
      <c r="ADE186" s="15"/>
      <c r="ADF186" s="15"/>
      <c r="ADG186" s="15"/>
      <c r="ADH186" s="15"/>
      <c r="ADI186" s="15"/>
      <c r="ADJ186" s="15"/>
      <c r="ADK186" s="15"/>
      <c r="ADL186" s="15"/>
      <c r="ADM186" s="15"/>
    </row>
    <row r="187" spans="1:793" s="308" customFormat="1" ht="30" x14ac:dyDescent="0.4">
      <c r="A187" s="40"/>
      <c r="B187" s="102" t="s">
        <v>60</v>
      </c>
      <c r="C187" s="94" t="s">
        <v>61</v>
      </c>
      <c r="D187" s="94" t="s">
        <v>62</v>
      </c>
      <c r="E187" s="96" t="s">
        <v>63</v>
      </c>
      <c r="F187" s="18"/>
      <c r="G187" s="18"/>
      <c r="H187" s="18"/>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c r="BX187" s="15"/>
      <c r="BY187" s="15"/>
      <c r="BZ187" s="15"/>
      <c r="CA187" s="15"/>
      <c r="CB187" s="15"/>
      <c r="CC187" s="15"/>
      <c r="CD187" s="15"/>
      <c r="CE187" s="15"/>
      <c r="CF187" s="15"/>
      <c r="CG187" s="15"/>
      <c r="CH187" s="15"/>
      <c r="CI187" s="15"/>
      <c r="CJ187" s="15"/>
      <c r="CK187" s="15"/>
      <c r="CL187" s="15"/>
      <c r="CM187" s="15"/>
      <c r="CN187" s="15"/>
      <c r="CO187" s="15"/>
      <c r="CP187" s="15"/>
      <c r="CQ187" s="15"/>
      <c r="CR187" s="15"/>
      <c r="CS187" s="15"/>
      <c r="CT187" s="15"/>
      <c r="CU187" s="15"/>
      <c r="CV187" s="15"/>
      <c r="CW187" s="15"/>
      <c r="CX187" s="15"/>
      <c r="CY187" s="15"/>
      <c r="CZ187" s="15"/>
      <c r="DA187" s="15"/>
      <c r="DB187" s="15"/>
      <c r="DC187" s="15"/>
      <c r="DD187" s="15"/>
      <c r="DE187" s="15"/>
      <c r="DF187" s="15"/>
      <c r="DG187" s="15"/>
      <c r="DH187" s="15"/>
      <c r="DI187" s="15"/>
      <c r="DJ187" s="15"/>
      <c r="DK187" s="15"/>
      <c r="DL187" s="15"/>
      <c r="DM187" s="15"/>
      <c r="DN187" s="15"/>
      <c r="DO187" s="15"/>
      <c r="DP187" s="15"/>
      <c r="DQ187" s="15"/>
      <c r="DR187" s="15"/>
      <c r="DS187" s="15"/>
      <c r="DT187" s="15"/>
      <c r="DU187" s="15"/>
      <c r="DV187" s="15"/>
      <c r="DW187" s="15"/>
      <c r="DX187" s="15"/>
      <c r="DY187" s="15"/>
      <c r="DZ187" s="15"/>
      <c r="EA187" s="15"/>
      <c r="EB187" s="15"/>
      <c r="EC187" s="15"/>
      <c r="ED187" s="15"/>
      <c r="EE187" s="15"/>
      <c r="EF187" s="15"/>
      <c r="EG187" s="15"/>
      <c r="EH187" s="15"/>
      <c r="EI187" s="15"/>
      <c r="EJ187" s="15"/>
      <c r="EK187" s="15"/>
      <c r="EL187" s="15"/>
      <c r="EM187" s="15"/>
      <c r="EN187" s="15"/>
      <c r="EO187" s="15"/>
      <c r="EP187" s="15"/>
      <c r="EQ187" s="15"/>
      <c r="ER187" s="15"/>
      <c r="ES187" s="15"/>
      <c r="ET187" s="15"/>
      <c r="EU187" s="15"/>
      <c r="EV187" s="15"/>
      <c r="EW187" s="15"/>
      <c r="EX187" s="15"/>
      <c r="EY187" s="15"/>
      <c r="EZ187" s="15"/>
      <c r="FA187" s="15"/>
      <c r="FB187" s="15"/>
      <c r="FC187" s="15"/>
      <c r="FD187" s="15"/>
      <c r="FE187" s="15"/>
      <c r="FF187" s="15"/>
      <c r="FG187" s="15"/>
      <c r="FH187" s="15"/>
      <c r="FI187" s="15"/>
      <c r="FJ187" s="15"/>
      <c r="FK187" s="15"/>
      <c r="FL187" s="15"/>
      <c r="FM187" s="15"/>
      <c r="FN187" s="15"/>
      <c r="FO187" s="15"/>
      <c r="FP187" s="15"/>
      <c r="FQ187" s="15"/>
      <c r="FR187" s="15"/>
      <c r="FS187" s="15"/>
      <c r="FT187" s="15"/>
      <c r="FU187" s="15"/>
      <c r="FV187" s="15"/>
      <c r="FW187" s="15"/>
      <c r="FX187" s="15"/>
      <c r="FY187" s="15"/>
      <c r="FZ187" s="15"/>
      <c r="GA187" s="15"/>
      <c r="GB187" s="15"/>
      <c r="GC187" s="15"/>
      <c r="GD187" s="15"/>
      <c r="GE187" s="15"/>
      <c r="GF187" s="15"/>
      <c r="GG187" s="15"/>
      <c r="GH187" s="15"/>
      <c r="GI187" s="15"/>
      <c r="GJ187" s="15"/>
      <c r="GK187" s="15"/>
      <c r="GL187" s="15"/>
      <c r="GM187" s="15"/>
      <c r="GN187" s="15"/>
      <c r="GO187" s="15"/>
      <c r="GP187" s="15"/>
      <c r="GQ187" s="15"/>
      <c r="GR187" s="15"/>
      <c r="GS187" s="15"/>
      <c r="GT187" s="15"/>
      <c r="GU187" s="15"/>
      <c r="GV187" s="15"/>
      <c r="GW187" s="15"/>
      <c r="GX187" s="15"/>
      <c r="GY187" s="15"/>
      <c r="GZ187" s="15"/>
      <c r="HA187" s="15"/>
      <c r="HB187" s="15"/>
      <c r="HC187" s="15"/>
      <c r="HD187" s="15"/>
      <c r="HE187" s="15"/>
      <c r="HF187" s="15"/>
      <c r="HG187" s="15"/>
      <c r="HH187" s="15"/>
      <c r="HI187" s="15"/>
      <c r="HJ187" s="15"/>
      <c r="HK187" s="15"/>
      <c r="HL187" s="15"/>
      <c r="HM187" s="15"/>
      <c r="HN187" s="15"/>
      <c r="HO187" s="15"/>
      <c r="HP187" s="15"/>
      <c r="HQ187" s="15"/>
      <c r="HR187" s="15"/>
      <c r="HS187" s="15"/>
      <c r="HT187" s="15"/>
      <c r="HU187" s="15"/>
      <c r="HV187" s="15"/>
      <c r="HW187" s="15"/>
      <c r="HX187" s="15"/>
      <c r="HY187" s="15"/>
      <c r="HZ187" s="15"/>
      <c r="IA187" s="15"/>
      <c r="IB187" s="15"/>
      <c r="IC187" s="15"/>
      <c r="ID187" s="15"/>
      <c r="IE187" s="15"/>
      <c r="IF187" s="15"/>
      <c r="IG187" s="15"/>
      <c r="IH187" s="15"/>
      <c r="II187" s="15"/>
      <c r="IJ187" s="15"/>
      <c r="IK187" s="15"/>
      <c r="IL187" s="15"/>
      <c r="IM187" s="15"/>
      <c r="IN187" s="15"/>
      <c r="IO187" s="15"/>
      <c r="IP187" s="15"/>
      <c r="IQ187" s="15"/>
      <c r="IR187" s="15"/>
      <c r="IS187" s="15"/>
      <c r="IT187" s="15"/>
      <c r="IU187" s="15"/>
      <c r="IV187" s="15"/>
      <c r="IW187" s="15"/>
      <c r="IX187" s="15"/>
      <c r="IY187" s="15"/>
      <c r="IZ187" s="15"/>
      <c r="JA187" s="15"/>
      <c r="JB187" s="15"/>
      <c r="JC187" s="15"/>
      <c r="JD187" s="15"/>
      <c r="JE187" s="15"/>
      <c r="JF187" s="15"/>
      <c r="JG187" s="15"/>
      <c r="JH187" s="15"/>
      <c r="JI187" s="15"/>
      <c r="JJ187" s="15"/>
      <c r="JK187" s="15"/>
      <c r="JL187" s="15"/>
      <c r="JM187" s="15"/>
      <c r="JN187" s="15"/>
      <c r="JO187" s="15"/>
      <c r="JP187" s="15"/>
      <c r="JQ187" s="15"/>
      <c r="JR187" s="15"/>
      <c r="JS187" s="15"/>
      <c r="JT187" s="15"/>
      <c r="JU187" s="15"/>
      <c r="JV187" s="15"/>
      <c r="JW187" s="15"/>
      <c r="JX187" s="15"/>
      <c r="JY187" s="15"/>
      <c r="JZ187" s="15"/>
      <c r="KA187" s="15"/>
      <c r="KB187" s="15"/>
      <c r="KC187" s="15"/>
      <c r="KD187" s="15"/>
      <c r="KE187" s="15"/>
      <c r="KF187" s="15"/>
      <c r="KG187" s="15"/>
      <c r="KH187" s="15"/>
      <c r="KI187" s="15"/>
      <c r="KJ187" s="15"/>
      <c r="KK187" s="15"/>
      <c r="KL187" s="15"/>
      <c r="KM187" s="15"/>
      <c r="KN187" s="15"/>
      <c r="KO187" s="15"/>
      <c r="KP187" s="15"/>
      <c r="KQ187" s="15"/>
      <c r="KR187" s="15"/>
      <c r="KS187" s="15"/>
      <c r="KT187" s="15"/>
      <c r="KU187" s="15"/>
      <c r="KV187" s="15"/>
      <c r="KW187" s="15"/>
      <c r="KX187" s="15"/>
      <c r="KY187" s="15"/>
      <c r="KZ187" s="15"/>
      <c r="LA187" s="15"/>
      <c r="LB187" s="15"/>
      <c r="LC187" s="15"/>
      <c r="LD187" s="15"/>
      <c r="LE187" s="15"/>
      <c r="LF187" s="15"/>
      <c r="LG187" s="15"/>
      <c r="LH187" s="15"/>
      <c r="LI187" s="15"/>
      <c r="LJ187" s="15"/>
      <c r="LK187" s="15"/>
      <c r="LL187" s="15"/>
      <c r="LM187" s="15"/>
      <c r="LN187" s="15"/>
      <c r="LO187" s="15"/>
      <c r="LP187" s="15"/>
      <c r="LQ187" s="15"/>
      <c r="LR187" s="15"/>
      <c r="LS187" s="15"/>
      <c r="LT187" s="15"/>
      <c r="LU187" s="15"/>
      <c r="LV187" s="15"/>
      <c r="LW187" s="15"/>
      <c r="LX187" s="15"/>
      <c r="LY187" s="15"/>
      <c r="LZ187" s="15"/>
      <c r="MA187" s="15"/>
      <c r="MB187" s="15"/>
      <c r="MC187" s="15"/>
      <c r="MD187" s="15"/>
      <c r="ME187" s="15"/>
      <c r="MF187" s="15"/>
      <c r="MG187" s="15"/>
      <c r="MH187" s="15"/>
      <c r="MI187" s="15"/>
      <c r="MJ187" s="15"/>
      <c r="MK187" s="15"/>
      <c r="ML187" s="15"/>
      <c r="MM187" s="15"/>
      <c r="MN187" s="15"/>
      <c r="MO187" s="15"/>
      <c r="MP187" s="15"/>
      <c r="MQ187" s="15"/>
      <c r="MR187" s="15"/>
      <c r="MS187" s="15"/>
      <c r="MT187" s="15"/>
      <c r="MU187" s="15"/>
      <c r="MV187" s="15"/>
      <c r="MW187" s="15"/>
      <c r="MX187" s="15"/>
      <c r="MY187" s="15"/>
      <c r="MZ187" s="15"/>
      <c r="NA187" s="15"/>
      <c r="NB187" s="15"/>
      <c r="NC187" s="15"/>
      <c r="ND187" s="15"/>
      <c r="NE187" s="15"/>
      <c r="NF187" s="15"/>
      <c r="NG187" s="15"/>
      <c r="NH187" s="15"/>
      <c r="NI187" s="15"/>
      <c r="NJ187" s="15"/>
      <c r="NK187" s="15"/>
      <c r="NL187" s="15"/>
      <c r="NM187" s="15"/>
      <c r="NN187" s="15"/>
      <c r="NO187" s="15"/>
      <c r="NP187" s="15"/>
      <c r="NQ187" s="15"/>
      <c r="NR187" s="15"/>
      <c r="NS187" s="15"/>
      <c r="NT187" s="15"/>
      <c r="NU187" s="15"/>
      <c r="NV187" s="15"/>
      <c r="NW187" s="15"/>
      <c r="NX187" s="15"/>
      <c r="NY187" s="15"/>
      <c r="NZ187" s="15"/>
      <c r="OA187" s="15"/>
      <c r="OB187" s="15"/>
      <c r="OC187" s="15"/>
      <c r="OD187" s="15"/>
      <c r="OE187" s="15"/>
      <c r="OF187" s="15"/>
      <c r="OG187" s="15"/>
      <c r="OH187" s="15"/>
      <c r="OI187" s="15"/>
      <c r="OJ187" s="15"/>
      <c r="OK187" s="15"/>
      <c r="OL187" s="15"/>
      <c r="OM187" s="15"/>
      <c r="ON187" s="15"/>
      <c r="OO187" s="15"/>
      <c r="OP187" s="15"/>
      <c r="OQ187" s="15"/>
      <c r="OR187" s="15"/>
      <c r="OS187" s="15"/>
      <c r="OT187" s="15"/>
      <c r="OU187" s="15"/>
      <c r="OV187" s="15"/>
      <c r="OW187" s="15"/>
      <c r="OX187" s="15"/>
      <c r="OY187" s="15"/>
      <c r="OZ187" s="15"/>
      <c r="PA187" s="15"/>
      <c r="PB187" s="15"/>
      <c r="PC187" s="15"/>
      <c r="PD187" s="15"/>
      <c r="PE187" s="15"/>
      <c r="PF187" s="15"/>
      <c r="PG187" s="15"/>
      <c r="PH187" s="15"/>
      <c r="PI187" s="15"/>
      <c r="PJ187" s="15"/>
      <c r="PK187" s="15"/>
      <c r="PL187" s="15"/>
      <c r="PM187" s="15"/>
      <c r="PN187" s="15"/>
      <c r="PO187" s="15"/>
      <c r="PP187" s="15"/>
      <c r="PQ187" s="15"/>
      <c r="PR187" s="15"/>
      <c r="PS187" s="15"/>
      <c r="PT187" s="15"/>
      <c r="PU187" s="15"/>
      <c r="PV187" s="15"/>
      <c r="PW187" s="15"/>
      <c r="PX187" s="15"/>
      <c r="PY187" s="15"/>
      <c r="PZ187" s="15"/>
      <c r="QA187" s="15"/>
      <c r="QB187" s="15"/>
      <c r="QC187" s="15"/>
      <c r="QD187" s="15"/>
      <c r="QE187" s="15"/>
      <c r="QF187" s="15"/>
      <c r="QG187" s="15"/>
      <c r="QH187" s="15"/>
      <c r="QI187" s="15"/>
      <c r="QJ187" s="15"/>
      <c r="QK187" s="15"/>
      <c r="QL187" s="15"/>
      <c r="QM187" s="15"/>
      <c r="QN187" s="15"/>
      <c r="QO187" s="15"/>
      <c r="QP187" s="15"/>
      <c r="QQ187" s="15"/>
      <c r="QR187" s="15"/>
      <c r="QS187" s="15"/>
      <c r="QT187" s="15"/>
      <c r="QU187" s="15"/>
      <c r="QV187" s="15"/>
      <c r="QW187" s="15"/>
      <c r="QX187" s="15"/>
      <c r="QY187" s="15"/>
      <c r="QZ187" s="15"/>
      <c r="RA187" s="15"/>
      <c r="RB187" s="15"/>
      <c r="RC187" s="15"/>
      <c r="RD187" s="15"/>
      <c r="RE187" s="15"/>
      <c r="RF187" s="15"/>
      <c r="RG187" s="15"/>
      <c r="RH187" s="15"/>
      <c r="RI187" s="15"/>
      <c r="RJ187" s="15"/>
      <c r="RK187" s="15"/>
      <c r="RL187" s="15"/>
      <c r="RM187" s="15"/>
      <c r="RN187" s="15"/>
      <c r="RO187" s="15"/>
      <c r="RP187" s="15"/>
      <c r="RQ187" s="15"/>
      <c r="RR187" s="15"/>
      <c r="RS187" s="15"/>
      <c r="RT187" s="15"/>
      <c r="RU187" s="15"/>
      <c r="RV187" s="15"/>
      <c r="RW187" s="15"/>
      <c r="RX187" s="15"/>
      <c r="RY187" s="15"/>
      <c r="RZ187" s="15"/>
      <c r="SA187" s="15"/>
      <c r="SB187" s="15"/>
      <c r="SC187" s="15"/>
      <c r="SD187" s="15"/>
      <c r="SE187" s="15"/>
      <c r="SF187" s="15"/>
      <c r="SG187" s="15"/>
      <c r="SH187" s="15"/>
      <c r="SI187" s="15"/>
      <c r="SJ187" s="15"/>
      <c r="SK187" s="15"/>
      <c r="SL187" s="15"/>
      <c r="SM187" s="15"/>
      <c r="SN187" s="15"/>
      <c r="SO187" s="15"/>
      <c r="SP187" s="15"/>
      <c r="SQ187" s="15"/>
      <c r="SR187" s="15"/>
      <c r="SS187" s="15"/>
      <c r="ST187" s="15"/>
      <c r="SU187" s="15"/>
      <c r="SV187" s="15"/>
      <c r="SW187" s="15"/>
      <c r="SX187" s="15"/>
      <c r="SY187" s="15"/>
      <c r="SZ187" s="15"/>
      <c r="TA187" s="15"/>
      <c r="TB187" s="15"/>
      <c r="TC187" s="15"/>
      <c r="TD187" s="15"/>
      <c r="TE187" s="15"/>
      <c r="TF187" s="15"/>
      <c r="TG187" s="15"/>
      <c r="TH187" s="15"/>
      <c r="TI187" s="15"/>
      <c r="TJ187" s="15"/>
      <c r="TK187" s="15"/>
      <c r="TL187" s="15"/>
      <c r="TM187" s="15"/>
      <c r="TN187" s="15"/>
      <c r="TO187" s="15"/>
      <c r="TP187" s="15"/>
      <c r="TQ187" s="15"/>
      <c r="TR187" s="15"/>
      <c r="TS187" s="15"/>
      <c r="TT187" s="15"/>
      <c r="TU187" s="15"/>
      <c r="TV187" s="15"/>
      <c r="TW187" s="15"/>
      <c r="TX187" s="15"/>
      <c r="TY187" s="15"/>
      <c r="TZ187" s="15"/>
      <c r="UA187" s="15"/>
      <c r="UB187" s="15"/>
      <c r="UC187" s="15"/>
      <c r="UD187" s="15"/>
      <c r="UE187" s="15"/>
      <c r="UF187" s="15"/>
      <c r="UG187" s="15"/>
      <c r="UH187" s="15"/>
      <c r="UI187" s="15"/>
      <c r="UJ187" s="15"/>
      <c r="UK187" s="15"/>
      <c r="UL187" s="15"/>
      <c r="UM187" s="15"/>
      <c r="UN187" s="15"/>
      <c r="UO187" s="15"/>
      <c r="UP187" s="15"/>
      <c r="UQ187" s="15"/>
      <c r="UR187" s="15"/>
      <c r="US187" s="15"/>
      <c r="UT187" s="15"/>
      <c r="UU187" s="15"/>
      <c r="UV187" s="15"/>
      <c r="UW187" s="15"/>
      <c r="UX187" s="15"/>
      <c r="UY187" s="15"/>
      <c r="UZ187" s="15"/>
      <c r="VA187" s="15"/>
      <c r="VB187" s="15"/>
      <c r="VC187" s="15"/>
      <c r="VD187" s="15"/>
      <c r="VE187" s="15"/>
      <c r="VF187" s="15"/>
      <c r="VG187" s="15"/>
      <c r="VH187" s="15"/>
      <c r="VI187" s="15"/>
      <c r="VJ187" s="15"/>
      <c r="VK187" s="15"/>
      <c r="VL187" s="15"/>
      <c r="VM187" s="15"/>
      <c r="VN187" s="15"/>
      <c r="VO187" s="15"/>
      <c r="VP187" s="15"/>
      <c r="VQ187" s="15"/>
      <c r="VR187" s="15"/>
      <c r="VS187" s="15"/>
      <c r="VT187" s="15"/>
      <c r="VU187" s="15"/>
      <c r="VV187" s="15"/>
      <c r="VW187" s="15"/>
      <c r="VX187" s="15"/>
      <c r="VY187" s="15"/>
      <c r="VZ187" s="15"/>
      <c r="WA187" s="15"/>
      <c r="WB187" s="15"/>
      <c r="WC187" s="15"/>
      <c r="WD187" s="15"/>
      <c r="WE187" s="15"/>
      <c r="WF187" s="15"/>
      <c r="WG187" s="15"/>
      <c r="WH187" s="15"/>
      <c r="WI187" s="15"/>
      <c r="WJ187" s="15"/>
      <c r="WK187" s="15"/>
      <c r="WL187" s="15"/>
      <c r="WM187" s="15"/>
      <c r="WN187" s="15"/>
      <c r="WO187" s="15"/>
      <c r="WP187" s="15"/>
      <c r="WQ187" s="15"/>
      <c r="WR187" s="15"/>
      <c r="WS187" s="15"/>
      <c r="WT187" s="15"/>
      <c r="WU187" s="15"/>
      <c r="WV187" s="15"/>
      <c r="WW187" s="15"/>
      <c r="WX187" s="15"/>
      <c r="WY187" s="15"/>
      <c r="WZ187" s="15"/>
      <c r="XA187" s="15"/>
      <c r="XB187" s="15"/>
      <c r="XC187" s="15"/>
      <c r="XD187" s="15"/>
      <c r="XE187" s="15"/>
      <c r="XF187" s="15"/>
      <c r="XG187" s="15"/>
      <c r="XH187" s="15"/>
      <c r="XI187" s="15"/>
      <c r="XJ187" s="15"/>
      <c r="XK187" s="15"/>
      <c r="XL187" s="15"/>
      <c r="XM187" s="15"/>
      <c r="XN187" s="15"/>
      <c r="XO187" s="15"/>
      <c r="XP187" s="15"/>
      <c r="XQ187" s="15"/>
      <c r="XR187" s="15"/>
      <c r="XS187" s="15"/>
      <c r="XT187" s="15"/>
      <c r="XU187" s="15"/>
      <c r="XV187" s="15"/>
      <c r="XW187" s="15"/>
      <c r="XX187" s="15"/>
      <c r="XY187" s="15"/>
      <c r="XZ187" s="15"/>
      <c r="YA187" s="15"/>
      <c r="YB187" s="15"/>
      <c r="YC187" s="15"/>
      <c r="YD187" s="15"/>
      <c r="YE187" s="15"/>
      <c r="YF187" s="15"/>
      <c r="YG187" s="15"/>
      <c r="YH187" s="15"/>
      <c r="YI187" s="15"/>
      <c r="YJ187" s="15"/>
      <c r="YK187" s="15"/>
      <c r="YL187" s="15"/>
      <c r="YM187" s="15"/>
      <c r="YN187" s="15"/>
      <c r="YO187" s="15"/>
      <c r="YP187" s="15"/>
      <c r="YQ187" s="15"/>
      <c r="YR187" s="15"/>
      <c r="YS187" s="15"/>
      <c r="YT187" s="15"/>
      <c r="YU187" s="15"/>
      <c r="YV187" s="15"/>
      <c r="YW187" s="15"/>
      <c r="YX187" s="15"/>
      <c r="YY187" s="15"/>
      <c r="YZ187" s="15"/>
      <c r="ZA187" s="15"/>
      <c r="ZB187" s="15"/>
      <c r="ZC187" s="15"/>
      <c r="ZD187" s="15"/>
      <c r="ZE187" s="15"/>
      <c r="ZF187" s="15"/>
      <c r="ZG187" s="15"/>
      <c r="ZH187" s="15"/>
      <c r="ZI187" s="15"/>
      <c r="ZJ187" s="15"/>
      <c r="ZK187" s="15"/>
      <c r="ZL187" s="15"/>
      <c r="ZM187" s="15"/>
      <c r="ZN187" s="15"/>
      <c r="ZO187" s="15"/>
      <c r="ZP187" s="15"/>
      <c r="ZQ187" s="15"/>
      <c r="ZR187" s="15"/>
      <c r="ZS187" s="15"/>
      <c r="ZT187" s="15"/>
      <c r="ZU187" s="15"/>
      <c r="ZV187" s="15"/>
      <c r="ZW187" s="15"/>
      <c r="ZX187" s="15"/>
      <c r="ZY187" s="15"/>
      <c r="ZZ187" s="15"/>
      <c r="AAA187" s="15"/>
      <c r="AAB187" s="15"/>
      <c r="AAC187" s="15"/>
      <c r="AAD187" s="15"/>
      <c r="AAE187" s="15"/>
      <c r="AAF187" s="15"/>
      <c r="AAG187" s="15"/>
      <c r="AAH187" s="15"/>
      <c r="AAI187" s="15"/>
      <c r="AAJ187" s="15"/>
      <c r="AAK187" s="15"/>
      <c r="AAL187" s="15"/>
      <c r="AAM187" s="15"/>
      <c r="AAN187" s="15"/>
      <c r="AAO187" s="15"/>
      <c r="AAP187" s="15"/>
      <c r="AAQ187" s="15"/>
      <c r="AAR187" s="15"/>
      <c r="AAS187" s="15"/>
      <c r="AAT187" s="15"/>
      <c r="AAU187" s="15"/>
      <c r="AAV187" s="15"/>
      <c r="AAW187" s="15"/>
      <c r="AAX187" s="15"/>
      <c r="AAY187" s="15"/>
      <c r="AAZ187" s="15"/>
      <c r="ABA187" s="15"/>
      <c r="ABB187" s="15"/>
      <c r="ABC187" s="15"/>
      <c r="ABD187" s="15"/>
      <c r="ABE187" s="15"/>
      <c r="ABF187" s="15"/>
      <c r="ABG187" s="15"/>
      <c r="ABH187" s="15"/>
      <c r="ABI187" s="15"/>
      <c r="ABJ187" s="15"/>
      <c r="ABK187" s="15"/>
      <c r="ABL187" s="15"/>
      <c r="ABM187" s="15"/>
      <c r="ABN187" s="15"/>
      <c r="ABO187" s="15"/>
      <c r="ABP187" s="15"/>
      <c r="ABQ187" s="15"/>
      <c r="ABR187" s="15"/>
      <c r="ABS187" s="15"/>
      <c r="ABT187" s="15"/>
      <c r="ABU187" s="15"/>
      <c r="ABV187" s="15"/>
      <c r="ABW187" s="15"/>
      <c r="ABX187" s="15"/>
      <c r="ABY187" s="15"/>
      <c r="ABZ187" s="15"/>
      <c r="ACA187" s="15"/>
      <c r="ACB187" s="15"/>
      <c r="ACC187" s="15"/>
      <c r="ACD187" s="15"/>
      <c r="ACE187" s="15"/>
      <c r="ACF187" s="15"/>
      <c r="ACG187" s="15"/>
      <c r="ACH187" s="15"/>
      <c r="ACI187" s="15"/>
      <c r="ACJ187" s="15"/>
      <c r="ACK187" s="15"/>
      <c r="ACL187" s="15"/>
      <c r="ACM187" s="15"/>
      <c r="ACN187" s="15"/>
      <c r="ACO187" s="15"/>
      <c r="ACP187" s="15"/>
      <c r="ACQ187" s="15"/>
      <c r="ACR187" s="15"/>
      <c r="ACS187" s="15"/>
      <c r="ACT187" s="15"/>
      <c r="ACU187" s="15"/>
      <c r="ACV187" s="15"/>
      <c r="ACW187" s="15"/>
      <c r="ACX187" s="15"/>
      <c r="ACY187" s="15"/>
      <c r="ACZ187" s="15"/>
      <c r="ADA187" s="15"/>
      <c r="ADB187" s="15"/>
      <c r="ADC187" s="15"/>
      <c r="ADD187" s="15"/>
      <c r="ADE187" s="15"/>
      <c r="ADF187" s="15"/>
      <c r="ADG187" s="15"/>
      <c r="ADH187" s="15"/>
      <c r="ADI187" s="15"/>
      <c r="ADJ187" s="15"/>
      <c r="ADK187" s="15"/>
      <c r="ADL187" s="15"/>
      <c r="ADM187" s="15"/>
    </row>
    <row r="188" spans="1:793" s="308" customFormat="1" ht="15.5" thickBot="1" x14ac:dyDescent="0.45">
      <c r="A188" s="40"/>
      <c r="B188" s="103"/>
      <c r="C188" s="162" t="str">
        <f>IF(OR(E184="",E185=""),"",E184-E185)</f>
        <v/>
      </c>
      <c r="D188" s="98" t="str">
        <f>E184</f>
        <v/>
      </c>
      <c r="E188" s="97" t="str">
        <f>IF(OR(C188="",D188=""),"",C188/D188)</f>
        <v/>
      </c>
      <c r="F188" s="18"/>
      <c r="G188" s="18"/>
      <c r="H188" s="18"/>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c r="BO188" s="15"/>
      <c r="BP188" s="15"/>
      <c r="BQ188" s="15"/>
      <c r="BR188" s="15"/>
      <c r="BS188" s="15"/>
      <c r="BT188" s="15"/>
      <c r="BU188" s="15"/>
      <c r="BV188" s="15"/>
      <c r="BW188" s="15"/>
      <c r="BX188" s="15"/>
      <c r="BY188" s="15"/>
      <c r="BZ188" s="15"/>
      <c r="CA188" s="15"/>
      <c r="CB188" s="15"/>
      <c r="CC188" s="15"/>
      <c r="CD188" s="15"/>
      <c r="CE188" s="15"/>
      <c r="CF188" s="15"/>
      <c r="CG188" s="15"/>
      <c r="CH188" s="15"/>
      <c r="CI188" s="15"/>
      <c r="CJ188" s="15"/>
      <c r="CK188" s="15"/>
      <c r="CL188" s="15"/>
      <c r="CM188" s="15"/>
      <c r="CN188" s="15"/>
      <c r="CO188" s="15"/>
      <c r="CP188" s="15"/>
      <c r="CQ188" s="15"/>
      <c r="CR188" s="15"/>
      <c r="CS188" s="15"/>
      <c r="CT188" s="15"/>
      <c r="CU188" s="15"/>
      <c r="CV188" s="15"/>
      <c r="CW188" s="15"/>
      <c r="CX188" s="15"/>
      <c r="CY188" s="15"/>
      <c r="CZ188" s="15"/>
      <c r="DA188" s="15"/>
      <c r="DB188" s="15"/>
      <c r="DC188" s="15"/>
      <c r="DD188" s="15"/>
      <c r="DE188" s="15"/>
      <c r="DF188" s="15"/>
      <c r="DG188" s="15"/>
      <c r="DH188" s="15"/>
      <c r="DI188" s="15"/>
      <c r="DJ188" s="15"/>
      <c r="DK188" s="15"/>
      <c r="DL188" s="15"/>
      <c r="DM188" s="15"/>
      <c r="DN188" s="15"/>
      <c r="DO188" s="15"/>
      <c r="DP188" s="15"/>
      <c r="DQ188" s="15"/>
      <c r="DR188" s="15"/>
      <c r="DS188" s="15"/>
      <c r="DT188" s="15"/>
      <c r="DU188" s="15"/>
      <c r="DV188" s="15"/>
      <c r="DW188" s="15"/>
      <c r="DX188" s="15"/>
      <c r="DY188" s="15"/>
      <c r="DZ188" s="15"/>
      <c r="EA188" s="15"/>
      <c r="EB188" s="15"/>
      <c r="EC188" s="15"/>
      <c r="ED188" s="15"/>
      <c r="EE188" s="15"/>
      <c r="EF188" s="15"/>
      <c r="EG188" s="15"/>
      <c r="EH188" s="15"/>
      <c r="EI188" s="15"/>
      <c r="EJ188" s="15"/>
      <c r="EK188" s="15"/>
      <c r="EL188" s="15"/>
      <c r="EM188" s="15"/>
      <c r="EN188" s="15"/>
      <c r="EO188" s="15"/>
      <c r="EP188" s="15"/>
      <c r="EQ188" s="15"/>
      <c r="ER188" s="15"/>
      <c r="ES188" s="15"/>
      <c r="ET188" s="15"/>
      <c r="EU188" s="15"/>
      <c r="EV188" s="15"/>
      <c r="EW188" s="15"/>
      <c r="EX188" s="15"/>
      <c r="EY188" s="15"/>
      <c r="EZ188" s="15"/>
      <c r="FA188" s="15"/>
      <c r="FB188" s="15"/>
      <c r="FC188" s="15"/>
      <c r="FD188" s="15"/>
      <c r="FE188" s="15"/>
      <c r="FF188" s="15"/>
      <c r="FG188" s="15"/>
      <c r="FH188" s="15"/>
      <c r="FI188" s="15"/>
      <c r="FJ188" s="15"/>
      <c r="FK188" s="15"/>
      <c r="FL188" s="15"/>
      <c r="FM188" s="15"/>
      <c r="FN188" s="15"/>
      <c r="FO188" s="15"/>
      <c r="FP188" s="15"/>
      <c r="FQ188" s="15"/>
      <c r="FR188" s="15"/>
      <c r="FS188" s="15"/>
      <c r="FT188" s="15"/>
      <c r="FU188" s="15"/>
      <c r="FV188" s="15"/>
      <c r="FW188" s="15"/>
      <c r="FX188" s="15"/>
      <c r="FY188" s="15"/>
      <c r="FZ188" s="15"/>
      <c r="GA188" s="15"/>
      <c r="GB188" s="15"/>
      <c r="GC188" s="15"/>
      <c r="GD188" s="15"/>
      <c r="GE188" s="15"/>
      <c r="GF188" s="15"/>
      <c r="GG188" s="15"/>
      <c r="GH188" s="15"/>
      <c r="GI188" s="15"/>
      <c r="GJ188" s="15"/>
      <c r="GK188" s="15"/>
      <c r="GL188" s="15"/>
      <c r="GM188" s="15"/>
      <c r="GN188" s="15"/>
      <c r="GO188" s="15"/>
      <c r="GP188" s="15"/>
      <c r="GQ188" s="15"/>
      <c r="GR188" s="15"/>
      <c r="GS188" s="15"/>
      <c r="GT188" s="15"/>
      <c r="GU188" s="15"/>
      <c r="GV188" s="15"/>
      <c r="GW188" s="15"/>
      <c r="GX188" s="15"/>
      <c r="GY188" s="15"/>
      <c r="GZ188" s="15"/>
      <c r="HA188" s="15"/>
      <c r="HB188" s="15"/>
      <c r="HC188" s="15"/>
      <c r="HD188" s="15"/>
      <c r="HE188" s="15"/>
      <c r="HF188" s="15"/>
      <c r="HG188" s="15"/>
      <c r="HH188" s="15"/>
      <c r="HI188" s="15"/>
      <c r="HJ188" s="15"/>
      <c r="HK188" s="15"/>
      <c r="HL188" s="15"/>
      <c r="HM188" s="15"/>
      <c r="HN188" s="15"/>
      <c r="HO188" s="15"/>
      <c r="HP188" s="15"/>
      <c r="HQ188" s="15"/>
      <c r="HR188" s="15"/>
      <c r="HS188" s="15"/>
      <c r="HT188" s="15"/>
      <c r="HU188" s="15"/>
      <c r="HV188" s="15"/>
      <c r="HW188" s="15"/>
      <c r="HX188" s="15"/>
      <c r="HY188" s="15"/>
      <c r="HZ188" s="15"/>
      <c r="IA188" s="15"/>
      <c r="IB188" s="15"/>
      <c r="IC188" s="15"/>
      <c r="ID188" s="15"/>
      <c r="IE188" s="15"/>
      <c r="IF188" s="15"/>
      <c r="IG188" s="15"/>
      <c r="IH188" s="15"/>
      <c r="II188" s="15"/>
      <c r="IJ188" s="15"/>
      <c r="IK188" s="15"/>
      <c r="IL188" s="15"/>
      <c r="IM188" s="15"/>
      <c r="IN188" s="15"/>
      <c r="IO188" s="15"/>
      <c r="IP188" s="15"/>
      <c r="IQ188" s="15"/>
      <c r="IR188" s="15"/>
      <c r="IS188" s="15"/>
      <c r="IT188" s="15"/>
      <c r="IU188" s="15"/>
      <c r="IV188" s="15"/>
      <c r="IW188" s="15"/>
      <c r="IX188" s="15"/>
      <c r="IY188" s="15"/>
      <c r="IZ188" s="15"/>
      <c r="JA188" s="15"/>
      <c r="JB188" s="15"/>
      <c r="JC188" s="15"/>
      <c r="JD188" s="15"/>
      <c r="JE188" s="15"/>
      <c r="JF188" s="15"/>
      <c r="JG188" s="15"/>
      <c r="JH188" s="15"/>
      <c r="JI188" s="15"/>
      <c r="JJ188" s="15"/>
      <c r="JK188" s="15"/>
      <c r="JL188" s="15"/>
      <c r="JM188" s="15"/>
      <c r="JN188" s="15"/>
      <c r="JO188" s="15"/>
      <c r="JP188" s="15"/>
      <c r="JQ188" s="15"/>
      <c r="JR188" s="15"/>
      <c r="JS188" s="15"/>
      <c r="JT188" s="15"/>
      <c r="JU188" s="15"/>
      <c r="JV188" s="15"/>
      <c r="JW188" s="15"/>
      <c r="JX188" s="15"/>
      <c r="JY188" s="15"/>
      <c r="JZ188" s="15"/>
      <c r="KA188" s="15"/>
      <c r="KB188" s="15"/>
      <c r="KC188" s="15"/>
      <c r="KD188" s="15"/>
      <c r="KE188" s="15"/>
      <c r="KF188" s="15"/>
      <c r="KG188" s="15"/>
      <c r="KH188" s="15"/>
      <c r="KI188" s="15"/>
      <c r="KJ188" s="15"/>
      <c r="KK188" s="15"/>
      <c r="KL188" s="15"/>
      <c r="KM188" s="15"/>
      <c r="KN188" s="15"/>
      <c r="KO188" s="15"/>
      <c r="KP188" s="15"/>
      <c r="KQ188" s="15"/>
      <c r="KR188" s="15"/>
      <c r="KS188" s="15"/>
      <c r="KT188" s="15"/>
      <c r="KU188" s="15"/>
      <c r="KV188" s="15"/>
      <c r="KW188" s="15"/>
      <c r="KX188" s="15"/>
      <c r="KY188" s="15"/>
      <c r="KZ188" s="15"/>
      <c r="LA188" s="15"/>
      <c r="LB188" s="15"/>
      <c r="LC188" s="15"/>
      <c r="LD188" s="15"/>
      <c r="LE188" s="15"/>
      <c r="LF188" s="15"/>
      <c r="LG188" s="15"/>
      <c r="LH188" s="15"/>
      <c r="LI188" s="15"/>
      <c r="LJ188" s="15"/>
      <c r="LK188" s="15"/>
      <c r="LL188" s="15"/>
      <c r="LM188" s="15"/>
      <c r="LN188" s="15"/>
      <c r="LO188" s="15"/>
      <c r="LP188" s="15"/>
      <c r="LQ188" s="15"/>
      <c r="LR188" s="15"/>
      <c r="LS188" s="15"/>
      <c r="LT188" s="15"/>
      <c r="LU188" s="15"/>
      <c r="LV188" s="15"/>
      <c r="LW188" s="15"/>
      <c r="LX188" s="15"/>
      <c r="LY188" s="15"/>
      <c r="LZ188" s="15"/>
      <c r="MA188" s="15"/>
      <c r="MB188" s="15"/>
      <c r="MC188" s="15"/>
      <c r="MD188" s="15"/>
      <c r="ME188" s="15"/>
      <c r="MF188" s="15"/>
      <c r="MG188" s="15"/>
      <c r="MH188" s="15"/>
      <c r="MI188" s="15"/>
      <c r="MJ188" s="15"/>
      <c r="MK188" s="15"/>
      <c r="ML188" s="15"/>
      <c r="MM188" s="15"/>
      <c r="MN188" s="15"/>
      <c r="MO188" s="15"/>
      <c r="MP188" s="15"/>
      <c r="MQ188" s="15"/>
      <c r="MR188" s="15"/>
      <c r="MS188" s="15"/>
      <c r="MT188" s="15"/>
      <c r="MU188" s="15"/>
      <c r="MV188" s="15"/>
      <c r="MW188" s="15"/>
      <c r="MX188" s="15"/>
      <c r="MY188" s="15"/>
      <c r="MZ188" s="15"/>
      <c r="NA188" s="15"/>
      <c r="NB188" s="15"/>
      <c r="NC188" s="15"/>
      <c r="ND188" s="15"/>
      <c r="NE188" s="15"/>
      <c r="NF188" s="15"/>
      <c r="NG188" s="15"/>
      <c r="NH188" s="15"/>
      <c r="NI188" s="15"/>
      <c r="NJ188" s="15"/>
      <c r="NK188" s="15"/>
      <c r="NL188" s="15"/>
      <c r="NM188" s="15"/>
      <c r="NN188" s="15"/>
      <c r="NO188" s="15"/>
      <c r="NP188" s="15"/>
      <c r="NQ188" s="15"/>
      <c r="NR188" s="15"/>
      <c r="NS188" s="15"/>
      <c r="NT188" s="15"/>
      <c r="NU188" s="15"/>
      <c r="NV188" s="15"/>
      <c r="NW188" s="15"/>
      <c r="NX188" s="15"/>
      <c r="NY188" s="15"/>
      <c r="NZ188" s="15"/>
      <c r="OA188" s="15"/>
      <c r="OB188" s="15"/>
      <c r="OC188" s="15"/>
      <c r="OD188" s="15"/>
      <c r="OE188" s="15"/>
      <c r="OF188" s="15"/>
      <c r="OG188" s="15"/>
      <c r="OH188" s="15"/>
      <c r="OI188" s="15"/>
      <c r="OJ188" s="15"/>
      <c r="OK188" s="15"/>
      <c r="OL188" s="15"/>
      <c r="OM188" s="15"/>
      <c r="ON188" s="15"/>
      <c r="OO188" s="15"/>
      <c r="OP188" s="15"/>
      <c r="OQ188" s="15"/>
      <c r="OR188" s="15"/>
      <c r="OS188" s="15"/>
      <c r="OT188" s="15"/>
      <c r="OU188" s="15"/>
      <c r="OV188" s="15"/>
      <c r="OW188" s="15"/>
      <c r="OX188" s="15"/>
      <c r="OY188" s="15"/>
      <c r="OZ188" s="15"/>
      <c r="PA188" s="15"/>
      <c r="PB188" s="15"/>
      <c r="PC188" s="15"/>
      <c r="PD188" s="15"/>
      <c r="PE188" s="15"/>
      <c r="PF188" s="15"/>
      <c r="PG188" s="15"/>
      <c r="PH188" s="15"/>
      <c r="PI188" s="15"/>
      <c r="PJ188" s="15"/>
      <c r="PK188" s="15"/>
      <c r="PL188" s="15"/>
      <c r="PM188" s="15"/>
      <c r="PN188" s="15"/>
      <c r="PO188" s="15"/>
      <c r="PP188" s="15"/>
      <c r="PQ188" s="15"/>
      <c r="PR188" s="15"/>
      <c r="PS188" s="15"/>
      <c r="PT188" s="15"/>
      <c r="PU188" s="15"/>
      <c r="PV188" s="15"/>
      <c r="PW188" s="15"/>
      <c r="PX188" s="15"/>
      <c r="PY188" s="15"/>
      <c r="PZ188" s="15"/>
      <c r="QA188" s="15"/>
      <c r="QB188" s="15"/>
      <c r="QC188" s="15"/>
      <c r="QD188" s="15"/>
      <c r="QE188" s="15"/>
      <c r="QF188" s="15"/>
      <c r="QG188" s="15"/>
      <c r="QH188" s="15"/>
      <c r="QI188" s="15"/>
      <c r="QJ188" s="15"/>
      <c r="QK188" s="15"/>
      <c r="QL188" s="15"/>
      <c r="QM188" s="15"/>
      <c r="QN188" s="15"/>
      <c r="QO188" s="15"/>
      <c r="QP188" s="15"/>
      <c r="QQ188" s="15"/>
      <c r="QR188" s="15"/>
      <c r="QS188" s="15"/>
      <c r="QT188" s="15"/>
      <c r="QU188" s="15"/>
      <c r="QV188" s="15"/>
      <c r="QW188" s="15"/>
      <c r="QX188" s="15"/>
      <c r="QY188" s="15"/>
      <c r="QZ188" s="15"/>
      <c r="RA188" s="15"/>
      <c r="RB188" s="15"/>
      <c r="RC188" s="15"/>
      <c r="RD188" s="15"/>
      <c r="RE188" s="15"/>
      <c r="RF188" s="15"/>
      <c r="RG188" s="15"/>
      <c r="RH188" s="15"/>
      <c r="RI188" s="15"/>
      <c r="RJ188" s="15"/>
      <c r="RK188" s="15"/>
      <c r="RL188" s="15"/>
      <c r="RM188" s="15"/>
      <c r="RN188" s="15"/>
      <c r="RO188" s="15"/>
      <c r="RP188" s="15"/>
      <c r="RQ188" s="15"/>
      <c r="RR188" s="15"/>
      <c r="RS188" s="15"/>
      <c r="RT188" s="15"/>
      <c r="RU188" s="15"/>
      <c r="RV188" s="15"/>
      <c r="RW188" s="15"/>
      <c r="RX188" s="15"/>
      <c r="RY188" s="15"/>
      <c r="RZ188" s="15"/>
      <c r="SA188" s="15"/>
      <c r="SB188" s="15"/>
      <c r="SC188" s="15"/>
      <c r="SD188" s="15"/>
      <c r="SE188" s="15"/>
      <c r="SF188" s="15"/>
      <c r="SG188" s="15"/>
      <c r="SH188" s="15"/>
      <c r="SI188" s="15"/>
      <c r="SJ188" s="15"/>
      <c r="SK188" s="15"/>
      <c r="SL188" s="15"/>
      <c r="SM188" s="15"/>
      <c r="SN188" s="15"/>
      <c r="SO188" s="15"/>
      <c r="SP188" s="15"/>
      <c r="SQ188" s="15"/>
      <c r="SR188" s="15"/>
      <c r="SS188" s="15"/>
      <c r="ST188" s="15"/>
      <c r="SU188" s="15"/>
      <c r="SV188" s="15"/>
      <c r="SW188" s="15"/>
      <c r="SX188" s="15"/>
      <c r="SY188" s="15"/>
      <c r="SZ188" s="15"/>
      <c r="TA188" s="15"/>
      <c r="TB188" s="15"/>
      <c r="TC188" s="15"/>
      <c r="TD188" s="15"/>
      <c r="TE188" s="15"/>
      <c r="TF188" s="15"/>
      <c r="TG188" s="15"/>
      <c r="TH188" s="15"/>
      <c r="TI188" s="15"/>
      <c r="TJ188" s="15"/>
      <c r="TK188" s="15"/>
      <c r="TL188" s="15"/>
      <c r="TM188" s="15"/>
      <c r="TN188" s="15"/>
      <c r="TO188" s="15"/>
      <c r="TP188" s="15"/>
      <c r="TQ188" s="15"/>
      <c r="TR188" s="15"/>
      <c r="TS188" s="15"/>
      <c r="TT188" s="15"/>
      <c r="TU188" s="15"/>
      <c r="TV188" s="15"/>
      <c r="TW188" s="15"/>
      <c r="TX188" s="15"/>
      <c r="TY188" s="15"/>
      <c r="TZ188" s="15"/>
      <c r="UA188" s="15"/>
      <c r="UB188" s="15"/>
      <c r="UC188" s="15"/>
      <c r="UD188" s="15"/>
      <c r="UE188" s="15"/>
      <c r="UF188" s="15"/>
      <c r="UG188" s="15"/>
      <c r="UH188" s="15"/>
      <c r="UI188" s="15"/>
      <c r="UJ188" s="15"/>
      <c r="UK188" s="15"/>
      <c r="UL188" s="15"/>
      <c r="UM188" s="15"/>
      <c r="UN188" s="15"/>
      <c r="UO188" s="15"/>
      <c r="UP188" s="15"/>
      <c r="UQ188" s="15"/>
      <c r="UR188" s="15"/>
      <c r="US188" s="15"/>
      <c r="UT188" s="15"/>
      <c r="UU188" s="15"/>
      <c r="UV188" s="15"/>
      <c r="UW188" s="15"/>
      <c r="UX188" s="15"/>
      <c r="UY188" s="15"/>
      <c r="UZ188" s="15"/>
      <c r="VA188" s="15"/>
      <c r="VB188" s="15"/>
      <c r="VC188" s="15"/>
      <c r="VD188" s="15"/>
      <c r="VE188" s="15"/>
      <c r="VF188" s="15"/>
      <c r="VG188" s="15"/>
      <c r="VH188" s="15"/>
      <c r="VI188" s="15"/>
      <c r="VJ188" s="15"/>
      <c r="VK188" s="15"/>
      <c r="VL188" s="15"/>
      <c r="VM188" s="15"/>
      <c r="VN188" s="15"/>
      <c r="VO188" s="15"/>
      <c r="VP188" s="15"/>
      <c r="VQ188" s="15"/>
      <c r="VR188" s="15"/>
      <c r="VS188" s="15"/>
      <c r="VT188" s="15"/>
      <c r="VU188" s="15"/>
      <c r="VV188" s="15"/>
      <c r="VW188" s="15"/>
      <c r="VX188" s="15"/>
      <c r="VY188" s="15"/>
      <c r="VZ188" s="15"/>
      <c r="WA188" s="15"/>
      <c r="WB188" s="15"/>
      <c r="WC188" s="15"/>
      <c r="WD188" s="15"/>
      <c r="WE188" s="15"/>
      <c r="WF188" s="15"/>
      <c r="WG188" s="15"/>
      <c r="WH188" s="15"/>
      <c r="WI188" s="15"/>
      <c r="WJ188" s="15"/>
      <c r="WK188" s="15"/>
      <c r="WL188" s="15"/>
      <c r="WM188" s="15"/>
      <c r="WN188" s="15"/>
      <c r="WO188" s="15"/>
      <c r="WP188" s="15"/>
      <c r="WQ188" s="15"/>
      <c r="WR188" s="15"/>
      <c r="WS188" s="15"/>
      <c r="WT188" s="15"/>
      <c r="WU188" s="15"/>
      <c r="WV188" s="15"/>
      <c r="WW188" s="15"/>
      <c r="WX188" s="15"/>
      <c r="WY188" s="15"/>
      <c r="WZ188" s="15"/>
      <c r="XA188" s="15"/>
      <c r="XB188" s="15"/>
      <c r="XC188" s="15"/>
      <c r="XD188" s="15"/>
      <c r="XE188" s="15"/>
      <c r="XF188" s="15"/>
      <c r="XG188" s="15"/>
      <c r="XH188" s="15"/>
      <c r="XI188" s="15"/>
      <c r="XJ188" s="15"/>
      <c r="XK188" s="15"/>
      <c r="XL188" s="15"/>
      <c r="XM188" s="15"/>
      <c r="XN188" s="15"/>
      <c r="XO188" s="15"/>
      <c r="XP188" s="15"/>
      <c r="XQ188" s="15"/>
      <c r="XR188" s="15"/>
      <c r="XS188" s="15"/>
      <c r="XT188" s="15"/>
      <c r="XU188" s="15"/>
      <c r="XV188" s="15"/>
      <c r="XW188" s="15"/>
      <c r="XX188" s="15"/>
      <c r="XY188" s="15"/>
      <c r="XZ188" s="15"/>
      <c r="YA188" s="15"/>
      <c r="YB188" s="15"/>
      <c r="YC188" s="15"/>
      <c r="YD188" s="15"/>
      <c r="YE188" s="15"/>
      <c r="YF188" s="15"/>
      <c r="YG188" s="15"/>
      <c r="YH188" s="15"/>
      <c r="YI188" s="15"/>
      <c r="YJ188" s="15"/>
      <c r="YK188" s="15"/>
      <c r="YL188" s="15"/>
      <c r="YM188" s="15"/>
      <c r="YN188" s="15"/>
      <c r="YO188" s="15"/>
      <c r="YP188" s="15"/>
      <c r="YQ188" s="15"/>
      <c r="YR188" s="15"/>
      <c r="YS188" s="15"/>
      <c r="YT188" s="15"/>
      <c r="YU188" s="15"/>
      <c r="YV188" s="15"/>
      <c r="YW188" s="15"/>
      <c r="YX188" s="15"/>
      <c r="YY188" s="15"/>
      <c r="YZ188" s="15"/>
      <c r="ZA188" s="15"/>
      <c r="ZB188" s="15"/>
      <c r="ZC188" s="15"/>
      <c r="ZD188" s="15"/>
      <c r="ZE188" s="15"/>
      <c r="ZF188" s="15"/>
      <c r="ZG188" s="15"/>
      <c r="ZH188" s="15"/>
      <c r="ZI188" s="15"/>
      <c r="ZJ188" s="15"/>
      <c r="ZK188" s="15"/>
      <c r="ZL188" s="15"/>
      <c r="ZM188" s="15"/>
      <c r="ZN188" s="15"/>
      <c r="ZO188" s="15"/>
      <c r="ZP188" s="15"/>
      <c r="ZQ188" s="15"/>
      <c r="ZR188" s="15"/>
      <c r="ZS188" s="15"/>
      <c r="ZT188" s="15"/>
      <c r="ZU188" s="15"/>
      <c r="ZV188" s="15"/>
      <c r="ZW188" s="15"/>
      <c r="ZX188" s="15"/>
      <c r="ZY188" s="15"/>
      <c r="ZZ188" s="15"/>
      <c r="AAA188" s="15"/>
      <c r="AAB188" s="15"/>
      <c r="AAC188" s="15"/>
      <c r="AAD188" s="15"/>
      <c r="AAE188" s="15"/>
      <c r="AAF188" s="15"/>
      <c r="AAG188" s="15"/>
      <c r="AAH188" s="15"/>
      <c r="AAI188" s="15"/>
      <c r="AAJ188" s="15"/>
      <c r="AAK188" s="15"/>
      <c r="AAL188" s="15"/>
      <c r="AAM188" s="15"/>
      <c r="AAN188" s="15"/>
      <c r="AAO188" s="15"/>
      <c r="AAP188" s="15"/>
      <c r="AAQ188" s="15"/>
      <c r="AAR188" s="15"/>
      <c r="AAS188" s="15"/>
      <c r="AAT188" s="15"/>
      <c r="AAU188" s="15"/>
      <c r="AAV188" s="15"/>
      <c r="AAW188" s="15"/>
      <c r="AAX188" s="15"/>
      <c r="AAY188" s="15"/>
      <c r="AAZ188" s="15"/>
      <c r="ABA188" s="15"/>
      <c r="ABB188" s="15"/>
      <c r="ABC188" s="15"/>
      <c r="ABD188" s="15"/>
      <c r="ABE188" s="15"/>
      <c r="ABF188" s="15"/>
      <c r="ABG188" s="15"/>
      <c r="ABH188" s="15"/>
      <c r="ABI188" s="15"/>
      <c r="ABJ188" s="15"/>
      <c r="ABK188" s="15"/>
      <c r="ABL188" s="15"/>
      <c r="ABM188" s="15"/>
      <c r="ABN188" s="15"/>
      <c r="ABO188" s="15"/>
      <c r="ABP188" s="15"/>
      <c r="ABQ188" s="15"/>
      <c r="ABR188" s="15"/>
      <c r="ABS188" s="15"/>
      <c r="ABT188" s="15"/>
      <c r="ABU188" s="15"/>
      <c r="ABV188" s="15"/>
      <c r="ABW188" s="15"/>
      <c r="ABX188" s="15"/>
      <c r="ABY188" s="15"/>
      <c r="ABZ188" s="15"/>
      <c r="ACA188" s="15"/>
      <c r="ACB188" s="15"/>
      <c r="ACC188" s="15"/>
      <c r="ACD188" s="15"/>
      <c r="ACE188" s="15"/>
      <c r="ACF188" s="15"/>
      <c r="ACG188" s="15"/>
      <c r="ACH188" s="15"/>
      <c r="ACI188" s="15"/>
      <c r="ACJ188" s="15"/>
      <c r="ACK188" s="15"/>
      <c r="ACL188" s="15"/>
      <c r="ACM188" s="15"/>
      <c r="ACN188" s="15"/>
      <c r="ACO188" s="15"/>
      <c r="ACP188" s="15"/>
      <c r="ACQ188" s="15"/>
      <c r="ACR188" s="15"/>
      <c r="ACS188" s="15"/>
      <c r="ACT188" s="15"/>
      <c r="ACU188" s="15"/>
      <c r="ACV188" s="15"/>
      <c r="ACW188" s="15"/>
      <c r="ACX188" s="15"/>
      <c r="ACY188" s="15"/>
      <c r="ACZ188" s="15"/>
      <c r="ADA188" s="15"/>
      <c r="ADB188" s="15"/>
      <c r="ADC188" s="15"/>
      <c r="ADD188" s="15"/>
      <c r="ADE188" s="15"/>
      <c r="ADF188" s="15"/>
      <c r="ADG188" s="15"/>
      <c r="ADH188" s="15"/>
      <c r="ADI188" s="15"/>
      <c r="ADJ188" s="15"/>
      <c r="ADK188" s="15"/>
      <c r="ADL188" s="15"/>
      <c r="ADM188" s="15"/>
    </row>
    <row r="189" spans="1:793" s="308" customFormat="1" x14ac:dyDescent="0.4">
      <c r="A189" s="40"/>
      <c r="B189" s="18"/>
      <c r="C189" s="18"/>
      <c r="D189" s="18"/>
      <c r="E189" s="18"/>
      <c r="F189" s="18"/>
      <c r="G189" s="18"/>
      <c r="H189" s="18"/>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c r="BS189" s="15"/>
      <c r="BT189" s="15"/>
      <c r="BU189" s="15"/>
      <c r="BV189" s="15"/>
      <c r="BW189" s="15"/>
      <c r="BX189" s="15"/>
      <c r="BY189" s="15"/>
      <c r="BZ189" s="15"/>
      <c r="CA189" s="15"/>
      <c r="CB189" s="15"/>
      <c r="CC189" s="15"/>
      <c r="CD189" s="15"/>
      <c r="CE189" s="15"/>
      <c r="CF189" s="15"/>
      <c r="CG189" s="15"/>
      <c r="CH189" s="15"/>
      <c r="CI189" s="15"/>
      <c r="CJ189" s="15"/>
      <c r="CK189" s="15"/>
      <c r="CL189" s="15"/>
      <c r="CM189" s="15"/>
      <c r="CN189" s="15"/>
      <c r="CO189" s="15"/>
      <c r="CP189" s="15"/>
      <c r="CQ189" s="15"/>
      <c r="CR189" s="15"/>
      <c r="CS189" s="15"/>
      <c r="CT189" s="15"/>
      <c r="CU189" s="15"/>
      <c r="CV189" s="15"/>
      <c r="CW189" s="15"/>
      <c r="CX189" s="15"/>
      <c r="CY189" s="15"/>
      <c r="CZ189" s="15"/>
      <c r="DA189" s="15"/>
      <c r="DB189" s="15"/>
      <c r="DC189" s="15"/>
      <c r="DD189" s="15"/>
      <c r="DE189" s="15"/>
      <c r="DF189" s="15"/>
      <c r="DG189" s="15"/>
      <c r="DH189" s="15"/>
      <c r="DI189" s="15"/>
      <c r="DJ189" s="15"/>
      <c r="DK189" s="15"/>
      <c r="DL189" s="15"/>
      <c r="DM189" s="15"/>
      <c r="DN189" s="15"/>
      <c r="DO189" s="15"/>
      <c r="DP189" s="15"/>
      <c r="DQ189" s="15"/>
      <c r="DR189" s="15"/>
      <c r="DS189" s="15"/>
      <c r="DT189" s="15"/>
      <c r="DU189" s="15"/>
      <c r="DV189" s="15"/>
      <c r="DW189" s="15"/>
      <c r="DX189" s="15"/>
      <c r="DY189" s="15"/>
      <c r="DZ189" s="15"/>
      <c r="EA189" s="15"/>
      <c r="EB189" s="15"/>
      <c r="EC189" s="15"/>
      <c r="ED189" s="15"/>
      <c r="EE189" s="15"/>
      <c r="EF189" s="15"/>
      <c r="EG189" s="15"/>
      <c r="EH189" s="15"/>
      <c r="EI189" s="15"/>
      <c r="EJ189" s="15"/>
      <c r="EK189" s="15"/>
      <c r="EL189" s="15"/>
      <c r="EM189" s="15"/>
      <c r="EN189" s="15"/>
      <c r="EO189" s="15"/>
      <c r="EP189" s="15"/>
      <c r="EQ189" s="15"/>
      <c r="ER189" s="15"/>
      <c r="ES189" s="15"/>
      <c r="ET189" s="15"/>
      <c r="EU189" s="15"/>
      <c r="EV189" s="15"/>
      <c r="EW189" s="15"/>
      <c r="EX189" s="15"/>
      <c r="EY189" s="15"/>
      <c r="EZ189" s="15"/>
      <c r="FA189" s="15"/>
      <c r="FB189" s="15"/>
      <c r="FC189" s="15"/>
      <c r="FD189" s="15"/>
      <c r="FE189" s="15"/>
      <c r="FF189" s="15"/>
      <c r="FG189" s="15"/>
      <c r="FH189" s="15"/>
      <c r="FI189" s="15"/>
      <c r="FJ189" s="15"/>
      <c r="FK189" s="15"/>
      <c r="FL189" s="15"/>
      <c r="FM189" s="15"/>
      <c r="FN189" s="15"/>
      <c r="FO189" s="15"/>
      <c r="FP189" s="15"/>
      <c r="FQ189" s="15"/>
      <c r="FR189" s="15"/>
      <c r="FS189" s="15"/>
      <c r="FT189" s="15"/>
      <c r="FU189" s="15"/>
      <c r="FV189" s="15"/>
      <c r="FW189" s="15"/>
      <c r="FX189" s="15"/>
      <c r="FY189" s="15"/>
      <c r="FZ189" s="15"/>
      <c r="GA189" s="15"/>
      <c r="GB189" s="15"/>
      <c r="GC189" s="15"/>
      <c r="GD189" s="15"/>
      <c r="GE189" s="15"/>
      <c r="GF189" s="15"/>
      <c r="GG189" s="15"/>
      <c r="GH189" s="15"/>
      <c r="GI189" s="15"/>
      <c r="GJ189" s="15"/>
      <c r="GK189" s="15"/>
      <c r="GL189" s="15"/>
      <c r="GM189" s="15"/>
      <c r="GN189" s="15"/>
      <c r="GO189" s="15"/>
      <c r="GP189" s="15"/>
      <c r="GQ189" s="15"/>
      <c r="GR189" s="15"/>
      <c r="GS189" s="15"/>
      <c r="GT189" s="15"/>
      <c r="GU189" s="15"/>
      <c r="GV189" s="15"/>
      <c r="GW189" s="15"/>
      <c r="GX189" s="15"/>
      <c r="GY189" s="15"/>
      <c r="GZ189" s="15"/>
      <c r="HA189" s="15"/>
      <c r="HB189" s="15"/>
      <c r="HC189" s="15"/>
      <c r="HD189" s="15"/>
      <c r="HE189" s="15"/>
      <c r="HF189" s="15"/>
      <c r="HG189" s="15"/>
      <c r="HH189" s="15"/>
      <c r="HI189" s="15"/>
      <c r="HJ189" s="15"/>
      <c r="HK189" s="15"/>
      <c r="HL189" s="15"/>
      <c r="HM189" s="15"/>
      <c r="HN189" s="15"/>
      <c r="HO189" s="15"/>
      <c r="HP189" s="15"/>
      <c r="HQ189" s="15"/>
      <c r="HR189" s="15"/>
      <c r="HS189" s="15"/>
      <c r="HT189" s="15"/>
      <c r="HU189" s="15"/>
      <c r="HV189" s="15"/>
      <c r="HW189" s="15"/>
      <c r="HX189" s="15"/>
      <c r="HY189" s="15"/>
      <c r="HZ189" s="15"/>
      <c r="IA189" s="15"/>
      <c r="IB189" s="15"/>
      <c r="IC189" s="15"/>
      <c r="ID189" s="15"/>
      <c r="IE189" s="15"/>
      <c r="IF189" s="15"/>
      <c r="IG189" s="15"/>
      <c r="IH189" s="15"/>
      <c r="II189" s="15"/>
      <c r="IJ189" s="15"/>
      <c r="IK189" s="15"/>
      <c r="IL189" s="15"/>
      <c r="IM189" s="15"/>
      <c r="IN189" s="15"/>
      <c r="IO189" s="15"/>
      <c r="IP189" s="15"/>
      <c r="IQ189" s="15"/>
      <c r="IR189" s="15"/>
      <c r="IS189" s="15"/>
      <c r="IT189" s="15"/>
      <c r="IU189" s="15"/>
      <c r="IV189" s="15"/>
      <c r="IW189" s="15"/>
      <c r="IX189" s="15"/>
      <c r="IY189" s="15"/>
      <c r="IZ189" s="15"/>
      <c r="JA189" s="15"/>
      <c r="JB189" s="15"/>
      <c r="JC189" s="15"/>
      <c r="JD189" s="15"/>
      <c r="JE189" s="15"/>
      <c r="JF189" s="15"/>
      <c r="JG189" s="15"/>
      <c r="JH189" s="15"/>
      <c r="JI189" s="15"/>
      <c r="JJ189" s="15"/>
      <c r="JK189" s="15"/>
      <c r="JL189" s="15"/>
      <c r="JM189" s="15"/>
      <c r="JN189" s="15"/>
      <c r="JO189" s="15"/>
      <c r="JP189" s="15"/>
      <c r="JQ189" s="15"/>
      <c r="JR189" s="15"/>
      <c r="JS189" s="15"/>
      <c r="JT189" s="15"/>
      <c r="JU189" s="15"/>
      <c r="JV189" s="15"/>
      <c r="JW189" s="15"/>
      <c r="JX189" s="15"/>
      <c r="JY189" s="15"/>
      <c r="JZ189" s="15"/>
      <c r="KA189" s="15"/>
      <c r="KB189" s="15"/>
      <c r="KC189" s="15"/>
      <c r="KD189" s="15"/>
      <c r="KE189" s="15"/>
      <c r="KF189" s="15"/>
      <c r="KG189" s="15"/>
      <c r="KH189" s="15"/>
      <c r="KI189" s="15"/>
      <c r="KJ189" s="15"/>
      <c r="KK189" s="15"/>
      <c r="KL189" s="15"/>
      <c r="KM189" s="15"/>
      <c r="KN189" s="15"/>
      <c r="KO189" s="15"/>
      <c r="KP189" s="15"/>
      <c r="KQ189" s="15"/>
      <c r="KR189" s="15"/>
      <c r="KS189" s="15"/>
      <c r="KT189" s="15"/>
      <c r="KU189" s="15"/>
      <c r="KV189" s="15"/>
      <c r="KW189" s="15"/>
      <c r="KX189" s="15"/>
      <c r="KY189" s="15"/>
      <c r="KZ189" s="15"/>
      <c r="LA189" s="15"/>
      <c r="LB189" s="15"/>
      <c r="LC189" s="15"/>
      <c r="LD189" s="15"/>
      <c r="LE189" s="15"/>
      <c r="LF189" s="15"/>
      <c r="LG189" s="15"/>
      <c r="LH189" s="15"/>
      <c r="LI189" s="15"/>
      <c r="LJ189" s="15"/>
      <c r="LK189" s="15"/>
      <c r="LL189" s="15"/>
      <c r="LM189" s="15"/>
      <c r="LN189" s="15"/>
      <c r="LO189" s="15"/>
      <c r="LP189" s="15"/>
      <c r="LQ189" s="15"/>
      <c r="LR189" s="15"/>
      <c r="LS189" s="15"/>
      <c r="LT189" s="15"/>
      <c r="LU189" s="15"/>
      <c r="LV189" s="15"/>
      <c r="LW189" s="15"/>
      <c r="LX189" s="15"/>
      <c r="LY189" s="15"/>
      <c r="LZ189" s="15"/>
      <c r="MA189" s="15"/>
      <c r="MB189" s="15"/>
      <c r="MC189" s="15"/>
      <c r="MD189" s="15"/>
      <c r="ME189" s="15"/>
      <c r="MF189" s="15"/>
      <c r="MG189" s="15"/>
      <c r="MH189" s="15"/>
      <c r="MI189" s="15"/>
      <c r="MJ189" s="15"/>
      <c r="MK189" s="15"/>
      <c r="ML189" s="15"/>
      <c r="MM189" s="15"/>
      <c r="MN189" s="15"/>
      <c r="MO189" s="15"/>
      <c r="MP189" s="15"/>
      <c r="MQ189" s="15"/>
      <c r="MR189" s="15"/>
      <c r="MS189" s="15"/>
      <c r="MT189" s="15"/>
      <c r="MU189" s="15"/>
      <c r="MV189" s="15"/>
      <c r="MW189" s="15"/>
      <c r="MX189" s="15"/>
      <c r="MY189" s="15"/>
      <c r="MZ189" s="15"/>
      <c r="NA189" s="15"/>
      <c r="NB189" s="15"/>
      <c r="NC189" s="15"/>
      <c r="ND189" s="15"/>
      <c r="NE189" s="15"/>
      <c r="NF189" s="15"/>
      <c r="NG189" s="15"/>
      <c r="NH189" s="15"/>
      <c r="NI189" s="15"/>
      <c r="NJ189" s="15"/>
      <c r="NK189" s="15"/>
      <c r="NL189" s="15"/>
      <c r="NM189" s="15"/>
      <c r="NN189" s="15"/>
      <c r="NO189" s="15"/>
      <c r="NP189" s="15"/>
      <c r="NQ189" s="15"/>
      <c r="NR189" s="15"/>
      <c r="NS189" s="15"/>
      <c r="NT189" s="15"/>
      <c r="NU189" s="15"/>
      <c r="NV189" s="15"/>
      <c r="NW189" s="15"/>
      <c r="NX189" s="15"/>
      <c r="NY189" s="15"/>
      <c r="NZ189" s="15"/>
      <c r="OA189" s="15"/>
      <c r="OB189" s="15"/>
      <c r="OC189" s="15"/>
      <c r="OD189" s="15"/>
      <c r="OE189" s="15"/>
      <c r="OF189" s="15"/>
      <c r="OG189" s="15"/>
      <c r="OH189" s="15"/>
      <c r="OI189" s="15"/>
      <c r="OJ189" s="15"/>
      <c r="OK189" s="15"/>
      <c r="OL189" s="15"/>
      <c r="OM189" s="15"/>
      <c r="ON189" s="15"/>
      <c r="OO189" s="15"/>
      <c r="OP189" s="15"/>
      <c r="OQ189" s="15"/>
      <c r="OR189" s="15"/>
      <c r="OS189" s="15"/>
      <c r="OT189" s="15"/>
      <c r="OU189" s="15"/>
      <c r="OV189" s="15"/>
      <c r="OW189" s="15"/>
      <c r="OX189" s="15"/>
      <c r="OY189" s="15"/>
      <c r="OZ189" s="15"/>
      <c r="PA189" s="15"/>
      <c r="PB189" s="15"/>
      <c r="PC189" s="15"/>
      <c r="PD189" s="15"/>
      <c r="PE189" s="15"/>
      <c r="PF189" s="15"/>
      <c r="PG189" s="15"/>
      <c r="PH189" s="15"/>
      <c r="PI189" s="15"/>
      <c r="PJ189" s="15"/>
      <c r="PK189" s="15"/>
      <c r="PL189" s="15"/>
      <c r="PM189" s="15"/>
      <c r="PN189" s="15"/>
      <c r="PO189" s="15"/>
      <c r="PP189" s="15"/>
      <c r="PQ189" s="15"/>
      <c r="PR189" s="15"/>
      <c r="PS189" s="15"/>
      <c r="PT189" s="15"/>
      <c r="PU189" s="15"/>
      <c r="PV189" s="15"/>
      <c r="PW189" s="15"/>
      <c r="PX189" s="15"/>
      <c r="PY189" s="15"/>
      <c r="PZ189" s="15"/>
      <c r="QA189" s="15"/>
      <c r="QB189" s="15"/>
      <c r="QC189" s="15"/>
      <c r="QD189" s="15"/>
      <c r="QE189" s="15"/>
      <c r="QF189" s="15"/>
      <c r="QG189" s="15"/>
      <c r="QH189" s="15"/>
      <c r="QI189" s="15"/>
      <c r="QJ189" s="15"/>
      <c r="QK189" s="15"/>
      <c r="QL189" s="15"/>
      <c r="QM189" s="15"/>
      <c r="QN189" s="15"/>
      <c r="QO189" s="15"/>
      <c r="QP189" s="15"/>
      <c r="QQ189" s="15"/>
      <c r="QR189" s="15"/>
      <c r="QS189" s="15"/>
      <c r="QT189" s="15"/>
      <c r="QU189" s="15"/>
      <c r="QV189" s="15"/>
      <c r="QW189" s="15"/>
      <c r="QX189" s="15"/>
      <c r="QY189" s="15"/>
      <c r="QZ189" s="15"/>
      <c r="RA189" s="15"/>
      <c r="RB189" s="15"/>
      <c r="RC189" s="15"/>
      <c r="RD189" s="15"/>
      <c r="RE189" s="15"/>
      <c r="RF189" s="15"/>
      <c r="RG189" s="15"/>
      <c r="RH189" s="15"/>
      <c r="RI189" s="15"/>
      <c r="RJ189" s="15"/>
      <c r="RK189" s="15"/>
      <c r="RL189" s="15"/>
      <c r="RM189" s="15"/>
      <c r="RN189" s="15"/>
      <c r="RO189" s="15"/>
      <c r="RP189" s="15"/>
      <c r="RQ189" s="15"/>
      <c r="RR189" s="15"/>
      <c r="RS189" s="15"/>
      <c r="RT189" s="15"/>
      <c r="RU189" s="15"/>
      <c r="RV189" s="15"/>
      <c r="RW189" s="15"/>
      <c r="RX189" s="15"/>
      <c r="RY189" s="15"/>
      <c r="RZ189" s="15"/>
      <c r="SA189" s="15"/>
      <c r="SB189" s="15"/>
      <c r="SC189" s="15"/>
      <c r="SD189" s="15"/>
      <c r="SE189" s="15"/>
      <c r="SF189" s="15"/>
      <c r="SG189" s="15"/>
      <c r="SH189" s="15"/>
      <c r="SI189" s="15"/>
      <c r="SJ189" s="15"/>
      <c r="SK189" s="15"/>
      <c r="SL189" s="15"/>
      <c r="SM189" s="15"/>
      <c r="SN189" s="15"/>
      <c r="SO189" s="15"/>
      <c r="SP189" s="15"/>
      <c r="SQ189" s="15"/>
      <c r="SR189" s="15"/>
      <c r="SS189" s="15"/>
      <c r="ST189" s="15"/>
      <c r="SU189" s="15"/>
      <c r="SV189" s="15"/>
      <c r="SW189" s="15"/>
      <c r="SX189" s="15"/>
      <c r="SY189" s="15"/>
      <c r="SZ189" s="15"/>
      <c r="TA189" s="15"/>
      <c r="TB189" s="15"/>
      <c r="TC189" s="15"/>
      <c r="TD189" s="15"/>
      <c r="TE189" s="15"/>
      <c r="TF189" s="15"/>
      <c r="TG189" s="15"/>
      <c r="TH189" s="15"/>
      <c r="TI189" s="15"/>
      <c r="TJ189" s="15"/>
      <c r="TK189" s="15"/>
      <c r="TL189" s="15"/>
      <c r="TM189" s="15"/>
      <c r="TN189" s="15"/>
      <c r="TO189" s="15"/>
      <c r="TP189" s="15"/>
      <c r="TQ189" s="15"/>
      <c r="TR189" s="15"/>
      <c r="TS189" s="15"/>
      <c r="TT189" s="15"/>
      <c r="TU189" s="15"/>
      <c r="TV189" s="15"/>
      <c r="TW189" s="15"/>
      <c r="TX189" s="15"/>
      <c r="TY189" s="15"/>
      <c r="TZ189" s="15"/>
      <c r="UA189" s="15"/>
      <c r="UB189" s="15"/>
      <c r="UC189" s="15"/>
      <c r="UD189" s="15"/>
      <c r="UE189" s="15"/>
      <c r="UF189" s="15"/>
      <c r="UG189" s="15"/>
      <c r="UH189" s="15"/>
      <c r="UI189" s="15"/>
      <c r="UJ189" s="15"/>
      <c r="UK189" s="15"/>
      <c r="UL189" s="15"/>
      <c r="UM189" s="15"/>
      <c r="UN189" s="15"/>
      <c r="UO189" s="15"/>
      <c r="UP189" s="15"/>
      <c r="UQ189" s="15"/>
      <c r="UR189" s="15"/>
      <c r="US189" s="15"/>
      <c r="UT189" s="15"/>
      <c r="UU189" s="15"/>
      <c r="UV189" s="15"/>
      <c r="UW189" s="15"/>
      <c r="UX189" s="15"/>
      <c r="UY189" s="15"/>
      <c r="UZ189" s="15"/>
      <c r="VA189" s="15"/>
      <c r="VB189" s="15"/>
      <c r="VC189" s="15"/>
      <c r="VD189" s="15"/>
      <c r="VE189" s="15"/>
      <c r="VF189" s="15"/>
      <c r="VG189" s="15"/>
      <c r="VH189" s="15"/>
      <c r="VI189" s="15"/>
      <c r="VJ189" s="15"/>
      <c r="VK189" s="15"/>
      <c r="VL189" s="15"/>
      <c r="VM189" s="15"/>
      <c r="VN189" s="15"/>
      <c r="VO189" s="15"/>
      <c r="VP189" s="15"/>
      <c r="VQ189" s="15"/>
      <c r="VR189" s="15"/>
      <c r="VS189" s="15"/>
      <c r="VT189" s="15"/>
      <c r="VU189" s="15"/>
      <c r="VV189" s="15"/>
      <c r="VW189" s="15"/>
      <c r="VX189" s="15"/>
      <c r="VY189" s="15"/>
      <c r="VZ189" s="15"/>
      <c r="WA189" s="15"/>
      <c r="WB189" s="15"/>
      <c r="WC189" s="15"/>
      <c r="WD189" s="15"/>
      <c r="WE189" s="15"/>
      <c r="WF189" s="15"/>
      <c r="WG189" s="15"/>
      <c r="WH189" s="15"/>
      <c r="WI189" s="15"/>
      <c r="WJ189" s="15"/>
      <c r="WK189" s="15"/>
      <c r="WL189" s="15"/>
      <c r="WM189" s="15"/>
      <c r="WN189" s="15"/>
      <c r="WO189" s="15"/>
      <c r="WP189" s="15"/>
      <c r="WQ189" s="15"/>
      <c r="WR189" s="15"/>
      <c r="WS189" s="15"/>
      <c r="WT189" s="15"/>
      <c r="WU189" s="15"/>
      <c r="WV189" s="15"/>
      <c r="WW189" s="15"/>
      <c r="WX189" s="15"/>
      <c r="WY189" s="15"/>
      <c r="WZ189" s="15"/>
      <c r="XA189" s="15"/>
      <c r="XB189" s="15"/>
      <c r="XC189" s="15"/>
      <c r="XD189" s="15"/>
      <c r="XE189" s="15"/>
      <c r="XF189" s="15"/>
      <c r="XG189" s="15"/>
      <c r="XH189" s="15"/>
      <c r="XI189" s="15"/>
      <c r="XJ189" s="15"/>
      <c r="XK189" s="15"/>
      <c r="XL189" s="15"/>
      <c r="XM189" s="15"/>
      <c r="XN189" s="15"/>
      <c r="XO189" s="15"/>
      <c r="XP189" s="15"/>
      <c r="XQ189" s="15"/>
      <c r="XR189" s="15"/>
      <c r="XS189" s="15"/>
      <c r="XT189" s="15"/>
      <c r="XU189" s="15"/>
      <c r="XV189" s="15"/>
      <c r="XW189" s="15"/>
      <c r="XX189" s="15"/>
      <c r="XY189" s="15"/>
      <c r="XZ189" s="15"/>
      <c r="YA189" s="15"/>
      <c r="YB189" s="15"/>
      <c r="YC189" s="15"/>
      <c r="YD189" s="15"/>
      <c r="YE189" s="15"/>
      <c r="YF189" s="15"/>
      <c r="YG189" s="15"/>
      <c r="YH189" s="15"/>
      <c r="YI189" s="15"/>
      <c r="YJ189" s="15"/>
      <c r="YK189" s="15"/>
      <c r="YL189" s="15"/>
      <c r="YM189" s="15"/>
      <c r="YN189" s="15"/>
      <c r="YO189" s="15"/>
      <c r="YP189" s="15"/>
      <c r="YQ189" s="15"/>
      <c r="YR189" s="15"/>
      <c r="YS189" s="15"/>
      <c r="YT189" s="15"/>
      <c r="YU189" s="15"/>
      <c r="YV189" s="15"/>
      <c r="YW189" s="15"/>
      <c r="YX189" s="15"/>
      <c r="YY189" s="15"/>
      <c r="YZ189" s="15"/>
      <c r="ZA189" s="15"/>
      <c r="ZB189" s="15"/>
      <c r="ZC189" s="15"/>
      <c r="ZD189" s="15"/>
      <c r="ZE189" s="15"/>
      <c r="ZF189" s="15"/>
      <c r="ZG189" s="15"/>
      <c r="ZH189" s="15"/>
      <c r="ZI189" s="15"/>
      <c r="ZJ189" s="15"/>
      <c r="ZK189" s="15"/>
      <c r="ZL189" s="15"/>
      <c r="ZM189" s="15"/>
      <c r="ZN189" s="15"/>
      <c r="ZO189" s="15"/>
      <c r="ZP189" s="15"/>
      <c r="ZQ189" s="15"/>
      <c r="ZR189" s="15"/>
      <c r="ZS189" s="15"/>
      <c r="ZT189" s="15"/>
      <c r="ZU189" s="15"/>
      <c r="ZV189" s="15"/>
      <c r="ZW189" s="15"/>
      <c r="ZX189" s="15"/>
      <c r="ZY189" s="15"/>
      <c r="ZZ189" s="15"/>
      <c r="AAA189" s="15"/>
      <c r="AAB189" s="15"/>
      <c r="AAC189" s="15"/>
      <c r="AAD189" s="15"/>
      <c r="AAE189" s="15"/>
      <c r="AAF189" s="15"/>
      <c r="AAG189" s="15"/>
      <c r="AAH189" s="15"/>
      <c r="AAI189" s="15"/>
      <c r="AAJ189" s="15"/>
      <c r="AAK189" s="15"/>
      <c r="AAL189" s="15"/>
      <c r="AAM189" s="15"/>
      <c r="AAN189" s="15"/>
      <c r="AAO189" s="15"/>
      <c r="AAP189" s="15"/>
      <c r="AAQ189" s="15"/>
      <c r="AAR189" s="15"/>
      <c r="AAS189" s="15"/>
      <c r="AAT189" s="15"/>
      <c r="AAU189" s="15"/>
      <c r="AAV189" s="15"/>
      <c r="AAW189" s="15"/>
      <c r="AAX189" s="15"/>
      <c r="AAY189" s="15"/>
      <c r="AAZ189" s="15"/>
      <c r="ABA189" s="15"/>
      <c r="ABB189" s="15"/>
      <c r="ABC189" s="15"/>
      <c r="ABD189" s="15"/>
      <c r="ABE189" s="15"/>
      <c r="ABF189" s="15"/>
      <c r="ABG189" s="15"/>
      <c r="ABH189" s="15"/>
      <c r="ABI189" s="15"/>
      <c r="ABJ189" s="15"/>
      <c r="ABK189" s="15"/>
      <c r="ABL189" s="15"/>
      <c r="ABM189" s="15"/>
      <c r="ABN189" s="15"/>
      <c r="ABO189" s="15"/>
      <c r="ABP189" s="15"/>
      <c r="ABQ189" s="15"/>
      <c r="ABR189" s="15"/>
      <c r="ABS189" s="15"/>
      <c r="ABT189" s="15"/>
      <c r="ABU189" s="15"/>
      <c r="ABV189" s="15"/>
      <c r="ABW189" s="15"/>
      <c r="ABX189" s="15"/>
      <c r="ABY189" s="15"/>
      <c r="ABZ189" s="15"/>
      <c r="ACA189" s="15"/>
      <c r="ACB189" s="15"/>
      <c r="ACC189" s="15"/>
      <c r="ACD189" s="15"/>
      <c r="ACE189" s="15"/>
      <c r="ACF189" s="15"/>
      <c r="ACG189" s="15"/>
      <c r="ACH189" s="15"/>
      <c r="ACI189" s="15"/>
      <c r="ACJ189" s="15"/>
      <c r="ACK189" s="15"/>
      <c r="ACL189" s="15"/>
      <c r="ACM189" s="15"/>
      <c r="ACN189" s="15"/>
      <c r="ACO189" s="15"/>
      <c r="ACP189" s="15"/>
      <c r="ACQ189" s="15"/>
      <c r="ACR189" s="15"/>
      <c r="ACS189" s="15"/>
      <c r="ACT189" s="15"/>
      <c r="ACU189" s="15"/>
      <c r="ACV189" s="15"/>
      <c r="ACW189" s="15"/>
      <c r="ACX189" s="15"/>
      <c r="ACY189" s="15"/>
      <c r="ACZ189" s="15"/>
      <c r="ADA189" s="15"/>
      <c r="ADB189" s="15"/>
      <c r="ADC189" s="15"/>
      <c r="ADD189" s="15"/>
      <c r="ADE189" s="15"/>
      <c r="ADF189" s="15"/>
      <c r="ADG189" s="15"/>
      <c r="ADH189" s="15"/>
      <c r="ADI189" s="15"/>
      <c r="ADJ189" s="15"/>
      <c r="ADK189" s="15"/>
      <c r="ADL189" s="15"/>
      <c r="ADM189" s="15"/>
    </row>
    <row r="190" spans="1:793" s="308" customFormat="1" ht="19" x14ac:dyDescent="0.5">
      <c r="A190" s="304">
        <v>4</v>
      </c>
      <c r="B190" s="316" t="s">
        <v>253</v>
      </c>
      <c r="C190" s="316"/>
      <c r="D190" s="316"/>
      <c r="E190" s="316"/>
      <c r="F190" s="316"/>
      <c r="G190" s="316"/>
      <c r="H190" s="316"/>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
      <c r="BV190" s="15"/>
      <c r="BW190" s="15"/>
      <c r="BX190" s="15"/>
      <c r="BY190" s="15"/>
      <c r="BZ190" s="15"/>
      <c r="CA190" s="15"/>
      <c r="CB190" s="15"/>
      <c r="CC190" s="15"/>
      <c r="CD190" s="15"/>
      <c r="CE190" s="15"/>
      <c r="CF190" s="15"/>
      <c r="CG190" s="15"/>
      <c r="CH190" s="15"/>
      <c r="CI190" s="15"/>
      <c r="CJ190" s="15"/>
      <c r="CK190" s="15"/>
      <c r="CL190" s="15"/>
      <c r="CM190" s="15"/>
      <c r="CN190" s="15"/>
      <c r="CO190" s="15"/>
      <c r="CP190" s="15"/>
      <c r="CQ190" s="15"/>
      <c r="CR190" s="15"/>
      <c r="CS190" s="15"/>
      <c r="CT190" s="15"/>
      <c r="CU190" s="15"/>
      <c r="CV190" s="15"/>
      <c r="CW190" s="15"/>
      <c r="CX190" s="15"/>
      <c r="CY190" s="15"/>
      <c r="CZ190" s="15"/>
      <c r="DA190" s="15"/>
      <c r="DB190" s="15"/>
      <c r="DC190" s="15"/>
      <c r="DD190" s="15"/>
      <c r="DE190" s="15"/>
      <c r="DF190" s="15"/>
      <c r="DG190" s="15"/>
      <c r="DH190" s="15"/>
      <c r="DI190" s="15"/>
      <c r="DJ190" s="15"/>
      <c r="DK190" s="15"/>
      <c r="DL190" s="15"/>
      <c r="DM190" s="15"/>
      <c r="DN190" s="15"/>
      <c r="DO190" s="15"/>
      <c r="DP190" s="15"/>
      <c r="DQ190" s="15"/>
      <c r="DR190" s="15"/>
      <c r="DS190" s="15"/>
      <c r="DT190" s="15"/>
      <c r="DU190" s="15"/>
      <c r="DV190" s="15"/>
      <c r="DW190" s="15"/>
      <c r="DX190" s="15"/>
      <c r="DY190" s="15"/>
      <c r="DZ190" s="15"/>
      <c r="EA190" s="15"/>
      <c r="EB190" s="15"/>
      <c r="EC190" s="15"/>
      <c r="ED190" s="15"/>
      <c r="EE190" s="15"/>
      <c r="EF190" s="15"/>
      <c r="EG190" s="15"/>
      <c r="EH190" s="15"/>
      <c r="EI190" s="15"/>
      <c r="EJ190" s="15"/>
      <c r="EK190" s="15"/>
      <c r="EL190" s="15"/>
      <c r="EM190" s="15"/>
      <c r="EN190" s="15"/>
      <c r="EO190" s="15"/>
      <c r="EP190" s="15"/>
      <c r="EQ190" s="15"/>
      <c r="ER190" s="15"/>
      <c r="ES190" s="15"/>
      <c r="ET190" s="15"/>
      <c r="EU190" s="15"/>
      <c r="EV190" s="15"/>
      <c r="EW190" s="15"/>
      <c r="EX190" s="15"/>
      <c r="EY190" s="15"/>
      <c r="EZ190" s="15"/>
      <c r="FA190" s="15"/>
      <c r="FB190" s="15"/>
      <c r="FC190" s="15"/>
      <c r="FD190" s="15"/>
      <c r="FE190" s="15"/>
      <c r="FF190" s="15"/>
      <c r="FG190" s="15"/>
      <c r="FH190" s="15"/>
      <c r="FI190" s="15"/>
      <c r="FJ190" s="15"/>
      <c r="FK190" s="15"/>
      <c r="FL190" s="15"/>
      <c r="FM190" s="15"/>
      <c r="FN190" s="15"/>
      <c r="FO190" s="15"/>
      <c r="FP190" s="15"/>
      <c r="FQ190" s="15"/>
      <c r="FR190" s="15"/>
      <c r="FS190" s="15"/>
      <c r="FT190" s="15"/>
      <c r="FU190" s="15"/>
      <c r="FV190" s="15"/>
      <c r="FW190" s="15"/>
      <c r="FX190" s="15"/>
      <c r="FY190" s="15"/>
      <c r="FZ190" s="15"/>
      <c r="GA190" s="15"/>
      <c r="GB190" s="15"/>
      <c r="GC190" s="15"/>
      <c r="GD190" s="15"/>
      <c r="GE190" s="15"/>
      <c r="GF190" s="15"/>
      <c r="GG190" s="15"/>
      <c r="GH190" s="15"/>
      <c r="GI190" s="15"/>
      <c r="GJ190" s="15"/>
      <c r="GK190" s="15"/>
      <c r="GL190" s="15"/>
      <c r="GM190" s="15"/>
      <c r="GN190" s="15"/>
      <c r="GO190" s="15"/>
      <c r="GP190" s="15"/>
      <c r="GQ190" s="15"/>
      <c r="GR190" s="15"/>
      <c r="GS190" s="15"/>
      <c r="GT190" s="15"/>
      <c r="GU190" s="15"/>
      <c r="GV190" s="15"/>
      <c r="GW190" s="15"/>
      <c r="GX190" s="15"/>
      <c r="GY190" s="15"/>
      <c r="GZ190" s="15"/>
      <c r="HA190" s="15"/>
      <c r="HB190" s="15"/>
      <c r="HC190" s="15"/>
      <c r="HD190" s="15"/>
      <c r="HE190" s="15"/>
      <c r="HF190" s="15"/>
      <c r="HG190" s="15"/>
      <c r="HH190" s="15"/>
      <c r="HI190" s="15"/>
      <c r="HJ190" s="15"/>
      <c r="HK190" s="15"/>
      <c r="HL190" s="15"/>
      <c r="HM190" s="15"/>
      <c r="HN190" s="15"/>
      <c r="HO190" s="15"/>
      <c r="HP190" s="15"/>
      <c r="HQ190" s="15"/>
      <c r="HR190" s="15"/>
      <c r="HS190" s="15"/>
      <c r="HT190" s="15"/>
      <c r="HU190" s="15"/>
      <c r="HV190" s="15"/>
      <c r="HW190" s="15"/>
      <c r="HX190" s="15"/>
      <c r="HY190" s="15"/>
      <c r="HZ190" s="15"/>
      <c r="IA190" s="15"/>
      <c r="IB190" s="15"/>
      <c r="IC190" s="15"/>
      <c r="ID190" s="15"/>
      <c r="IE190" s="15"/>
      <c r="IF190" s="15"/>
      <c r="IG190" s="15"/>
      <c r="IH190" s="15"/>
      <c r="II190" s="15"/>
      <c r="IJ190" s="15"/>
      <c r="IK190" s="15"/>
      <c r="IL190" s="15"/>
      <c r="IM190" s="15"/>
      <c r="IN190" s="15"/>
      <c r="IO190" s="15"/>
      <c r="IP190" s="15"/>
      <c r="IQ190" s="15"/>
      <c r="IR190" s="15"/>
      <c r="IS190" s="15"/>
      <c r="IT190" s="15"/>
      <c r="IU190" s="15"/>
      <c r="IV190" s="15"/>
      <c r="IW190" s="15"/>
      <c r="IX190" s="15"/>
      <c r="IY190" s="15"/>
      <c r="IZ190" s="15"/>
      <c r="JA190" s="15"/>
      <c r="JB190" s="15"/>
      <c r="JC190" s="15"/>
      <c r="JD190" s="15"/>
      <c r="JE190" s="15"/>
      <c r="JF190" s="15"/>
      <c r="JG190" s="15"/>
      <c r="JH190" s="15"/>
      <c r="JI190" s="15"/>
      <c r="JJ190" s="15"/>
      <c r="JK190" s="15"/>
      <c r="JL190" s="15"/>
      <c r="JM190" s="15"/>
      <c r="JN190" s="15"/>
      <c r="JO190" s="15"/>
      <c r="JP190" s="15"/>
      <c r="JQ190" s="15"/>
      <c r="JR190" s="15"/>
      <c r="JS190" s="15"/>
      <c r="JT190" s="15"/>
      <c r="JU190" s="15"/>
      <c r="JV190" s="15"/>
      <c r="JW190" s="15"/>
      <c r="JX190" s="15"/>
      <c r="JY190" s="15"/>
      <c r="JZ190" s="15"/>
      <c r="KA190" s="15"/>
      <c r="KB190" s="15"/>
      <c r="KC190" s="15"/>
      <c r="KD190" s="15"/>
      <c r="KE190" s="15"/>
      <c r="KF190" s="15"/>
      <c r="KG190" s="15"/>
      <c r="KH190" s="15"/>
      <c r="KI190" s="15"/>
      <c r="KJ190" s="15"/>
      <c r="KK190" s="15"/>
      <c r="KL190" s="15"/>
      <c r="KM190" s="15"/>
      <c r="KN190" s="15"/>
      <c r="KO190" s="15"/>
      <c r="KP190" s="15"/>
      <c r="KQ190" s="15"/>
      <c r="KR190" s="15"/>
      <c r="KS190" s="15"/>
      <c r="KT190" s="15"/>
      <c r="KU190" s="15"/>
      <c r="KV190" s="15"/>
      <c r="KW190" s="15"/>
      <c r="KX190" s="15"/>
      <c r="KY190" s="15"/>
      <c r="KZ190" s="15"/>
      <c r="LA190" s="15"/>
      <c r="LB190" s="15"/>
      <c r="LC190" s="15"/>
      <c r="LD190" s="15"/>
      <c r="LE190" s="15"/>
      <c r="LF190" s="15"/>
      <c r="LG190" s="15"/>
      <c r="LH190" s="15"/>
      <c r="LI190" s="15"/>
      <c r="LJ190" s="15"/>
      <c r="LK190" s="15"/>
      <c r="LL190" s="15"/>
      <c r="LM190" s="15"/>
      <c r="LN190" s="15"/>
      <c r="LO190" s="15"/>
      <c r="LP190" s="15"/>
      <c r="LQ190" s="15"/>
      <c r="LR190" s="15"/>
      <c r="LS190" s="15"/>
      <c r="LT190" s="15"/>
      <c r="LU190" s="15"/>
      <c r="LV190" s="15"/>
      <c r="LW190" s="15"/>
      <c r="LX190" s="15"/>
      <c r="LY190" s="15"/>
      <c r="LZ190" s="15"/>
      <c r="MA190" s="15"/>
      <c r="MB190" s="15"/>
      <c r="MC190" s="15"/>
      <c r="MD190" s="15"/>
      <c r="ME190" s="15"/>
      <c r="MF190" s="15"/>
      <c r="MG190" s="15"/>
      <c r="MH190" s="15"/>
      <c r="MI190" s="15"/>
      <c r="MJ190" s="15"/>
      <c r="MK190" s="15"/>
      <c r="ML190" s="15"/>
      <c r="MM190" s="15"/>
      <c r="MN190" s="15"/>
      <c r="MO190" s="15"/>
      <c r="MP190" s="15"/>
      <c r="MQ190" s="15"/>
      <c r="MR190" s="15"/>
      <c r="MS190" s="15"/>
      <c r="MT190" s="15"/>
      <c r="MU190" s="15"/>
      <c r="MV190" s="15"/>
      <c r="MW190" s="15"/>
      <c r="MX190" s="15"/>
      <c r="MY190" s="15"/>
      <c r="MZ190" s="15"/>
      <c r="NA190" s="15"/>
      <c r="NB190" s="15"/>
      <c r="NC190" s="15"/>
      <c r="ND190" s="15"/>
      <c r="NE190" s="15"/>
      <c r="NF190" s="15"/>
      <c r="NG190" s="15"/>
      <c r="NH190" s="15"/>
      <c r="NI190" s="15"/>
      <c r="NJ190" s="15"/>
      <c r="NK190" s="15"/>
      <c r="NL190" s="15"/>
      <c r="NM190" s="15"/>
      <c r="NN190" s="15"/>
      <c r="NO190" s="15"/>
      <c r="NP190" s="15"/>
      <c r="NQ190" s="15"/>
      <c r="NR190" s="15"/>
      <c r="NS190" s="15"/>
      <c r="NT190" s="15"/>
      <c r="NU190" s="15"/>
      <c r="NV190" s="15"/>
      <c r="NW190" s="15"/>
      <c r="NX190" s="15"/>
      <c r="NY190" s="15"/>
      <c r="NZ190" s="15"/>
      <c r="OA190" s="15"/>
      <c r="OB190" s="15"/>
      <c r="OC190" s="15"/>
      <c r="OD190" s="15"/>
      <c r="OE190" s="15"/>
      <c r="OF190" s="15"/>
      <c r="OG190" s="15"/>
      <c r="OH190" s="15"/>
      <c r="OI190" s="15"/>
      <c r="OJ190" s="15"/>
      <c r="OK190" s="15"/>
      <c r="OL190" s="15"/>
      <c r="OM190" s="15"/>
      <c r="ON190" s="15"/>
      <c r="OO190" s="15"/>
      <c r="OP190" s="15"/>
      <c r="OQ190" s="15"/>
      <c r="OR190" s="15"/>
      <c r="OS190" s="15"/>
      <c r="OT190" s="15"/>
      <c r="OU190" s="15"/>
      <c r="OV190" s="15"/>
      <c r="OW190" s="15"/>
      <c r="OX190" s="15"/>
      <c r="OY190" s="15"/>
      <c r="OZ190" s="15"/>
      <c r="PA190" s="15"/>
      <c r="PB190" s="15"/>
      <c r="PC190" s="15"/>
      <c r="PD190" s="15"/>
      <c r="PE190" s="15"/>
      <c r="PF190" s="15"/>
      <c r="PG190" s="15"/>
      <c r="PH190" s="15"/>
      <c r="PI190" s="15"/>
      <c r="PJ190" s="15"/>
      <c r="PK190" s="15"/>
      <c r="PL190" s="15"/>
      <c r="PM190" s="15"/>
      <c r="PN190" s="15"/>
      <c r="PO190" s="15"/>
      <c r="PP190" s="15"/>
      <c r="PQ190" s="15"/>
      <c r="PR190" s="15"/>
      <c r="PS190" s="15"/>
      <c r="PT190" s="15"/>
      <c r="PU190" s="15"/>
      <c r="PV190" s="15"/>
      <c r="PW190" s="15"/>
      <c r="PX190" s="15"/>
      <c r="PY190" s="15"/>
      <c r="PZ190" s="15"/>
      <c r="QA190" s="15"/>
      <c r="QB190" s="15"/>
      <c r="QC190" s="15"/>
      <c r="QD190" s="15"/>
      <c r="QE190" s="15"/>
      <c r="QF190" s="15"/>
      <c r="QG190" s="15"/>
      <c r="QH190" s="15"/>
      <c r="QI190" s="15"/>
      <c r="QJ190" s="15"/>
      <c r="QK190" s="15"/>
      <c r="QL190" s="15"/>
      <c r="QM190" s="15"/>
      <c r="QN190" s="15"/>
      <c r="QO190" s="15"/>
      <c r="QP190" s="15"/>
      <c r="QQ190" s="15"/>
      <c r="QR190" s="15"/>
      <c r="QS190" s="15"/>
      <c r="QT190" s="15"/>
      <c r="QU190" s="15"/>
      <c r="QV190" s="15"/>
      <c r="QW190" s="15"/>
      <c r="QX190" s="15"/>
      <c r="QY190" s="15"/>
      <c r="QZ190" s="15"/>
      <c r="RA190" s="15"/>
      <c r="RB190" s="15"/>
      <c r="RC190" s="15"/>
      <c r="RD190" s="15"/>
      <c r="RE190" s="15"/>
      <c r="RF190" s="15"/>
      <c r="RG190" s="15"/>
      <c r="RH190" s="15"/>
      <c r="RI190" s="15"/>
      <c r="RJ190" s="15"/>
      <c r="RK190" s="15"/>
      <c r="RL190" s="15"/>
      <c r="RM190" s="15"/>
      <c r="RN190" s="15"/>
      <c r="RO190" s="15"/>
      <c r="RP190" s="15"/>
      <c r="RQ190" s="15"/>
      <c r="RR190" s="15"/>
      <c r="RS190" s="15"/>
      <c r="RT190" s="15"/>
      <c r="RU190" s="15"/>
      <c r="RV190" s="15"/>
      <c r="RW190" s="15"/>
      <c r="RX190" s="15"/>
      <c r="RY190" s="15"/>
      <c r="RZ190" s="15"/>
      <c r="SA190" s="15"/>
      <c r="SB190" s="15"/>
      <c r="SC190" s="15"/>
      <c r="SD190" s="15"/>
      <c r="SE190" s="15"/>
      <c r="SF190" s="15"/>
      <c r="SG190" s="15"/>
      <c r="SH190" s="15"/>
      <c r="SI190" s="15"/>
      <c r="SJ190" s="15"/>
      <c r="SK190" s="15"/>
      <c r="SL190" s="15"/>
      <c r="SM190" s="15"/>
      <c r="SN190" s="15"/>
      <c r="SO190" s="15"/>
      <c r="SP190" s="15"/>
      <c r="SQ190" s="15"/>
      <c r="SR190" s="15"/>
      <c r="SS190" s="15"/>
      <c r="ST190" s="15"/>
      <c r="SU190" s="15"/>
      <c r="SV190" s="15"/>
      <c r="SW190" s="15"/>
      <c r="SX190" s="15"/>
      <c r="SY190" s="15"/>
      <c r="SZ190" s="15"/>
      <c r="TA190" s="15"/>
      <c r="TB190" s="15"/>
      <c r="TC190" s="15"/>
      <c r="TD190" s="15"/>
      <c r="TE190" s="15"/>
      <c r="TF190" s="15"/>
      <c r="TG190" s="15"/>
      <c r="TH190" s="15"/>
      <c r="TI190" s="15"/>
      <c r="TJ190" s="15"/>
      <c r="TK190" s="15"/>
      <c r="TL190" s="15"/>
      <c r="TM190" s="15"/>
      <c r="TN190" s="15"/>
      <c r="TO190" s="15"/>
      <c r="TP190" s="15"/>
      <c r="TQ190" s="15"/>
      <c r="TR190" s="15"/>
      <c r="TS190" s="15"/>
      <c r="TT190" s="15"/>
      <c r="TU190" s="15"/>
      <c r="TV190" s="15"/>
      <c r="TW190" s="15"/>
      <c r="TX190" s="15"/>
      <c r="TY190" s="15"/>
      <c r="TZ190" s="15"/>
      <c r="UA190" s="15"/>
      <c r="UB190" s="15"/>
      <c r="UC190" s="15"/>
      <c r="UD190" s="15"/>
      <c r="UE190" s="15"/>
      <c r="UF190" s="15"/>
      <c r="UG190" s="15"/>
      <c r="UH190" s="15"/>
      <c r="UI190" s="15"/>
      <c r="UJ190" s="15"/>
      <c r="UK190" s="15"/>
      <c r="UL190" s="15"/>
      <c r="UM190" s="15"/>
      <c r="UN190" s="15"/>
      <c r="UO190" s="15"/>
      <c r="UP190" s="15"/>
      <c r="UQ190" s="15"/>
      <c r="UR190" s="15"/>
      <c r="US190" s="15"/>
      <c r="UT190" s="15"/>
      <c r="UU190" s="15"/>
      <c r="UV190" s="15"/>
      <c r="UW190" s="15"/>
      <c r="UX190" s="15"/>
      <c r="UY190" s="15"/>
      <c r="UZ190" s="15"/>
      <c r="VA190" s="15"/>
      <c r="VB190" s="15"/>
      <c r="VC190" s="15"/>
      <c r="VD190" s="15"/>
      <c r="VE190" s="15"/>
      <c r="VF190" s="15"/>
      <c r="VG190" s="15"/>
      <c r="VH190" s="15"/>
      <c r="VI190" s="15"/>
      <c r="VJ190" s="15"/>
      <c r="VK190" s="15"/>
      <c r="VL190" s="15"/>
      <c r="VM190" s="15"/>
      <c r="VN190" s="15"/>
      <c r="VO190" s="15"/>
      <c r="VP190" s="15"/>
      <c r="VQ190" s="15"/>
      <c r="VR190" s="15"/>
      <c r="VS190" s="15"/>
      <c r="VT190" s="15"/>
      <c r="VU190" s="15"/>
      <c r="VV190" s="15"/>
      <c r="VW190" s="15"/>
      <c r="VX190" s="15"/>
      <c r="VY190" s="15"/>
      <c r="VZ190" s="15"/>
      <c r="WA190" s="15"/>
      <c r="WB190" s="15"/>
      <c r="WC190" s="15"/>
      <c r="WD190" s="15"/>
      <c r="WE190" s="15"/>
      <c r="WF190" s="15"/>
      <c r="WG190" s="15"/>
      <c r="WH190" s="15"/>
      <c r="WI190" s="15"/>
      <c r="WJ190" s="15"/>
      <c r="WK190" s="15"/>
      <c r="WL190" s="15"/>
      <c r="WM190" s="15"/>
      <c r="WN190" s="15"/>
      <c r="WO190" s="15"/>
      <c r="WP190" s="15"/>
      <c r="WQ190" s="15"/>
      <c r="WR190" s="15"/>
      <c r="WS190" s="15"/>
      <c r="WT190" s="15"/>
      <c r="WU190" s="15"/>
      <c r="WV190" s="15"/>
      <c r="WW190" s="15"/>
      <c r="WX190" s="15"/>
      <c r="WY190" s="15"/>
      <c r="WZ190" s="15"/>
      <c r="XA190" s="15"/>
      <c r="XB190" s="15"/>
      <c r="XC190" s="15"/>
      <c r="XD190" s="15"/>
      <c r="XE190" s="15"/>
      <c r="XF190" s="15"/>
      <c r="XG190" s="15"/>
      <c r="XH190" s="15"/>
      <c r="XI190" s="15"/>
      <c r="XJ190" s="15"/>
      <c r="XK190" s="15"/>
      <c r="XL190" s="15"/>
      <c r="XM190" s="15"/>
      <c r="XN190" s="15"/>
      <c r="XO190" s="15"/>
      <c r="XP190" s="15"/>
      <c r="XQ190" s="15"/>
      <c r="XR190" s="15"/>
      <c r="XS190" s="15"/>
      <c r="XT190" s="15"/>
      <c r="XU190" s="15"/>
      <c r="XV190" s="15"/>
      <c r="XW190" s="15"/>
      <c r="XX190" s="15"/>
      <c r="XY190" s="15"/>
      <c r="XZ190" s="15"/>
      <c r="YA190" s="15"/>
      <c r="YB190" s="15"/>
      <c r="YC190" s="15"/>
      <c r="YD190" s="15"/>
      <c r="YE190" s="15"/>
      <c r="YF190" s="15"/>
      <c r="YG190" s="15"/>
      <c r="YH190" s="15"/>
      <c r="YI190" s="15"/>
      <c r="YJ190" s="15"/>
      <c r="YK190" s="15"/>
      <c r="YL190" s="15"/>
      <c r="YM190" s="15"/>
      <c r="YN190" s="15"/>
      <c r="YO190" s="15"/>
      <c r="YP190" s="15"/>
      <c r="YQ190" s="15"/>
      <c r="YR190" s="15"/>
      <c r="YS190" s="15"/>
      <c r="YT190" s="15"/>
      <c r="YU190" s="15"/>
      <c r="YV190" s="15"/>
      <c r="YW190" s="15"/>
      <c r="YX190" s="15"/>
      <c r="YY190" s="15"/>
      <c r="YZ190" s="15"/>
      <c r="ZA190" s="15"/>
      <c r="ZB190" s="15"/>
      <c r="ZC190" s="15"/>
      <c r="ZD190" s="15"/>
      <c r="ZE190" s="15"/>
      <c r="ZF190" s="15"/>
      <c r="ZG190" s="15"/>
      <c r="ZH190" s="15"/>
      <c r="ZI190" s="15"/>
      <c r="ZJ190" s="15"/>
      <c r="ZK190" s="15"/>
      <c r="ZL190" s="15"/>
      <c r="ZM190" s="15"/>
      <c r="ZN190" s="15"/>
      <c r="ZO190" s="15"/>
      <c r="ZP190" s="15"/>
      <c r="ZQ190" s="15"/>
      <c r="ZR190" s="15"/>
      <c r="ZS190" s="15"/>
      <c r="ZT190" s="15"/>
      <c r="ZU190" s="15"/>
      <c r="ZV190" s="15"/>
      <c r="ZW190" s="15"/>
      <c r="ZX190" s="15"/>
      <c r="ZY190" s="15"/>
      <c r="ZZ190" s="15"/>
      <c r="AAA190" s="15"/>
      <c r="AAB190" s="15"/>
      <c r="AAC190" s="15"/>
      <c r="AAD190" s="15"/>
      <c r="AAE190" s="15"/>
      <c r="AAF190" s="15"/>
      <c r="AAG190" s="15"/>
      <c r="AAH190" s="15"/>
      <c r="AAI190" s="15"/>
      <c r="AAJ190" s="15"/>
      <c r="AAK190" s="15"/>
      <c r="AAL190" s="15"/>
      <c r="AAM190" s="15"/>
      <c r="AAN190" s="15"/>
      <c r="AAO190" s="15"/>
      <c r="AAP190" s="15"/>
      <c r="AAQ190" s="15"/>
      <c r="AAR190" s="15"/>
      <c r="AAS190" s="15"/>
      <c r="AAT190" s="15"/>
      <c r="AAU190" s="15"/>
      <c r="AAV190" s="15"/>
      <c r="AAW190" s="15"/>
      <c r="AAX190" s="15"/>
      <c r="AAY190" s="15"/>
      <c r="AAZ190" s="15"/>
      <c r="ABA190" s="15"/>
      <c r="ABB190" s="15"/>
      <c r="ABC190" s="15"/>
      <c r="ABD190" s="15"/>
      <c r="ABE190" s="15"/>
      <c r="ABF190" s="15"/>
      <c r="ABG190" s="15"/>
      <c r="ABH190" s="15"/>
      <c r="ABI190" s="15"/>
      <c r="ABJ190" s="15"/>
      <c r="ABK190" s="15"/>
      <c r="ABL190" s="15"/>
      <c r="ABM190" s="15"/>
      <c r="ABN190" s="15"/>
      <c r="ABO190" s="15"/>
      <c r="ABP190" s="15"/>
      <c r="ABQ190" s="15"/>
      <c r="ABR190" s="15"/>
      <c r="ABS190" s="15"/>
      <c r="ABT190" s="15"/>
      <c r="ABU190" s="15"/>
      <c r="ABV190" s="15"/>
      <c r="ABW190" s="15"/>
      <c r="ABX190" s="15"/>
      <c r="ABY190" s="15"/>
      <c r="ABZ190" s="15"/>
      <c r="ACA190" s="15"/>
      <c r="ACB190" s="15"/>
      <c r="ACC190" s="15"/>
      <c r="ACD190" s="15"/>
      <c r="ACE190" s="15"/>
      <c r="ACF190" s="15"/>
      <c r="ACG190" s="15"/>
      <c r="ACH190" s="15"/>
      <c r="ACI190" s="15"/>
      <c r="ACJ190" s="15"/>
      <c r="ACK190" s="15"/>
      <c r="ACL190" s="15"/>
      <c r="ACM190" s="15"/>
      <c r="ACN190" s="15"/>
      <c r="ACO190" s="15"/>
      <c r="ACP190" s="15"/>
      <c r="ACQ190" s="15"/>
      <c r="ACR190" s="15"/>
      <c r="ACS190" s="15"/>
      <c r="ACT190" s="15"/>
      <c r="ACU190" s="15"/>
      <c r="ACV190" s="15"/>
      <c r="ACW190" s="15"/>
      <c r="ACX190" s="15"/>
      <c r="ACY190" s="15"/>
      <c r="ACZ190" s="15"/>
      <c r="ADA190" s="15"/>
      <c r="ADB190" s="15"/>
      <c r="ADC190" s="15"/>
      <c r="ADD190" s="15"/>
      <c r="ADE190" s="15"/>
      <c r="ADF190" s="15"/>
      <c r="ADG190" s="15"/>
      <c r="ADH190" s="15"/>
      <c r="ADI190" s="15"/>
      <c r="ADJ190" s="15"/>
      <c r="ADK190" s="15"/>
      <c r="ADL190" s="15"/>
      <c r="ADM190" s="15"/>
    </row>
    <row r="191" spans="1:793" s="308" customFormat="1" x14ac:dyDescent="0.4">
      <c r="A191" s="16"/>
      <c r="B191" s="315" t="s">
        <v>64</v>
      </c>
      <c r="C191" s="315"/>
      <c r="D191" s="315"/>
      <c r="E191" s="315"/>
      <c r="F191" s="315"/>
      <c r="G191" s="315"/>
      <c r="H191" s="3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5"/>
      <c r="BO191" s="15"/>
      <c r="BP191" s="15"/>
      <c r="BQ191" s="15"/>
      <c r="BR191" s="15"/>
      <c r="BS191" s="15"/>
      <c r="BT191" s="15"/>
      <c r="BU191" s="15"/>
      <c r="BV191" s="15"/>
      <c r="BW191" s="15"/>
      <c r="BX191" s="15"/>
      <c r="BY191" s="15"/>
      <c r="BZ191" s="15"/>
      <c r="CA191" s="15"/>
      <c r="CB191" s="15"/>
      <c r="CC191" s="15"/>
      <c r="CD191" s="15"/>
      <c r="CE191" s="15"/>
      <c r="CF191" s="15"/>
      <c r="CG191" s="15"/>
      <c r="CH191" s="15"/>
      <c r="CI191" s="15"/>
      <c r="CJ191" s="15"/>
      <c r="CK191" s="15"/>
      <c r="CL191" s="15"/>
      <c r="CM191" s="15"/>
      <c r="CN191" s="15"/>
      <c r="CO191" s="15"/>
      <c r="CP191" s="15"/>
      <c r="CQ191" s="15"/>
      <c r="CR191" s="15"/>
      <c r="CS191" s="15"/>
      <c r="CT191" s="15"/>
      <c r="CU191" s="15"/>
      <c r="CV191" s="15"/>
      <c r="CW191" s="15"/>
      <c r="CX191" s="15"/>
      <c r="CY191" s="15"/>
      <c r="CZ191" s="15"/>
      <c r="DA191" s="15"/>
      <c r="DB191" s="15"/>
      <c r="DC191" s="15"/>
      <c r="DD191" s="15"/>
      <c r="DE191" s="15"/>
      <c r="DF191" s="15"/>
      <c r="DG191" s="15"/>
      <c r="DH191" s="15"/>
      <c r="DI191" s="15"/>
      <c r="DJ191" s="15"/>
      <c r="DK191" s="15"/>
      <c r="DL191" s="15"/>
      <c r="DM191" s="15"/>
      <c r="DN191" s="15"/>
      <c r="DO191" s="15"/>
      <c r="DP191" s="15"/>
      <c r="DQ191" s="15"/>
      <c r="DR191" s="15"/>
      <c r="DS191" s="15"/>
      <c r="DT191" s="15"/>
      <c r="DU191" s="15"/>
      <c r="DV191" s="15"/>
      <c r="DW191" s="15"/>
      <c r="DX191" s="15"/>
      <c r="DY191" s="15"/>
      <c r="DZ191" s="15"/>
      <c r="EA191" s="15"/>
      <c r="EB191" s="15"/>
      <c r="EC191" s="15"/>
      <c r="ED191" s="15"/>
      <c r="EE191" s="15"/>
      <c r="EF191" s="15"/>
      <c r="EG191" s="15"/>
      <c r="EH191" s="15"/>
      <c r="EI191" s="15"/>
      <c r="EJ191" s="15"/>
      <c r="EK191" s="15"/>
      <c r="EL191" s="15"/>
      <c r="EM191" s="15"/>
      <c r="EN191" s="15"/>
      <c r="EO191" s="15"/>
      <c r="EP191" s="15"/>
      <c r="EQ191" s="15"/>
      <c r="ER191" s="15"/>
      <c r="ES191" s="15"/>
      <c r="ET191" s="15"/>
      <c r="EU191" s="15"/>
      <c r="EV191" s="15"/>
      <c r="EW191" s="15"/>
      <c r="EX191" s="15"/>
      <c r="EY191" s="15"/>
      <c r="EZ191" s="15"/>
      <c r="FA191" s="15"/>
      <c r="FB191" s="15"/>
      <c r="FC191" s="15"/>
      <c r="FD191" s="15"/>
      <c r="FE191" s="15"/>
      <c r="FF191" s="15"/>
      <c r="FG191" s="15"/>
      <c r="FH191" s="15"/>
      <c r="FI191" s="15"/>
      <c r="FJ191" s="15"/>
      <c r="FK191" s="15"/>
      <c r="FL191" s="15"/>
      <c r="FM191" s="15"/>
      <c r="FN191" s="15"/>
      <c r="FO191" s="15"/>
      <c r="FP191" s="15"/>
      <c r="FQ191" s="15"/>
      <c r="FR191" s="15"/>
      <c r="FS191" s="15"/>
      <c r="FT191" s="15"/>
      <c r="FU191" s="15"/>
      <c r="FV191" s="15"/>
      <c r="FW191" s="15"/>
      <c r="FX191" s="15"/>
      <c r="FY191" s="15"/>
      <c r="FZ191" s="15"/>
      <c r="GA191" s="15"/>
      <c r="GB191" s="15"/>
      <c r="GC191" s="15"/>
      <c r="GD191" s="15"/>
      <c r="GE191" s="15"/>
      <c r="GF191" s="15"/>
      <c r="GG191" s="15"/>
      <c r="GH191" s="15"/>
      <c r="GI191" s="15"/>
      <c r="GJ191" s="15"/>
      <c r="GK191" s="15"/>
      <c r="GL191" s="15"/>
      <c r="GM191" s="15"/>
      <c r="GN191" s="15"/>
      <c r="GO191" s="15"/>
      <c r="GP191" s="15"/>
      <c r="GQ191" s="15"/>
      <c r="GR191" s="15"/>
      <c r="GS191" s="15"/>
      <c r="GT191" s="15"/>
      <c r="GU191" s="15"/>
      <c r="GV191" s="15"/>
      <c r="GW191" s="15"/>
      <c r="GX191" s="15"/>
      <c r="GY191" s="15"/>
      <c r="GZ191" s="15"/>
      <c r="HA191" s="15"/>
      <c r="HB191" s="15"/>
      <c r="HC191" s="15"/>
      <c r="HD191" s="15"/>
      <c r="HE191" s="15"/>
      <c r="HF191" s="15"/>
      <c r="HG191" s="15"/>
      <c r="HH191" s="15"/>
      <c r="HI191" s="15"/>
      <c r="HJ191" s="15"/>
      <c r="HK191" s="15"/>
      <c r="HL191" s="15"/>
      <c r="HM191" s="15"/>
      <c r="HN191" s="15"/>
      <c r="HO191" s="15"/>
      <c r="HP191" s="15"/>
      <c r="HQ191" s="15"/>
      <c r="HR191" s="15"/>
      <c r="HS191" s="15"/>
      <c r="HT191" s="15"/>
      <c r="HU191" s="15"/>
      <c r="HV191" s="15"/>
      <c r="HW191" s="15"/>
      <c r="HX191" s="15"/>
      <c r="HY191" s="15"/>
      <c r="HZ191" s="15"/>
      <c r="IA191" s="15"/>
      <c r="IB191" s="15"/>
      <c r="IC191" s="15"/>
      <c r="ID191" s="15"/>
      <c r="IE191" s="15"/>
      <c r="IF191" s="15"/>
      <c r="IG191" s="15"/>
      <c r="IH191" s="15"/>
      <c r="II191" s="15"/>
      <c r="IJ191" s="15"/>
      <c r="IK191" s="15"/>
      <c r="IL191" s="15"/>
      <c r="IM191" s="15"/>
      <c r="IN191" s="15"/>
      <c r="IO191" s="15"/>
      <c r="IP191" s="15"/>
      <c r="IQ191" s="15"/>
      <c r="IR191" s="15"/>
      <c r="IS191" s="15"/>
      <c r="IT191" s="15"/>
      <c r="IU191" s="15"/>
      <c r="IV191" s="15"/>
      <c r="IW191" s="15"/>
      <c r="IX191" s="15"/>
      <c r="IY191" s="15"/>
      <c r="IZ191" s="15"/>
      <c r="JA191" s="15"/>
      <c r="JB191" s="15"/>
      <c r="JC191" s="15"/>
      <c r="JD191" s="15"/>
      <c r="JE191" s="15"/>
      <c r="JF191" s="15"/>
      <c r="JG191" s="15"/>
      <c r="JH191" s="15"/>
      <c r="JI191" s="15"/>
      <c r="JJ191" s="15"/>
      <c r="JK191" s="15"/>
      <c r="JL191" s="15"/>
      <c r="JM191" s="15"/>
      <c r="JN191" s="15"/>
      <c r="JO191" s="15"/>
      <c r="JP191" s="15"/>
      <c r="JQ191" s="15"/>
      <c r="JR191" s="15"/>
      <c r="JS191" s="15"/>
      <c r="JT191" s="15"/>
      <c r="JU191" s="15"/>
      <c r="JV191" s="15"/>
      <c r="JW191" s="15"/>
      <c r="JX191" s="15"/>
      <c r="JY191" s="15"/>
      <c r="JZ191" s="15"/>
      <c r="KA191" s="15"/>
      <c r="KB191" s="15"/>
      <c r="KC191" s="15"/>
      <c r="KD191" s="15"/>
      <c r="KE191" s="15"/>
      <c r="KF191" s="15"/>
      <c r="KG191" s="15"/>
      <c r="KH191" s="15"/>
      <c r="KI191" s="15"/>
      <c r="KJ191" s="15"/>
      <c r="KK191" s="15"/>
      <c r="KL191" s="15"/>
      <c r="KM191" s="15"/>
      <c r="KN191" s="15"/>
      <c r="KO191" s="15"/>
      <c r="KP191" s="15"/>
      <c r="KQ191" s="15"/>
      <c r="KR191" s="15"/>
      <c r="KS191" s="15"/>
      <c r="KT191" s="15"/>
      <c r="KU191" s="15"/>
      <c r="KV191" s="15"/>
      <c r="KW191" s="15"/>
      <c r="KX191" s="15"/>
      <c r="KY191" s="15"/>
      <c r="KZ191" s="15"/>
      <c r="LA191" s="15"/>
      <c r="LB191" s="15"/>
      <c r="LC191" s="15"/>
      <c r="LD191" s="15"/>
      <c r="LE191" s="15"/>
      <c r="LF191" s="15"/>
      <c r="LG191" s="15"/>
      <c r="LH191" s="15"/>
      <c r="LI191" s="15"/>
      <c r="LJ191" s="15"/>
      <c r="LK191" s="15"/>
      <c r="LL191" s="15"/>
      <c r="LM191" s="15"/>
      <c r="LN191" s="15"/>
      <c r="LO191" s="15"/>
      <c r="LP191" s="15"/>
      <c r="LQ191" s="15"/>
      <c r="LR191" s="15"/>
      <c r="LS191" s="15"/>
      <c r="LT191" s="15"/>
      <c r="LU191" s="15"/>
      <c r="LV191" s="15"/>
      <c r="LW191" s="15"/>
      <c r="LX191" s="15"/>
      <c r="LY191" s="15"/>
      <c r="LZ191" s="15"/>
      <c r="MA191" s="15"/>
      <c r="MB191" s="15"/>
      <c r="MC191" s="15"/>
      <c r="MD191" s="15"/>
      <c r="ME191" s="15"/>
      <c r="MF191" s="15"/>
      <c r="MG191" s="15"/>
      <c r="MH191" s="15"/>
      <c r="MI191" s="15"/>
      <c r="MJ191" s="15"/>
      <c r="MK191" s="15"/>
      <c r="ML191" s="15"/>
      <c r="MM191" s="15"/>
      <c r="MN191" s="15"/>
      <c r="MO191" s="15"/>
      <c r="MP191" s="15"/>
      <c r="MQ191" s="15"/>
      <c r="MR191" s="15"/>
      <c r="MS191" s="15"/>
      <c r="MT191" s="15"/>
      <c r="MU191" s="15"/>
      <c r="MV191" s="15"/>
      <c r="MW191" s="15"/>
      <c r="MX191" s="15"/>
      <c r="MY191" s="15"/>
      <c r="MZ191" s="15"/>
      <c r="NA191" s="15"/>
      <c r="NB191" s="15"/>
      <c r="NC191" s="15"/>
      <c r="ND191" s="15"/>
      <c r="NE191" s="15"/>
      <c r="NF191" s="15"/>
      <c r="NG191" s="15"/>
      <c r="NH191" s="15"/>
      <c r="NI191" s="15"/>
      <c r="NJ191" s="15"/>
      <c r="NK191" s="15"/>
      <c r="NL191" s="15"/>
      <c r="NM191" s="15"/>
      <c r="NN191" s="15"/>
      <c r="NO191" s="15"/>
      <c r="NP191" s="15"/>
      <c r="NQ191" s="15"/>
      <c r="NR191" s="15"/>
      <c r="NS191" s="15"/>
      <c r="NT191" s="15"/>
      <c r="NU191" s="15"/>
      <c r="NV191" s="15"/>
      <c r="NW191" s="15"/>
      <c r="NX191" s="15"/>
      <c r="NY191" s="15"/>
      <c r="NZ191" s="15"/>
      <c r="OA191" s="15"/>
      <c r="OB191" s="15"/>
      <c r="OC191" s="15"/>
      <c r="OD191" s="15"/>
      <c r="OE191" s="15"/>
      <c r="OF191" s="15"/>
      <c r="OG191" s="15"/>
      <c r="OH191" s="15"/>
      <c r="OI191" s="15"/>
      <c r="OJ191" s="15"/>
      <c r="OK191" s="15"/>
      <c r="OL191" s="15"/>
      <c r="OM191" s="15"/>
      <c r="ON191" s="15"/>
      <c r="OO191" s="15"/>
      <c r="OP191" s="15"/>
      <c r="OQ191" s="15"/>
      <c r="OR191" s="15"/>
      <c r="OS191" s="15"/>
      <c r="OT191" s="15"/>
      <c r="OU191" s="15"/>
      <c r="OV191" s="15"/>
      <c r="OW191" s="15"/>
      <c r="OX191" s="15"/>
      <c r="OY191" s="15"/>
      <c r="OZ191" s="15"/>
      <c r="PA191" s="15"/>
      <c r="PB191" s="15"/>
      <c r="PC191" s="15"/>
      <c r="PD191" s="15"/>
      <c r="PE191" s="15"/>
      <c r="PF191" s="15"/>
      <c r="PG191" s="15"/>
      <c r="PH191" s="15"/>
      <c r="PI191" s="15"/>
      <c r="PJ191" s="15"/>
      <c r="PK191" s="15"/>
      <c r="PL191" s="15"/>
      <c r="PM191" s="15"/>
      <c r="PN191" s="15"/>
      <c r="PO191" s="15"/>
      <c r="PP191" s="15"/>
      <c r="PQ191" s="15"/>
      <c r="PR191" s="15"/>
      <c r="PS191" s="15"/>
      <c r="PT191" s="15"/>
      <c r="PU191" s="15"/>
      <c r="PV191" s="15"/>
      <c r="PW191" s="15"/>
      <c r="PX191" s="15"/>
      <c r="PY191" s="15"/>
      <c r="PZ191" s="15"/>
      <c r="QA191" s="15"/>
      <c r="QB191" s="15"/>
      <c r="QC191" s="15"/>
      <c r="QD191" s="15"/>
      <c r="QE191" s="15"/>
      <c r="QF191" s="15"/>
      <c r="QG191" s="15"/>
      <c r="QH191" s="15"/>
      <c r="QI191" s="15"/>
      <c r="QJ191" s="15"/>
      <c r="QK191" s="15"/>
      <c r="QL191" s="15"/>
      <c r="QM191" s="15"/>
      <c r="QN191" s="15"/>
      <c r="QO191" s="15"/>
      <c r="QP191" s="15"/>
      <c r="QQ191" s="15"/>
      <c r="QR191" s="15"/>
      <c r="QS191" s="15"/>
      <c r="QT191" s="15"/>
      <c r="QU191" s="15"/>
      <c r="QV191" s="15"/>
      <c r="QW191" s="15"/>
      <c r="QX191" s="15"/>
      <c r="QY191" s="15"/>
      <c r="QZ191" s="15"/>
      <c r="RA191" s="15"/>
      <c r="RB191" s="15"/>
      <c r="RC191" s="15"/>
      <c r="RD191" s="15"/>
      <c r="RE191" s="15"/>
      <c r="RF191" s="15"/>
      <c r="RG191" s="15"/>
      <c r="RH191" s="15"/>
      <c r="RI191" s="15"/>
      <c r="RJ191" s="15"/>
      <c r="RK191" s="15"/>
      <c r="RL191" s="15"/>
      <c r="RM191" s="15"/>
      <c r="RN191" s="15"/>
      <c r="RO191" s="15"/>
      <c r="RP191" s="15"/>
      <c r="RQ191" s="15"/>
      <c r="RR191" s="15"/>
      <c r="RS191" s="15"/>
      <c r="RT191" s="15"/>
      <c r="RU191" s="15"/>
      <c r="RV191" s="15"/>
      <c r="RW191" s="15"/>
      <c r="RX191" s="15"/>
      <c r="RY191" s="15"/>
      <c r="RZ191" s="15"/>
      <c r="SA191" s="15"/>
      <c r="SB191" s="15"/>
      <c r="SC191" s="15"/>
      <c r="SD191" s="15"/>
      <c r="SE191" s="15"/>
      <c r="SF191" s="15"/>
      <c r="SG191" s="15"/>
      <c r="SH191" s="15"/>
      <c r="SI191" s="15"/>
      <c r="SJ191" s="15"/>
      <c r="SK191" s="15"/>
      <c r="SL191" s="15"/>
      <c r="SM191" s="15"/>
      <c r="SN191" s="15"/>
      <c r="SO191" s="15"/>
      <c r="SP191" s="15"/>
      <c r="SQ191" s="15"/>
      <c r="SR191" s="15"/>
      <c r="SS191" s="15"/>
      <c r="ST191" s="15"/>
      <c r="SU191" s="15"/>
      <c r="SV191" s="15"/>
      <c r="SW191" s="15"/>
      <c r="SX191" s="15"/>
      <c r="SY191" s="15"/>
      <c r="SZ191" s="15"/>
      <c r="TA191" s="15"/>
      <c r="TB191" s="15"/>
      <c r="TC191" s="15"/>
      <c r="TD191" s="15"/>
      <c r="TE191" s="15"/>
      <c r="TF191" s="15"/>
      <c r="TG191" s="15"/>
      <c r="TH191" s="15"/>
      <c r="TI191" s="15"/>
      <c r="TJ191" s="15"/>
      <c r="TK191" s="15"/>
      <c r="TL191" s="15"/>
      <c r="TM191" s="15"/>
      <c r="TN191" s="15"/>
      <c r="TO191" s="15"/>
      <c r="TP191" s="15"/>
      <c r="TQ191" s="15"/>
      <c r="TR191" s="15"/>
      <c r="TS191" s="15"/>
      <c r="TT191" s="15"/>
      <c r="TU191" s="15"/>
      <c r="TV191" s="15"/>
      <c r="TW191" s="15"/>
      <c r="TX191" s="15"/>
      <c r="TY191" s="15"/>
      <c r="TZ191" s="15"/>
      <c r="UA191" s="15"/>
      <c r="UB191" s="15"/>
      <c r="UC191" s="15"/>
      <c r="UD191" s="15"/>
      <c r="UE191" s="15"/>
      <c r="UF191" s="15"/>
      <c r="UG191" s="15"/>
      <c r="UH191" s="15"/>
      <c r="UI191" s="15"/>
      <c r="UJ191" s="15"/>
      <c r="UK191" s="15"/>
      <c r="UL191" s="15"/>
      <c r="UM191" s="15"/>
      <c r="UN191" s="15"/>
      <c r="UO191" s="15"/>
      <c r="UP191" s="15"/>
      <c r="UQ191" s="15"/>
      <c r="UR191" s="15"/>
      <c r="US191" s="15"/>
      <c r="UT191" s="15"/>
      <c r="UU191" s="15"/>
      <c r="UV191" s="15"/>
      <c r="UW191" s="15"/>
      <c r="UX191" s="15"/>
      <c r="UY191" s="15"/>
      <c r="UZ191" s="15"/>
      <c r="VA191" s="15"/>
      <c r="VB191" s="15"/>
      <c r="VC191" s="15"/>
      <c r="VD191" s="15"/>
      <c r="VE191" s="15"/>
      <c r="VF191" s="15"/>
      <c r="VG191" s="15"/>
      <c r="VH191" s="15"/>
      <c r="VI191" s="15"/>
      <c r="VJ191" s="15"/>
      <c r="VK191" s="15"/>
      <c r="VL191" s="15"/>
      <c r="VM191" s="15"/>
      <c r="VN191" s="15"/>
      <c r="VO191" s="15"/>
      <c r="VP191" s="15"/>
      <c r="VQ191" s="15"/>
      <c r="VR191" s="15"/>
      <c r="VS191" s="15"/>
      <c r="VT191" s="15"/>
      <c r="VU191" s="15"/>
      <c r="VV191" s="15"/>
      <c r="VW191" s="15"/>
      <c r="VX191" s="15"/>
      <c r="VY191" s="15"/>
      <c r="VZ191" s="15"/>
      <c r="WA191" s="15"/>
      <c r="WB191" s="15"/>
      <c r="WC191" s="15"/>
      <c r="WD191" s="15"/>
      <c r="WE191" s="15"/>
      <c r="WF191" s="15"/>
      <c r="WG191" s="15"/>
      <c r="WH191" s="15"/>
      <c r="WI191" s="15"/>
      <c r="WJ191" s="15"/>
      <c r="WK191" s="15"/>
      <c r="WL191" s="15"/>
      <c r="WM191" s="15"/>
      <c r="WN191" s="15"/>
      <c r="WO191" s="15"/>
      <c r="WP191" s="15"/>
      <c r="WQ191" s="15"/>
      <c r="WR191" s="15"/>
      <c r="WS191" s="15"/>
      <c r="WT191" s="15"/>
      <c r="WU191" s="15"/>
      <c r="WV191" s="15"/>
      <c r="WW191" s="15"/>
      <c r="WX191" s="15"/>
      <c r="WY191" s="15"/>
      <c r="WZ191" s="15"/>
      <c r="XA191" s="15"/>
      <c r="XB191" s="15"/>
      <c r="XC191" s="15"/>
      <c r="XD191" s="15"/>
      <c r="XE191" s="15"/>
      <c r="XF191" s="15"/>
      <c r="XG191" s="15"/>
      <c r="XH191" s="15"/>
      <c r="XI191" s="15"/>
      <c r="XJ191" s="15"/>
      <c r="XK191" s="15"/>
      <c r="XL191" s="15"/>
      <c r="XM191" s="15"/>
      <c r="XN191" s="15"/>
      <c r="XO191" s="15"/>
      <c r="XP191" s="15"/>
      <c r="XQ191" s="15"/>
      <c r="XR191" s="15"/>
      <c r="XS191" s="15"/>
      <c r="XT191" s="15"/>
      <c r="XU191" s="15"/>
      <c r="XV191" s="15"/>
      <c r="XW191" s="15"/>
      <c r="XX191" s="15"/>
      <c r="XY191" s="15"/>
      <c r="XZ191" s="15"/>
      <c r="YA191" s="15"/>
      <c r="YB191" s="15"/>
      <c r="YC191" s="15"/>
      <c r="YD191" s="15"/>
      <c r="YE191" s="15"/>
      <c r="YF191" s="15"/>
      <c r="YG191" s="15"/>
      <c r="YH191" s="15"/>
      <c r="YI191" s="15"/>
      <c r="YJ191" s="15"/>
      <c r="YK191" s="15"/>
      <c r="YL191" s="15"/>
      <c r="YM191" s="15"/>
      <c r="YN191" s="15"/>
      <c r="YO191" s="15"/>
      <c r="YP191" s="15"/>
      <c r="YQ191" s="15"/>
      <c r="YR191" s="15"/>
      <c r="YS191" s="15"/>
      <c r="YT191" s="15"/>
      <c r="YU191" s="15"/>
      <c r="YV191" s="15"/>
      <c r="YW191" s="15"/>
      <c r="YX191" s="15"/>
      <c r="YY191" s="15"/>
      <c r="YZ191" s="15"/>
      <c r="ZA191" s="15"/>
      <c r="ZB191" s="15"/>
      <c r="ZC191" s="15"/>
      <c r="ZD191" s="15"/>
      <c r="ZE191" s="15"/>
      <c r="ZF191" s="15"/>
      <c r="ZG191" s="15"/>
      <c r="ZH191" s="15"/>
      <c r="ZI191" s="15"/>
      <c r="ZJ191" s="15"/>
      <c r="ZK191" s="15"/>
      <c r="ZL191" s="15"/>
      <c r="ZM191" s="15"/>
      <c r="ZN191" s="15"/>
      <c r="ZO191" s="15"/>
      <c r="ZP191" s="15"/>
      <c r="ZQ191" s="15"/>
      <c r="ZR191" s="15"/>
      <c r="ZS191" s="15"/>
      <c r="ZT191" s="15"/>
      <c r="ZU191" s="15"/>
      <c r="ZV191" s="15"/>
      <c r="ZW191" s="15"/>
      <c r="ZX191" s="15"/>
      <c r="ZY191" s="15"/>
      <c r="ZZ191" s="15"/>
      <c r="AAA191" s="15"/>
      <c r="AAB191" s="15"/>
      <c r="AAC191" s="15"/>
      <c r="AAD191" s="15"/>
      <c r="AAE191" s="15"/>
      <c r="AAF191" s="15"/>
      <c r="AAG191" s="15"/>
      <c r="AAH191" s="15"/>
      <c r="AAI191" s="15"/>
      <c r="AAJ191" s="15"/>
      <c r="AAK191" s="15"/>
      <c r="AAL191" s="15"/>
      <c r="AAM191" s="15"/>
      <c r="AAN191" s="15"/>
      <c r="AAO191" s="15"/>
      <c r="AAP191" s="15"/>
      <c r="AAQ191" s="15"/>
      <c r="AAR191" s="15"/>
      <c r="AAS191" s="15"/>
      <c r="AAT191" s="15"/>
      <c r="AAU191" s="15"/>
      <c r="AAV191" s="15"/>
      <c r="AAW191" s="15"/>
      <c r="AAX191" s="15"/>
      <c r="AAY191" s="15"/>
      <c r="AAZ191" s="15"/>
      <c r="ABA191" s="15"/>
      <c r="ABB191" s="15"/>
      <c r="ABC191" s="15"/>
      <c r="ABD191" s="15"/>
      <c r="ABE191" s="15"/>
      <c r="ABF191" s="15"/>
      <c r="ABG191" s="15"/>
      <c r="ABH191" s="15"/>
      <c r="ABI191" s="15"/>
      <c r="ABJ191" s="15"/>
      <c r="ABK191" s="15"/>
      <c r="ABL191" s="15"/>
      <c r="ABM191" s="15"/>
      <c r="ABN191" s="15"/>
      <c r="ABO191" s="15"/>
      <c r="ABP191" s="15"/>
      <c r="ABQ191" s="15"/>
      <c r="ABR191" s="15"/>
      <c r="ABS191" s="15"/>
      <c r="ABT191" s="15"/>
      <c r="ABU191" s="15"/>
      <c r="ABV191" s="15"/>
      <c r="ABW191" s="15"/>
      <c r="ABX191" s="15"/>
      <c r="ABY191" s="15"/>
      <c r="ABZ191" s="15"/>
      <c r="ACA191" s="15"/>
      <c r="ACB191" s="15"/>
      <c r="ACC191" s="15"/>
      <c r="ACD191" s="15"/>
      <c r="ACE191" s="15"/>
      <c r="ACF191" s="15"/>
      <c r="ACG191" s="15"/>
      <c r="ACH191" s="15"/>
      <c r="ACI191" s="15"/>
      <c r="ACJ191" s="15"/>
      <c r="ACK191" s="15"/>
      <c r="ACL191" s="15"/>
      <c r="ACM191" s="15"/>
      <c r="ACN191" s="15"/>
      <c r="ACO191" s="15"/>
      <c r="ACP191" s="15"/>
      <c r="ACQ191" s="15"/>
      <c r="ACR191" s="15"/>
      <c r="ACS191" s="15"/>
      <c r="ACT191" s="15"/>
      <c r="ACU191" s="15"/>
      <c r="ACV191" s="15"/>
      <c r="ACW191" s="15"/>
      <c r="ACX191" s="15"/>
      <c r="ACY191" s="15"/>
      <c r="ACZ191" s="15"/>
      <c r="ADA191" s="15"/>
      <c r="ADB191" s="15"/>
      <c r="ADC191" s="15"/>
      <c r="ADD191" s="15"/>
      <c r="ADE191" s="15"/>
      <c r="ADF191" s="15"/>
      <c r="ADG191" s="15"/>
      <c r="ADH191" s="15"/>
      <c r="ADI191" s="15"/>
      <c r="ADJ191" s="15"/>
      <c r="ADK191" s="15"/>
      <c r="ADL191" s="15"/>
      <c r="ADM191" s="15"/>
    </row>
    <row r="192" spans="1:793" s="308" customFormat="1" x14ac:dyDescent="0.4">
      <c r="A192" s="12"/>
      <c r="B192" s="57"/>
      <c r="C192" s="13"/>
      <c r="D192" s="14"/>
      <c r="E192" s="14"/>
      <c r="F192" s="14"/>
      <c r="G192" s="14"/>
      <c r="H192" s="14"/>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c r="CB192" s="15"/>
      <c r="CC192" s="15"/>
      <c r="CD192" s="15"/>
      <c r="CE192" s="15"/>
      <c r="CF192" s="15"/>
      <c r="CG192" s="15"/>
      <c r="CH192" s="15"/>
      <c r="CI192" s="15"/>
      <c r="CJ192" s="15"/>
      <c r="CK192" s="15"/>
      <c r="CL192" s="15"/>
      <c r="CM192" s="15"/>
      <c r="CN192" s="15"/>
      <c r="CO192" s="15"/>
      <c r="CP192" s="15"/>
      <c r="CQ192" s="15"/>
      <c r="CR192" s="15"/>
      <c r="CS192" s="15"/>
      <c r="CT192" s="15"/>
      <c r="CU192" s="15"/>
      <c r="CV192" s="15"/>
      <c r="CW192" s="15"/>
      <c r="CX192" s="15"/>
      <c r="CY192" s="15"/>
      <c r="CZ192" s="15"/>
      <c r="DA192" s="15"/>
      <c r="DB192" s="15"/>
      <c r="DC192" s="15"/>
      <c r="DD192" s="15"/>
      <c r="DE192" s="15"/>
      <c r="DF192" s="15"/>
      <c r="DG192" s="15"/>
      <c r="DH192" s="15"/>
      <c r="DI192" s="15"/>
      <c r="DJ192" s="15"/>
      <c r="DK192" s="15"/>
      <c r="DL192" s="15"/>
      <c r="DM192" s="15"/>
      <c r="DN192" s="15"/>
      <c r="DO192" s="15"/>
      <c r="DP192" s="15"/>
      <c r="DQ192" s="15"/>
      <c r="DR192" s="15"/>
      <c r="DS192" s="15"/>
      <c r="DT192" s="15"/>
      <c r="DU192" s="15"/>
      <c r="DV192" s="15"/>
      <c r="DW192" s="15"/>
      <c r="DX192" s="15"/>
      <c r="DY192" s="15"/>
      <c r="DZ192" s="15"/>
      <c r="EA192" s="15"/>
      <c r="EB192" s="15"/>
      <c r="EC192" s="15"/>
      <c r="ED192" s="15"/>
      <c r="EE192" s="15"/>
      <c r="EF192" s="15"/>
      <c r="EG192" s="15"/>
      <c r="EH192" s="15"/>
      <c r="EI192" s="15"/>
      <c r="EJ192" s="15"/>
      <c r="EK192" s="15"/>
      <c r="EL192" s="15"/>
      <c r="EM192" s="15"/>
      <c r="EN192" s="15"/>
      <c r="EO192" s="15"/>
      <c r="EP192" s="15"/>
      <c r="EQ192" s="15"/>
      <c r="ER192" s="15"/>
      <c r="ES192" s="15"/>
      <c r="ET192" s="15"/>
      <c r="EU192" s="15"/>
      <c r="EV192" s="15"/>
      <c r="EW192" s="15"/>
      <c r="EX192" s="15"/>
      <c r="EY192" s="15"/>
      <c r="EZ192" s="15"/>
      <c r="FA192" s="15"/>
      <c r="FB192" s="15"/>
      <c r="FC192" s="15"/>
      <c r="FD192" s="15"/>
      <c r="FE192" s="15"/>
      <c r="FF192" s="15"/>
      <c r="FG192" s="15"/>
      <c r="FH192" s="15"/>
      <c r="FI192" s="15"/>
      <c r="FJ192" s="15"/>
      <c r="FK192" s="15"/>
      <c r="FL192" s="15"/>
      <c r="FM192" s="15"/>
      <c r="FN192" s="15"/>
      <c r="FO192" s="15"/>
      <c r="FP192" s="15"/>
      <c r="FQ192" s="15"/>
      <c r="FR192" s="15"/>
      <c r="FS192" s="15"/>
      <c r="FT192" s="15"/>
      <c r="FU192" s="15"/>
      <c r="FV192" s="15"/>
      <c r="FW192" s="15"/>
      <c r="FX192" s="15"/>
      <c r="FY192" s="15"/>
      <c r="FZ192" s="15"/>
      <c r="GA192" s="15"/>
      <c r="GB192" s="15"/>
      <c r="GC192" s="15"/>
      <c r="GD192" s="15"/>
      <c r="GE192" s="15"/>
      <c r="GF192" s="15"/>
      <c r="GG192" s="15"/>
      <c r="GH192" s="15"/>
      <c r="GI192" s="15"/>
      <c r="GJ192" s="15"/>
      <c r="GK192" s="15"/>
      <c r="GL192" s="15"/>
      <c r="GM192" s="15"/>
      <c r="GN192" s="15"/>
      <c r="GO192" s="15"/>
      <c r="GP192" s="15"/>
      <c r="GQ192" s="15"/>
      <c r="GR192" s="15"/>
      <c r="GS192" s="15"/>
      <c r="GT192" s="15"/>
      <c r="GU192" s="15"/>
      <c r="GV192" s="15"/>
      <c r="GW192" s="15"/>
      <c r="GX192" s="15"/>
      <c r="GY192" s="15"/>
      <c r="GZ192" s="15"/>
      <c r="HA192" s="15"/>
      <c r="HB192" s="15"/>
      <c r="HC192" s="15"/>
      <c r="HD192" s="15"/>
      <c r="HE192" s="15"/>
      <c r="HF192" s="15"/>
      <c r="HG192" s="15"/>
      <c r="HH192" s="15"/>
      <c r="HI192" s="15"/>
      <c r="HJ192" s="15"/>
      <c r="HK192" s="15"/>
      <c r="HL192" s="15"/>
      <c r="HM192" s="15"/>
      <c r="HN192" s="15"/>
      <c r="HO192" s="15"/>
      <c r="HP192" s="15"/>
      <c r="HQ192" s="15"/>
      <c r="HR192" s="15"/>
      <c r="HS192" s="15"/>
      <c r="HT192" s="15"/>
      <c r="HU192" s="15"/>
      <c r="HV192" s="15"/>
      <c r="HW192" s="15"/>
      <c r="HX192" s="15"/>
      <c r="HY192" s="15"/>
      <c r="HZ192" s="15"/>
      <c r="IA192" s="15"/>
      <c r="IB192" s="15"/>
      <c r="IC192" s="15"/>
      <c r="ID192" s="15"/>
      <c r="IE192" s="15"/>
      <c r="IF192" s="15"/>
      <c r="IG192" s="15"/>
      <c r="IH192" s="15"/>
      <c r="II192" s="15"/>
      <c r="IJ192" s="15"/>
      <c r="IK192" s="15"/>
      <c r="IL192" s="15"/>
      <c r="IM192" s="15"/>
      <c r="IN192" s="15"/>
      <c r="IO192" s="15"/>
      <c r="IP192" s="15"/>
      <c r="IQ192" s="15"/>
      <c r="IR192" s="15"/>
      <c r="IS192" s="15"/>
      <c r="IT192" s="15"/>
      <c r="IU192" s="15"/>
      <c r="IV192" s="15"/>
      <c r="IW192" s="15"/>
      <c r="IX192" s="15"/>
      <c r="IY192" s="15"/>
      <c r="IZ192" s="15"/>
      <c r="JA192" s="15"/>
      <c r="JB192" s="15"/>
      <c r="JC192" s="15"/>
      <c r="JD192" s="15"/>
      <c r="JE192" s="15"/>
      <c r="JF192" s="15"/>
      <c r="JG192" s="15"/>
      <c r="JH192" s="15"/>
      <c r="JI192" s="15"/>
      <c r="JJ192" s="15"/>
      <c r="JK192" s="15"/>
      <c r="JL192" s="15"/>
      <c r="JM192" s="15"/>
      <c r="JN192" s="15"/>
      <c r="JO192" s="15"/>
      <c r="JP192" s="15"/>
      <c r="JQ192" s="15"/>
      <c r="JR192" s="15"/>
      <c r="JS192" s="15"/>
      <c r="JT192" s="15"/>
      <c r="JU192" s="15"/>
      <c r="JV192" s="15"/>
      <c r="JW192" s="15"/>
      <c r="JX192" s="15"/>
      <c r="JY192" s="15"/>
      <c r="JZ192" s="15"/>
      <c r="KA192" s="15"/>
      <c r="KB192" s="15"/>
      <c r="KC192" s="15"/>
      <c r="KD192" s="15"/>
      <c r="KE192" s="15"/>
      <c r="KF192" s="15"/>
      <c r="KG192" s="15"/>
      <c r="KH192" s="15"/>
      <c r="KI192" s="15"/>
      <c r="KJ192" s="15"/>
      <c r="KK192" s="15"/>
      <c r="KL192" s="15"/>
      <c r="KM192" s="15"/>
      <c r="KN192" s="15"/>
      <c r="KO192" s="15"/>
      <c r="KP192" s="15"/>
      <c r="KQ192" s="15"/>
      <c r="KR192" s="15"/>
      <c r="KS192" s="15"/>
      <c r="KT192" s="15"/>
      <c r="KU192" s="15"/>
      <c r="KV192" s="15"/>
      <c r="KW192" s="15"/>
      <c r="KX192" s="15"/>
      <c r="KY192" s="15"/>
      <c r="KZ192" s="15"/>
      <c r="LA192" s="15"/>
      <c r="LB192" s="15"/>
      <c r="LC192" s="15"/>
      <c r="LD192" s="15"/>
      <c r="LE192" s="15"/>
      <c r="LF192" s="15"/>
      <c r="LG192" s="15"/>
      <c r="LH192" s="15"/>
      <c r="LI192" s="15"/>
      <c r="LJ192" s="15"/>
      <c r="LK192" s="15"/>
      <c r="LL192" s="15"/>
      <c r="LM192" s="15"/>
      <c r="LN192" s="15"/>
      <c r="LO192" s="15"/>
      <c r="LP192" s="15"/>
      <c r="LQ192" s="15"/>
      <c r="LR192" s="15"/>
      <c r="LS192" s="15"/>
      <c r="LT192" s="15"/>
      <c r="LU192" s="15"/>
      <c r="LV192" s="15"/>
      <c r="LW192" s="15"/>
      <c r="LX192" s="15"/>
      <c r="LY192" s="15"/>
      <c r="LZ192" s="15"/>
      <c r="MA192" s="15"/>
      <c r="MB192" s="15"/>
      <c r="MC192" s="15"/>
      <c r="MD192" s="15"/>
      <c r="ME192" s="15"/>
      <c r="MF192" s="15"/>
      <c r="MG192" s="15"/>
      <c r="MH192" s="15"/>
      <c r="MI192" s="15"/>
      <c r="MJ192" s="15"/>
      <c r="MK192" s="15"/>
      <c r="ML192" s="15"/>
      <c r="MM192" s="15"/>
      <c r="MN192" s="15"/>
      <c r="MO192" s="15"/>
      <c r="MP192" s="15"/>
      <c r="MQ192" s="15"/>
      <c r="MR192" s="15"/>
      <c r="MS192" s="15"/>
      <c r="MT192" s="15"/>
      <c r="MU192" s="15"/>
      <c r="MV192" s="15"/>
      <c r="MW192" s="15"/>
      <c r="MX192" s="15"/>
      <c r="MY192" s="15"/>
      <c r="MZ192" s="15"/>
      <c r="NA192" s="15"/>
      <c r="NB192" s="15"/>
      <c r="NC192" s="15"/>
      <c r="ND192" s="15"/>
      <c r="NE192" s="15"/>
      <c r="NF192" s="15"/>
      <c r="NG192" s="15"/>
      <c r="NH192" s="15"/>
      <c r="NI192" s="15"/>
      <c r="NJ192" s="15"/>
      <c r="NK192" s="15"/>
      <c r="NL192" s="15"/>
      <c r="NM192" s="15"/>
      <c r="NN192" s="15"/>
      <c r="NO192" s="15"/>
      <c r="NP192" s="15"/>
      <c r="NQ192" s="15"/>
      <c r="NR192" s="15"/>
      <c r="NS192" s="15"/>
      <c r="NT192" s="15"/>
      <c r="NU192" s="15"/>
      <c r="NV192" s="15"/>
      <c r="NW192" s="15"/>
      <c r="NX192" s="15"/>
      <c r="NY192" s="15"/>
      <c r="NZ192" s="15"/>
      <c r="OA192" s="15"/>
      <c r="OB192" s="15"/>
      <c r="OC192" s="15"/>
      <c r="OD192" s="15"/>
      <c r="OE192" s="15"/>
      <c r="OF192" s="15"/>
      <c r="OG192" s="15"/>
      <c r="OH192" s="15"/>
      <c r="OI192" s="15"/>
      <c r="OJ192" s="15"/>
      <c r="OK192" s="15"/>
      <c r="OL192" s="15"/>
      <c r="OM192" s="15"/>
      <c r="ON192" s="15"/>
      <c r="OO192" s="15"/>
      <c r="OP192" s="15"/>
      <c r="OQ192" s="15"/>
      <c r="OR192" s="15"/>
      <c r="OS192" s="15"/>
      <c r="OT192" s="15"/>
      <c r="OU192" s="15"/>
      <c r="OV192" s="15"/>
      <c r="OW192" s="15"/>
      <c r="OX192" s="15"/>
      <c r="OY192" s="15"/>
      <c r="OZ192" s="15"/>
      <c r="PA192" s="15"/>
      <c r="PB192" s="15"/>
      <c r="PC192" s="15"/>
      <c r="PD192" s="15"/>
      <c r="PE192" s="15"/>
      <c r="PF192" s="15"/>
      <c r="PG192" s="15"/>
      <c r="PH192" s="15"/>
      <c r="PI192" s="15"/>
      <c r="PJ192" s="15"/>
      <c r="PK192" s="15"/>
      <c r="PL192" s="15"/>
      <c r="PM192" s="15"/>
      <c r="PN192" s="15"/>
      <c r="PO192" s="15"/>
      <c r="PP192" s="15"/>
      <c r="PQ192" s="15"/>
      <c r="PR192" s="15"/>
      <c r="PS192" s="15"/>
      <c r="PT192" s="15"/>
      <c r="PU192" s="15"/>
      <c r="PV192" s="15"/>
      <c r="PW192" s="15"/>
      <c r="PX192" s="15"/>
      <c r="PY192" s="15"/>
      <c r="PZ192" s="15"/>
      <c r="QA192" s="15"/>
      <c r="QB192" s="15"/>
      <c r="QC192" s="15"/>
      <c r="QD192" s="15"/>
      <c r="QE192" s="15"/>
      <c r="QF192" s="15"/>
      <c r="QG192" s="15"/>
      <c r="QH192" s="15"/>
      <c r="QI192" s="15"/>
      <c r="QJ192" s="15"/>
      <c r="QK192" s="15"/>
      <c r="QL192" s="15"/>
      <c r="QM192" s="15"/>
      <c r="QN192" s="15"/>
      <c r="QO192" s="15"/>
      <c r="QP192" s="15"/>
      <c r="QQ192" s="15"/>
      <c r="QR192" s="15"/>
      <c r="QS192" s="15"/>
      <c r="QT192" s="15"/>
      <c r="QU192" s="15"/>
      <c r="QV192" s="15"/>
      <c r="QW192" s="15"/>
      <c r="QX192" s="15"/>
      <c r="QY192" s="15"/>
      <c r="QZ192" s="15"/>
      <c r="RA192" s="15"/>
      <c r="RB192" s="15"/>
      <c r="RC192" s="15"/>
      <c r="RD192" s="15"/>
      <c r="RE192" s="15"/>
      <c r="RF192" s="15"/>
      <c r="RG192" s="15"/>
      <c r="RH192" s="15"/>
      <c r="RI192" s="15"/>
      <c r="RJ192" s="15"/>
      <c r="RK192" s="15"/>
      <c r="RL192" s="15"/>
      <c r="RM192" s="15"/>
      <c r="RN192" s="15"/>
      <c r="RO192" s="15"/>
      <c r="RP192" s="15"/>
      <c r="RQ192" s="15"/>
      <c r="RR192" s="15"/>
      <c r="RS192" s="15"/>
      <c r="RT192" s="15"/>
      <c r="RU192" s="15"/>
      <c r="RV192" s="15"/>
      <c r="RW192" s="15"/>
      <c r="RX192" s="15"/>
      <c r="RY192" s="15"/>
      <c r="RZ192" s="15"/>
      <c r="SA192" s="15"/>
      <c r="SB192" s="15"/>
      <c r="SC192" s="15"/>
      <c r="SD192" s="15"/>
      <c r="SE192" s="15"/>
      <c r="SF192" s="15"/>
      <c r="SG192" s="15"/>
      <c r="SH192" s="15"/>
      <c r="SI192" s="15"/>
      <c r="SJ192" s="15"/>
      <c r="SK192" s="15"/>
      <c r="SL192" s="15"/>
      <c r="SM192" s="15"/>
      <c r="SN192" s="15"/>
      <c r="SO192" s="15"/>
      <c r="SP192" s="15"/>
      <c r="SQ192" s="15"/>
      <c r="SR192" s="15"/>
      <c r="SS192" s="15"/>
      <c r="ST192" s="15"/>
      <c r="SU192" s="15"/>
      <c r="SV192" s="15"/>
      <c r="SW192" s="15"/>
      <c r="SX192" s="15"/>
      <c r="SY192" s="15"/>
      <c r="SZ192" s="15"/>
      <c r="TA192" s="15"/>
      <c r="TB192" s="15"/>
      <c r="TC192" s="15"/>
      <c r="TD192" s="15"/>
      <c r="TE192" s="15"/>
      <c r="TF192" s="15"/>
      <c r="TG192" s="15"/>
      <c r="TH192" s="15"/>
      <c r="TI192" s="15"/>
      <c r="TJ192" s="15"/>
      <c r="TK192" s="15"/>
      <c r="TL192" s="15"/>
      <c r="TM192" s="15"/>
      <c r="TN192" s="15"/>
      <c r="TO192" s="15"/>
      <c r="TP192" s="15"/>
      <c r="TQ192" s="15"/>
      <c r="TR192" s="15"/>
      <c r="TS192" s="15"/>
      <c r="TT192" s="15"/>
      <c r="TU192" s="15"/>
      <c r="TV192" s="15"/>
      <c r="TW192" s="15"/>
      <c r="TX192" s="15"/>
      <c r="TY192" s="15"/>
      <c r="TZ192" s="15"/>
      <c r="UA192" s="15"/>
      <c r="UB192" s="15"/>
      <c r="UC192" s="15"/>
      <c r="UD192" s="15"/>
      <c r="UE192" s="15"/>
      <c r="UF192" s="15"/>
      <c r="UG192" s="15"/>
      <c r="UH192" s="15"/>
      <c r="UI192" s="15"/>
      <c r="UJ192" s="15"/>
      <c r="UK192" s="15"/>
      <c r="UL192" s="15"/>
      <c r="UM192" s="15"/>
      <c r="UN192" s="15"/>
      <c r="UO192" s="15"/>
      <c r="UP192" s="15"/>
      <c r="UQ192" s="15"/>
      <c r="UR192" s="15"/>
      <c r="US192" s="15"/>
      <c r="UT192" s="15"/>
      <c r="UU192" s="15"/>
      <c r="UV192" s="15"/>
      <c r="UW192" s="15"/>
      <c r="UX192" s="15"/>
      <c r="UY192" s="15"/>
      <c r="UZ192" s="15"/>
      <c r="VA192" s="15"/>
      <c r="VB192" s="15"/>
      <c r="VC192" s="15"/>
      <c r="VD192" s="15"/>
      <c r="VE192" s="15"/>
      <c r="VF192" s="15"/>
      <c r="VG192" s="15"/>
      <c r="VH192" s="15"/>
      <c r="VI192" s="15"/>
      <c r="VJ192" s="15"/>
      <c r="VK192" s="15"/>
      <c r="VL192" s="15"/>
      <c r="VM192" s="15"/>
      <c r="VN192" s="15"/>
      <c r="VO192" s="15"/>
      <c r="VP192" s="15"/>
      <c r="VQ192" s="15"/>
      <c r="VR192" s="15"/>
      <c r="VS192" s="15"/>
      <c r="VT192" s="15"/>
      <c r="VU192" s="15"/>
      <c r="VV192" s="15"/>
      <c r="VW192" s="15"/>
      <c r="VX192" s="15"/>
      <c r="VY192" s="15"/>
      <c r="VZ192" s="15"/>
      <c r="WA192" s="15"/>
      <c r="WB192" s="15"/>
      <c r="WC192" s="15"/>
      <c r="WD192" s="15"/>
      <c r="WE192" s="15"/>
      <c r="WF192" s="15"/>
      <c r="WG192" s="15"/>
      <c r="WH192" s="15"/>
      <c r="WI192" s="15"/>
      <c r="WJ192" s="15"/>
      <c r="WK192" s="15"/>
      <c r="WL192" s="15"/>
      <c r="WM192" s="15"/>
      <c r="WN192" s="15"/>
      <c r="WO192" s="15"/>
      <c r="WP192" s="15"/>
      <c r="WQ192" s="15"/>
      <c r="WR192" s="15"/>
      <c r="WS192" s="15"/>
      <c r="WT192" s="15"/>
      <c r="WU192" s="15"/>
      <c r="WV192" s="15"/>
      <c r="WW192" s="15"/>
      <c r="WX192" s="15"/>
      <c r="WY192" s="15"/>
      <c r="WZ192" s="15"/>
      <c r="XA192" s="15"/>
      <c r="XB192" s="15"/>
      <c r="XC192" s="15"/>
      <c r="XD192" s="15"/>
      <c r="XE192" s="15"/>
      <c r="XF192" s="15"/>
      <c r="XG192" s="15"/>
      <c r="XH192" s="15"/>
      <c r="XI192" s="15"/>
      <c r="XJ192" s="15"/>
      <c r="XK192" s="15"/>
      <c r="XL192" s="15"/>
      <c r="XM192" s="15"/>
      <c r="XN192" s="15"/>
      <c r="XO192" s="15"/>
      <c r="XP192" s="15"/>
      <c r="XQ192" s="15"/>
      <c r="XR192" s="15"/>
      <c r="XS192" s="15"/>
      <c r="XT192" s="15"/>
      <c r="XU192" s="15"/>
      <c r="XV192" s="15"/>
      <c r="XW192" s="15"/>
      <c r="XX192" s="15"/>
      <c r="XY192" s="15"/>
      <c r="XZ192" s="15"/>
      <c r="YA192" s="15"/>
      <c r="YB192" s="15"/>
      <c r="YC192" s="15"/>
      <c r="YD192" s="15"/>
      <c r="YE192" s="15"/>
      <c r="YF192" s="15"/>
      <c r="YG192" s="15"/>
      <c r="YH192" s="15"/>
      <c r="YI192" s="15"/>
      <c r="YJ192" s="15"/>
      <c r="YK192" s="15"/>
      <c r="YL192" s="15"/>
      <c r="YM192" s="15"/>
      <c r="YN192" s="15"/>
      <c r="YO192" s="15"/>
      <c r="YP192" s="15"/>
      <c r="YQ192" s="15"/>
      <c r="YR192" s="15"/>
      <c r="YS192" s="15"/>
      <c r="YT192" s="15"/>
      <c r="YU192" s="15"/>
      <c r="YV192" s="15"/>
      <c r="YW192" s="15"/>
      <c r="YX192" s="15"/>
      <c r="YY192" s="15"/>
      <c r="YZ192" s="15"/>
      <c r="ZA192" s="15"/>
      <c r="ZB192" s="15"/>
      <c r="ZC192" s="15"/>
      <c r="ZD192" s="15"/>
      <c r="ZE192" s="15"/>
      <c r="ZF192" s="15"/>
      <c r="ZG192" s="15"/>
      <c r="ZH192" s="15"/>
      <c r="ZI192" s="15"/>
      <c r="ZJ192" s="15"/>
      <c r="ZK192" s="15"/>
      <c r="ZL192" s="15"/>
      <c r="ZM192" s="15"/>
      <c r="ZN192" s="15"/>
      <c r="ZO192" s="15"/>
      <c r="ZP192" s="15"/>
      <c r="ZQ192" s="15"/>
      <c r="ZR192" s="15"/>
      <c r="ZS192" s="15"/>
      <c r="ZT192" s="15"/>
      <c r="ZU192" s="15"/>
      <c r="ZV192" s="15"/>
      <c r="ZW192" s="15"/>
      <c r="ZX192" s="15"/>
      <c r="ZY192" s="15"/>
      <c r="ZZ192" s="15"/>
      <c r="AAA192" s="15"/>
      <c r="AAB192" s="15"/>
      <c r="AAC192" s="15"/>
      <c r="AAD192" s="15"/>
      <c r="AAE192" s="15"/>
      <c r="AAF192" s="15"/>
      <c r="AAG192" s="15"/>
      <c r="AAH192" s="15"/>
      <c r="AAI192" s="15"/>
      <c r="AAJ192" s="15"/>
      <c r="AAK192" s="15"/>
      <c r="AAL192" s="15"/>
      <c r="AAM192" s="15"/>
      <c r="AAN192" s="15"/>
      <c r="AAO192" s="15"/>
      <c r="AAP192" s="15"/>
      <c r="AAQ192" s="15"/>
      <c r="AAR192" s="15"/>
      <c r="AAS192" s="15"/>
      <c r="AAT192" s="15"/>
      <c r="AAU192" s="15"/>
      <c r="AAV192" s="15"/>
      <c r="AAW192" s="15"/>
      <c r="AAX192" s="15"/>
      <c r="AAY192" s="15"/>
      <c r="AAZ192" s="15"/>
      <c r="ABA192" s="15"/>
      <c r="ABB192" s="15"/>
      <c r="ABC192" s="15"/>
      <c r="ABD192" s="15"/>
      <c r="ABE192" s="15"/>
      <c r="ABF192" s="15"/>
      <c r="ABG192" s="15"/>
      <c r="ABH192" s="15"/>
      <c r="ABI192" s="15"/>
      <c r="ABJ192" s="15"/>
      <c r="ABK192" s="15"/>
      <c r="ABL192" s="15"/>
      <c r="ABM192" s="15"/>
      <c r="ABN192" s="15"/>
      <c r="ABO192" s="15"/>
      <c r="ABP192" s="15"/>
      <c r="ABQ192" s="15"/>
      <c r="ABR192" s="15"/>
      <c r="ABS192" s="15"/>
      <c r="ABT192" s="15"/>
      <c r="ABU192" s="15"/>
      <c r="ABV192" s="15"/>
      <c r="ABW192" s="15"/>
      <c r="ABX192" s="15"/>
      <c r="ABY192" s="15"/>
      <c r="ABZ192" s="15"/>
      <c r="ACA192" s="15"/>
      <c r="ACB192" s="15"/>
      <c r="ACC192" s="15"/>
      <c r="ACD192" s="15"/>
      <c r="ACE192" s="15"/>
      <c r="ACF192" s="15"/>
      <c r="ACG192" s="15"/>
      <c r="ACH192" s="15"/>
      <c r="ACI192" s="15"/>
      <c r="ACJ192" s="15"/>
      <c r="ACK192" s="15"/>
      <c r="ACL192" s="15"/>
      <c r="ACM192" s="15"/>
      <c r="ACN192" s="15"/>
      <c r="ACO192" s="15"/>
      <c r="ACP192" s="15"/>
      <c r="ACQ192" s="15"/>
      <c r="ACR192" s="15"/>
      <c r="ACS192" s="15"/>
      <c r="ACT192" s="15"/>
      <c r="ACU192" s="15"/>
      <c r="ACV192" s="15"/>
      <c r="ACW192" s="15"/>
      <c r="ACX192" s="15"/>
      <c r="ACY192" s="15"/>
      <c r="ACZ192" s="15"/>
      <c r="ADA192" s="15"/>
      <c r="ADB192" s="15"/>
      <c r="ADC192" s="15"/>
      <c r="ADD192" s="15"/>
      <c r="ADE192" s="15"/>
      <c r="ADF192" s="15"/>
      <c r="ADG192" s="15"/>
      <c r="ADH192" s="15"/>
      <c r="ADI192" s="15"/>
      <c r="ADJ192" s="15"/>
      <c r="ADK192" s="15"/>
      <c r="ADL192" s="15"/>
      <c r="ADM192" s="15"/>
    </row>
    <row r="193" spans="1:793" s="308" customFormat="1" x14ac:dyDescent="0.4">
      <c r="A193" s="40"/>
      <c r="B193" s="314" t="s">
        <v>205</v>
      </c>
      <c r="C193" s="314"/>
      <c r="D193" s="314"/>
      <c r="E193" s="314"/>
      <c r="F193" s="314"/>
      <c r="G193" s="314"/>
      <c r="H193" s="314"/>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c r="BO193" s="15"/>
      <c r="BP193" s="15"/>
      <c r="BQ193" s="15"/>
      <c r="BR193" s="15"/>
      <c r="BS193" s="15"/>
      <c r="BT193" s="15"/>
      <c r="BU193" s="15"/>
      <c r="BV193" s="15"/>
      <c r="BW193" s="15"/>
      <c r="BX193" s="15"/>
      <c r="BY193" s="15"/>
      <c r="BZ193" s="15"/>
      <c r="CA193" s="15"/>
      <c r="CB193" s="15"/>
      <c r="CC193" s="15"/>
      <c r="CD193" s="15"/>
      <c r="CE193" s="15"/>
      <c r="CF193" s="15"/>
      <c r="CG193" s="15"/>
      <c r="CH193" s="15"/>
      <c r="CI193" s="15"/>
      <c r="CJ193" s="15"/>
      <c r="CK193" s="15"/>
      <c r="CL193" s="15"/>
      <c r="CM193" s="15"/>
      <c r="CN193" s="15"/>
      <c r="CO193" s="15"/>
      <c r="CP193" s="15"/>
      <c r="CQ193" s="15"/>
      <c r="CR193" s="15"/>
      <c r="CS193" s="15"/>
      <c r="CT193" s="15"/>
      <c r="CU193" s="15"/>
      <c r="CV193" s="15"/>
      <c r="CW193" s="15"/>
      <c r="CX193" s="15"/>
      <c r="CY193" s="15"/>
      <c r="CZ193" s="15"/>
      <c r="DA193" s="15"/>
      <c r="DB193" s="15"/>
      <c r="DC193" s="15"/>
      <c r="DD193" s="15"/>
      <c r="DE193" s="15"/>
      <c r="DF193" s="15"/>
      <c r="DG193" s="15"/>
      <c r="DH193" s="15"/>
      <c r="DI193" s="15"/>
      <c r="DJ193" s="15"/>
      <c r="DK193" s="15"/>
      <c r="DL193" s="15"/>
      <c r="DM193" s="15"/>
      <c r="DN193" s="15"/>
      <c r="DO193" s="15"/>
      <c r="DP193" s="15"/>
      <c r="DQ193" s="15"/>
      <c r="DR193" s="15"/>
      <c r="DS193" s="15"/>
      <c r="DT193" s="15"/>
      <c r="DU193" s="15"/>
      <c r="DV193" s="15"/>
      <c r="DW193" s="15"/>
      <c r="DX193" s="15"/>
      <c r="DY193" s="15"/>
      <c r="DZ193" s="15"/>
      <c r="EA193" s="15"/>
      <c r="EB193" s="15"/>
      <c r="EC193" s="15"/>
      <c r="ED193" s="15"/>
      <c r="EE193" s="15"/>
      <c r="EF193" s="15"/>
      <c r="EG193" s="15"/>
      <c r="EH193" s="15"/>
      <c r="EI193" s="15"/>
      <c r="EJ193" s="15"/>
      <c r="EK193" s="15"/>
      <c r="EL193" s="15"/>
      <c r="EM193" s="15"/>
      <c r="EN193" s="15"/>
      <c r="EO193" s="15"/>
      <c r="EP193" s="15"/>
      <c r="EQ193" s="15"/>
      <c r="ER193" s="15"/>
      <c r="ES193" s="15"/>
      <c r="ET193" s="15"/>
      <c r="EU193" s="15"/>
      <c r="EV193" s="15"/>
      <c r="EW193" s="15"/>
      <c r="EX193" s="15"/>
      <c r="EY193" s="15"/>
      <c r="EZ193" s="15"/>
      <c r="FA193" s="15"/>
      <c r="FB193" s="15"/>
      <c r="FC193" s="15"/>
      <c r="FD193" s="15"/>
      <c r="FE193" s="15"/>
      <c r="FF193" s="15"/>
      <c r="FG193" s="15"/>
      <c r="FH193" s="15"/>
      <c r="FI193" s="15"/>
      <c r="FJ193" s="15"/>
      <c r="FK193" s="15"/>
      <c r="FL193" s="15"/>
      <c r="FM193" s="15"/>
      <c r="FN193" s="15"/>
      <c r="FO193" s="15"/>
      <c r="FP193" s="15"/>
      <c r="FQ193" s="15"/>
      <c r="FR193" s="15"/>
      <c r="FS193" s="15"/>
      <c r="FT193" s="15"/>
      <c r="FU193" s="15"/>
      <c r="FV193" s="15"/>
      <c r="FW193" s="15"/>
      <c r="FX193" s="15"/>
      <c r="FY193" s="15"/>
      <c r="FZ193" s="15"/>
      <c r="GA193" s="15"/>
      <c r="GB193" s="15"/>
      <c r="GC193" s="15"/>
      <c r="GD193" s="15"/>
      <c r="GE193" s="15"/>
      <c r="GF193" s="15"/>
      <c r="GG193" s="15"/>
      <c r="GH193" s="15"/>
      <c r="GI193" s="15"/>
      <c r="GJ193" s="15"/>
      <c r="GK193" s="15"/>
      <c r="GL193" s="15"/>
      <c r="GM193" s="15"/>
      <c r="GN193" s="15"/>
      <c r="GO193" s="15"/>
      <c r="GP193" s="15"/>
      <c r="GQ193" s="15"/>
      <c r="GR193" s="15"/>
      <c r="GS193" s="15"/>
      <c r="GT193" s="15"/>
      <c r="GU193" s="15"/>
      <c r="GV193" s="15"/>
      <c r="GW193" s="15"/>
      <c r="GX193" s="15"/>
      <c r="GY193" s="15"/>
      <c r="GZ193" s="15"/>
      <c r="HA193" s="15"/>
      <c r="HB193" s="15"/>
      <c r="HC193" s="15"/>
      <c r="HD193" s="15"/>
      <c r="HE193" s="15"/>
      <c r="HF193" s="15"/>
      <c r="HG193" s="15"/>
      <c r="HH193" s="15"/>
      <c r="HI193" s="15"/>
      <c r="HJ193" s="15"/>
      <c r="HK193" s="15"/>
      <c r="HL193" s="15"/>
      <c r="HM193" s="15"/>
      <c r="HN193" s="15"/>
      <c r="HO193" s="15"/>
      <c r="HP193" s="15"/>
      <c r="HQ193" s="15"/>
      <c r="HR193" s="15"/>
      <c r="HS193" s="15"/>
      <c r="HT193" s="15"/>
      <c r="HU193" s="15"/>
      <c r="HV193" s="15"/>
      <c r="HW193" s="15"/>
      <c r="HX193" s="15"/>
      <c r="HY193" s="15"/>
      <c r="HZ193" s="15"/>
      <c r="IA193" s="15"/>
      <c r="IB193" s="15"/>
      <c r="IC193" s="15"/>
      <c r="ID193" s="15"/>
      <c r="IE193" s="15"/>
      <c r="IF193" s="15"/>
      <c r="IG193" s="15"/>
      <c r="IH193" s="15"/>
      <c r="II193" s="15"/>
      <c r="IJ193" s="15"/>
      <c r="IK193" s="15"/>
      <c r="IL193" s="15"/>
      <c r="IM193" s="15"/>
      <c r="IN193" s="15"/>
      <c r="IO193" s="15"/>
      <c r="IP193" s="15"/>
      <c r="IQ193" s="15"/>
      <c r="IR193" s="15"/>
      <c r="IS193" s="15"/>
      <c r="IT193" s="15"/>
      <c r="IU193" s="15"/>
      <c r="IV193" s="15"/>
      <c r="IW193" s="15"/>
      <c r="IX193" s="15"/>
      <c r="IY193" s="15"/>
      <c r="IZ193" s="15"/>
      <c r="JA193" s="15"/>
      <c r="JB193" s="15"/>
      <c r="JC193" s="15"/>
      <c r="JD193" s="15"/>
      <c r="JE193" s="15"/>
      <c r="JF193" s="15"/>
      <c r="JG193" s="15"/>
      <c r="JH193" s="15"/>
      <c r="JI193" s="15"/>
      <c r="JJ193" s="15"/>
      <c r="JK193" s="15"/>
      <c r="JL193" s="15"/>
      <c r="JM193" s="15"/>
      <c r="JN193" s="15"/>
      <c r="JO193" s="15"/>
      <c r="JP193" s="15"/>
      <c r="JQ193" s="15"/>
      <c r="JR193" s="15"/>
      <c r="JS193" s="15"/>
      <c r="JT193" s="15"/>
      <c r="JU193" s="15"/>
      <c r="JV193" s="15"/>
      <c r="JW193" s="15"/>
      <c r="JX193" s="15"/>
      <c r="JY193" s="15"/>
      <c r="JZ193" s="15"/>
      <c r="KA193" s="15"/>
      <c r="KB193" s="15"/>
      <c r="KC193" s="15"/>
      <c r="KD193" s="15"/>
      <c r="KE193" s="15"/>
      <c r="KF193" s="15"/>
      <c r="KG193" s="15"/>
      <c r="KH193" s="15"/>
      <c r="KI193" s="15"/>
      <c r="KJ193" s="15"/>
      <c r="KK193" s="15"/>
      <c r="KL193" s="15"/>
      <c r="KM193" s="15"/>
      <c r="KN193" s="15"/>
      <c r="KO193" s="15"/>
      <c r="KP193" s="15"/>
      <c r="KQ193" s="15"/>
      <c r="KR193" s="15"/>
      <c r="KS193" s="15"/>
      <c r="KT193" s="15"/>
      <c r="KU193" s="15"/>
      <c r="KV193" s="15"/>
      <c r="KW193" s="15"/>
      <c r="KX193" s="15"/>
      <c r="KY193" s="15"/>
      <c r="KZ193" s="15"/>
      <c r="LA193" s="15"/>
      <c r="LB193" s="15"/>
      <c r="LC193" s="15"/>
      <c r="LD193" s="15"/>
      <c r="LE193" s="15"/>
      <c r="LF193" s="15"/>
      <c r="LG193" s="15"/>
      <c r="LH193" s="15"/>
      <c r="LI193" s="15"/>
      <c r="LJ193" s="15"/>
      <c r="LK193" s="15"/>
      <c r="LL193" s="15"/>
      <c r="LM193" s="15"/>
      <c r="LN193" s="15"/>
      <c r="LO193" s="15"/>
      <c r="LP193" s="15"/>
      <c r="LQ193" s="15"/>
      <c r="LR193" s="15"/>
      <c r="LS193" s="15"/>
      <c r="LT193" s="15"/>
      <c r="LU193" s="15"/>
      <c r="LV193" s="15"/>
      <c r="LW193" s="15"/>
      <c r="LX193" s="15"/>
      <c r="LY193" s="15"/>
      <c r="LZ193" s="15"/>
      <c r="MA193" s="15"/>
      <c r="MB193" s="15"/>
      <c r="MC193" s="15"/>
      <c r="MD193" s="15"/>
      <c r="ME193" s="15"/>
      <c r="MF193" s="15"/>
      <c r="MG193" s="15"/>
      <c r="MH193" s="15"/>
      <c r="MI193" s="15"/>
      <c r="MJ193" s="15"/>
      <c r="MK193" s="15"/>
      <c r="ML193" s="15"/>
      <c r="MM193" s="15"/>
      <c r="MN193" s="15"/>
      <c r="MO193" s="15"/>
      <c r="MP193" s="15"/>
      <c r="MQ193" s="15"/>
      <c r="MR193" s="15"/>
      <c r="MS193" s="15"/>
      <c r="MT193" s="15"/>
      <c r="MU193" s="15"/>
      <c r="MV193" s="15"/>
      <c r="MW193" s="15"/>
      <c r="MX193" s="15"/>
      <c r="MY193" s="15"/>
      <c r="MZ193" s="15"/>
      <c r="NA193" s="15"/>
      <c r="NB193" s="15"/>
      <c r="NC193" s="15"/>
      <c r="ND193" s="15"/>
      <c r="NE193" s="15"/>
      <c r="NF193" s="15"/>
      <c r="NG193" s="15"/>
      <c r="NH193" s="15"/>
      <c r="NI193" s="15"/>
      <c r="NJ193" s="15"/>
      <c r="NK193" s="15"/>
      <c r="NL193" s="15"/>
      <c r="NM193" s="15"/>
      <c r="NN193" s="15"/>
      <c r="NO193" s="15"/>
      <c r="NP193" s="15"/>
      <c r="NQ193" s="15"/>
      <c r="NR193" s="15"/>
      <c r="NS193" s="15"/>
      <c r="NT193" s="15"/>
      <c r="NU193" s="15"/>
      <c r="NV193" s="15"/>
      <c r="NW193" s="15"/>
      <c r="NX193" s="15"/>
      <c r="NY193" s="15"/>
      <c r="NZ193" s="15"/>
      <c r="OA193" s="15"/>
      <c r="OB193" s="15"/>
      <c r="OC193" s="15"/>
      <c r="OD193" s="15"/>
      <c r="OE193" s="15"/>
      <c r="OF193" s="15"/>
      <c r="OG193" s="15"/>
      <c r="OH193" s="15"/>
      <c r="OI193" s="15"/>
      <c r="OJ193" s="15"/>
      <c r="OK193" s="15"/>
      <c r="OL193" s="15"/>
      <c r="OM193" s="15"/>
      <c r="ON193" s="15"/>
      <c r="OO193" s="15"/>
      <c r="OP193" s="15"/>
      <c r="OQ193" s="15"/>
      <c r="OR193" s="15"/>
      <c r="OS193" s="15"/>
      <c r="OT193" s="15"/>
      <c r="OU193" s="15"/>
      <c r="OV193" s="15"/>
      <c r="OW193" s="15"/>
      <c r="OX193" s="15"/>
      <c r="OY193" s="15"/>
      <c r="OZ193" s="15"/>
      <c r="PA193" s="15"/>
      <c r="PB193" s="15"/>
      <c r="PC193" s="15"/>
      <c r="PD193" s="15"/>
      <c r="PE193" s="15"/>
      <c r="PF193" s="15"/>
      <c r="PG193" s="15"/>
      <c r="PH193" s="15"/>
      <c r="PI193" s="15"/>
      <c r="PJ193" s="15"/>
      <c r="PK193" s="15"/>
      <c r="PL193" s="15"/>
      <c r="PM193" s="15"/>
      <c r="PN193" s="15"/>
      <c r="PO193" s="15"/>
      <c r="PP193" s="15"/>
      <c r="PQ193" s="15"/>
      <c r="PR193" s="15"/>
      <c r="PS193" s="15"/>
      <c r="PT193" s="15"/>
      <c r="PU193" s="15"/>
      <c r="PV193" s="15"/>
      <c r="PW193" s="15"/>
      <c r="PX193" s="15"/>
      <c r="PY193" s="15"/>
      <c r="PZ193" s="15"/>
      <c r="QA193" s="15"/>
      <c r="QB193" s="15"/>
      <c r="QC193" s="15"/>
      <c r="QD193" s="15"/>
      <c r="QE193" s="15"/>
      <c r="QF193" s="15"/>
      <c r="QG193" s="15"/>
      <c r="QH193" s="15"/>
      <c r="QI193" s="15"/>
      <c r="QJ193" s="15"/>
      <c r="QK193" s="15"/>
      <c r="QL193" s="15"/>
      <c r="QM193" s="15"/>
      <c r="QN193" s="15"/>
      <c r="QO193" s="15"/>
      <c r="QP193" s="15"/>
      <c r="QQ193" s="15"/>
      <c r="QR193" s="15"/>
      <c r="QS193" s="15"/>
      <c r="QT193" s="15"/>
      <c r="QU193" s="15"/>
      <c r="QV193" s="15"/>
      <c r="QW193" s="15"/>
      <c r="QX193" s="15"/>
      <c r="QY193" s="15"/>
      <c r="QZ193" s="15"/>
      <c r="RA193" s="15"/>
      <c r="RB193" s="15"/>
      <c r="RC193" s="15"/>
      <c r="RD193" s="15"/>
      <c r="RE193" s="15"/>
      <c r="RF193" s="15"/>
      <c r="RG193" s="15"/>
      <c r="RH193" s="15"/>
      <c r="RI193" s="15"/>
      <c r="RJ193" s="15"/>
      <c r="RK193" s="15"/>
      <c r="RL193" s="15"/>
      <c r="RM193" s="15"/>
      <c r="RN193" s="15"/>
      <c r="RO193" s="15"/>
      <c r="RP193" s="15"/>
      <c r="RQ193" s="15"/>
      <c r="RR193" s="15"/>
      <c r="RS193" s="15"/>
      <c r="RT193" s="15"/>
      <c r="RU193" s="15"/>
      <c r="RV193" s="15"/>
      <c r="RW193" s="15"/>
      <c r="RX193" s="15"/>
      <c r="RY193" s="15"/>
      <c r="RZ193" s="15"/>
      <c r="SA193" s="15"/>
      <c r="SB193" s="15"/>
      <c r="SC193" s="15"/>
      <c r="SD193" s="15"/>
      <c r="SE193" s="15"/>
      <c r="SF193" s="15"/>
      <c r="SG193" s="15"/>
      <c r="SH193" s="15"/>
      <c r="SI193" s="15"/>
      <c r="SJ193" s="15"/>
      <c r="SK193" s="15"/>
      <c r="SL193" s="15"/>
      <c r="SM193" s="15"/>
      <c r="SN193" s="15"/>
      <c r="SO193" s="15"/>
      <c r="SP193" s="15"/>
      <c r="SQ193" s="15"/>
      <c r="SR193" s="15"/>
      <c r="SS193" s="15"/>
      <c r="ST193" s="15"/>
      <c r="SU193" s="15"/>
      <c r="SV193" s="15"/>
      <c r="SW193" s="15"/>
      <c r="SX193" s="15"/>
      <c r="SY193" s="15"/>
      <c r="SZ193" s="15"/>
      <c r="TA193" s="15"/>
      <c r="TB193" s="15"/>
      <c r="TC193" s="15"/>
      <c r="TD193" s="15"/>
      <c r="TE193" s="15"/>
      <c r="TF193" s="15"/>
      <c r="TG193" s="15"/>
      <c r="TH193" s="15"/>
      <c r="TI193" s="15"/>
      <c r="TJ193" s="15"/>
      <c r="TK193" s="15"/>
      <c r="TL193" s="15"/>
      <c r="TM193" s="15"/>
      <c r="TN193" s="15"/>
      <c r="TO193" s="15"/>
      <c r="TP193" s="15"/>
      <c r="TQ193" s="15"/>
      <c r="TR193" s="15"/>
      <c r="TS193" s="15"/>
      <c r="TT193" s="15"/>
      <c r="TU193" s="15"/>
      <c r="TV193" s="15"/>
      <c r="TW193" s="15"/>
      <c r="TX193" s="15"/>
      <c r="TY193" s="15"/>
      <c r="TZ193" s="15"/>
      <c r="UA193" s="15"/>
      <c r="UB193" s="15"/>
      <c r="UC193" s="15"/>
      <c r="UD193" s="15"/>
      <c r="UE193" s="15"/>
      <c r="UF193" s="15"/>
      <c r="UG193" s="15"/>
      <c r="UH193" s="15"/>
      <c r="UI193" s="15"/>
      <c r="UJ193" s="15"/>
      <c r="UK193" s="15"/>
      <c r="UL193" s="15"/>
      <c r="UM193" s="15"/>
      <c r="UN193" s="15"/>
      <c r="UO193" s="15"/>
      <c r="UP193" s="15"/>
      <c r="UQ193" s="15"/>
      <c r="UR193" s="15"/>
      <c r="US193" s="15"/>
      <c r="UT193" s="15"/>
      <c r="UU193" s="15"/>
      <c r="UV193" s="15"/>
      <c r="UW193" s="15"/>
      <c r="UX193" s="15"/>
      <c r="UY193" s="15"/>
      <c r="UZ193" s="15"/>
      <c r="VA193" s="15"/>
      <c r="VB193" s="15"/>
      <c r="VC193" s="15"/>
      <c r="VD193" s="15"/>
      <c r="VE193" s="15"/>
      <c r="VF193" s="15"/>
      <c r="VG193" s="15"/>
      <c r="VH193" s="15"/>
      <c r="VI193" s="15"/>
      <c r="VJ193" s="15"/>
      <c r="VK193" s="15"/>
      <c r="VL193" s="15"/>
      <c r="VM193" s="15"/>
      <c r="VN193" s="15"/>
      <c r="VO193" s="15"/>
      <c r="VP193" s="15"/>
      <c r="VQ193" s="15"/>
      <c r="VR193" s="15"/>
      <c r="VS193" s="15"/>
      <c r="VT193" s="15"/>
      <c r="VU193" s="15"/>
      <c r="VV193" s="15"/>
      <c r="VW193" s="15"/>
      <c r="VX193" s="15"/>
      <c r="VY193" s="15"/>
      <c r="VZ193" s="15"/>
      <c r="WA193" s="15"/>
      <c r="WB193" s="15"/>
      <c r="WC193" s="15"/>
      <c r="WD193" s="15"/>
      <c r="WE193" s="15"/>
      <c r="WF193" s="15"/>
      <c r="WG193" s="15"/>
      <c r="WH193" s="15"/>
      <c r="WI193" s="15"/>
      <c r="WJ193" s="15"/>
      <c r="WK193" s="15"/>
      <c r="WL193" s="15"/>
      <c r="WM193" s="15"/>
      <c r="WN193" s="15"/>
      <c r="WO193" s="15"/>
      <c r="WP193" s="15"/>
      <c r="WQ193" s="15"/>
      <c r="WR193" s="15"/>
      <c r="WS193" s="15"/>
      <c r="WT193" s="15"/>
      <c r="WU193" s="15"/>
      <c r="WV193" s="15"/>
      <c r="WW193" s="15"/>
      <c r="WX193" s="15"/>
      <c r="WY193" s="15"/>
      <c r="WZ193" s="15"/>
      <c r="XA193" s="15"/>
      <c r="XB193" s="15"/>
      <c r="XC193" s="15"/>
      <c r="XD193" s="15"/>
      <c r="XE193" s="15"/>
      <c r="XF193" s="15"/>
      <c r="XG193" s="15"/>
      <c r="XH193" s="15"/>
      <c r="XI193" s="15"/>
      <c r="XJ193" s="15"/>
      <c r="XK193" s="15"/>
      <c r="XL193" s="15"/>
      <c r="XM193" s="15"/>
      <c r="XN193" s="15"/>
      <c r="XO193" s="15"/>
      <c r="XP193" s="15"/>
      <c r="XQ193" s="15"/>
      <c r="XR193" s="15"/>
      <c r="XS193" s="15"/>
      <c r="XT193" s="15"/>
      <c r="XU193" s="15"/>
      <c r="XV193" s="15"/>
      <c r="XW193" s="15"/>
      <c r="XX193" s="15"/>
      <c r="XY193" s="15"/>
      <c r="XZ193" s="15"/>
      <c r="YA193" s="15"/>
      <c r="YB193" s="15"/>
      <c r="YC193" s="15"/>
      <c r="YD193" s="15"/>
      <c r="YE193" s="15"/>
      <c r="YF193" s="15"/>
      <c r="YG193" s="15"/>
      <c r="YH193" s="15"/>
      <c r="YI193" s="15"/>
      <c r="YJ193" s="15"/>
      <c r="YK193" s="15"/>
      <c r="YL193" s="15"/>
      <c r="YM193" s="15"/>
      <c r="YN193" s="15"/>
      <c r="YO193" s="15"/>
      <c r="YP193" s="15"/>
      <c r="YQ193" s="15"/>
      <c r="YR193" s="15"/>
      <c r="YS193" s="15"/>
      <c r="YT193" s="15"/>
      <c r="YU193" s="15"/>
      <c r="YV193" s="15"/>
      <c r="YW193" s="15"/>
      <c r="YX193" s="15"/>
      <c r="YY193" s="15"/>
      <c r="YZ193" s="15"/>
      <c r="ZA193" s="15"/>
      <c r="ZB193" s="15"/>
      <c r="ZC193" s="15"/>
      <c r="ZD193" s="15"/>
      <c r="ZE193" s="15"/>
      <c r="ZF193" s="15"/>
      <c r="ZG193" s="15"/>
      <c r="ZH193" s="15"/>
      <c r="ZI193" s="15"/>
      <c r="ZJ193" s="15"/>
      <c r="ZK193" s="15"/>
      <c r="ZL193" s="15"/>
      <c r="ZM193" s="15"/>
      <c r="ZN193" s="15"/>
      <c r="ZO193" s="15"/>
      <c r="ZP193" s="15"/>
      <c r="ZQ193" s="15"/>
      <c r="ZR193" s="15"/>
      <c r="ZS193" s="15"/>
      <c r="ZT193" s="15"/>
      <c r="ZU193" s="15"/>
      <c r="ZV193" s="15"/>
      <c r="ZW193" s="15"/>
      <c r="ZX193" s="15"/>
      <c r="ZY193" s="15"/>
      <c r="ZZ193" s="15"/>
      <c r="AAA193" s="15"/>
      <c r="AAB193" s="15"/>
      <c r="AAC193" s="15"/>
      <c r="AAD193" s="15"/>
      <c r="AAE193" s="15"/>
      <c r="AAF193" s="15"/>
      <c r="AAG193" s="15"/>
      <c r="AAH193" s="15"/>
      <c r="AAI193" s="15"/>
      <c r="AAJ193" s="15"/>
      <c r="AAK193" s="15"/>
      <c r="AAL193" s="15"/>
      <c r="AAM193" s="15"/>
      <c r="AAN193" s="15"/>
      <c r="AAO193" s="15"/>
      <c r="AAP193" s="15"/>
      <c r="AAQ193" s="15"/>
      <c r="AAR193" s="15"/>
      <c r="AAS193" s="15"/>
      <c r="AAT193" s="15"/>
      <c r="AAU193" s="15"/>
      <c r="AAV193" s="15"/>
      <c r="AAW193" s="15"/>
      <c r="AAX193" s="15"/>
      <c r="AAY193" s="15"/>
      <c r="AAZ193" s="15"/>
      <c r="ABA193" s="15"/>
      <c r="ABB193" s="15"/>
      <c r="ABC193" s="15"/>
      <c r="ABD193" s="15"/>
      <c r="ABE193" s="15"/>
      <c r="ABF193" s="15"/>
      <c r="ABG193" s="15"/>
      <c r="ABH193" s="15"/>
      <c r="ABI193" s="15"/>
      <c r="ABJ193" s="15"/>
      <c r="ABK193" s="15"/>
      <c r="ABL193" s="15"/>
      <c r="ABM193" s="15"/>
      <c r="ABN193" s="15"/>
      <c r="ABO193" s="15"/>
      <c r="ABP193" s="15"/>
      <c r="ABQ193" s="15"/>
      <c r="ABR193" s="15"/>
      <c r="ABS193" s="15"/>
      <c r="ABT193" s="15"/>
      <c r="ABU193" s="15"/>
      <c r="ABV193" s="15"/>
      <c r="ABW193" s="15"/>
      <c r="ABX193" s="15"/>
      <c r="ABY193" s="15"/>
      <c r="ABZ193" s="15"/>
      <c r="ACA193" s="15"/>
      <c r="ACB193" s="15"/>
      <c r="ACC193" s="15"/>
      <c r="ACD193" s="15"/>
      <c r="ACE193" s="15"/>
      <c r="ACF193" s="15"/>
      <c r="ACG193" s="15"/>
      <c r="ACH193" s="15"/>
      <c r="ACI193" s="15"/>
      <c r="ACJ193" s="15"/>
      <c r="ACK193" s="15"/>
      <c r="ACL193" s="15"/>
      <c r="ACM193" s="15"/>
      <c r="ACN193" s="15"/>
      <c r="ACO193" s="15"/>
      <c r="ACP193" s="15"/>
      <c r="ACQ193" s="15"/>
      <c r="ACR193" s="15"/>
      <c r="ACS193" s="15"/>
      <c r="ACT193" s="15"/>
      <c r="ACU193" s="15"/>
      <c r="ACV193" s="15"/>
      <c r="ACW193" s="15"/>
      <c r="ACX193" s="15"/>
      <c r="ACY193" s="15"/>
      <c r="ACZ193" s="15"/>
      <c r="ADA193" s="15"/>
      <c r="ADB193" s="15"/>
      <c r="ADC193" s="15"/>
      <c r="ADD193" s="15"/>
      <c r="ADE193" s="15"/>
      <c r="ADF193" s="15"/>
      <c r="ADG193" s="15"/>
      <c r="ADH193" s="15"/>
      <c r="ADI193" s="15"/>
      <c r="ADJ193" s="15"/>
      <c r="ADK193" s="15"/>
      <c r="ADL193" s="15"/>
      <c r="ADM193" s="15"/>
    </row>
    <row r="194" spans="1:793" s="308" customFormat="1" ht="15.5" thickBot="1" x14ac:dyDescent="0.45">
      <c r="A194" s="40"/>
      <c r="B194" s="13"/>
      <c r="C194" s="37"/>
      <c r="D194" s="37"/>
      <c r="E194" s="37"/>
      <c r="F194" s="37"/>
      <c r="G194" s="38"/>
      <c r="H194" s="39"/>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15"/>
      <c r="CA194" s="15"/>
      <c r="CB194" s="15"/>
      <c r="CC194" s="15"/>
      <c r="CD194" s="15"/>
      <c r="CE194" s="15"/>
      <c r="CF194" s="15"/>
      <c r="CG194" s="15"/>
      <c r="CH194" s="15"/>
      <c r="CI194" s="15"/>
      <c r="CJ194" s="15"/>
      <c r="CK194" s="15"/>
      <c r="CL194" s="15"/>
      <c r="CM194" s="15"/>
      <c r="CN194" s="15"/>
      <c r="CO194" s="15"/>
      <c r="CP194" s="15"/>
      <c r="CQ194" s="15"/>
      <c r="CR194" s="15"/>
      <c r="CS194" s="15"/>
      <c r="CT194" s="15"/>
      <c r="CU194" s="15"/>
      <c r="CV194" s="15"/>
      <c r="CW194" s="15"/>
      <c r="CX194" s="15"/>
      <c r="CY194" s="15"/>
      <c r="CZ194" s="15"/>
      <c r="DA194" s="15"/>
      <c r="DB194" s="15"/>
      <c r="DC194" s="15"/>
      <c r="DD194" s="15"/>
      <c r="DE194" s="15"/>
      <c r="DF194" s="15"/>
      <c r="DG194" s="15"/>
      <c r="DH194" s="15"/>
      <c r="DI194" s="15"/>
      <c r="DJ194" s="15"/>
      <c r="DK194" s="15"/>
      <c r="DL194" s="15"/>
      <c r="DM194" s="15"/>
      <c r="DN194" s="15"/>
      <c r="DO194" s="15"/>
      <c r="DP194" s="15"/>
      <c r="DQ194" s="15"/>
      <c r="DR194" s="15"/>
      <c r="DS194" s="15"/>
      <c r="DT194" s="15"/>
      <c r="DU194" s="15"/>
      <c r="DV194" s="15"/>
      <c r="DW194" s="15"/>
      <c r="DX194" s="15"/>
      <c r="DY194" s="15"/>
      <c r="DZ194" s="15"/>
      <c r="EA194" s="15"/>
      <c r="EB194" s="15"/>
      <c r="EC194" s="15"/>
      <c r="ED194" s="15"/>
      <c r="EE194" s="15"/>
      <c r="EF194" s="15"/>
      <c r="EG194" s="15"/>
      <c r="EH194" s="15"/>
      <c r="EI194" s="15"/>
      <c r="EJ194" s="15"/>
      <c r="EK194" s="15"/>
      <c r="EL194" s="15"/>
      <c r="EM194" s="15"/>
      <c r="EN194" s="15"/>
      <c r="EO194" s="15"/>
      <c r="EP194" s="15"/>
      <c r="EQ194" s="15"/>
      <c r="ER194" s="15"/>
      <c r="ES194" s="15"/>
      <c r="ET194" s="15"/>
      <c r="EU194" s="15"/>
      <c r="EV194" s="15"/>
      <c r="EW194" s="15"/>
      <c r="EX194" s="15"/>
      <c r="EY194" s="15"/>
      <c r="EZ194" s="15"/>
      <c r="FA194" s="15"/>
      <c r="FB194" s="15"/>
      <c r="FC194" s="15"/>
      <c r="FD194" s="15"/>
      <c r="FE194" s="15"/>
      <c r="FF194" s="15"/>
      <c r="FG194" s="15"/>
      <c r="FH194" s="15"/>
      <c r="FI194" s="15"/>
      <c r="FJ194" s="15"/>
      <c r="FK194" s="15"/>
      <c r="FL194" s="15"/>
      <c r="FM194" s="15"/>
      <c r="FN194" s="15"/>
      <c r="FO194" s="15"/>
      <c r="FP194" s="15"/>
      <c r="FQ194" s="15"/>
      <c r="FR194" s="15"/>
      <c r="FS194" s="15"/>
      <c r="FT194" s="15"/>
      <c r="FU194" s="15"/>
      <c r="FV194" s="15"/>
      <c r="FW194" s="15"/>
      <c r="FX194" s="15"/>
      <c r="FY194" s="15"/>
      <c r="FZ194" s="15"/>
      <c r="GA194" s="15"/>
      <c r="GB194" s="15"/>
      <c r="GC194" s="15"/>
      <c r="GD194" s="15"/>
      <c r="GE194" s="15"/>
      <c r="GF194" s="15"/>
      <c r="GG194" s="15"/>
      <c r="GH194" s="15"/>
      <c r="GI194" s="15"/>
      <c r="GJ194" s="15"/>
      <c r="GK194" s="15"/>
      <c r="GL194" s="15"/>
      <c r="GM194" s="15"/>
      <c r="GN194" s="15"/>
      <c r="GO194" s="15"/>
      <c r="GP194" s="15"/>
      <c r="GQ194" s="15"/>
      <c r="GR194" s="15"/>
      <c r="GS194" s="15"/>
      <c r="GT194" s="15"/>
      <c r="GU194" s="15"/>
      <c r="GV194" s="15"/>
      <c r="GW194" s="15"/>
      <c r="GX194" s="15"/>
      <c r="GY194" s="15"/>
      <c r="GZ194" s="15"/>
      <c r="HA194" s="15"/>
      <c r="HB194" s="15"/>
      <c r="HC194" s="15"/>
      <c r="HD194" s="15"/>
      <c r="HE194" s="15"/>
      <c r="HF194" s="15"/>
      <c r="HG194" s="15"/>
      <c r="HH194" s="15"/>
      <c r="HI194" s="15"/>
      <c r="HJ194" s="15"/>
      <c r="HK194" s="15"/>
      <c r="HL194" s="15"/>
      <c r="HM194" s="15"/>
      <c r="HN194" s="15"/>
      <c r="HO194" s="15"/>
      <c r="HP194" s="15"/>
      <c r="HQ194" s="15"/>
      <c r="HR194" s="15"/>
      <c r="HS194" s="15"/>
      <c r="HT194" s="15"/>
      <c r="HU194" s="15"/>
      <c r="HV194" s="15"/>
      <c r="HW194" s="15"/>
      <c r="HX194" s="15"/>
      <c r="HY194" s="15"/>
      <c r="HZ194" s="15"/>
      <c r="IA194" s="15"/>
      <c r="IB194" s="15"/>
      <c r="IC194" s="15"/>
      <c r="ID194" s="15"/>
      <c r="IE194" s="15"/>
      <c r="IF194" s="15"/>
      <c r="IG194" s="15"/>
      <c r="IH194" s="15"/>
      <c r="II194" s="15"/>
      <c r="IJ194" s="15"/>
      <c r="IK194" s="15"/>
      <c r="IL194" s="15"/>
      <c r="IM194" s="15"/>
      <c r="IN194" s="15"/>
      <c r="IO194" s="15"/>
      <c r="IP194" s="15"/>
      <c r="IQ194" s="15"/>
      <c r="IR194" s="15"/>
      <c r="IS194" s="15"/>
      <c r="IT194" s="15"/>
      <c r="IU194" s="15"/>
      <c r="IV194" s="15"/>
      <c r="IW194" s="15"/>
      <c r="IX194" s="15"/>
      <c r="IY194" s="15"/>
      <c r="IZ194" s="15"/>
      <c r="JA194" s="15"/>
      <c r="JB194" s="15"/>
      <c r="JC194" s="15"/>
      <c r="JD194" s="15"/>
      <c r="JE194" s="15"/>
      <c r="JF194" s="15"/>
      <c r="JG194" s="15"/>
      <c r="JH194" s="15"/>
      <c r="JI194" s="15"/>
      <c r="JJ194" s="15"/>
      <c r="JK194" s="15"/>
      <c r="JL194" s="15"/>
      <c r="JM194" s="15"/>
      <c r="JN194" s="15"/>
      <c r="JO194" s="15"/>
      <c r="JP194" s="15"/>
      <c r="JQ194" s="15"/>
      <c r="JR194" s="15"/>
      <c r="JS194" s="15"/>
      <c r="JT194" s="15"/>
      <c r="JU194" s="15"/>
      <c r="JV194" s="15"/>
      <c r="JW194" s="15"/>
      <c r="JX194" s="15"/>
      <c r="JY194" s="15"/>
      <c r="JZ194" s="15"/>
      <c r="KA194" s="15"/>
      <c r="KB194" s="15"/>
      <c r="KC194" s="15"/>
      <c r="KD194" s="15"/>
      <c r="KE194" s="15"/>
      <c r="KF194" s="15"/>
      <c r="KG194" s="15"/>
      <c r="KH194" s="15"/>
      <c r="KI194" s="15"/>
      <c r="KJ194" s="15"/>
      <c r="KK194" s="15"/>
      <c r="KL194" s="15"/>
      <c r="KM194" s="15"/>
      <c r="KN194" s="15"/>
      <c r="KO194" s="15"/>
      <c r="KP194" s="15"/>
      <c r="KQ194" s="15"/>
      <c r="KR194" s="15"/>
      <c r="KS194" s="15"/>
      <c r="KT194" s="15"/>
      <c r="KU194" s="15"/>
      <c r="KV194" s="15"/>
      <c r="KW194" s="15"/>
      <c r="KX194" s="15"/>
      <c r="KY194" s="15"/>
      <c r="KZ194" s="15"/>
      <c r="LA194" s="15"/>
      <c r="LB194" s="15"/>
      <c r="LC194" s="15"/>
      <c r="LD194" s="15"/>
      <c r="LE194" s="15"/>
      <c r="LF194" s="15"/>
      <c r="LG194" s="15"/>
      <c r="LH194" s="15"/>
      <c r="LI194" s="15"/>
      <c r="LJ194" s="15"/>
      <c r="LK194" s="15"/>
      <c r="LL194" s="15"/>
      <c r="LM194" s="15"/>
      <c r="LN194" s="15"/>
      <c r="LO194" s="15"/>
      <c r="LP194" s="15"/>
      <c r="LQ194" s="15"/>
      <c r="LR194" s="15"/>
      <c r="LS194" s="15"/>
      <c r="LT194" s="15"/>
      <c r="LU194" s="15"/>
      <c r="LV194" s="15"/>
      <c r="LW194" s="15"/>
      <c r="LX194" s="15"/>
      <c r="LY194" s="15"/>
      <c r="LZ194" s="15"/>
      <c r="MA194" s="15"/>
      <c r="MB194" s="15"/>
      <c r="MC194" s="15"/>
      <c r="MD194" s="15"/>
      <c r="ME194" s="15"/>
      <c r="MF194" s="15"/>
      <c r="MG194" s="15"/>
      <c r="MH194" s="15"/>
      <c r="MI194" s="15"/>
      <c r="MJ194" s="15"/>
      <c r="MK194" s="15"/>
      <c r="ML194" s="15"/>
      <c r="MM194" s="15"/>
      <c r="MN194" s="15"/>
      <c r="MO194" s="15"/>
      <c r="MP194" s="15"/>
      <c r="MQ194" s="15"/>
      <c r="MR194" s="15"/>
      <c r="MS194" s="15"/>
      <c r="MT194" s="15"/>
      <c r="MU194" s="15"/>
      <c r="MV194" s="15"/>
      <c r="MW194" s="15"/>
      <c r="MX194" s="15"/>
      <c r="MY194" s="15"/>
      <c r="MZ194" s="15"/>
      <c r="NA194" s="15"/>
      <c r="NB194" s="15"/>
      <c r="NC194" s="15"/>
      <c r="ND194" s="15"/>
      <c r="NE194" s="15"/>
      <c r="NF194" s="15"/>
      <c r="NG194" s="15"/>
      <c r="NH194" s="15"/>
      <c r="NI194" s="15"/>
      <c r="NJ194" s="15"/>
      <c r="NK194" s="15"/>
      <c r="NL194" s="15"/>
      <c r="NM194" s="15"/>
      <c r="NN194" s="15"/>
      <c r="NO194" s="15"/>
      <c r="NP194" s="15"/>
      <c r="NQ194" s="15"/>
      <c r="NR194" s="15"/>
      <c r="NS194" s="15"/>
      <c r="NT194" s="15"/>
      <c r="NU194" s="15"/>
      <c r="NV194" s="15"/>
      <c r="NW194" s="15"/>
      <c r="NX194" s="15"/>
      <c r="NY194" s="15"/>
      <c r="NZ194" s="15"/>
      <c r="OA194" s="15"/>
      <c r="OB194" s="15"/>
      <c r="OC194" s="15"/>
      <c r="OD194" s="15"/>
      <c r="OE194" s="15"/>
      <c r="OF194" s="15"/>
      <c r="OG194" s="15"/>
      <c r="OH194" s="15"/>
      <c r="OI194" s="15"/>
      <c r="OJ194" s="15"/>
      <c r="OK194" s="15"/>
      <c r="OL194" s="15"/>
      <c r="OM194" s="15"/>
      <c r="ON194" s="15"/>
      <c r="OO194" s="15"/>
      <c r="OP194" s="15"/>
      <c r="OQ194" s="15"/>
      <c r="OR194" s="15"/>
      <c r="OS194" s="15"/>
      <c r="OT194" s="15"/>
      <c r="OU194" s="15"/>
      <c r="OV194" s="15"/>
      <c r="OW194" s="15"/>
      <c r="OX194" s="15"/>
      <c r="OY194" s="15"/>
      <c r="OZ194" s="15"/>
      <c r="PA194" s="15"/>
      <c r="PB194" s="15"/>
      <c r="PC194" s="15"/>
      <c r="PD194" s="15"/>
      <c r="PE194" s="15"/>
      <c r="PF194" s="15"/>
      <c r="PG194" s="15"/>
      <c r="PH194" s="15"/>
      <c r="PI194" s="15"/>
      <c r="PJ194" s="15"/>
      <c r="PK194" s="15"/>
      <c r="PL194" s="15"/>
      <c r="PM194" s="15"/>
      <c r="PN194" s="15"/>
      <c r="PO194" s="15"/>
      <c r="PP194" s="15"/>
      <c r="PQ194" s="15"/>
      <c r="PR194" s="15"/>
      <c r="PS194" s="15"/>
      <c r="PT194" s="15"/>
      <c r="PU194" s="15"/>
      <c r="PV194" s="15"/>
      <c r="PW194" s="15"/>
      <c r="PX194" s="15"/>
      <c r="PY194" s="15"/>
      <c r="PZ194" s="15"/>
      <c r="QA194" s="15"/>
      <c r="QB194" s="15"/>
      <c r="QC194" s="15"/>
      <c r="QD194" s="15"/>
      <c r="QE194" s="15"/>
      <c r="QF194" s="15"/>
      <c r="QG194" s="15"/>
      <c r="QH194" s="15"/>
      <c r="QI194" s="15"/>
      <c r="QJ194" s="15"/>
      <c r="QK194" s="15"/>
      <c r="QL194" s="15"/>
      <c r="QM194" s="15"/>
      <c r="QN194" s="15"/>
      <c r="QO194" s="15"/>
      <c r="QP194" s="15"/>
      <c r="QQ194" s="15"/>
      <c r="QR194" s="15"/>
      <c r="QS194" s="15"/>
      <c r="QT194" s="15"/>
      <c r="QU194" s="15"/>
      <c r="QV194" s="15"/>
      <c r="QW194" s="15"/>
      <c r="QX194" s="15"/>
      <c r="QY194" s="15"/>
      <c r="QZ194" s="15"/>
      <c r="RA194" s="15"/>
      <c r="RB194" s="15"/>
      <c r="RC194" s="15"/>
      <c r="RD194" s="15"/>
      <c r="RE194" s="15"/>
      <c r="RF194" s="15"/>
      <c r="RG194" s="15"/>
      <c r="RH194" s="15"/>
      <c r="RI194" s="15"/>
      <c r="RJ194" s="15"/>
      <c r="RK194" s="15"/>
      <c r="RL194" s="15"/>
      <c r="RM194" s="15"/>
      <c r="RN194" s="15"/>
      <c r="RO194" s="15"/>
      <c r="RP194" s="15"/>
      <c r="RQ194" s="15"/>
      <c r="RR194" s="15"/>
      <c r="RS194" s="15"/>
      <c r="RT194" s="15"/>
      <c r="RU194" s="15"/>
      <c r="RV194" s="15"/>
      <c r="RW194" s="15"/>
      <c r="RX194" s="15"/>
      <c r="RY194" s="15"/>
      <c r="RZ194" s="15"/>
      <c r="SA194" s="15"/>
      <c r="SB194" s="15"/>
      <c r="SC194" s="15"/>
      <c r="SD194" s="15"/>
      <c r="SE194" s="15"/>
      <c r="SF194" s="15"/>
      <c r="SG194" s="15"/>
      <c r="SH194" s="15"/>
      <c r="SI194" s="15"/>
      <c r="SJ194" s="15"/>
      <c r="SK194" s="15"/>
      <c r="SL194" s="15"/>
      <c r="SM194" s="15"/>
      <c r="SN194" s="15"/>
      <c r="SO194" s="15"/>
      <c r="SP194" s="15"/>
      <c r="SQ194" s="15"/>
      <c r="SR194" s="15"/>
      <c r="SS194" s="15"/>
      <c r="ST194" s="15"/>
      <c r="SU194" s="15"/>
      <c r="SV194" s="15"/>
      <c r="SW194" s="15"/>
      <c r="SX194" s="15"/>
      <c r="SY194" s="15"/>
      <c r="SZ194" s="15"/>
      <c r="TA194" s="15"/>
      <c r="TB194" s="15"/>
      <c r="TC194" s="15"/>
      <c r="TD194" s="15"/>
      <c r="TE194" s="15"/>
      <c r="TF194" s="15"/>
      <c r="TG194" s="15"/>
      <c r="TH194" s="15"/>
      <c r="TI194" s="15"/>
      <c r="TJ194" s="15"/>
      <c r="TK194" s="15"/>
      <c r="TL194" s="15"/>
      <c r="TM194" s="15"/>
      <c r="TN194" s="15"/>
      <c r="TO194" s="15"/>
      <c r="TP194" s="15"/>
      <c r="TQ194" s="15"/>
      <c r="TR194" s="15"/>
      <c r="TS194" s="15"/>
      <c r="TT194" s="15"/>
      <c r="TU194" s="15"/>
      <c r="TV194" s="15"/>
      <c r="TW194" s="15"/>
      <c r="TX194" s="15"/>
      <c r="TY194" s="15"/>
      <c r="TZ194" s="15"/>
      <c r="UA194" s="15"/>
      <c r="UB194" s="15"/>
      <c r="UC194" s="15"/>
      <c r="UD194" s="15"/>
      <c r="UE194" s="15"/>
      <c r="UF194" s="15"/>
      <c r="UG194" s="15"/>
      <c r="UH194" s="15"/>
      <c r="UI194" s="15"/>
      <c r="UJ194" s="15"/>
      <c r="UK194" s="15"/>
      <c r="UL194" s="15"/>
      <c r="UM194" s="15"/>
      <c r="UN194" s="15"/>
      <c r="UO194" s="15"/>
      <c r="UP194" s="15"/>
      <c r="UQ194" s="15"/>
      <c r="UR194" s="15"/>
      <c r="US194" s="15"/>
      <c r="UT194" s="15"/>
      <c r="UU194" s="15"/>
      <c r="UV194" s="15"/>
      <c r="UW194" s="15"/>
      <c r="UX194" s="15"/>
      <c r="UY194" s="15"/>
      <c r="UZ194" s="15"/>
      <c r="VA194" s="15"/>
      <c r="VB194" s="15"/>
      <c r="VC194" s="15"/>
      <c r="VD194" s="15"/>
      <c r="VE194" s="15"/>
      <c r="VF194" s="15"/>
      <c r="VG194" s="15"/>
      <c r="VH194" s="15"/>
      <c r="VI194" s="15"/>
      <c r="VJ194" s="15"/>
      <c r="VK194" s="15"/>
      <c r="VL194" s="15"/>
      <c r="VM194" s="15"/>
      <c r="VN194" s="15"/>
      <c r="VO194" s="15"/>
      <c r="VP194" s="15"/>
      <c r="VQ194" s="15"/>
      <c r="VR194" s="15"/>
      <c r="VS194" s="15"/>
      <c r="VT194" s="15"/>
      <c r="VU194" s="15"/>
      <c r="VV194" s="15"/>
      <c r="VW194" s="15"/>
      <c r="VX194" s="15"/>
      <c r="VY194" s="15"/>
      <c r="VZ194" s="15"/>
      <c r="WA194" s="15"/>
      <c r="WB194" s="15"/>
      <c r="WC194" s="15"/>
      <c r="WD194" s="15"/>
      <c r="WE194" s="15"/>
      <c r="WF194" s="15"/>
      <c r="WG194" s="15"/>
      <c r="WH194" s="15"/>
      <c r="WI194" s="15"/>
      <c r="WJ194" s="15"/>
      <c r="WK194" s="15"/>
      <c r="WL194" s="15"/>
      <c r="WM194" s="15"/>
      <c r="WN194" s="15"/>
      <c r="WO194" s="15"/>
      <c r="WP194" s="15"/>
      <c r="WQ194" s="15"/>
      <c r="WR194" s="15"/>
      <c r="WS194" s="15"/>
      <c r="WT194" s="15"/>
      <c r="WU194" s="15"/>
      <c r="WV194" s="15"/>
      <c r="WW194" s="15"/>
      <c r="WX194" s="15"/>
      <c r="WY194" s="15"/>
      <c r="WZ194" s="15"/>
      <c r="XA194" s="15"/>
      <c r="XB194" s="15"/>
      <c r="XC194" s="15"/>
      <c r="XD194" s="15"/>
      <c r="XE194" s="15"/>
      <c r="XF194" s="15"/>
      <c r="XG194" s="15"/>
      <c r="XH194" s="15"/>
      <c r="XI194" s="15"/>
      <c r="XJ194" s="15"/>
      <c r="XK194" s="15"/>
      <c r="XL194" s="15"/>
      <c r="XM194" s="15"/>
      <c r="XN194" s="15"/>
      <c r="XO194" s="15"/>
      <c r="XP194" s="15"/>
      <c r="XQ194" s="15"/>
      <c r="XR194" s="15"/>
      <c r="XS194" s="15"/>
      <c r="XT194" s="15"/>
      <c r="XU194" s="15"/>
      <c r="XV194" s="15"/>
      <c r="XW194" s="15"/>
      <c r="XX194" s="15"/>
      <c r="XY194" s="15"/>
      <c r="XZ194" s="15"/>
      <c r="YA194" s="15"/>
      <c r="YB194" s="15"/>
      <c r="YC194" s="15"/>
      <c r="YD194" s="15"/>
      <c r="YE194" s="15"/>
      <c r="YF194" s="15"/>
      <c r="YG194" s="15"/>
      <c r="YH194" s="15"/>
      <c r="YI194" s="15"/>
      <c r="YJ194" s="15"/>
      <c r="YK194" s="15"/>
      <c r="YL194" s="15"/>
      <c r="YM194" s="15"/>
      <c r="YN194" s="15"/>
      <c r="YO194" s="15"/>
      <c r="YP194" s="15"/>
      <c r="YQ194" s="15"/>
      <c r="YR194" s="15"/>
      <c r="YS194" s="15"/>
      <c r="YT194" s="15"/>
      <c r="YU194" s="15"/>
      <c r="YV194" s="15"/>
      <c r="YW194" s="15"/>
      <c r="YX194" s="15"/>
      <c r="YY194" s="15"/>
      <c r="YZ194" s="15"/>
      <c r="ZA194" s="15"/>
      <c r="ZB194" s="15"/>
      <c r="ZC194" s="15"/>
      <c r="ZD194" s="15"/>
      <c r="ZE194" s="15"/>
      <c r="ZF194" s="15"/>
      <c r="ZG194" s="15"/>
      <c r="ZH194" s="15"/>
      <c r="ZI194" s="15"/>
      <c r="ZJ194" s="15"/>
      <c r="ZK194" s="15"/>
      <c r="ZL194" s="15"/>
      <c r="ZM194" s="15"/>
      <c r="ZN194" s="15"/>
      <c r="ZO194" s="15"/>
      <c r="ZP194" s="15"/>
      <c r="ZQ194" s="15"/>
      <c r="ZR194" s="15"/>
      <c r="ZS194" s="15"/>
      <c r="ZT194" s="15"/>
      <c r="ZU194" s="15"/>
      <c r="ZV194" s="15"/>
      <c r="ZW194" s="15"/>
      <c r="ZX194" s="15"/>
      <c r="ZY194" s="15"/>
      <c r="ZZ194" s="15"/>
      <c r="AAA194" s="15"/>
      <c r="AAB194" s="15"/>
      <c r="AAC194" s="15"/>
      <c r="AAD194" s="15"/>
      <c r="AAE194" s="15"/>
      <c r="AAF194" s="15"/>
      <c r="AAG194" s="15"/>
      <c r="AAH194" s="15"/>
      <c r="AAI194" s="15"/>
      <c r="AAJ194" s="15"/>
      <c r="AAK194" s="15"/>
      <c r="AAL194" s="15"/>
      <c r="AAM194" s="15"/>
      <c r="AAN194" s="15"/>
      <c r="AAO194" s="15"/>
      <c r="AAP194" s="15"/>
      <c r="AAQ194" s="15"/>
      <c r="AAR194" s="15"/>
      <c r="AAS194" s="15"/>
      <c r="AAT194" s="15"/>
      <c r="AAU194" s="15"/>
      <c r="AAV194" s="15"/>
      <c r="AAW194" s="15"/>
      <c r="AAX194" s="15"/>
      <c r="AAY194" s="15"/>
      <c r="AAZ194" s="15"/>
      <c r="ABA194" s="15"/>
      <c r="ABB194" s="15"/>
      <c r="ABC194" s="15"/>
      <c r="ABD194" s="15"/>
      <c r="ABE194" s="15"/>
      <c r="ABF194" s="15"/>
      <c r="ABG194" s="15"/>
      <c r="ABH194" s="15"/>
      <c r="ABI194" s="15"/>
      <c r="ABJ194" s="15"/>
      <c r="ABK194" s="15"/>
      <c r="ABL194" s="15"/>
      <c r="ABM194" s="15"/>
      <c r="ABN194" s="15"/>
      <c r="ABO194" s="15"/>
      <c r="ABP194" s="15"/>
      <c r="ABQ194" s="15"/>
      <c r="ABR194" s="15"/>
      <c r="ABS194" s="15"/>
      <c r="ABT194" s="15"/>
      <c r="ABU194" s="15"/>
      <c r="ABV194" s="15"/>
      <c r="ABW194" s="15"/>
      <c r="ABX194" s="15"/>
      <c r="ABY194" s="15"/>
      <c r="ABZ194" s="15"/>
      <c r="ACA194" s="15"/>
      <c r="ACB194" s="15"/>
      <c r="ACC194" s="15"/>
      <c r="ACD194" s="15"/>
      <c r="ACE194" s="15"/>
      <c r="ACF194" s="15"/>
      <c r="ACG194" s="15"/>
      <c r="ACH194" s="15"/>
      <c r="ACI194" s="15"/>
      <c r="ACJ194" s="15"/>
      <c r="ACK194" s="15"/>
      <c r="ACL194" s="15"/>
      <c r="ACM194" s="15"/>
      <c r="ACN194" s="15"/>
      <c r="ACO194" s="15"/>
      <c r="ACP194" s="15"/>
      <c r="ACQ194" s="15"/>
      <c r="ACR194" s="15"/>
      <c r="ACS194" s="15"/>
      <c r="ACT194" s="15"/>
      <c r="ACU194" s="15"/>
      <c r="ACV194" s="15"/>
      <c r="ACW194" s="15"/>
      <c r="ACX194" s="15"/>
      <c r="ACY194" s="15"/>
      <c r="ACZ194" s="15"/>
      <c r="ADA194" s="15"/>
      <c r="ADB194" s="15"/>
      <c r="ADC194" s="15"/>
      <c r="ADD194" s="15"/>
      <c r="ADE194" s="15"/>
      <c r="ADF194" s="15"/>
      <c r="ADG194" s="15"/>
      <c r="ADH194" s="15"/>
      <c r="ADI194" s="15"/>
      <c r="ADJ194" s="15"/>
      <c r="ADK194" s="15"/>
      <c r="ADL194" s="15"/>
      <c r="ADM194" s="15"/>
    </row>
    <row r="195" spans="1:793" s="308" customFormat="1" ht="15.5" thickBot="1" x14ac:dyDescent="0.45">
      <c r="A195" s="40"/>
      <c r="B195" s="222"/>
      <c r="C195" s="37"/>
      <c r="D195" s="37"/>
      <c r="E195" s="37"/>
      <c r="F195" s="37"/>
      <c r="G195" s="38"/>
      <c r="H195" s="39"/>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c r="IX195" s="15"/>
      <c r="IY195" s="15"/>
      <c r="IZ195" s="15"/>
      <c r="JA195" s="15"/>
      <c r="JB195" s="15"/>
      <c r="JC195" s="15"/>
      <c r="JD195" s="15"/>
      <c r="JE195" s="15"/>
      <c r="JF195" s="15"/>
      <c r="JG195" s="15"/>
      <c r="JH195" s="15"/>
      <c r="JI195" s="15"/>
      <c r="JJ195" s="15"/>
      <c r="JK195" s="15"/>
      <c r="JL195" s="15"/>
      <c r="JM195" s="15"/>
      <c r="JN195" s="15"/>
      <c r="JO195" s="15"/>
      <c r="JP195" s="15"/>
      <c r="JQ195" s="15"/>
      <c r="JR195" s="15"/>
      <c r="JS195" s="15"/>
      <c r="JT195" s="15"/>
      <c r="JU195" s="15"/>
      <c r="JV195" s="15"/>
      <c r="JW195" s="15"/>
      <c r="JX195" s="15"/>
      <c r="JY195" s="15"/>
      <c r="JZ195" s="15"/>
      <c r="KA195" s="15"/>
      <c r="KB195" s="15"/>
      <c r="KC195" s="15"/>
      <c r="KD195" s="15"/>
      <c r="KE195" s="15"/>
      <c r="KF195" s="15"/>
      <c r="KG195" s="15"/>
      <c r="KH195" s="15"/>
      <c r="KI195" s="15"/>
      <c r="KJ195" s="15"/>
      <c r="KK195" s="15"/>
      <c r="KL195" s="15"/>
      <c r="KM195" s="15"/>
      <c r="KN195" s="15"/>
      <c r="KO195" s="15"/>
      <c r="KP195" s="15"/>
      <c r="KQ195" s="15"/>
      <c r="KR195" s="15"/>
      <c r="KS195" s="15"/>
      <c r="KT195" s="15"/>
      <c r="KU195" s="15"/>
      <c r="KV195" s="15"/>
      <c r="KW195" s="15"/>
      <c r="KX195" s="15"/>
      <c r="KY195" s="15"/>
      <c r="KZ195" s="15"/>
      <c r="LA195" s="15"/>
      <c r="LB195" s="15"/>
      <c r="LC195" s="15"/>
      <c r="LD195" s="15"/>
      <c r="LE195" s="15"/>
      <c r="LF195" s="15"/>
      <c r="LG195" s="15"/>
      <c r="LH195" s="15"/>
      <c r="LI195" s="15"/>
      <c r="LJ195" s="15"/>
      <c r="LK195" s="15"/>
      <c r="LL195" s="15"/>
      <c r="LM195" s="15"/>
      <c r="LN195" s="15"/>
      <c r="LO195" s="15"/>
      <c r="LP195" s="15"/>
      <c r="LQ195" s="15"/>
      <c r="LR195" s="15"/>
      <c r="LS195" s="15"/>
      <c r="LT195" s="15"/>
      <c r="LU195" s="15"/>
      <c r="LV195" s="15"/>
      <c r="LW195" s="15"/>
      <c r="LX195" s="15"/>
      <c r="LY195" s="15"/>
      <c r="LZ195" s="15"/>
      <c r="MA195" s="15"/>
      <c r="MB195" s="15"/>
      <c r="MC195" s="15"/>
      <c r="MD195" s="15"/>
      <c r="ME195" s="15"/>
      <c r="MF195" s="15"/>
      <c r="MG195" s="15"/>
      <c r="MH195" s="15"/>
      <c r="MI195" s="15"/>
      <c r="MJ195" s="15"/>
      <c r="MK195" s="15"/>
      <c r="ML195" s="15"/>
      <c r="MM195" s="15"/>
      <c r="MN195" s="15"/>
      <c r="MO195" s="15"/>
      <c r="MP195" s="15"/>
      <c r="MQ195" s="15"/>
      <c r="MR195" s="15"/>
      <c r="MS195" s="15"/>
      <c r="MT195" s="15"/>
      <c r="MU195" s="15"/>
      <c r="MV195" s="15"/>
      <c r="MW195" s="15"/>
      <c r="MX195" s="15"/>
      <c r="MY195" s="15"/>
      <c r="MZ195" s="15"/>
      <c r="NA195" s="15"/>
      <c r="NB195" s="15"/>
      <c r="NC195" s="15"/>
      <c r="ND195" s="15"/>
      <c r="NE195" s="15"/>
      <c r="NF195" s="15"/>
      <c r="NG195" s="15"/>
      <c r="NH195" s="15"/>
      <c r="NI195" s="15"/>
      <c r="NJ195" s="15"/>
      <c r="NK195" s="15"/>
      <c r="NL195" s="15"/>
      <c r="NM195" s="15"/>
      <c r="NN195" s="15"/>
      <c r="NO195" s="15"/>
      <c r="NP195" s="15"/>
      <c r="NQ195" s="15"/>
      <c r="NR195" s="15"/>
      <c r="NS195" s="15"/>
      <c r="NT195" s="15"/>
      <c r="NU195" s="15"/>
      <c r="NV195" s="15"/>
      <c r="NW195" s="15"/>
      <c r="NX195" s="15"/>
      <c r="NY195" s="15"/>
      <c r="NZ195" s="15"/>
      <c r="OA195" s="15"/>
      <c r="OB195" s="15"/>
      <c r="OC195" s="15"/>
      <c r="OD195" s="15"/>
      <c r="OE195" s="15"/>
      <c r="OF195" s="15"/>
      <c r="OG195" s="15"/>
      <c r="OH195" s="15"/>
      <c r="OI195" s="15"/>
      <c r="OJ195" s="15"/>
      <c r="OK195" s="15"/>
      <c r="OL195" s="15"/>
      <c r="OM195" s="15"/>
      <c r="ON195" s="15"/>
      <c r="OO195" s="15"/>
      <c r="OP195" s="15"/>
      <c r="OQ195" s="15"/>
      <c r="OR195" s="15"/>
      <c r="OS195" s="15"/>
      <c r="OT195" s="15"/>
      <c r="OU195" s="15"/>
      <c r="OV195" s="15"/>
      <c r="OW195" s="15"/>
      <c r="OX195" s="15"/>
      <c r="OY195" s="15"/>
      <c r="OZ195" s="15"/>
      <c r="PA195" s="15"/>
      <c r="PB195" s="15"/>
      <c r="PC195" s="15"/>
      <c r="PD195" s="15"/>
      <c r="PE195" s="15"/>
      <c r="PF195" s="15"/>
      <c r="PG195" s="15"/>
      <c r="PH195" s="15"/>
      <c r="PI195" s="15"/>
      <c r="PJ195" s="15"/>
      <c r="PK195" s="15"/>
      <c r="PL195" s="15"/>
      <c r="PM195" s="15"/>
      <c r="PN195" s="15"/>
      <c r="PO195" s="15"/>
      <c r="PP195" s="15"/>
      <c r="PQ195" s="15"/>
      <c r="PR195" s="15"/>
      <c r="PS195" s="15"/>
      <c r="PT195" s="15"/>
      <c r="PU195" s="15"/>
      <c r="PV195" s="15"/>
      <c r="PW195" s="15"/>
      <c r="PX195" s="15"/>
      <c r="PY195" s="15"/>
      <c r="PZ195" s="15"/>
      <c r="QA195" s="15"/>
      <c r="QB195" s="15"/>
      <c r="QC195" s="15"/>
      <c r="QD195" s="15"/>
      <c r="QE195" s="15"/>
      <c r="QF195" s="15"/>
      <c r="QG195" s="15"/>
      <c r="QH195" s="15"/>
      <c r="QI195" s="15"/>
      <c r="QJ195" s="15"/>
      <c r="QK195" s="15"/>
      <c r="QL195" s="15"/>
      <c r="QM195" s="15"/>
      <c r="QN195" s="15"/>
      <c r="QO195" s="15"/>
      <c r="QP195" s="15"/>
      <c r="QQ195" s="15"/>
      <c r="QR195" s="15"/>
      <c r="QS195" s="15"/>
      <c r="QT195" s="15"/>
      <c r="QU195" s="15"/>
      <c r="QV195" s="15"/>
      <c r="QW195" s="15"/>
      <c r="QX195" s="15"/>
      <c r="QY195" s="15"/>
      <c r="QZ195" s="15"/>
      <c r="RA195" s="15"/>
      <c r="RB195" s="15"/>
      <c r="RC195" s="15"/>
      <c r="RD195" s="15"/>
      <c r="RE195" s="15"/>
      <c r="RF195" s="15"/>
      <c r="RG195" s="15"/>
      <c r="RH195" s="15"/>
      <c r="RI195" s="15"/>
      <c r="RJ195" s="15"/>
      <c r="RK195" s="15"/>
      <c r="RL195" s="15"/>
      <c r="RM195" s="15"/>
      <c r="RN195" s="15"/>
      <c r="RO195" s="15"/>
      <c r="RP195" s="15"/>
      <c r="RQ195" s="15"/>
      <c r="RR195" s="15"/>
      <c r="RS195" s="15"/>
      <c r="RT195" s="15"/>
      <c r="RU195" s="15"/>
      <c r="RV195" s="15"/>
      <c r="RW195" s="15"/>
      <c r="RX195" s="15"/>
      <c r="RY195" s="15"/>
      <c r="RZ195" s="15"/>
      <c r="SA195" s="15"/>
      <c r="SB195" s="15"/>
      <c r="SC195" s="15"/>
      <c r="SD195" s="15"/>
      <c r="SE195" s="15"/>
      <c r="SF195" s="15"/>
      <c r="SG195" s="15"/>
      <c r="SH195" s="15"/>
      <c r="SI195" s="15"/>
      <c r="SJ195" s="15"/>
      <c r="SK195" s="15"/>
      <c r="SL195" s="15"/>
      <c r="SM195" s="15"/>
      <c r="SN195" s="15"/>
      <c r="SO195" s="15"/>
      <c r="SP195" s="15"/>
      <c r="SQ195" s="15"/>
      <c r="SR195" s="15"/>
      <c r="SS195" s="15"/>
      <c r="ST195" s="15"/>
      <c r="SU195" s="15"/>
      <c r="SV195" s="15"/>
      <c r="SW195" s="15"/>
      <c r="SX195" s="15"/>
      <c r="SY195" s="15"/>
      <c r="SZ195" s="15"/>
      <c r="TA195" s="15"/>
      <c r="TB195" s="15"/>
      <c r="TC195" s="15"/>
      <c r="TD195" s="15"/>
      <c r="TE195" s="15"/>
      <c r="TF195" s="15"/>
      <c r="TG195" s="15"/>
      <c r="TH195" s="15"/>
      <c r="TI195" s="15"/>
      <c r="TJ195" s="15"/>
      <c r="TK195" s="15"/>
      <c r="TL195" s="15"/>
      <c r="TM195" s="15"/>
      <c r="TN195" s="15"/>
      <c r="TO195" s="15"/>
      <c r="TP195" s="15"/>
      <c r="TQ195" s="15"/>
      <c r="TR195" s="15"/>
      <c r="TS195" s="15"/>
      <c r="TT195" s="15"/>
      <c r="TU195" s="15"/>
      <c r="TV195" s="15"/>
      <c r="TW195" s="15"/>
      <c r="TX195" s="15"/>
      <c r="TY195" s="15"/>
      <c r="TZ195" s="15"/>
      <c r="UA195" s="15"/>
      <c r="UB195" s="15"/>
      <c r="UC195" s="15"/>
      <c r="UD195" s="15"/>
      <c r="UE195" s="15"/>
      <c r="UF195" s="15"/>
      <c r="UG195" s="15"/>
      <c r="UH195" s="15"/>
      <c r="UI195" s="15"/>
      <c r="UJ195" s="15"/>
      <c r="UK195" s="15"/>
      <c r="UL195" s="15"/>
      <c r="UM195" s="15"/>
      <c r="UN195" s="15"/>
      <c r="UO195" s="15"/>
      <c r="UP195" s="15"/>
      <c r="UQ195" s="15"/>
      <c r="UR195" s="15"/>
      <c r="US195" s="15"/>
      <c r="UT195" s="15"/>
      <c r="UU195" s="15"/>
      <c r="UV195" s="15"/>
      <c r="UW195" s="15"/>
      <c r="UX195" s="15"/>
      <c r="UY195" s="15"/>
      <c r="UZ195" s="15"/>
      <c r="VA195" s="15"/>
      <c r="VB195" s="15"/>
      <c r="VC195" s="15"/>
      <c r="VD195" s="15"/>
      <c r="VE195" s="15"/>
      <c r="VF195" s="15"/>
      <c r="VG195" s="15"/>
      <c r="VH195" s="15"/>
      <c r="VI195" s="15"/>
      <c r="VJ195" s="15"/>
      <c r="VK195" s="15"/>
      <c r="VL195" s="15"/>
      <c r="VM195" s="15"/>
      <c r="VN195" s="15"/>
      <c r="VO195" s="15"/>
      <c r="VP195" s="15"/>
      <c r="VQ195" s="15"/>
      <c r="VR195" s="15"/>
      <c r="VS195" s="15"/>
      <c r="VT195" s="15"/>
      <c r="VU195" s="15"/>
      <c r="VV195" s="15"/>
      <c r="VW195" s="15"/>
      <c r="VX195" s="15"/>
      <c r="VY195" s="15"/>
      <c r="VZ195" s="15"/>
      <c r="WA195" s="15"/>
      <c r="WB195" s="15"/>
      <c r="WC195" s="15"/>
      <c r="WD195" s="15"/>
      <c r="WE195" s="15"/>
      <c r="WF195" s="15"/>
      <c r="WG195" s="15"/>
      <c r="WH195" s="15"/>
      <c r="WI195" s="15"/>
      <c r="WJ195" s="15"/>
      <c r="WK195" s="15"/>
      <c r="WL195" s="15"/>
      <c r="WM195" s="15"/>
      <c r="WN195" s="15"/>
      <c r="WO195" s="15"/>
      <c r="WP195" s="15"/>
      <c r="WQ195" s="15"/>
      <c r="WR195" s="15"/>
      <c r="WS195" s="15"/>
      <c r="WT195" s="15"/>
      <c r="WU195" s="15"/>
      <c r="WV195" s="15"/>
      <c r="WW195" s="15"/>
      <c r="WX195" s="15"/>
      <c r="WY195" s="15"/>
      <c r="WZ195" s="15"/>
      <c r="XA195" s="15"/>
      <c r="XB195" s="15"/>
      <c r="XC195" s="15"/>
      <c r="XD195" s="15"/>
      <c r="XE195" s="15"/>
      <c r="XF195" s="15"/>
      <c r="XG195" s="15"/>
      <c r="XH195" s="15"/>
      <c r="XI195" s="15"/>
      <c r="XJ195" s="15"/>
      <c r="XK195" s="15"/>
      <c r="XL195" s="15"/>
      <c r="XM195" s="15"/>
      <c r="XN195" s="15"/>
      <c r="XO195" s="15"/>
      <c r="XP195" s="15"/>
      <c r="XQ195" s="15"/>
      <c r="XR195" s="15"/>
      <c r="XS195" s="15"/>
      <c r="XT195" s="15"/>
      <c r="XU195" s="15"/>
      <c r="XV195" s="15"/>
      <c r="XW195" s="15"/>
      <c r="XX195" s="15"/>
      <c r="XY195" s="15"/>
      <c r="XZ195" s="15"/>
      <c r="YA195" s="15"/>
      <c r="YB195" s="15"/>
      <c r="YC195" s="15"/>
      <c r="YD195" s="15"/>
      <c r="YE195" s="15"/>
      <c r="YF195" s="15"/>
      <c r="YG195" s="15"/>
      <c r="YH195" s="15"/>
      <c r="YI195" s="15"/>
      <c r="YJ195" s="15"/>
      <c r="YK195" s="15"/>
      <c r="YL195" s="15"/>
      <c r="YM195" s="15"/>
      <c r="YN195" s="15"/>
      <c r="YO195" s="15"/>
      <c r="YP195" s="15"/>
      <c r="YQ195" s="15"/>
      <c r="YR195" s="15"/>
      <c r="YS195" s="15"/>
      <c r="YT195" s="15"/>
      <c r="YU195" s="15"/>
      <c r="YV195" s="15"/>
      <c r="YW195" s="15"/>
      <c r="YX195" s="15"/>
      <c r="YY195" s="15"/>
      <c r="YZ195" s="15"/>
      <c r="ZA195" s="15"/>
      <c r="ZB195" s="15"/>
      <c r="ZC195" s="15"/>
      <c r="ZD195" s="15"/>
      <c r="ZE195" s="15"/>
      <c r="ZF195" s="15"/>
      <c r="ZG195" s="15"/>
      <c r="ZH195" s="15"/>
      <c r="ZI195" s="15"/>
      <c r="ZJ195" s="15"/>
      <c r="ZK195" s="15"/>
      <c r="ZL195" s="15"/>
      <c r="ZM195" s="15"/>
      <c r="ZN195" s="15"/>
      <c r="ZO195" s="15"/>
      <c r="ZP195" s="15"/>
      <c r="ZQ195" s="15"/>
      <c r="ZR195" s="15"/>
      <c r="ZS195" s="15"/>
      <c r="ZT195" s="15"/>
      <c r="ZU195" s="15"/>
      <c r="ZV195" s="15"/>
      <c r="ZW195" s="15"/>
      <c r="ZX195" s="15"/>
      <c r="ZY195" s="15"/>
      <c r="ZZ195" s="15"/>
      <c r="AAA195" s="15"/>
      <c r="AAB195" s="15"/>
      <c r="AAC195" s="15"/>
      <c r="AAD195" s="15"/>
      <c r="AAE195" s="15"/>
      <c r="AAF195" s="15"/>
      <c r="AAG195" s="15"/>
      <c r="AAH195" s="15"/>
      <c r="AAI195" s="15"/>
      <c r="AAJ195" s="15"/>
      <c r="AAK195" s="15"/>
      <c r="AAL195" s="15"/>
      <c r="AAM195" s="15"/>
      <c r="AAN195" s="15"/>
      <c r="AAO195" s="15"/>
      <c r="AAP195" s="15"/>
      <c r="AAQ195" s="15"/>
      <c r="AAR195" s="15"/>
      <c r="AAS195" s="15"/>
      <c r="AAT195" s="15"/>
      <c r="AAU195" s="15"/>
      <c r="AAV195" s="15"/>
      <c r="AAW195" s="15"/>
      <c r="AAX195" s="15"/>
      <c r="AAY195" s="15"/>
      <c r="AAZ195" s="15"/>
      <c r="ABA195" s="15"/>
      <c r="ABB195" s="15"/>
      <c r="ABC195" s="15"/>
      <c r="ABD195" s="15"/>
      <c r="ABE195" s="15"/>
      <c r="ABF195" s="15"/>
      <c r="ABG195" s="15"/>
      <c r="ABH195" s="15"/>
      <c r="ABI195" s="15"/>
      <c r="ABJ195" s="15"/>
      <c r="ABK195" s="15"/>
      <c r="ABL195" s="15"/>
      <c r="ABM195" s="15"/>
      <c r="ABN195" s="15"/>
      <c r="ABO195" s="15"/>
      <c r="ABP195" s="15"/>
      <c r="ABQ195" s="15"/>
      <c r="ABR195" s="15"/>
      <c r="ABS195" s="15"/>
      <c r="ABT195" s="15"/>
      <c r="ABU195" s="15"/>
      <c r="ABV195" s="15"/>
      <c r="ABW195" s="15"/>
      <c r="ABX195" s="15"/>
      <c r="ABY195" s="15"/>
      <c r="ABZ195" s="15"/>
      <c r="ACA195" s="15"/>
      <c r="ACB195" s="15"/>
      <c r="ACC195" s="15"/>
      <c r="ACD195" s="15"/>
      <c r="ACE195" s="15"/>
      <c r="ACF195" s="15"/>
      <c r="ACG195" s="15"/>
      <c r="ACH195" s="15"/>
      <c r="ACI195" s="15"/>
      <c r="ACJ195" s="15"/>
      <c r="ACK195" s="15"/>
      <c r="ACL195" s="15"/>
      <c r="ACM195" s="15"/>
      <c r="ACN195" s="15"/>
      <c r="ACO195" s="15"/>
      <c r="ACP195" s="15"/>
      <c r="ACQ195" s="15"/>
      <c r="ACR195" s="15"/>
      <c r="ACS195" s="15"/>
      <c r="ACT195" s="15"/>
      <c r="ACU195" s="15"/>
      <c r="ACV195" s="15"/>
      <c r="ACW195" s="15"/>
      <c r="ACX195" s="15"/>
      <c r="ACY195" s="15"/>
      <c r="ACZ195" s="15"/>
      <c r="ADA195" s="15"/>
      <c r="ADB195" s="15"/>
      <c r="ADC195" s="15"/>
      <c r="ADD195" s="15"/>
      <c r="ADE195" s="15"/>
      <c r="ADF195" s="15"/>
      <c r="ADG195" s="15"/>
      <c r="ADH195" s="15"/>
      <c r="ADI195" s="15"/>
      <c r="ADJ195" s="15"/>
      <c r="ADK195" s="15"/>
      <c r="ADL195" s="15"/>
      <c r="ADM195" s="15"/>
    </row>
    <row r="196" spans="1:793" s="308" customFormat="1" x14ac:dyDescent="0.4">
      <c r="A196" s="12"/>
      <c r="B196" s="14"/>
      <c r="C196" s="13"/>
      <c r="D196" s="14"/>
      <c r="E196" s="14"/>
      <c r="F196" s="14"/>
      <c r="G196" s="14"/>
      <c r="H196" s="14"/>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5"/>
      <c r="BX196" s="15"/>
      <c r="BY196" s="15"/>
      <c r="BZ196" s="15"/>
      <c r="CA196" s="15"/>
      <c r="CB196" s="15"/>
      <c r="CC196" s="15"/>
      <c r="CD196" s="15"/>
      <c r="CE196" s="15"/>
      <c r="CF196" s="15"/>
      <c r="CG196" s="15"/>
      <c r="CH196" s="15"/>
      <c r="CI196" s="15"/>
      <c r="CJ196" s="15"/>
      <c r="CK196" s="15"/>
      <c r="CL196" s="15"/>
      <c r="CM196" s="15"/>
      <c r="CN196" s="15"/>
      <c r="CO196" s="15"/>
      <c r="CP196" s="15"/>
      <c r="CQ196" s="15"/>
      <c r="CR196" s="15"/>
      <c r="CS196" s="15"/>
      <c r="CT196" s="15"/>
      <c r="CU196" s="15"/>
      <c r="CV196" s="15"/>
      <c r="CW196" s="15"/>
      <c r="CX196" s="15"/>
      <c r="CY196" s="15"/>
      <c r="CZ196" s="15"/>
      <c r="DA196" s="15"/>
      <c r="DB196" s="15"/>
      <c r="DC196" s="15"/>
      <c r="DD196" s="15"/>
      <c r="DE196" s="15"/>
      <c r="DF196" s="15"/>
      <c r="DG196" s="15"/>
      <c r="DH196" s="15"/>
      <c r="DI196" s="15"/>
      <c r="DJ196" s="15"/>
      <c r="DK196" s="15"/>
      <c r="DL196" s="15"/>
      <c r="DM196" s="15"/>
      <c r="DN196" s="15"/>
      <c r="DO196" s="15"/>
      <c r="DP196" s="15"/>
      <c r="DQ196" s="15"/>
      <c r="DR196" s="15"/>
      <c r="DS196" s="15"/>
      <c r="DT196" s="15"/>
      <c r="DU196" s="15"/>
      <c r="DV196" s="15"/>
      <c r="DW196" s="15"/>
      <c r="DX196" s="15"/>
      <c r="DY196" s="15"/>
      <c r="DZ196" s="15"/>
      <c r="EA196" s="15"/>
      <c r="EB196" s="15"/>
      <c r="EC196" s="15"/>
      <c r="ED196" s="15"/>
      <c r="EE196" s="15"/>
      <c r="EF196" s="15"/>
      <c r="EG196" s="15"/>
      <c r="EH196" s="15"/>
      <c r="EI196" s="15"/>
      <c r="EJ196" s="15"/>
      <c r="EK196" s="15"/>
      <c r="EL196" s="15"/>
      <c r="EM196" s="15"/>
      <c r="EN196" s="15"/>
      <c r="EO196" s="15"/>
      <c r="EP196" s="15"/>
      <c r="EQ196" s="15"/>
      <c r="ER196" s="15"/>
      <c r="ES196" s="15"/>
      <c r="ET196" s="15"/>
      <c r="EU196" s="15"/>
      <c r="EV196" s="15"/>
      <c r="EW196" s="15"/>
      <c r="EX196" s="15"/>
      <c r="EY196" s="15"/>
      <c r="EZ196" s="15"/>
      <c r="FA196" s="15"/>
      <c r="FB196" s="15"/>
      <c r="FC196" s="15"/>
      <c r="FD196" s="15"/>
      <c r="FE196" s="15"/>
      <c r="FF196" s="15"/>
      <c r="FG196" s="15"/>
      <c r="FH196" s="15"/>
      <c r="FI196" s="15"/>
      <c r="FJ196" s="15"/>
      <c r="FK196" s="15"/>
      <c r="FL196" s="15"/>
      <c r="FM196" s="15"/>
      <c r="FN196" s="15"/>
      <c r="FO196" s="15"/>
      <c r="FP196" s="15"/>
      <c r="FQ196" s="15"/>
      <c r="FR196" s="15"/>
      <c r="FS196" s="15"/>
      <c r="FT196" s="15"/>
      <c r="FU196" s="15"/>
      <c r="FV196" s="15"/>
      <c r="FW196" s="15"/>
      <c r="FX196" s="15"/>
      <c r="FY196" s="15"/>
      <c r="FZ196" s="15"/>
      <c r="GA196" s="15"/>
      <c r="GB196" s="15"/>
      <c r="GC196" s="15"/>
      <c r="GD196" s="15"/>
      <c r="GE196" s="15"/>
      <c r="GF196" s="15"/>
      <c r="GG196" s="15"/>
      <c r="GH196" s="15"/>
      <c r="GI196" s="15"/>
      <c r="GJ196" s="15"/>
      <c r="GK196" s="15"/>
      <c r="GL196" s="15"/>
      <c r="GM196" s="15"/>
      <c r="GN196" s="15"/>
      <c r="GO196" s="15"/>
      <c r="GP196" s="15"/>
      <c r="GQ196" s="15"/>
      <c r="GR196" s="15"/>
      <c r="GS196" s="15"/>
      <c r="GT196" s="15"/>
      <c r="GU196" s="15"/>
      <c r="GV196" s="15"/>
      <c r="GW196" s="15"/>
      <c r="GX196" s="15"/>
      <c r="GY196" s="15"/>
      <c r="GZ196" s="15"/>
      <c r="HA196" s="15"/>
      <c r="HB196" s="15"/>
      <c r="HC196" s="15"/>
      <c r="HD196" s="15"/>
      <c r="HE196" s="15"/>
      <c r="HF196" s="15"/>
      <c r="HG196" s="15"/>
      <c r="HH196" s="15"/>
      <c r="HI196" s="15"/>
      <c r="HJ196" s="15"/>
      <c r="HK196" s="15"/>
      <c r="HL196" s="15"/>
      <c r="HM196" s="15"/>
      <c r="HN196" s="15"/>
      <c r="HO196" s="15"/>
      <c r="HP196" s="15"/>
      <c r="HQ196" s="15"/>
      <c r="HR196" s="15"/>
      <c r="HS196" s="15"/>
      <c r="HT196" s="15"/>
      <c r="HU196" s="15"/>
      <c r="HV196" s="15"/>
      <c r="HW196" s="15"/>
      <c r="HX196" s="15"/>
      <c r="HY196" s="15"/>
      <c r="HZ196" s="15"/>
      <c r="IA196" s="15"/>
      <c r="IB196" s="15"/>
      <c r="IC196" s="15"/>
      <c r="ID196" s="15"/>
      <c r="IE196" s="15"/>
      <c r="IF196" s="15"/>
      <c r="IG196" s="15"/>
      <c r="IH196" s="15"/>
      <c r="II196" s="15"/>
      <c r="IJ196" s="15"/>
      <c r="IK196" s="15"/>
      <c r="IL196" s="15"/>
      <c r="IM196" s="15"/>
      <c r="IN196" s="15"/>
      <c r="IO196" s="15"/>
      <c r="IP196" s="15"/>
      <c r="IQ196" s="15"/>
      <c r="IR196" s="15"/>
      <c r="IS196" s="15"/>
      <c r="IT196" s="15"/>
      <c r="IU196" s="15"/>
      <c r="IV196" s="15"/>
      <c r="IW196" s="15"/>
      <c r="IX196" s="15"/>
      <c r="IY196" s="15"/>
      <c r="IZ196" s="15"/>
      <c r="JA196" s="15"/>
      <c r="JB196" s="15"/>
      <c r="JC196" s="15"/>
      <c r="JD196" s="15"/>
      <c r="JE196" s="15"/>
      <c r="JF196" s="15"/>
      <c r="JG196" s="15"/>
      <c r="JH196" s="15"/>
      <c r="JI196" s="15"/>
      <c r="JJ196" s="15"/>
      <c r="JK196" s="15"/>
      <c r="JL196" s="15"/>
      <c r="JM196" s="15"/>
      <c r="JN196" s="15"/>
      <c r="JO196" s="15"/>
      <c r="JP196" s="15"/>
      <c r="JQ196" s="15"/>
      <c r="JR196" s="15"/>
      <c r="JS196" s="15"/>
      <c r="JT196" s="15"/>
      <c r="JU196" s="15"/>
      <c r="JV196" s="15"/>
      <c r="JW196" s="15"/>
      <c r="JX196" s="15"/>
      <c r="JY196" s="15"/>
      <c r="JZ196" s="15"/>
      <c r="KA196" s="15"/>
      <c r="KB196" s="15"/>
      <c r="KC196" s="15"/>
      <c r="KD196" s="15"/>
      <c r="KE196" s="15"/>
      <c r="KF196" s="15"/>
      <c r="KG196" s="15"/>
      <c r="KH196" s="15"/>
      <c r="KI196" s="15"/>
      <c r="KJ196" s="15"/>
      <c r="KK196" s="15"/>
      <c r="KL196" s="15"/>
      <c r="KM196" s="15"/>
      <c r="KN196" s="15"/>
      <c r="KO196" s="15"/>
      <c r="KP196" s="15"/>
      <c r="KQ196" s="15"/>
      <c r="KR196" s="15"/>
      <c r="KS196" s="15"/>
      <c r="KT196" s="15"/>
      <c r="KU196" s="15"/>
      <c r="KV196" s="15"/>
      <c r="KW196" s="15"/>
      <c r="KX196" s="15"/>
      <c r="KY196" s="15"/>
      <c r="KZ196" s="15"/>
      <c r="LA196" s="15"/>
      <c r="LB196" s="15"/>
      <c r="LC196" s="15"/>
      <c r="LD196" s="15"/>
      <c r="LE196" s="15"/>
      <c r="LF196" s="15"/>
      <c r="LG196" s="15"/>
      <c r="LH196" s="15"/>
      <c r="LI196" s="15"/>
      <c r="LJ196" s="15"/>
      <c r="LK196" s="15"/>
      <c r="LL196" s="15"/>
      <c r="LM196" s="15"/>
      <c r="LN196" s="15"/>
      <c r="LO196" s="15"/>
      <c r="LP196" s="15"/>
      <c r="LQ196" s="15"/>
      <c r="LR196" s="15"/>
      <c r="LS196" s="15"/>
      <c r="LT196" s="15"/>
      <c r="LU196" s="15"/>
      <c r="LV196" s="15"/>
      <c r="LW196" s="15"/>
      <c r="LX196" s="15"/>
      <c r="LY196" s="15"/>
      <c r="LZ196" s="15"/>
      <c r="MA196" s="15"/>
      <c r="MB196" s="15"/>
      <c r="MC196" s="15"/>
      <c r="MD196" s="15"/>
      <c r="ME196" s="15"/>
      <c r="MF196" s="15"/>
      <c r="MG196" s="15"/>
      <c r="MH196" s="15"/>
      <c r="MI196" s="15"/>
      <c r="MJ196" s="15"/>
      <c r="MK196" s="15"/>
      <c r="ML196" s="15"/>
      <c r="MM196" s="15"/>
      <c r="MN196" s="15"/>
      <c r="MO196" s="15"/>
      <c r="MP196" s="15"/>
      <c r="MQ196" s="15"/>
      <c r="MR196" s="15"/>
      <c r="MS196" s="15"/>
      <c r="MT196" s="15"/>
      <c r="MU196" s="15"/>
      <c r="MV196" s="15"/>
      <c r="MW196" s="15"/>
      <c r="MX196" s="15"/>
      <c r="MY196" s="15"/>
      <c r="MZ196" s="15"/>
      <c r="NA196" s="15"/>
      <c r="NB196" s="15"/>
      <c r="NC196" s="15"/>
      <c r="ND196" s="15"/>
      <c r="NE196" s="15"/>
      <c r="NF196" s="15"/>
      <c r="NG196" s="15"/>
      <c r="NH196" s="15"/>
      <c r="NI196" s="15"/>
      <c r="NJ196" s="15"/>
      <c r="NK196" s="15"/>
      <c r="NL196" s="15"/>
      <c r="NM196" s="15"/>
      <c r="NN196" s="15"/>
      <c r="NO196" s="15"/>
      <c r="NP196" s="15"/>
      <c r="NQ196" s="15"/>
      <c r="NR196" s="15"/>
      <c r="NS196" s="15"/>
      <c r="NT196" s="15"/>
      <c r="NU196" s="15"/>
      <c r="NV196" s="15"/>
      <c r="NW196" s="15"/>
      <c r="NX196" s="15"/>
      <c r="NY196" s="15"/>
      <c r="NZ196" s="15"/>
      <c r="OA196" s="15"/>
      <c r="OB196" s="15"/>
      <c r="OC196" s="15"/>
      <c r="OD196" s="15"/>
      <c r="OE196" s="15"/>
      <c r="OF196" s="15"/>
      <c r="OG196" s="15"/>
      <c r="OH196" s="15"/>
      <c r="OI196" s="15"/>
      <c r="OJ196" s="15"/>
      <c r="OK196" s="15"/>
      <c r="OL196" s="15"/>
      <c r="OM196" s="15"/>
      <c r="ON196" s="15"/>
      <c r="OO196" s="15"/>
      <c r="OP196" s="15"/>
      <c r="OQ196" s="15"/>
      <c r="OR196" s="15"/>
      <c r="OS196" s="15"/>
      <c r="OT196" s="15"/>
      <c r="OU196" s="15"/>
      <c r="OV196" s="15"/>
      <c r="OW196" s="15"/>
      <c r="OX196" s="15"/>
      <c r="OY196" s="15"/>
      <c r="OZ196" s="15"/>
      <c r="PA196" s="15"/>
      <c r="PB196" s="15"/>
      <c r="PC196" s="15"/>
      <c r="PD196" s="15"/>
      <c r="PE196" s="15"/>
      <c r="PF196" s="15"/>
      <c r="PG196" s="15"/>
      <c r="PH196" s="15"/>
      <c r="PI196" s="15"/>
      <c r="PJ196" s="15"/>
      <c r="PK196" s="15"/>
      <c r="PL196" s="15"/>
      <c r="PM196" s="15"/>
      <c r="PN196" s="15"/>
      <c r="PO196" s="15"/>
      <c r="PP196" s="15"/>
      <c r="PQ196" s="15"/>
      <c r="PR196" s="15"/>
      <c r="PS196" s="15"/>
      <c r="PT196" s="15"/>
      <c r="PU196" s="15"/>
      <c r="PV196" s="15"/>
      <c r="PW196" s="15"/>
      <c r="PX196" s="15"/>
      <c r="PY196" s="15"/>
      <c r="PZ196" s="15"/>
      <c r="QA196" s="15"/>
      <c r="QB196" s="15"/>
      <c r="QC196" s="15"/>
      <c r="QD196" s="15"/>
      <c r="QE196" s="15"/>
      <c r="QF196" s="15"/>
      <c r="QG196" s="15"/>
      <c r="QH196" s="15"/>
      <c r="QI196" s="15"/>
      <c r="QJ196" s="15"/>
      <c r="QK196" s="15"/>
      <c r="QL196" s="15"/>
      <c r="QM196" s="15"/>
      <c r="QN196" s="15"/>
      <c r="QO196" s="15"/>
      <c r="QP196" s="15"/>
      <c r="QQ196" s="15"/>
      <c r="QR196" s="15"/>
      <c r="QS196" s="15"/>
      <c r="QT196" s="15"/>
      <c r="QU196" s="15"/>
      <c r="QV196" s="15"/>
      <c r="QW196" s="15"/>
      <c r="QX196" s="15"/>
      <c r="QY196" s="15"/>
      <c r="QZ196" s="15"/>
      <c r="RA196" s="15"/>
      <c r="RB196" s="15"/>
      <c r="RC196" s="15"/>
      <c r="RD196" s="15"/>
      <c r="RE196" s="15"/>
      <c r="RF196" s="15"/>
      <c r="RG196" s="15"/>
      <c r="RH196" s="15"/>
      <c r="RI196" s="15"/>
      <c r="RJ196" s="15"/>
      <c r="RK196" s="15"/>
      <c r="RL196" s="15"/>
      <c r="RM196" s="15"/>
      <c r="RN196" s="15"/>
      <c r="RO196" s="15"/>
      <c r="RP196" s="15"/>
      <c r="RQ196" s="15"/>
      <c r="RR196" s="15"/>
      <c r="RS196" s="15"/>
      <c r="RT196" s="15"/>
      <c r="RU196" s="15"/>
      <c r="RV196" s="15"/>
      <c r="RW196" s="15"/>
      <c r="RX196" s="15"/>
      <c r="RY196" s="15"/>
      <c r="RZ196" s="15"/>
      <c r="SA196" s="15"/>
      <c r="SB196" s="15"/>
      <c r="SC196" s="15"/>
      <c r="SD196" s="15"/>
      <c r="SE196" s="15"/>
      <c r="SF196" s="15"/>
      <c r="SG196" s="15"/>
      <c r="SH196" s="15"/>
      <c r="SI196" s="15"/>
      <c r="SJ196" s="15"/>
      <c r="SK196" s="15"/>
      <c r="SL196" s="15"/>
      <c r="SM196" s="15"/>
      <c r="SN196" s="15"/>
      <c r="SO196" s="15"/>
      <c r="SP196" s="15"/>
      <c r="SQ196" s="15"/>
      <c r="SR196" s="15"/>
      <c r="SS196" s="15"/>
      <c r="ST196" s="15"/>
      <c r="SU196" s="15"/>
      <c r="SV196" s="15"/>
      <c r="SW196" s="15"/>
      <c r="SX196" s="15"/>
      <c r="SY196" s="15"/>
      <c r="SZ196" s="15"/>
      <c r="TA196" s="15"/>
      <c r="TB196" s="15"/>
      <c r="TC196" s="15"/>
      <c r="TD196" s="15"/>
      <c r="TE196" s="15"/>
      <c r="TF196" s="15"/>
      <c r="TG196" s="15"/>
      <c r="TH196" s="15"/>
      <c r="TI196" s="15"/>
      <c r="TJ196" s="15"/>
      <c r="TK196" s="15"/>
      <c r="TL196" s="15"/>
      <c r="TM196" s="15"/>
      <c r="TN196" s="15"/>
      <c r="TO196" s="15"/>
      <c r="TP196" s="15"/>
      <c r="TQ196" s="15"/>
      <c r="TR196" s="15"/>
      <c r="TS196" s="15"/>
      <c r="TT196" s="15"/>
      <c r="TU196" s="15"/>
      <c r="TV196" s="15"/>
      <c r="TW196" s="15"/>
      <c r="TX196" s="15"/>
      <c r="TY196" s="15"/>
      <c r="TZ196" s="15"/>
      <c r="UA196" s="15"/>
      <c r="UB196" s="15"/>
      <c r="UC196" s="15"/>
      <c r="UD196" s="15"/>
      <c r="UE196" s="15"/>
      <c r="UF196" s="15"/>
      <c r="UG196" s="15"/>
      <c r="UH196" s="15"/>
      <c r="UI196" s="15"/>
      <c r="UJ196" s="15"/>
      <c r="UK196" s="15"/>
      <c r="UL196" s="15"/>
      <c r="UM196" s="15"/>
      <c r="UN196" s="15"/>
      <c r="UO196" s="15"/>
      <c r="UP196" s="15"/>
      <c r="UQ196" s="15"/>
      <c r="UR196" s="15"/>
      <c r="US196" s="15"/>
      <c r="UT196" s="15"/>
      <c r="UU196" s="15"/>
      <c r="UV196" s="15"/>
      <c r="UW196" s="15"/>
      <c r="UX196" s="15"/>
      <c r="UY196" s="15"/>
      <c r="UZ196" s="15"/>
      <c r="VA196" s="15"/>
      <c r="VB196" s="15"/>
      <c r="VC196" s="15"/>
      <c r="VD196" s="15"/>
      <c r="VE196" s="15"/>
      <c r="VF196" s="15"/>
      <c r="VG196" s="15"/>
      <c r="VH196" s="15"/>
      <c r="VI196" s="15"/>
      <c r="VJ196" s="15"/>
      <c r="VK196" s="15"/>
      <c r="VL196" s="15"/>
      <c r="VM196" s="15"/>
      <c r="VN196" s="15"/>
      <c r="VO196" s="15"/>
      <c r="VP196" s="15"/>
      <c r="VQ196" s="15"/>
      <c r="VR196" s="15"/>
      <c r="VS196" s="15"/>
      <c r="VT196" s="15"/>
      <c r="VU196" s="15"/>
      <c r="VV196" s="15"/>
      <c r="VW196" s="15"/>
      <c r="VX196" s="15"/>
      <c r="VY196" s="15"/>
      <c r="VZ196" s="15"/>
      <c r="WA196" s="15"/>
      <c r="WB196" s="15"/>
      <c r="WC196" s="15"/>
      <c r="WD196" s="15"/>
      <c r="WE196" s="15"/>
      <c r="WF196" s="15"/>
      <c r="WG196" s="15"/>
      <c r="WH196" s="15"/>
      <c r="WI196" s="15"/>
      <c r="WJ196" s="15"/>
      <c r="WK196" s="15"/>
      <c r="WL196" s="15"/>
      <c r="WM196" s="15"/>
      <c r="WN196" s="15"/>
      <c r="WO196" s="15"/>
      <c r="WP196" s="15"/>
      <c r="WQ196" s="15"/>
      <c r="WR196" s="15"/>
      <c r="WS196" s="15"/>
      <c r="WT196" s="15"/>
      <c r="WU196" s="15"/>
      <c r="WV196" s="15"/>
      <c r="WW196" s="15"/>
      <c r="WX196" s="15"/>
      <c r="WY196" s="15"/>
      <c r="WZ196" s="15"/>
      <c r="XA196" s="15"/>
      <c r="XB196" s="15"/>
      <c r="XC196" s="15"/>
      <c r="XD196" s="15"/>
      <c r="XE196" s="15"/>
      <c r="XF196" s="15"/>
      <c r="XG196" s="15"/>
      <c r="XH196" s="15"/>
      <c r="XI196" s="15"/>
      <c r="XJ196" s="15"/>
      <c r="XK196" s="15"/>
      <c r="XL196" s="15"/>
      <c r="XM196" s="15"/>
      <c r="XN196" s="15"/>
      <c r="XO196" s="15"/>
      <c r="XP196" s="15"/>
      <c r="XQ196" s="15"/>
      <c r="XR196" s="15"/>
      <c r="XS196" s="15"/>
      <c r="XT196" s="15"/>
      <c r="XU196" s="15"/>
      <c r="XV196" s="15"/>
      <c r="XW196" s="15"/>
      <c r="XX196" s="15"/>
      <c r="XY196" s="15"/>
      <c r="XZ196" s="15"/>
      <c r="YA196" s="15"/>
      <c r="YB196" s="15"/>
      <c r="YC196" s="15"/>
      <c r="YD196" s="15"/>
      <c r="YE196" s="15"/>
      <c r="YF196" s="15"/>
      <c r="YG196" s="15"/>
      <c r="YH196" s="15"/>
      <c r="YI196" s="15"/>
      <c r="YJ196" s="15"/>
      <c r="YK196" s="15"/>
      <c r="YL196" s="15"/>
      <c r="YM196" s="15"/>
      <c r="YN196" s="15"/>
      <c r="YO196" s="15"/>
      <c r="YP196" s="15"/>
      <c r="YQ196" s="15"/>
      <c r="YR196" s="15"/>
      <c r="YS196" s="15"/>
      <c r="YT196" s="15"/>
      <c r="YU196" s="15"/>
      <c r="YV196" s="15"/>
      <c r="YW196" s="15"/>
      <c r="YX196" s="15"/>
      <c r="YY196" s="15"/>
      <c r="YZ196" s="15"/>
      <c r="ZA196" s="15"/>
      <c r="ZB196" s="15"/>
      <c r="ZC196" s="15"/>
      <c r="ZD196" s="15"/>
      <c r="ZE196" s="15"/>
      <c r="ZF196" s="15"/>
      <c r="ZG196" s="15"/>
      <c r="ZH196" s="15"/>
      <c r="ZI196" s="15"/>
      <c r="ZJ196" s="15"/>
      <c r="ZK196" s="15"/>
      <c r="ZL196" s="15"/>
      <c r="ZM196" s="15"/>
      <c r="ZN196" s="15"/>
      <c r="ZO196" s="15"/>
      <c r="ZP196" s="15"/>
      <c r="ZQ196" s="15"/>
      <c r="ZR196" s="15"/>
      <c r="ZS196" s="15"/>
      <c r="ZT196" s="15"/>
      <c r="ZU196" s="15"/>
      <c r="ZV196" s="15"/>
      <c r="ZW196" s="15"/>
      <c r="ZX196" s="15"/>
      <c r="ZY196" s="15"/>
      <c r="ZZ196" s="15"/>
      <c r="AAA196" s="15"/>
      <c r="AAB196" s="15"/>
      <c r="AAC196" s="15"/>
      <c r="AAD196" s="15"/>
      <c r="AAE196" s="15"/>
      <c r="AAF196" s="15"/>
      <c r="AAG196" s="15"/>
      <c r="AAH196" s="15"/>
      <c r="AAI196" s="15"/>
      <c r="AAJ196" s="15"/>
      <c r="AAK196" s="15"/>
      <c r="AAL196" s="15"/>
      <c r="AAM196" s="15"/>
      <c r="AAN196" s="15"/>
      <c r="AAO196" s="15"/>
      <c r="AAP196" s="15"/>
      <c r="AAQ196" s="15"/>
      <c r="AAR196" s="15"/>
      <c r="AAS196" s="15"/>
      <c r="AAT196" s="15"/>
      <c r="AAU196" s="15"/>
      <c r="AAV196" s="15"/>
      <c r="AAW196" s="15"/>
      <c r="AAX196" s="15"/>
      <c r="AAY196" s="15"/>
      <c r="AAZ196" s="15"/>
      <c r="ABA196" s="15"/>
      <c r="ABB196" s="15"/>
      <c r="ABC196" s="15"/>
      <c r="ABD196" s="15"/>
      <c r="ABE196" s="15"/>
      <c r="ABF196" s="15"/>
      <c r="ABG196" s="15"/>
      <c r="ABH196" s="15"/>
      <c r="ABI196" s="15"/>
      <c r="ABJ196" s="15"/>
      <c r="ABK196" s="15"/>
      <c r="ABL196" s="15"/>
      <c r="ABM196" s="15"/>
      <c r="ABN196" s="15"/>
      <c r="ABO196" s="15"/>
      <c r="ABP196" s="15"/>
      <c r="ABQ196" s="15"/>
      <c r="ABR196" s="15"/>
      <c r="ABS196" s="15"/>
      <c r="ABT196" s="15"/>
      <c r="ABU196" s="15"/>
      <c r="ABV196" s="15"/>
      <c r="ABW196" s="15"/>
      <c r="ABX196" s="15"/>
      <c r="ABY196" s="15"/>
      <c r="ABZ196" s="15"/>
      <c r="ACA196" s="15"/>
      <c r="ACB196" s="15"/>
      <c r="ACC196" s="15"/>
      <c r="ACD196" s="15"/>
      <c r="ACE196" s="15"/>
      <c r="ACF196" s="15"/>
      <c r="ACG196" s="15"/>
      <c r="ACH196" s="15"/>
      <c r="ACI196" s="15"/>
      <c r="ACJ196" s="15"/>
      <c r="ACK196" s="15"/>
      <c r="ACL196" s="15"/>
      <c r="ACM196" s="15"/>
      <c r="ACN196" s="15"/>
      <c r="ACO196" s="15"/>
      <c r="ACP196" s="15"/>
      <c r="ACQ196" s="15"/>
      <c r="ACR196" s="15"/>
      <c r="ACS196" s="15"/>
      <c r="ACT196" s="15"/>
      <c r="ACU196" s="15"/>
      <c r="ACV196" s="15"/>
      <c r="ACW196" s="15"/>
      <c r="ACX196" s="15"/>
      <c r="ACY196" s="15"/>
      <c r="ACZ196" s="15"/>
      <c r="ADA196" s="15"/>
      <c r="ADB196" s="15"/>
      <c r="ADC196" s="15"/>
      <c r="ADD196" s="15"/>
      <c r="ADE196" s="15"/>
      <c r="ADF196" s="15"/>
      <c r="ADG196" s="15"/>
      <c r="ADH196" s="15"/>
      <c r="ADI196" s="15"/>
      <c r="ADJ196" s="15"/>
      <c r="ADK196" s="15"/>
      <c r="ADL196" s="15"/>
      <c r="ADM196" s="15"/>
    </row>
    <row r="197" spans="1:793" s="308" customFormat="1" x14ac:dyDescent="0.4">
      <c r="A197" s="40"/>
      <c r="B197" s="314" t="s">
        <v>65</v>
      </c>
      <c r="C197" s="314"/>
      <c r="D197" s="314"/>
      <c r="E197" s="314"/>
      <c r="F197" s="314"/>
      <c r="G197" s="314"/>
      <c r="H197" s="314"/>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c r="DJ197" s="15"/>
      <c r="DK197" s="15"/>
      <c r="DL197" s="15"/>
      <c r="DM197" s="15"/>
      <c r="DN197" s="15"/>
      <c r="DO197" s="15"/>
      <c r="DP197" s="15"/>
      <c r="DQ197" s="15"/>
      <c r="DR197" s="15"/>
      <c r="DS197" s="15"/>
      <c r="DT197" s="15"/>
      <c r="DU197" s="15"/>
      <c r="DV197" s="15"/>
      <c r="DW197" s="15"/>
      <c r="DX197" s="15"/>
      <c r="DY197" s="15"/>
      <c r="DZ197" s="15"/>
      <c r="EA197" s="15"/>
      <c r="EB197" s="15"/>
      <c r="EC197" s="15"/>
      <c r="ED197" s="15"/>
      <c r="EE197" s="15"/>
      <c r="EF197" s="15"/>
      <c r="EG197" s="15"/>
      <c r="EH197" s="15"/>
      <c r="EI197" s="15"/>
      <c r="EJ197" s="15"/>
      <c r="EK197" s="15"/>
      <c r="EL197" s="15"/>
      <c r="EM197" s="15"/>
      <c r="EN197" s="15"/>
      <c r="EO197" s="15"/>
      <c r="EP197" s="15"/>
      <c r="EQ197" s="15"/>
      <c r="ER197" s="15"/>
      <c r="ES197" s="15"/>
      <c r="ET197" s="15"/>
      <c r="EU197" s="15"/>
      <c r="EV197" s="15"/>
      <c r="EW197" s="15"/>
      <c r="EX197" s="15"/>
      <c r="EY197" s="15"/>
      <c r="EZ197" s="15"/>
      <c r="FA197" s="15"/>
      <c r="FB197" s="15"/>
      <c r="FC197" s="15"/>
      <c r="FD197" s="15"/>
      <c r="FE197" s="15"/>
      <c r="FF197" s="15"/>
      <c r="FG197" s="15"/>
      <c r="FH197" s="15"/>
      <c r="FI197" s="15"/>
      <c r="FJ197" s="15"/>
      <c r="FK197" s="15"/>
      <c r="FL197" s="15"/>
      <c r="FM197" s="15"/>
      <c r="FN197" s="15"/>
      <c r="FO197" s="15"/>
      <c r="FP197" s="15"/>
      <c r="FQ197" s="15"/>
      <c r="FR197" s="15"/>
      <c r="FS197" s="15"/>
      <c r="FT197" s="15"/>
      <c r="FU197" s="15"/>
      <c r="FV197" s="15"/>
      <c r="FW197" s="15"/>
      <c r="FX197" s="15"/>
      <c r="FY197" s="15"/>
      <c r="FZ197" s="15"/>
      <c r="GA197" s="15"/>
      <c r="GB197" s="15"/>
      <c r="GC197" s="15"/>
      <c r="GD197" s="15"/>
      <c r="GE197" s="15"/>
      <c r="GF197" s="15"/>
      <c r="GG197" s="15"/>
      <c r="GH197" s="15"/>
      <c r="GI197" s="15"/>
      <c r="GJ197" s="15"/>
      <c r="GK197" s="15"/>
      <c r="GL197" s="15"/>
      <c r="GM197" s="15"/>
      <c r="GN197" s="15"/>
      <c r="GO197" s="15"/>
      <c r="GP197" s="15"/>
      <c r="GQ197" s="15"/>
      <c r="GR197" s="15"/>
      <c r="GS197" s="15"/>
      <c r="GT197" s="15"/>
      <c r="GU197" s="15"/>
      <c r="GV197" s="15"/>
      <c r="GW197" s="15"/>
      <c r="GX197" s="15"/>
      <c r="GY197" s="15"/>
      <c r="GZ197" s="15"/>
      <c r="HA197" s="15"/>
      <c r="HB197" s="15"/>
      <c r="HC197" s="15"/>
      <c r="HD197" s="15"/>
      <c r="HE197" s="15"/>
      <c r="HF197" s="15"/>
      <c r="HG197" s="15"/>
      <c r="HH197" s="15"/>
      <c r="HI197" s="15"/>
      <c r="HJ197" s="15"/>
      <c r="HK197" s="15"/>
      <c r="HL197" s="15"/>
      <c r="HM197" s="15"/>
      <c r="HN197" s="15"/>
      <c r="HO197" s="15"/>
      <c r="HP197" s="15"/>
      <c r="HQ197" s="15"/>
      <c r="HR197" s="15"/>
      <c r="HS197" s="15"/>
      <c r="HT197" s="15"/>
      <c r="HU197" s="15"/>
      <c r="HV197" s="15"/>
      <c r="HW197" s="15"/>
      <c r="HX197" s="15"/>
      <c r="HY197" s="15"/>
      <c r="HZ197" s="15"/>
      <c r="IA197" s="15"/>
      <c r="IB197" s="15"/>
      <c r="IC197" s="15"/>
      <c r="ID197" s="15"/>
      <c r="IE197" s="15"/>
      <c r="IF197" s="15"/>
      <c r="IG197" s="15"/>
      <c r="IH197" s="15"/>
      <c r="II197" s="15"/>
      <c r="IJ197" s="15"/>
      <c r="IK197" s="15"/>
      <c r="IL197" s="15"/>
      <c r="IM197" s="15"/>
      <c r="IN197" s="15"/>
      <c r="IO197" s="15"/>
      <c r="IP197" s="15"/>
      <c r="IQ197" s="15"/>
      <c r="IR197" s="15"/>
      <c r="IS197" s="15"/>
      <c r="IT197" s="15"/>
      <c r="IU197" s="15"/>
      <c r="IV197" s="15"/>
      <c r="IW197" s="15"/>
      <c r="IX197" s="15"/>
      <c r="IY197" s="15"/>
      <c r="IZ197" s="15"/>
      <c r="JA197" s="15"/>
      <c r="JB197" s="15"/>
      <c r="JC197" s="15"/>
      <c r="JD197" s="15"/>
      <c r="JE197" s="15"/>
      <c r="JF197" s="15"/>
      <c r="JG197" s="15"/>
      <c r="JH197" s="15"/>
      <c r="JI197" s="15"/>
      <c r="JJ197" s="15"/>
      <c r="JK197" s="15"/>
      <c r="JL197" s="15"/>
      <c r="JM197" s="15"/>
      <c r="JN197" s="15"/>
      <c r="JO197" s="15"/>
      <c r="JP197" s="15"/>
      <c r="JQ197" s="15"/>
      <c r="JR197" s="15"/>
      <c r="JS197" s="15"/>
      <c r="JT197" s="15"/>
      <c r="JU197" s="15"/>
      <c r="JV197" s="15"/>
      <c r="JW197" s="15"/>
      <c r="JX197" s="15"/>
      <c r="JY197" s="15"/>
      <c r="JZ197" s="15"/>
      <c r="KA197" s="15"/>
      <c r="KB197" s="15"/>
      <c r="KC197" s="15"/>
      <c r="KD197" s="15"/>
      <c r="KE197" s="15"/>
      <c r="KF197" s="15"/>
      <c r="KG197" s="15"/>
      <c r="KH197" s="15"/>
      <c r="KI197" s="15"/>
      <c r="KJ197" s="15"/>
      <c r="KK197" s="15"/>
      <c r="KL197" s="15"/>
      <c r="KM197" s="15"/>
      <c r="KN197" s="15"/>
      <c r="KO197" s="15"/>
      <c r="KP197" s="15"/>
      <c r="KQ197" s="15"/>
      <c r="KR197" s="15"/>
      <c r="KS197" s="15"/>
      <c r="KT197" s="15"/>
      <c r="KU197" s="15"/>
      <c r="KV197" s="15"/>
      <c r="KW197" s="15"/>
      <c r="KX197" s="15"/>
      <c r="KY197" s="15"/>
      <c r="KZ197" s="15"/>
      <c r="LA197" s="15"/>
      <c r="LB197" s="15"/>
      <c r="LC197" s="15"/>
      <c r="LD197" s="15"/>
      <c r="LE197" s="15"/>
      <c r="LF197" s="15"/>
      <c r="LG197" s="15"/>
      <c r="LH197" s="15"/>
      <c r="LI197" s="15"/>
      <c r="LJ197" s="15"/>
      <c r="LK197" s="15"/>
      <c r="LL197" s="15"/>
      <c r="LM197" s="15"/>
      <c r="LN197" s="15"/>
      <c r="LO197" s="15"/>
      <c r="LP197" s="15"/>
      <c r="LQ197" s="15"/>
      <c r="LR197" s="15"/>
      <c r="LS197" s="15"/>
      <c r="LT197" s="15"/>
      <c r="LU197" s="15"/>
      <c r="LV197" s="15"/>
      <c r="LW197" s="15"/>
      <c r="LX197" s="15"/>
      <c r="LY197" s="15"/>
      <c r="LZ197" s="15"/>
      <c r="MA197" s="15"/>
      <c r="MB197" s="15"/>
      <c r="MC197" s="15"/>
      <c r="MD197" s="15"/>
      <c r="ME197" s="15"/>
      <c r="MF197" s="15"/>
      <c r="MG197" s="15"/>
      <c r="MH197" s="15"/>
      <c r="MI197" s="15"/>
      <c r="MJ197" s="15"/>
      <c r="MK197" s="15"/>
      <c r="ML197" s="15"/>
      <c r="MM197" s="15"/>
      <c r="MN197" s="15"/>
      <c r="MO197" s="15"/>
      <c r="MP197" s="15"/>
      <c r="MQ197" s="15"/>
      <c r="MR197" s="15"/>
      <c r="MS197" s="15"/>
      <c r="MT197" s="15"/>
      <c r="MU197" s="15"/>
      <c r="MV197" s="15"/>
      <c r="MW197" s="15"/>
      <c r="MX197" s="15"/>
      <c r="MY197" s="15"/>
      <c r="MZ197" s="15"/>
      <c r="NA197" s="15"/>
      <c r="NB197" s="15"/>
      <c r="NC197" s="15"/>
      <c r="ND197" s="15"/>
      <c r="NE197" s="15"/>
      <c r="NF197" s="15"/>
      <c r="NG197" s="15"/>
      <c r="NH197" s="15"/>
      <c r="NI197" s="15"/>
      <c r="NJ197" s="15"/>
      <c r="NK197" s="15"/>
      <c r="NL197" s="15"/>
      <c r="NM197" s="15"/>
      <c r="NN197" s="15"/>
      <c r="NO197" s="15"/>
      <c r="NP197" s="15"/>
      <c r="NQ197" s="15"/>
      <c r="NR197" s="15"/>
      <c r="NS197" s="15"/>
      <c r="NT197" s="15"/>
      <c r="NU197" s="15"/>
      <c r="NV197" s="15"/>
      <c r="NW197" s="15"/>
      <c r="NX197" s="15"/>
      <c r="NY197" s="15"/>
      <c r="NZ197" s="15"/>
      <c r="OA197" s="15"/>
      <c r="OB197" s="15"/>
      <c r="OC197" s="15"/>
      <c r="OD197" s="15"/>
      <c r="OE197" s="15"/>
      <c r="OF197" s="15"/>
      <c r="OG197" s="15"/>
      <c r="OH197" s="15"/>
      <c r="OI197" s="15"/>
      <c r="OJ197" s="15"/>
      <c r="OK197" s="15"/>
      <c r="OL197" s="15"/>
      <c r="OM197" s="15"/>
      <c r="ON197" s="15"/>
      <c r="OO197" s="15"/>
      <c r="OP197" s="15"/>
      <c r="OQ197" s="15"/>
      <c r="OR197" s="15"/>
      <c r="OS197" s="15"/>
      <c r="OT197" s="15"/>
      <c r="OU197" s="15"/>
      <c r="OV197" s="15"/>
      <c r="OW197" s="15"/>
      <c r="OX197" s="15"/>
      <c r="OY197" s="15"/>
      <c r="OZ197" s="15"/>
      <c r="PA197" s="15"/>
      <c r="PB197" s="15"/>
      <c r="PC197" s="15"/>
      <c r="PD197" s="15"/>
      <c r="PE197" s="15"/>
      <c r="PF197" s="15"/>
      <c r="PG197" s="15"/>
      <c r="PH197" s="15"/>
      <c r="PI197" s="15"/>
      <c r="PJ197" s="15"/>
      <c r="PK197" s="15"/>
      <c r="PL197" s="15"/>
      <c r="PM197" s="15"/>
      <c r="PN197" s="15"/>
      <c r="PO197" s="15"/>
      <c r="PP197" s="15"/>
      <c r="PQ197" s="15"/>
      <c r="PR197" s="15"/>
      <c r="PS197" s="15"/>
      <c r="PT197" s="15"/>
      <c r="PU197" s="15"/>
      <c r="PV197" s="15"/>
      <c r="PW197" s="15"/>
      <c r="PX197" s="15"/>
      <c r="PY197" s="15"/>
      <c r="PZ197" s="15"/>
      <c r="QA197" s="15"/>
      <c r="QB197" s="15"/>
      <c r="QC197" s="15"/>
      <c r="QD197" s="15"/>
      <c r="QE197" s="15"/>
      <c r="QF197" s="15"/>
      <c r="QG197" s="15"/>
      <c r="QH197" s="15"/>
      <c r="QI197" s="15"/>
      <c r="QJ197" s="15"/>
      <c r="QK197" s="15"/>
      <c r="QL197" s="15"/>
      <c r="QM197" s="15"/>
      <c r="QN197" s="15"/>
      <c r="QO197" s="15"/>
      <c r="QP197" s="15"/>
      <c r="QQ197" s="15"/>
      <c r="QR197" s="15"/>
      <c r="QS197" s="15"/>
      <c r="QT197" s="15"/>
      <c r="QU197" s="15"/>
      <c r="QV197" s="15"/>
      <c r="QW197" s="15"/>
      <c r="QX197" s="15"/>
      <c r="QY197" s="15"/>
      <c r="QZ197" s="15"/>
      <c r="RA197" s="15"/>
      <c r="RB197" s="15"/>
      <c r="RC197" s="15"/>
      <c r="RD197" s="15"/>
      <c r="RE197" s="15"/>
      <c r="RF197" s="15"/>
      <c r="RG197" s="15"/>
      <c r="RH197" s="15"/>
      <c r="RI197" s="15"/>
      <c r="RJ197" s="15"/>
      <c r="RK197" s="15"/>
      <c r="RL197" s="15"/>
      <c r="RM197" s="15"/>
      <c r="RN197" s="15"/>
      <c r="RO197" s="15"/>
      <c r="RP197" s="15"/>
      <c r="RQ197" s="15"/>
      <c r="RR197" s="15"/>
      <c r="RS197" s="15"/>
      <c r="RT197" s="15"/>
      <c r="RU197" s="15"/>
      <c r="RV197" s="15"/>
      <c r="RW197" s="15"/>
      <c r="RX197" s="15"/>
      <c r="RY197" s="15"/>
      <c r="RZ197" s="15"/>
      <c r="SA197" s="15"/>
      <c r="SB197" s="15"/>
      <c r="SC197" s="15"/>
      <c r="SD197" s="15"/>
      <c r="SE197" s="15"/>
      <c r="SF197" s="15"/>
      <c r="SG197" s="15"/>
      <c r="SH197" s="15"/>
      <c r="SI197" s="15"/>
      <c r="SJ197" s="15"/>
      <c r="SK197" s="15"/>
      <c r="SL197" s="15"/>
      <c r="SM197" s="15"/>
      <c r="SN197" s="15"/>
      <c r="SO197" s="15"/>
      <c r="SP197" s="15"/>
      <c r="SQ197" s="15"/>
      <c r="SR197" s="15"/>
      <c r="SS197" s="15"/>
      <c r="ST197" s="15"/>
      <c r="SU197" s="15"/>
      <c r="SV197" s="15"/>
      <c r="SW197" s="15"/>
      <c r="SX197" s="15"/>
      <c r="SY197" s="15"/>
      <c r="SZ197" s="15"/>
      <c r="TA197" s="15"/>
      <c r="TB197" s="15"/>
      <c r="TC197" s="15"/>
      <c r="TD197" s="15"/>
      <c r="TE197" s="15"/>
      <c r="TF197" s="15"/>
      <c r="TG197" s="15"/>
      <c r="TH197" s="15"/>
      <c r="TI197" s="15"/>
      <c r="TJ197" s="15"/>
      <c r="TK197" s="15"/>
      <c r="TL197" s="15"/>
      <c r="TM197" s="15"/>
      <c r="TN197" s="15"/>
      <c r="TO197" s="15"/>
      <c r="TP197" s="15"/>
      <c r="TQ197" s="15"/>
      <c r="TR197" s="15"/>
      <c r="TS197" s="15"/>
      <c r="TT197" s="15"/>
      <c r="TU197" s="15"/>
      <c r="TV197" s="15"/>
      <c r="TW197" s="15"/>
      <c r="TX197" s="15"/>
      <c r="TY197" s="15"/>
      <c r="TZ197" s="15"/>
      <c r="UA197" s="15"/>
      <c r="UB197" s="15"/>
      <c r="UC197" s="15"/>
      <c r="UD197" s="15"/>
      <c r="UE197" s="15"/>
      <c r="UF197" s="15"/>
      <c r="UG197" s="15"/>
      <c r="UH197" s="15"/>
      <c r="UI197" s="15"/>
      <c r="UJ197" s="15"/>
      <c r="UK197" s="15"/>
      <c r="UL197" s="15"/>
      <c r="UM197" s="15"/>
      <c r="UN197" s="15"/>
      <c r="UO197" s="15"/>
      <c r="UP197" s="15"/>
      <c r="UQ197" s="15"/>
      <c r="UR197" s="15"/>
      <c r="US197" s="15"/>
      <c r="UT197" s="15"/>
      <c r="UU197" s="15"/>
      <c r="UV197" s="15"/>
      <c r="UW197" s="15"/>
      <c r="UX197" s="15"/>
      <c r="UY197" s="15"/>
      <c r="UZ197" s="15"/>
      <c r="VA197" s="15"/>
      <c r="VB197" s="15"/>
      <c r="VC197" s="15"/>
      <c r="VD197" s="15"/>
      <c r="VE197" s="15"/>
      <c r="VF197" s="15"/>
      <c r="VG197" s="15"/>
      <c r="VH197" s="15"/>
      <c r="VI197" s="15"/>
      <c r="VJ197" s="15"/>
      <c r="VK197" s="15"/>
      <c r="VL197" s="15"/>
      <c r="VM197" s="15"/>
      <c r="VN197" s="15"/>
      <c r="VO197" s="15"/>
      <c r="VP197" s="15"/>
      <c r="VQ197" s="15"/>
      <c r="VR197" s="15"/>
      <c r="VS197" s="15"/>
      <c r="VT197" s="15"/>
      <c r="VU197" s="15"/>
      <c r="VV197" s="15"/>
      <c r="VW197" s="15"/>
      <c r="VX197" s="15"/>
      <c r="VY197" s="15"/>
      <c r="VZ197" s="15"/>
      <c r="WA197" s="15"/>
      <c r="WB197" s="15"/>
      <c r="WC197" s="15"/>
      <c r="WD197" s="15"/>
      <c r="WE197" s="15"/>
      <c r="WF197" s="15"/>
      <c r="WG197" s="15"/>
      <c r="WH197" s="15"/>
      <c r="WI197" s="15"/>
      <c r="WJ197" s="15"/>
      <c r="WK197" s="15"/>
      <c r="WL197" s="15"/>
      <c r="WM197" s="15"/>
      <c r="WN197" s="15"/>
      <c r="WO197" s="15"/>
      <c r="WP197" s="15"/>
      <c r="WQ197" s="15"/>
      <c r="WR197" s="15"/>
      <c r="WS197" s="15"/>
      <c r="WT197" s="15"/>
      <c r="WU197" s="15"/>
      <c r="WV197" s="15"/>
      <c r="WW197" s="15"/>
      <c r="WX197" s="15"/>
      <c r="WY197" s="15"/>
      <c r="WZ197" s="15"/>
      <c r="XA197" s="15"/>
      <c r="XB197" s="15"/>
      <c r="XC197" s="15"/>
      <c r="XD197" s="15"/>
      <c r="XE197" s="15"/>
      <c r="XF197" s="15"/>
      <c r="XG197" s="15"/>
      <c r="XH197" s="15"/>
      <c r="XI197" s="15"/>
      <c r="XJ197" s="15"/>
      <c r="XK197" s="15"/>
      <c r="XL197" s="15"/>
      <c r="XM197" s="15"/>
      <c r="XN197" s="15"/>
      <c r="XO197" s="15"/>
      <c r="XP197" s="15"/>
      <c r="XQ197" s="15"/>
      <c r="XR197" s="15"/>
      <c r="XS197" s="15"/>
      <c r="XT197" s="15"/>
      <c r="XU197" s="15"/>
      <c r="XV197" s="15"/>
      <c r="XW197" s="15"/>
      <c r="XX197" s="15"/>
      <c r="XY197" s="15"/>
      <c r="XZ197" s="15"/>
      <c r="YA197" s="15"/>
      <c r="YB197" s="15"/>
      <c r="YC197" s="15"/>
      <c r="YD197" s="15"/>
      <c r="YE197" s="15"/>
      <c r="YF197" s="15"/>
      <c r="YG197" s="15"/>
      <c r="YH197" s="15"/>
      <c r="YI197" s="15"/>
      <c r="YJ197" s="15"/>
      <c r="YK197" s="15"/>
      <c r="YL197" s="15"/>
      <c r="YM197" s="15"/>
      <c r="YN197" s="15"/>
      <c r="YO197" s="15"/>
      <c r="YP197" s="15"/>
      <c r="YQ197" s="15"/>
      <c r="YR197" s="15"/>
      <c r="YS197" s="15"/>
      <c r="YT197" s="15"/>
      <c r="YU197" s="15"/>
      <c r="YV197" s="15"/>
      <c r="YW197" s="15"/>
      <c r="YX197" s="15"/>
      <c r="YY197" s="15"/>
      <c r="YZ197" s="15"/>
      <c r="ZA197" s="15"/>
      <c r="ZB197" s="15"/>
      <c r="ZC197" s="15"/>
      <c r="ZD197" s="15"/>
      <c r="ZE197" s="15"/>
      <c r="ZF197" s="15"/>
      <c r="ZG197" s="15"/>
      <c r="ZH197" s="15"/>
      <c r="ZI197" s="15"/>
      <c r="ZJ197" s="15"/>
      <c r="ZK197" s="15"/>
      <c r="ZL197" s="15"/>
      <c r="ZM197" s="15"/>
      <c r="ZN197" s="15"/>
      <c r="ZO197" s="15"/>
      <c r="ZP197" s="15"/>
      <c r="ZQ197" s="15"/>
      <c r="ZR197" s="15"/>
      <c r="ZS197" s="15"/>
      <c r="ZT197" s="15"/>
      <c r="ZU197" s="15"/>
      <c r="ZV197" s="15"/>
      <c r="ZW197" s="15"/>
      <c r="ZX197" s="15"/>
      <c r="ZY197" s="15"/>
      <c r="ZZ197" s="15"/>
      <c r="AAA197" s="15"/>
      <c r="AAB197" s="15"/>
      <c r="AAC197" s="15"/>
      <c r="AAD197" s="15"/>
      <c r="AAE197" s="15"/>
      <c r="AAF197" s="15"/>
      <c r="AAG197" s="15"/>
      <c r="AAH197" s="15"/>
      <c r="AAI197" s="15"/>
      <c r="AAJ197" s="15"/>
      <c r="AAK197" s="15"/>
      <c r="AAL197" s="15"/>
      <c r="AAM197" s="15"/>
      <c r="AAN197" s="15"/>
      <c r="AAO197" s="15"/>
      <c r="AAP197" s="15"/>
      <c r="AAQ197" s="15"/>
      <c r="AAR197" s="15"/>
      <c r="AAS197" s="15"/>
      <c r="AAT197" s="15"/>
      <c r="AAU197" s="15"/>
      <c r="AAV197" s="15"/>
      <c r="AAW197" s="15"/>
      <c r="AAX197" s="15"/>
      <c r="AAY197" s="15"/>
      <c r="AAZ197" s="15"/>
      <c r="ABA197" s="15"/>
      <c r="ABB197" s="15"/>
      <c r="ABC197" s="15"/>
      <c r="ABD197" s="15"/>
      <c r="ABE197" s="15"/>
      <c r="ABF197" s="15"/>
      <c r="ABG197" s="15"/>
      <c r="ABH197" s="15"/>
      <c r="ABI197" s="15"/>
      <c r="ABJ197" s="15"/>
      <c r="ABK197" s="15"/>
      <c r="ABL197" s="15"/>
      <c r="ABM197" s="15"/>
      <c r="ABN197" s="15"/>
      <c r="ABO197" s="15"/>
      <c r="ABP197" s="15"/>
      <c r="ABQ197" s="15"/>
      <c r="ABR197" s="15"/>
      <c r="ABS197" s="15"/>
      <c r="ABT197" s="15"/>
      <c r="ABU197" s="15"/>
      <c r="ABV197" s="15"/>
      <c r="ABW197" s="15"/>
      <c r="ABX197" s="15"/>
      <c r="ABY197" s="15"/>
      <c r="ABZ197" s="15"/>
      <c r="ACA197" s="15"/>
      <c r="ACB197" s="15"/>
      <c r="ACC197" s="15"/>
      <c r="ACD197" s="15"/>
      <c r="ACE197" s="15"/>
      <c r="ACF197" s="15"/>
      <c r="ACG197" s="15"/>
      <c r="ACH197" s="15"/>
      <c r="ACI197" s="15"/>
      <c r="ACJ197" s="15"/>
      <c r="ACK197" s="15"/>
      <c r="ACL197" s="15"/>
      <c r="ACM197" s="15"/>
      <c r="ACN197" s="15"/>
      <c r="ACO197" s="15"/>
      <c r="ACP197" s="15"/>
      <c r="ACQ197" s="15"/>
      <c r="ACR197" s="15"/>
      <c r="ACS197" s="15"/>
      <c r="ACT197" s="15"/>
      <c r="ACU197" s="15"/>
      <c r="ACV197" s="15"/>
      <c r="ACW197" s="15"/>
      <c r="ACX197" s="15"/>
      <c r="ACY197" s="15"/>
      <c r="ACZ197" s="15"/>
      <c r="ADA197" s="15"/>
      <c r="ADB197" s="15"/>
      <c r="ADC197" s="15"/>
      <c r="ADD197" s="15"/>
      <c r="ADE197" s="15"/>
      <c r="ADF197" s="15"/>
      <c r="ADG197" s="15"/>
      <c r="ADH197" s="15"/>
      <c r="ADI197" s="15"/>
      <c r="ADJ197" s="15"/>
      <c r="ADK197" s="15"/>
      <c r="ADL197" s="15"/>
      <c r="ADM197" s="15"/>
    </row>
    <row r="198" spans="1:793" s="308" customFormat="1" ht="15.5" thickBot="1" x14ac:dyDescent="0.45">
      <c r="A198" s="40"/>
      <c r="B198" s="13"/>
      <c r="C198" s="37"/>
      <c r="D198" s="37"/>
      <c r="E198" s="37"/>
      <c r="F198" s="37"/>
      <c r="G198" s="38"/>
      <c r="H198" s="39"/>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c r="CB198" s="15"/>
      <c r="CC198" s="15"/>
      <c r="CD198" s="15"/>
      <c r="CE198" s="15"/>
      <c r="CF198" s="15"/>
      <c r="CG198" s="15"/>
      <c r="CH198" s="15"/>
      <c r="CI198" s="15"/>
      <c r="CJ198" s="15"/>
      <c r="CK198" s="15"/>
      <c r="CL198" s="15"/>
      <c r="CM198" s="15"/>
      <c r="CN198" s="15"/>
      <c r="CO198" s="15"/>
      <c r="CP198" s="15"/>
      <c r="CQ198" s="15"/>
      <c r="CR198" s="15"/>
      <c r="CS198" s="15"/>
      <c r="CT198" s="15"/>
      <c r="CU198" s="15"/>
      <c r="CV198" s="15"/>
      <c r="CW198" s="15"/>
      <c r="CX198" s="15"/>
      <c r="CY198" s="15"/>
      <c r="CZ198" s="15"/>
      <c r="DA198" s="15"/>
      <c r="DB198" s="15"/>
      <c r="DC198" s="15"/>
      <c r="DD198" s="15"/>
      <c r="DE198" s="15"/>
      <c r="DF198" s="15"/>
      <c r="DG198" s="15"/>
      <c r="DH198" s="15"/>
      <c r="DI198" s="15"/>
      <c r="DJ198" s="15"/>
      <c r="DK198" s="15"/>
      <c r="DL198" s="15"/>
      <c r="DM198" s="15"/>
      <c r="DN198" s="15"/>
      <c r="DO198" s="15"/>
      <c r="DP198" s="15"/>
      <c r="DQ198" s="15"/>
      <c r="DR198" s="15"/>
      <c r="DS198" s="15"/>
      <c r="DT198" s="15"/>
      <c r="DU198" s="15"/>
      <c r="DV198" s="15"/>
      <c r="DW198" s="15"/>
      <c r="DX198" s="15"/>
      <c r="DY198" s="15"/>
      <c r="DZ198" s="15"/>
      <c r="EA198" s="15"/>
      <c r="EB198" s="15"/>
      <c r="EC198" s="15"/>
      <c r="ED198" s="15"/>
      <c r="EE198" s="15"/>
      <c r="EF198" s="15"/>
      <c r="EG198" s="15"/>
      <c r="EH198" s="15"/>
      <c r="EI198" s="15"/>
      <c r="EJ198" s="15"/>
      <c r="EK198" s="15"/>
      <c r="EL198" s="15"/>
      <c r="EM198" s="15"/>
      <c r="EN198" s="15"/>
      <c r="EO198" s="15"/>
      <c r="EP198" s="15"/>
      <c r="EQ198" s="15"/>
      <c r="ER198" s="15"/>
      <c r="ES198" s="15"/>
      <c r="ET198" s="15"/>
      <c r="EU198" s="15"/>
      <c r="EV198" s="15"/>
      <c r="EW198" s="15"/>
      <c r="EX198" s="15"/>
      <c r="EY198" s="15"/>
      <c r="EZ198" s="15"/>
      <c r="FA198" s="15"/>
      <c r="FB198" s="15"/>
      <c r="FC198" s="15"/>
      <c r="FD198" s="15"/>
      <c r="FE198" s="15"/>
      <c r="FF198" s="15"/>
      <c r="FG198" s="15"/>
      <c r="FH198" s="15"/>
      <c r="FI198" s="15"/>
      <c r="FJ198" s="15"/>
      <c r="FK198" s="15"/>
      <c r="FL198" s="15"/>
      <c r="FM198" s="15"/>
      <c r="FN198" s="15"/>
      <c r="FO198" s="15"/>
      <c r="FP198" s="15"/>
      <c r="FQ198" s="15"/>
      <c r="FR198" s="15"/>
      <c r="FS198" s="15"/>
      <c r="FT198" s="15"/>
      <c r="FU198" s="15"/>
      <c r="FV198" s="15"/>
      <c r="FW198" s="15"/>
      <c r="FX198" s="15"/>
      <c r="FY198" s="15"/>
      <c r="FZ198" s="15"/>
      <c r="GA198" s="15"/>
      <c r="GB198" s="15"/>
      <c r="GC198" s="15"/>
      <c r="GD198" s="15"/>
      <c r="GE198" s="15"/>
      <c r="GF198" s="15"/>
      <c r="GG198" s="15"/>
      <c r="GH198" s="15"/>
      <c r="GI198" s="15"/>
      <c r="GJ198" s="15"/>
      <c r="GK198" s="15"/>
      <c r="GL198" s="15"/>
      <c r="GM198" s="15"/>
      <c r="GN198" s="15"/>
      <c r="GO198" s="15"/>
      <c r="GP198" s="15"/>
      <c r="GQ198" s="15"/>
      <c r="GR198" s="15"/>
      <c r="GS198" s="15"/>
      <c r="GT198" s="15"/>
      <c r="GU198" s="15"/>
      <c r="GV198" s="15"/>
      <c r="GW198" s="15"/>
      <c r="GX198" s="15"/>
      <c r="GY198" s="15"/>
      <c r="GZ198" s="15"/>
      <c r="HA198" s="15"/>
      <c r="HB198" s="15"/>
      <c r="HC198" s="15"/>
      <c r="HD198" s="15"/>
      <c r="HE198" s="15"/>
      <c r="HF198" s="15"/>
      <c r="HG198" s="15"/>
      <c r="HH198" s="15"/>
      <c r="HI198" s="15"/>
      <c r="HJ198" s="15"/>
      <c r="HK198" s="15"/>
      <c r="HL198" s="15"/>
      <c r="HM198" s="15"/>
      <c r="HN198" s="15"/>
      <c r="HO198" s="15"/>
      <c r="HP198" s="15"/>
      <c r="HQ198" s="15"/>
      <c r="HR198" s="15"/>
      <c r="HS198" s="15"/>
      <c r="HT198" s="15"/>
      <c r="HU198" s="15"/>
      <c r="HV198" s="15"/>
      <c r="HW198" s="15"/>
      <c r="HX198" s="15"/>
      <c r="HY198" s="15"/>
      <c r="HZ198" s="15"/>
      <c r="IA198" s="15"/>
      <c r="IB198" s="15"/>
      <c r="IC198" s="15"/>
      <c r="ID198" s="15"/>
      <c r="IE198" s="15"/>
      <c r="IF198" s="15"/>
      <c r="IG198" s="15"/>
      <c r="IH198" s="15"/>
      <c r="II198" s="15"/>
      <c r="IJ198" s="15"/>
      <c r="IK198" s="15"/>
      <c r="IL198" s="15"/>
      <c r="IM198" s="15"/>
      <c r="IN198" s="15"/>
      <c r="IO198" s="15"/>
      <c r="IP198" s="15"/>
      <c r="IQ198" s="15"/>
      <c r="IR198" s="15"/>
      <c r="IS198" s="15"/>
      <c r="IT198" s="15"/>
      <c r="IU198" s="15"/>
      <c r="IV198" s="15"/>
      <c r="IW198" s="15"/>
      <c r="IX198" s="15"/>
      <c r="IY198" s="15"/>
      <c r="IZ198" s="15"/>
      <c r="JA198" s="15"/>
      <c r="JB198" s="15"/>
      <c r="JC198" s="15"/>
      <c r="JD198" s="15"/>
      <c r="JE198" s="15"/>
      <c r="JF198" s="15"/>
      <c r="JG198" s="15"/>
      <c r="JH198" s="15"/>
      <c r="JI198" s="15"/>
      <c r="JJ198" s="15"/>
      <c r="JK198" s="15"/>
      <c r="JL198" s="15"/>
      <c r="JM198" s="15"/>
      <c r="JN198" s="15"/>
      <c r="JO198" s="15"/>
      <c r="JP198" s="15"/>
      <c r="JQ198" s="15"/>
      <c r="JR198" s="15"/>
      <c r="JS198" s="15"/>
      <c r="JT198" s="15"/>
      <c r="JU198" s="15"/>
      <c r="JV198" s="15"/>
      <c r="JW198" s="15"/>
      <c r="JX198" s="15"/>
      <c r="JY198" s="15"/>
      <c r="JZ198" s="15"/>
      <c r="KA198" s="15"/>
      <c r="KB198" s="15"/>
      <c r="KC198" s="15"/>
      <c r="KD198" s="15"/>
      <c r="KE198" s="15"/>
      <c r="KF198" s="15"/>
      <c r="KG198" s="15"/>
      <c r="KH198" s="15"/>
      <c r="KI198" s="15"/>
      <c r="KJ198" s="15"/>
      <c r="KK198" s="15"/>
      <c r="KL198" s="15"/>
      <c r="KM198" s="15"/>
      <c r="KN198" s="15"/>
      <c r="KO198" s="15"/>
      <c r="KP198" s="15"/>
      <c r="KQ198" s="15"/>
      <c r="KR198" s="15"/>
      <c r="KS198" s="15"/>
      <c r="KT198" s="15"/>
      <c r="KU198" s="15"/>
      <c r="KV198" s="15"/>
      <c r="KW198" s="15"/>
      <c r="KX198" s="15"/>
      <c r="KY198" s="15"/>
      <c r="KZ198" s="15"/>
      <c r="LA198" s="15"/>
      <c r="LB198" s="15"/>
      <c r="LC198" s="15"/>
      <c r="LD198" s="15"/>
      <c r="LE198" s="15"/>
      <c r="LF198" s="15"/>
      <c r="LG198" s="15"/>
      <c r="LH198" s="15"/>
      <c r="LI198" s="15"/>
      <c r="LJ198" s="15"/>
      <c r="LK198" s="15"/>
      <c r="LL198" s="15"/>
      <c r="LM198" s="15"/>
      <c r="LN198" s="15"/>
      <c r="LO198" s="15"/>
      <c r="LP198" s="15"/>
      <c r="LQ198" s="15"/>
      <c r="LR198" s="15"/>
      <c r="LS198" s="15"/>
      <c r="LT198" s="15"/>
      <c r="LU198" s="15"/>
      <c r="LV198" s="15"/>
      <c r="LW198" s="15"/>
      <c r="LX198" s="15"/>
      <c r="LY198" s="15"/>
      <c r="LZ198" s="15"/>
      <c r="MA198" s="15"/>
      <c r="MB198" s="15"/>
      <c r="MC198" s="15"/>
      <c r="MD198" s="15"/>
      <c r="ME198" s="15"/>
      <c r="MF198" s="15"/>
      <c r="MG198" s="15"/>
      <c r="MH198" s="15"/>
      <c r="MI198" s="15"/>
      <c r="MJ198" s="15"/>
      <c r="MK198" s="15"/>
      <c r="ML198" s="15"/>
      <c r="MM198" s="15"/>
      <c r="MN198" s="15"/>
      <c r="MO198" s="15"/>
      <c r="MP198" s="15"/>
      <c r="MQ198" s="15"/>
      <c r="MR198" s="15"/>
      <c r="MS198" s="15"/>
      <c r="MT198" s="15"/>
      <c r="MU198" s="15"/>
      <c r="MV198" s="15"/>
      <c r="MW198" s="15"/>
      <c r="MX198" s="15"/>
      <c r="MY198" s="15"/>
      <c r="MZ198" s="15"/>
      <c r="NA198" s="15"/>
      <c r="NB198" s="15"/>
      <c r="NC198" s="15"/>
      <c r="ND198" s="15"/>
      <c r="NE198" s="15"/>
      <c r="NF198" s="15"/>
      <c r="NG198" s="15"/>
      <c r="NH198" s="15"/>
      <c r="NI198" s="15"/>
      <c r="NJ198" s="15"/>
      <c r="NK198" s="15"/>
      <c r="NL198" s="15"/>
      <c r="NM198" s="15"/>
      <c r="NN198" s="15"/>
      <c r="NO198" s="15"/>
      <c r="NP198" s="15"/>
      <c r="NQ198" s="15"/>
      <c r="NR198" s="15"/>
      <c r="NS198" s="15"/>
      <c r="NT198" s="15"/>
      <c r="NU198" s="15"/>
      <c r="NV198" s="15"/>
      <c r="NW198" s="15"/>
      <c r="NX198" s="15"/>
      <c r="NY198" s="15"/>
      <c r="NZ198" s="15"/>
      <c r="OA198" s="15"/>
      <c r="OB198" s="15"/>
      <c r="OC198" s="15"/>
      <c r="OD198" s="15"/>
      <c r="OE198" s="15"/>
      <c r="OF198" s="15"/>
      <c r="OG198" s="15"/>
      <c r="OH198" s="15"/>
      <c r="OI198" s="15"/>
      <c r="OJ198" s="15"/>
      <c r="OK198" s="15"/>
      <c r="OL198" s="15"/>
      <c r="OM198" s="15"/>
      <c r="ON198" s="15"/>
      <c r="OO198" s="15"/>
      <c r="OP198" s="15"/>
      <c r="OQ198" s="15"/>
      <c r="OR198" s="15"/>
      <c r="OS198" s="15"/>
      <c r="OT198" s="15"/>
      <c r="OU198" s="15"/>
      <c r="OV198" s="15"/>
      <c r="OW198" s="15"/>
      <c r="OX198" s="15"/>
      <c r="OY198" s="15"/>
      <c r="OZ198" s="15"/>
      <c r="PA198" s="15"/>
      <c r="PB198" s="15"/>
      <c r="PC198" s="15"/>
      <c r="PD198" s="15"/>
      <c r="PE198" s="15"/>
      <c r="PF198" s="15"/>
      <c r="PG198" s="15"/>
      <c r="PH198" s="15"/>
      <c r="PI198" s="15"/>
      <c r="PJ198" s="15"/>
      <c r="PK198" s="15"/>
      <c r="PL198" s="15"/>
      <c r="PM198" s="15"/>
      <c r="PN198" s="15"/>
      <c r="PO198" s="15"/>
      <c r="PP198" s="15"/>
      <c r="PQ198" s="15"/>
      <c r="PR198" s="15"/>
      <c r="PS198" s="15"/>
      <c r="PT198" s="15"/>
      <c r="PU198" s="15"/>
      <c r="PV198" s="15"/>
      <c r="PW198" s="15"/>
      <c r="PX198" s="15"/>
      <c r="PY198" s="15"/>
      <c r="PZ198" s="15"/>
      <c r="QA198" s="15"/>
      <c r="QB198" s="15"/>
      <c r="QC198" s="15"/>
      <c r="QD198" s="15"/>
      <c r="QE198" s="15"/>
      <c r="QF198" s="15"/>
      <c r="QG198" s="15"/>
      <c r="QH198" s="15"/>
      <c r="QI198" s="15"/>
      <c r="QJ198" s="15"/>
      <c r="QK198" s="15"/>
      <c r="QL198" s="15"/>
      <c r="QM198" s="15"/>
      <c r="QN198" s="15"/>
      <c r="QO198" s="15"/>
      <c r="QP198" s="15"/>
      <c r="QQ198" s="15"/>
      <c r="QR198" s="15"/>
      <c r="QS198" s="15"/>
      <c r="QT198" s="15"/>
      <c r="QU198" s="15"/>
      <c r="QV198" s="15"/>
      <c r="QW198" s="15"/>
      <c r="QX198" s="15"/>
      <c r="QY198" s="15"/>
      <c r="QZ198" s="15"/>
      <c r="RA198" s="15"/>
      <c r="RB198" s="15"/>
      <c r="RC198" s="15"/>
      <c r="RD198" s="15"/>
      <c r="RE198" s="15"/>
      <c r="RF198" s="15"/>
      <c r="RG198" s="15"/>
      <c r="RH198" s="15"/>
      <c r="RI198" s="15"/>
      <c r="RJ198" s="15"/>
      <c r="RK198" s="15"/>
      <c r="RL198" s="15"/>
      <c r="RM198" s="15"/>
      <c r="RN198" s="15"/>
      <c r="RO198" s="15"/>
      <c r="RP198" s="15"/>
      <c r="RQ198" s="15"/>
      <c r="RR198" s="15"/>
      <c r="RS198" s="15"/>
      <c r="RT198" s="15"/>
      <c r="RU198" s="15"/>
      <c r="RV198" s="15"/>
      <c r="RW198" s="15"/>
      <c r="RX198" s="15"/>
      <c r="RY198" s="15"/>
      <c r="RZ198" s="15"/>
      <c r="SA198" s="15"/>
      <c r="SB198" s="15"/>
      <c r="SC198" s="15"/>
      <c r="SD198" s="15"/>
      <c r="SE198" s="15"/>
      <c r="SF198" s="15"/>
      <c r="SG198" s="15"/>
      <c r="SH198" s="15"/>
      <c r="SI198" s="15"/>
      <c r="SJ198" s="15"/>
      <c r="SK198" s="15"/>
      <c r="SL198" s="15"/>
      <c r="SM198" s="15"/>
      <c r="SN198" s="15"/>
      <c r="SO198" s="15"/>
      <c r="SP198" s="15"/>
      <c r="SQ198" s="15"/>
      <c r="SR198" s="15"/>
      <c r="SS198" s="15"/>
      <c r="ST198" s="15"/>
      <c r="SU198" s="15"/>
      <c r="SV198" s="15"/>
      <c r="SW198" s="15"/>
      <c r="SX198" s="15"/>
      <c r="SY198" s="15"/>
      <c r="SZ198" s="15"/>
      <c r="TA198" s="15"/>
      <c r="TB198" s="15"/>
      <c r="TC198" s="15"/>
      <c r="TD198" s="15"/>
      <c r="TE198" s="15"/>
      <c r="TF198" s="15"/>
      <c r="TG198" s="15"/>
      <c r="TH198" s="15"/>
      <c r="TI198" s="15"/>
      <c r="TJ198" s="15"/>
      <c r="TK198" s="15"/>
      <c r="TL198" s="15"/>
      <c r="TM198" s="15"/>
      <c r="TN198" s="15"/>
      <c r="TO198" s="15"/>
      <c r="TP198" s="15"/>
      <c r="TQ198" s="15"/>
      <c r="TR198" s="15"/>
      <c r="TS198" s="15"/>
      <c r="TT198" s="15"/>
      <c r="TU198" s="15"/>
      <c r="TV198" s="15"/>
      <c r="TW198" s="15"/>
      <c r="TX198" s="15"/>
      <c r="TY198" s="15"/>
      <c r="TZ198" s="15"/>
      <c r="UA198" s="15"/>
      <c r="UB198" s="15"/>
      <c r="UC198" s="15"/>
      <c r="UD198" s="15"/>
      <c r="UE198" s="15"/>
      <c r="UF198" s="15"/>
      <c r="UG198" s="15"/>
      <c r="UH198" s="15"/>
      <c r="UI198" s="15"/>
      <c r="UJ198" s="15"/>
      <c r="UK198" s="15"/>
      <c r="UL198" s="15"/>
      <c r="UM198" s="15"/>
      <c r="UN198" s="15"/>
      <c r="UO198" s="15"/>
      <c r="UP198" s="15"/>
      <c r="UQ198" s="15"/>
      <c r="UR198" s="15"/>
      <c r="US198" s="15"/>
      <c r="UT198" s="15"/>
      <c r="UU198" s="15"/>
      <c r="UV198" s="15"/>
      <c r="UW198" s="15"/>
      <c r="UX198" s="15"/>
      <c r="UY198" s="15"/>
      <c r="UZ198" s="15"/>
      <c r="VA198" s="15"/>
      <c r="VB198" s="15"/>
      <c r="VC198" s="15"/>
      <c r="VD198" s="15"/>
      <c r="VE198" s="15"/>
      <c r="VF198" s="15"/>
      <c r="VG198" s="15"/>
      <c r="VH198" s="15"/>
      <c r="VI198" s="15"/>
      <c r="VJ198" s="15"/>
      <c r="VK198" s="15"/>
      <c r="VL198" s="15"/>
      <c r="VM198" s="15"/>
      <c r="VN198" s="15"/>
      <c r="VO198" s="15"/>
      <c r="VP198" s="15"/>
      <c r="VQ198" s="15"/>
      <c r="VR198" s="15"/>
      <c r="VS198" s="15"/>
      <c r="VT198" s="15"/>
      <c r="VU198" s="15"/>
      <c r="VV198" s="15"/>
      <c r="VW198" s="15"/>
      <c r="VX198" s="15"/>
      <c r="VY198" s="15"/>
      <c r="VZ198" s="15"/>
      <c r="WA198" s="15"/>
      <c r="WB198" s="15"/>
      <c r="WC198" s="15"/>
      <c r="WD198" s="15"/>
      <c r="WE198" s="15"/>
      <c r="WF198" s="15"/>
      <c r="WG198" s="15"/>
      <c r="WH198" s="15"/>
      <c r="WI198" s="15"/>
      <c r="WJ198" s="15"/>
      <c r="WK198" s="15"/>
      <c r="WL198" s="15"/>
      <c r="WM198" s="15"/>
      <c r="WN198" s="15"/>
      <c r="WO198" s="15"/>
      <c r="WP198" s="15"/>
      <c r="WQ198" s="15"/>
      <c r="WR198" s="15"/>
      <c r="WS198" s="15"/>
      <c r="WT198" s="15"/>
      <c r="WU198" s="15"/>
      <c r="WV198" s="15"/>
      <c r="WW198" s="15"/>
      <c r="WX198" s="15"/>
      <c r="WY198" s="15"/>
      <c r="WZ198" s="15"/>
      <c r="XA198" s="15"/>
      <c r="XB198" s="15"/>
      <c r="XC198" s="15"/>
      <c r="XD198" s="15"/>
      <c r="XE198" s="15"/>
      <c r="XF198" s="15"/>
      <c r="XG198" s="15"/>
      <c r="XH198" s="15"/>
      <c r="XI198" s="15"/>
      <c r="XJ198" s="15"/>
      <c r="XK198" s="15"/>
      <c r="XL198" s="15"/>
      <c r="XM198" s="15"/>
      <c r="XN198" s="15"/>
      <c r="XO198" s="15"/>
      <c r="XP198" s="15"/>
      <c r="XQ198" s="15"/>
      <c r="XR198" s="15"/>
      <c r="XS198" s="15"/>
      <c r="XT198" s="15"/>
      <c r="XU198" s="15"/>
      <c r="XV198" s="15"/>
      <c r="XW198" s="15"/>
      <c r="XX198" s="15"/>
      <c r="XY198" s="15"/>
      <c r="XZ198" s="15"/>
      <c r="YA198" s="15"/>
      <c r="YB198" s="15"/>
      <c r="YC198" s="15"/>
      <c r="YD198" s="15"/>
      <c r="YE198" s="15"/>
      <c r="YF198" s="15"/>
      <c r="YG198" s="15"/>
      <c r="YH198" s="15"/>
      <c r="YI198" s="15"/>
      <c r="YJ198" s="15"/>
      <c r="YK198" s="15"/>
      <c r="YL198" s="15"/>
      <c r="YM198" s="15"/>
      <c r="YN198" s="15"/>
      <c r="YO198" s="15"/>
      <c r="YP198" s="15"/>
      <c r="YQ198" s="15"/>
      <c r="YR198" s="15"/>
      <c r="YS198" s="15"/>
      <c r="YT198" s="15"/>
      <c r="YU198" s="15"/>
      <c r="YV198" s="15"/>
      <c r="YW198" s="15"/>
      <c r="YX198" s="15"/>
      <c r="YY198" s="15"/>
      <c r="YZ198" s="15"/>
      <c r="ZA198" s="15"/>
      <c r="ZB198" s="15"/>
      <c r="ZC198" s="15"/>
      <c r="ZD198" s="15"/>
      <c r="ZE198" s="15"/>
      <c r="ZF198" s="15"/>
      <c r="ZG198" s="15"/>
      <c r="ZH198" s="15"/>
      <c r="ZI198" s="15"/>
      <c r="ZJ198" s="15"/>
      <c r="ZK198" s="15"/>
      <c r="ZL198" s="15"/>
      <c r="ZM198" s="15"/>
      <c r="ZN198" s="15"/>
      <c r="ZO198" s="15"/>
      <c r="ZP198" s="15"/>
      <c r="ZQ198" s="15"/>
      <c r="ZR198" s="15"/>
      <c r="ZS198" s="15"/>
      <c r="ZT198" s="15"/>
      <c r="ZU198" s="15"/>
      <c r="ZV198" s="15"/>
      <c r="ZW198" s="15"/>
      <c r="ZX198" s="15"/>
      <c r="ZY198" s="15"/>
      <c r="ZZ198" s="15"/>
      <c r="AAA198" s="15"/>
      <c r="AAB198" s="15"/>
      <c r="AAC198" s="15"/>
      <c r="AAD198" s="15"/>
      <c r="AAE198" s="15"/>
      <c r="AAF198" s="15"/>
      <c r="AAG198" s="15"/>
      <c r="AAH198" s="15"/>
      <c r="AAI198" s="15"/>
      <c r="AAJ198" s="15"/>
      <c r="AAK198" s="15"/>
      <c r="AAL198" s="15"/>
      <c r="AAM198" s="15"/>
      <c r="AAN198" s="15"/>
      <c r="AAO198" s="15"/>
      <c r="AAP198" s="15"/>
      <c r="AAQ198" s="15"/>
      <c r="AAR198" s="15"/>
      <c r="AAS198" s="15"/>
      <c r="AAT198" s="15"/>
      <c r="AAU198" s="15"/>
      <c r="AAV198" s="15"/>
      <c r="AAW198" s="15"/>
      <c r="AAX198" s="15"/>
      <c r="AAY198" s="15"/>
      <c r="AAZ198" s="15"/>
      <c r="ABA198" s="15"/>
      <c r="ABB198" s="15"/>
      <c r="ABC198" s="15"/>
      <c r="ABD198" s="15"/>
      <c r="ABE198" s="15"/>
      <c r="ABF198" s="15"/>
      <c r="ABG198" s="15"/>
      <c r="ABH198" s="15"/>
      <c r="ABI198" s="15"/>
      <c r="ABJ198" s="15"/>
      <c r="ABK198" s="15"/>
      <c r="ABL198" s="15"/>
      <c r="ABM198" s="15"/>
      <c r="ABN198" s="15"/>
      <c r="ABO198" s="15"/>
      <c r="ABP198" s="15"/>
      <c r="ABQ198" s="15"/>
      <c r="ABR198" s="15"/>
      <c r="ABS198" s="15"/>
      <c r="ABT198" s="15"/>
      <c r="ABU198" s="15"/>
      <c r="ABV198" s="15"/>
      <c r="ABW198" s="15"/>
      <c r="ABX198" s="15"/>
      <c r="ABY198" s="15"/>
      <c r="ABZ198" s="15"/>
      <c r="ACA198" s="15"/>
      <c r="ACB198" s="15"/>
      <c r="ACC198" s="15"/>
      <c r="ACD198" s="15"/>
      <c r="ACE198" s="15"/>
      <c r="ACF198" s="15"/>
      <c r="ACG198" s="15"/>
      <c r="ACH198" s="15"/>
      <c r="ACI198" s="15"/>
      <c r="ACJ198" s="15"/>
      <c r="ACK198" s="15"/>
      <c r="ACL198" s="15"/>
      <c r="ACM198" s="15"/>
      <c r="ACN198" s="15"/>
      <c r="ACO198" s="15"/>
      <c r="ACP198" s="15"/>
      <c r="ACQ198" s="15"/>
      <c r="ACR198" s="15"/>
      <c r="ACS198" s="15"/>
      <c r="ACT198" s="15"/>
      <c r="ACU198" s="15"/>
      <c r="ACV198" s="15"/>
      <c r="ACW198" s="15"/>
      <c r="ACX198" s="15"/>
      <c r="ACY198" s="15"/>
      <c r="ACZ198" s="15"/>
      <c r="ADA198" s="15"/>
      <c r="ADB198" s="15"/>
      <c r="ADC198" s="15"/>
      <c r="ADD198" s="15"/>
      <c r="ADE198" s="15"/>
      <c r="ADF198" s="15"/>
      <c r="ADG198" s="15"/>
      <c r="ADH198" s="15"/>
      <c r="ADI198" s="15"/>
      <c r="ADJ198" s="15"/>
      <c r="ADK198" s="15"/>
      <c r="ADL198" s="15"/>
      <c r="ADM198" s="15"/>
    </row>
    <row r="199" spans="1:793" s="308" customFormat="1" ht="15.5" thickBot="1" x14ac:dyDescent="0.45">
      <c r="A199" s="40"/>
      <c r="B199" s="222"/>
      <c r="C199" s="37"/>
      <c r="D199" s="37"/>
      <c r="E199" s="37"/>
      <c r="F199" s="37"/>
      <c r="G199" s="38"/>
      <c r="H199" s="39"/>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
      <c r="BV199" s="15"/>
      <c r="BW199" s="15"/>
      <c r="BX199" s="15"/>
      <c r="BY199" s="15"/>
      <c r="BZ199" s="15"/>
      <c r="CA199" s="15"/>
      <c r="CB199" s="15"/>
      <c r="CC199" s="15"/>
      <c r="CD199" s="15"/>
      <c r="CE199" s="15"/>
      <c r="CF199" s="15"/>
      <c r="CG199" s="15"/>
      <c r="CH199" s="15"/>
      <c r="CI199" s="15"/>
      <c r="CJ199" s="15"/>
      <c r="CK199" s="15"/>
      <c r="CL199" s="15"/>
      <c r="CM199" s="15"/>
      <c r="CN199" s="15"/>
      <c r="CO199" s="15"/>
      <c r="CP199" s="15"/>
      <c r="CQ199" s="15"/>
      <c r="CR199" s="15"/>
      <c r="CS199" s="15"/>
      <c r="CT199" s="15"/>
      <c r="CU199" s="15"/>
      <c r="CV199" s="15"/>
      <c r="CW199" s="15"/>
      <c r="CX199" s="15"/>
      <c r="CY199" s="15"/>
      <c r="CZ199" s="15"/>
      <c r="DA199" s="15"/>
      <c r="DB199" s="15"/>
      <c r="DC199" s="15"/>
      <c r="DD199" s="15"/>
      <c r="DE199" s="15"/>
      <c r="DF199" s="15"/>
      <c r="DG199" s="15"/>
      <c r="DH199" s="15"/>
      <c r="DI199" s="15"/>
      <c r="DJ199" s="15"/>
      <c r="DK199" s="15"/>
      <c r="DL199" s="15"/>
      <c r="DM199" s="15"/>
      <c r="DN199" s="15"/>
      <c r="DO199" s="15"/>
      <c r="DP199" s="15"/>
      <c r="DQ199" s="15"/>
      <c r="DR199" s="15"/>
      <c r="DS199" s="15"/>
      <c r="DT199" s="15"/>
      <c r="DU199" s="15"/>
      <c r="DV199" s="15"/>
      <c r="DW199" s="15"/>
      <c r="DX199" s="15"/>
      <c r="DY199" s="15"/>
      <c r="DZ199" s="15"/>
      <c r="EA199" s="15"/>
      <c r="EB199" s="15"/>
      <c r="EC199" s="15"/>
      <c r="ED199" s="15"/>
      <c r="EE199" s="15"/>
      <c r="EF199" s="15"/>
      <c r="EG199" s="15"/>
      <c r="EH199" s="15"/>
      <c r="EI199" s="15"/>
      <c r="EJ199" s="15"/>
      <c r="EK199" s="15"/>
      <c r="EL199" s="15"/>
      <c r="EM199" s="15"/>
      <c r="EN199" s="15"/>
      <c r="EO199" s="15"/>
      <c r="EP199" s="15"/>
      <c r="EQ199" s="15"/>
      <c r="ER199" s="15"/>
      <c r="ES199" s="15"/>
      <c r="ET199" s="15"/>
      <c r="EU199" s="15"/>
      <c r="EV199" s="15"/>
      <c r="EW199" s="15"/>
      <c r="EX199" s="15"/>
      <c r="EY199" s="15"/>
      <c r="EZ199" s="15"/>
      <c r="FA199" s="15"/>
      <c r="FB199" s="15"/>
      <c r="FC199" s="15"/>
      <c r="FD199" s="15"/>
      <c r="FE199" s="15"/>
      <c r="FF199" s="15"/>
      <c r="FG199" s="15"/>
      <c r="FH199" s="15"/>
      <c r="FI199" s="15"/>
      <c r="FJ199" s="15"/>
      <c r="FK199" s="15"/>
      <c r="FL199" s="15"/>
      <c r="FM199" s="15"/>
      <c r="FN199" s="15"/>
      <c r="FO199" s="15"/>
      <c r="FP199" s="15"/>
      <c r="FQ199" s="15"/>
      <c r="FR199" s="15"/>
      <c r="FS199" s="15"/>
      <c r="FT199" s="15"/>
      <c r="FU199" s="15"/>
      <c r="FV199" s="15"/>
      <c r="FW199" s="15"/>
      <c r="FX199" s="15"/>
      <c r="FY199" s="15"/>
      <c r="FZ199" s="15"/>
      <c r="GA199" s="15"/>
      <c r="GB199" s="15"/>
      <c r="GC199" s="15"/>
      <c r="GD199" s="15"/>
      <c r="GE199" s="15"/>
      <c r="GF199" s="15"/>
      <c r="GG199" s="15"/>
      <c r="GH199" s="15"/>
      <c r="GI199" s="15"/>
      <c r="GJ199" s="15"/>
      <c r="GK199" s="15"/>
      <c r="GL199" s="15"/>
      <c r="GM199" s="15"/>
      <c r="GN199" s="15"/>
      <c r="GO199" s="15"/>
      <c r="GP199" s="15"/>
      <c r="GQ199" s="15"/>
      <c r="GR199" s="15"/>
      <c r="GS199" s="15"/>
      <c r="GT199" s="15"/>
      <c r="GU199" s="15"/>
      <c r="GV199" s="15"/>
      <c r="GW199" s="15"/>
      <c r="GX199" s="15"/>
      <c r="GY199" s="15"/>
      <c r="GZ199" s="15"/>
      <c r="HA199" s="15"/>
      <c r="HB199" s="15"/>
      <c r="HC199" s="15"/>
      <c r="HD199" s="15"/>
      <c r="HE199" s="15"/>
      <c r="HF199" s="15"/>
      <c r="HG199" s="15"/>
      <c r="HH199" s="15"/>
      <c r="HI199" s="15"/>
      <c r="HJ199" s="15"/>
      <c r="HK199" s="15"/>
      <c r="HL199" s="15"/>
      <c r="HM199" s="15"/>
      <c r="HN199" s="15"/>
      <c r="HO199" s="15"/>
      <c r="HP199" s="15"/>
      <c r="HQ199" s="15"/>
      <c r="HR199" s="15"/>
      <c r="HS199" s="15"/>
      <c r="HT199" s="15"/>
      <c r="HU199" s="15"/>
      <c r="HV199" s="15"/>
      <c r="HW199" s="15"/>
      <c r="HX199" s="15"/>
      <c r="HY199" s="15"/>
      <c r="HZ199" s="15"/>
      <c r="IA199" s="15"/>
      <c r="IB199" s="15"/>
      <c r="IC199" s="15"/>
      <c r="ID199" s="15"/>
      <c r="IE199" s="15"/>
      <c r="IF199" s="15"/>
      <c r="IG199" s="15"/>
      <c r="IH199" s="15"/>
      <c r="II199" s="15"/>
      <c r="IJ199" s="15"/>
      <c r="IK199" s="15"/>
      <c r="IL199" s="15"/>
      <c r="IM199" s="15"/>
      <c r="IN199" s="15"/>
      <c r="IO199" s="15"/>
      <c r="IP199" s="15"/>
      <c r="IQ199" s="15"/>
      <c r="IR199" s="15"/>
      <c r="IS199" s="15"/>
      <c r="IT199" s="15"/>
      <c r="IU199" s="15"/>
      <c r="IV199" s="15"/>
      <c r="IW199" s="15"/>
      <c r="IX199" s="15"/>
      <c r="IY199" s="15"/>
      <c r="IZ199" s="15"/>
      <c r="JA199" s="15"/>
      <c r="JB199" s="15"/>
      <c r="JC199" s="15"/>
      <c r="JD199" s="15"/>
      <c r="JE199" s="15"/>
      <c r="JF199" s="15"/>
      <c r="JG199" s="15"/>
      <c r="JH199" s="15"/>
      <c r="JI199" s="15"/>
      <c r="JJ199" s="15"/>
      <c r="JK199" s="15"/>
      <c r="JL199" s="15"/>
      <c r="JM199" s="15"/>
      <c r="JN199" s="15"/>
      <c r="JO199" s="15"/>
      <c r="JP199" s="15"/>
      <c r="JQ199" s="15"/>
      <c r="JR199" s="15"/>
      <c r="JS199" s="15"/>
      <c r="JT199" s="15"/>
      <c r="JU199" s="15"/>
      <c r="JV199" s="15"/>
      <c r="JW199" s="15"/>
      <c r="JX199" s="15"/>
      <c r="JY199" s="15"/>
      <c r="JZ199" s="15"/>
      <c r="KA199" s="15"/>
      <c r="KB199" s="15"/>
      <c r="KC199" s="15"/>
      <c r="KD199" s="15"/>
      <c r="KE199" s="15"/>
      <c r="KF199" s="15"/>
      <c r="KG199" s="15"/>
      <c r="KH199" s="15"/>
      <c r="KI199" s="15"/>
      <c r="KJ199" s="15"/>
      <c r="KK199" s="15"/>
      <c r="KL199" s="15"/>
      <c r="KM199" s="15"/>
      <c r="KN199" s="15"/>
      <c r="KO199" s="15"/>
      <c r="KP199" s="15"/>
      <c r="KQ199" s="15"/>
      <c r="KR199" s="15"/>
      <c r="KS199" s="15"/>
      <c r="KT199" s="15"/>
      <c r="KU199" s="15"/>
      <c r="KV199" s="15"/>
      <c r="KW199" s="15"/>
      <c r="KX199" s="15"/>
      <c r="KY199" s="15"/>
      <c r="KZ199" s="15"/>
      <c r="LA199" s="15"/>
      <c r="LB199" s="15"/>
      <c r="LC199" s="15"/>
      <c r="LD199" s="15"/>
      <c r="LE199" s="15"/>
      <c r="LF199" s="15"/>
      <c r="LG199" s="15"/>
      <c r="LH199" s="15"/>
      <c r="LI199" s="15"/>
      <c r="LJ199" s="15"/>
      <c r="LK199" s="15"/>
      <c r="LL199" s="15"/>
      <c r="LM199" s="15"/>
      <c r="LN199" s="15"/>
      <c r="LO199" s="15"/>
      <c r="LP199" s="15"/>
      <c r="LQ199" s="15"/>
      <c r="LR199" s="15"/>
      <c r="LS199" s="15"/>
      <c r="LT199" s="15"/>
      <c r="LU199" s="15"/>
      <c r="LV199" s="15"/>
      <c r="LW199" s="15"/>
      <c r="LX199" s="15"/>
      <c r="LY199" s="15"/>
      <c r="LZ199" s="15"/>
      <c r="MA199" s="15"/>
      <c r="MB199" s="15"/>
      <c r="MC199" s="15"/>
      <c r="MD199" s="15"/>
      <c r="ME199" s="15"/>
      <c r="MF199" s="15"/>
      <c r="MG199" s="15"/>
      <c r="MH199" s="15"/>
      <c r="MI199" s="15"/>
      <c r="MJ199" s="15"/>
      <c r="MK199" s="15"/>
      <c r="ML199" s="15"/>
      <c r="MM199" s="15"/>
      <c r="MN199" s="15"/>
      <c r="MO199" s="15"/>
      <c r="MP199" s="15"/>
      <c r="MQ199" s="15"/>
      <c r="MR199" s="15"/>
      <c r="MS199" s="15"/>
      <c r="MT199" s="15"/>
      <c r="MU199" s="15"/>
      <c r="MV199" s="15"/>
      <c r="MW199" s="15"/>
      <c r="MX199" s="15"/>
      <c r="MY199" s="15"/>
      <c r="MZ199" s="15"/>
      <c r="NA199" s="15"/>
      <c r="NB199" s="15"/>
      <c r="NC199" s="15"/>
      <c r="ND199" s="15"/>
      <c r="NE199" s="15"/>
      <c r="NF199" s="15"/>
      <c r="NG199" s="15"/>
      <c r="NH199" s="15"/>
      <c r="NI199" s="15"/>
      <c r="NJ199" s="15"/>
      <c r="NK199" s="15"/>
      <c r="NL199" s="15"/>
      <c r="NM199" s="15"/>
      <c r="NN199" s="15"/>
      <c r="NO199" s="15"/>
      <c r="NP199" s="15"/>
      <c r="NQ199" s="15"/>
      <c r="NR199" s="15"/>
      <c r="NS199" s="15"/>
      <c r="NT199" s="15"/>
      <c r="NU199" s="15"/>
      <c r="NV199" s="15"/>
      <c r="NW199" s="15"/>
      <c r="NX199" s="15"/>
      <c r="NY199" s="15"/>
      <c r="NZ199" s="15"/>
      <c r="OA199" s="15"/>
      <c r="OB199" s="15"/>
      <c r="OC199" s="15"/>
      <c r="OD199" s="15"/>
      <c r="OE199" s="15"/>
      <c r="OF199" s="15"/>
      <c r="OG199" s="15"/>
      <c r="OH199" s="15"/>
      <c r="OI199" s="15"/>
      <c r="OJ199" s="15"/>
      <c r="OK199" s="15"/>
      <c r="OL199" s="15"/>
      <c r="OM199" s="15"/>
      <c r="ON199" s="15"/>
      <c r="OO199" s="15"/>
      <c r="OP199" s="15"/>
      <c r="OQ199" s="15"/>
      <c r="OR199" s="15"/>
      <c r="OS199" s="15"/>
      <c r="OT199" s="15"/>
      <c r="OU199" s="15"/>
      <c r="OV199" s="15"/>
      <c r="OW199" s="15"/>
      <c r="OX199" s="15"/>
      <c r="OY199" s="15"/>
      <c r="OZ199" s="15"/>
      <c r="PA199" s="15"/>
      <c r="PB199" s="15"/>
      <c r="PC199" s="15"/>
      <c r="PD199" s="15"/>
      <c r="PE199" s="15"/>
      <c r="PF199" s="15"/>
      <c r="PG199" s="15"/>
      <c r="PH199" s="15"/>
      <c r="PI199" s="15"/>
      <c r="PJ199" s="15"/>
      <c r="PK199" s="15"/>
      <c r="PL199" s="15"/>
      <c r="PM199" s="15"/>
      <c r="PN199" s="15"/>
      <c r="PO199" s="15"/>
      <c r="PP199" s="15"/>
      <c r="PQ199" s="15"/>
      <c r="PR199" s="15"/>
      <c r="PS199" s="15"/>
      <c r="PT199" s="15"/>
      <c r="PU199" s="15"/>
      <c r="PV199" s="15"/>
      <c r="PW199" s="15"/>
      <c r="PX199" s="15"/>
      <c r="PY199" s="15"/>
      <c r="PZ199" s="15"/>
      <c r="QA199" s="15"/>
      <c r="QB199" s="15"/>
      <c r="QC199" s="15"/>
      <c r="QD199" s="15"/>
      <c r="QE199" s="15"/>
      <c r="QF199" s="15"/>
      <c r="QG199" s="15"/>
      <c r="QH199" s="15"/>
      <c r="QI199" s="15"/>
      <c r="QJ199" s="15"/>
      <c r="QK199" s="15"/>
      <c r="QL199" s="15"/>
      <c r="QM199" s="15"/>
      <c r="QN199" s="15"/>
      <c r="QO199" s="15"/>
      <c r="QP199" s="15"/>
      <c r="QQ199" s="15"/>
      <c r="QR199" s="15"/>
      <c r="QS199" s="15"/>
      <c r="QT199" s="15"/>
      <c r="QU199" s="15"/>
      <c r="QV199" s="15"/>
      <c r="QW199" s="15"/>
      <c r="QX199" s="15"/>
      <c r="QY199" s="15"/>
      <c r="QZ199" s="15"/>
      <c r="RA199" s="15"/>
      <c r="RB199" s="15"/>
      <c r="RC199" s="15"/>
      <c r="RD199" s="15"/>
      <c r="RE199" s="15"/>
      <c r="RF199" s="15"/>
      <c r="RG199" s="15"/>
      <c r="RH199" s="15"/>
      <c r="RI199" s="15"/>
      <c r="RJ199" s="15"/>
      <c r="RK199" s="15"/>
      <c r="RL199" s="15"/>
      <c r="RM199" s="15"/>
      <c r="RN199" s="15"/>
      <c r="RO199" s="15"/>
      <c r="RP199" s="15"/>
      <c r="RQ199" s="15"/>
      <c r="RR199" s="15"/>
      <c r="RS199" s="15"/>
      <c r="RT199" s="15"/>
      <c r="RU199" s="15"/>
      <c r="RV199" s="15"/>
      <c r="RW199" s="15"/>
      <c r="RX199" s="15"/>
      <c r="RY199" s="15"/>
      <c r="RZ199" s="15"/>
      <c r="SA199" s="15"/>
      <c r="SB199" s="15"/>
      <c r="SC199" s="15"/>
      <c r="SD199" s="15"/>
      <c r="SE199" s="15"/>
      <c r="SF199" s="15"/>
      <c r="SG199" s="15"/>
      <c r="SH199" s="15"/>
      <c r="SI199" s="15"/>
      <c r="SJ199" s="15"/>
      <c r="SK199" s="15"/>
      <c r="SL199" s="15"/>
      <c r="SM199" s="15"/>
      <c r="SN199" s="15"/>
      <c r="SO199" s="15"/>
      <c r="SP199" s="15"/>
      <c r="SQ199" s="15"/>
      <c r="SR199" s="15"/>
      <c r="SS199" s="15"/>
      <c r="ST199" s="15"/>
      <c r="SU199" s="15"/>
      <c r="SV199" s="15"/>
      <c r="SW199" s="15"/>
      <c r="SX199" s="15"/>
      <c r="SY199" s="15"/>
      <c r="SZ199" s="15"/>
      <c r="TA199" s="15"/>
      <c r="TB199" s="15"/>
      <c r="TC199" s="15"/>
      <c r="TD199" s="15"/>
      <c r="TE199" s="15"/>
      <c r="TF199" s="15"/>
      <c r="TG199" s="15"/>
      <c r="TH199" s="15"/>
      <c r="TI199" s="15"/>
      <c r="TJ199" s="15"/>
      <c r="TK199" s="15"/>
      <c r="TL199" s="15"/>
      <c r="TM199" s="15"/>
      <c r="TN199" s="15"/>
      <c r="TO199" s="15"/>
      <c r="TP199" s="15"/>
      <c r="TQ199" s="15"/>
      <c r="TR199" s="15"/>
      <c r="TS199" s="15"/>
      <c r="TT199" s="15"/>
      <c r="TU199" s="15"/>
      <c r="TV199" s="15"/>
      <c r="TW199" s="15"/>
      <c r="TX199" s="15"/>
      <c r="TY199" s="15"/>
      <c r="TZ199" s="15"/>
      <c r="UA199" s="15"/>
      <c r="UB199" s="15"/>
      <c r="UC199" s="15"/>
      <c r="UD199" s="15"/>
      <c r="UE199" s="15"/>
      <c r="UF199" s="15"/>
      <c r="UG199" s="15"/>
      <c r="UH199" s="15"/>
      <c r="UI199" s="15"/>
      <c r="UJ199" s="15"/>
      <c r="UK199" s="15"/>
      <c r="UL199" s="15"/>
      <c r="UM199" s="15"/>
      <c r="UN199" s="15"/>
      <c r="UO199" s="15"/>
      <c r="UP199" s="15"/>
      <c r="UQ199" s="15"/>
      <c r="UR199" s="15"/>
      <c r="US199" s="15"/>
      <c r="UT199" s="15"/>
      <c r="UU199" s="15"/>
      <c r="UV199" s="15"/>
      <c r="UW199" s="15"/>
      <c r="UX199" s="15"/>
      <c r="UY199" s="15"/>
      <c r="UZ199" s="15"/>
      <c r="VA199" s="15"/>
      <c r="VB199" s="15"/>
      <c r="VC199" s="15"/>
      <c r="VD199" s="15"/>
      <c r="VE199" s="15"/>
      <c r="VF199" s="15"/>
      <c r="VG199" s="15"/>
      <c r="VH199" s="15"/>
      <c r="VI199" s="15"/>
      <c r="VJ199" s="15"/>
      <c r="VK199" s="15"/>
      <c r="VL199" s="15"/>
      <c r="VM199" s="15"/>
      <c r="VN199" s="15"/>
      <c r="VO199" s="15"/>
      <c r="VP199" s="15"/>
      <c r="VQ199" s="15"/>
      <c r="VR199" s="15"/>
      <c r="VS199" s="15"/>
      <c r="VT199" s="15"/>
      <c r="VU199" s="15"/>
      <c r="VV199" s="15"/>
      <c r="VW199" s="15"/>
      <c r="VX199" s="15"/>
      <c r="VY199" s="15"/>
      <c r="VZ199" s="15"/>
      <c r="WA199" s="15"/>
      <c r="WB199" s="15"/>
      <c r="WC199" s="15"/>
      <c r="WD199" s="15"/>
      <c r="WE199" s="15"/>
      <c r="WF199" s="15"/>
      <c r="WG199" s="15"/>
      <c r="WH199" s="15"/>
      <c r="WI199" s="15"/>
      <c r="WJ199" s="15"/>
      <c r="WK199" s="15"/>
      <c r="WL199" s="15"/>
      <c r="WM199" s="15"/>
      <c r="WN199" s="15"/>
      <c r="WO199" s="15"/>
      <c r="WP199" s="15"/>
      <c r="WQ199" s="15"/>
      <c r="WR199" s="15"/>
      <c r="WS199" s="15"/>
      <c r="WT199" s="15"/>
      <c r="WU199" s="15"/>
      <c r="WV199" s="15"/>
      <c r="WW199" s="15"/>
      <c r="WX199" s="15"/>
      <c r="WY199" s="15"/>
      <c r="WZ199" s="15"/>
      <c r="XA199" s="15"/>
      <c r="XB199" s="15"/>
      <c r="XC199" s="15"/>
      <c r="XD199" s="15"/>
      <c r="XE199" s="15"/>
      <c r="XF199" s="15"/>
      <c r="XG199" s="15"/>
      <c r="XH199" s="15"/>
      <c r="XI199" s="15"/>
      <c r="XJ199" s="15"/>
      <c r="XK199" s="15"/>
      <c r="XL199" s="15"/>
      <c r="XM199" s="15"/>
      <c r="XN199" s="15"/>
      <c r="XO199" s="15"/>
      <c r="XP199" s="15"/>
      <c r="XQ199" s="15"/>
      <c r="XR199" s="15"/>
      <c r="XS199" s="15"/>
      <c r="XT199" s="15"/>
      <c r="XU199" s="15"/>
      <c r="XV199" s="15"/>
      <c r="XW199" s="15"/>
      <c r="XX199" s="15"/>
      <c r="XY199" s="15"/>
      <c r="XZ199" s="15"/>
      <c r="YA199" s="15"/>
      <c r="YB199" s="15"/>
      <c r="YC199" s="15"/>
      <c r="YD199" s="15"/>
      <c r="YE199" s="15"/>
      <c r="YF199" s="15"/>
      <c r="YG199" s="15"/>
      <c r="YH199" s="15"/>
      <c r="YI199" s="15"/>
      <c r="YJ199" s="15"/>
      <c r="YK199" s="15"/>
      <c r="YL199" s="15"/>
      <c r="YM199" s="15"/>
      <c r="YN199" s="15"/>
      <c r="YO199" s="15"/>
      <c r="YP199" s="15"/>
      <c r="YQ199" s="15"/>
      <c r="YR199" s="15"/>
      <c r="YS199" s="15"/>
      <c r="YT199" s="15"/>
      <c r="YU199" s="15"/>
      <c r="YV199" s="15"/>
      <c r="YW199" s="15"/>
      <c r="YX199" s="15"/>
      <c r="YY199" s="15"/>
      <c r="YZ199" s="15"/>
      <c r="ZA199" s="15"/>
      <c r="ZB199" s="15"/>
      <c r="ZC199" s="15"/>
      <c r="ZD199" s="15"/>
      <c r="ZE199" s="15"/>
      <c r="ZF199" s="15"/>
      <c r="ZG199" s="15"/>
      <c r="ZH199" s="15"/>
      <c r="ZI199" s="15"/>
      <c r="ZJ199" s="15"/>
      <c r="ZK199" s="15"/>
      <c r="ZL199" s="15"/>
      <c r="ZM199" s="15"/>
      <c r="ZN199" s="15"/>
      <c r="ZO199" s="15"/>
      <c r="ZP199" s="15"/>
      <c r="ZQ199" s="15"/>
      <c r="ZR199" s="15"/>
      <c r="ZS199" s="15"/>
      <c r="ZT199" s="15"/>
      <c r="ZU199" s="15"/>
      <c r="ZV199" s="15"/>
      <c r="ZW199" s="15"/>
      <c r="ZX199" s="15"/>
      <c r="ZY199" s="15"/>
      <c r="ZZ199" s="15"/>
      <c r="AAA199" s="15"/>
      <c r="AAB199" s="15"/>
      <c r="AAC199" s="15"/>
      <c r="AAD199" s="15"/>
      <c r="AAE199" s="15"/>
      <c r="AAF199" s="15"/>
      <c r="AAG199" s="15"/>
      <c r="AAH199" s="15"/>
      <c r="AAI199" s="15"/>
      <c r="AAJ199" s="15"/>
      <c r="AAK199" s="15"/>
      <c r="AAL199" s="15"/>
      <c r="AAM199" s="15"/>
      <c r="AAN199" s="15"/>
      <c r="AAO199" s="15"/>
      <c r="AAP199" s="15"/>
      <c r="AAQ199" s="15"/>
      <c r="AAR199" s="15"/>
      <c r="AAS199" s="15"/>
      <c r="AAT199" s="15"/>
      <c r="AAU199" s="15"/>
      <c r="AAV199" s="15"/>
      <c r="AAW199" s="15"/>
      <c r="AAX199" s="15"/>
      <c r="AAY199" s="15"/>
      <c r="AAZ199" s="15"/>
      <c r="ABA199" s="15"/>
      <c r="ABB199" s="15"/>
      <c r="ABC199" s="15"/>
      <c r="ABD199" s="15"/>
      <c r="ABE199" s="15"/>
      <c r="ABF199" s="15"/>
      <c r="ABG199" s="15"/>
      <c r="ABH199" s="15"/>
      <c r="ABI199" s="15"/>
      <c r="ABJ199" s="15"/>
      <c r="ABK199" s="15"/>
      <c r="ABL199" s="15"/>
      <c r="ABM199" s="15"/>
      <c r="ABN199" s="15"/>
      <c r="ABO199" s="15"/>
      <c r="ABP199" s="15"/>
      <c r="ABQ199" s="15"/>
      <c r="ABR199" s="15"/>
      <c r="ABS199" s="15"/>
      <c r="ABT199" s="15"/>
      <c r="ABU199" s="15"/>
      <c r="ABV199" s="15"/>
      <c r="ABW199" s="15"/>
      <c r="ABX199" s="15"/>
      <c r="ABY199" s="15"/>
      <c r="ABZ199" s="15"/>
      <c r="ACA199" s="15"/>
      <c r="ACB199" s="15"/>
      <c r="ACC199" s="15"/>
      <c r="ACD199" s="15"/>
      <c r="ACE199" s="15"/>
      <c r="ACF199" s="15"/>
      <c r="ACG199" s="15"/>
      <c r="ACH199" s="15"/>
      <c r="ACI199" s="15"/>
      <c r="ACJ199" s="15"/>
      <c r="ACK199" s="15"/>
      <c r="ACL199" s="15"/>
      <c r="ACM199" s="15"/>
      <c r="ACN199" s="15"/>
      <c r="ACO199" s="15"/>
      <c r="ACP199" s="15"/>
      <c r="ACQ199" s="15"/>
      <c r="ACR199" s="15"/>
      <c r="ACS199" s="15"/>
      <c r="ACT199" s="15"/>
      <c r="ACU199" s="15"/>
      <c r="ACV199" s="15"/>
      <c r="ACW199" s="15"/>
      <c r="ACX199" s="15"/>
      <c r="ACY199" s="15"/>
      <c r="ACZ199" s="15"/>
      <c r="ADA199" s="15"/>
      <c r="ADB199" s="15"/>
      <c r="ADC199" s="15"/>
      <c r="ADD199" s="15"/>
      <c r="ADE199" s="15"/>
      <c r="ADF199" s="15"/>
      <c r="ADG199" s="15"/>
      <c r="ADH199" s="15"/>
      <c r="ADI199" s="15"/>
      <c r="ADJ199" s="15"/>
      <c r="ADK199" s="15"/>
      <c r="ADL199" s="15"/>
      <c r="ADM199" s="15"/>
    </row>
    <row r="200" spans="1:793" s="308" customFormat="1" x14ac:dyDescent="0.4">
      <c r="A200" s="12"/>
      <c r="B200" s="14"/>
      <c r="C200" s="13"/>
      <c r="D200" s="14"/>
      <c r="E200" s="14"/>
      <c r="F200" s="14"/>
      <c r="G200" s="14"/>
      <c r="H200" s="14"/>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c r="BO200" s="15"/>
      <c r="BP200" s="15"/>
      <c r="BQ200" s="15"/>
      <c r="BR200" s="15"/>
      <c r="BS200" s="15"/>
      <c r="BT200" s="15"/>
      <c r="BU200" s="15"/>
      <c r="BV200" s="15"/>
      <c r="BW200" s="15"/>
      <c r="BX200" s="15"/>
      <c r="BY200" s="15"/>
      <c r="BZ200" s="15"/>
      <c r="CA200" s="15"/>
      <c r="CB200" s="15"/>
      <c r="CC200" s="15"/>
      <c r="CD200" s="15"/>
      <c r="CE200" s="15"/>
      <c r="CF200" s="15"/>
      <c r="CG200" s="15"/>
      <c r="CH200" s="15"/>
      <c r="CI200" s="15"/>
      <c r="CJ200" s="15"/>
      <c r="CK200" s="15"/>
      <c r="CL200" s="15"/>
      <c r="CM200" s="15"/>
      <c r="CN200" s="15"/>
      <c r="CO200" s="15"/>
      <c r="CP200" s="15"/>
      <c r="CQ200" s="15"/>
      <c r="CR200" s="15"/>
      <c r="CS200" s="15"/>
      <c r="CT200" s="15"/>
      <c r="CU200" s="15"/>
      <c r="CV200" s="15"/>
      <c r="CW200" s="15"/>
      <c r="CX200" s="15"/>
      <c r="CY200" s="15"/>
      <c r="CZ200" s="15"/>
      <c r="DA200" s="15"/>
      <c r="DB200" s="15"/>
      <c r="DC200" s="15"/>
      <c r="DD200" s="15"/>
      <c r="DE200" s="15"/>
      <c r="DF200" s="15"/>
      <c r="DG200" s="15"/>
      <c r="DH200" s="15"/>
      <c r="DI200" s="15"/>
      <c r="DJ200" s="15"/>
      <c r="DK200" s="15"/>
      <c r="DL200" s="15"/>
      <c r="DM200" s="15"/>
      <c r="DN200" s="15"/>
      <c r="DO200" s="15"/>
      <c r="DP200" s="15"/>
      <c r="DQ200" s="15"/>
      <c r="DR200" s="15"/>
      <c r="DS200" s="15"/>
      <c r="DT200" s="15"/>
      <c r="DU200" s="15"/>
      <c r="DV200" s="15"/>
      <c r="DW200" s="15"/>
      <c r="DX200" s="15"/>
      <c r="DY200" s="15"/>
      <c r="DZ200" s="15"/>
      <c r="EA200" s="15"/>
      <c r="EB200" s="15"/>
      <c r="EC200" s="15"/>
      <c r="ED200" s="15"/>
      <c r="EE200" s="15"/>
      <c r="EF200" s="15"/>
      <c r="EG200" s="15"/>
      <c r="EH200" s="15"/>
      <c r="EI200" s="15"/>
      <c r="EJ200" s="15"/>
      <c r="EK200" s="15"/>
      <c r="EL200" s="15"/>
      <c r="EM200" s="15"/>
      <c r="EN200" s="15"/>
      <c r="EO200" s="15"/>
      <c r="EP200" s="15"/>
      <c r="EQ200" s="15"/>
      <c r="ER200" s="15"/>
      <c r="ES200" s="15"/>
      <c r="ET200" s="15"/>
      <c r="EU200" s="15"/>
      <c r="EV200" s="15"/>
      <c r="EW200" s="15"/>
      <c r="EX200" s="15"/>
      <c r="EY200" s="15"/>
      <c r="EZ200" s="15"/>
      <c r="FA200" s="15"/>
      <c r="FB200" s="15"/>
      <c r="FC200" s="15"/>
      <c r="FD200" s="15"/>
      <c r="FE200" s="15"/>
      <c r="FF200" s="15"/>
      <c r="FG200" s="15"/>
      <c r="FH200" s="15"/>
      <c r="FI200" s="15"/>
      <c r="FJ200" s="15"/>
      <c r="FK200" s="15"/>
      <c r="FL200" s="15"/>
      <c r="FM200" s="15"/>
      <c r="FN200" s="15"/>
      <c r="FO200" s="15"/>
      <c r="FP200" s="15"/>
      <c r="FQ200" s="15"/>
      <c r="FR200" s="15"/>
      <c r="FS200" s="15"/>
      <c r="FT200" s="15"/>
      <c r="FU200" s="15"/>
      <c r="FV200" s="15"/>
      <c r="FW200" s="15"/>
      <c r="FX200" s="15"/>
      <c r="FY200" s="15"/>
      <c r="FZ200" s="15"/>
      <c r="GA200" s="15"/>
      <c r="GB200" s="15"/>
      <c r="GC200" s="15"/>
      <c r="GD200" s="15"/>
      <c r="GE200" s="15"/>
      <c r="GF200" s="15"/>
      <c r="GG200" s="15"/>
      <c r="GH200" s="15"/>
      <c r="GI200" s="15"/>
      <c r="GJ200" s="15"/>
      <c r="GK200" s="15"/>
      <c r="GL200" s="15"/>
      <c r="GM200" s="15"/>
      <c r="GN200" s="15"/>
      <c r="GO200" s="15"/>
      <c r="GP200" s="15"/>
      <c r="GQ200" s="15"/>
      <c r="GR200" s="15"/>
      <c r="GS200" s="15"/>
      <c r="GT200" s="15"/>
      <c r="GU200" s="15"/>
      <c r="GV200" s="15"/>
      <c r="GW200" s="15"/>
      <c r="GX200" s="15"/>
      <c r="GY200" s="15"/>
      <c r="GZ200" s="15"/>
      <c r="HA200" s="15"/>
      <c r="HB200" s="15"/>
      <c r="HC200" s="15"/>
      <c r="HD200" s="15"/>
      <c r="HE200" s="15"/>
      <c r="HF200" s="15"/>
      <c r="HG200" s="15"/>
      <c r="HH200" s="15"/>
      <c r="HI200" s="15"/>
      <c r="HJ200" s="15"/>
      <c r="HK200" s="15"/>
      <c r="HL200" s="15"/>
      <c r="HM200" s="15"/>
      <c r="HN200" s="15"/>
      <c r="HO200" s="15"/>
      <c r="HP200" s="15"/>
      <c r="HQ200" s="15"/>
      <c r="HR200" s="15"/>
      <c r="HS200" s="15"/>
      <c r="HT200" s="15"/>
      <c r="HU200" s="15"/>
      <c r="HV200" s="15"/>
      <c r="HW200" s="15"/>
      <c r="HX200" s="15"/>
      <c r="HY200" s="15"/>
      <c r="HZ200" s="15"/>
      <c r="IA200" s="15"/>
      <c r="IB200" s="15"/>
      <c r="IC200" s="15"/>
      <c r="ID200" s="15"/>
      <c r="IE200" s="15"/>
      <c r="IF200" s="15"/>
      <c r="IG200" s="15"/>
      <c r="IH200" s="15"/>
      <c r="II200" s="15"/>
      <c r="IJ200" s="15"/>
      <c r="IK200" s="15"/>
      <c r="IL200" s="15"/>
      <c r="IM200" s="15"/>
      <c r="IN200" s="15"/>
      <c r="IO200" s="15"/>
      <c r="IP200" s="15"/>
      <c r="IQ200" s="15"/>
      <c r="IR200" s="15"/>
      <c r="IS200" s="15"/>
      <c r="IT200" s="15"/>
      <c r="IU200" s="15"/>
      <c r="IV200" s="15"/>
      <c r="IW200" s="15"/>
      <c r="IX200" s="15"/>
      <c r="IY200" s="15"/>
      <c r="IZ200" s="15"/>
      <c r="JA200" s="15"/>
      <c r="JB200" s="15"/>
      <c r="JC200" s="15"/>
      <c r="JD200" s="15"/>
      <c r="JE200" s="15"/>
      <c r="JF200" s="15"/>
      <c r="JG200" s="15"/>
      <c r="JH200" s="15"/>
      <c r="JI200" s="15"/>
      <c r="JJ200" s="15"/>
      <c r="JK200" s="15"/>
      <c r="JL200" s="15"/>
      <c r="JM200" s="15"/>
      <c r="JN200" s="15"/>
      <c r="JO200" s="15"/>
      <c r="JP200" s="15"/>
      <c r="JQ200" s="15"/>
      <c r="JR200" s="15"/>
      <c r="JS200" s="15"/>
      <c r="JT200" s="15"/>
      <c r="JU200" s="15"/>
      <c r="JV200" s="15"/>
      <c r="JW200" s="15"/>
      <c r="JX200" s="15"/>
      <c r="JY200" s="15"/>
      <c r="JZ200" s="15"/>
      <c r="KA200" s="15"/>
      <c r="KB200" s="15"/>
      <c r="KC200" s="15"/>
      <c r="KD200" s="15"/>
      <c r="KE200" s="15"/>
      <c r="KF200" s="15"/>
      <c r="KG200" s="15"/>
      <c r="KH200" s="15"/>
      <c r="KI200" s="15"/>
      <c r="KJ200" s="15"/>
      <c r="KK200" s="15"/>
      <c r="KL200" s="15"/>
      <c r="KM200" s="15"/>
      <c r="KN200" s="15"/>
      <c r="KO200" s="15"/>
      <c r="KP200" s="15"/>
      <c r="KQ200" s="15"/>
      <c r="KR200" s="15"/>
      <c r="KS200" s="15"/>
      <c r="KT200" s="15"/>
      <c r="KU200" s="15"/>
      <c r="KV200" s="15"/>
      <c r="KW200" s="15"/>
      <c r="KX200" s="15"/>
      <c r="KY200" s="15"/>
      <c r="KZ200" s="15"/>
      <c r="LA200" s="15"/>
      <c r="LB200" s="15"/>
      <c r="LC200" s="15"/>
      <c r="LD200" s="15"/>
      <c r="LE200" s="15"/>
      <c r="LF200" s="15"/>
      <c r="LG200" s="15"/>
      <c r="LH200" s="15"/>
      <c r="LI200" s="15"/>
      <c r="LJ200" s="15"/>
      <c r="LK200" s="15"/>
      <c r="LL200" s="15"/>
      <c r="LM200" s="15"/>
      <c r="LN200" s="15"/>
      <c r="LO200" s="15"/>
      <c r="LP200" s="15"/>
      <c r="LQ200" s="15"/>
      <c r="LR200" s="15"/>
      <c r="LS200" s="15"/>
      <c r="LT200" s="15"/>
      <c r="LU200" s="15"/>
      <c r="LV200" s="15"/>
      <c r="LW200" s="15"/>
      <c r="LX200" s="15"/>
      <c r="LY200" s="15"/>
      <c r="LZ200" s="15"/>
      <c r="MA200" s="15"/>
      <c r="MB200" s="15"/>
      <c r="MC200" s="15"/>
      <c r="MD200" s="15"/>
      <c r="ME200" s="15"/>
      <c r="MF200" s="15"/>
      <c r="MG200" s="15"/>
      <c r="MH200" s="15"/>
      <c r="MI200" s="15"/>
      <c r="MJ200" s="15"/>
      <c r="MK200" s="15"/>
      <c r="ML200" s="15"/>
      <c r="MM200" s="15"/>
      <c r="MN200" s="15"/>
      <c r="MO200" s="15"/>
      <c r="MP200" s="15"/>
      <c r="MQ200" s="15"/>
      <c r="MR200" s="15"/>
      <c r="MS200" s="15"/>
      <c r="MT200" s="15"/>
      <c r="MU200" s="15"/>
      <c r="MV200" s="15"/>
      <c r="MW200" s="15"/>
      <c r="MX200" s="15"/>
      <c r="MY200" s="15"/>
      <c r="MZ200" s="15"/>
      <c r="NA200" s="15"/>
      <c r="NB200" s="15"/>
      <c r="NC200" s="15"/>
      <c r="ND200" s="15"/>
      <c r="NE200" s="15"/>
      <c r="NF200" s="15"/>
      <c r="NG200" s="15"/>
      <c r="NH200" s="15"/>
      <c r="NI200" s="15"/>
      <c r="NJ200" s="15"/>
      <c r="NK200" s="15"/>
      <c r="NL200" s="15"/>
      <c r="NM200" s="15"/>
      <c r="NN200" s="15"/>
      <c r="NO200" s="15"/>
      <c r="NP200" s="15"/>
      <c r="NQ200" s="15"/>
      <c r="NR200" s="15"/>
      <c r="NS200" s="15"/>
      <c r="NT200" s="15"/>
      <c r="NU200" s="15"/>
      <c r="NV200" s="15"/>
      <c r="NW200" s="15"/>
      <c r="NX200" s="15"/>
      <c r="NY200" s="15"/>
      <c r="NZ200" s="15"/>
      <c r="OA200" s="15"/>
      <c r="OB200" s="15"/>
      <c r="OC200" s="15"/>
      <c r="OD200" s="15"/>
      <c r="OE200" s="15"/>
      <c r="OF200" s="15"/>
      <c r="OG200" s="15"/>
      <c r="OH200" s="15"/>
      <c r="OI200" s="15"/>
      <c r="OJ200" s="15"/>
      <c r="OK200" s="15"/>
      <c r="OL200" s="15"/>
      <c r="OM200" s="15"/>
      <c r="ON200" s="15"/>
      <c r="OO200" s="15"/>
      <c r="OP200" s="15"/>
      <c r="OQ200" s="15"/>
      <c r="OR200" s="15"/>
      <c r="OS200" s="15"/>
      <c r="OT200" s="15"/>
      <c r="OU200" s="15"/>
      <c r="OV200" s="15"/>
      <c r="OW200" s="15"/>
      <c r="OX200" s="15"/>
      <c r="OY200" s="15"/>
      <c r="OZ200" s="15"/>
      <c r="PA200" s="15"/>
      <c r="PB200" s="15"/>
      <c r="PC200" s="15"/>
      <c r="PD200" s="15"/>
      <c r="PE200" s="15"/>
      <c r="PF200" s="15"/>
      <c r="PG200" s="15"/>
      <c r="PH200" s="15"/>
      <c r="PI200" s="15"/>
      <c r="PJ200" s="15"/>
      <c r="PK200" s="15"/>
      <c r="PL200" s="15"/>
      <c r="PM200" s="15"/>
      <c r="PN200" s="15"/>
      <c r="PO200" s="15"/>
      <c r="PP200" s="15"/>
      <c r="PQ200" s="15"/>
      <c r="PR200" s="15"/>
      <c r="PS200" s="15"/>
      <c r="PT200" s="15"/>
      <c r="PU200" s="15"/>
      <c r="PV200" s="15"/>
      <c r="PW200" s="15"/>
      <c r="PX200" s="15"/>
      <c r="PY200" s="15"/>
      <c r="PZ200" s="15"/>
      <c r="QA200" s="15"/>
      <c r="QB200" s="15"/>
      <c r="QC200" s="15"/>
      <c r="QD200" s="15"/>
      <c r="QE200" s="15"/>
      <c r="QF200" s="15"/>
      <c r="QG200" s="15"/>
      <c r="QH200" s="15"/>
      <c r="QI200" s="15"/>
      <c r="QJ200" s="15"/>
      <c r="QK200" s="15"/>
      <c r="QL200" s="15"/>
      <c r="QM200" s="15"/>
      <c r="QN200" s="15"/>
      <c r="QO200" s="15"/>
      <c r="QP200" s="15"/>
      <c r="QQ200" s="15"/>
      <c r="QR200" s="15"/>
      <c r="QS200" s="15"/>
      <c r="QT200" s="15"/>
      <c r="QU200" s="15"/>
      <c r="QV200" s="15"/>
      <c r="QW200" s="15"/>
      <c r="QX200" s="15"/>
      <c r="QY200" s="15"/>
      <c r="QZ200" s="15"/>
      <c r="RA200" s="15"/>
      <c r="RB200" s="15"/>
      <c r="RC200" s="15"/>
      <c r="RD200" s="15"/>
      <c r="RE200" s="15"/>
      <c r="RF200" s="15"/>
      <c r="RG200" s="15"/>
      <c r="RH200" s="15"/>
      <c r="RI200" s="15"/>
      <c r="RJ200" s="15"/>
      <c r="RK200" s="15"/>
      <c r="RL200" s="15"/>
      <c r="RM200" s="15"/>
      <c r="RN200" s="15"/>
      <c r="RO200" s="15"/>
      <c r="RP200" s="15"/>
      <c r="RQ200" s="15"/>
      <c r="RR200" s="15"/>
      <c r="RS200" s="15"/>
      <c r="RT200" s="15"/>
      <c r="RU200" s="15"/>
      <c r="RV200" s="15"/>
      <c r="RW200" s="15"/>
      <c r="RX200" s="15"/>
      <c r="RY200" s="15"/>
      <c r="RZ200" s="15"/>
      <c r="SA200" s="15"/>
      <c r="SB200" s="15"/>
      <c r="SC200" s="15"/>
      <c r="SD200" s="15"/>
      <c r="SE200" s="15"/>
      <c r="SF200" s="15"/>
      <c r="SG200" s="15"/>
      <c r="SH200" s="15"/>
      <c r="SI200" s="15"/>
      <c r="SJ200" s="15"/>
      <c r="SK200" s="15"/>
      <c r="SL200" s="15"/>
      <c r="SM200" s="15"/>
      <c r="SN200" s="15"/>
      <c r="SO200" s="15"/>
      <c r="SP200" s="15"/>
      <c r="SQ200" s="15"/>
      <c r="SR200" s="15"/>
      <c r="SS200" s="15"/>
      <c r="ST200" s="15"/>
      <c r="SU200" s="15"/>
      <c r="SV200" s="15"/>
      <c r="SW200" s="15"/>
      <c r="SX200" s="15"/>
      <c r="SY200" s="15"/>
      <c r="SZ200" s="15"/>
      <c r="TA200" s="15"/>
      <c r="TB200" s="15"/>
      <c r="TC200" s="15"/>
      <c r="TD200" s="15"/>
      <c r="TE200" s="15"/>
      <c r="TF200" s="15"/>
      <c r="TG200" s="15"/>
      <c r="TH200" s="15"/>
      <c r="TI200" s="15"/>
      <c r="TJ200" s="15"/>
      <c r="TK200" s="15"/>
      <c r="TL200" s="15"/>
      <c r="TM200" s="15"/>
      <c r="TN200" s="15"/>
      <c r="TO200" s="15"/>
      <c r="TP200" s="15"/>
      <c r="TQ200" s="15"/>
      <c r="TR200" s="15"/>
      <c r="TS200" s="15"/>
      <c r="TT200" s="15"/>
      <c r="TU200" s="15"/>
      <c r="TV200" s="15"/>
      <c r="TW200" s="15"/>
      <c r="TX200" s="15"/>
      <c r="TY200" s="15"/>
      <c r="TZ200" s="15"/>
      <c r="UA200" s="15"/>
      <c r="UB200" s="15"/>
      <c r="UC200" s="15"/>
      <c r="UD200" s="15"/>
      <c r="UE200" s="15"/>
      <c r="UF200" s="15"/>
      <c r="UG200" s="15"/>
      <c r="UH200" s="15"/>
      <c r="UI200" s="15"/>
      <c r="UJ200" s="15"/>
      <c r="UK200" s="15"/>
      <c r="UL200" s="15"/>
      <c r="UM200" s="15"/>
      <c r="UN200" s="15"/>
      <c r="UO200" s="15"/>
      <c r="UP200" s="15"/>
      <c r="UQ200" s="15"/>
      <c r="UR200" s="15"/>
      <c r="US200" s="15"/>
      <c r="UT200" s="15"/>
      <c r="UU200" s="15"/>
      <c r="UV200" s="15"/>
      <c r="UW200" s="15"/>
      <c r="UX200" s="15"/>
      <c r="UY200" s="15"/>
      <c r="UZ200" s="15"/>
      <c r="VA200" s="15"/>
      <c r="VB200" s="15"/>
      <c r="VC200" s="15"/>
      <c r="VD200" s="15"/>
      <c r="VE200" s="15"/>
      <c r="VF200" s="15"/>
      <c r="VG200" s="15"/>
      <c r="VH200" s="15"/>
      <c r="VI200" s="15"/>
      <c r="VJ200" s="15"/>
      <c r="VK200" s="15"/>
      <c r="VL200" s="15"/>
      <c r="VM200" s="15"/>
      <c r="VN200" s="15"/>
      <c r="VO200" s="15"/>
      <c r="VP200" s="15"/>
      <c r="VQ200" s="15"/>
      <c r="VR200" s="15"/>
      <c r="VS200" s="15"/>
      <c r="VT200" s="15"/>
      <c r="VU200" s="15"/>
      <c r="VV200" s="15"/>
      <c r="VW200" s="15"/>
      <c r="VX200" s="15"/>
      <c r="VY200" s="15"/>
      <c r="VZ200" s="15"/>
      <c r="WA200" s="15"/>
      <c r="WB200" s="15"/>
      <c r="WC200" s="15"/>
      <c r="WD200" s="15"/>
      <c r="WE200" s="15"/>
      <c r="WF200" s="15"/>
      <c r="WG200" s="15"/>
      <c r="WH200" s="15"/>
      <c r="WI200" s="15"/>
      <c r="WJ200" s="15"/>
      <c r="WK200" s="15"/>
      <c r="WL200" s="15"/>
      <c r="WM200" s="15"/>
      <c r="WN200" s="15"/>
      <c r="WO200" s="15"/>
      <c r="WP200" s="15"/>
      <c r="WQ200" s="15"/>
      <c r="WR200" s="15"/>
      <c r="WS200" s="15"/>
      <c r="WT200" s="15"/>
      <c r="WU200" s="15"/>
      <c r="WV200" s="15"/>
      <c r="WW200" s="15"/>
      <c r="WX200" s="15"/>
      <c r="WY200" s="15"/>
      <c r="WZ200" s="15"/>
      <c r="XA200" s="15"/>
      <c r="XB200" s="15"/>
      <c r="XC200" s="15"/>
      <c r="XD200" s="15"/>
      <c r="XE200" s="15"/>
      <c r="XF200" s="15"/>
      <c r="XG200" s="15"/>
      <c r="XH200" s="15"/>
      <c r="XI200" s="15"/>
      <c r="XJ200" s="15"/>
      <c r="XK200" s="15"/>
      <c r="XL200" s="15"/>
      <c r="XM200" s="15"/>
      <c r="XN200" s="15"/>
      <c r="XO200" s="15"/>
      <c r="XP200" s="15"/>
      <c r="XQ200" s="15"/>
      <c r="XR200" s="15"/>
      <c r="XS200" s="15"/>
      <c r="XT200" s="15"/>
      <c r="XU200" s="15"/>
      <c r="XV200" s="15"/>
      <c r="XW200" s="15"/>
      <c r="XX200" s="15"/>
      <c r="XY200" s="15"/>
      <c r="XZ200" s="15"/>
      <c r="YA200" s="15"/>
      <c r="YB200" s="15"/>
      <c r="YC200" s="15"/>
      <c r="YD200" s="15"/>
      <c r="YE200" s="15"/>
      <c r="YF200" s="15"/>
      <c r="YG200" s="15"/>
      <c r="YH200" s="15"/>
      <c r="YI200" s="15"/>
      <c r="YJ200" s="15"/>
      <c r="YK200" s="15"/>
      <c r="YL200" s="15"/>
      <c r="YM200" s="15"/>
      <c r="YN200" s="15"/>
      <c r="YO200" s="15"/>
      <c r="YP200" s="15"/>
      <c r="YQ200" s="15"/>
      <c r="YR200" s="15"/>
      <c r="YS200" s="15"/>
      <c r="YT200" s="15"/>
      <c r="YU200" s="15"/>
      <c r="YV200" s="15"/>
      <c r="YW200" s="15"/>
      <c r="YX200" s="15"/>
      <c r="YY200" s="15"/>
      <c r="YZ200" s="15"/>
      <c r="ZA200" s="15"/>
      <c r="ZB200" s="15"/>
      <c r="ZC200" s="15"/>
      <c r="ZD200" s="15"/>
      <c r="ZE200" s="15"/>
      <c r="ZF200" s="15"/>
      <c r="ZG200" s="15"/>
      <c r="ZH200" s="15"/>
      <c r="ZI200" s="15"/>
      <c r="ZJ200" s="15"/>
      <c r="ZK200" s="15"/>
      <c r="ZL200" s="15"/>
      <c r="ZM200" s="15"/>
      <c r="ZN200" s="15"/>
      <c r="ZO200" s="15"/>
      <c r="ZP200" s="15"/>
      <c r="ZQ200" s="15"/>
      <c r="ZR200" s="15"/>
      <c r="ZS200" s="15"/>
      <c r="ZT200" s="15"/>
      <c r="ZU200" s="15"/>
      <c r="ZV200" s="15"/>
      <c r="ZW200" s="15"/>
      <c r="ZX200" s="15"/>
      <c r="ZY200" s="15"/>
      <c r="ZZ200" s="15"/>
      <c r="AAA200" s="15"/>
      <c r="AAB200" s="15"/>
      <c r="AAC200" s="15"/>
      <c r="AAD200" s="15"/>
      <c r="AAE200" s="15"/>
      <c r="AAF200" s="15"/>
      <c r="AAG200" s="15"/>
      <c r="AAH200" s="15"/>
      <c r="AAI200" s="15"/>
      <c r="AAJ200" s="15"/>
      <c r="AAK200" s="15"/>
      <c r="AAL200" s="15"/>
      <c r="AAM200" s="15"/>
      <c r="AAN200" s="15"/>
      <c r="AAO200" s="15"/>
      <c r="AAP200" s="15"/>
      <c r="AAQ200" s="15"/>
      <c r="AAR200" s="15"/>
      <c r="AAS200" s="15"/>
      <c r="AAT200" s="15"/>
      <c r="AAU200" s="15"/>
      <c r="AAV200" s="15"/>
      <c r="AAW200" s="15"/>
      <c r="AAX200" s="15"/>
      <c r="AAY200" s="15"/>
      <c r="AAZ200" s="15"/>
      <c r="ABA200" s="15"/>
      <c r="ABB200" s="15"/>
      <c r="ABC200" s="15"/>
      <c r="ABD200" s="15"/>
      <c r="ABE200" s="15"/>
      <c r="ABF200" s="15"/>
      <c r="ABG200" s="15"/>
      <c r="ABH200" s="15"/>
      <c r="ABI200" s="15"/>
      <c r="ABJ200" s="15"/>
      <c r="ABK200" s="15"/>
      <c r="ABL200" s="15"/>
      <c r="ABM200" s="15"/>
      <c r="ABN200" s="15"/>
      <c r="ABO200" s="15"/>
      <c r="ABP200" s="15"/>
      <c r="ABQ200" s="15"/>
      <c r="ABR200" s="15"/>
      <c r="ABS200" s="15"/>
      <c r="ABT200" s="15"/>
      <c r="ABU200" s="15"/>
      <c r="ABV200" s="15"/>
      <c r="ABW200" s="15"/>
      <c r="ABX200" s="15"/>
      <c r="ABY200" s="15"/>
      <c r="ABZ200" s="15"/>
      <c r="ACA200" s="15"/>
      <c r="ACB200" s="15"/>
      <c r="ACC200" s="15"/>
      <c r="ACD200" s="15"/>
      <c r="ACE200" s="15"/>
      <c r="ACF200" s="15"/>
      <c r="ACG200" s="15"/>
      <c r="ACH200" s="15"/>
      <c r="ACI200" s="15"/>
      <c r="ACJ200" s="15"/>
      <c r="ACK200" s="15"/>
      <c r="ACL200" s="15"/>
      <c r="ACM200" s="15"/>
      <c r="ACN200" s="15"/>
      <c r="ACO200" s="15"/>
      <c r="ACP200" s="15"/>
      <c r="ACQ200" s="15"/>
      <c r="ACR200" s="15"/>
      <c r="ACS200" s="15"/>
      <c r="ACT200" s="15"/>
      <c r="ACU200" s="15"/>
      <c r="ACV200" s="15"/>
      <c r="ACW200" s="15"/>
      <c r="ACX200" s="15"/>
      <c r="ACY200" s="15"/>
      <c r="ACZ200" s="15"/>
      <c r="ADA200" s="15"/>
      <c r="ADB200" s="15"/>
      <c r="ADC200" s="15"/>
      <c r="ADD200" s="15"/>
      <c r="ADE200" s="15"/>
      <c r="ADF200" s="15"/>
      <c r="ADG200" s="15"/>
      <c r="ADH200" s="15"/>
      <c r="ADI200" s="15"/>
      <c r="ADJ200" s="15"/>
      <c r="ADK200" s="15"/>
      <c r="ADL200" s="15"/>
      <c r="ADM200" s="15"/>
    </row>
    <row r="201" spans="1:793" s="308" customFormat="1" x14ac:dyDescent="0.4">
      <c r="A201" s="40"/>
      <c r="B201" s="314" t="s">
        <v>66</v>
      </c>
      <c r="C201" s="314"/>
      <c r="D201" s="314"/>
      <c r="E201" s="314"/>
      <c r="F201" s="314"/>
      <c r="G201" s="314"/>
      <c r="H201" s="314"/>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5"/>
      <c r="BT201" s="15"/>
      <c r="BU201" s="15"/>
      <c r="BV201" s="15"/>
      <c r="BW201" s="15"/>
      <c r="BX201" s="15"/>
      <c r="BY201" s="15"/>
      <c r="BZ201" s="15"/>
      <c r="CA201" s="15"/>
      <c r="CB201" s="15"/>
      <c r="CC201" s="15"/>
      <c r="CD201" s="15"/>
      <c r="CE201" s="15"/>
      <c r="CF201" s="15"/>
      <c r="CG201" s="15"/>
      <c r="CH201" s="15"/>
      <c r="CI201" s="15"/>
      <c r="CJ201" s="15"/>
      <c r="CK201" s="15"/>
      <c r="CL201" s="15"/>
      <c r="CM201" s="15"/>
      <c r="CN201" s="15"/>
      <c r="CO201" s="15"/>
      <c r="CP201" s="15"/>
      <c r="CQ201" s="15"/>
      <c r="CR201" s="15"/>
      <c r="CS201" s="15"/>
      <c r="CT201" s="15"/>
      <c r="CU201" s="15"/>
      <c r="CV201" s="15"/>
      <c r="CW201" s="15"/>
      <c r="CX201" s="15"/>
      <c r="CY201" s="15"/>
      <c r="CZ201" s="15"/>
      <c r="DA201" s="15"/>
      <c r="DB201" s="15"/>
      <c r="DC201" s="15"/>
      <c r="DD201" s="15"/>
      <c r="DE201" s="15"/>
      <c r="DF201" s="15"/>
      <c r="DG201" s="15"/>
      <c r="DH201" s="15"/>
      <c r="DI201" s="15"/>
      <c r="DJ201" s="15"/>
      <c r="DK201" s="15"/>
      <c r="DL201" s="15"/>
      <c r="DM201" s="15"/>
      <c r="DN201" s="15"/>
      <c r="DO201" s="15"/>
      <c r="DP201" s="15"/>
      <c r="DQ201" s="15"/>
      <c r="DR201" s="15"/>
      <c r="DS201" s="15"/>
      <c r="DT201" s="15"/>
      <c r="DU201" s="15"/>
      <c r="DV201" s="15"/>
      <c r="DW201" s="15"/>
      <c r="DX201" s="15"/>
      <c r="DY201" s="15"/>
      <c r="DZ201" s="15"/>
      <c r="EA201" s="15"/>
      <c r="EB201" s="15"/>
      <c r="EC201" s="15"/>
      <c r="ED201" s="15"/>
      <c r="EE201" s="15"/>
      <c r="EF201" s="15"/>
      <c r="EG201" s="15"/>
      <c r="EH201" s="15"/>
      <c r="EI201" s="15"/>
      <c r="EJ201" s="15"/>
      <c r="EK201" s="15"/>
      <c r="EL201" s="15"/>
      <c r="EM201" s="15"/>
      <c r="EN201" s="15"/>
      <c r="EO201" s="15"/>
      <c r="EP201" s="15"/>
      <c r="EQ201" s="15"/>
      <c r="ER201" s="15"/>
      <c r="ES201" s="15"/>
      <c r="ET201" s="15"/>
      <c r="EU201" s="15"/>
      <c r="EV201" s="15"/>
      <c r="EW201" s="15"/>
      <c r="EX201" s="15"/>
      <c r="EY201" s="15"/>
      <c r="EZ201" s="15"/>
      <c r="FA201" s="15"/>
      <c r="FB201" s="15"/>
      <c r="FC201" s="15"/>
      <c r="FD201" s="15"/>
      <c r="FE201" s="15"/>
      <c r="FF201" s="15"/>
      <c r="FG201" s="15"/>
      <c r="FH201" s="15"/>
      <c r="FI201" s="15"/>
      <c r="FJ201" s="15"/>
      <c r="FK201" s="15"/>
      <c r="FL201" s="15"/>
      <c r="FM201" s="15"/>
      <c r="FN201" s="15"/>
      <c r="FO201" s="15"/>
      <c r="FP201" s="15"/>
      <c r="FQ201" s="15"/>
      <c r="FR201" s="15"/>
      <c r="FS201" s="15"/>
      <c r="FT201" s="15"/>
      <c r="FU201" s="15"/>
      <c r="FV201" s="15"/>
      <c r="FW201" s="15"/>
      <c r="FX201" s="15"/>
      <c r="FY201" s="15"/>
      <c r="FZ201" s="15"/>
      <c r="GA201" s="15"/>
      <c r="GB201" s="15"/>
      <c r="GC201" s="15"/>
      <c r="GD201" s="15"/>
      <c r="GE201" s="15"/>
      <c r="GF201" s="15"/>
      <c r="GG201" s="15"/>
      <c r="GH201" s="15"/>
      <c r="GI201" s="15"/>
      <c r="GJ201" s="15"/>
      <c r="GK201" s="15"/>
      <c r="GL201" s="15"/>
      <c r="GM201" s="15"/>
      <c r="GN201" s="15"/>
      <c r="GO201" s="15"/>
      <c r="GP201" s="15"/>
      <c r="GQ201" s="15"/>
      <c r="GR201" s="15"/>
      <c r="GS201" s="15"/>
      <c r="GT201" s="15"/>
      <c r="GU201" s="15"/>
      <c r="GV201" s="15"/>
      <c r="GW201" s="15"/>
      <c r="GX201" s="15"/>
      <c r="GY201" s="15"/>
      <c r="GZ201" s="15"/>
      <c r="HA201" s="15"/>
      <c r="HB201" s="15"/>
      <c r="HC201" s="15"/>
      <c r="HD201" s="15"/>
      <c r="HE201" s="15"/>
      <c r="HF201" s="15"/>
      <c r="HG201" s="15"/>
      <c r="HH201" s="15"/>
      <c r="HI201" s="15"/>
      <c r="HJ201" s="15"/>
      <c r="HK201" s="15"/>
      <c r="HL201" s="15"/>
      <c r="HM201" s="15"/>
      <c r="HN201" s="15"/>
      <c r="HO201" s="15"/>
      <c r="HP201" s="15"/>
      <c r="HQ201" s="15"/>
      <c r="HR201" s="15"/>
      <c r="HS201" s="15"/>
      <c r="HT201" s="15"/>
      <c r="HU201" s="15"/>
      <c r="HV201" s="15"/>
      <c r="HW201" s="15"/>
      <c r="HX201" s="15"/>
      <c r="HY201" s="15"/>
      <c r="HZ201" s="15"/>
      <c r="IA201" s="15"/>
      <c r="IB201" s="15"/>
      <c r="IC201" s="15"/>
      <c r="ID201" s="15"/>
      <c r="IE201" s="15"/>
      <c r="IF201" s="15"/>
      <c r="IG201" s="15"/>
      <c r="IH201" s="15"/>
      <c r="II201" s="15"/>
      <c r="IJ201" s="15"/>
      <c r="IK201" s="15"/>
      <c r="IL201" s="15"/>
      <c r="IM201" s="15"/>
      <c r="IN201" s="15"/>
      <c r="IO201" s="15"/>
      <c r="IP201" s="15"/>
      <c r="IQ201" s="15"/>
      <c r="IR201" s="15"/>
      <c r="IS201" s="15"/>
      <c r="IT201" s="15"/>
      <c r="IU201" s="15"/>
      <c r="IV201" s="15"/>
      <c r="IW201" s="15"/>
      <c r="IX201" s="15"/>
      <c r="IY201" s="15"/>
      <c r="IZ201" s="15"/>
      <c r="JA201" s="15"/>
      <c r="JB201" s="15"/>
      <c r="JC201" s="15"/>
      <c r="JD201" s="15"/>
      <c r="JE201" s="15"/>
      <c r="JF201" s="15"/>
      <c r="JG201" s="15"/>
      <c r="JH201" s="15"/>
      <c r="JI201" s="15"/>
      <c r="JJ201" s="15"/>
      <c r="JK201" s="15"/>
      <c r="JL201" s="15"/>
      <c r="JM201" s="15"/>
      <c r="JN201" s="15"/>
      <c r="JO201" s="15"/>
      <c r="JP201" s="15"/>
      <c r="JQ201" s="15"/>
      <c r="JR201" s="15"/>
      <c r="JS201" s="15"/>
      <c r="JT201" s="15"/>
      <c r="JU201" s="15"/>
      <c r="JV201" s="15"/>
      <c r="JW201" s="15"/>
      <c r="JX201" s="15"/>
      <c r="JY201" s="15"/>
      <c r="JZ201" s="15"/>
      <c r="KA201" s="15"/>
      <c r="KB201" s="15"/>
      <c r="KC201" s="15"/>
      <c r="KD201" s="15"/>
      <c r="KE201" s="15"/>
      <c r="KF201" s="15"/>
      <c r="KG201" s="15"/>
      <c r="KH201" s="15"/>
      <c r="KI201" s="15"/>
      <c r="KJ201" s="15"/>
      <c r="KK201" s="15"/>
      <c r="KL201" s="15"/>
      <c r="KM201" s="15"/>
      <c r="KN201" s="15"/>
      <c r="KO201" s="15"/>
      <c r="KP201" s="15"/>
      <c r="KQ201" s="15"/>
      <c r="KR201" s="15"/>
      <c r="KS201" s="15"/>
      <c r="KT201" s="15"/>
      <c r="KU201" s="15"/>
      <c r="KV201" s="15"/>
      <c r="KW201" s="15"/>
      <c r="KX201" s="15"/>
      <c r="KY201" s="15"/>
      <c r="KZ201" s="15"/>
      <c r="LA201" s="15"/>
      <c r="LB201" s="15"/>
      <c r="LC201" s="15"/>
      <c r="LD201" s="15"/>
      <c r="LE201" s="15"/>
      <c r="LF201" s="15"/>
      <c r="LG201" s="15"/>
      <c r="LH201" s="15"/>
      <c r="LI201" s="15"/>
      <c r="LJ201" s="15"/>
      <c r="LK201" s="15"/>
      <c r="LL201" s="15"/>
      <c r="LM201" s="15"/>
      <c r="LN201" s="15"/>
      <c r="LO201" s="15"/>
      <c r="LP201" s="15"/>
      <c r="LQ201" s="15"/>
      <c r="LR201" s="15"/>
      <c r="LS201" s="15"/>
      <c r="LT201" s="15"/>
      <c r="LU201" s="15"/>
      <c r="LV201" s="15"/>
      <c r="LW201" s="15"/>
      <c r="LX201" s="15"/>
      <c r="LY201" s="15"/>
      <c r="LZ201" s="15"/>
      <c r="MA201" s="15"/>
      <c r="MB201" s="15"/>
      <c r="MC201" s="15"/>
      <c r="MD201" s="15"/>
      <c r="ME201" s="15"/>
      <c r="MF201" s="15"/>
      <c r="MG201" s="15"/>
      <c r="MH201" s="15"/>
      <c r="MI201" s="15"/>
      <c r="MJ201" s="15"/>
      <c r="MK201" s="15"/>
      <c r="ML201" s="15"/>
      <c r="MM201" s="15"/>
      <c r="MN201" s="15"/>
      <c r="MO201" s="15"/>
      <c r="MP201" s="15"/>
      <c r="MQ201" s="15"/>
      <c r="MR201" s="15"/>
      <c r="MS201" s="15"/>
      <c r="MT201" s="15"/>
      <c r="MU201" s="15"/>
      <c r="MV201" s="15"/>
      <c r="MW201" s="15"/>
      <c r="MX201" s="15"/>
      <c r="MY201" s="15"/>
      <c r="MZ201" s="15"/>
      <c r="NA201" s="15"/>
      <c r="NB201" s="15"/>
      <c r="NC201" s="15"/>
      <c r="ND201" s="15"/>
      <c r="NE201" s="15"/>
      <c r="NF201" s="15"/>
      <c r="NG201" s="15"/>
      <c r="NH201" s="15"/>
      <c r="NI201" s="15"/>
      <c r="NJ201" s="15"/>
      <c r="NK201" s="15"/>
      <c r="NL201" s="15"/>
      <c r="NM201" s="15"/>
      <c r="NN201" s="15"/>
      <c r="NO201" s="15"/>
      <c r="NP201" s="15"/>
      <c r="NQ201" s="15"/>
      <c r="NR201" s="15"/>
      <c r="NS201" s="15"/>
      <c r="NT201" s="15"/>
      <c r="NU201" s="15"/>
      <c r="NV201" s="15"/>
      <c r="NW201" s="15"/>
      <c r="NX201" s="15"/>
      <c r="NY201" s="15"/>
      <c r="NZ201" s="15"/>
      <c r="OA201" s="15"/>
      <c r="OB201" s="15"/>
      <c r="OC201" s="15"/>
      <c r="OD201" s="15"/>
      <c r="OE201" s="15"/>
      <c r="OF201" s="15"/>
      <c r="OG201" s="15"/>
      <c r="OH201" s="15"/>
      <c r="OI201" s="15"/>
      <c r="OJ201" s="15"/>
      <c r="OK201" s="15"/>
      <c r="OL201" s="15"/>
      <c r="OM201" s="15"/>
      <c r="ON201" s="15"/>
      <c r="OO201" s="15"/>
      <c r="OP201" s="15"/>
      <c r="OQ201" s="15"/>
      <c r="OR201" s="15"/>
      <c r="OS201" s="15"/>
      <c r="OT201" s="15"/>
      <c r="OU201" s="15"/>
      <c r="OV201" s="15"/>
      <c r="OW201" s="15"/>
      <c r="OX201" s="15"/>
      <c r="OY201" s="15"/>
      <c r="OZ201" s="15"/>
      <c r="PA201" s="15"/>
      <c r="PB201" s="15"/>
      <c r="PC201" s="15"/>
      <c r="PD201" s="15"/>
      <c r="PE201" s="15"/>
      <c r="PF201" s="15"/>
      <c r="PG201" s="15"/>
      <c r="PH201" s="15"/>
      <c r="PI201" s="15"/>
      <c r="PJ201" s="15"/>
      <c r="PK201" s="15"/>
      <c r="PL201" s="15"/>
      <c r="PM201" s="15"/>
      <c r="PN201" s="15"/>
      <c r="PO201" s="15"/>
      <c r="PP201" s="15"/>
      <c r="PQ201" s="15"/>
      <c r="PR201" s="15"/>
      <c r="PS201" s="15"/>
      <c r="PT201" s="15"/>
      <c r="PU201" s="15"/>
      <c r="PV201" s="15"/>
      <c r="PW201" s="15"/>
      <c r="PX201" s="15"/>
      <c r="PY201" s="15"/>
      <c r="PZ201" s="15"/>
      <c r="QA201" s="15"/>
      <c r="QB201" s="15"/>
      <c r="QC201" s="15"/>
      <c r="QD201" s="15"/>
      <c r="QE201" s="15"/>
      <c r="QF201" s="15"/>
      <c r="QG201" s="15"/>
      <c r="QH201" s="15"/>
      <c r="QI201" s="15"/>
      <c r="QJ201" s="15"/>
      <c r="QK201" s="15"/>
      <c r="QL201" s="15"/>
      <c r="QM201" s="15"/>
      <c r="QN201" s="15"/>
      <c r="QO201" s="15"/>
      <c r="QP201" s="15"/>
      <c r="QQ201" s="15"/>
      <c r="QR201" s="15"/>
      <c r="QS201" s="15"/>
      <c r="QT201" s="15"/>
      <c r="QU201" s="15"/>
      <c r="QV201" s="15"/>
      <c r="QW201" s="15"/>
      <c r="QX201" s="15"/>
      <c r="QY201" s="15"/>
      <c r="QZ201" s="15"/>
      <c r="RA201" s="15"/>
      <c r="RB201" s="15"/>
      <c r="RC201" s="15"/>
      <c r="RD201" s="15"/>
      <c r="RE201" s="15"/>
      <c r="RF201" s="15"/>
      <c r="RG201" s="15"/>
      <c r="RH201" s="15"/>
      <c r="RI201" s="15"/>
      <c r="RJ201" s="15"/>
      <c r="RK201" s="15"/>
      <c r="RL201" s="15"/>
      <c r="RM201" s="15"/>
      <c r="RN201" s="15"/>
      <c r="RO201" s="15"/>
      <c r="RP201" s="15"/>
      <c r="RQ201" s="15"/>
      <c r="RR201" s="15"/>
      <c r="RS201" s="15"/>
      <c r="RT201" s="15"/>
      <c r="RU201" s="15"/>
      <c r="RV201" s="15"/>
      <c r="RW201" s="15"/>
      <c r="RX201" s="15"/>
      <c r="RY201" s="15"/>
      <c r="RZ201" s="15"/>
      <c r="SA201" s="15"/>
      <c r="SB201" s="15"/>
      <c r="SC201" s="15"/>
      <c r="SD201" s="15"/>
      <c r="SE201" s="15"/>
      <c r="SF201" s="15"/>
      <c r="SG201" s="15"/>
      <c r="SH201" s="15"/>
      <c r="SI201" s="15"/>
      <c r="SJ201" s="15"/>
      <c r="SK201" s="15"/>
      <c r="SL201" s="15"/>
      <c r="SM201" s="15"/>
      <c r="SN201" s="15"/>
      <c r="SO201" s="15"/>
      <c r="SP201" s="15"/>
      <c r="SQ201" s="15"/>
      <c r="SR201" s="15"/>
      <c r="SS201" s="15"/>
      <c r="ST201" s="15"/>
      <c r="SU201" s="15"/>
      <c r="SV201" s="15"/>
      <c r="SW201" s="15"/>
      <c r="SX201" s="15"/>
      <c r="SY201" s="15"/>
      <c r="SZ201" s="15"/>
      <c r="TA201" s="15"/>
      <c r="TB201" s="15"/>
      <c r="TC201" s="15"/>
      <c r="TD201" s="15"/>
      <c r="TE201" s="15"/>
      <c r="TF201" s="15"/>
      <c r="TG201" s="15"/>
      <c r="TH201" s="15"/>
      <c r="TI201" s="15"/>
      <c r="TJ201" s="15"/>
      <c r="TK201" s="15"/>
      <c r="TL201" s="15"/>
      <c r="TM201" s="15"/>
      <c r="TN201" s="15"/>
      <c r="TO201" s="15"/>
      <c r="TP201" s="15"/>
      <c r="TQ201" s="15"/>
      <c r="TR201" s="15"/>
      <c r="TS201" s="15"/>
      <c r="TT201" s="15"/>
      <c r="TU201" s="15"/>
      <c r="TV201" s="15"/>
      <c r="TW201" s="15"/>
      <c r="TX201" s="15"/>
      <c r="TY201" s="15"/>
      <c r="TZ201" s="15"/>
      <c r="UA201" s="15"/>
      <c r="UB201" s="15"/>
      <c r="UC201" s="15"/>
      <c r="UD201" s="15"/>
      <c r="UE201" s="15"/>
      <c r="UF201" s="15"/>
      <c r="UG201" s="15"/>
      <c r="UH201" s="15"/>
      <c r="UI201" s="15"/>
      <c r="UJ201" s="15"/>
      <c r="UK201" s="15"/>
      <c r="UL201" s="15"/>
      <c r="UM201" s="15"/>
      <c r="UN201" s="15"/>
      <c r="UO201" s="15"/>
      <c r="UP201" s="15"/>
      <c r="UQ201" s="15"/>
      <c r="UR201" s="15"/>
      <c r="US201" s="15"/>
      <c r="UT201" s="15"/>
      <c r="UU201" s="15"/>
      <c r="UV201" s="15"/>
      <c r="UW201" s="15"/>
      <c r="UX201" s="15"/>
      <c r="UY201" s="15"/>
      <c r="UZ201" s="15"/>
      <c r="VA201" s="15"/>
      <c r="VB201" s="15"/>
      <c r="VC201" s="15"/>
      <c r="VD201" s="15"/>
      <c r="VE201" s="15"/>
      <c r="VF201" s="15"/>
      <c r="VG201" s="15"/>
      <c r="VH201" s="15"/>
      <c r="VI201" s="15"/>
      <c r="VJ201" s="15"/>
      <c r="VK201" s="15"/>
      <c r="VL201" s="15"/>
      <c r="VM201" s="15"/>
      <c r="VN201" s="15"/>
      <c r="VO201" s="15"/>
      <c r="VP201" s="15"/>
      <c r="VQ201" s="15"/>
      <c r="VR201" s="15"/>
      <c r="VS201" s="15"/>
      <c r="VT201" s="15"/>
      <c r="VU201" s="15"/>
      <c r="VV201" s="15"/>
      <c r="VW201" s="15"/>
      <c r="VX201" s="15"/>
      <c r="VY201" s="15"/>
      <c r="VZ201" s="15"/>
      <c r="WA201" s="15"/>
      <c r="WB201" s="15"/>
      <c r="WC201" s="15"/>
      <c r="WD201" s="15"/>
      <c r="WE201" s="15"/>
      <c r="WF201" s="15"/>
      <c r="WG201" s="15"/>
      <c r="WH201" s="15"/>
      <c r="WI201" s="15"/>
      <c r="WJ201" s="15"/>
      <c r="WK201" s="15"/>
      <c r="WL201" s="15"/>
      <c r="WM201" s="15"/>
      <c r="WN201" s="15"/>
      <c r="WO201" s="15"/>
      <c r="WP201" s="15"/>
      <c r="WQ201" s="15"/>
      <c r="WR201" s="15"/>
      <c r="WS201" s="15"/>
      <c r="WT201" s="15"/>
      <c r="WU201" s="15"/>
      <c r="WV201" s="15"/>
      <c r="WW201" s="15"/>
      <c r="WX201" s="15"/>
      <c r="WY201" s="15"/>
      <c r="WZ201" s="15"/>
      <c r="XA201" s="15"/>
      <c r="XB201" s="15"/>
      <c r="XC201" s="15"/>
      <c r="XD201" s="15"/>
      <c r="XE201" s="15"/>
      <c r="XF201" s="15"/>
      <c r="XG201" s="15"/>
      <c r="XH201" s="15"/>
      <c r="XI201" s="15"/>
      <c r="XJ201" s="15"/>
      <c r="XK201" s="15"/>
      <c r="XL201" s="15"/>
      <c r="XM201" s="15"/>
      <c r="XN201" s="15"/>
      <c r="XO201" s="15"/>
      <c r="XP201" s="15"/>
      <c r="XQ201" s="15"/>
      <c r="XR201" s="15"/>
      <c r="XS201" s="15"/>
      <c r="XT201" s="15"/>
      <c r="XU201" s="15"/>
      <c r="XV201" s="15"/>
      <c r="XW201" s="15"/>
      <c r="XX201" s="15"/>
      <c r="XY201" s="15"/>
      <c r="XZ201" s="15"/>
      <c r="YA201" s="15"/>
      <c r="YB201" s="15"/>
      <c r="YC201" s="15"/>
      <c r="YD201" s="15"/>
      <c r="YE201" s="15"/>
      <c r="YF201" s="15"/>
      <c r="YG201" s="15"/>
      <c r="YH201" s="15"/>
      <c r="YI201" s="15"/>
      <c r="YJ201" s="15"/>
      <c r="YK201" s="15"/>
      <c r="YL201" s="15"/>
      <c r="YM201" s="15"/>
      <c r="YN201" s="15"/>
      <c r="YO201" s="15"/>
      <c r="YP201" s="15"/>
      <c r="YQ201" s="15"/>
      <c r="YR201" s="15"/>
      <c r="YS201" s="15"/>
      <c r="YT201" s="15"/>
      <c r="YU201" s="15"/>
      <c r="YV201" s="15"/>
      <c r="YW201" s="15"/>
      <c r="YX201" s="15"/>
      <c r="YY201" s="15"/>
      <c r="YZ201" s="15"/>
      <c r="ZA201" s="15"/>
      <c r="ZB201" s="15"/>
      <c r="ZC201" s="15"/>
      <c r="ZD201" s="15"/>
      <c r="ZE201" s="15"/>
      <c r="ZF201" s="15"/>
      <c r="ZG201" s="15"/>
      <c r="ZH201" s="15"/>
      <c r="ZI201" s="15"/>
      <c r="ZJ201" s="15"/>
      <c r="ZK201" s="15"/>
      <c r="ZL201" s="15"/>
      <c r="ZM201" s="15"/>
      <c r="ZN201" s="15"/>
      <c r="ZO201" s="15"/>
      <c r="ZP201" s="15"/>
      <c r="ZQ201" s="15"/>
      <c r="ZR201" s="15"/>
      <c r="ZS201" s="15"/>
      <c r="ZT201" s="15"/>
      <c r="ZU201" s="15"/>
      <c r="ZV201" s="15"/>
      <c r="ZW201" s="15"/>
      <c r="ZX201" s="15"/>
      <c r="ZY201" s="15"/>
      <c r="ZZ201" s="15"/>
      <c r="AAA201" s="15"/>
      <c r="AAB201" s="15"/>
      <c r="AAC201" s="15"/>
      <c r="AAD201" s="15"/>
      <c r="AAE201" s="15"/>
      <c r="AAF201" s="15"/>
      <c r="AAG201" s="15"/>
      <c r="AAH201" s="15"/>
      <c r="AAI201" s="15"/>
      <c r="AAJ201" s="15"/>
      <c r="AAK201" s="15"/>
      <c r="AAL201" s="15"/>
      <c r="AAM201" s="15"/>
      <c r="AAN201" s="15"/>
      <c r="AAO201" s="15"/>
      <c r="AAP201" s="15"/>
      <c r="AAQ201" s="15"/>
      <c r="AAR201" s="15"/>
      <c r="AAS201" s="15"/>
      <c r="AAT201" s="15"/>
      <c r="AAU201" s="15"/>
      <c r="AAV201" s="15"/>
      <c r="AAW201" s="15"/>
      <c r="AAX201" s="15"/>
      <c r="AAY201" s="15"/>
      <c r="AAZ201" s="15"/>
      <c r="ABA201" s="15"/>
      <c r="ABB201" s="15"/>
      <c r="ABC201" s="15"/>
      <c r="ABD201" s="15"/>
      <c r="ABE201" s="15"/>
      <c r="ABF201" s="15"/>
      <c r="ABG201" s="15"/>
      <c r="ABH201" s="15"/>
      <c r="ABI201" s="15"/>
      <c r="ABJ201" s="15"/>
      <c r="ABK201" s="15"/>
      <c r="ABL201" s="15"/>
      <c r="ABM201" s="15"/>
      <c r="ABN201" s="15"/>
      <c r="ABO201" s="15"/>
      <c r="ABP201" s="15"/>
      <c r="ABQ201" s="15"/>
      <c r="ABR201" s="15"/>
      <c r="ABS201" s="15"/>
      <c r="ABT201" s="15"/>
      <c r="ABU201" s="15"/>
      <c r="ABV201" s="15"/>
      <c r="ABW201" s="15"/>
      <c r="ABX201" s="15"/>
      <c r="ABY201" s="15"/>
      <c r="ABZ201" s="15"/>
      <c r="ACA201" s="15"/>
      <c r="ACB201" s="15"/>
      <c r="ACC201" s="15"/>
      <c r="ACD201" s="15"/>
      <c r="ACE201" s="15"/>
      <c r="ACF201" s="15"/>
      <c r="ACG201" s="15"/>
      <c r="ACH201" s="15"/>
      <c r="ACI201" s="15"/>
      <c r="ACJ201" s="15"/>
      <c r="ACK201" s="15"/>
      <c r="ACL201" s="15"/>
      <c r="ACM201" s="15"/>
      <c r="ACN201" s="15"/>
      <c r="ACO201" s="15"/>
      <c r="ACP201" s="15"/>
      <c r="ACQ201" s="15"/>
      <c r="ACR201" s="15"/>
      <c r="ACS201" s="15"/>
      <c r="ACT201" s="15"/>
      <c r="ACU201" s="15"/>
      <c r="ACV201" s="15"/>
      <c r="ACW201" s="15"/>
      <c r="ACX201" s="15"/>
      <c r="ACY201" s="15"/>
      <c r="ACZ201" s="15"/>
      <c r="ADA201" s="15"/>
      <c r="ADB201" s="15"/>
      <c r="ADC201" s="15"/>
      <c r="ADD201" s="15"/>
      <c r="ADE201" s="15"/>
      <c r="ADF201" s="15"/>
      <c r="ADG201" s="15"/>
      <c r="ADH201" s="15"/>
      <c r="ADI201" s="15"/>
      <c r="ADJ201" s="15"/>
      <c r="ADK201" s="15"/>
      <c r="ADL201" s="15"/>
      <c r="ADM201" s="15"/>
    </row>
    <row r="202" spans="1:793" s="308" customFormat="1" x14ac:dyDescent="0.4">
      <c r="A202" s="40"/>
      <c r="B202" s="328" t="s">
        <v>347</v>
      </c>
      <c r="C202" s="328"/>
      <c r="D202" s="328"/>
      <c r="E202" s="328"/>
      <c r="F202" s="328"/>
      <c r="G202" s="328"/>
      <c r="H202" s="328"/>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c r="CB202" s="15"/>
      <c r="CC202" s="15"/>
      <c r="CD202" s="15"/>
      <c r="CE202" s="15"/>
      <c r="CF202" s="15"/>
      <c r="CG202" s="15"/>
      <c r="CH202" s="15"/>
      <c r="CI202" s="15"/>
      <c r="CJ202" s="15"/>
      <c r="CK202" s="15"/>
      <c r="CL202" s="15"/>
      <c r="CM202" s="15"/>
      <c r="CN202" s="15"/>
      <c r="CO202" s="15"/>
      <c r="CP202" s="15"/>
      <c r="CQ202" s="15"/>
      <c r="CR202" s="15"/>
      <c r="CS202" s="15"/>
      <c r="CT202" s="15"/>
      <c r="CU202" s="15"/>
      <c r="CV202" s="15"/>
      <c r="CW202" s="15"/>
      <c r="CX202" s="15"/>
      <c r="CY202" s="15"/>
      <c r="CZ202" s="15"/>
      <c r="DA202" s="15"/>
      <c r="DB202" s="15"/>
      <c r="DC202" s="15"/>
      <c r="DD202" s="15"/>
      <c r="DE202" s="15"/>
      <c r="DF202" s="15"/>
      <c r="DG202" s="15"/>
      <c r="DH202" s="15"/>
      <c r="DI202" s="15"/>
      <c r="DJ202" s="15"/>
      <c r="DK202" s="15"/>
      <c r="DL202" s="15"/>
      <c r="DM202" s="15"/>
      <c r="DN202" s="15"/>
      <c r="DO202" s="15"/>
      <c r="DP202" s="15"/>
      <c r="DQ202" s="15"/>
      <c r="DR202" s="15"/>
      <c r="DS202" s="15"/>
      <c r="DT202" s="15"/>
      <c r="DU202" s="15"/>
      <c r="DV202" s="15"/>
      <c r="DW202" s="15"/>
      <c r="DX202" s="15"/>
      <c r="DY202" s="15"/>
      <c r="DZ202" s="15"/>
      <c r="EA202" s="15"/>
      <c r="EB202" s="15"/>
      <c r="EC202" s="15"/>
      <c r="ED202" s="15"/>
      <c r="EE202" s="15"/>
      <c r="EF202" s="15"/>
      <c r="EG202" s="15"/>
      <c r="EH202" s="15"/>
      <c r="EI202" s="15"/>
      <c r="EJ202" s="15"/>
      <c r="EK202" s="15"/>
      <c r="EL202" s="15"/>
      <c r="EM202" s="15"/>
      <c r="EN202" s="15"/>
      <c r="EO202" s="15"/>
      <c r="EP202" s="15"/>
      <c r="EQ202" s="15"/>
      <c r="ER202" s="15"/>
      <c r="ES202" s="15"/>
      <c r="ET202" s="15"/>
      <c r="EU202" s="15"/>
      <c r="EV202" s="15"/>
      <c r="EW202" s="15"/>
      <c r="EX202" s="15"/>
      <c r="EY202" s="15"/>
      <c r="EZ202" s="15"/>
      <c r="FA202" s="15"/>
      <c r="FB202" s="15"/>
      <c r="FC202" s="15"/>
      <c r="FD202" s="15"/>
      <c r="FE202" s="15"/>
      <c r="FF202" s="15"/>
      <c r="FG202" s="15"/>
      <c r="FH202" s="15"/>
      <c r="FI202" s="15"/>
      <c r="FJ202" s="15"/>
      <c r="FK202" s="15"/>
      <c r="FL202" s="15"/>
      <c r="FM202" s="15"/>
      <c r="FN202" s="15"/>
      <c r="FO202" s="15"/>
      <c r="FP202" s="15"/>
      <c r="FQ202" s="15"/>
      <c r="FR202" s="15"/>
      <c r="FS202" s="15"/>
      <c r="FT202" s="15"/>
      <c r="FU202" s="15"/>
      <c r="FV202" s="15"/>
      <c r="FW202" s="15"/>
      <c r="FX202" s="15"/>
      <c r="FY202" s="15"/>
      <c r="FZ202" s="15"/>
      <c r="GA202" s="15"/>
      <c r="GB202" s="15"/>
      <c r="GC202" s="15"/>
      <c r="GD202" s="15"/>
      <c r="GE202" s="15"/>
      <c r="GF202" s="15"/>
      <c r="GG202" s="15"/>
      <c r="GH202" s="15"/>
      <c r="GI202" s="15"/>
      <c r="GJ202" s="15"/>
      <c r="GK202" s="15"/>
      <c r="GL202" s="15"/>
      <c r="GM202" s="15"/>
      <c r="GN202" s="15"/>
      <c r="GO202" s="15"/>
      <c r="GP202" s="15"/>
      <c r="GQ202" s="15"/>
      <c r="GR202" s="15"/>
      <c r="GS202" s="15"/>
      <c r="GT202" s="15"/>
      <c r="GU202" s="15"/>
      <c r="GV202" s="15"/>
      <c r="GW202" s="15"/>
      <c r="GX202" s="15"/>
      <c r="GY202" s="15"/>
      <c r="GZ202" s="15"/>
      <c r="HA202" s="15"/>
      <c r="HB202" s="15"/>
      <c r="HC202" s="15"/>
      <c r="HD202" s="15"/>
      <c r="HE202" s="15"/>
      <c r="HF202" s="15"/>
      <c r="HG202" s="15"/>
      <c r="HH202" s="15"/>
      <c r="HI202" s="15"/>
      <c r="HJ202" s="15"/>
      <c r="HK202" s="15"/>
      <c r="HL202" s="15"/>
      <c r="HM202" s="15"/>
      <c r="HN202" s="15"/>
      <c r="HO202" s="15"/>
      <c r="HP202" s="15"/>
      <c r="HQ202" s="15"/>
      <c r="HR202" s="15"/>
      <c r="HS202" s="15"/>
      <c r="HT202" s="15"/>
      <c r="HU202" s="15"/>
      <c r="HV202" s="15"/>
      <c r="HW202" s="15"/>
      <c r="HX202" s="15"/>
      <c r="HY202" s="15"/>
      <c r="HZ202" s="15"/>
      <c r="IA202" s="15"/>
      <c r="IB202" s="15"/>
      <c r="IC202" s="15"/>
      <c r="ID202" s="15"/>
      <c r="IE202" s="15"/>
      <c r="IF202" s="15"/>
      <c r="IG202" s="15"/>
      <c r="IH202" s="15"/>
      <c r="II202" s="15"/>
      <c r="IJ202" s="15"/>
      <c r="IK202" s="15"/>
      <c r="IL202" s="15"/>
      <c r="IM202" s="15"/>
      <c r="IN202" s="15"/>
      <c r="IO202" s="15"/>
      <c r="IP202" s="15"/>
      <c r="IQ202" s="15"/>
      <c r="IR202" s="15"/>
      <c r="IS202" s="15"/>
      <c r="IT202" s="15"/>
      <c r="IU202" s="15"/>
      <c r="IV202" s="15"/>
      <c r="IW202" s="15"/>
      <c r="IX202" s="15"/>
      <c r="IY202" s="15"/>
      <c r="IZ202" s="15"/>
      <c r="JA202" s="15"/>
      <c r="JB202" s="15"/>
      <c r="JC202" s="15"/>
      <c r="JD202" s="15"/>
      <c r="JE202" s="15"/>
      <c r="JF202" s="15"/>
      <c r="JG202" s="15"/>
      <c r="JH202" s="15"/>
      <c r="JI202" s="15"/>
      <c r="JJ202" s="15"/>
      <c r="JK202" s="15"/>
      <c r="JL202" s="15"/>
      <c r="JM202" s="15"/>
      <c r="JN202" s="15"/>
      <c r="JO202" s="15"/>
      <c r="JP202" s="15"/>
      <c r="JQ202" s="15"/>
      <c r="JR202" s="15"/>
      <c r="JS202" s="15"/>
      <c r="JT202" s="15"/>
      <c r="JU202" s="15"/>
      <c r="JV202" s="15"/>
      <c r="JW202" s="15"/>
      <c r="JX202" s="15"/>
      <c r="JY202" s="15"/>
      <c r="JZ202" s="15"/>
      <c r="KA202" s="15"/>
      <c r="KB202" s="15"/>
      <c r="KC202" s="15"/>
      <c r="KD202" s="15"/>
      <c r="KE202" s="15"/>
      <c r="KF202" s="15"/>
      <c r="KG202" s="15"/>
      <c r="KH202" s="15"/>
      <c r="KI202" s="15"/>
      <c r="KJ202" s="15"/>
      <c r="KK202" s="15"/>
      <c r="KL202" s="15"/>
      <c r="KM202" s="15"/>
      <c r="KN202" s="15"/>
      <c r="KO202" s="15"/>
      <c r="KP202" s="15"/>
      <c r="KQ202" s="15"/>
      <c r="KR202" s="15"/>
      <c r="KS202" s="15"/>
      <c r="KT202" s="15"/>
      <c r="KU202" s="15"/>
      <c r="KV202" s="15"/>
      <c r="KW202" s="15"/>
      <c r="KX202" s="15"/>
      <c r="KY202" s="15"/>
      <c r="KZ202" s="15"/>
      <c r="LA202" s="15"/>
      <c r="LB202" s="15"/>
      <c r="LC202" s="15"/>
      <c r="LD202" s="15"/>
      <c r="LE202" s="15"/>
      <c r="LF202" s="15"/>
      <c r="LG202" s="15"/>
      <c r="LH202" s="15"/>
      <c r="LI202" s="15"/>
      <c r="LJ202" s="15"/>
      <c r="LK202" s="15"/>
      <c r="LL202" s="15"/>
      <c r="LM202" s="15"/>
      <c r="LN202" s="15"/>
      <c r="LO202" s="15"/>
      <c r="LP202" s="15"/>
      <c r="LQ202" s="15"/>
      <c r="LR202" s="15"/>
      <c r="LS202" s="15"/>
      <c r="LT202" s="15"/>
      <c r="LU202" s="15"/>
      <c r="LV202" s="15"/>
      <c r="LW202" s="15"/>
      <c r="LX202" s="15"/>
      <c r="LY202" s="15"/>
      <c r="LZ202" s="15"/>
      <c r="MA202" s="15"/>
      <c r="MB202" s="15"/>
      <c r="MC202" s="15"/>
      <c r="MD202" s="15"/>
      <c r="ME202" s="15"/>
      <c r="MF202" s="15"/>
      <c r="MG202" s="15"/>
      <c r="MH202" s="15"/>
      <c r="MI202" s="15"/>
      <c r="MJ202" s="15"/>
      <c r="MK202" s="15"/>
      <c r="ML202" s="15"/>
      <c r="MM202" s="15"/>
      <c r="MN202" s="15"/>
      <c r="MO202" s="15"/>
      <c r="MP202" s="15"/>
      <c r="MQ202" s="15"/>
      <c r="MR202" s="15"/>
      <c r="MS202" s="15"/>
      <c r="MT202" s="15"/>
      <c r="MU202" s="15"/>
      <c r="MV202" s="15"/>
      <c r="MW202" s="15"/>
      <c r="MX202" s="15"/>
      <c r="MY202" s="15"/>
      <c r="MZ202" s="15"/>
      <c r="NA202" s="15"/>
      <c r="NB202" s="15"/>
      <c r="NC202" s="15"/>
      <c r="ND202" s="15"/>
      <c r="NE202" s="15"/>
      <c r="NF202" s="15"/>
      <c r="NG202" s="15"/>
      <c r="NH202" s="15"/>
      <c r="NI202" s="15"/>
      <c r="NJ202" s="15"/>
      <c r="NK202" s="15"/>
      <c r="NL202" s="15"/>
      <c r="NM202" s="15"/>
      <c r="NN202" s="15"/>
      <c r="NO202" s="15"/>
      <c r="NP202" s="15"/>
      <c r="NQ202" s="15"/>
      <c r="NR202" s="15"/>
      <c r="NS202" s="15"/>
      <c r="NT202" s="15"/>
      <c r="NU202" s="15"/>
      <c r="NV202" s="15"/>
      <c r="NW202" s="15"/>
      <c r="NX202" s="15"/>
      <c r="NY202" s="15"/>
      <c r="NZ202" s="15"/>
      <c r="OA202" s="15"/>
      <c r="OB202" s="15"/>
      <c r="OC202" s="15"/>
      <c r="OD202" s="15"/>
      <c r="OE202" s="15"/>
      <c r="OF202" s="15"/>
      <c r="OG202" s="15"/>
      <c r="OH202" s="15"/>
      <c r="OI202" s="15"/>
      <c r="OJ202" s="15"/>
      <c r="OK202" s="15"/>
      <c r="OL202" s="15"/>
      <c r="OM202" s="15"/>
      <c r="ON202" s="15"/>
      <c r="OO202" s="15"/>
      <c r="OP202" s="15"/>
      <c r="OQ202" s="15"/>
      <c r="OR202" s="15"/>
      <c r="OS202" s="15"/>
      <c r="OT202" s="15"/>
      <c r="OU202" s="15"/>
      <c r="OV202" s="15"/>
      <c r="OW202" s="15"/>
      <c r="OX202" s="15"/>
      <c r="OY202" s="15"/>
      <c r="OZ202" s="15"/>
      <c r="PA202" s="15"/>
      <c r="PB202" s="15"/>
      <c r="PC202" s="15"/>
      <c r="PD202" s="15"/>
      <c r="PE202" s="15"/>
      <c r="PF202" s="15"/>
      <c r="PG202" s="15"/>
      <c r="PH202" s="15"/>
      <c r="PI202" s="15"/>
      <c r="PJ202" s="15"/>
      <c r="PK202" s="15"/>
      <c r="PL202" s="15"/>
      <c r="PM202" s="15"/>
      <c r="PN202" s="15"/>
      <c r="PO202" s="15"/>
      <c r="PP202" s="15"/>
      <c r="PQ202" s="15"/>
      <c r="PR202" s="15"/>
      <c r="PS202" s="15"/>
      <c r="PT202" s="15"/>
      <c r="PU202" s="15"/>
      <c r="PV202" s="15"/>
      <c r="PW202" s="15"/>
      <c r="PX202" s="15"/>
      <c r="PY202" s="15"/>
      <c r="PZ202" s="15"/>
      <c r="QA202" s="15"/>
      <c r="QB202" s="15"/>
      <c r="QC202" s="15"/>
      <c r="QD202" s="15"/>
      <c r="QE202" s="15"/>
      <c r="QF202" s="15"/>
      <c r="QG202" s="15"/>
      <c r="QH202" s="15"/>
      <c r="QI202" s="15"/>
      <c r="QJ202" s="15"/>
      <c r="QK202" s="15"/>
      <c r="QL202" s="15"/>
      <c r="QM202" s="15"/>
      <c r="QN202" s="15"/>
      <c r="QO202" s="15"/>
      <c r="QP202" s="15"/>
      <c r="QQ202" s="15"/>
      <c r="QR202" s="15"/>
      <c r="QS202" s="15"/>
      <c r="QT202" s="15"/>
      <c r="QU202" s="15"/>
      <c r="QV202" s="15"/>
      <c r="QW202" s="15"/>
      <c r="QX202" s="15"/>
      <c r="QY202" s="15"/>
      <c r="QZ202" s="15"/>
      <c r="RA202" s="15"/>
      <c r="RB202" s="15"/>
      <c r="RC202" s="15"/>
      <c r="RD202" s="15"/>
      <c r="RE202" s="15"/>
      <c r="RF202" s="15"/>
      <c r="RG202" s="15"/>
      <c r="RH202" s="15"/>
      <c r="RI202" s="15"/>
      <c r="RJ202" s="15"/>
      <c r="RK202" s="15"/>
      <c r="RL202" s="15"/>
      <c r="RM202" s="15"/>
      <c r="RN202" s="15"/>
      <c r="RO202" s="15"/>
      <c r="RP202" s="15"/>
      <c r="RQ202" s="15"/>
      <c r="RR202" s="15"/>
      <c r="RS202" s="15"/>
      <c r="RT202" s="15"/>
      <c r="RU202" s="15"/>
      <c r="RV202" s="15"/>
      <c r="RW202" s="15"/>
      <c r="RX202" s="15"/>
      <c r="RY202" s="15"/>
      <c r="RZ202" s="15"/>
      <c r="SA202" s="15"/>
      <c r="SB202" s="15"/>
      <c r="SC202" s="15"/>
      <c r="SD202" s="15"/>
      <c r="SE202" s="15"/>
      <c r="SF202" s="15"/>
      <c r="SG202" s="15"/>
      <c r="SH202" s="15"/>
      <c r="SI202" s="15"/>
      <c r="SJ202" s="15"/>
      <c r="SK202" s="15"/>
      <c r="SL202" s="15"/>
      <c r="SM202" s="15"/>
      <c r="SN202" s="15"/>
      <c r="SO202" s="15"/>
      <c r="SP202" s="15"/>
      <c r="SQ202" s="15"/>
      <c r="SR202" s="15"/>
      <c r="SS202" s="15"/>
      <c r="ST202" s="15"/>
      <c r="SU202" s="15"/>
      <c r="SV202" s="15"/>
      <c r="SW202" s="15"/>
      <c r="SX202" s="15"/>
      <c r="SY202" s="15"/>
      <c r="SZ202" s="15"/>
      <c r="TA202" s="15"/>
      <c r="TB202" s="15"/>
      <c r="TC202" s="15"/>
      <c r="TD202" s="15"/>
      <c r="TE202" s="15"/>
      <c r="TF202" s="15"/>
      <c r="TG202" s="15"/>
      <c r="TH202" s="15"/>
      <c r="TI202" s="15"/>
      <c r="TJ202" s="15"/>
      <c r="TK202" s="15"/>
      <c r="TL202" s="15"/>
      <c r="TM202" s="15"/>
      <c r="TN202" s="15"/>
      <c r="TO202" s="15"/>
      <c r="TP202" s="15"/>
      <c r="TQ202" s="15"/>
      <c r="TR202" s="15"/>
      <c r="TS202" s="15"/>
      <c r="TT202" s="15"/>
      <c r="TU202" s="15"/>
      <c r="TV202" s="15"/>
      <c r="TW202" s="15"/>
      <c r="TX202" s="15"/>
      <c r="TY202" s="15"/>
      <c r="TZ202" s="15"/>
      <c r="UA202" s="15"/>
      <c r="UB202" s="15"/>
      <c r="UC202" s="15"/>
      <c r="UD202" s="15"/>
      <c r="UE202" s="15"/>
      <c r="UF202" s="15"/>
      <c r="UG202" s="15"/>
      <c r="UH202" s="15"/>
      <c r="UI202" s="15"/>
      <c r="UJ202" s="15"/>
      <c r="UK202" s="15"/>
      <c r="UL202" s="15"/>
      <c r="UM202" s="15"/>
      <c r="UN202" s="15"/>
      <c r="UO202" s="15"/>
      <c r="UP202" s="15"/>
      <c r="UQ202" s="15"/>
      <c r="UR202" s="15"/>
      <c r="US202" s="15"/>
      <c r="UT202" s="15"/>
      <c r="UU202" s="15"/>
      <c r="UV202" s="15"/>
      <c r="UW202" s="15"/>
      <c r="UX202" s="15"/>
      <c r="UY202" s="15"/>
      <c r="UZ202" s="15"/>
      <c r="VA202" s="15"/>
      <c r="VB202" s="15"/>
      <c r="VC202" s="15"/>
      <c r="VD202" s="15"/>
      <c r="VE202" s="15"/>
      <c r="VF202" s="15"/>
      <c r="VG202" s="15"/>
      <c r="VH202" s="15"/>
      <c r="VI202" s="15"/>
      <c r="VJ202" s="15"/>
      <c r="VK202" s="15"/>
      <c r="VL202" s="15"/>
      <c r="VM202" s="15"/>
      <c r="VN202" s="15"/>
      <c r="VO202" s="15"/>
      <c r="VP202" s="15"/>
      <c r="VQ202" s="15"/>
      <c r="VR202" s="15"/>
      <c r="VS202" s="15"/>
      <c r="VT202" s="15"/>
      <c r="VU202" s="15"/>
      <c r="VV202" s="15"/>
      <c r="VW202" s="15"/>
      <c r="VX202" s="15"/>
      <c r="VY202" s="15"/>
      <c r="VZ202" s="15"/>
      <c r="WA202" s="15"/>
      <c r="WB202" s="15"/>
      <c r="WC202" s="15"/>
      <c r="WD202" s="15"/>
      <c r="WE202" s="15"/>
      <c r="WF202" s="15"/>
      <c r="WG202" s="15"/>
      <c r="WH202" s="15"/>
      <c r="WI202" s="15"/>
      <c r="WJ202" s="15"/>
      <c r="WK202" s="15"/>
      <c r="WL202" s="15"/>
      <c r="WM202" s="15"/>
      <c r="WN202" s="15"/>
      <c r="WO202" s="15"/>
      <c r="WP202" s="15"/>
      <c r="WQ202" s="15"/>
      <c r="WR202" s="15"/>
      <c r="WS202" s="15"/>
      <c r="WT202" s="15"/>
      <c r="WU202" s="15"/>
      <c r="WV202" s="15"/>
      <c r="WW202" s="15"/>
      <c r="WX202" s="15"/>
      <c r="WY202" s="15"/>
      <c r="WZ202" s="15"/>
      <c r="XA202" s="15"/>
      <c r="XB202" s="15"/>
      <c r="XC202" s="15"/>
      <c r="XD202" s="15"/>
      <c r="XE202" s="15"/>
      <c r="XF202" s="15"/>
      <c r="XG202" s="15"/>
      <c r="XH202" s="15"/>
      <c r="XI202" s="15"/>
      <c r="XJ202" s="15"/>
      <c r="XK202" s="15"/>
      <c r="XL202" s="15"/>
      <c r="XM202" s="15"/>
      <c r="XN202" s="15"/>
      <c r="XO202" s="15"/>
      <c r="XP202" s="15"/>
      <c r="XQ202" s="15"/>
      <c r="XR202" s="15"/>
      <c r="XS202" s="15"/>
      <c r="XT202" s="15"/>
      <c r="XU202" s="15"/>
      <c r="XV202" s="15"/>
      <c r="XW202" s="15"/>
      <c r="XX202" s="15"/>
      <c r="XY202" s="15"/>
      <c r="XZ202" s="15"/>
      <c r="YA202" s="15"/>
      <c r="YB202" s="15"/>
      <c r="YC202" s="15"/>
      <c r="YD202" s="15"/>
      <c r="YE202" s="15"/>
      <c r="YF202" s="15"/>
      <c r="YG202" s="15"/>
      <c r="YH202" s="15"/>
      <c r="YI202" s="15"/>
      <c r="YJ202" s="15"/>
      <c r="YK202" s="15"/>
      <c r="YL202" s="15"/>
      <c r="YM202" s="15"/>
      <c r="YN202" s="15"/>
      <c r="YO202" s="15"/>
      <c r="YP202" s="15"/>
      <c r="YQ202" s="15"/>
      <c r="YR202" s="15"/>
      <c r="YS202" s="15"/>
      <c r="YT202" s="15"/>
      <c r="YU202" s="15"/>
      <c r="YV202" s="15"/>
      <c r="YW202" s="15"/>
      <c r="YX202" s="15"/>
      <c r="YY202" s="15"/>
      <c r="YZ202" s="15"/>
      <c r="ZA202" s="15"/>
      <c r="ZB202" s="15"/>
      <c r="ZC202" s="15"/>
      <c r="ZD202" s="15"/>
      <c r="ZE202" s="15"/>
      <c r="ZF202" s="15"/>
      <c r="ZG202" s="15"/>
      <c r="ZH202" s="15"/>
      <c r="ZI202" s="15"/>
      <c r="ZJ202" s="15"/>
      <c r="ZK202" s="15"/>
      <c r="ZL202" s="15"/>
      <c r="ZM202" s="15"/>
      <c r="ZN202" s="15"/>
      <c r="ZO202" s="15"/>
      <c r="ZP202" s="15"/>
      <c r="ZQ202" s="15"/>
      <c r="ZR202" s="15"/>
      <c r="ZS202" s="15"/>
      <c r="ZT202" s="15"/>
      <c r="ZU202" s="15"/>
      <c r="ZV202" s="15"/>
      <c r="ZW202" s="15"/>
      <c r="ZX202" s="15"/>
      <c r="ZY202" s="15"/>
      <c r="ZZ202" s="15"/>
      <c r="AAA202" s="15"/>
      <c r="AAB202" s="15"/>
      <c r="AAC202" s="15"/>
      <c r="AAD202" s="15"/>
      <c r="AAE202" s="15"/>
      <c r="AAF202" s="15"/>
      <c r="AAG202" s="15"/>
      <c r="AAH202" s="15"/>
      <c r="AAI202" s="15"/>
      <c r="AAJ202" s="15"/>
      <c r="AAK202" s="15"/>
      <c r="AAL202" s="15"/>
      <c r="AAM202" s="15"/>
      <c r="AAN202" s="15"/>
      <c r="AAO202" s="15"/>
      <c r="AAP202" s="15"/>
      <c r="AAQ202" s="15"/>
      <c r="AAR202" s="15"/>
      <c r="AAS202" s="15"/>
      <c r="AAT202" s="15"/>
      <c r="AAU202" s="15"/>
      <c r="AAV202" s="15"/>
      <c r="AAW202" s="15"/>
      <c r="AAX202" s="15"/>
      <c r="AAY202" s="15"/>
      <c r="AAZ202" s="15"/>
      <c r="ABA202" s="15"/>
      <c r="ABB202" s="15"/>
      <c r="ABC202" s="15"/>
      <c r="ABD202" s="15"/>
      <c r="ABE202" s="15"/>
      <c r="ABF202" s="15"/>
      <c r="ABG202" s="15"/>
      <c r="ABH202" s="15"/>
      <c r="ABI202" s="15"/>
      <c r="ABJ202" s="15"/>
      <c r="ABK202" s="15"/>
      <c r="ABL202" s="15"/>
      <c r="ABM202" s="15"/>
      <c r="ABN202" s="15"/>
      <c r="ABO202" s="15"/>
      <c r="ABP202" s="15"/>
      <c r="ABQ202" s="15"/>
      <c r="ABR202" s="15"/>
      <c r="ABS202" s="15"/>
      <c r="ABT202" s="15"/>
      <c r="ABU202" s="15"/>
      <c r="ABV202" s="15"/>
      <c r="ABW202" s="15"/>
      <c r="ABX202" s="15"/>
      <c r="ABY202" s="15"/>
      <c r="ABZ202" s="15"/>
      <c r="ACA202" s="15"/>
      <c r="ACB202" s="15"/>
      <c r="ACC202" s="15"/>
      <c r="ACD202" s="15"/>
      <c r="ACE202" s="15"/>
      <c r="ACF202" s="15"/>
      <c r="ACG202" s="15"/>
      <c r="ACH202" s="15"/>
      <c r="ACI202" s="15"/>
      <c r="ACJ202" s="15"/>
      <c r="ACK202" s="15"/>
      <c r="ACL202" s="15"/>
      <c r="ACM202" s="15"/>
      <c r="ACN202" s="15"/>
      <c r="ACO202" s="15"/>
      <c r="ACP202" s="15"/>
      <c r="ACQ202" s="15"/>
      <c r="ACR202" s="15"/>
      <c r="ACS202" s="15"/>
      <c r="ACT202" s="15"/>
      <c r="ACU202" s="15"/>
      <c r="ACV202" s="15"/>
      <c r="ACW202" s="15"/>
      <c r="ACX202" s="15"/>
      <c r="ACY202" s="15"/>
      <c r="ACZ202" s="15"/>
      <c r="ADA202" s="15"/>
      <c r="ADB202" s="15"/>
      <c r="ADC202" s="15"/>
      <c r="ADD202" s="15"/>
      <c r="ADE202" s="15"/>
      <c r="ADF202" s="15"/>
      <c r="ADG202" s="15"/>
      <c r="ADH202" s="15"/>
      <c r="ADI202" s="15"/>
      <c r="ADJ202" s="15"/>
      <c r="ADK202" s="15"/>
      <c r="ADL202" s="15"/>
      <c r="ADM202" s="15"/>
    </row>
    <row r="203" spans="1:793" s="308" customFormat="1" ht="15" customHeight="1" thickBot="1" x14ac:dyDescent="0.45">
      <c r="A203" s="40"/>
      <c r="B203" s="13"/>
      <c r="C203" s="37"/>
      <c r="D203" s="37"/>
      <c r="E203" s="37"/>
      <c r="F203" s="37"/>
      <c r="G203" s="38"/>
      <c r="H203" s="39"/>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c r="BO203" s="15"/>
      <c r="BP203" s="15"/>
      <c r="BQ203" s="15"/>
      <c r="BR203" s="15"/>
      <c r="BS203" s="15"/>
      <c r="BT203" s="15"/>
      <c r="BU203" s="15"/>
      <c r="BV203" s="15"/>
      <c r="BW203" s="15"/>
      <c r="BX203" s="15"/>
      <c r="BY203" s="15"/>
      <c r="BZ203" s="15"/>
      <c r="CA203" s="15"/>
      <c r="CB203" s="15"/>
      <c r="CC203" s="15"/>
      <c r="CD203" s="15"/>
      <c r="CE203" s="15"/>
      <c r="CF203" s="15"/>
      <c r="CG203" s="15"/>
      <c r="CH203" s="15"/>
      <c r="CI203" s="15"/>
      <c r="CJ203" s="15"/>
      <c r="CK203" s="15"/>
      <c r="CL203" s="15"/>
      <c r="CM203" s="15"/>
      <c r="CN203" s="15"/>
      <c r="CO203" s="15"/>
      <c r="CP203" s="15"/>
      <c r="CQ203" s="15"/>
      <c r="CR203" s="15"/>
      <c r="CS203" s="15"/>
      <c r="CT203" s="15"/>
      <c r="CU203" s="15"/>
      <c r="CV203" s="15"/>
      <c r="CW203" s="15"/>
      <c r="CX203" s="15"/>
      <c r="CY203" s="15"/>
      <c r="CZ203" s="15"/>
      <c r="DA203" s="15"/>
      <c r="DB203" s="15"/>
      <c r="DC203" s="15"/>
      <c r="DD203" s="15"/>
      <c r="DE203" s="15"/>
      <c r="DF203" s="15"/>
      <c r="DG203" s="15"/>
      <c r="DH203" s="15"/>
      <c r="DI203" s="15"/>
      <c r="DJ203" s="15"/>
      <c r="DK203" s="15"/>
      <c r="DL203" s="15"/>
      <c r="DM203" s="15"/>
      <c r="DN203" s="15"/>
      <c r="DO203" s="15"/>
      <c r="DP203" s="15"/>
      <c r="DQ203" s="15"/>
      <c r="DR203" s="15"/>
      <c r="DS203" s="15"/>
      <c r="DT203" s="15"/>
      <c r="DU203" s="15"/>
      <c r="DV203" s="15"/>
      <c r="DW203" s="15"/>
      <c r="DX203" s="15"/>
      <c r="DY203" s="15"/>
      <c r="DZ203" s="15"/>
      <c r="EA203" s="15"/>
      <c r="EB203" s="15"/>
      <c r="EC203" s="15"/>
      <c r="ED203" s="15"/>
      <c r="EE203" s="15"/>
      <c r="EF203" s="15"/>
      <c r="EG203" s="15"/>
      <c r="EH203" s="15"/>
      <c r="EI203" s="15"/>
      <c r="EJ203" s="15"/>
      <c r="EK203" s="15"/>
      <c r="EL203" s="15"/>
      <c r="EM203" s="15"/>
      <c r="EN203" s="15"/>
      <c r="EO203" s="15"/>
      <c r="EP203" s="15"/>
      <c r="EQ203" s="15"/>
      <c r="ER203" s="15"/>
      <c r="ES203" s="15"/>
      <c r="ET203" s="15"/>
      <c r="EU203" s="15"/>
      <c r="EV203" s="15"/>
      <c r="EW203" s="15"/>
      <c r="EX203" s="15"/>
      <c r="EY203" s="15"/>
      <c r="EZ203" s="15"/>
      <c r="FA203" s="15"/>
      <c r="FB203" s="15"/>
      <c r="FC203" s="15"/>
      <c r="FD203" s="15"/>
      <c r="FE203" s="15"/>
      <c r="FF203" s="15"/>
      <c r="FG203" s="15"/>
      <c r="FH203" s="15"/>
      <c r="FI203" s="15"/>
      <c r="FJ203" s="15"/>
      <c r="FK203" s="15"/>
      <c r="FL203" s="15"/>
      <c r="FM203" s="15"/>
      <c r="FN203" s="15"/>
      <c r="FO203" s="15"/>
      <c r="FP203" s="15"/>
      <c r="FQ203" s="15"/>
      <c r="FR203" s="15"/>
      <c r="FS203" s="15"/>
      <c r="FT203" s="15"/>
      <c r="FU203" s="15"/>
      <c r="FV203" s="15"/>
      <c r="FW203" s="15"/>
      <c r="FX203" s="15"/>
      <c r="FY203" s="15"/>
      <c r="FZ203" s="15"/>
      <c r="GA203" s="15"/>
      <c r="GB203" s="15"/>
      <c r="GC203" s="15"/>
      <c r="GD203" s="15"/>
      <c r="GE203" s="15"/>
      <c r="GF203" s="15"/>
      <c r="GG203" s="15"/>
      <c r="GH203" s="15"/>
      <c r="GI203" s="15"/>
      <c r="GJ203" s="15"/>
      <c r="GK203" s="15"/>
      <c r="GL203" s="15"/>
      <c r="GM203" s="15"/>
      <c r="GN203" s="15"/>
      <c r="GO203" s="15"/>
      <c r="GP203" s="15"/>
      <c r="GQ203" s="15"/>
      <c r="GR203" s="15"/>
      <c r="GS203" s="15"/>
      <c r="GT203" s="15"/>
      <c r="GU203" s="15"/>
      <c r="GV203" s="15"/>
      <c r="GW203" s="15"/>
      <c r="GX203" s="15"/>
      <c r="GY203" s="15"/>
      <c r="GZ203" s="15"/>
      <c r="HA203" s="15"/>
      <c r="HB203" s="15"/>
      <c r="HC203" s="15"/>
      <c r="HD203" s="15"/>
      <c r="HE203" s="15"/>
      <c r="HF203" s="15"/>
      <c r="HG203" s="15"/>
      <c r="HH203" s="15"/>
      <c r="HI203" s="15"/>
      <c r="HJ203" s="15"/>
      <c r="HK203" s="15"/>
      <c r="HL203" s="15"/>
      <c r="HM203" s="15"/>
      <c r="HN203" s="15"/>
      <c r="HO203" s="15"/>
      <c r="HP203" s="15"/>
      <c r="HQ203" s="15"/>
      <c r="HR203" s="15"/>
      <c r="HS203" s="15"/>
      <c r="HT203" s="15"/>
      <c r="HU203" s="15"/>
      <c r="HV203" s="15"/>
      <c r="HW203" s="15"/>
      <c r="HX203" s="15"/>
      <c r="HY203" s="15"/>
      <c r="HZ203" s="15"/>
      <c r="IA203" s="15"/>
      <c r="IB203" s="15"/>
      <c r="IC203" s="15"/>
      <c r="ID203" s="15"/>
      <c r="IE203" s="15"/>
      <c r="IF203" s="15"/>
      <c r="IG203" s="15"/>
      <c r="IH203" s="15"/>
      <c r="II203" s="15"/>
      <c r="IJ203" s="15"/>
      <c r="IK203" s="15"/>
      <c r="IL203" s="15"/>
      <c r="IM203" s="15"/>
      <c r="IN203" s="15"/>
      <c r="IO203" s="15"/>
      <c r="IP203" s="15"/>
      <c r="IQ203" s="15"/>
      <c r="IR203" s="15"/>
      <c r="IS203" s="15"/>
      <c r="IT203" s="15"/>
      <c r="IU203" s="15"/>
      <c r="IV203" s="15"/>
      <c r="IW203" s="15"/>
      <c r="IX203" s="15"/>
      <c r="IY203" s="15"/>
      <c r="IZ203" s="15"/>
      <c r="JA203" s="15"/>
      <c r="JB203" s="15"/>
      <c r="JC203" s="15"/>
      <c r="JD203" s="15"/>
      <c r="JE203" s="15"/>
      <c r="JF203" s="15"/>
      <c r="JG203" s="15"/>
      <c r="JH203" s="15"/>
      <c r="JI203" s="15"/>
      <c r="JJ203" s="15"/>
      <c r="JK203" s="15"/>
      <c r="JL203" s="15"/>
      <c r="JM203" s="15"/>
      <c r="JN203" s="15"/>
      <c r="JO203" s="15"/>
      <c r="JP203" s="15"/>
      <c r="JQ203" s="15"/>
      <c r="JR203" s="15"/>
      <c r="JS203" s="15"/>
      <c r="JT203" s="15"/>
      <c r="JU203" s="15"/>
      <c r="JV203" s="15"/>
      <c r="JW203" s="15"/>
      <c r="JX203" s="15"/>
      <c r="JY203" s="15"/>
      <c r="JZ203" s="15"/>
      <c r="KA203" s="15"/>
      <c r="KB203" s="15"/>
      <c r="KC203" s="15"/>
      <c r="KD203" s="15"/>
      <c r="KE203" s="15"/>
      <c r="KF203" s="15"/>
      <c r="KG203" s="15"/>
      <c r="KH203" s="15"/>
      <c r="KI203" s="15"/>
      <c r="KJ203" s="15"/>
      <c r="KK203" s="15"/>
      <c r="KL203" s="15"/>
      <c r="KM203" s="15"/>
      <c r="KN203" s="15"/>
      <c r="KO203" s="15"/>
      <c r="KP203" s="15"/>
      <c r="KQ203" s="15"/>
      <c r="KR203" s="15"/>
      <c r="KS203" s="15"/>
      <c r="KT203" s="15"/>
      <c r="KU203" s="15"/>
      <c r="KV203" s="15"/>
      <c r="KW203" s="15"/>
      <c r="KX203" s="15"/>
      <c r="KY203" s="15"/>
      <c r="KZ203" s="15"/>
      <c r="LA203" s="15"/>
      <c r="LB203" s="15"/>
      <c r="LC203" s="15"/>
      <c r="LD203" s="15"/>
      <c r="LE203" s="15"/>
      <c r="LF203" s="15"/>
      <c r="LG203" s="15"/>
      <c r="LH203" s="15"/>
      <c r="LI203" s="15"/>
      <c r="LJ203" s="15"/>
      <c r="LK203" s="15"/>
      <c r="LL203" s="15"/>
      <c r="LM203" s="15"/>
      <c r="LN203" s="15"/>
      <c r="LO203" s="15"/>
      <c r="LP203" s="15"/>
      <c r="LQ203" s="15"/>
      <c r="LR203" s="15"/>
      <c r="LS203" s="15"/>
      <c r="LT203" s="15"/>
      <c r="LU203" s="15"/>
      <c r="LV203" s="15"/>
      <c r="LW203" s="15"/>
      <c r="LX203" s="15"/>
      <c r="LY203" s="15"/>
      <c r="LZ203" s="15"/>
      <c r="MA203" s="15"/>
      <c r="MB203" s="15"/>
      <c r="MC203" s="15"/>
      <c r="MD203" s="15"/>
      <c r="ME203" s="15"/>
      <c r="MF203" s="15"/>
      <c r="MG203" s="15"/>
      <c r="MH203" s="15"/>
      <c r="MI203" s="15"/>
      <c r="MJ203" s="15"/>
      <c r="MK203" s="15"/>
      <c r="ML203" s="15"/>
      <c r="MM203" s="15"/>
      <c r="MN203" s="15"/>
      <c r="MO203" s="15"/>
      <c r="MP203" s="15"/>
      <c r="MQ203" s="15"/>
      <c r="MR203" s="15"/>
      <c r="MS203" s="15"/>
      <c r="MT203" s="15"/>
      <c r="MU203" s="15"/>
      <c r="MV203" s="15"/>
      <c r="MW203" s="15"/>
      <c r="MX203" s="15"/>
      <c r="MY203" s="15"/>
      <c r="MZ203" s="15"/>
      <c r="NA203" s="15"/>
      <c r="NB203" s="15"/>
      <c r="NC203" s="15"/>
      <c r="ND203" s="15"/>
      <c r="NE203" s="15"/>
      <c r="NF203" s="15"/>
      <c r="NG203" s="15"/>
      <c r="NH203" s="15"/>
      <c r="NI203" s="15"/>
      <c r="NJ203" s="15"/>
      <c r="NK203" s="15"/>
      <c r="NL203" s="15"/>
      <c r="NM203" s="15"/>
      <c r="NN203" s="15"/>
      <c r="NO203" s="15"/>
      <c r="NP203" s="15"/>
      <c r="NQ203" s="15"/>
      <c r="NR203" s="15"/>
      <c r="NS203" s="15"/>
      <c r="NT203" s="15"/>
      <c r="NU203" s="15"/>
      <c r="NV203" s="15"/>
      <c r="NW203" s="15"/>
      <c r="NX203" s="15"/>
      <c r="NY203" s="15"/>
      <c r="NZ203" s="15"/>
      <c r="OA203" s="15"/>
      <c r="OB203" s="15"/>
      <c r="OC203" s="15"/>
      <c r="OD203" s="15"/>
      <c r="OE203" s="15"/>
      <c r="OF203" s="15"/>
      <c r="OG203" s="15"/>
      <c r="OH203" s="15"/>
      <c r="OI203" s="15"/>
      <c r="OJ203" s="15"/>
      <c r="OK203" s="15"/>
      <c r="OL203" s="15"/>
      <c r="OM203" s="15"/>
      <c r="ON203" s="15"/>
      <c r="OO203" s="15"/>
      <c r="OP203" s="15"/>
      <c r="OQ203" s="15"/>
      <c r="OR203" s="15"/>
      <c r="OS203" s="15"/>
      <c r="OT203" s="15"/>
      <c r="OU203" s="15"/>
      <c r="OV203" s="15"/>
      <c r="OW203" s="15"/>
      <c r="OX203" s="15"/>
      <c r="OY203" s="15"/>
      <c r="OZ203" s="15"/>
      <c r="PA203" s="15"/>
      <c r="PB203" s="15"/>
      <c r="PC203" s="15"/>
      <c r="PD203" s="15"/>
      <c r="PE203" s="15"/>
      <c r="PF203" s="15"/>
      <c r="PG203" s="15"/>
      <c r="PH203" s="15"/>
      <c r="PI203" s="15"/>
      <c r="PJ203" s="15"/>
      <c r="PK203" s="15"/>
      <c r="PL203" s="15"/>
      <c r="PM203" s="15"/>
      <c r="PN203" s="15"/>
      <c r="PO203" s="15"/>
      <c r="PP203" s="15"/>
      <c r="PQ203" s="15"/>
      <c r="PR203" s="15"/>
      <c r="PS203" s="15"/>
      <c r="PT203" s="15"/>
      <c r="PU203" s="15"/>
      <c r="PV203" s="15"/>
      <c r="PW203" s="15"/>
      <c r="PX203" s="15"/>
      <c r="PY203" s="15"/>
      <c r="PZ203" s="15"/>
      <c r="QA203" s="15"/>
      <c r="QB203" s="15"/>
      <c r="QC203" s="15"/>
      <c r="QD203" s="15"/>
      <c r="QE203" s="15"/>
      <c r="QF203" s="15"/>
      <c r="QG203" s="15"/>
      <c r="QH203" s="15"/>
      <c r="QI203" s="15"/>
      <c r="QJ203" s="15"/>
      <c r="QK203" s="15"/>
      <c r="QL203" s="15"/>
      <c r="QM203" s="15"/>
      <c r="QN203" s="15"/>
      <c r="QO203" s="15"/>
      <c r="QP203" s="15"/>
      <c r="QQ203" s="15"/>
      <c r="QR203" s="15"/>
      <c r="QS203" s="15"/>
      <c r="QT203" s="15"/>
      <c r="QU203" s="15"/>
      <c r="QV203" s="15"/>
      <c r="QW203" s="15"/>
      <c r="QX203" s="15"/>
      <c r="QY203" s="15"/>
      <c r="QZ203" s="15"/>
      <c r="RA203" s="15"/>
      <c r="RB203" s="15"/>
      <c r="RC203" s="15"/>
      <c r="RD203" s="15"/>
      <c r="RE203" s="15"/>
      <c r="RF203" s="15"/>
      <c r="RG203" s="15"/>
      <c r="RH203" s="15"/>
      <c r="RI203" s="15"/>
      <c r="RJ203" s="15"/>
      <c r="RK203" s="15"/>
      <c r="RL203" s="15"/>
      <c r="RM203" s="15"/>
      <c r="RN203" s="15"/>
      <c r="RO203" s="15"/>
      <c r="RP203" s="15"/>
      <c r="RQ203" s="15"/>
      <c r="RR203" s="15"/>
      <c r="RS203" s="15"/>
      <c r="RT203" s="15"/>
      <c r="RU203" s="15"/>
      <c r="RV203" s="15"/>
      <c r="RW203" s="15"/>
      <c r="RX203" s="15"/>
      <c r="RY203" s="15"/>
      <c r="RZ203" s="15"/>
      <c r="SA203" s="15"/>
      <c r="SB203" s="15"/>
      <c r="SC203" s="15"/>
      <c r="SD203" s="15"/>
      <c r="SE203" s="15"/>
      <c r="SF203" s="15"/>
      <c r="SG203" s="15"/>
      <c r="SH203" s="15"/>
      <c r="SI203" s="15"/>
      <c r="SJ203" s="15"/>
      <c r="SK203" s="15"/>
      <c r="SL203" s="15"/>
      <c r="SM203" s="15"/>
      <c r="SN203" s="15"/>
      <c r="SO203" s="15"/>
      <c r="SP203" s="15"/>
      <c r="SQ203" s="15"/>
      <c r="SR203" s="15"/>
      <c r="SS203" s="15"/>
      <c r="ST203" s="15"/>
      <c r="SU203" s="15"/>
      <c r="SV203" s="15"/>
      <c r="SW203" s="15"/>
      <c r="SX203" s="15"/>
      <c r="SY203" s="15"/>
      <c r="SZ203" s="15"/>
      <c r="TA203" s="15"/>
      <c r="TB203" s="15"/>
      <c r="TC203" s="15"/>
      <c r="TD203" s="15"/>
      <c r="TE203" s="15"/>
      <c r="TF203" s="15"/>
      <c r="TG203" s="15"/>
      <c r="TH203" s="15"/>
      <c r="TI203" s="15"/>
      <c r="TJ203" s="15"/>
      <c r="TK203" s="15"/>
      <c r="TL203" s="15"/>
      <c r="TM203" s="15"/>
      <c r="TN203" s="15"/>
      <c r="TO203" s="15"/>
      <c r="TP203" s="15"/>
      <c r="TQ203" s="15"/>
      <c r="TR203" s="15"/>
      <c r="TS203" s="15"/>
      <c r="TT203" s="15"/>
      <c r="TU203" s="15"/>
      <c r="TV203" s="15"/>
      <c r="TW203" s="15"/>
      <c r="TX203" s="15"/>
      <c r="TY203" s="15"/>
      <c r="TZ203" s="15"/>
      <c r="UA203" s="15"/>
      <c r="UB203" s="15"/>
      <c r="UC203" s="15"/>
      <c r="UD203" s="15"/>
      <c r="UE203" s="15"/>
      <c r="UF203" s="15"/>
      <c r="UG203" s="15"/>
      <c r="UH203" s="15"/>
      <c r="UI203" s="15"/>
      <c r="UJ203" s="15"/>
      <c r="UK203" s="15"/>
      <c r="UL203" s="15"/>
      <c r="UM203" s="15"/>
      <c r="UN203" s="15"/>
      <c r="UO203" s="15"/>
      <c r="UP203" s="15"/>
      <c r="UQ203" s="15"/>
      <c r="UR203" s="15"/>
      <c r="US203" s="15"/>
      <c r="UT203" s="15"/>
      <c r="UU203" s="15"/>
      <c r="UV203" s="15"/>
      <c r="UW203" s="15"/>
      <c r="UX203" s="15"/>
      <c r="UY203" s="15"/>
      <c r="UZ203" s="15"/>
      <c r="VA203" s="15"/>
      <c r="VB203" s="15"/>
      <c r="VC203" s="15"/>
      <c r="VD203" s="15"/>
      <c r="VE203" s="15"/>
      <c r="VF203" s="15"/>
      <c r="VG203" s="15"/>
      <c r="VH203" s="15"/>
      <c r="VI203" s="15"/>
      <c r="VJ203" s="15"/>
      <c r="VK203" s="15"/>
      <c r="VL203" s="15"/>
      <c r="VM203" s="15"/>
      <c r="VN203" s="15"/>
      <c r="VO203" s="15"/>
      <c r="VP203" s="15"/>
      <c r="VQ203" s="15"/>
      <c r="VR203" s="15"/>
      <c r="VS203" s="15"/>
      <c r="VT203" s="15"/>
      <c r="VU203" s="15"/>
      <c r="VV203" s="15"/>
      <c r="VW203" s="15"/>
      <c r="VX203" s="15"/>
      <c r="VY203" s="15"/>
      <c r="VZ203" s="15"/>
      <c r="WA203" s="15"/>
      <c r="WB203" s="15"/>
      <c r="WC203" s="15"/>
      <c r="WD203" s="15"/>
      <c r="WE203" s="15"/>
      <c r="WF203" s="15"/>
      <c r="WG203" s="15"/>
      <c r="WH203" s="15"/>
      <c r="WI203" s="15"/>
      <c r="WJ203" s="15"/>
      <c r="WK203" s="15"/>
      <c r="WL203" s="15"/>
      <c r="WM203" s="15"/>
      <c r="WN203" s="15"/>
      <c r="WO203" s="15"/>
      <c r="WP203" s="15"/>
      <c r="WQ203" s="15"/>
      <c r="WR203" s="15"/>
      <c r="WS203" s="15"/>
      <c r="WT203" s="15"/>
      <c r="WU203" s="15"/>
      <c r="WV203" s="15"/>
      <c r="WW203" s="15"/>
      <c r="WX203" s="15"/>
      <c r="WY203" s="15"/>
      <c r="WZ203" s="15"/>
      <c r="XA203" s="15"/>
      <c r="XB203" s="15"/>
      <c r="XC203" s="15"/>
      <c r="XD203" s="15"/>
      <c r="XE203" s="15"/>
      <c r="XF203" s="15"/>
      <c r="XG203" s="15"/>
      <c r="XH203" s="15"/>
      <c r="XI203" s="15"/>
      <c r="XJ203" s="15"/>
      <c r="XK203" s="15"/>
      <c r="XL203" s="15"/>
      <c r="XM203" s="15"/>
      <c r="XN203" s="15"/>
      <c r="XO203" s="15"/>
      <c r="XP203" s="15"/>
      <c r="XQ203" s="15"/>
      <c r="XR203" s="15"/>
      <c r="XS203" s="15"/>
      <c r="XT203" s="15"/>
      <c r="XU203" s="15"/>
      <c r="XV203" s="15"/>
      <c r="XW203" s="15"/>
      <c r="XX203" s="15"/>
      <c r="XY203" s="15"/>
      <c r="XZ203" s="15"/>
      <c r="YA203" s="15"/>
      <c r="YB203" s="15"/>
      <c r="YC203" s="15"/>
      <c r="YD203" s="15"/>
      <c r="YE203" s="15"/>
      <c r="YF203" s="15"/>
      <c r="YG203" s="15"/>
      <c r="YH203" s="15"/>
      <c r="YI203" s="15"/>
      <c r="YJ203" s="15"/>
      <c r="YK203" s="15"/>
      <c r="YL203" s="15"/>
      <c r="YM203" s="15"/>
      <c r="YN203" s="15"/>
      <c r="YO203" s="15"/>
      <c r="YP203" s="15"/>
      <c r="YQ203" s="15"/>
      <c r="YR203" s="15"/>
      <c r="YS203" s="15"/>
      <c r="YT203" s="15"/>
      <c r="YU203" s="15"/>
      <c r="YV203" s="15"/>
      <c r="YW203" s="15"/>
      <c r="YX203" s="15"/>
      <c r="YY203" s="15"/>
      <c r="YZ203" s="15"/>
      <c r="ZA203" s="15"/>
      <c r="ZB203" s="15"/>
      <c r="ZC203" s="15"/>
      <c r="ZD203" s="15"/>
      <c r="ZE203" s="15"/>
      <c r="ZF203" s="15"/>
      <c r="ZG203" s="15"/>
      <c r="ZH203" s="15"/>
      <c r="ZI203" s="15"/>
      <c r="ZJ203" s="15"/>
      <c r="ZK203" s="15"/>
      <c r="ZL203" s="15"/>
      <c r="ZM203" s="15"/>
      <c r="ZN203" s="15"/>
      <c r="ZO203" s="15"/>
      <c r="ZP203" s="15"/>
      <c r="ZQ203" s="15"/>
      <c r="ZR203" s="15"/>
      <c r="ZS203" s="15"/>
      <c r="ZT203" s="15"/>
      <c r="ZU203" s="15"/>
      <c r="ZV203" s="15"/>
      <c r="ZW203" s="15"/>
      <c r="ZX203" s="15"/>
      <c r="ZY203" s="15"/>
      <c r="ZZ203" s="15"/>
      <c r="AAA203" s="15"/>
      <c r="AAB203" s="15"/>
      <c r="AAC203" s="15"/>
      <c r="AAD203" s="15"/>
      <c r="AAE203" s="15"/>
      <c r="AAF203" s="15"/>
      <c r="AAG203" s="15"/>
      <c r="AAH203" s="15"/>
      <c r="AAI203" s="15"/>
      <c r="AAJ203" s="15"/>
      <c r="AAK203" s="15"/>
      <c r="AAL203" s="15"/>
      <c r="AAM203" s="15"/>
      <c r="AAN203" s="15"/>
      <c r="AAO203" s="15"/>
      <c r="AAP203" s="15"/>
      <c r="AAQ203" s="15"/>
      <c r="AAR203" s="15"/>
      <c r="AAS203" s="15"/>
      <c r="AAT203" s="15"/>
      <c r="AAU203" s="15"/>
      <c r="AAV203" s="15"/>
      <c r="AAW203" s="15"/>
      <c r="AAX203" s="15"/>
      <c r="AAY203" s="15"/>
      <c r="AAZ203" s="15"/>
      <c r="ABA203" s="15"/>
      <c r="ABB203" s="15"/>
      <c r="ABC203" s="15"/>
      <c r="ABD203" s="15"/>
      <c r="ABE203" s="15"/>
      <c r="ABF203" s="15"/>
      <c r="ABG203" s="15"/>
      <c r="ABH203" s="15"/>
      <c r="ABI203" s="15"/>
      <c r="ABJ203" s="15"/>
      <c r="ABK203" s="15"/>
      <c r="ABL203" s="15"/>
      <c r="ABM203" s="15"/>
      <c r="ABN203" s="15"/>
      <c r="ABO203" s="15"/>
      <c r="ABP203" s="15"/>
      <c r="ABQ203" s="15"/>
      <c r="ABR203" s="15"/>
      <c r="ABS203" s="15"/>
      <c r="ABT203" s="15"/>
      <c r="ABU203" s="15"/>
      <c r="ABV203" s="15"/>
      <c r="ABW203" s="15"/>
      <c r="ABX203" s="15"/>
      <c r="ABY203" s="15"/>
      <c r="ABZ203" s="15"/>
      <c r="ACA203" s="15"/>
      <c r="ACB203" s="15"/>
      <c r="ACC203" s="15"/>
      <c r="ACD203" s="15"/>
      <c r="ACE203" s="15"/>
      <c r="ACF203" s="15"/>
      <c r="ACG203" s="15"/>
      <c r="ACH203" s="15"/>
      <c r="ACI203" s="15"/>
      <c r="ACJ203" s="15"/>
      <c r="ACK203" s="15"/>
      <c r="ACL203" s="15"/>
      <c r="ACM203" s="15"/>
      <c r="ACN203" s="15"/>
      <c r="ACO203" s="15"/>
      <c r="ACP203" s="15"/>
      <c r="ACQ203" s="15"/>
      <c r="ACR203" s="15"/>
      <c r="ACS203" s="15"/>
      <c r="ACT203" s="15"/>
      <c r="ACU203" s="15"/>
      <c r="ACV203" s="15"/>
      <c r="ACW203" s="15"/>
      <c r="ACX203" s="15"/>
      <c r="ACY203" s="15"/>
      <c r="ACZ203" s="15"/>
      <c r="ADA203" s="15"/>
      <c r="ADB203" s="15"/>
      <c r="ADC203" s="15"/>
      <c r="ADD203" s="15"/>
      <c r="ADE203" s="15"/>
      <c r="ADF203" s="15"/>
      <c r="ADG203" s="15"/>
      <c r="ADH203" s="15"/>
      <c r="ADI203" s="15"/>
      <c r="ADJ203" s="15"/>
      <c r="ADK203" s="15"/>
      <c r="ADL203" s="15"/>
      <c r="ADM203" s="15"/>
    </row>
    <row r="204" spans="1:793" s="308" customFormat="1" ht="75.650000000000006" customHeight="1" x14ac:dyDescent="0.4">
      <c r="A204" s="40"/>
      <c r="B204" s="94" t="s">
        <v>67</v>
      </c>
      <c r="C204" s="164" t="s">
        <v>348</v>
      </c>
      <c r="D204" s="163" t="s">
        <v>206</v>
      </c>
      <c r="E204" s="37"/>
      <c r="F204" s="37"/>
      <c r="G204" s="38"/>
      <c r="H204" s="39"/>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c r="DJ204" s="15"/>
      <c r="DK204" s="15"/>
      <c r="DL204" s="15"/>
      <c r="DM204" s="15"/>
      <c r="DN204" s="15"/>
      <c r="DO204" s="15"/>
      <c r="DP204" s="15"/>
      <c r="DQ204" s="15"/>
      <c r="DR204" s="15"/>
      <c r="DS204" s="15"/>
      <c r="DT204" s="15"/>
      <c r="DU204" s="15"/>
      <c r="DV204" s="15"/>
      <c r="DW204" s="15"/>
      <c r="DX204" s="15"/>
      <c r="DY204" s="15"/>
      <c r="DZ204" s="15"/>
      <c r="EA204" s="15"/>
      <c r="EB204" s="15"/>
      <c r="EC204" s="15"/>
      <c r="ED204" s="15"/>
      <c r="EE204" s="15"/>
      <c r="EF204" s="15"/>
      <c r="EG204" s="15"/>
      <c r="EH204" s="15"/>
      <c r="EI204" s="15"/>
      <c r="EJ204" s="15"/>
      <c r="EK204" s="15"/>
      <c r="EL204" s="15"/>
      <c r="EM204" s="15"/>
      <c r="EN204" s="15"/>
      <c r="EO204" s="15"/>
      <c r="EP204" s="15"/>
      <c r="EQ204" s="15"/>
      <c r="ER204" s="15"/>
      <c r="ES204" s="15"/>
      <c r="ET204" s="15"/>
      <c r="EU204" s="15"/>
      <c r="EV204" s="15"/>
      <c r="EW204" s="15"/>
      <c r="EX204" s="15"/>
      <c r="EY204" s="15"/>
      <c r="EZ204" s="15"/>
      <c r="FA204" s="15"/>
      <c r="FB204" s="15"/>
      <c r="FC204" s="15"/>
      <c r="FD204" s="15"/>
      <c r="FE204" s="15"/>
      <c r="FF204" s="15"/>
      <c r="FG204" s="15"/>
      <c r="FH204" s="15"/>
      <c r="FI204" s="15"/>
      <c r="FJ204" s="15"/>
      <c r="FK204" s="15"/>
      <c r="FL204" s="15"/>
      <c r="FM204" s="15"/>
      <c r="FN204" s="15"/>
      <c r="FO204" s="15"/>
      <c r="FP204" s="15"/>
      <c r="FQ204" s="15"/>
      <c r="FR204" s="15"/>
      <c r="FS204" s="15"/>
      <c r="FT204" s="15"/>
      <c r="FU204" s="15"/>
      <c r="FV204" s="15"/>
      <c r="FW204" s="15"/>
      <c r="FX204" s="15"/>
      <c r="FY204" s="15"/>
      <c r="FZ204" s="15"/>
      <c r="GA204" s="15"/>
      <c r="GB204" s="15"/>
      <c r="GC204" s="15"/>
      <c r="GD204" s="15"/>
      <c r="GE204" s="15"/>
      <c r="GF204" s="15"/>
      <c r="GG204" s="15"/>
      <c r="GH204" s="15"/>
      <c r="GI204" s="15"/>
      <c r="GJ204" s="15"/>
      <c r="GK204" s="15"/>
      <c r="GL204" s="15"/>
      <c r="GM204" s="15"/>
      <c r="GN204" s="15"/>
      <c r="GO204" s="15"/>
      <c r="GP204" s="15"/>
      <c r="GQ204" s="15"/>
      <c r="GR204" s="15"/>
      <c r="GS204" s="15"/>
      <c r="GT204" s="15"/>
      <c r="GU204" s="15"/>
      <c r="GV204" s="15"/>
      <c r="GW204" s="15"/>
      <c r="GX204" s="15"/>
      <c r="GY204" s="15"/>
      <c r="GZ204" s="15"/>
      <c r="HA204" s="15"/>
      <c r="HB204" s="15"/>
      <c r="HC204" s="15"/>
      <c r="HD204" s="15"/>
      <c r="HE204" s="15"/>
      <c r="HF204" s="15"/>
      <c r="HG204" s="15"/>
      <c r="HH204" s="15"/>
      <c r="HI204" s="15"/>
      <c r="HJ204" s="15"/>
      <c r="HK204" s="15"/>
      <c r="HL204" s="15"/>
      <c r="HM204" s="15"/>
      <c r="HN204" s="15"/>
      <c r="HO204" s="15"/>
      <c r="HP204" s="15"/>
      <c r="HQ204" s="15"/>
      <c r="HR204" s="15"/>
      <c r="HS204" s="15"/>
      <c r="HT204" s="15"/>
      <c r="HU204" s="15"/>
      <c r="HV204" s="15"/>
      <c r="HW204" s="15"/>
      <c r="HX204" s="15"/>
      <c r="HY204" s="15"/>
      <c r="HZ204" s="15"/>
      <c r="IA204" s="15"/>
      <c r="IB204" s="15"/>
      <c r="IC204" s="15"/>
      <c r="ID204" s="15"/>
      <c r="IE204" s="15"/>
      <c r="IF204" s="15"/>
      <c r="IG204" s="15"/>
      <c r="IH204" s="15"/>
      <c r="II204" s="15"/>
      <c r="IJ204" s="15"/>
      <c r="IK204" s="15"/>
      <c r="IL204" s="15"/>
      <c r="IM204" s="15"/>
      <c r="IN204" s="15"/>
      <c r="IO204" s="15"/>
      <c r="IP204" s="15"/>
      <c r="IQ204" s="15"/>
      <c r="IR204" s="15"/>
      <c r="IS204" s="15"/>
      <c r="IT204" s="15"/>
      <c r="IU204" s="15"/>
      <c r="IV204" s="15"/>
      <c r="IW204" s="15"/>
      <c r="IX204" s="15"/>
      <c r="IY204" s="15"/>
      <c r="IZ204" s="15"/>
      <c r="JA204" s="15"/>
      <c r="JB204" s="15"/>
      <c r="JC204" s="15"/>
      <c r="JD204" s="15"/>
      <c r="JE204" s="15"/>
      <c r="JF204" s="15"/>
      <c r="JG204" s="15"/>
      <c r="JH204" s="15"/>
      <c r="JI204" s="15"/>
      <c r="JJ204" s="15"/>
      <c r="JK204" s="15"/>
      <c r="JL204" s="15"/>
      <c r="JM204" s="15"/>
      <c r="JN204" s="15"/>
      <c r="JO204" s="15"/>
      <c r="JP204" s="15"/>
      <c r="JQ204" s="15"/>
      <c r="JR204" s="15"/>
      <c r="JS204" s="15"/>
      <c r="JT204" s="15"/>
      <c r="JU204" s="15"/>
      <c r="JV204" s="15"/>
      <c r="JW204" s="15"/>
      <c r="JX204" s="15"/>
      <c r="JY204" s="15"/>
      <c r="JZ204" s="15"/>
      <c r="KA204" s="15"/>
      <c r="KB204" s="15"/>
      <c r="KC204" s="15"/>
      <c r="KD204" s="15"/>
      <c r="KE204" s="15"/>
      <c r="KF204" s="15"/>
      <c r="KG204" s="15"/>
      <c r="KH204" s="15"/>
      <c r="KI204" s="15"/>
      <c r="KJ204" s="15"/>
      <c r="KK204" s="15"/>
      <c r="KL204" s="15"/>
      <c r="KM204" s="15"/>
      <c r="KN204" s="15"/>
      <c r="KO204" s="15"/>
      <c r="KP204" s="15"/>
      <c r="KQ204" s="15"/>
      <c r="KR204" s="15"/>
      <c r="KS204" s="15"/>
      <c r="KT204" s="15"/>
      <c r="KU204" s="15"/>
      <c r="KV204" s="15"/>
      <c r="KW204" s="15"/>
      <c r="KX204" s="15"/>
      <c r="KY204" s="15"/>
      <c r="KZ204" s="15"/>
      <c r="LA204" s="15"/>
      <c r="LB204" s="15"/>
      <c r="LC204" s="15"/>
      <c r="LD204" s="15"/>
      <c r="LE204" s="15"/>
      <c r="LF204" s="15"/>
      <c r="LG204" s="15"/>
      <c r="LH204" s="15"/>
      <c r="LI204" s="15"/>
      <c r="LJ204" s="15"/>
      <c r="LK204" s="15"/>
      <c r="LL204" s="15"/>
      <c r="LM204" s="15"/>
      <c r="LN204" s="15"/>
      <c r="LO204" s="15"/>
      <c r="LP204" s="15"/>
      <c r="LQ204" s="15"/>
      <c r="LR204" s="15"/>
      <c r="LS204" s="15"/>
      <c r="LT204" s="15"/>
      <c r="LU204" s="15"/>
      <c r="LV204" s="15"/>
      <c r="LW204" s="15"/>
      <c r="LX204" s="15"/>
      <c r="LY204" s="15"/>
      <c r="LZ204" s="15"/>
      <c r="MA204" s="15"/>
      <c r="MB204" s="15"/>
      <c r="MC204" s="15"/>
      <c r="MD204" s="15"/>
      <c r="ME204" s="15"/>
      <c r="MF204" s="15"/>
      <c r="MG204" s="15"/>
      <c r="MH204" s="15"/>
      <c r="MI204" s="15"/>
      <c r="MJ204" s="15"/>
      <c r="MK204" s="15"/>
      <c r="ML204" s="15"/>
      <c r="MM204" s="15"/>
      <c r="MN204" s="15"/>
      <c r="MO204" s="15"/>
      <c r="MP204" s="15"/>
      <c r="MQ204" s="15"/>
      <c r="MR204" s="15"/>
      <c r="MS204" s="15"/>
      <c r="MT204" s="15"/>
      <c r="MU204" s="15"/>
      <c r="MV204" s="15"/>
      <c r="MW204" s="15"/>
      <c r="MX204" s="15"/>
      <c r="MY204" s="15"/>
      <c r="MZ204" s="15"/>
      <c r="NA204" s="15"/>
      <c r="NB204" s="15"/>
      <c r="NC204" s="15"/>
      <c r="ND204" s="15"/>
      <c r="NE204" s="15"/>
      <c r="NF204" s="15"/>
      <c r="NG204" s="15"/>
      <c r="NH204" s="15"/>
      <c r="NI204" s="15"/>
      <c r="NJ204" s="15"/>
      <c r="NK204" s="15"/>
      <c r="NL204" s="15"/>
      <c r="NM204" s="15"/>
      <c r="NN204" s="15"/>
      <c r="NO204" s="15"/>
      <c r="NP204" s="15"/>
      <c r="NQ204" s="15"/>
      <c r="NR204" s="15"/>
      <c r="NS204" s="15"/>
      <c r="NT204" s="15"/>
      <c r="NU204" s="15"/>
      <c r="NV204" s="15"/>
      <c r="NW204" s="15"/>
      <c r="NX204" s="15"/>
      <c r="NY204" s="15"/>
      <c r="NZ204" s="15"/>
      <c r="OA204" s="15"/>
      <c r="OB204" s="15"/>
      <c r="OC204" s="15"/>
      <c r="OD204" s="15"/>
      <c r="OE204" s="15"/>
      <c r="OF204" s="15"/>
      <c r="OG204" s="15"/>
      <c r="OH204" s="15"/>
      <c r="OI204" s="15"/>
      <c r="OJ204" s="15"/>
      <c r="OK204" s="15"/>
      <c r="OL204" s="15"/>
      <c r="OM204" s="15"/>
      <c r="ON204" s="15"/>
      <c r="OO204" s="15"/>
      <c r="OP204" s="15"/>
      <c r="OQ204" s="15"/>
      <c r="OR204" s="15"/>
      <c r="OS204" s="15"/>
      <c r="OT204" s="15"/>
      <c r="OU204" s="15"/>
      <c r="OV204" s="15"/>
      <c r="OW204" s="15"/>
      <c r="OX204" s="15"/>
      <c r="OY204" s="15"/>
      <c r="OZ204" s="15"/>
      <c r="PA204" s="15"/>
      <c r="PB204" s="15"/>
      <c r="PC204" s="15"/>
      <c r="PD204" s="15"/>
      <c r="PE204" s="15"/>
      <c r="PF204" s="15"/>
      <c r="PG204" s="15"/>
      <c r="PH204" s="15"/>
      <c r="PI204" s="15"/>
      <c r="PJ204" s="15"/>
      <c r="PK204" s="15"/>
      <c r="PL204" s="15"/>
      <c r="PM204" s="15"/>
      <c r="PN204" s="15"/>
      <c r="PO204" s="15"/>
      <c r="PP204" s="15"/>
      <c r="PQ204" s="15"/>
      <c r="PR204" s="15"/>
      <c r="PS204" s="15"/>
      <c r="PT204" s="15"/>
      <c r="PU204" s="15"/>
      <c r="PV204" s="15"/>
      <c r="PW204" s="15"/>
      <c r="PX204" s="15"/>
      <c r="PY204" s="15"/>
      <c r="PZ204" s="15"/>
      <c r="QA204" s="15"/>
      <c r="QB204" s="15"/>
      <c r="QC204" s="15"/>
      <c r="QD204" s="15"/>
      <c r="QE204" s="15"/>
      <c r="QF204" s="15"/>
      <c r="QG204" s="15"/>
      <c r="QH204" s="15"/>
      <c r="QI204" s="15"/>
      <c r="QJ204" s="15"/>
      <c r="QK204" s="15"/>
      <c r="QL204" s="15"/>
      <c r="QM204" s="15"/>
      <c r="QN204" s="15"/>
      <c r="QO204" s="15"/>
      <c r="QP204" s="15"/>
      <c r="QQ204" s="15"/>
      <c r="QR204" s="15"/>
      <c r="QS204" s="15"/>
      <c r="QT204" s="15"/>
      <c r="QU204" s="15"/>
      <c r="QV204" s="15"/>
      <c r="QW204" s="15"/>
      <c r="QX204" s="15"/>
      <c r="QY204" s="15"/>
      <c r="QZ204" s="15"/>
      <c r="RA204" s="15"/>
      <c r="RB204" s="15"/>
      <c r="RC204" s="15"/>
      <c r="RD204" s="15"/>
      <c r="RE204" s="15"/>
      <c r="RF204" s="15"/>
      <c r="RG204" s="15"/>
      <c r="RH204" s="15"/>
      <c r="RI204" s="15"/>
      <c r="RJ204" s="15"/>
      <c r="RK204" s="15"/>
      <c r="RL204" s="15"/>
      <c r="RM204" s="15"/>
      <c r="RN204" s="15"/>
      <c r="RO204" s="15"/>
      <c r="RP204" s="15"/>
      <c r="RQ204" s="15"/>
      <c r="RR204" s="15"/>
      <c r="RS204" s="15"/>
      <c r="RT204" s="15"/>
      <c r="RU204" s="15"/>
      <c r="RV204" s="15"/>
      <c r="RW204" s="15"/>
      <c r="RX204" s="15"/>
      <c r="RY204" s="15"/>
      <c r="RZ204" s="15"/>
      <c r="SA204" s="15"/>
      <c r="SB204" s="15"/>
      <c r="SC204" s="15"/>
      <c r="SD204" s="15"/>
      <c r="SE204" s="15"/>
      <c r="SF204" s="15"/>
      <c r="SG204" s="15"/>
      <c r="SH204" s="15"/>
      <c r="SI204" s="15"/>
      <c r="SJ204" s="15"/>
      <c r="SK204" s="15"/>
      <c r="SL204" s="15"/>
      <c r="SM204" s="15"/>
      <c r="SN204" s="15"/>
      <c r="SO204" s="15"/>
      <c r="SP204" s="15"/>
      <c r="SQ204" s="15"/>
      <c r="SR204" s="15"/>
      <c r="SS204" s="15"/>
      <c r="ST204" s="15"/>
      <c r="SU204" s="15"/>
      <c r="SV204" s="15"/>
      <c r="SW204" s="15"/>
      <c r="SX204" s="15"/>
      <c r="SY204" s="15"/>
      <c r="SZ204" s="15"/>
      <c r="TA204" s="15"/>
      <c r="TB204" s="15"/>
      <c r="TC204" s="15"/>
      <c r="TD204" s="15"/>
      <c r="TE204" s="15"/>
      <c r="TF204" s="15"/>
      <c r="TG204" s="15"/>
      <c r="TH204" s="15"/>
      <c r="TI204" s="15"/>
      <c r="TJ204" s="15"/>
      <c r="TK204" s="15"/>
      <c r="TL204" s="15"/>
      <c r="TM204" s="15"/>
      <c r="TN204" s="15"/>
      <c r="TO204" s="15"/>
      <c r="TP204" s="15"/>
      <c r="TQ204" s="15"/>
      <c r="TR204" s="15"/>
      <c r="TS204" s="15"/>
      <c r="TT204" s="15"/>
      <c r="TU204" s="15"/>
      <c r="TV204" s="15"/>
      <c r="TW204" s="15"/>
      <c r="TX204" s="15"/>
      <c r="TY204" s="15"/>
      <c r="TZ204" s="15"/>
      <c r="UA204" s="15"/>
      <c r="UB204" s="15"/>
      <c r="UC204" s="15"/>
      <c r="UD204" s="15"/>
      <c r="UE204" s="15"/>
      <c r="UF204" s="15"/>
      <c r="UG204" s="15"/>
      <c r="UH204" s="15"/>
      <c r="UI204" s="15"/>
      <c r="UJ204" s="15"/>
      <c r="UK204" s="15"/>
      <c r="UL204" s="15"/>
      <c r="UM204" s="15"/>
      <c r="UN204" s="15"/>
      <c r="UO204" s="15"/>
      <c r="UP204" s="15"/>
      <c r="UQ204" s="15"/>
      <c r="UR204" s="15"/>
      <c r="US204" s="15"/>
      <c r="UT204" s="15"/>
      <c r="UU204" s="15"/>
      <c r="UV204" s="15"/>
      <c r="UW204" s="15"/>
      <c r="UX204" s="15"/>
      <c r="UY204" s="15"/>
      <c r="UZ204" s="15"/>
      <c r="VA204" s="15"/>
      <c r="VB204" s="15"/>
      <c r="VC204" s="15"/>
      <c r="VD204" s="15"/>
      <c r="VE204" s="15"/>
      <c r="VF204" s="15"/>
      <c r="VG204" s="15"/>
      <c r="VH204" s="15"/>
      <c r="VI204" s="15"/>
      <c r="VJ204" s="15"/>
      <c r="VK204" s="15"/>
      <c r="VL204" s="15"/>
      <c r="VM204" s="15"/>
      <c r="VN204" s="15"/>
      <c r="VO204" s="15"/>
      <c r="VP204" s="15"/>
      <c r="VQ204" s="15"/>
      <c r="VR204" s="15"/>
      <c r="VS204" s="15"/>
      <c r="VT204" s="15"/>
      <c r="VU204" s="15"/>
      <c r="VV204" s="15"/>
      <c r="VW204" s="15"/>
      <c r="VX204" s="15"/>
      <c r="VY204" s="15"/>
      <c r="VZ204" s="15"/>
      <c r="WA204" s="15"/>
      <c r="WB204" s="15"/>
      <c r="WC204" s="15"/>
      <c r="WD204" s="15"/>
      <c r="WE204" s="15"/>
      <c r="WF204" s="15"/>
      <c r="WG204" s="15"/>
      <c r="WH204" s="15"/>
      <c r="WI204" s="15"/>
      <c r="WJ204" s="15"/>
      <c r="WK204" s="15"/>
      <c r="WL204" s="15"/>
      <c r="WM204" s="15"/>
      <c r="WN204" s="15"/>
      <c r="WO204" s="15"/>
      <c r="WP204" s="15"/>
      <c r="WQ204" s="15"/>
      <c r="WR204" s="15"/>
      <c r="WS204" s="15"/>
      <c r="WT204" s="15"/>
      <c r="WU204" s="15"/>
      <c r="WV204" s="15"/>
      <c r="WW204" s="15"/>
      <c r="WX204" s="15"/>
      <c r="WY204" s="15"/>
      <c r="WZ204" s="15"/>
      <c r="XA204" s="15"/>
      <c r="XB204" s="15"/>
      <c r="XC204" s="15"/>
      <c r="XD204" s="15"/>
      <c r="XE204" s="15"/>
      <c r="XF204" s="15"/>
      <c r="XG204" s="15"/>
      <c r="XH204" s="15"/>
      <c r="XI204" s="15"/>
      <c r="XJ204" s="15"/>
      <c r="XK204" s="15"/>
      <c r="XL204" s="15"/>
      <c r="XM204" s="15"/>
      <c r="XN204" s="15"/>
      <c r="XO204" s="15"/>
      <c r="XP204" s="15"/>
      <c r="XQ204" s="15"/>
      <c r="XR204" s="15"/>
      <c r="XS204" s="15"/>
      <c r="XT204" s="15"/>
      <c r="XU204" s="15"/>
      <c r="XV204" s="15"/>
      <c r="XW204" s="15"/>
      <c r="XX204" s="15"/>
      <c r="XY204" s="15"/>
      <c r="XZ204" s="15"/>
      <c r="YA204" s="15"/>
      <c r="YB204" s="15"/>
      <c r="YC204" s="15"/>
      <c r="YD204" s="15"/>
      <c r="YE204" s="15"/>
      <c r="YF204" s="15"/>
      <c r="YG204" s="15"/>
      <c r="YH204" s="15"/>
      <c r="YI204" s="15"/>
      <c r="YJ204" s="15"/>
      <c r="YK204" s="15"/>
      <c r="YL204" s="15"/>
      <c r="YM204" s="15"/>
      <c r="YN204" s="15"/>
      <c r="YO204" s="15"/>
      <c r="YP204" s="15"/>
      <c r="YQ204" s="15"/>
      <c r="YR204" s="15"/>
      <c r="YS204" s="15"/>
      <c r="YT204" s="15"/>
      <c r="YU204" s="15"/>
      <c r="YV204" s="15"/>
      <c r="YW204" s="15"/>
      <c r="YX204" s="15"/>
      <c r="YY204" s="15"/>
      <c r="YZ204" s="15"/>
      <c r="ZA204" s="15"/>
      <c r="ZB204" s="15"/>
      <c r="ZC204" s="15"/>
      <c r="ZD204" s="15"/>
      <c r="ZE204" s="15"/>
      <c r="ZF204" s="15"/>
      <c r="ZG204" s="15"/>
      <c r="ZH204" s="15"/>
      <c r="ZI204" s="15"/>
      <c r="ZJ204" s="15"/>
      <c r="ZK204" s="15"/>
      <c r="ZL204" s="15"/>
      <c r="ZM204" s="15"/>
      <c r="ZN204" s="15"/>
      <c r="ZO204" s="15"/>
      <c r="ZP204" s="15"/>
      <c r="ZQ204" s="15"/>
      <c r="ZR204" s="15"/>
      <c r="ZS204" s="15"/>
      <c r="ZT204" s="15"/>
      <c r="ZU204" s="15"/>
      <c r="ZV204" s="15"/>
      <c r="ZW204" s="15"/>
      <c r="ZX204" s="15"/>
      <c r="ZY204" s="15"/>
      <c r="ZZ204" s="15"/>
      <c r="AAA204" s="15"/>
      <c r="AAB204" s="15"/>
      <c r="AAC204" s="15"/>
      <c r="AAD204" s="15"/>
      <c r="AAE204" s="15"/>
      <c r="AAF204" s="15"/>
      <c r="AAG204" s="15"/>
      <c r="AAH204" s="15"/>
      <c r="AAI204" s="15"/>
      <c r="AAJ204" s="15"/>
      <c r="AAK204" s="15"/>
      <c r="AAL204" s="15"/>
      <c r="AAM204" s="15"/>
      <c r="AAN204" s="15"/>
      <c r="AAO204" s="15"/>
      <c r="AAP204" s="15"/>
      <c r="AAQ204" s="15"/>
      <c r="AAR204" s="15"/>
      <c r="AAS204" s="15"/>
      <c r="AAT204" s="15"/>
      <c r="AAU204" s="15"/>
      <c r="AAV204" s="15"/>
      <c r="AAW204" s="15"/>
      <c r="AAX204" s="15"/>
      <c r="AAY204" s="15"/>
      <c r="AAZ204" s="15"/>
      <c r="ABA204" s="15"/>
      <c r="ABB204" s="15"/>
      <c r="ABC204" s="15"/>
      <c r="ABD204" s="15"/>
      <c r="ABE204" s="15"/>
      <c r="ABF204" s="15"/>
      <c r="ABG204" s="15"/>
      <c r="ABH204" s="15"/>
      <c r="ABI204" s="15"/>
      <c r="ABJ204" s="15"/>
      <c r="ABK204" s="15"/>
      <c r="ABL204" s="15"/>
      <c r="ABM204" s="15"/>
      <c r="ABN204" s="15"/>
      <c r="ABO204" s="15"/>
      <c r="ABP204" s="15"/>
      <c r="ABQ204" s="15"/>
      <c r="ABR204" s="15"/>
      <c r="ABS204" s="15"/>
      <c r="ABT204" s="15"/>
      <c r="ABU204" s="15"/>
      <c r="ABV204" s="15"/>
      <c r="ABW204" s="15"/>
      <c r="ABX204" s="15"/>
      <c r="ABY204" s="15"/>
      <c r="ABZ204" s="15"/>
      <c r="ACA204" s="15"/>
      <c r="ACB204" s="15"/>
      <c r="ACC204" s="15"/>
      <c r="ACD204" s="15"/>
      <c r="ACE204" s="15"/>
      <c r="ACF204" s="15"/>
      <c r="ACG204" s="15"/>
      <c r="ACH204" s="15"/>
      <c r="ACI204" s="15"/>
      <c r="ACJ204" s="15"/>
      <c r="ACK204" s="15"/>
      <c r="ACL204" s="15"/>
      <c r="ACM204" s="15"/>
      <c r="ACN204" s="15"/>
      <c r="ACO204" s="15"/>
      <c r="ACP204" s="15"/>
      <c r="ACQ204" s="15"/>
      <c r="ACR204" s="15"/>
      <c r="ACS204" s="15"/>
      <c r="ACT204" s="15"/>
      <c r="ACU204" s="15"/>
      <c r="ACV204" s="15"/>
      <c r="ACW204" s="15"/>
      <c r="ACX204" s="15"/>
      <c r="ACY204" s="15"/>
      <c r="ACZ204" s="15"/>
      <c r="ADA204" s="15"/>
      <c r="ADB204" s="15"/>
      <c r="ADC204" s="15"/>
      <c r="ADD204" s="15"/>
      <c r="ADE204" s="15"/>
      <c r="ADF204" s="15"/>
      <c r="ADG204" s="15"/>
      <c r="ADH204" s="15"/>
      <c r="ADI204" s="15"/>
      <c r="ADJ204" s="15"/>
      <c r="ADK204" s="15"/>
      <c r="ADL204" s="15"/>
      <c r="ADM204" s="15"/>
    </row>
    <row r="205" spans="1:793" s="308" customFormat="1" ht="15.5" thickBot="1" x14ac:dyDescent="0.45">
      <c r="A205" s="40"/>
      <c r="B205" s="108"/>
      <c r="C205" s="108"/>
      <c r="D205" s="245" t="str">
        <f>IF(OR(B205="",C205=""),"",B205/C205)</f>
        <v/>
      </c>
      <c r="E205" s="37"/>
      <c r="F205" s="37"/>
      <c r="G205" s="38"/>
      <c r="H205" s="39"/>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c r="DB205" s="15"/>
      <c r="DC205" s="15"/>
      <c r="DD205" s="15"/>
      <c r="DE205" s="15"/>
      <c r="DF205" s="15"/>
      <c r="DG205" s="15"/>
      <c r="DH205" s="15"/>
      <c r="DI205" s="15"/>
      <c r="DJ205" s="15"/>
      <c r="DK205" s="15"/>
      <c r="DL205" s="15"/>
      <c r="DM205" s="15"/>
      <c r="DN205" s="15"/>
      <c r="DO205" s="15"/>
      <c r="DP205" s="15"/>
      <c r="DQ205" s="15"/>
      <c r="DR205" s="15"/>
      <c r="DS205" s="15"/>
      <c r="DT205" s="15"/>
      <c r="DU205" s="15"/>
      <c r="DV205" s="15"/>
      <c r="DW205" s="15"/>
      <c r="DX205" s="15"/>
      <c r="DY205" s="15"/>
      <c r="DZ205" s="15"/>
      <c r="EA205" s="15"/>
      <c r="EB205" s="15"/>
      <c r="EC205" s="15"/>
      <c r="ED205" s="15"/>
      <c r="EE205" s="15"/>
      <c r="EF205" s="15"/>
      <c r="EG205" s="15"/>
      <c r="EH205" s="15"/>
      <c r="EI205" s="15"/>
      <c r="EJ205" s="15"/>
      <c r="EK205" s="15"/>
      <c r="EL205" s="15"/>
      <c r="EM205" s="15"/>
      <c r="EN205" s="15"/>
      <c r="EO205" s="15"/>
      <c r="EP205" s="15"/>
      <c r="EQ205" s="15"/>
      <c r="ER205" s="15"/>
      <c r="ES205" s="15"/>
      <c r="ET205" s="15"/>
      <c r="EU205" s="15"/>
      <c r="EV205" s="15"/>
      <c r="EW205" s="15"/>
      <c r="EX205" s="15"/>
      <c r="EY205" s="15"/>
      <c r="EZ205" s="15"/>
      <c r="FA205" s="15"/>
      <c r="FB205" s="15"/>
      <c r="FC205" s="15"/>
      <c r="FD205" s="15"/>
      <c r="FE205" s="15"/>
      <c r="FF205" s="15"/>
      <c r="FG205" s="15"/>
      <c r="FH205" s="15"/>
      <c r="FI205" s="15"/>
      <c r="FJ205" s="15"/>
      <c r="FK205" s="15"/>
      <c r="FL205" s="15"/>
      <c r="FM205" s="15"/>
      <c r="FN205" s="15"/>
      <c r="FO205" s="15"/>
      <c r="FP205" s="15"/>
      <c r="FQ205" s="15"/>
      <c r="FR205" s="15"/>
      <c r="FS205" s="15"/>
      <c r="FT205" s="15"/>
      <c r="FU205" s="15"/>
      <c r="FV205" s="15"/>
      <c r="FW205" s="15"/>
      <c r="FX205" s="15"/>
      <c r="FY205" s="15"/>
      <c r="FZ205" s="15"/>
      <c r="GA205" s="15"/>
      <c r="GB205" s="15"/>
      <c r="GC205" s="15"/>
      <c r="GD205" s="15"/>
      <c r="GE205" s="15"/>
      <c r="GF205" s="15"/>
      <c r="GG205" s="15"/>
      <c r="GH205" s="15"/>
      <c r="GI205" s="15"/>
      <c r="GJ205" s="15"/>
      <c r="GK205" s="15"/>
      <c r="GL205" s="15"/>
      <c r="GM205" s="15"/>
      <c r="GN205" s="15"/>
      <c r="GO205" s="15"/>
      <c r="GP205" s="15"/>
      <c r="GQ205" s="15"/>
      <c r="GR205" s="15"/>
      <c r="GS205" s="15"/>
      <c r="GT205" s="15"/>
      <c r="GU205" s="15"/>
      <c r="GV205" s="15"/>
      <c r="GW205" s="15"/>
      <c r="GX205" s="15"/>
      <c r="GY205" s="15"/>
      <c r="GZ205" s="15"/>
      <c r="HA205" s="15"/>
      <c r="HB205" s="15"/>
      <c r="HC205" s="15"/>
      <c r="HD205" s="15"/>
      <c r="HE205" s="15"/>
      <c r="HF205" s="15"/>
      <c r="HG205" s="15"/>
      <c r="HH205" s="15"/>
      <c r="HI205" s="15"/>
      <c r="HJ205" s="15"/>
      <c r="HK205" s="15"/>
      <c r="HL205" s="15"/>
      <c r="HM205" s="15"/>
      <c r="HN205" s="15"/>
      <c r="HO205" s="15"/>
      <c r="HP205" s="15"/>
      <c r="HQ205" s="15"/>
      <c r="HR205" s="15"/>
      <c r="HS205" s="15"/>
      <c r="HT205" s="15"/>
      <c r="HU205" s="15"/>
      <c r="HV205" s="15"/>
      <c r="HW205" s="15"/>
      <c r="HX205" s="15"/>
      <c r="HY205" s="15"/>
      <c r="HZ205" s="15"/>
      <c r="IA205" s="15"/>
      <c r="IB205" s="15"/>
      <c r="IC205" s="15"/>
      <c r="ID205" s="15"/>
      <c r="IE205" s="15"/>
      <c r="IF205" s="15"/>
      <c r="IG205" s="15"/>
      <c r="IH205" s="15"/>
      <c r="II205" s="15"/>
      <c r="IJ205" s="15"/>
      <c r="IK205" s="15"/>
      <c r="IL205" s="15"/>
      <c r="IM205" s="15"/>
      <c r="IN205" s="15"/>
      <c r="IO205" s="15"/>
      <c r="IP205" s="15"/>
      <c r="IQ205" s="15"/>
      <c r="IR205" s="15"/>
      <c r="IS205" s="15"/>
      <c r="IT205" s="15"/>
      <c r="IU205" s="15"/>
      <c r="IV205" s="15"/>
      <c r="IW205" s="15"/>
      <c r="IX205" s="15"/>
      <c r="IY205" s="15"/>
      <c r="IZ205" s="15"/>
      <c r="JA205" s="15"/>
      <c r="JB205" s="15"/>
      <c r="JC205" s="15"/>
      <c r="JD205" s="15"/>
      <c r="JE205" s="15"/>
      <c r="JF205" s="15"/>
      <c r="JG205" s="15"/>
      <c r="JH205" s="15"/>
      <c r="JI205" s="15"/>
      <c r="JJ205" s="15"/>
      <c r="JK205" s="15"/>
      <c r="JL205" s="15"/>
      <c r="JM205" s="15"/>
      <c r="JN205" s="15"/>
      <c r="JO205" s="15"/>
      <c r="JP205" s="15"/>
      <c r="JQ205" s="15"/>
      <c r="JR205" s="15"/>
      <c r="JS205" s="15"/>
      <c r="JT205" s="15"/>
      <c r="JU205" s="15"/>
      <c r="JV205" s="15"/>
      <c r="JW205" s="15"/>
      <c r="JX205" s="15"/>
      <c r="JY205" s="15"/>
      <c r="JZ205" s="15"/>
      <c r="KA205" s="15"/>
      <c r="KB205" s="15"/>
      <c r="KC205" s="15"/>
      <c r="KD205" s="15"/>
      <c r="KE205" s="15"/>
      <c r="KF205" s="15"/>
      <c r="KG205" s="15"/>
      <c r="KH205" s="15"/>
      <c r="KI205" s="15"/>
      <c r="KJ205" s="15"/>
      <c r="KK205" s="15"/>
      <c r="KL205" s="15"/>
      <c r="KM205" s="15"/>
      <c r="KN205" s="15"/>
      <c r="KO205" s="15"/>
      <c r="KP205" s="15"/>
      <c r="KQ205" s="15"/>
      <c r="KR205" s="15"/>
      <c r="KS205" s="15"/>
      <c r="KT205" s="15"/>
      <c r="KU205" s="15"/>
      <c r="KV205" s="15"/>
      <c r="KW205" s="15"/>
      <c r="KX205" s="15"/>
      <c r="KY205" s="15"/>
      <c r="KZ205" s="15"/>
      <c r="LA205" s="15"/>
      <c r="LB205" s="15"/>
      <c r="LC205" s="15"/>
      <c r="LD205" s="15"/>
      <c r="LE205" s="15"/>
      <c r="LF205" s="15"/>
      <c r="LG205" s="15"/>
      <c r="LH205" s="15"/>
      <c r="LI205" s="15"/>
      <c r="LJ205" s="15"/>
      <c r="LK205" s="15"/>
      <c r="LL205" s="15"/>
      <c r="LM205" s="15"/>
      <c r="LN205" s="15"/>
      <c r="LO205" s="15"/>
      <c r="LP205" s="15"/>
      <c r="LQ205" s="15"/>
      <c r="LR205" s="15"/>
      <c r="LS205" s="15"/>
      <c r="LT205" s="15"/>
      <c r="LU205" s="15"/>
      <c r="LV205" s="15"/>
      <c r="LW205" s="15"/>
      <c r="LX205" s="15"/>
      <c r="LY205" s="15"/>
      <c r="LZ205" s="15"/>
      <c r="MA205" s="15"/>
      <c r="MB205" s="15"/>
      <c r="MC205" s="15"/>
      <c r="MD205" s="15"/>
      <c r="ME205" s="15"/>
      <c r="MF205" s="15"/>
      <c r="MG205" s="15"/>
      <c r="MH205" s="15"/>
      <c r="MI205" s="15"/>
      <c r="MJ205" s="15"/>
      <c r="MK205" s="15"/>
      <c r="ML205" s="15"/>
      <c r="MM205" s="15"/>
      <c r="MN205" s="15"/>
      <c r="MO205" s="15"/>
      <c r="MP205" s="15"/>
      <c r="MQ205" s="15"/>
      <c r="MR205" s="15"/>
      <c r="MS205" s="15"/>
      <c r="MT205" s="15"/>
      <c r="MU205" s="15"/>
      <c r="MV205" s="15"/>
      <c r="MW205" s="15"/>
      <c r="MX205" s="15"/>
      <c r="MY205" s="15"/>
      <c r="MZ205" s="15"/>
      <c r="NA205" s="15"/>
      <c r="NB205" s="15"/>
      <c r="NC205" s="15"/>
      <c r="ND205" s="15"/>
      <c r="NE205" s="15"/>
      <c r="NF205" s="15"/>
      <c r="NG205" s="15"/>
      <c r="NH205" s="15"/>
      <c r="NI205" s="15"/>
      <c r="NJ205" s="15"/>
      <c r="NK205" s="15"/>
      <c r="NL205" s="15"/>
      <c r="NM205" s="15"/>
      <c r="NN205" s="15"/>
      <c r="NO205" s="15"/>
      <c r="NP205" s="15"/>
      <c r="NQ205" s="15"/>
      <c r="NR205" s="15"/>
      <c r="NS205" s="15"/>
      <c r="NT205" s="15"/>
      <c r="NU205" s="15"/>
      <c r="NV205" s="15"/>
      <c r="NW205" s="15"/>
      <c r="NX205" s="15"/>
      <c r="NY205" s="15"/>
      <c r="NZ205" s="15"/>
      <c r="OA205" s="15"/>
      <c r="OB205" s="15"/>
      <c r="OC205" s="15"/>
      <c r="OD205" s="15"/>
      <c r="OE205" s="15"/>
      <c r="OF205" s="15"/>
      <c r="OG205" s="15"/>
      <c r="OH205" s="15"/>
      <c r="OI205" s="15"/>
      <c r="OJ205" s="15"/>
      <c r="OK205" s="15"/>
      <c r="OL205" s="15"/>
      <c r="OM205" s="15"/>
      <c r="ON205" s="15"/>
      <c r="OO205" s="15"/>
      <c r="OP205" s="15"/>
      <c r="OQ205" s="15"/>
      <c r="OR205" s="15"/>
      <c r="OS205" s="15"/>
      <c r="OT205" s="15"/>
      <c r="OU205" s="15"/>
      <c r="OV205" s="15"/>
      <c r="OW205" s="15"/>
      <c r="OX205" s="15"/>
      <c r="OY205" s="15"/>
      <c r="OZ205" s="15"/>
      <c r="PA205" s="15"/>
      <c r="PB205" s="15"/>
      <c r="PC205" s="15"/>
      <c r="PD205" s="15"/>
      <c r="PE205" s="15"/>
      <c r="PF205" s="15"/>
      <c r="PG205" s="15"/>
      <c r="PH205" s="15"/>
      <c r="PI205" s="15"/>
      <c r="PJ205" s="15"/>
      <c r="PK205" s="15"/>
      <c r="PL205" s="15"/>
      <c r="PM205" s="15"/>
      <c r="PN205" s="15"/>
      <c r="PO205" s="15"/>
      <c r="PP205" s="15"/>
      <c r="PQ205" s="15"/>
      <c r="PR205" s="15"/>
      <c r="PS205" s="15"/>
      <c r="PT205" s="15"/>
      <c r="PU205" s="15"/>
      <c r="PV205" s="15"/>
      <c r="PW205" s="15"/>
      <c r="PX205" s="15"/>
      <c r="PY205" s="15"/>
      <c r="PZ205" s="15"/>
      <c r="QA205" s="15"/>
      <c r="QB205" s="15"/>
      <c r="QC205" s="15"/>
      <c r="QD205" s="15"/>
      <c r="QE205" s="15"/>
      <c r="QF205" s="15"/>
      <c r="QG205" s="15"/>
      <c r="QH205" s="15"/>
      <c r="QI205" s="15"/>
      <c r="QJ205" s="15"/>
      <c r="QK205" s="15"/>
      <c r="QL205" s="15"/>
      <c r="QM205" s="15"/>
      <c r="QN205" s="15"/>
      <c r="QO205" s="15"/>
      <c r="QP205" s="15"/>
      <c r="QQ205" s="15"/>
      <c r="QR205" s="15"/>
      <c r="QS205" s="15"/>
      <c r="QT205" s="15"/>
      <c r="QU205" s="15"/>
      <c r="QV205" s="15"/>
      <c r="QW205" s="15"/>
      <c r="QX205" s="15"/>
      <c r="QY205" s="15"/>
      <c r="QZ205" s="15"/>
      <c r="RA205" s="15"/>
      <c r="RB205" s="15"/>
      <c r="RC205" s="15"/>
      <c r="RD205" s="15"/>
      <c r="RE205" s="15"/>
      <c r="RF205" s="15"/>
      <c r="RG205" s="15"/>
      <c r="RH205" s="15"/>
      <c r="RI205" s="15"/>
      <c r="RJ205" s="15"/>
      <c r="RK205" s="15"/>
      <c r="RL205" s="15"/>
      <c r="RM205" s="15"/>
      <c r="RN205" s="15"/>
      <c r="RO205" s="15"/>
      <c r="RP205" s="15"/>
      <c r="RQ205" s="15"/>
      <c r="RR205" s="15"/>
      <c r="RS205" s="15"/>
      <c r="RT205" s="15"/>
      <c r="RU205" s="15"/>
      <c r="RV205" s="15"/>
      <c r="RW205" s="15"/>
      <c r="RX205" s="15"/>
      <c r="RY205" s="15"/>
      <c r="RZ205" s="15"/>
      <c r="SA205" s="15"/>
      <c r="SB205" s="15"/>
      <c r="SC205" s="15"/>
      <c r="SD205" s="15"/>
      <c r="SE205" s="15"/>
      <c r="SF205" s="15"/>
      <c r="SG205" s="15"/>
      <c r="SH205" s="15"/>
      <c r="SI205" s="15"/>
      <c r="SJ205" s="15"/>
      <c r="SK205" s="15"/>
      <c r="SL205" s="15"/>
      <c r="SM205" s="15"/>
      <c r="SN205" s="15"/>
      <c r="SO205" s="15"/>
      <c r="SP205" s="15"/>
      <c r="SQ205" s="15"/>
      <c r="SR205" s="15"/>
      <c r="SS205" s="15"/>
      <c r="ST205" s="15"/>
      <c r="SU205" s="15"/>
      <c r="SV205" s="15"/>
      <c r="SW205" s="15"/>
      <c r="SX205" s="15"/>
      <c r="SY205" s="15"/>
      <c r="SZ205" s="15"/>
      <c r="TA205" s="15"/>
      <c r="TB205" s="15"/>
      <c r="TC205" s="15"/>
      <c r="TD205" s="15"/>
      <c r="TE205" s="15"/>
      <c r="TF205" s="15"/>
      <c r="TG205" s="15"/>
      <c r="TH205" s="15"/>
      <c r="TI205" s="15"/>
      <c r="TJ205" s="15"/>
      <c r="TK205" s="15"/>
      <c r="TL205" s="15"/>
      <c r="TM205" s="15"/>
      <c r="TN205" s="15"/>
      <c r="TO205" s="15"/>
      <c r="TP205" s="15"/>
      <c r="TQ205" s="15"/>
      <c r="TR205" s="15"/>
      <c r="TS205" s="15"/>
      <c r="TT205" s="15"/>
      <c r="TU205" s="15"/>
      <c r="TV205" s="15"/>
      <c r="TW205" s="15"/>
      <c r="TX205" s="15"/>
      <c r="TY205" s="15"/>
      <c r="TZ205" s="15"/>
      <c r="UA205" s="15"/>
      <c r="UB205" s="15"/>
      <c r="UC205" s="15"/>
      <c r="UD205" s="15"/>
      <c r="UE205" s="15"/>
      <c r="UF205" s="15"/>
      <c r="UG205" s="15"/>
      <c r="UH205" s="15"/>
      <c r="UI205" s="15"/>
      <c r="UJ205" s="15"/>
      <c r="UK205" s="15"/>
      <c r="UL205" s="15"/>
      <c r="UM205" s="15"/>
      <c r="UN205" s="15"/>
      <c r="UO205" s="15"/>
      <c r="UP205" s="15"/>
      <c r="UQ205" s="15"/>
      <c r="UR205" s="15"/>
      <c r="US205" s="15"/>
      <c r="UT205" s="15"/>
      <c r="UU205" s="15"/>
      <c r="UV205" s="15"/>
      <c r="UW205" s="15"/>
      <c r="UX205" s="15"/>
      <c r="UY205" s="15"/>
      <c r="UZ205" s="15"/>
      <c r="VA205" s="15"/>
      <c r="VB205" s="15"/>
      <c r="VC205" s="15"/>
      <c r="VD205" s="15"/>
      <c r="VE205" s="15"/>
      <c r="VF205" s="15"/>
      <c r="VG205" s="15"/>
      <c r="VH205" s="15"/>
      <c r="VI205" s="15"/>
      <c r="VJ205" s="15"/>
      <c r="VK205" s="15"/>
      <c r="VL205" s="15"/>
      <c r="VM205" s="15"/>
      <c r="VN205" s="15"/>
      <c r="VO205" s="15"/>
      <c r="VP205" s="15"/>
      <c r="VQ205" s="15"/>
      <c r="VR205" s="15"/>
      <c r="VS205" s="15"/>
      <c r="VT205" s="15"/>
      <c r="VU205" s="15"/>
      <c r="VV205" s="15"/>
      <c r="VW205" s="15"/>
      <c r="VX205" s="15"/>
      <c r="VY205" s="15"/>
      <c r="VZ205" s="15"/>
      <c r="WA205" s="15"/>
      <c r="WB205" s="15"/>
      <c r="WC205" s="15"/>
      <c r="WD205" s="15"/>
      <c r="WE205" s="15"/>
      <c r="WF205" s="15"/>
      <c r="WG205" s="15"/>
      <c r="WH205" s="15"/>
      <c r="WI205" s="15"/>
      <c r="WJ205" s="15"/>
      <c r="WK205" s="15"/>
      <c r="WL205" s="15"/>
      <c r="WM205" s="15"/>
      <c r="WN205" s="15"/>
      <c r="WO205" s="15"/>
      <c r="WP205" s="15"/>
      <c r="WQ205" s="15"/>
      <c r="WR205" s="15"/>
      <c r="WS205" s="15"/>
      <c r="WT205" s="15"/>
      <c r="WU205" s="15"/>
      <c r="WV205" s="15"/>
      <c r="WW205" s="15"/>
      <c r="WX205" s="15"/>
      <c r="WY205" s="15"/>
      <c r="WZ205" s="15"/>
      <c r="XA205" s="15"/>
      <c r="XB205" s="15"/>
      <c r="XC205" s="15"/>
      <c r="XD205" s="15"/>
      <c r="XE205" s="15"/>
      <c r="XF205" s="15"/>
      <c r="XG205" s="15"/>
      <c r="XH205" s="15"/>
      <c r="XI205" s="15"/>
      <c r="XJ205" s="15"/>
      <c r="XK205" s="15"/>
      <c r="XL205" s="15"/>
      <c r="XM205" s="15"/>
      <c r="XN205" s="15"/>
      <c r="XO205" s="15"/>
      <c r="XP205" s="15"/>
      <c r="XQ205" s="15"/>
      <c r="XR205" s="15"/>
      <c r="XS205" s="15"/>
      <c r="XT205" s="15"/>
      <c r="XU205" s="15"/>
      <c r="XV205" s="15"/>
      <c r="XW205" s="15"/>
      <c r="XX205" s="15"/>
      <c r="XY205" s="15"/>
      <c r="XZ205" s="15"/>
      <c r="YA205" s="15"/>
      <c r="YB205" s="15"/>
      <c r="YC205" s="15"/>
      <c r="YD205" s="15"/>
      <c r="YE205" s="15"/>
      <c r="YF205" s="15"/>
      <c r="YG205" s="15"/>
      <c r="YH205" s="15"/>
      <c r="YI205" s="15"/>
      <c r="YJ205" s="15"/>
      <c r="YK205" s="15"/>
      <c r="YL205" s="15"/>
      <c r="YM205" s="15"/>
      <c r="YN205" s="15"/>
      <c r="YO205" s="15"/>
      <c r="YP205" s="15"/>
      <c r="YQ205" s="15"/>
      <c r="YR205" s="15"/>
      <c r="YS205" s="15"/>
      <c r="YT205" s="15"/>
      <c r="YU205" s="15"/>
      <c r="YV205" s="15"/>
      <c r="YW205" s="15"/>
      <c r="YX205" s="15"/>
      <c r="YY205" s="15"/>
      <c r="YZ205" s="15"/>
      <c r="ZA205" s="15"/>
      <c r="ZB205" s="15"/>
      <c r="ZC205" s="15"/>
      <c r="ZD205" s="15"/>
      <c r="ZE205" s="15"/>
      <c r="ZF205" s="15"/>
      <c r="ZG205" s="15"/>
      <c r="ZH205" s="15"/>
      <c r="ZI205" s="15"/>
      <c r="ZJ205" s="15"/>
      <c r="ZK205" s="15"/>
      <c r="ZL205" s="15"/>
      <c r="ZM205" s="15"/>
      <c r="ZN205" s="15"/>
      <c r="ZO205" s="15"/>
      <c r="ZP205" s="15"/>
      <c r="ZQ205" s="15"/>
      <c r="ZR205" s="15"/>
      <c r="ZS205" s="15"/>
      <c r="ZT205" s="15"/>
      <c r="ZU205" s="15"/>
      <c r="ZV205" s="15"/>
      <c r="ZW205" s="15"/>
      <c r="ZX205" s="15"/>
      <c r="ZY205" s="15"/>
      <c r="ZZ205" s="15"/>
      <c r="AAA205" s="15"/>
      <c r="AAB205" s="15"/>
      <c r="AAC205" s="15"/>
      <c r="AAD205" s="15"/>
      <c r="AAE205" s="15"/>
      <c r="AAF205" s="15"/>
      <c r="AAG205" s="15"/>
      <c r="AAH205" s="15"/>
      <c r="AAI205" s="15"/>
      <c r="AAJ205" s="15"/>
      <c r="AAK205" s="15"/>
      <c r="AAL205" s="15"/>
      <c r="AAM205" s="15"/>
      <c r="AAN205" s="15"/>
      <c r="AAO205" s="15"/>
      <c r="AAP205" s="15"/>
      <c r="AAQ205" s="15"/>
      <c r="AAR205" s="15"/>
      <c r="AAS205" s="15"/>
      <c r="AAT205" s="15"/>
      <c r="AAU205" s="15"/>
      <c r="AAV205" s="15"/>
      <c r="AAW205" s="15"/>
      <c r="AAX205" s="15"/>
      <c r="AAY205" s="15"/>
      <c r="AAZ205" s="15"/>
      <c r="ABA205" s="15"/>
      <c r="ABB205" s="15"/>
      <c r="ABC205" s="15"/>
      <c r="ABD205" s="15"/>
      <c r="ABE205" s="15"/>
      <c r="ABF205" s="15"/>
      <c r="ABG205" s="15"/>
      <c r="ABH205" s="15"/>
      <c r="ABI205" s="15"/>
      <c r="ABJ205" s="15"/>
      <c r="ABK205" s="15"/>
      <c r="ABL205" s="15"/>
      <c r="ABM205" s="15"/>
      <c r="ABN205" s="15"/>
      <c r="ABO205" s="15"/>
      <c r="ABP205" s="15"/>
      <c r="ABQ205" s="15"/>
      <c r="ABR205" s="15"/>
      <c r="ABS205" s="15"/>
      <c r="ABT205" s="15"/>
      <c r="ABU205" s="15"/>
      <c r="ABV205" s="15"/>
      <c r="ABW205" s="15"/>
      <c r="ABX205" s="15"/>
      <c r="ABY205" s="15"/>
      <c r="ABZ205" s="15"/>
      <c r="ACA205" s="15"/>
      <c r="ACB205" s="15"/>
      <c r="ACC205" s="15"/>
      <c r="ACD205" s="15"/>
      <c r="ACE205" s="15"/>
      <c r="ACF205" s="15"/>
      <c r="ACG205" s="15"/>
      <c r="ACH205" s="15"/>
      <c r="ACI205" s="15"/>
      <c r="ACJ205" s="15"/>
      <c r="ACK205" s="15"/>
      <c r="ACL205" s="15"/>
      <c r="ACM205" s="15"/>
      <c r="ACN205" s="15"/>
      <c r="ACO205" s="15"/>
      <c r="ACP205" s="15"/>
      <c r="ACQ205" s="15"/>
      <c r="ACR205" s="15"/>
      <c r="ACS205" s="15"/>
      <c r="ACT205" s="15"/>
      <c r="ACU205" s="15"/>
      <c r="ACV205" s="15"/>
      <c r="ACW205" s="15"/>
      <c r="ACX205" s="15"/>
      <c r="ACY205" s="15"/>
      <c r="ACZ205" s="15"/>
      <c r="ADA205" s="15"/>
      <c r="ADB205" s="15"/>
      <c r="ADC205" s="15"/>
      <c r="ADD205" s="15"/>
      <c r="ADE205" s="15"/>
      <c r="ADF205" s="15"/>
      <c r="ADG205" s="15"/>
      <c r="ADH205" s="15"/>
      <c r="ADI205" s="15"/>
      <c r="ADJ205" s="15"/>
      <c r="ADK205" s="15"/>
      <c r="ADL205" s="15"/>
      <c r="ADM205" s="15"/>
    </row>
    <row r="206" spans="1:793" s="308" customFormat="1" x14ac:dyDescent="0.4">
      <c r="A206" s="37"/>
      <c r="B206" s="37"/>
      <c r="C206" s="37"/>
      <c r="D206" s="37"/>
      <c r="E206" s="37"/>
      <c r="F206" s="37"/>
      <c r="G206" s="37"/>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c r="ON206" s="15"/>
      <c r="OO206" s="15"/>
      <c r="OP206" s="15"/>
      <c r="OQ206" s="15"/>
      <c r="OR206" s="15"/>
      <c r="OS206" s="15"/>
      <c r="OT206" s="15"/>
      <c r="OU206" s="15"/>
      <c r="OV206" s="15"/>
      <c r="OW206" s="15"/>
      <c r="OX206" s="15"/>
      <c r="OY206" s="15"/>
      <c r="OZ206" s="15"/>
      <c r="PA206" s="15"/>
      <c r="PB206" s="15"/>
      <c r="PC206" s="15"/>
      <c r="PD206" s="15"/>
      <c r="PE206" s="15"/>
      <c r="PF206" s="15"/>
      <c r="PG206" s="15"/>
      <c r="PH206" s="15"/>
      <c r="PI206" s="15"/>
      <c r="PJ206" s="15"/>
      <c r="PK206" s="15"/>
      <c r="PL206" s="15"/>
      <c r="PM206" s="15"/>
      <c r="PN206" s="15"/>
      <c r="PO206" s="15"/>
      <c r="PP206" s="15"/>
      <c r="PQ206" s="15"/>
      <c r="PR206" s="15"/>
      <c r="PS206" s="15"/>
      <c r="PT206" s="15"/>
      <c r="PU206" s="15"/>
      <c r="PV206" s="15"/>
      <c r="PW206" s="15"/>
      <c r="PX206" s="15"/>
      <c r="PY206" s="15"/>
      <c r="PZ206" s="15"/>
      <c r="QA206" s="15"/>
      <c r="QB206" s="15"/>
      <c r="QC206" s="15"/>
      <c r="QD206" s="15"/>
      <c r="QE206" s="15"/>
      <c r="QF206" s="15"/>
      <c r="QG206" s="15"/>
      <c r="QH206" s="15"/>
      <c r="QI206" s="15"/>
      <c r="QJ206" s="15"/>
      <c r="QK206" s="15"/>
      <c r="QL206" s="15"/>
      <c r="QM206" s="15"/>
      <c r="QN206" s="15"/>
      <c r="QO206" s="15"/>
      <c r="QP206" s="15"/>
      <c r="QQ206" s="15"/>
      <c r="QR206" s="15"/>
      <c r="QS206" s="15"/>
      <c r="QT206" s="15"/>
      <c r="QU206" s="15"/>
      <c r="QV206" s="15"/>
      <c r="QW206" s="15"/>
      <c r="QX206" s="15"/>
      <c r="QY206" s="15"/>
      <c r="QZ206" s="15"/>
      <c r="RA206" s="15"/>
      <c r="RB206" s="15"/>
      <c r="RC206" s="15"/>
      <c r="RD206" s="15"/>
      <c r="RE206" s="15"/>
      <c r="RF206" s="15"/>
      <c r="RG206" s="15"/>
      <c r="RH206" s="15"/>
      <c r="RI206" s="15"/>
      <c r="RJ206" s="15"/>
      <c r="RK206" s="15"/>
      <c r="RL206" s="15"/>
      <c r="RM206" s="15"/>
      <c r="RN206" s="15"/>
      <c r="RO206" s="15"/>
      <c r="RP206" s="15"/>
      <c r="RQ206" s="15"/>
      <c r="RR206" s="15"/>
      <c r="RS206" s="15"/>
      <c r="RT206" s="15"/>
      <c r="RU206" s="15"/>
      <c r="RV206" s="15"/>
      <c r="RW206" s="15"/>
      <c r="RX206" s="15"/>
      <c r="RY206" s="15"/>
      <c r="RZ206" s="15"/>
      <c r="SA206" s="15"/>
      <c r="SB206" s="15"/>
      <c r="SC206" s="15"/>
      <c r="SD206" s="15"/>
      <c r="SE206" s="15"/>
      <c r="SF206" s="15"/>
      <c r="SG206" s="15"/>
      <c r="SH206" s="15"/>
      <c r="SI206" s="15"/>
      <c r="SJ206" s="15"/>
      <c r="SK206" s="15"/>
      <c r="SL206" s="15"/>
      <c r="SM206" s="15"/>
      <c r="SN206" s="15"/>
      <c r="SO206" s="15"/>
      <c r="SP206" s="15"/>
      <c r="SQ206" s="15"/>
      <c r="SR206" s="15"/>
      <c r="SS206" s="15"/>
      <c r="ST206" s="15"/>
      <c r="SU206" s="15"/>
      <c r="SV206" s="15"/>
      <c r="SW206" s="15"/>
      <c r="SX206" s="15"/>
      <c r="SY206" s="15"/>
      <c r="SZ206" s="15"/>
      <c r="TA206" s="15"/>
      <c r="TB206" s="15"/>
      <c r="TC206" s="15"/>
      <c r="TD206" s="15"/>
      <c r="TE206" s="15"/>
      <c r="TF206" s="15"/>
      <c r="TG206" s="15"/>
      <c r="TH206" s="15"/>
      <c r="TI206" s="15"/>
      <c r="TJ206" s="15"/>
      <c r="TK206" s="15"/>
      <c r="TL206" s="15"/>
      <c r="TM206" s="15"/>
      <c r="TN206" s="15"/>
      <c r="TO206" s="15"/>
      <c r="TP206" s="15"/>
      <c r="TQ206" s="15"/>
      <c r="TR206" s="15"/>
      <c r="TS206" s="15"/>
      <c r="TT206" s="15"/>
      <c r="TU206" s="15"/>
      <c r="TV206" s="15"/>
      <c r="TW206" s="15"/>
      <c r="TX206" s="15"/>
      <c r="TY206" s="15"/>
      <c r="TZ206" s="15"/>
      <c r="UA206" s="15"/>
      <c r="UB206" s="15"/>
      <c r="UC206" s="15"/>
      <c r="UD206" s="15"/>
      <c r="UE206" s="15"/>
      <c r="UF206" s="15"/>
      <c r="UG206" s="15"/>
      <c r="UH206" s="15"/>
      <c r="UI206" s="15"/>
      <c r="UJ206" s="15"/>
      <c r="UK206" s="15"/>
      <c r="UL206" s="15"/>
      <c r="UM206" s="15"/>
      <c r="UN206" s="15"/>
      <c r="UO206" s="15"/>
      <c r="UP206" s="15"/>
      <c r="UQ206" s="15"/>
      <c r="UR206" s="15"/>
      <c r="US206" s="15"/>
      <c r="UT206" s="15"/>
      <c r="UU206" s="15"/>
      <c r="UV206" s="15"/>
      <c r="UW206" s="15"/>
      <c r="UX206" s="15"/>
      <c r="UY206" s="15"/>
      <c r="UZ206" s="15"/>
      <c r="VA206" s="15"/>
      <c r="VB206" s="15"/>
      <c r="VC206" s="15"/>
      <c r="VD206" s="15"/>
      <c r="VE206" s="15"/>
      <c r="VF206" s="15"/>
      <c r="VG206" s="15"/>
      <c r="VH206" s="15"/>
      <c r="VI206" s="15"/>
      <c r="VJ206" s="15"/>
      <c r="VK206" s="15"/>
      <c r="VL206" s="15"/>
      <c r="VM206" s="15"/>
      <c r="VN206" s="15"/>
      <c r="VO206" s="15"/>
      <c r="VP206" s="15"/>
      <c r="VQ206" s="15"/>
      <c r="VR206" s="15"/>
      <c r="VS206" s="15"/>
      <c r="VT206" s="15"/>
      <c r="VU206" s="15"/>
      <c r="VV206" s="15"/>
      <c r="VW206" s="15"/>
      <c r="VX206" s="15"/>
      <c r="VY206" s="15"/>
      <c r="VZ206" s="15"/>
      <c r="WA206" s="15"/>
      <c r="WB206" s="15"/>
      <c r="WC206" s="15"/>
      <c r="WD206" s="15"/>
      <c r="WE206" s="15"/>
      <c r="WF206" s="15"/>
      <c r="WG206" s="15"/>
      <c r="WH206" s="15"/>
      <c r="WI206" s="15"/>
      <c r="WJ206" s="15"/>
      <c r="WK206" s="15"/>
      <c r="WL206" s="15"/>
      <c r="WM206" s="15"/>
      <c r="WN206" s="15"/>
      <c r="WO206" s="15"/>
      <c r="WP206" s="15"/>
      <c r="WQ206" s="15"/>
      <c r="WR206" s="15"/>
      <c r="WS206" s="15"/>
      <c r="WT206" s="15"/>
      <c r="WU206" s="15"/>
      <c r="WV206" s="15"/>
      <c r="WW206" s="15"/>
      <c r="WX206" s="15"/>
      <c r="WY206" s="15"/>
      <c r="WZ206" s="15"/>
      <c r="XA206" s="15"/>
      <c r="XB206" s="15"/>
      <c r="XC206" s="15"/>
      <c r="XD206" s="15"/>
      <c r="XE206" s="15"/>
      <c r="XF206" s="15"/>
      <c r="XG206" s="15"/>
      <c r="XH206" s="15"/>
      <c r="XI206" s="15"/>
      <c r="XJ206" s="15"/>
      <c r="XK206" s="15"/>
      <c r="XL206" s="15"/>
      <c r="XM206" s="15"/>
      <c r="XN206" s="15"/>
      <c r="XO206" s="15"/>
      <c r="XP206" s="15"/>
      <c r="XQ206" s="15"/>
      <c r="XR206" s="15"/>
      <c r="XS206" s="15"/>
      <c r="XT206" s="15"/>
      <c r="XU206" s="15"/>
      <c r="XV206" s="15"/>
      <c r="XW206" s="15"/>
      <c r="XX206" s="15"/>
      <c r="XY206" s="15"/>
      <c r="XZ206" s="15"/>
      <c r="YA206" s="15"/>
      <c r="YB206" s="15"/>
      <c r="YC206" s="15"/>
      <c r="YD206" s="15"/>
      <c r="YE206" s="15"/>
      <c r="YF206" s="15"/>
      <c r="YG206" s="15"/>
      <c r="YH206" s="15"/>
      <c r="YI206" s="15"/>
      <c r="YJ206" s="15"/>
      <c r="YK206" s="15"/>
      <c r="YL206" s="15"/>
      <c r="YM206" s="15"/>
      <c r="YN206" s="15"/>
      <c r="YO206" s="15"/>
      <c r="YP206" s="15"/>
      <c r="YQ206" s="15"/>
      <c r="YR206" s="15"/>
      <c r="YS206" s="15"/>
      <c r="YT206" s="15"/>
      <c r="YU206" s="15"/>
      <c r="YV206" s="15"/>
      <c r="YW206" s="15"/>
      <c r="YX206" s="15"/>
      <c r="YY206" s="15"/>
      <c r="YZ206" s="15"/>
      <c r="ZA206" s="15"/>
      <c r="ZB206" s="15"/>
      <c r="ZC206" s="15"/>
      <c r="ZD206" s="15"/>
      <c r="ZE206" s="15"/>
      <c r="ZF206" s="15"/>
      <c r="ZG206" s="15"/>
      <c r="ZH206" s="15"/>
      <c r="ZI206" s="15"/>
      <c r="ZJ206" s="15"/>
      <c r="ZK206" s="15"/>
      <c r="ZL206" s="15"/>
      <c r="ZM206" s="15"/>
      <c r="ZN206" s="15"/>
      <c r="ZO206" s="15"/>
      <c r="ZP206" s="15"/>
      <c r="ZQ206" s="15"/>
      <c r="ZR206" s="15"/>
      <c r="ZS206" s="15"/>
      <c r="ZT206" s="15"/>
      <c r="ZU206" s="15"/>
      <c r="ZV206" s="15"/>
      <c r="ZW206" s="15"/>
      <c r="ZX206" s="15"/>
      <c r="ZY206" s="15"/>
      <c r="ZZ206" s="15"/>
      <c r="AAA206" s="15"/>
      <c r="AAB206" s="15"/>
      <c r="AAC206" s="15"/>
      <c r="AAD206" s="15"/>
      <c r="AAE206" s="15"/>
      <c r="AAF206" s="15"/>
      <c r="AAG206" s="15"/>
      <c r="AAH206" s="15"/>
      <c r="AAI206" s="15"/>
      <c r="AAJ206" s="15"/>
      <c r="AAK206" s="15"/>
      <c r="AAL206" s="15"/>
      <c r="AAM206" s="15"/>
      <c r="AAN206" s="15"/>
      <c r="AAO206" s="15"/>
      <c r="AAP206" s="15"/>
      <c r="AAQ206" s="15"/>
      <c r="AAR206" s="15"/>
      <c r="AAS206" s="15"/>
      <c r="AAT206" s="15"/>
      <c r="AAU206" s="15"/>
      <c r="AAV206" s="15"/>
      <c r="AAW206" s="15"/>
      <c r="AAX206" s="15"/>
      <c r="AAY206" s="15"/>
      <c r="AAZ206" s="15"/>
      <c r="ABA206" s="15"/>
      <c r="ABB206" s="15"/>
      <c r="ABC206" s="15"/>
      <c r="ABD206" s="15"/>
      <c r="ABE206" s="15"/>
      <c r="ABF206" s="15"/>
      <c r="ABG206" s="15"/>
      <c r="ABH206" s="15"/>
      <c r="ABI206" s="15"/>
      <c r="ABJ206" s="15"/>
      <c r="ABK206" s="15"/>
      <c r="ABL206" s="15"/>
      <c r="ABM206" s="15"/>
      <c r="ABN206" s="15"/>
      <c r="ABO206" s="15"/>
      <c r="ABP206" s="15"/>
      <c r="ABQ206" s="15"/>
      <c r="ABR206" s="15"/>
      <c r="ABS206" s="15"/>
      <c r="ABT206" s="15"/>
      <c r="ABU206" s="15"/>
      <c r="ABV206" s="15"/>
      <c r="ABW206" s="15"/>
      <c r="ABX206" s="15"/>
      <c r="ABY206" s="15"/>
      <c r="ABZ206" s="15"/>
      <c r="ACA206" s="15"/>
      <c r="ACB206" s="15"/>
      <c r="ACC206" s="15"/>
      <c r="ACD206" s="15"/>
      <c r="ACE206" s="15"/>
      <c r="ACF206" s="15"/>
      <c r="ACG206" s="15"/>
      <c r="ACH206" s="15"/>
      <c r="ACI206" s="15"/>
      <c r="ACJ206" s="15"/>
      <c r="ACK206" s="15"/>
      <c r="ACL206" s="15"/>
      <c r="ACM206" s="15"/>
      <c r="ACN206" s="15"/>
      <c r="ACO206" s="15"/>
      <c r="ACP206" s="15"/>
      <c r="ACQ206" s="15"/>
      <c r="ACR206" s="15"/>
      <c r="ACS206" s="15"/>
      <c r="ACT206" s="15"/>
      <c r="ACU206" s="15"/>
      <c r="ACV206" s="15"/>
      <c r="ACW206" s="15"/>
      <c r="ACX206" s="15"/>
      <c r="ACY206" s="15"/>
      <c r="ACZ206" s="15"/>
      <c r="ADA206" s="15"/>
      <c r="ADB206" s="15"/>
      <c r="ADC206" s="15"/>
      <c r="ADD206" s="15"/>
      <c r="ADE206" s="15"/>
      <c r="ADF206" s="15"/>
      <c r="ADG206" s="15"/>
      <c r="ADH206" s="15"/>
      <c r="ADI206" s="15"/>
      <c r="ADJ206" s="15"/>
      <c r="ADK206" s="15"/>
      <c r="ADL206" s="15"/>
      <c r="ADM206" s="15"/>
    </row>
    <row r="207" spans="1:793" s="308" customFormat="1" ht="19" x14ac:dyDescent="0.5">
      <c r="A207" s="304">
        <v>5</v>
      </c>
      <c r="B207" s="316" t="s">
        <v>254</v>
      </c>
      <c r="C207" s="316"/>
      <c r="D207" s="316"/>
      <c r="E207" s="316"/>
      <c r="F207" s="316"/>
      <c r="G207" s="316"/>
      <c r="H207" s="316"/>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c r="BX207" s="15"/>
      <c r="BY207" s="15"/>
      <c r="BZ207" s="15"/>
      <c r="CA207" s="15"/>
      <c r="CB207" s="15"/>
      <c r="CC207" s="15"/>
      <c r="CD207" s="15"/>
      <c r="CE207" s="15"/>
      <c r="CF207" s="15"/>
      <c r="CG207" s="15"/>
      <c r="CH207" s="15"/>
      <c r="CI207" s="15"/>
      <c r="CJ207" s="15"/>
      <c r="CK207" s="15"/>
      <c r="CL207" s="15"/>
      <c r="CM207" s="15"/>
      <c r="CN207" s="15"/>
      <c r="CO207" s="15"/>
      <c r="CP207" s="15"/>
      <c r="CQ207" s="15"/>
      <c r="CR207" s="15"/>
      <c r="CS207" s="15"/>
      <c r="CT207" s="15"/>
      <c r="CU207" s="15"/>
      <c r="CV207" s="15"/>
      <c r="CW207" s="15"/>
      <c r="CX207" s="15"/>
      <c r="CY207" s="15"/>
      <c r="CZ207" s="15"/>
      <c r="DA207" s="15"/>
      <c r="DB207" s="15"/>
      <c r="DC207" s="15"/>
      <c r="DD207" s="15"/>
      <c r="DE207" s="15"/>
      <c r="DF207" s="15"/>
      <c r="DG207" s="15"/>
      <c r="DH207" s="15"/>
      <c r="DI207" s="15"/>
      <c r="DJ207" s="15"/>
      <c r="DK207" s="15"/>
      <c r="DL207" s="15"/>
      <c r="DM207" s="15"/>
      <c r="DN207" s="15"/>
      <c r="DO207" s="15"/>
      <c r="DP207" s="15"/>
      <c r="DQ207" s="15"/>
      <c r="DR207" s="15"/>
      <c r="DS207" s="15"/>
      <c r="DT207" s="15"/>
      <c r="DU207" s="15"/>
      <c r="DV207" s="15"/>
      <c r="DW207" s="15"/>
      <c r="DX207" s="15"/>
      <c r="DY207" s="15"/>
      <c r="DZ207" s="15"/>
      <c r="EA207" s="15"/>
      <c r="EB207" s="15"/>
      <c r="EC207" s="15"/>
      <c r="ED207" s="15"/>
      <c r="EE207" s="15"/>
      <c r="EF207" s="15"/>
      <c r="EG207" s="15"/>
      <c r="EH207" s="15"/>
      <c r="EI207" s="15"/>
      <c r="EJ207" s="15"/>
      <c r="EK207" s="15"/>
      <c r="EL207" s="15"/>
      <c r="EM207" s="15"/>
      <c r="EN207" s="15"/>
      <c r="EO207" s="15"/>
      <c r="EP207" s="15"/>
      <c r="EQ207" s="15"/>
      <c r="ER207" s="15"/>
      <c r="ES207" s="15"/>
      <c r="ET207" s="15"/>
      <c r="EU207" s="15"/>
      <c r="EV207" s="15"/>
      <c r="EW207" s="15"/>
      <c r="EX207" s="15"/>
      <c r="EY207" s="15"/>
      <c r="EZ207" s="15"/>
      <c r="FA207" s="15"/>
      <c r="FB207" s="15"/>
      <c r="FC207" s="15"/>
      <c r="FD207" s="15"/>
      <c r="FE207" s="15"/>
      <c r="FF207" s="15"/>
      <c r="FG207" s="15"/>
      <c r="FH207" s="15"/>
      <c r="FI207" s="15"/>
      <c r="FJ207" s="15"/>
      <c r="FK207" s="15"/>
      <c r="FL207" s="15"/>
      <c r="FM207" s="15"/>
      <c r="FN207" s="15"/>
      <c r="FO207" s="15"/>
      <c r="FP207" s="15"/>
      <c r="FQ207" s="15"/>
      <c r="FR207" s="15"/>
      <c r="FS207" s="15"/>
      <c r="FT207" s="15"/>
      <c r="FU207" s="15"/>
      <c r="FV207" s="15"/>
      <c r="FW207" s="15"/>
      <c r="FX207" s="15"/>
      <c r="FY207" s="15"/>
      <c r="FZ207" s="15"/>
      <c r="GA207" s="15"/>
      <c r="GB207" s="15"/>
      <c r="GC207" s="15"/>
      <c r="GD207" s="15"/>
      <c r="GE207" s="15"/>
      <c r="GF207" s="15"/>
      <c r="GG207" s="15"/>
      <c r="GH207" s="15"/>
      <c r="GI207" s="15"/>
      <c r="GJ207" s="15"/>
      <c r="GK207" s="15"/>
      <c r="GL207" s="15"/>
      <c r="GM207" s="15"/>
      <c r="GN207" s="15"/>
      <c r="GO207" s="15"/>
      <c r="GP207" s="15"/>
      <c r="GQ207" s="15"/>
      <c r="GR207" s="15"/>
      <c r="GS207" s="15"/>
      <c r="GT207" s="15"/>
      <c r="GU207" s="15"/>
      <c r="GV207" s="15"/>
      <c r="GW207" s="15"/>
      <c r="GX207" s="15"/>
      <c r="GY207" s="15"/>
      <c r="GZ207" s="15"/>
      <c r="HA207" s="15"/>
      <c r="HB207" s="15"/>
      <c r="HC207" s="15"/>
      <c r="HD207" s="15"/>
      <c r="HE207" s="15"/>
      <c r="HF207" s="15"/>
      <c r="HG207" s="15"/>
      <c r="HH207" s="15"/>
      <c r="HI207" s="15"/>
      <c r="HJ207" s="15"/>
      <c r="HK207" s="15"/>
      <c r="HL207" s="15"/>
      <c r="HM207" s="15"/>
      <c r="HN207" s="15"/>
      <c r="HO207" s="15"/>
      <c r="HP207" s="15"/>
      <c r="HQ207" s="15"/>
      <c r="HR207" s="15"/>
      <c r="HS207" s="15"/>
      <c r="HT207" s="15"/>
      <c r="HU207" s="15"/>
      <c r="HV207" s="15"/>
      <c r="HW207" s="15"/>
      <c r="HX207" s="15"/>
      <c r="HY207" s="15"/>
      <c r="HZ207" s="15"/>
      <c r="IA207" s="15"/>
      <c r="IB207" s="15"/>
      <c r="IC207" s="15"/>
      <c r="ID207" s="15"/>
      <c r="IE207" s="15"/>
      <c r="IF207" s="15"/>
      <c r="IG207" s="15"/>
      <c r="IH207" s="15"/>
      <c r="II207" s="15"/>
      <c r="IJ207" s="15"/>
      <c r="IK207" s="15"/>
      <c r="IL207" s="15"/>
      <c r="IM207" s="15"/>
      <c r="IN207" s="15"/>
      <c r="IO207" s="15"/>
      <c r="IP207" s="15"/>
      <c r="IQ207" s="15"/>
      <c r="IR207" s="15"/>
      <c r="IS207" s="15"/>
      <c r="IT207" s="15"/>
      <c r="IU207" s="15"/>
      <c r="IV207" s="15"/>
      <c r="IW207" s="15"/>
      <c r="IX207" s="15"/>
      <c r="IY207" s="15"/>
      <c r="IZ207" s="15"/>
      <c r="JA207" s="15"/>
      <c r="JB207" s="15"/>
      <c r="JC207" s="15"/>
      <c r="JD207" s="15"/>
      <c r="JE207" s="15"/>
      <c r="JF207" s="15"/>
      <c r="JG207" s="15"/>
      <c r="JH207" s="15"/>
      <c r="JI207" s="15"/>
      <c r="JJ207" s="15"/>
      <c r="JK207" s="15"/>
      <c r="JL207" s="15"/>
      <c r="JM207" s="15"/>
      <c r="JN207" s="15"/>
      <c r="JO207" s="15"/>
      <c r="JP207" s="15"/>
      <c r="JQ207" s="15"/>
      <c r="JR207" s="15"/>
      <c r="JS207" s="15"/>
      <c r="JT207" s="15"/>
      <c r="JU207" s="15"/>
      <c r="JV207" s="15"/>
      <c r="JW207" s="15"/>
      <c r="JX207" s="15"/>
      <c r="JY207" s="15"/>
      <c r="JZ207" s="15"/>
      <c r="KA207" s="15"/>
      <c r="KB207" s="15"/>
      <c r="KC207" s="15"/>
      <c r="KD207" s="15"/>
      <c r="KE207" s="15"/>
      <c r="KF207" s="15"/>
      <c r="KG207" s="15"/>
      <c r="KH207" s="15"/>
      <c r="KI207" s="15"/>
      <c r="KJ207" s="15"/>
      <c r="KK207" s="15"/>
      <c r="KL207" s="15"/>
      <c r="KM207" s="15"/>
      <c r="KN207" s="15"/>
      <c r="KO207" s="15"/>
      <c r="KP207" s="15"/>
      <c r="KQ207" s="15"/>
      <c r="KR207" s="15"/>
      <c r="KS207" s="15"/>
      <c r="KT207" s="15"/>
      <c r="KU207" s="15"/>
      <c r="KV207" s="15"/>
      <c r="KW207" s="15"/>
      <c r="KX207" s="15"/>
      <c r="KY207" s="15"/>
      <c r="KZ207" s="15"/>
      <c r="LA207" s="15"/>
      <c r="LB207" s="15"/>
      <c r="LC207" s="15"/>
      <c r="LD207" s="15"/>
      <c r="LE207" s="15"/>
      <c r="LF207" s="15"/>
      <c r="LG207" s="15"/>
      <c r="LH207" s="15"/>
      <c r="LI207" s="15"/>
      <c r="LJ207" s="15"/>
      <c r="LK207" s="15"/>
      <c r="LL207" s="15"/>
      <c r="LM207" s="15"/>
      <c r="LN207" s="15"/>
      <c r="LO207" s="15"/>
      <c r="LP207" s="15"/>
      <c r="LQ207" s="15"/>
      <c r="LR207" s="15"/>
      <c r="LS207" s="15"/>
      <c r="LT207" s="15"/>
      <c r="LU207" s="15"/>
      <c r="LV207" s="15"/>
      <c r="LW207" s="15"/>
      <c r="LX207" s="15"/>
      <c r="LY207" s="15"/>
      <c r="LZ207" s="15"/>
      <c r="MA207" s="15"/>
      <c r="MB207" s="15"/>
      <c r="MC207" s="15"/>
      <c r="MD207" s="15"/>
      <c r="ME207" s="15"/>
      <c r="MF207" s="15"/>
      <c r="MG207" s="15"/>
      <c r="MH207" s="15"/>
      <c r="MI207" s="15"/>
      <c r="MJ207" s="15"/>
      <c r="MK207" s="15"/>
      <c r="ML207" s="15"/>
      <c r="MM207" s="15"/>
      <c r="MN207" s="15"/>
      <c r="MO207" s="15"/>
      <c r="MP207" s="15"/>
      <c r="MQ207" s="15"/>
      <c r="MR207" s="15"/>
      <c r="MS207" s="15"/>
      <c r="MT207" s="15"/>
      <c r="MU207" s="15"/>
      <c r="MV207" s="15"/>
      <c r="MW207" s="15"/>
      <c r="MX207" s="15"/>
      <c r="MY207" s="15"/>
      <c r="MZ207" s="15"/>
      <c r="NA207" s="15"/>
      <c r="NB207" s="15"/>
      <c r="NC207" s="15"/>
      <c r="ND207" s="15"/>
      <c r="NE207" s="15"/>
      <c r="NF207" s="15"/>
      <c r="NG207" s="15"/>
      <c r="NH207" s="15"/>
      <c r="NI207" s="15"/>
      <c r="NJ207" s="15"/>
      <c r="NK207" s="15"/>
      <c r="NL207" s="15"/>
      <c r="NM207" s="15"/>
      <c r="NN207" s="15"/>
      <c r="NO207" s="15"/>
      <c r="NP207" s="15"/>
      <c r="NQ207" s="15"/>
      <c r="NR207" s="15"/>
      <c r="NS207" s="15"/>
      <c r="NT207" s="15"/>
      <c r="NU207" s="15"/>
      <c r="NV207" s="15"/>
      <c r="NW207" s="15"/>
      <c r="NX207" s="15"/>
      <c r="NY207" s="15"/>
      <c r="NZ207" s="15"/>
      <c r="OA207" s="15"/>
      <c r="OB207" s="15"/>
      <c r="OC207" s="15"/>
      <c r="OD207" s="15"/>
      <c r="OE207" s="15"/>
      <c r="OF207" s="15"/>
      <c r="OG207" s="15"/>
      <c r="OH207" s="15"/>
      <c r="OI207" s="15"/>
      <c r="OJ207" s="15"/>
      <c r="OK207" s="15"/>
      <c r="OL207" s="15"/>
      <c r="OM207" s="15"/>
      <c r="ON207" s="15"/>
      <c r="OO207" s="15"/>
      <c r="OP207" s="15"/>
      <c r="OQ207" s="15"/>
      <c r="OR207" s="15"/>
      <c r="OS207" s="15"/>
      <c r="OT207" s="15"/>
      <c r="OU207" s="15"/>
      <c r="OV207" s="15"/>
      <c r="OW207" s="15"/>
      <c r="OX207" s="15"/>
      <c r="OY207" s="15"/>
      <c r="OZ207" s="15"/>
      <c r="PA207" s="15"/>
      <c r="PB207" s="15"/>
      <c r="PC207" s="15"/>
      <c r="PD207" s="15"/>
      <c r="PE207" s="15"/>
      <c r="PF207" s="15"/>
      <c r="PG207" s="15"/>
      <c r="PH207" s="15"/>
      <c r="PI207" s="15"/>
      <c r="PJ207" s="15"/>
      <c r="PK207" s="15"/>
      <c r="PL207" s="15"/>
      <c r="PM207" s="15"/>
      <c r="PN207" s="15"/>
      <c r="PO207" s="15"/>
      <c r="PP207" s="15"/>
      <c r="PQ207" s="15"/>
      <c r="PR207" s="15"/>
      <c r="PS207" s="15"/>
      <c r="PT207" s="15"/>
      <c r="PU207" s="15"/>
      <c r="PV207" s="15"/>
      <c r="PW207" s="15"/>
      <c r="PX207" s="15"/>
      <c r="PY207" s="15"/>
      <c r="PZ207" s="15"/>
      <c r="QA207" s="15"/>
      <c r="QB207" s="15"/>
      <c r="QC207" s="15"/>
      <c r="QD207" s="15"/>
      <c r="QE207" s="15"/>
      <c r="QF207" s="15"/>
      <c r="QG207" s="15"/>
      <c r="QH207" s="15"/>
      <c r="QI207" s="15"/>
      <c r="QJ207" s="15"/>
      <c r="QK207" s="15"/>
      <c r="QL207" s="15"/>
      <c r="QM207" s="15"/>
      <c r="QN207" s="15"/>
      <c r="QO207" s="15"/>
      <c r="QP207" s="15"/>
      <c r="QQ207" s="15"/>
      <c r="QR207" s="15"/>
      <c r="QS207" s="15"/>
      <c r="QT207" s="15"/>
      <c r="QU207" s="15"/>
      <c r="QV207" s="15"/>
      <c r="QW207" s="15"/>
      <c r="QX207" s="15"/>
      <c r="QY207" s="15"/>
      <c r="QZ207" s="15"/>
      <c r="RA207" s="15"/>
      <c r="RB207" s="15"/>
      <c r="RC207" s="15"/>
      <c r="RD207" s="15"/>
      <c r="RE207" s="15"/>
      <c r="RF207" s="15"/>
      <c r="RG207" s="15"/>
      <c r="RH207" s="15"/>
      <c r="RI207" s="15"/>
      <c r="RJ207" s="15"/>
      <c r="RK207" s="15"/>
      <c r="RL207" s="15"/>
      <c r="RM207" s="15"/>
      <c r="RN207" s="15"/>
      <c r="RO207" s="15"/>
      <c r="RP207" s="15"/>
      <c r="RQ207" s="15"/>
      <c r="RR207" s="15"/>
      <c r="RS207" s="15"/>
      <c r="RT207" s="15"/>
      <c r="RU207" s="15"/>
      <c r="RV207" s="15"/>
      <c r="RW207" s="15"/>
      <c r="RX207" s="15"/>
      <c r="RY207" s="15"/>
      <c r="RZ207" s="15"/>
      <c r="SA207" s="15"/>
      <c r="SB207" s="15"/>
      <c r="SC207" s="15"/>
      <c r="SD207" s="15"/>
      <c r="SE207" s="15"/>
      <c r="SF207" s="15"/>
      <c r="SG207" s="15"/>
      <c r="SH207" s="15"/>
      <c r="SI207" s="15"/>
      <c r="SJ207" s="15"/>
      <c r="SK207" s="15"/>
      <c r="SL207" s="15"/>
      <c r="SM207" s="15"/>
      <c r="SN207" s="15"/>
      <c r="SO207" s="15"/>
      <c r="SP207" s="15"/>
      <c r="SQ207" s="15"/>
      <c r="SR207" s="15"/>
      <c r="SS207" s="15"/>
      <c r="ST207" s="15"/>
      <c r="SU207" s="15"/>
      <c r="SV207" s="15"/>
      <c r="SW207" s="15"/>
      <c r="SX207" s="15"/>
      <c r="SY207" s="15"/>
      <c r="SZ207" s="15"/>
      <c r="TA207" s="15"/>
      <c r="TB207" s="15"/>
      <c r="TC207" s="15"/>
      <c r="TD207" s="15"/>
      <c r="TE207" s="15"/>
      <c r="TF207" s="15"/>
      <c r="TG207" s="15"/>
      <c r="TH207" s="15"/>
      <c r="TI207" s="15"/>
      <c r="TJ207" s="15"/>
      <c r="TK207" s="15"/>
      <c r="TL207" s="15"/>
      <c r="TM207" s="15"/>
      <c r="TN207" s="15"/>
      <c r="TO207" s="15"/>
      <c r="TP207" s="15"/>
      <c r="TQ207" s="15"/>
      <c r="TR207" s="15"/>
      <c r="TS207" s="15"/>
      <c r="TT207" s="15"/>
      <c r="TU207" s="15"/>
      <c r="TV207" s="15"/>
      <c r="TW207" s="15"/>
      <c r="TX207" s="15"/>
      <c r="TY207" s="15"/>
      <c r="TZ207" s="15"/>
      <c r="UA207" s="15"/>
      <c r="UB207" s="15"/>
      <c r="UC207" s="15"/>
      <c r="UD207" s="15"/>
      <c r="UE207" s="15"/>
      <c r="UF207" s="15"/>
      <c r="UG207" s="15"/>
      <c r="UH207" s="15"/>
      <c r="UI207" s="15"/>
      <c r="UJ207" s="15"/>
      <c r="UK207" s="15"/>
      <c r="UL207" s="15"/>
      <c r="UM207" s="15"/>
      <c r="UN207" s="15"/>
      <c r="UO207" s="15"/>
      <c r="UP207" s="15"/>
      <c r="UQ207" s="15"/>
      <c r="UR207" s="15"/>
      <c r="US207" s="15"/>
      <c r="UT207" s="15"/>
      <c r="UU207" s="15"/>
      <c r="UV207" s="15"/>
      <c r="UW207" s="15"/>
      <c r="UX207" s="15"/>
      <c r="UY207" s="15"/>
      <c r="UZ207" s="15"/>
      <c r="VA207" s="15"/>
      <c r="VB207" s="15"/>
      <c r="VC207" s="15"/>
      <c r="VD207" s="15"/>
      <c r="VE207" s="15"/>
      <c r="VF207" s="15"/>
      <c r="VG207" s="15"/>
      <c r="VH207" s="15"/>
      <c r="VI207" s="15"/>
      <c r="VJ207" s="15"/>
      <c r="VK207" s="15"/>
      <c r="VL207" s="15"/>
      <c r="VM207" s="15"/>
      <c r="VN207" s="15"/>
      <c r="VO207" s="15"/>
      <c r="VP207" s="15"/>
      <c r="VQ207" s="15"/>
      <c r="VR207" s="15"/>
      <c r="VS207" s="15"/>
      <c r="VT207" s="15"/>
      <c r="VU207" s="15"/>
      <c r="VV207" s="15"/>
      <c r="VW207" s="15"/>
      <c r="VX207" s="15"/>
      <c r="VY207" s="15"/>
      <c r="VZ207" s="15"/>
      <c r="WA207" s="15"/>
      <c r="WB207" s="15"/>
      <c r="WC207" s="15"/>
      <c r="WD207" s="15"/>
      <c r="WE207" s="15"/>
      <c r="WF207" s="15"/>
      <c r="WG207" s="15"/>
      <c r="WH207" s="15"/>
      <c r="WI207" s="15"/>
      <c r="WJ207" s="15"/>
      <c r="WK207" s="15"/>
      <c r="WL207" s="15"/>
      <c r="WM207" s="15"/>
      <c r="WN207" s="15"/>
      <c r="WO207" s="15"/>
      <c r="WP207" s="15"/>
      <c r="WQ207" s="15"/>
      <c r="WR207" s="15"/>
      <c r="WS207" s="15"/>
      <c r="WT207" s="15"/>
      <c r="WU207" s="15"/>
      <c r="WV207" s="15"/>
      <c r="WW207" s="15"/>
      <c r="WX207" s="15"/>
      <c r="WY207" s="15"/>
      <c r="WZ207" s="15"/>
      <c r="XA207" s="15"/>
      <c r="XB207" s="15"/>
      <c r="XC207" s="15"/>
      <c r="XD207" s="15"/>
      <c r="XE207" s="15"/>
      <c r="XF207" s="15"/>
      <c r="XG207" s="15"/>
      <c r="XH207" s="15"/>
      <c r="XI207" s="15"/>
      <c r="XJ207" s="15"/>
      <c r="XK207" s="15"/>
      <c r="XL207" s="15"/>
      <c r="XM207" s="15"/>
      <c r="XN207" s="15"/>
      <c r="XO207" s="15"/>
      <c r="XP207" s="15"/>
      <c r="XQ207" s="15"/>
      <c r="XR207" s="15"/>
      <c r="XS207" s="15"/>
      <c r="XT207" s="15"/>
      <c r="XU207" s="15"/>
      <c r="XV207" s="15"/>
      <c r="XW207" s="15"/>
      <c r="XX207" s="15"/>
      <c r="XY207" s="15"/>
      <c r="XZ207" s="15"/>
      <c r="YA207" s="15"/>
      <c r="YB207" s="15"/>
      <c r="YC207" s="15"/>
      <c r="YD207" s="15"/>
      <c r="YE207" s="15"/>
      <c r="YF207" s="15"/>
      <c r="YG207" s="15"/>
      <c r="YH207" s="15"/>
      <c r="YI207" s="15"/>
      <c r="YJ207" s="15"/>
      <c r="YK207" s="15"/>
      <c r="YL207" s="15"/>
      <c r="YM207" s="15"/>
      <c r="YN207" s="15"/>
      <c r="YO207" s="15"/>
      <c r="YP207" s="15"/>
      <c r="YQ207" s="15"/>
      <c r="YR207" s="15"/>
      <c r="YS207" s="15"/>
      <c r="YT207" s="15"/>
      <c r="YU207" s="15"/>
      <c r="YV207" s="15"/>
      <c r="YW207" s="15"/>
      <c r="YX207" s="15"/>
      <c r="YY207" s="15"/>
      <c r="YZ207" s="15"/>
      <c r="ZA207" s="15"/>
      <c r="ZB207" s="15"/>
      <c r="ZC207" s="15"/>
      <c r="ZD207" s="15"/>
      <c r="ZE207" s="15"/>
      <c r="ZF207" s="15"/>
      <c r="ZG207" s="15"/>
      <c r="ZH207" s="15"/>
      <c r="ZI207" s="15"/>
      <c r="ZJ207" s="15"/>
      <c r="ZK207" s="15"/>
      <c r="ZL207" s="15"/>
      <c r="ZM207" s="15"/>
      <c r="ZN207" s="15"/>
      <c r="ZO207" s="15"/>
      <c r="ZP207" s="15"/>
      <c r="ZQ207" s="15"/>
      <c r="ZR207" s="15"/>
      <c r="ZS207" s="15"/>
      <c r="ZT207" s="15"/>
      <c r="ZU207" s="15"/>
      <c r="ZV207" s="15"/>
      <c r="ZW207" s="15"/>
      <c r="ZX207" s="15"/>
      <c r="ZY207" s="15"/>
      <c r="ZZ207" s="15"/>
      <c r="AAA207" s="15"/>
      <c r="AAB207" s="15"/>
      <c r="AAC207" s="15"/>
      <c r="AAD207" s="15"/>
      <c r="AAE207" s="15"/>
      <c r="AAF207" s="15"/>
      <c r="AAG207" s="15"/>
      <c r="AAH207" s="15"/>
      <c r="AAI207" s="15"/>
      <c r="AAJ207" s="15"/>
      <c r="AAK207" s="15"/>
      <c r="AAL207" s="15"/>
      <c r="AAM207" s="15"/>
      <c r="AAN207" s="15"/>
      <c r="AAO207" s="15"/>
      <c r="AAP207" s="15"/>
      <c r="AAQ207" s="15"/>
      <c r="AAR207" s="15"/>
      <c r="AAS207" s="15"/>
      <c r="AAT207" s="15"/>
      <c r="AAU207" s="15"/>
      <c r="AAV207" s="15"/>
      <c r="AAW207" s="15"/>
      <c r="AAX207" s="15"/>
      <c r="AAY207" s="15"/>
      <c r="AAZ207" s="15"/>
      <c r="ABA207" s="15"/>
      <c r="ABB207" s="15"/>
      <c r="ABC207" s="15"/>
      <c r="ABD207" s="15"/>
      <c r="ABE207" s="15"/>
      <c r="ABF207" s="15"/>
      <c r="ABG207" s="15"/>
      <c r="ABH207" s="15"/>
      <c r="ABI207" s="15"/>
      <c r="ABJ207" s="15"/>
      <c r="ABK207" s="15"/>
      <c r="ABL207" s="15"/>
      <c r="ABM207" s="15"/>
      <c r="ABN207" s="15"/>
      <c r="ABO207" s="15"/>
      <c r="ABP207" s="15"/>
      <c r="ABQ207" s="15"/>
      <c r="ABR207" s="15"/>
      <c r="ABS207" s="15"/>
      <c r="ABT207" s="15"/>
      <c r="ABU207" s="15"/>
      <c r="ABV207" s="15"/>
      <c r="ABW207" s="15"/>
      <c r="ABX207" s="15"/>
      <c r="ABY207" s="15"/>
      <c r="ABZ207" s="15"/>
      <c r="ACA207" s="15"/>
      <c r="ACB207" s="15"/>
      <c r="ACC207" s="15"/>
      <c r="ACD207" s="15"/>
      <c r="ACE207" s="15"/>
      <c r="ACF207" s="15"/>
      <c r="ACG207" s="15"/>
      <c r="ACH207" s="15"/>
      <c r="ACI207" s="15"/>
      <c r="ACJ207" s="15"/>
      <c r="ACK207" s="15"/>
      <c r="ACL207" s="15"/>
      <c r="ACM207" s="15"/>
      <c r="ACN207" s="15"/>
      <c r="ACO207" s="15"/>
      <c r="ACP207" s="15"/>
      <c r="ACQ207" s="15"/>
      <c r="ACR207" s="15"/>
      <c r="ACS207" s="15"/>
      <c r="ACT207" s="15"/>
      <c r="ACU207" s="15"/>
      <c r="ACV207" s="15"/>
      <c r="ACW207" s="15"/>
      <c r="ACX207" s="15"/>
      <c r="ACY207" s="15"/>
      <c r="ACZ207" s="15"/>
      <c r="ADA207" s="15"/>
      <c r="ADB207" s="15"/>
      <c r="ADC207" s="15"/>
      <c r="ADD207" s="15"/>
      <c r="ADE207" s="15"/>
      <c r="ADF207" s="15"/>
      <c r="ADG207" s="15"/>
      <c r="ADH207" s="15"/>
      <c r="ADI207" s="15"/>
      <c r="ADJ207" s="15"/>
      <c r="ADK207" s="15"/>
      <c r="ADL207" s="15"/>
      <c r="ADM207" s="15"/>
    </row>
    <row r="208" spans="1:793" s="308" customFormat="1" x14ac:dyDescent="0.4">
      <c r="A208" s="90"/>
      <c r="B208" s="367" t="s">
        <v>68</v>
      </c>
      <c r="C208" s="367"/>
      <c r="D208" s="367"/>
      <c r="E208" s="367"/>
      <c r="F208" s="367"/>
      <c r="G208" s="367"/>
      <c r="H208" s="367"/>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c r="BV208" s="15"/>
      <c r="BW208" s="15"/>
      <c r="BX208" s="15"/>
      <c r="BY208" s="15"/>
      <c r="BZ208" s="15"/>
      <c r="CA208" s="15"/>
      <c r="CB208" s="15"/>
      <c r="CC208" s="15"/>
      <c r="CD208" s="15"/>
      <c r="CE208" s="15"/>
      <c r="CF208" s="15"/>
      <c r="CG208" s="15"/>
      <c r="CH208" s="15"/>
      <c r="CI208" s="15"/>
      <c r="CJ208" s="15"/>
      <c r="CK208" s="15"/>
      <c r="CL208" s="15"/>
      <c r="CM208" s="15"/>
      <c r="CN208" s="15"/>
      <c r="CO208" s="15"/>
      <c r="CP208" s="15"/>
      <c r="CQ208" s="15"/>
      <c r="CR208" s="15"/>
      <c r="CS208" s="15"/>
      <c r="CT208" s="15"/>
      <c r="CU208" s="15"/>
      <c r="CV208" s="15"/>
      <c r="CW208" s="15"/>
      <c r="CX208" s="15"/>
      <c r="CY208" s="15"/>
      <c r="CZ208" s="15"/>
      <c r="DA208" s="15"/>
      <c r="DB208" s="15"/>
      <c r="DC208" s="15"/>
      <c r="DD208" s="15"/>
      <c r="DE208" s="15"/>
      <c r="DF208" s="15"/>
      <c r="DG208" s="15"/>
      <c r="DH208" s="15"/>
      <c r="DI208" s="15"/>
      <c r="DJ208" s="15"/>
      <c r="DK208" s="15"/>
      <c r="DL208" s="15"/>
      <c r="DM208" s="15"/>
      <c r="DN208" s="15"/>
      <c r="DO208" s="15"/>
      <c r="DP208" s="15"/>
      <c r="DQ208" s="15"/>
      <c r="DR208" s="15"/>
      <c r="DS208" s="15"/>
      <c r="DT208" s="15"/>
      <c r="DU208" s="15"/>
      <c r="DV208" s="15"/>
      <c r="DW208" s="15"/>
      <c r="DX208" s="15"/>
      <c r="DY208" s="15"/>
      <c r="DZ208" s="15"/>
      <c r="EA208" s="15"/>
      <c r="EB208" s="15"/>
      <c r="EC208" s="15"/>
      <c r="ED208" s="15"/>
      <c r="EE208" s="15"/>
      <c r="EF208" s="15"/>
      <c r="EG208" s="15"/>
      <c r="EH208" s="15"/>
      <c r="EI208" s="15"/>
      <c r="EJ208" s="15"/>
      <c r="EK208" s="15"/>
      <c r="EL208" s="15"/>
      <c r="EM208" s="15"/>
      <c r="EN208" s="15"/>
      <c r="EO208" s="15"/>
      <c r="EP208" s="15"/>
      <c r="EQ208" s="15"/>
      <c r="ER208" s="15"/>
      <c r="ES208" s="15"/>
      <c r="ET208" s="15"/>
      <c r="EU208" s="15"/>
      <c r="EV208" s="15"/>
      <c r="EW208" s="15"/>
      <c r="EX208" s="15"/>
      <c r="EY208" s="15"/>
      <c r="EZ208" s="15"/>
      <c r="FA208" s="15"/>
      <c r="FB208" s="15"/>
      <c r="FC208" s="15"/>
      <c r="FD208" s="15"/>
      <c r="FE208" s="15"/>
      <c r="FF208" s="15"/>
      <c r="FG208" s="15"/>
      <c r="FH208" s="15"/>
      <c r="FI208" s="15"/>
      <c r="FJ208" s="15"/>
      <c r="FK208" s="15"/>
      <c r="FL208" s="15"/>
      <c r="FM208" s="15"/>
      <c r="FN208" s="15"/>
      <c r="FO208" s="15"/>
      <c r="FP208" s="15"/>
      <c r="FQ208" s="15"/>
      <c r="FR208" s="15"/>
      <c r="FS208" s="15"/>
      <c r="FT208" s="15"/>
      <c r="FU208" s="15"/>
      <c r="FV208" s="15"/>
      <c r="FW208" s="15"/>
      <c r="FX208" s="15"/>
      <c r="FY208" s="15"/>
      <c r="FZ208" s="15"/>
      <c r="GA208" s="15"/>
      <c r="GB208" s="15"/>
      <c r="GC208" s="15"/>
      <c r="GD208" s="15"/>
      <c r="GE208" s="15"/>
      <c r="GF208" s="15"/>
      <c r="GG208" s="15"/>
      <c r="GH208" s="15"/>
      <c r="GI208" s="15"/>
      <c r="GJ208" s="15"/>
      <c r="GK208" s="15"/>
      <c r="GL208" s="15"/>
      <c r="GM208" s="15"/>
      <c r="GN208" s="15"/>
      <c r="GO208" s="15"/>
      <c r="GP208" s="15"/>
      <c r="GQ208" s="15"/>
      <c r="GR208" s="15"/>
      <c r="GS208" s="15"/>
      <c r="GT208" s="15"/>
      <c r="GU208" s="15"/>
      <c r="GV208" s="15"/>
      <c r="GW208" s="15"/>
      <c r="GX208" s="15"/>
      <c r="GY208" s="15"/>
      <c r="GZ208" s="15"/>
      <c r="HA208" s="15"/>
      <c r="HB208" s="15"/>
      <c r="HC208" s="15"/>
      <c r="HD208" s="15"/>
      <c r="HE208" s="15"/>
      <c r="HF208" s="15"/>
      <c r="HG208" s="15"/>
      <c r="HH208" s="15"/>
      <c r="HI208" s="15"/>
      <c r="HJ208" s="15"/>
      <c r="HK208" s="15"/>
      <c r="HL208" s="15"/>
      <c r="HM208" s="15"/>
      <c r="HN208" s="15"/>
      <c r="HO208" s="15"/>
      <c r="HP208" s="15"/>
      <c r="HQ208" s="15"/>
      <c r="HR208" s="15"/>
      <c r="HS208" s="15"/>
      <c r="HT208" s="15"/>
      <c r="HU208" s="15"/>
      <c r="HV208" s="15"/>
      <c r="HW208" s="15"/>
      <c r="HX208" s="15"/>
      <c r="HY208" s="15"/>
      <c r="HZ208" s="15"/>
      <c r="IA208" s="15"/>
      <c r="IB208" s="15"/>
      <c r="IC208" s="15"/>
      <c r="ID208" s="15"/>
      <c r="IE208" s="15"/>
      <c r="IF208" s="15"/>
      <c r="IG208" s="15"/>
      <c r="IH208" s="15"/>
      <c r="II208" s="15"/>
      <c r="IJ208" s="15"/>
      <c r="IK208" s="15"/>
      <c r="IL208" s="15"/>
      <c r="IM208" s="15"/>
      <c r="IN208" s="15"/>
      <c r="IO208" s="15"/>
      <c r="IP208" s="15"/>
      <c r="IQ208" s="15"/>
      <c r="IR208" s="15"/>
      <c r="IS208" s="15"/>
      <c r="IT208" s="15"/>
      <c r="IU208" s="15"/>
      <c r="IV208" s="15"/>
      <c r="IW208" s="15"/>
      <c r="IX208" s="15"/>
      <c r="IY208" s="15"/>
      <c r="IZ208" s="15"/>
      <c r="JA208" s="15"/>
      <c r="JB208" s="15"/>
      <c r="JC208" s="15"/>
      <c r="JD208" s="15"/>
      <c r="JE208" s="15"/>
      <c r="JF208" s="15"/>
      <c r="JG208" s="15"/>
      <c r="JH208" s="15"/>
      <c r="JI208" s="15"/>
      <c r="JJ208" s="15"/>
      <c r="JK208" s="15"/>
      <c r="JL208" s="15"/>
      <c r="JM208" s="15"/>
      <c r="JN208" s="15"/>
      <c r="JO208" s="15"/>
      <c r="JP208" s="15"/>
      <c r="JQ208" s="15"/>
      <c r="JR208" s="15"/>
      <c r="JS208" s="15"/>
      <c r="JT208" s="15"/>
      <c r="JU208" s="15"/>
      <c r="JV208" s="15"/>
      <c r="JW208" s="15"/>
      <c r="JX208" s="15"/>
      <c r="JY208" s="15"/>
      <c r="JZ208" s="15"/>
      <c r="KA208" s="15"/>
      <c r="KB208" s="15"/>
      <c r="KC208" s="15"/>
      <c r="KD208" s="15"/>
      <c r="KE208" s="15"/>
      <c r="KF208" s="15"/>
      <c r="KG208" s="15"/>
      <c r="KH208" s="15"/>
      <c r="KI208" s="15"/>
      <c r="KJ208" s="15"/>
      <c r="KK208" s="15"/>
      <c r="KL208" s="15"/>
      <c r="KM208" s="15"/>
      <c r="KN208" s="15"/>
      <c r="KO208" s="15"/>
      <c r="KP208" s="15"/>
      <c r="KQ208" s="15"/>
      <c r="KR208" s="15"/>
      <c r="KS208" s="15"/>
      <c r="KT208" s="15"/>
      <c r="KU208" s="15"/>
      <c r="KV208" s="15"/>
      <c r="KW208" s="15"/>
      <c r="KX208" s="15"/>
      <c r="KY208" s="15"/>
      <c r="KZ208" s="15"/>
      <c r="LA208" s="15"/>
      <c r="LB208" s="15"/>
      <c r="LC208" s="15"/>
      <c r="LD208" s="15"/>
      <c r="LE208" s="15"/>
      <c r="LF208" s="15"/>
      <c r="LG208" s="15"/>
      <c r="LH208" s="15"/>
      <c r="LI208" s="15"/>
      <c r="LJ208" s="15"/>
      <c r="LK208" s="15"/>
      <c r="LL208" s="15"/>
      <c r="LM208" s="15"/>
      <c r="LN208" s="15"/>
      <c r="LO208" s="15"/>
      <c r="LP208" s="15"/>
      <c r="LQ208" s="15"/>
      <c r="LR208" s="15"/>
      <c r="LS208" s="15"/>
      <c r="LT208" s="15"/>
      <c r="LU208" s="15"/>
      <c r="LV208" s="15"/>
      <c r="LW208" s="15"/>
      <c r="LX208" s="15"/>
      <c r="LY208" s="15"/>
      <c r="LZ208" s="15"/>
      <c r="MA208" s="15"/>
      <c r="MB208" s="15"/>
      <c r="MC208" s="15"/>
      <c r="MD208" s="15"/>
      <c r="ME208" s="15"/>
      <c r="MF208" s="15"/>
      <c r="MG208" s="15"/>
      <c r="MH208" s="15"/>
      <c r="MI208" s="15"/>
      <c r="MJ208" s="15"/>
      <c r="MK208" s="15"/>
      <c r="ML208" s="15"/>
      <c r="MM208" s="15"/>
      <c r="MN208" s="15"/>
      <c r="MO208" s="15"/>
      <c r="MP208" s="15"/>
      <c r="MQ208" s="15"/>
      <c r="MR208" s="15"/>
      <c r="MS208" s="15"/>
      <c r="MT208" s="15"/>
      <c r="MU208" s="15"/>
      <c r="MV208" s="15"/>
      <c r="MW208" s="15"/>
      <c r="MX208" s="15"/>
      <c r="MY208" s="15"/>
      <c r="MZ208" s="15"/>
      <c r="NA208" s="15"/>
      <c r="NB208" s="15"/>
      <c r="NC208" s="15"/>
      <c r="ND208" s="15"/>
      <c r="NE208" s="15"/>
      <c r="NF208" s="15"/>
      <c r="NG208" s="15"/>
      <c r="NH208" s="15"/>
      <c r="NI208" s="15"/>
      <c r="NJ208" s="15"/>
      <c r="NK208" s="15"/>
      <c r="NL208" s="15"/>
      <c r="NM208" s="15"/>
      <c r="NN208" s="15"/>
      <c r="NO208" s="15"/>
      <c r="NP208" s="15"/>
      <c r="NQ208" s="15"/>
      <c r="NR208" s="15"/>
      <c r="NS208" s="15"/>
      <c r="NT208" s="15"/>
      <c r="NU208" s="15"/>
      <c r="NV208" s="15"/>
      <c r="NW208" s="15"/>
      <c r="NX208" s="15"/>
      <c r="NY208" s="15"/>
      <c r="NZ208" s="15"/>
      <c r="OA208" s="15"/>
      <c r="OB208" s="15"/>
      <c r="OC208" s="15"/>
      <c r="OD208" s="15"/>
      <c r="OE208" s="15"/>
      <c r="OF208" s="15"/>
      <c r="OG208" s="15"/>
      <c r="OH208" s="15"/>
      <c r="OI208" s="15"/>
      <c r="OJ208" s="15"/>
      <c r="OK208" s="15"/>
      <c r="OL208" s="15"/>
      <c r="OM208" s="15"/>
      <c r="ON208" s="15"/>
      <c r="OO208" s="15"/>
      <c r="OP208" s="15"/>
      <c r="OQ208" s="15"/>
      <c r="OR208" s="15"/>
      <c r="OS208" s="15"/>
      <c r="OT208" s="15"/>
      <c r="OU208" s="15"/>
      <c r="OV208" s="15"/>
      <c r="OW208" s="15"/>
      <c r="OX208" s="15"/>
      <c r="OY208" s="15"/>
      <c r="OZ208" s="15"/>
      <c r="PA208" s="15"/>
      <c r="PB208" s="15"/>
      <c r="PC208" s="15"/>
      <c r="PD208" s="15"/>
      <c r="PE208" s="15"/>
      <c r="PF208" s="15"/>
      <c r="PG208" s="15"/>
      <c r="PH208" s="15"/>
      <c r="PI208" s="15"/>
      <c r="PJ208" s="15"/>
      <c r="PK208" s="15"/>
      <c r="PL208" s="15"/>
      <c r="PM208" s="15"/>
      <c r="PN208" s="15"/>
      <c r="PO208" s="15"/>
      <c r="PP208" s="15"/>
      <c r="PQ208" s="15"/>
      <c r="PR208" s="15"/>
      <c r="PS208" s="15"/>
      <c r="PT208" s="15"/>
      <c r="PU208" s="15"/>
      <c r="PV208" s="15"/>
      <c r="PW208" s="15"/>
      <c r="PX208" s="15"/>
      <c r="PY208" s="15"/>
      <c r="PZ208" s="15"/>
      <c r="QA208" s="15"/>
      <c r="QB208" s="15"/>
      <c r="QC208" s="15"/>
      <c r="QD208" s="15"/>
      <c r="QE208" s="15"/>
      <c r="QF208" s="15"/>
      <c r="QG208" s="15"/>
      <c r="QH208" s="15"/>
      <c r="QI208" s="15"/>
      <c r="QJ208" s="15"/>
      <c r="QK208" s="15"/>
      <c r="QL208" s="15"/>
      <c r="QM208" s="15"/>
      <c r="QN208" s="15"/>
      <c r="QO208" s="15"/>
      <c r="QP208" s="15"/>
      <c r="QQ208" s="15"/>
      <c r="QR208" s="15"/>
      <c r="QS208" s="15"/>
      <c r="QT208" s="15"/>
      <c r="QU208" s="15"/>
      <c r="QV208" s="15"/>
      <c r="QW208" s="15"/>
      <c r="QX208" s="15"/>
      <c r="QY208" s="15"/>
      <c r="QZ208" s="15"/>
      <c r="RA208" s="15"/>
      <c r="RB208" s="15"/>
      <c r="RC208" s="15"/>
      <c r="RD208" s="15"/>
      <c r="RE208" s="15"/>
      <c r="RF208" s="15"/>
      <c r="RG208" s="15"/>
      <c r="RH208" s="15"/>
      <c r="RI208" s="15"/>
      <c r="RJ208" s="15"/>
      <c r="RK208" s="15"/>
      <c r="RL208" s="15"/>
      <c r="RM208" s="15"/>
      <c r="RN208" s="15"/>
      <c r="RO208" s="15"/>
      <c r="RP208" s="15"/>
      <c r="RQ208" s="15"/>
      <c r="RR208" s="15"/>
      <c r="RS208" s="15"/>
      <c r="RT208" s="15"/>
      <c r="RU208" s="15"/>
      <c r="RV208" s="15"/>
      <c r="RW208" s="15"/>
      <c r="RX208" s="15"/>
      <c r="RY208" s="15"/>
      <c r="RZ208" s="15"/>
      <c r="SA208" s="15"/>
      <c r="SB208" s="15"/>
      <c r="SC208" s="15"/>
      <c r="SD208" s="15"/>
      <c r="SE208" s="15"/>
      <c r="SF208" s="15"/>
      <c r="SG208" s="15"/>
      <c r="SH208" s="15"/>
      <c r="SI208" s="15"/>
      <c r="SJ208" s="15"/>
      <c r="SK208" s="15"/>
      <c r="SL208" s="15"/>
      <c r="SM208" s="15"/>
      <c r="SN208" s="15"/>
      <c r="SO208" s="15"/>
      <c r="SP208" s="15"/>
      <c r="SQ208" s="15"/>
      <c r="SR208" s="15"/>
      <c r="SS208" s="15"/>
      <c r="ST208" s="15"/>
      <c r="SU208" s="15"/>
      <c r="SV208" s="15"/>
      <c r="SW208" s="15"/>
      <c r="SX208" s="15"/>
      <c r="SY208" s="15"/>
      <c r="SZ208" s="15"/>
      <c r="TA208" s="15"/>
      <c r="TB208" s="15"/>
      <c r="TC208" s="15"/>
      <c r="TD208" s="15"/>
      <c r="TE208" s="15"/>
      <c r="TF208" s="15"/>
      <c r="TG208" s="15"/>
      <c r="TH208" s="15"/>
      <c r="TI208" s="15"/>
      <c r="TJ208" s="15"/>
      <c r="TK208" s="15"/>
      <c r="TL208" s="15"/>
      <c r="TM208" s="15"/>
      <c r="TN208" s="15"/>
      <c r="TO208" s="15"/>
      <c r="TP208" s="15"/>
      <c r="TQ208" s="15"/>
      <c r="TR208" s="15"/>
      <c r="TS208" s="15"/>
      <c r="TT208" s="15"/>
      <c r="TU208" s="15"/>
      <c r="TV208" s="15"/>
      <c r="TW208" s="15"/>
      <c r="TX208" s="15"/>
      <c r="TY208" s="15"/>
      <c r="TZ208" s="15"/>
      <c r="UA208" s="15"/>
      <c r="UB208" s="15"/>
      <c r="UC208" s="15"/>
      <c r="UD208" s="15"/>
      <c r="UE208" s="15"/>
      <c r="UF208" s="15"/>
      <c r="UG208" s="15"/>
      <c r="UH208" s="15"/>
      <c r="UI208" s="15"/>
      <c r="UJ208" s="15"/>
      <c r="UK208" s="15"/>
      <c r="UL208" s="15"/>
      <c r="UM208" s="15"/>
      <c r="UN208" s="15"/>
      <c r="UO208" s="15"/>
      <c r="UP208" s="15"/>
      <c r="UQ208" s="15"/>
      <c r="UR208" s="15"/>
      <c r="US208" s="15"/>
      <c r="UT208" s="15"/>
      <c r="UU208" s="15"/>
      <c r="UV208" s="15"/>
      <c r="UW208" s="15"/>
      <c r="UX208" s="15"/>
      <c r="UY208" s="15"/>
      <c r="UZ208" s="15"/>
      <c r="VA208" s="15"/>
      <c r="VB208" s="15"/>
      <c r="VC208" s="15"/>
      <c r="VD208" s="15"/>
      <c r="VE208" s="15"/>
      <c r="VF208" s="15"/>
      <c r="VG208" s="15"/>
      <c r="VH208" s="15"/>
      <c r="VI208" s="15"/>
      <c r="VJ208" s="15"/>
      <c r="VK208" s="15"/>
      <c r="VL208" s="15"/>
      <c r="VM208" s="15"/>
      <c r="VN208" s="15"/>
      <c r="VO208" s="15"/>
      <c r="VP208" s="15"/>
      <c r="VQ208" s="15"/>
      <c r="VR208" s="15"/>
      <c r="VS208" s="15"/>
      <c r="VT208" s="15"/>
      <c r="VU208" s="15"/>
      <c r="VV208" s="15"/>
      <c r="VW208" s="15"/>
      <c r="VX208" s="15"/>
      <c r="VY208" s="15"/>
      <c r="VZ208" s="15"/>
      <c r="WA208" s="15"/>
      <c r="WB208" s="15"/>
      <c r="WC208" s="15"/>
      <c r="WD208" s="15"/>
      <c r="WE208" s="15"/>
      <c r="WF208" s="15"/>
      <c r="WG208" s="15"/>
      <c r="WH208" s="15"/>
      <c r="WI208" s="15"/>
      <c r="WJ208" s="15"/>
      <c r="WK208" s="15"/>
      <c r="WL208" s="15"/>
      <c r="WM208" s="15"/>
      <c r="WN208" s="15"/>
      <c r="WO208" s="15"/>
      <c r="WP208" s="15"/>
      <c r="WQ208" s="15"/>
      <c r="WR208" s="15"/>
      <c r="WS208" s="15"/>
      <c r="WT208" s="15"/>
      <c r="WU208" s="15"/>
      <c r="WV208" s="15"/>
      <c r="WW208" s="15"/>
      <c r="WX208" s="15"/>
      <c r="WY208" s="15"/>
      <c r="WZ208" s="15"/>
      <c r="XA208" s="15"/>
      <c r="XB208" s="15"/>
      <c r="XC208" s="15"/>
      <c r="XD208" s="15"/>
      <c r="XE208" s="15"/>
      <c r="XF208" s="15"/>
      <c r="XG208" s="15"/>
      <c r="XH208" s="15"/>
      <c r="XI208" s="15"/>
      <c r="XJ208" s="15"/>
      <c r="XK208" s="15"/>
      <c r="XL208" s="15"/>
      <c r="XM208" s="15"/>
      <c r="XN208" s="15"/>
      <c r="XO208" s="15"/>
      <c r="XP208" s="15"/>
      <c r="XQ208" s="15"/>
      <c r="XR208" s="15"/>
      <c r="XS208" s="15"/>
      <c r="XT208" s="15"/>
      <c r="XU208" s="15"/>
      <c r="XV208" s="15"/>
      <c r="XW208" s="15"/>
      <c r="XX208" s="15"/>
      <c r="XY208" s="15"/>
      <c r="XZ208" s="15"/>
      <c r="YA208" s="15"/>
      <c r="YB208" s="15"/>
      <c r="YC208" s="15"/>
      <c r="YD208" s="15"/>
      <c r="YE208" s="15"/>
      <c r="YF208" s="15"/>
      <c r="YG208" s="15"/>
      <c r="YH208" s="15"/>
      <c r="YI208" s="15"/>
      <c r="YJ208" s="15"/>
      <c r="YK208" s="15"/>
      <c r="YL208" s="15"/>
      <c r="YM208" s="15"/>
      <c r="YN208" s="15"/>
      <c r="YO208" s="15"/>
      <c r="YP208" s="15"/>
      <c r="YQ208" s="15"/>
      <c r="YR208" s="15"/>
      <c r="YS208" s="15"/>
      <c r="YT208" s="15"/>
      <c r="YU208" s="15"/>
      <c r="YV208" s="15"/>
      <c r="YW208" s="15"/>
      <c r="YX208" s="15"/>
      <c r="YY208" s="15"/>
      <c r="YZ208" s="15"/>
      <c r="ZA208" s="15"/>
      <c r="ZB208" s="15"/>
      <c r="ZC208" s="15"/>
      <c r="ZD208" s="15"/>
      <c r="ZE208" s="15"/>
      <c r="ZF208" s="15"/>
      <c r="ZG208" s="15"/>
      <c r="ZH208" s="15"/>
      <c r="ZI208" s="15"/>
      <c r="ZJ208" s="15"/>
      <c r="ZK208" s="15"/>
      <c r="ZL208" s="15"/>
      <c r="ZM208" s="15"/>
      <c r="ZN208" s="15"/>
      <c r="ZO208" s="15"/>
      <c r="ZP208" s="15"/>
      <c r="ZQ208" s="15"/>
      <c r="ZR208" s="15"/>
      <c r="ZS208" s="15"/>
      <c r="ZT208" s="15"/>
      <c r="ZU208" s="15"/>
      <c r="ZV208" s="15"/>
      <c r="ZW208" s="15"/>
      <c r="ZX208" s="15"/>
      <c r="ZY208" s="15"/>
      <c r="ZZ208" s="15"/>
      <c r="AAA208" s="15"/>
      <c r="AAB208" s="15"/>
      <c r="AAC208" s="15"/>
      <c r="AAD208" s="15"/>
      <c r="AAE208" s="15"/>
      <c r="AAF208" s="15"/>
      <c r="AAG208" s="15"/>
      <c r="AAH208" s="15"/>
      <c r="AAI208" s="15"/>
      <c r="AAJ208" s="15"/>
      <c r="AAK208" s="15"/>
      <c r="AAL208" s="15"/>
      <c r="AAM208" s="15"/>
      <c r="AAN208" s="15"/>
      <c r="AAO208" s="15"/>
      <c r="AAP208" s="15"/>
      <c r="AAQ208" s="15"/>
      <c r="AAR208" s="15"/>
      <c r="AAS208" s="15"/>
      <c r="AAT208" s="15"/>
      <c r="AAU208" s="15"/>
      <c r="AAV208" s="15"/>
      <c r="AAW208" s="15"/>
      <c r="AAX208" s="15"/>
      <c r="AAY208" s="15"/>
      <c r="AAZ208" s="15"/>
      <c r="ABA208" s="15"/>
      <c r="ABB208" s="15"/>
      <c r="ABC208" s="15"/>
      <c r="ABD208" s="15"/>
      <c r="ABE208" s="15"/>
      <c r="ABF208" s="15"/>
      <c r="ABG208" s="15"/>
      <c r="ABH208" s="15"/>
      <c r="ABI208" s="15"/>
      <c r="ABJ208" s="15"/>
      <c r="ABK208" s="15"/>
      <c r="ABL208" s="15"/>
      <c r="ABM208" s="15"/>
      <c r="ABN208" s="15"/>
      <c r="ABO208" s="15"/>
      <c r="ABP208" s="15"/>
      <c r="ABQ208" s="15"/>
      <c r="ABR208" s="15"/>
      <c r="ABS208" s="15"/>
      <c r="ABT208" s="15"/>
      <c r="ABU208" s="15"/>
      <c r="ABV208" s="15"/>
      <c r="ABW208" s="15"/>
      <c r="ABX208" s="15"/>
      <c r="ABY208" s="15"/>
      <c r="ABZ208" s="15"/>
      <c r="ACA208" s="15"/>
      <c r="ACB208" s="15"/>
      <c r="ACC208" s="15"/>
      <c r="ACD208" s="15"/>
      <c r="ACE208" s="15"/>
      <c r="ACF208" s="15"/>
      <c r="ACG208" s="15"/>
      <c r="ACH208" s="15"/>
      <c r="ACI208" s="15"/>
      <c r="ACJ208" s="15"/>
      <c r="ACK208" s="15"/>
      <c r="ACL208" s="15"/>
      <c r="ACM208" s="15"/>
      <c r="ACN208" s="15"/>
      <c r="ACO208" s="15"/>
      <c r="ACP208" s="15"/>
      <c r="ACQ208" s="15"/>
      <c r="ACR208" s="15"/>
      <c r="ACS208" s="15"/>
      <c r="ACT208" s="15"/>
      <c r="ACU208" s="15"/>
      <c r="ACV208" s="15"/>
      <c r="ACW208" s="15"/>
      <c r="ACX208" s="15"/>
      <c r="ACY208" s="15"/>
      <c r="ACZ208" s="15"/>
      <c r="ADA208" s="15"/>
      <c r="ADB208" s="15"/>
      <c r="ADC208" s="15"/>
      <c r="ADD208" s="15"/>
      <c r="ADE208" s="15"/>
      <c r="ADF208" s="15"/>
      <c r="ADG208" s="15"/>
      <c r="ADH208" s="15"/>
      <c r="ADI208" s="15"/>
      <c r="ADJ208" s="15"/>
      <c r="ADK208" s="15"/>
      <c r="ADL208" s="15"/>
      <c r="ADM208" s="15"/>
    </row>
    <row r="209" spans="1:793" s="308" customFormat="1" x14ac:dyDescent="0.4">
      <c r="A209" s="69"/>
      <c r="B209" s="57"/>
      <c r="C209" s="13"/>
      <c r="D209" s="14"/>
      <c r="E209" s="14"/>
      <c r="F209" s="37"/>
      <c r="G209" s="37"/>
      <c r="H209" s="37"/>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5"/>
      <c r="BV209" s="15"/>
      <c r="BW209" s="15"/>
      <c r="BX209" s="15"/>
      <c r="BY209" s="15"/>
      <c r="BZ209" s="15"/>
      <c r="CA209" s="15"/>
      <c r="CB209" s="15"/>
      <c r="CC209" s="15"/>
      <c r="CD209" s="15"/>
      <c r="CE209" s="15"/>
      <c r="CF209" s="15"/>
      <c r="CG209" s="15"/>
      <c r="CH209" s="15"/>
      <c r="CI209" s="15"/>
      <c r="CJ209" s="15"/>
      <c r="CK209" s="15"/>
      <c r="CL209" s="15"/>
      <c r="CM209" s="15"/>
      <c r="CN209" s="15"/>
      <c r="CO209" s="15"/>
      <c r="CP209" s="15"/>
      <c r="CQ209" s="15"/>
      <c r="CR209" s="15"/>
      <c r="CS209" s="15"/>
      <c r="CT209" s="15"/>
      <c r="CU209" s="15"/>
      <c r="CV209" s="15"/>
      <c r="CW209" s="15"/>
      <c r="CX209" s="15"/>
      <c r="CY209" s="15"/>
      <c r="CZ209" s="15"/>
      <c r="DA209" s="15"/>
      <c r="DB209" s="15"/>
      <c r="DC209" s="15"/>
      <c r="DD209" s="15"/>
      <c r="DE209" s="15"/>
      <c r="DF209" s="15"/>
      <c r="DG209" s="15"/>
      <c r="DH209" s="15"/>
      <c r="DI209" s="15"/>
      <c r="DJ209" s="15"/>
      <c r="DK209" s="15"/>
      <c r="DL209" s="15"/>
      <c r="DM209" s="15"/>
      <c r="DN209" s="15"/>
      <c r="DO209" s="15"/>
      <c r="DP209" s="15"/>
      <c r="DQ209" s="15"/>
      <c r="DR209" s="15"/>
      <c r="DS209" s="15"/>
      <c r="DT209" s="15"/>
      <c r="DU209" s="15"/>
      <c r="DV209" s="15"/>
      <c r="DW209" s="15"/>
      <c r="DX209" s="15"/>
      <c r="DY209" s="15"/>
      <c r="DZ209" s="15"/>
      <c r="EA209" s="15"/>
      <c r="EB209" s="15"/>
      <c r="EC209" s="15"/>
      <c r="ED209" s="15"/>
      <c r="EE209" s="15"/>
      <c r="EF209" s="15"/>
      <c r="EG209" s="15"/>
      <c r="EH209" s="15"/>
      <c r="EI209" s="15"/>
      <c r="EJ209" s="15"/>
      <c r="EK209" s="15"/>
      <c r="EL209" s="15"/>
      <c r="EM209" s="15"/>
      <c r="EN209" s="15"/>
      <c r="EO209" s="15"/>
      <c r="EP209" s="15"/>
      <c r="EQ209" s="15"/>
      <c r="ER209" s="15"/>
      <c r="ES209" s="15"/>
      <c r="ET209" s="15"/>
      <c r="EU209" s="15"/>
      <c r="EV209" s="15"/>
      <c r="EW209" s="15"/>
      <c r="EX209" s="15"/>
      <c r="EY209" s="15"/>
      <c r="EZ209" s="15"/>
      <c r="FA209" s="15"/>
      <c r="FB209" s="15"/>
      <c r="FC209" s="15"/>
      <c r="FD209" s="15"/>
      <c r="FE209" s="15"/>
      <c r="FF209" s="15"/>
      <c r="FG209" s="15"/>
      <c r="FH209" s="15"/>
      <c r="FI209" s="15"/>
      <c r="FJ209" s="15"/>
      <c r="FK209" s="15"/>
      <c r="FL209" s="15"/>
      <c r="FM209" s="15"/>
      <c r="FN209" s="15"/>
      <c r="FO209" s="15"/>
      <c r="FP209" s="15"/>
      <c r="FQ209" s="15"/>
      <c r="FR209" s="15"/>
      <c r="FS209" s="15"/>
      <c r="FT209" s="15"/>
      <c r="FU209" s="15"/>
      <c r="FV209" s="15"/>
      <c r="FW209" s="15"/>
      <c r="FX209" s="15"/>
      <c r="FY209" s="15"/>
      <c r="FZ209" s="15"/>
      <c r="GA209" s="15"/>
      <c r="GB209" s="15"/>
      <c r="GC209" s="15"/>
      <c r="GD209" s="15"/>
      <c r="GE209" s="15"/>
      <c r="GF209" s="15"/>
      <c r="GG209" s="15"/>
      <c r="GH209" s="15"/>
      <c r="GI209" s="15"/>
      <c r="GJ209" s="15"/>
      <c r="GK209" s="15"/>
      <c r="GL209" s="15"/>
      <c r="GM209" s="15"/>
      <c r="GN209" s="15"/>
      <c r="GO209" s="15"/>
      <c r="GP209" s="15"/>
      <c r="GQ209" s="15"/>
      <c r="GR209" s="15"/>
      <c r="GS209" s="15"/>
      <c r="GT209" s="15"/>
      <c r="GU209" s="15"/>
      <c r="GV209" s="15"/>
      <c r="GW209" s="15"/>
      <c r="GX209" s="15"/>
      <c r="GY209" s="15"/>
      <c r="GZ209" s="15"/>
      <c r="HA209" s="15"/>
      <c r="HB209" s="15"/>
      <c r="HC209" s="15"/>
      <c r="HD209" s="15"/>
      <c r="HE209" s="15"/>
      <c r="HF209" s="15"/>
      <c r="HG209" s="15"/>
      <c r="HH209" s="15"/>
      <c r="HI209" s="15"/>
      <c r="HJ209" s="15"/>
      <c r="HK209" s="15"/>
      <c r="HL209" s="15"/>
      <c r="HM209" s="15"/>
      <c r="HN209" s="15"/>
      <c r="HO209" s="15"/>
      <c r="HP209" s="15"/>
      <c r="HQ209" s="15"/>
      <c r="HR209" s="15"/>
      <c r="HS209" s="15"/>
      <c r="HT209" s="15"/>
      <c r="HU209" s="15"/>
      <c r="HV209" s="15"/>
      <c r="HW209" s="15"/>
      <c r="HX209" s="15"/>
      <c r="HY209" s="15"/>
      <c r="HZ209" s="15"/>
      <c r="IA209" s="15"/>
      <c r="IB209" s="15"/>
      <c r="IC209" s="15"/>
      <c r="ID209" s="15"/>
      <c r="IE209" s="15"/>
      <c r="IF209" s="15"/>
      <c r="IG209" s="15"/>
      <c r="IH209" s="15"/>
      <c r="II209" s="15"/>
      <c r="IJ209" s="15"/>
      <c r="IK209" s="15"/>
      <c r="IL209" s="15"/>
      <c r="IM209" s="15"/>
      <c r="IN209" s="15"/>
      <c r="IO209" s="15"/>
      <c r="IP209" s="15"/>
      <c r="IQ209" s="15"/>
      <c r="IR209" s="15"/>
      <c r="IS209" s="15"/>
      <c r="IT209" s="15"/>
      <c r="IU209" s="15"/>
      <c r="IV209" s="15"/>
      <c r="IW209" s="15"/>
      <c r="IX209" s="15"/>
      <c r="IY209" s="15"/>
      <c r="IZ209" s="15"/>
      <c r="JA209" s="15"/>
      <c r="JB209" s="15"/>
      <c r="JC209" s="15"/>
      <c r="JD209" s="15"/>
      <c r="JE209" s="15"/>
      <c r="JF209" s="15"/>
      <c r="JG209" s="15"/>
      <c r="JH209" s="15"/>
      <c r="JI209" s="15"/>
      <c r="JJ209" s="15"/>
      <c r="JK209" s="15"/>
      <c r="JL209" s="15"/>
      <c r="JM209" s="15"/>
      <c r="JN209" s="15"/>
      <c r="JO209" s="15"/>
      <c r="JP209" s="15"/>
      <c r="JQ209" s="15"/>
      <c r="JR209" s="15"/>
      <c r="JS209" s="15"/>
      <c r="JT209" s="15"/>
      <c r="JU209" s="15"/>
      <c r="JV209" s="15"/>
      <c r="JW209" s="15"/>
      <c r="JX209" s="15"/>
      <c r="JY209" s="15"/>
      <c r="JZ209" s="15"/>
      <c r="KA209" s="15"/>
      <c r="KB209" s="15"/>
      <c r="KC209" s="15"/>
      <c r="KD209" s="15"/>
      <c r="KE209" s="15"/>
      <c r="KF209" s="15"/>
      <c r="KG209" s="15"/>
      <c r="KH209" s="15"/>
      <c r="KI209" s="15"/>
      <c r="KJ209" s="15"/>
      <c r="KK209" s="15"/>
      <c r="KL209" s="15"/>
      <c r="KM209" s="15"/>
      <c r="KN209" s="15"/>
      <c r="KO209" s="15"/>
      <c r="KP209" s="15"/>
      <c r="KQ209" s="15"/>
      <c r="KR209" s="15"/>
      <c r="KS209" s="15"/>
      <c r="KT209" s="15"/>
      <c r="KU209" s="15"/>
      <c r="KV209" s="15"/>
      <c r="KW209" s="15"/>
      <c r="KX209" s="15"/>
      <c r="KY209" s="15"/>
      <c r="KZ209" s="15"/>
      <c r="LA209" s="15"/>
      <c r="LB209" s="15"/>
      <c r="LC209" s="15"/>
      <c r="LD209" s="15"/>
      <c r="LE209" s="15"/>
      <c r="LF209" s="15"/>
      <c r="LG209" s="15"/>
      <c r="LH209" s="15"/>
      <c r="LI209" s="15"/>
      <c r="LJ209" s="15"/>
      <c r="LK209" s="15"/>
      <c r="LL209" s="15"/>
      <c r="LM209" s="15"/>
      <c r="LN209" s="15"/>
      <c r="LO209" s="15"/>
      <c r="LP209" s="15"/>
      <c r="LQ209" s="15"/>
      <c r="LR209" s="15"/>
      <c r="LS209" s="15"/>
      <c r="LT209" s="15"/>
      <c r="LU209" s="15"/>
      <c r="LV209" s="15"/>
      <c r="LW209" s="15"/>
      <c r="LX209" s="15"/>
      <c r="LY209" s="15"/>
      <c r="LZ209" s="15"/>
      <c r="MA209" s="15"/>
      <c r="MB209" s="15"/>
      <c r="MC209" s="15"/>
      <c r="MD209" s="15"/>
      <c r="ME209" s="15"/>
      <c r="MF209" s="15"/>
      <c r="MG209" s="15"/>
      <c r="MH209" s="15"/>
      <c r="MI209" s="15"/>
      <c r="MJ209" s="15"/>
      <c r="MK209" s="15"/>
      <c r="ML209" s="15"/>
      <c r="MM209" s="15"/>
      <c r="MN209" s="15"/>
      <c r="MO209" s="15"/>
      <c r="MP209" s="15"/>
      <c r="MQ209" s="15"/>
      <c r="MR209" s="15"/>
      <c r="MS209" s="15"/>
      <c r="MT209" s="15"/>
      <c r="MU209" s="15"/>
      <c r="MV209" s="15"/>
      <c r="MW209" s="15"/>
      <c r="MX209" s="15"/>
      <c r="MY209" s="15"/>
      <c r="MZ209" s="15"/>
      <c r="NA209" s="15"/>
      <c r="NB209" s="15"/>
      <c r="NC209" s="15"/>
      <c r="ND209" s="15"/>
      <c r="NE209" s="15"/>
      <c r="NF209" s="15"/>
      <c r="NG209" s="15"/>
      <c r="NH209" s="15"/>
      <c r="NI209" s="15"/>
      <c r="NJ209" s="15"/>
      <c r="NK209" s="15"/>
      <c r="NL209" s="15"/>
      <c r="NM209" s="15"/>
      <c r="NN209" s="15"/>
      <c r="NO209" s="15"/>
      <c r="NP209" s="15"/>
      <c r="NQ209" s="15"/>
      <c r="NR209" s="15"/>
      <c r="NS209" s="15"/>
      <c r="NT209" s="15"/>
      <c r="NU209" s="15"/>
      <c r="NV209" s="15"/>
      <c r="NW209" s="15"/>
      <c r="NX209" s="15"/>
      <c r="NY209" s="15"/>
      <c r="NZ209" s="15"/>
      <c r="OA209" s="15"/>
      <c r="OB209" s="15"/>
      <c r="OC209" s="15"/>
      <c r="OD209" s="15"/>
      <c r="OE209" s="15"/>
      <c r="OF209" s="15"/>
      <c r="OG209" s="15"/>
      <c r="OH209" s="15"/>
      <c r="OI209" s="15"/>
      <c r="OJ209" s="15"/>
      <c r="OK209" s="15"/>
      <c r="OL209" s="15"/>
      <c r="OM209" s="15"/>
      <c r="ON209" s="15"/>
      <c r="OO209" s="15"/>
      <c r="OP209" s="15"/>
      <c r="OQ209" s="15"/>
      <c r="OR209" s="15"/>
      <c r="OS209" s="15"/>
      <c r="OT209" s="15"/>
      <c r="OU209" s="15"/>
      <c r="OV209" s="15"/>
      <c r="OW209" s="15"/>
      <c r="OX209" s="15"/>
      <c r="OY209" s="15"/>
      <c r="OZ209" s="15"/>
      <c r="PA209" s="15"/>
      <c r="PB209" s="15"/>
      <c r="PC209" s="15"/>
      <c r="PD209" s="15"/>
      <c r="PE209" s="15"/>
      <c r="PF209" s="15"/>
      <c r="PG209" s="15"/>
      <c r="PH209" s="15"/>
      <c r="PI209" s="15"/>
      <c r="PJ209" s="15"/>
      <c r="PK209" s="15"/>
      <c r="PL209" s="15"/>
      <c r="PM209" s="15"/>
      <c r="PN209" s="15"/>
      <c r="PO209" s="15"/>
      <c r="PP209" s="15"/>
      <c r="PQ209" s="15"/>
      <c r="PR209" s="15"/>
      <c r="PS209" s="15"/>
      <c r="PT209" s="15"/>
      <c r="PU209" s="15"/>
      <c r="PV209" s="15"/>
      <c r="PW209" s="15"/>
      <c r="PX209" s="15"/>
      <c r="PY209" s="15"/>
      <c r="PZ209" s="15"/>
      <c r="QA209" s="15"/>
      <c r="QB209" s="15"/>
      <c r="QC209" s="15"/>
      <c r="QD209" s="15"/>
      <c r="QE209" s="15"/>
      <c r="QF209" s="15"/>
      <c r="QG209" s="15"/>
      <c r="QH209" s="15"/>
      <c r="QI209" s="15"/>
      <c r="QJ209" s="15"/>
      <c r="QK209" s="15"/>
      <c r="QL209" s="15"/>
      <c r="QM209" s="15"/>
      <c r="QN209" s="15"/>
      <c r="QO209" s="15"/>
      <c r="QP209" s="15"/>
      <c r="QQ209" s="15"/>
      <c r="QR209" s="15"/>
      <c r="QS209" s="15"/>
      <c r="QT209" s="15"/>
      <c r="QU209" s="15"/>
      <c r="QV209" s="15"/>
      <c r="QW209" s="15"/>
      <c r="QX209" s="15"/>
      <c r="QY209" s="15"/>
      <c r="QZ209" s="15"/>
      <c r="RA209" s="15"/>
      <c r="RB209" s="15"/>
      <c r="RC209" s="15"/>
      <c r="RD209" s="15"/>
      <c r="RE209" s="15"/>
      <c r="RF209" s="15"/>
      <c r="RG209" s="15"/>
      <c r="RH209" s="15"/>
      <c r="RI209" s="15"/>
      <c r="RJ209" s="15"/>
      <c r="RK209" s="15"/>
      <c r="RL209" s="15"/>
      <c r="RM209" s="15"/>
      <c r="RN209" s="15"/>
      <c r="RO209" s="15"/>
      <c r="RP209" s="15"/>
      <c r="RQ209" s="15"/>
      <c r="RR209" s="15"/>
      <c r="RS209" s="15"/>
      <c r="RT209" s="15"/>
      <c r="RU209" s="15"/>
      <c r="RV209" s="15"/>
      <c r="RW209" s="15"/>
      <c r="RX209" s="15"/>
      <c r="RY209" s="15"/>
      <c r="RZ209" s="15"/>
      <c r="SA209" s="15"/>
      <c r="SB209" s="15"/>
      <c r="SC209" s="15"/>
      <c r="SD209" s="15"/>
      <c r="SE209" s="15"/>
      <c r="SF209" s="15"/>
      <c r="SG209" s="15"/>
      <c r="SH209" s="15"/>
      <c r="SI209" s="15"/>
      <c r="SJ209" s="15"/>
      <c r="SK209" s="15"/>
      <c r="SL209" s="15"/>
      <c r="SM209" s="15"/>
      <c r="SN209" s="15"/>
      <c r="SO209" s="15"/>
      <c r="SP209" s="15"/>
      <c r="SQ209" s="15"/>
      <c r="SR209" s="15"/>
      <c r="SS209" s="15"/>
      <c r="ST209" s="15"/>
      <c r="SU209" s="15"/>
      <c r="SV209" s="15"/>
      <c r="SW209" s="15"/>
      <c r="SX209" s="15"/>
      <c r="SY209" s="15"/>
      <c r="SZ209" s="15"/>
      <c r="TA209" s="15"/>
      <c r="TB209" s="15"/>
      <c r="TC209" s="15"/>
      <c r="TD209" s="15"/>
      <c r="TE209" s="15"/>
      <c r="TF209" s="15"/>
      <c r="TG209" s="15"/>
      <c r="TH209" s="15"/>
      <c r="TI209" s="15"/>
      <c r="TJ209" s="15"/>
      <c r="TK209" s="15"/>
      <c r="TL209" s="15"/>
      <c r="TM209" s="15"/>
      <c r="TN209" s="15"/>
      <c r="TO209" s="15"/>
      <c r="TP209" s="15"/>
      <c r="TQ209" s="15"/>
      <c r="TR209" s="15"/>
      <c r="TS209" s="15"/>
      <c r="TT209" s="15"/>
      <c r="TU209" s="15"/>
      <c r="TV209" s="15"/>
      <c r="TW209" s="15"/>
      <c r="TX209" s="15"/>
      <c r="TY209" s="15"/>
      <c r="TZ209" s="15"/>
      <c r="UA209" s="15"/>
      <c r="UB209" s="15"/>
      <c r="UC209" s="15"/>
      <c r="UD209" s="15"/>
      <c r="UE209" s="15"/>
      <c r="UF209" s="15"/>
      <c r="UG209" s="15"/>
      <c r="UH209" s="15"/>
      <c r="UI209" s="15"/>
      <c r="UJ209" s="15"/>
      <c r="UK209" s="15"/>
      <c r="UL209" s="15"/>
      <c r="UM209" s="15"/>
      <c r="UN209" s="15"/>
      <c r="UO209" s="15"/>
      <c r="UP209" s="15"/>
      <c r="UQ209" s="15"/>
      <c r="UR209" s="15"/>
      <c r="US209" s="15"/>
      <c r="UT209" s="15"/>
      <c r="UU209" s="15"/>
      <c r="UV209" s="15"/>
      <c r="UW209" s="15"/>
      <c r="UX209" s="15"/>
      <c r="UY209" s="15"/>
      <c r="UZ209" s="15"/>
      <c r="VA209" s="15"/>
      <c r="VB209" s="15"/>
      <c r="VC209" s="15"/>
      <c r="VD209" s="15"/>
      <c r="VE209" s="15"/>
      <c r="VF209" s="15"/>
      <c r="VG209" s="15"/>
      <c r="VH209" s="15"/>
      <c r="VI209" s="15"/>
      <c r="VJ209" s="15"/>
      <c r="VK209" s="15"/>
      <c r="VL209" s="15"/>
      <c r="VM209" s="15"/>
      <c r="VN209" s="15"/>
      <c r="VO209" s="15"/>
      <c r="VP209" s="15"/>
      <c r="VQ209" s="15"/>
      <c r="VR209" s="15"/>
      <c r="VS209" s="15"/>
      <c r="VT209" s="15"/>
      <c r="VU209" s="15"/>
      <c r="VV209" s="15"/>
      <c r="VW209" s="15"/>
      <c r="VX209" s="15"/>
      <c r="VY209" s="15"/>
      <c r="VZ209" s="15"/>
      <c r="WA209" s="15"/>
      <c r="WB209" s="15"/>
      <c r="WC209" s="15"/>
      <c r="WD209" s="15"/>
      <c r="WE209" s="15"/>
      <c r="WF209" s="15"/>
      <c r="WG209" s="15"/>
      <c r="WH209" s="15"/>
      <c r="WI209" s="15"/>
      <c r="WJ209" s="15"/>
      <c r="WK209" s="15"/>
      <c r="WL209" s="15"/>
      <c r="WM209" s="15"/>
      <c r="WN209" s="15"/>
      <c r="WO209" s="15"/>
      <c r="WP209" s="15"/>
      <c r="WQ209" s="15"/>
      <c r="WR209" s="15"/>
      <c r="WS209" s="15"/>
      <c r="WT209" s="15"/>
      <c r="WU209" s="15"/>
      <c r="WV209" s="15"/>
      <c r="WW209" s="15"/>
      <c r="WX209" s="15"/>
      <c r="WY209" s="15"/>
      <c r="WZ209" s="15"/>
      <c r="XA209" s="15"/>
      <c r="XB209" s="15"/>
      <c r="XC209" s="15"/>
      <c r="XD209" s="15"/>
      <c r="XE209" s="15"/>
      <c r="XF209" s="15"/>
      <c r="XG209" s="15"/>
      <c r="XH209" s="15"/>
      <c r="XI209" s="15"/>
      <c r="XJ209" s="15"/>
      <c r="XK209" s="15"/>
      <c r="XL209" s="15"/>
      <c r="XM209" s="15"/>
      <c r="XN209" s="15"/>
      <c r="XO209" s="15"/>
      <c r="XP209" s="15"/>
      <c r="XQ209" s="15"/>
      <c r="XR209" s="15"/>
      <c r="XS209" s="15"/>
      <c r="XT209" s="15"/>
      <c r="XU209" s="15"/>
      <c r="XV209" s="15"/>
      <c r="XW209" s="15"/>
      <c r="XX209" s="15"/>
      <c r="XY209" s="15"/>
      <c r="XZ209" s="15"/>
      <c r="YA209" s="15"/>
      <c r="YB209" s="15"/>
      <c r="YC209" s="15"/>
      <c r="YD209" s="15"/>
      <c r="YE209" s="15"/>
      <c r="YF209" s="15"/>
      <c r="YG209" s="15"/>
      <c r="YH209" s="15"/>
      <c r="YI209" s="15"/>
      <c r="YJ209" s="15"/>
      <c r="YK209" s="15"/>
      <c r="YL209" s="15"/>
      <c r="YM209" s="15"/>
      <c r="YN209" s="15"/>
      <c r="YO209" s="15"/>
      <c r="YP209" s="15"/>
      <c r="YQ209" s="15"/>
      <c r="YR209" s="15"/>
      <c r="YS209" s="15"/>
      <c r="YT209" s="15"/>
      <c r="YU209" s="15"/>
      <c r="YV209" s="15"/>
      <c r="YW209" s="15"/>
      <c r="YX209" s="15"/>
      <c r="YY209" s="15"/>
      <c r="YZ209" s="15"/>
      <c r="ZA209" s="15"/>
      <c r="ZB209" s="15"/>
      <c r="ZC209" s="15"/>
      <c r="ZD209" s="15"/>
      <c r="ZE209" s="15"/>
      <c r="ZF209" s="15"/>
      <c r="ZG209" s="15"/>
      <c r="ZH209" s="15"/>
      <c r="ZI209" s="15"/>
      <c r="ZJ209" s="15"/>
      <c r="ZK209" s="15"/>
      <c r="ZL209" s="15"/>
      <c r="ZM209" s="15"/>
      <c r="ZN209" s="15"/>
      <c r="ZO209" s="15"/>
      <c r="ZP209" s="15"/>
      <c r="ZQ209" s="15"/>
      <c r="ZR209" s="15"/>
      <c r="ZS209" s="15"/>
      <c r="ZT209" s="15"/>
      <c r="ZU209" s="15"/>
      <c r="ZV209" s="15"/>
      <c r="ZW209" s="15"/>
      <c r="ZX209" s="15"/>
      <c r="ZY209" s="15"/>
      <c r="ZZ209" s="15"/>
      <c r="AAA209" s="15"/>
      <c r="AAB209" s="15"/>
      <c r="AAC209" s="15"/>
      <c r="AAD209" s="15"/>
      <c r="AAE209" s="15"/>
      <c r="AAF209" s="15"/>
      <c r="AAG209" s="15"/>
      <c r="AAH209" s="15"/>
      <c r="AAI209" s="15"/>
      <c r="AAJ209" s="15"/>
      <c r="AAK209" s="15"/>
      <c r="AAL209" s="15"/>
      <c r="AAM209" s="15"/>
      <c r="AAN209" s="15"/>
      <c r="AAO209" s="15"/>
      <c r="AAP209" s="15"/>
      <c r="AAQ209" s="15"/>
      <c r="AAR209" s="15"/>
      <c r="AAS209" s="15"/>
      <c r="AAT209" s="15"/>
      <c r="AAU209" s="15"/>
      <c r="AAV209" s="15"/>
      <c r="AAW209" s="15"/>
      <c r="AAX209" s="15"/>
      <c r="AAY209" s="15"/>
      <c r="AAZ209" s="15"/>
      <c r="ABA209" s="15"/>
      <c r="ABB209" s="15"/>
      <c r="ABC209" s="15"/>
      <c r="ABD209" s="15"/>
      <c r="ABE209" s="15"/>
      <c r="ABF209" s="15"/>
      <c r="ABG209" s="15"/>
      <c r="ABH209" s="15"/>
      <c r="ABI209" s="15"/>
      <c r="ABJ209" s="15"/>
      <c r="ABK209" s="15"/>
      <c r="ABL209" s="15"/>
      <c r="ABM209" s="15"/>
      <c r="ABN209" s="15"/>
      <c r="ABO209" s="15"/>
      <c r="ABP209" s="15"/>
      <c r="ABQ209" s="15"/>
      <c r="ABR209" s="15"/>
      <c r="ABS209" s="15"/>
      <c r="ABT209" s="15"/>
      <c r="ABU209" s="15"/>
      <c r="ABV209" s="15"/>
      <c r="ABW209" s="15"/>
      <c r="ABX209" s="15"/>
      <c r="ABY209" s="15"/>
      <c r="ABZ209" s="15"/>
      <c r="ACA209" s="15"/>
      <c r="ACB209" s="15"/>
      <c r="ACC209" s="15"/>
      <c r="ACD209" s="15"/>
      <c r="ACE209" s="15"/>
      <c r="ACF209" s="15"/>
      <c r="ACG209" s="15"/>
      <c r="ACH209" s="15"/>
      <c r="ACI209" s="15"/>
      <c r="ACJ209" s="15"/>
      <c r="ACK209" s="15"/>
      <c r="ACL209" s="15"/>
      <c r="ACM209" s="15"/>
      <c r="ACN209" s="15"/>
      <c r="ACO209" s="15"/>
      <c r="ACP209" s="15"/>
      <c r="ACQ209" s="15"/>
      <c r="ACR209" s="15"/>
      <c r="ACS209" s="15"/>
      <c r="ACT209" s="15"/>
      <c r="ACU209" s="15"/>
      <c r="ACV209" s="15"/>
      <c r="ACW209" s="15"/>
      <c r="ACX209" s="15"/>
      <c r="ACY209" s="15"/>
      <c r="ACZ209" s="15"/>
      <c r="ADA209" s="15"/>
      <c r="ADB209" s="15"/>
      <c r="ADC209" s="15"/>
      <c r="ADD209" s="15"/>
      <c r="ADE209" s="15"/>
      <c r="ADF209" s="15"/>
      <c r="ADG209" s="15"/>
      <c r="ADH209" s="15"/>
      <c r="ADI209" s="15"/>
      <c r="ADJ209" s="15"/>
      <c r="ADK209" s="15"/>
      <c r="ADL209" s="15"/>
      <c r="ADM209" s="15"/>
    </row>
    <row r="210" spans="1:793" ht="15" customHeight="1" x14ac:dyDescent="0.4">
      <c r="A210" s="69"/>
      <c r="B210" s="334" t="s">
        <v>374</v>
      </c>
      <c r="C210" s="334"/>
      <c r="D210" s="334"/>
      <c r="E210" s="334"/>
      <c r="F210" s="334"/>
      <c r="G210" s="334"/>
      <c r="H210" s="334"/>
    </row>
    <row r="211" spans="1:793" ht="15" customHeight="1" x14ac:dyDescent="0.4">
      <c r="A211" s="69"/>
      <c r="B211" s="334"/>
      <c r="C211" s="334"/>
      <c r="D211" s="334"/>
      <c r="E211" s="334"/>
      <c r="F211" s="334"/>
      <c r="G211" s="334"/>
      <c r="H211" s="334"/>
    </row>
    <row r="212" spans="1:793" ht="15" customHeight="1" x14ac:dyDescent="0.4">
      <c r="A212" s="69"/>
      <c r="B212" s="292"/>
      <c r="C212" s="292"/>
      <c r="D212" s="292"/>
      <c r="E212" s="292"/>
      <c r="F212" s="292"/>
      <c r="G212" s="292"/>
      <c r="H212" s="292"/>
    </row>
    <row r="213" spans="1:793" ht="15" customHeight="1" x14ac:dyDescent="0.4">
      <c r="A213" s="69"/>
      <c r="B213" s="314" t="s">
        <v>350</v>
      </c>
      <c r="C213" s="314"/>
      <c r="D213" s="314"/>
      <c r="E213" s="314"/>
      <c r="F213" s="314"/>
      <c r="G213" s="314"/>
      <c r="H213" s="314"/>
    </row>
    <row r="214" spans="1:793" ht="15" customHeight="1" thickBot="1" x14ac:dyDescent="0.45">
      <c r="A214" s="69"/>
      <c r="B214" s="13"/>
      <c r="C214" s="37"/>
      <c r="D214" s="37"/>
      <c r="E214" s="37"/>
      <c r="F214" s="37"/>
      <c r="G214" s="38"/>
      <c r="H214" s="39"/>
    </row>
    <row r="215" spans="1:793" ht="15" customHeight="1" thickBot="1" x14ac:dyDescent="0.45">
      <c r="A215" s="69"/>
      <c r="B215" s="222"/>
      <c r="C215" s="37"/>
      <c r="D215" s="37"/>
      <c r="E215" s="37"/>
      <c r="F215" s="37"/>
      <c r="G215" s="38"/>
      <c r="H215" s="39"/>
    </row>
    <row r="216" spans="1:793" ht="15" customHeight="1" x14ac:dyDescent="0.4">
      <c r="A216" s="69"/>
      <c r="B216" s="295"/>
      <c r="C216" s="37"/>
      <c r="D216" s="37"/>
      <c r="E216" s="37"/>
      <c r="F216" s="37"/>
      <c r="G216" s="38"/>
      <c r="H216" s="39"/>
    </row>
    <row r="217" spans="1:793" ht="15" customHeight="1" x14ac:dyDescent="0.4">
      <c r="A217" s="69"/>
      <c r="B217" s="314" t="s">
        <v>349</v>
      </c>
      <c r="C217" s="314"/>
      <c r="D217" s="314"/>
      <c r="E217" s="314"/>
      <c r="F217" s="314"/>
      <c r="G217" s="314"/>
      <c r="H217" s="314"/>
    </row>
    <row r="218" spans="1:793" ht="15" customHeight="1" thickBot="1" x14ac:dyDescent="0.45">
      <c r="A218" s="69"/>
      <c r="B218" s="13"/>
      <c r="C218" s="37"/>
      <c r="D218" s="37"/>
      <c r="E218" s="37"/>
      <c r="F218" s="37"/>
      <c r="G218" s="38"/>
      <c r="H218" s="39"/>
    </row>
    <row r="219" spans="1:793" ht="15.5" thickBot="1" x14ac:dyDescent="0.45">
      <c r="A219" s="69"/>
      <c r="B219" s="222"/>
      <c r="C219" s="37"/>
      <c r="D219" s="37"/>
      <c r="E219" s="37"/>
      <c r="F219" s="37"/>
      <c r="G219" s="38"/>
      <c r="H219" s="39"/>
    </row>
    <row r="220" spans="1:793" x14ac:dyDescent="0.4">
      <c r="A220" s="69"/>
      <c r="B220" s="37"/>
      <c r="C220" s="37"/>
      <c r="D220" s="37"/>
      <c r="E220" s="37"/>
      <c r="F220" s="37"/>
      <c r="G220" s="38"/>
      <c r="H220" s="39"/>
    </row>
    <row r="221" spans="1:793" x14ac:dyDescent="0.4">
      <c r="A221" s="40"/>
      <c r="B221" s="314" t="s">
        <v>375</v>
      </c>
      <c r="C221" s="314"/>
      <c r="D221" s="314"/>
      <c r="E221" s="314"/>
      <c r="F221" s="314"/>
      <c r="G221" s="314"/>
      <c r="H221" s="314"/>
    </row>
    <row r="222" spans="1:793" x14ac:dyDescent="0.4">
      <c r="A222" s="40"/>
      <c r="B222" s="334" t="s">
        <v>370</v>
      </c>
      <c r="C222" s="334"/>
      <c r="D222" s="334"/>
      <c r="E222" s="334"/>
      <c r="F222" s="334"/>
      <c r="G222" s="334"/>
      <c r="H222" s="334"/>
    </row>
    <row r="223" spans="1:793" s="308" customFormat="1" ht="15.5" thickBot="1" x14ac:dyDescent="0.45">
      <c r="A223" s="40"/>
      <c r="B223" s="37"/>
      <c r="C223" s="37"/>
      <c r="D223" s="37"/>
      <c r="E223" s="37"/>
      <c r="F223" s="37"/>
      <c r="G223" s="37"/>
      <c r="H223" s="37"/>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15"/>
      <c r="BS223" s="15"/>
      <c r="BT223" s="15"/>
      <c r="BU223" s="15"/>
      <c r="BV223" s="15"/>
      <c r="BW223" s="15"/>
      <c r="BX223" s="15"/>
      <c r="BY223" s="15"/>
      <c r="BZ223" s="15"/>
      <c r="CA223" s="15"/>
      <c r="CB223" s="15"/>
      <c r="CC223" s="15"/>
      <c r="CD223" s="15"/>
      <c r="CE223" s="15"/>
      <c r="CF223" s="15"/>
      <c r="CG223" s="15"/>
      <c r="CH223" s="15"/>
      <c r="CI223" s="15"/>
      <c r="CJ223" s="15"/>
      <c r="CK223" s="15"/>
      <c r="CL223" s="15"/>
      <c r="CM223" s="15"/>
      <c r="CN223" s="15"/>
      <c r="CO223" s="15"/>
      <c r="CP223" s="15"/>
      <c r="CQ223" s="15"/>
      <c r="CR223" s="15"/>
      <c r="CS223" s="15"/>
      <c r="CT223" s="15"/>
      <c r="CU223" s="15"/>
      <c r="CV223" s="15"/>
      <c r="CW223" s="15"/>
      <c r="CX223" s="15"/>
      <c r="CY223" s="15"/>
      <c r="CZ223" s="15"/>
      <c r="DA223" s="15"/>
      <c r="DB223" s="15"/>
      <c r="DC223" s="15"/>
      <c r="DD223" s="15"/>
      <c r="DE223" s="15"/>
      <c r="DF223" s="15"/>
      <c r="DG223" s="15"/>
      <c r="DH223" s="15"/>
      <c r="DI223" s="15"/>
      <c r="DJ223" s="15"/>
      <c r="DK223" s="15"/>
      <c r="DL223" s="15"/>
      <c r="DM223" s="15"/>
      <c r="DN223" s="15"/>
      <c r="DO223" s="15"/>
      <c r="DP223" s="15"/>
      <c r="DQ223" s="15"/>
      <c r="DR223" s="15"/>
      <c r="DS223" s="15"/>
      <c r="DT223" s="15"/>
      <c r="DU223" s="15"/>
      <c r="DV223" s="15"/>
      <c r="DW223" s="15"/>
      <c r="DX223" s="15"/>
      <c r="DY223" s="15"/>
      <c r="DZ223" s="15"/>
      <c r="EA223" s="15"/>
      <c r="EB223" s="15"/>
      <c r="EC223" s="15"/>
      <c r="ED223" s="15"/>
      <c r="EE223" s="15"/>
      <c r="EF223" s="15"/>
      <c r="EG223" s="15"/>
      <c r="EH223" s="15"/>
      <c r="EI223" s="15"/>
      <c r="EJ223" s="15"/>
      <c r="EK223" s="15"/>
      <c r="EL223" s="15"/>
      <c r="EM223" s="15"/>
      <c r="EN223" s="15"/>
      <c r="EO223" s="15"/>
      <c r="EP223" s="15"/>
      <c r="EQ223" s="15"/>
      <c r="ER223" s="15"/>
      <c r="ES223" s="15"/>
      <c r="ET223" s="15"/>
      <c r="EU223" s="15"/>
      <c r="EV223" s="15"/>
      <c r="EW223" s="15"/>
      <c r="EX223" s="15"/>
      <c r="EY223" s="15"/>
      <c r="EZ223" s="15"/>
      <c r="FA223" s="15"/>
      <c r="FB223" s="15"/>
      <c r="FC223" s="15"/>
      <c r="FD223" s="15"/>
      <c r="FE223" s="15"/>
      <c r="FF223" s="15"/>
      <c r="FG223" s="15"/>
      <c r="FH223" s="15"/>
      <c r="FI223" s="15"/>
      <c r="FJ223" s="15"/>
      <c r="FK223" s="15"/>
      <c r="FL223" s="15"/>
      <c r="FM223" s="15"/>
      <c r="FN223" s="15"/>
      <c r="FO223" s="15"/>
      <c r="FP223" s="15"/>
      <c r="FQ223" s="15"/>
      <c r="FR223" s="15"/>
      <c r="FS223" s="15"/>
      <c r="FT223" s="15"/>
      <c r="FU223" s="15"/>
      <c r="FV223" s="15"/>
      <c r="FW223" s="15"/>
      <c r="FX223" s="15"/>
      <c r="FY223" s="15"/>
      <c r="FZ223" s="15"/>
      <c r="GA223" s="15"/>
      <c r="GB223" s="15"/>
      <c r="GC223" s="15"/>
      <c r="GD223" s="15"/>
      <c r="GE223" s="15"/>
      <c r="GF223" s="15"/>
      <c r="GG223" s="15"/>
      <c r="GH223" s="15"/>
      <c r="GI223" s="15"/>
      <c r="GJ223" s="15"/>
      <c r="GK223" s="15"/>
      <c r="GL223" s="15"/>
      <c r="GM223" s="15"/>
      <c r="GN223" s="15"/>
      <c r="GO223" s="15"/>
      <c r="GP223" s="15"/>
      <c r="GQ223" s="15"/>
      <c r="GR223" s="15"/>
      <c r="GS223" s="15"/>
      <c r="GT223" s="15"/>
      <c r="GU223" s="15"/>
      <c r="GV223" s="15"/>
      <c r="GW223" s="15"/>
      <c r="GX223" s="15"/>
      <c r="GY223" s="15"/>
      <c r="GZ223" s="15"/>
      <c r="HA223" s="15"/>
      <c r="HB223" s="15"/>
      <c r="HC223" s="15"/>
      <c r="HD223" s="15"/>
      <c r="HE223" s="15"/>
      <c r="HF223" s="15"/>
      <c r="HG223" s="15"/>
      <c r="HH223" s="15"/>
      <c r="HI223" s="15"/>
      <c r="HJ223" s="15"/>
      <c r="HK223" s="15"/>
      <c r="HL223" s="15"/>
      <c r="HM223" s="15"/>
      <c r="HN223" s="15"/>
      <c r="HO223" s="15"/>
      <c r="HP223" s="15"/>
      <c r="HQ223" s="15"/>
      <c r="HR223" s="15"/>
      <c r="HS223" s="15"/>
      <c r="HT223" s="15"/>
      <c r="HU223" s="15"/>
      <c r="HV223" s="15"/>
      <c r="HW223" s="15"/>
      <c r="HX223" s="15"/>
      <c r="HY223" s="15"/>
      <c r="HZ223" s="15"/>
      <c r="IA223" s="15"/>
      <c r="IB223" s="15"/>
      <c r="IC223" s="15"/>
      <c r="ID223" s="15"/>
      <c r="IE223" s="15"/>
      <c r="IF223" s="15"/>
      <c r="IG223" s="15"/>
      <c r="IH223" s="15"/>
      <c r="II223" s="15"/>
      <c r="IJ223" s="15"/>
      <c r="IK223" s="15"/>
      <c r="IL223" s="15"/>
      <c r="IM223" s="15"/>
      <c r="IN223" s="15"/>
      <c r="IO223" s="15"/>
      <c r="IP223" s="15"/>
      <c r="IQ223" s="15"/>
      <c r="IR223" s="15"/>
      <c r="IS223" s="15"/>
      <c r="IT223" s="15"/>
      <c r="IU223" s="15"/>
      <c r="IV223" s="15"/>
      <c r="IW223" s="15"/>
      <c r="IX223" s="15"/>
      <c r="IY223" s="15"/>
      <c r="IZ223" s="15"/>
      <c r="JA223" s="15"/>
      <c r="JB223" s="15"/>
      <c r="JC223" s="15"/>
      <c r="JD223" s="15"/>
      <c r="JE223" s="15"/>
      <c r="JF223" s="15"/>
      <c r="JG223" s="15"/>
      <c r="JH223" s="15"/>
      <c r="JI223" s="15"/>
      <c r="JJ223" s="15"/>
      <c r="JK223" s="15"/>
      <c r="JL223" s="15"/>
      <c r="JM223" s="15"/>
      <c r="JN223" s="15"/>
      <c r="JO223" s="15"/>
      <c r="JP223" s="15"/>
      <c r="JQ223" s="15"/>
      <c r="JR223" s="15"/>
      <c r="JS223" s="15"/>
      <c r="JT223" s="15"/>
      <c r="JU223" s="15"/>
      <c r="JV223" s="15"/>
      <c r="JW223" s="15"/>
      <c r="JX223" s="15"/>
      <c r="JY223" s="15"/>
      <c r="JZ223" s="15"/>
      <c r="KA223" s="15"/>
      <c r="KB223" s="15"/>
      <c r="KC223" s="15"/>
      <c r="KD223" s="15"/>
      <c r="KE223" s="15"/>
      <c r="KF223" s="15"/>
      <c r="KG223" s="15"/>
      <c r="KH223" s="15"/>
      <c r="KI223" s="15"/>
      <c r="KJ223" s="15"/>
      <c r="KK223" s="15"/>
      <c r="KL223" s="15"/>
      <c r="KM223" s="15"/>
      <c r="KN223" s="15"/>
      <c r="KO223" s="15"/>
      <c r="KP223" s="15"/>
      <c r="KQ223" s="15"/>
      <c r="KR223" s="15"/>
      <c r="KS223" s="15"/>
      <c r="KT223" s="15"/>
      <c r="KU223" s="15"/>
      <c r="KV223" s="15"/>
      <c r="KW223" s="15"/>
      <c r="KX223" s="15"/>
      <c r="KY223" s="15"/>
      <c r="KZ223" s="15"/>
      <c r="LA223" s="15"/>
      <c r="LB223" s="15"/>
      <c r="LC223" s="15"/>
      <c r="LD223" s="15"/>
      <c r="LE223" s="15"/>
      <c r="LF223" s="15"/>
      <c r="LG223" s="15"/>
      <c r="LH223" s="15"/>
      <c r="LI223" s="15"/>
      <c r="LJ223" s="15"/>
      <c r="LK223" s="15"/>
      <c r="LL223" s="15"/>
      <c r="LM223" s="15"/>
      <c r="LN223" s="15"/>
      <c r="LO223" s="15"/>
      <c r="LP223" s="15"/>
      <c r="LQ223" s="15"/>
      <c r="LR223" s="15"/>
      <c r="LS223" s="15"/>
      <c r="LT223" s="15"/>
      <c r="LU223" s="15"/>
      <c r="LV223" s="15"/>
      <c r="LW223" s="15"/>
      <c r="LX223" s="15"/>
      <c r="LY223" s="15"/>
      <c r="LZ223" s="15"/>
      <c r="MA223" s="15"/>
      <c r="MB223" s="15"/>
      <c r="MC223" s="15"/>
      <c r="MD223" s="15"/>
      <c r="ME223" s="15"/>
      <c r="MF223" s="15"/>
      <c r="MG223" s="15"/>
      <c r="MH223" s="15"/>
      <c r="MI223" s="15"/>
      <c r="MJ223" s="15"/>
      <c r="MK223" s="15"/>
      <c r="ML223" s="15"/>
      <c r="MM223" s="15"/>
      <c r="MN223" s="15"/>
      <c r="MO223" s="15"/>
      <c r="MP223" s="15"/>
      <c r="MQ223" s="15"/>
      <c r="MR223" s="15"/>
      <c r="MS223" s="15"/>
      <c r="MT223" s="15"/>
      <c r="MU223" s="15"/>
      <c r="MV223" s="15"/>
      <c r="MW223" s="15"/>
      <c r="MX223" s="15"/>
      <c r="MY223" s="15"/>
      <c r="MZ223" s="15"/>
      <c r="NA223" s="15"/>
      <c r="NB223" s="15"/>
      <c r="NC223" s="15"/>
      <c r="ND223" s="15"/>
      <c r="NE223" s="15"/>
      <c r="NF223" s="15"/>
      <c r="NG223" s="15"/>
      <c r="NH223" s="15"/>
      <c r="NI223" s="15"/>
      <c r="NJ223" s="15"/>
      <c r="NK223" s="15"/>
      <c r="NL223" s="15"/>
      <c r="NM223" s="15"/>
      <c r="NN223" s="15"/>
      <c r="NO223" s="15"/>
      <c r="NP223" s="15"/>
      <c r="NQ223" s="15"/>
      <c r="NR223" s="15"/>
      <c r="NS223" s="15"/>
      <c r="NT223" s="15"/>
      <c r="NU223" s="15"/>
      <c r="NV223" s="15"/>
      <c r="NW223" s="15"/>
      <c r="NX223" s="15"/>
      <c r="NY223" s="15"/>
      <c r="NZ223" s="15"/>
      <c r="OA223" s="15"/>
      <c r="OB223" s="15"/>
      <c r="OC223" s="15"/>
      <c r="OD223" s="15"/>
      <c r="OE223" s="15"/>
      <c r="OF223" s="15"/>
      <c r="OG223" s="15"/>
      <c r="OH223" s="15"/>
      <c r="OI223" s="15"/>
      <c r="OJ223" s="15"/>
      <c r="OK223" s="15"/>
      <c r="OL223" s="15"/>
      <c r="OM223" s="15"/>
      <c r="ON223" s="15"/>
      <c r="OO223" s="15"/>
      <c r="OP223" s="15"/>
      <c r="OQ223" s="15"/>
      <c r="OR223" s="15"/>
      <c r="OS223" s="15"/>
      <c r="OT223" s="15"/>
      <c r="OU223" s="15"/>
      <c r="OV223" s="15"/>
      <c r="OW223" s="15"/>
      <c r="OX223" s="15"/>
      <c r="OY223" s="15"/>
      <c r="OZ223" s="15"/>
      <c r="PA223" s="15"/>
      <c r="PB223" s="15"/>
      <c r="PC223" s="15"/>
      <c r="PD223" s="15"/>
      <c r="PE223" s="15"/>
      <c r="PF223" s="15"/>
      <c r="PG223" s="15"/>
      <c r="PH223" s="15"/>
      <c r="PI223" s="15"/>
      <c r="PJ223" s="15"/>
      <c r="PK223" s="15"/>
      <c r="PL223" s="15"/>
      <c r="PM223" s="15"/>
      <c r="PN223" s="15"/>
      <c r="PO223" s="15"/>
      <c r="PP223" s="15"/>
      <c r="PQ223" s="15"/>
      <c r="PR223" s="15"/>
      <c r="PS223" s="15"/>
      <c r="PT223" s="15"/>
      <c r="PU223" s="15"/>
      <c r="PV223" s="15"/>
      <c r="PW223" s="15"/>
      <c r="PX223" s="15"/>
      <c r="PY223" s="15"/>
      <c r="PZ223" s="15"/>
      <c r="QA223" s="15"/>
      <c r="QB223" s="15"/>
      <c r="QC223" s="15"/>
      <c r="QD223" s="15"/>
      <c r="QE223" s="15"/>
      <c r="QF223" s="15"/>
      <c r="QG223" s="15"/>
      <c r="QH223" s="15"/>
      <c r="QI223" s="15"/>
      <c r="QJ223" s="15"/>
      <c r="QK223" s="15"/>
      <c r="QL223" s="15"/>
      <c r="QM223" s="15"/>
      <c r="QN223" s="15"/>
      <c r="QO223" s="15"/>
      <c r="QP223" s="15"/>
      <c r="QQ223" s="15"/>
      <c r="QR223" s="15"/>
      <c r="QS223" s="15"/>
      <c r="QT223" s="15"/>
      <c r="QU223" s="15"/>
      <c r="QV223" s="15"/>
      <c r="QW223" s="15"/>
      <c r="QX223" s="15"/>
      <c r="QY223" s="15"/>
      <c r="QZ223" s="15"/>
      <c r="RA223" s="15"/>
      <c r="RB223" s="15"/>
      <c r="RC223" s="15"/>
      <c r="RD223" s="15"/>
      <c r="RE223" s="15"/>
      <c r="RF223" s="15"/>
      <c r="RG223" s="15"/>
      <c r="RH223" s="15"/>
      <c r="RI223" s="15"/>
      <c r="RJ223" s="15"/>
      <c r="RK223" s="15"/>
      <c r="RL223" s="15"/>
      <c r="RM223" s="15"/>
      <c r="RN223" s="15"/>
      <c r="RO223" s="15"/>
      <c r="RP223" s="15"/>
      <c r="RQ223" s="15"/>
      <c r="RR223" s="15"/>
      <c r="RS223" s="15"/>
      <c r="RT223" s="15"/>
      <c r="RU223" s="15"/>
      <c r="RV223" s="15"/>
      <c r="RW223" s="15"/>
      <c r="RX223" s="15"/>
      <c r="RY223" s="15"/>
      <c r="RZ223" s="15"/>
      <c r="SA223" s="15"/>
      <c r="SB223" s="15"/>
      <c r="SC223" s="15"/>
      <c r="SD223" s="15"/>
      <c r="SE223" s="15"/>
      <c r="SF223" s="15"/>
      <c r="SG223" s="15"/>
      <c r="SH223" s="15"/>
      <c r="SI223" s="15"/>
      <c r="SJ223" s="15"/>
      <c r="SK223" s="15"/>
      <c r="SL223" s="15"/>
      <c r="SM223" s="15"/>
      <c r="SN223" s="15"/>
      <c r="SO223" s="15"/>
      <c r="SP223" s="15"/>
      <c r="SQ223" s="15"/>
      <c r="SR223" s="15"/>
      <c r="SS223" s="15"/>
      <c r="ST223" s="15"/>
      <c r="SU223" s="15"/>
      <c r="SV223" s="15"/>
      <c r="SW223" s="15"/>
      <c r="SX223" s="15"/>
      <c r="SY223" s="15"/>
      <c r="SZ223" s="15"/>
      <c r="TA223" s="15"/>
      <c r="TB223" s="15"/>
      <c r="TC223" s="15"/>
      <c r="TD223" s="15"/>
      <c r="TE223" s="15"/>
      <c r="TF223" s="15"/>
      <c r="TG223" s="15"/>
      <c r="TH223" s="15"/>
      <c r="TI223" s="15"/>
      <c r="TJ223" s="15"/>
      <c r="TK223" s="15"/>
      <c r="TL223" s="15"/>
      <c r="TM223" s="15"/>
      <c r="TN223" s="15"/>
      <c r="TO223" s="15"/>
      <c r="TP223" s="15"/>
      <c r="TQ223" s="15"/>
      <c r="TR223" s="15"/>
      <c r="TS223" s="15"/>
      <c r="TT223" s="15"/>
      <c r="TU223" s="15"/>
      <c r="TV223" s="15"/>
      <c r="TW223" s="15"/>
      <c r="TX223" s="15"/>
      <c r="TY223" s="15"/>
      <c r="TZ223" s="15"/>
      <c r="UA223" s="15"/>
      <c r="UB223" s="15"/>
      <c r="UC223" s="15"/>
      <c r="UD223" s="15"/>
      <c r="UE223" s="15"/>
      <c r="UF223" s="15"/>
      <c r="UG223" s="15"/>
      <c r="UH223" s="15"/>
      <c r="UI223" s="15"/>
      <c r="UJ223" s="15"/>
      <c r="UK223" s="15"/>
      <c r="UL223" s="15"/>
      <c r="UM223" s="15"/>
      <c r="UN223" s="15"/>
      <c r="UO223" s="15"/>
      <c r="UP223" s="15"/>
      <c r="UQ223" s="15"/>
      <c r="UR223" s="15"/>
      <c r="US223" s="15"/>
      <c r="UT223" s="15"/>
      <c r="UU223" s="15"/>
      <c r="UV223" s="15"/>
      <c r="UW223" s="15"/>
      <c r="UX223" s="15"/>
      <c r="UY223" s="15"/>
      <c r="UZ223" s="15"/>
      <c r="VA223" s="15"/>
      <c r="VB223" s="15"/>
      <c r="VC223" s="15"/>
      <c r="VD223" s="15"/>
      <c r="VE223" s="15"/>
      <c r="VF223" s="15"/>
      <c r="VG223" s="15"/>
      <c r="VH223" s="15"/>
      <c r="VI223" s="15"/>
      <c r="VJ223" s="15"/>
      <c r="VK223" s="15"/>
      <c r="VL223" s="15"/>
      <c r="VM223" s="15"/>
      <c r="VN223" s="15"/>
      <c r="VO223" s="15"/>
      <c r="VP223" s="15"/>
      <c r="VQ223" s="15"/>
      <c r="VR223" s="15"/>
      <c r="VS223" s="15"/>
      <c r="VT223" s="15"/>
      <c r="VU223" s="15"/>
      <c r="VV223" s="15"/>
      <c r="VW223" s="15"/>
      <c r="VX223" s="15"/>
      <c r="VY223" s="15"/>
      <c r="VZ223" s="15"/>
      <c r="WA223" s="15"/>
      <c r="WB223" s="15"/>
      <c r="WC223" s="15"/>
      <c r="WD223" s="15"/>
      <c r="WE223" s="15"/>
      <c r="WF223" s="15"/>
      <c r="WG223" s="15"/>
      <c r="WH223" s="15"/>
      <c r="WI223" s="15"/>
      <c r="WJ223" s="15"/>
      <c r="WK223" s="15"/>
      <c r="WL223" s="15"/>
      <c r="WM223" s="15"/>
      <c r="WN223" s="15"/>
      <c r="WO223" s="15"/>
      <c r="WP223" s="15"/>
      <c r="WQ223" s="15"/>
      <c r="WR223" s="15"/>
      <c r="WS223" s="15"/>
      <c r="WT223" s="15"/>
      <c r="WU223" s="15"/>
      <c r="WV223" s="15"/>
      <c r="WW223" s="15"/>
      <c r="WX223" s="15"/>
      <c r="WY223" s="15"/>
      <c r="WZ223" s="15"/>
      <c r="XA223" s="15"/>
      <c r="XB223" s="15"/>
      <c r="XC223" s="15"/>
      <c r="XD223" s="15"/>
      <c r="XE223" s="15"/>
      <c r="XF223" s="15"/>
      <c r="XG223" s="15"/>
      <c r="XH223" s="15"/>
      <c r="XI223" s="15"/>
      <c r="XJ223" s="15"/>
      <c r="XK223" s="15"/>
      <c r="XL223" s="15"/>
      <c r="XM223" s="15"/>
      <c r="XN223" s="15"/>
      <c r="XO223" s="15"/>
      <c r="XP223" s="15"/>
      <c r="XQ223" s="15"/>
      <c r="XR223" s="15"/>
      <c r="XS223" s="15"/>
      <c r="XT223" s="15"/>
      <c r="XU223" s="15"/>
      <c r="XV223" s="15"/>
      <c r="XW223" s="15"/>
      <c r="XX223" s="15"/>
      <c r="XY223" s="15"/>
      <c r="XZ223" s="15"/>
      <c r="YA223" s="15"/>
      <c r="YB223" s="15"/>
      <c r="YC223" s="15"/>
      <c r="YD223" s="15"/>
      <c r="YE223" s="15"/>
      <c r="YF223" s="15"/>
      <c r="YG223" s="15"/>
      <c r="YH223" s="15"/>
      <c r="YI223" s="15"/>
      <c r="YJ223" s="15"/>
      <c r="YK223" s="15"/>
      <c r="YL223" s="15"/>
      <c r="YM223" s="15"/>
      <c r="YN223" s="15"/>
      <c r="YO223" s="15"/>
      <c r="YP223" s="15"/>
      <c r="YQ223" s="15"/>
      <c r="YR223" s="15"/>
      <c r="YS223" s="15"/>
      <c r="YT223" s="15"/>
      <c r="YU223" s="15"/>
      <c r="YV223" s="15"/>
      <c r="YW223" s="15"/>
      <c r="YX223" s="15"/>
      <c r="YY223" s="15"/>
      <c r="YZ223" s="15"/>
      <c r="ZA223" s="15"/>
      <c r="ZB223" s="15"/>
      <c r="ZC223" s="15"/>
      <c r="ZD223" s="15"/>
      <c r="ZE223" s="15"/>
      <c r="ZF223" s="15"/>
      <c r="ZG223" s="15"/>
      <c r="ZH223" s="15"/>
      <c r="ZI223" s="15"/>
      <c r="ZJ223" s="15"/>
      <c r="ZK223" s="15"/>
      <c r="ZL223" s="15"/>
      <c r="ZM223" s="15"/>
      <c r="ZN223" s="15"/>
      <c r="ZO223" s="15"/>
      <c r="ZP223" s="15"/>
      <c r="ZQ223" s="15"/>
      <c r="ZR223" s="15"/>
      <c r="ZS223" s="15"/>
      <c r="ZT223" s="15"/>
      <c r="ZU223" s="15"/>
      <c r="ZV223" s="15"/>
      <c r="ZW223" s="15"/>
      <c r="ZX223" s="15"/>
      <c r="ZY223" s="15"/>
      <c r="ZZ223" s="15"/>
      <c r="AAA223" s="15"/>
      <c r="AAB223" s="15"/>
      <c r="AAC223" s="15"/>
      <c r="AAD223" s="15"/>
      <c r="AAE223" s="15"/>
      <c r="AAF223" s="15"/>
      <c r="AAG223" s="15"/>
      <c r="AAH223" s="15"/>
      <c r="AAI223" s="15"/>
      <c r="AAJ223" s="15"/>
      <c r="AAK223" s="15"/>
      <c r="AAL223" s="15"/>
      <c r="AAM223" s="15"/>
      <c r="AAN223" s="15"/>
      <c r="AAO223" s="15"/>
      <c r="AAP223" s="15"/>
      <c r="AAQ223" s="15"/>
      <c r="AAR223" s="15"/>
      <c r="AAS223" s="15"/>
      <c r="AAT223" s="15"/>
      <c r="AAU223" s="15"/>
      <c r="AAV223" s="15"/>
      <c r="AAW223" s="15"/>
      <c r="AAX223" s="15"/>
      <c r="AAY223" s="15"/>
      <c r="AAZ223" s="15"/>
      <c r="ABA223" s="15"/>
      <c r="ABB223" s="15"/>
      <c r="ABC223" s="15"/>
      <c r="ABD223" s="15"/>
      <c r="ABE223" s="15"/>
      <c r="ABF223" s="15"/>
      <c r="ABG223" s="15"/>
      <c r="ABH223" s="15"/>
      <c r="ABI223" s="15"/>
      <c r="ABJ223" s="15"/>
      <c r="ABK223" s="15"/>
      <c r="ABL223" s="15"/>
      <c r="ABM223" s="15"/>
      <c r="ABN223" s="15"/>
      <c r="ABO223" s="15"/>
      <c r="ABP223" s="15"/>
      <c r="ABQ223" s="15"/>
      <c r="ABR223" s="15"/>
      <c r="ABS223" s="15"/>
      <c r="ABT223" s="15"/>
      <c r="ABU223" s="15"/>
      <c r="ABV223" s="15"/>
      <c r="ABW223" s="15"/>
      <c r="ABX223" s="15"/>
      <c r="ABY223" s="15"/>
      <c r="ABZ223" s="15"/>
      <c r="ACA223" s="15"/>
      <c r="ACB223" s="15"/>
      <c r="ACC223" s="15"/>
      <c r="ACD223" s="15"/>
      <c r="ACE223" s="15"/>
      <c r="ACF223" s="15"/>
      <c r="ACG223" s="15"/>
      <c r="ACH223" s="15"/>
      <c r="ACI223" s="15"/>
      <c r="ACJ223" s="15"/>
      <c r="ACK223" s="15"/>
      <c r="ACL223" s="15"/>
      <c r="ACM223" s="15"/>
      <c r="ACN223" s="15"/>
      <c r="ACO223" s="15"/>
      <c r="ACP223" s="15"/>
      <c r="ACQ223" s="15"/>
      <c r="ACR223" s="15"/>
      <c r="ACS223" s="15"/>
      <c r="ACT223" s="15"/>
      <c r="ACU223" s="15"/>
      <c r="ACV223" s="15"/>
      <c r="ACW223" s="15"/>
      <c r="ACX223" s="15"/>
      <c r="ACY223" s="15"/>
      <c r="ACZ223" s="15"/>
      <c r="ADA223" s="15"/>
      <c r="ADB223" s="15"/>
      <c r="ADC223" s="15"/>
      <c r="ADD223" s="15"/>
      <c r="ADE223" s="15"/>
      <c r="ADF223" s="15"/>
      <c r="ADG223" s="15"/>
      <c r="ADH223" s="15"/>
      <c r="ADI223" s="15"/>
      <c r="ADJ223" s="15"/>
      <c r="ADK223" s="15"/>
      <c r="ADL223" s="15"/>
      <c r="ADM223" s="15"/>
    </row>
    <row r="224" spans="1:793" s="308" customFormat="1" ht="82" customHeight="1" x14ac:dyDescent="0.4">
      <c r="A224" s="40"/>
      <c r="B224" s="94" t="s">
        <v>69</v>
      </c>
      <c r="C224" s="93" t="s">
        <v>369</v>
      </c>
      <c r="D224" s="59" t="s">
        <v>371</v>
      </c>
      <c r="E224" s="59" t="s">
        <v>351</v>
      </c>
      <c r="F224" s="53" t="s">
        <v>71</v>
      </c>
      <c r="G224" s="37"/>
      <c r="H224" s="37"/>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5"/>
      <c r="BU224" s="15"/>
      <c r="BV224" s="15"/>
      <c r="BW224" s="15"/>
      <c r="BX224" s="15"/>
      <c r="BY224" s="15"/>
      <c r="BZ224" s="15"/>
      <c r="CA224" s="15"/>
      <c r="CB224" s="15"/>
      <c r="CC224" s="15"/>
      <c r="CD224" s="15"/>
      <c r="CE224" s="15"/>
      <c r="CF224" s="15"/>
      <c r="CG224" s="15"/>
      <c r="CH224" s="15"/>
      <c r="CI224" s="15"/>
      <c r="CJ224" s="15"/>
      <c r="CK224" s="15"/>
      <c r="CL224" s="15"/>
      <c r="CM224" s="15"/>
      <c r="CN224" s="15"/>
      <c r="CO224" s="15"/>
      <c r="CP224" s="15"/>
      <c r="CQ224" s="15"/>
      <c r="CR224" s="15"/>
      <c r="CS224" s="15"/>
      <c r="CT224" s="15"/>
      <c r="CU224" s="15"/>
      <c r="CV224" s="15"/>
      <c r="CW224" s="15"/>
      <c r="CX224" s="15"/>
      <c r="CY224" s="15"/>
      <c r="CZ224" s="15"/>
      <c r="DA224" s="15"/>
      <c r="DB224" s="15"/>
      <c r="DC224" s="15"/>
      <c r="DD224" s="15"/>
      <c r="DE224" s="15"/>
      <c r="DF224" s="15"/>
      <c r="DG224" s="15"/>
      <c r="DH224" s="15"/>
      <c r="DI224" s="15"/>
      <c r="DJ224" s="15"/>
      <c r="DK224" s="15"/>
      <c r="DL224" s="15"/>
      <c r="DM224" s="15"/>
      <c r="DN224" s="15"/>
      <c r="DO224" s="15"/>
      <c r="DP224" s="15"/>
      <c r="DQ224" s="15"/>
      <c r="DR224" s="15"/>
      <c r="DS224" s="15"/>
      <c r="DT224" s="15"/>
      <c r="DU224" s="15"/>
      <c r="DV224" s="15"/>
      <c r="DW224" s="15"/>
      <c r="DX224" s="15"/>
      <c r="DY224" s="15"/>
      <c r="DZ224" s="15"/>
      <c r="EA224" s="15"/>
      <c r="EB224" s="15"/>
      <c r="EC224" s="15"/>
      <c r="ED224" s="15"/>
      <c r="EE224" s="15"/>
      <c r="EF224" s="15"/>
      <c r="EG224" s="15"/>
      <c r="EH224" s="15"/>
      <c r="EI224" s="15"/>
      <c r="EJ224" s="15"/>
      <c r="EK224" s="15"/>
      <c r="EL224" s="15"/>
      <c r="EM224" s="15"/>
      <c r="EN224" s="15"/>
      <c r="EO224" s="15"/>
      <c r="EP224" s="15"/>
      <c r="EQ224" s="15"/>
      <c r="ER224" s="15"/>
      <c r="ES224" s="15"/>
      <c r="ET224" s="15"/>
      <c r="EU224" s="15"/>
      <c r="EV224" s="15"/>
      <c r="EW224" s="15"/>
      <c r="EX224" s="15"/>
      <c r="EY224" s="15"/>
      <c r="EZ224" s="15"/>
      <c r="FA224" s="15"/>
      <c r="FB224" s="15"/>
      <c r="FC224" s="15"/>
      <c r="FD224" s="15"/>
      <c r="FE224" s="15"/>
      <c r="FF224" s="15"/>
      <c r="FG224" s="15"/>
      <c r="FH224" s="15"/>
      <c r="FI224" s="15"/>
      <c r="FJ224" s="15"/>
      <c r="FK224" s="15"/>
      <c r="FL224" s="15"/>
      <c r="FM224" s="15"/>
      <c r="FN224" s="15"/>
      <c r="FO224" s="15"/>
      <c r="FP224" s="15"/>
      <c r="FQ224" s="15"/>
      <c r="FR224" s="15"/>
      <c r="FS224" s="15"/>
      <c r="FT224" s="15"/>
      <c r="FU224" s="15"/>
      <c r="FV224" s="15"/>
      <c r="FW224" s="15"/>
      <c r="FX224" s="15"/>
      <c r="FY224" s="15"/>
      <c r="FZ224" s="15"/>
      <c r="GA224" s="15"/>
      <c r="GB224" s="15"/>
      <c r="GC224" s="15"/>
      <c r="GD224" s="15"/>
      <c r="GE224" s="15"/>
      <c r="GF224" s="15"/>
      <c r="GG224" s="15"/>
      <c r="GH224" s="15"/>
      <c r="GI224" s="15"/>
      <c r="GJ224" s="15"/>
      <c r="GK224" s="15"/>
      <c r="GL224" s="15"/>
      <c r="GM224" s="15"/>
      <c r="GN224" s="15"/>
      <c r="GO224" s="15"/>
      <c r="GP224" s="15"/>
      <c r="GQ224" s="15"/>
      <c r="GR224" s="15"/>
      <c r="GS224" s="15"/>
      <c r="GT224" s="15"/>
      <c r="GU224" s="15"/>
      <c r="GV224" s="15"/>
      <c r="GW224" s="15"/>
      <c r="GX224" s="15"/>
      <c r="GY224" s="15"/>
      <c r="GZ224" s="15"/>
      <c r="HA224" s="15"/>
      <c r="HB224" s="15"/>
      <c r="HC224" s="15"/>
      <c r="HD224" s="15"/>
      <c r="HE224" s="15"/>
      <c r="HF224" s="15"/>
      <c r="HG224" s="15"/>
      <c r="HH224" s="15"/>
      <c r="HI224" s="15"/>
      <c r="HJ224" s="15"/>
      <c r="HK224" s="15"/>
      <c r="HL224" s="15"/>
      <c r="HM224" s="15"/>
      <c r="HN224" s="15"/>
      <c r="HO224" s="15"/>
      <c r="HP224" s="15"/>
      <c r="HQ224" s="15"/>
      <c r="HR224" s="15"/>
      <c r="HS224" s="15"/>
      <c r="HT224" s="15"/>
      <c r="HU224" s="15"/>
      <c r="HV224" s="15"/>
      <c r="HW224" s="15"/>
      <c r="HX224" s="15"/>
      <c r="HY224" s="15"/>
      <c r="HZ224" s="15"/>
      <c r="IA224" s="15"/>
      <c r="IB224" s="15"/>
      <c r="IC224" s="15"/>
      <c r="ID224" s="15"/>
      <c r="IE224" s="15"/>
      <c r="IF224" s="15"/>
      <c r="IG224" s="15"/>
      <c r="IH224" s="15"/>
      <c r="II224" s="15"/>
      <c r="IJ224" s="15"/>
      <c r="IK224" s="15"/>
      <c r="IL224" s="15"/>
      <c r="IM224" s="15"/>
      <c r="IN224" s="15"/>
      <c r="IO224" s="15"/>
      <c r="IP224" s="15"/>
      <c r="IQ224" s="15"/>
      <c r="IR224" s="15"/>
      <c r="IS224" s="15"/>
      <c r="IT224" s="15"/>
      <c r="IU224" s="15"/>
      <c r="IV224" s="15"/>
      <c r="IW224" s="15"/>
      <c r="IX224" s="15"/>
      <c r="IY224" s="15"/>
      <c r="IZ224" s="15"/>
      <c r="JA224" s="15"/>
      <c r="JB224" s="15"/>
      <c r="JC224" s="15"/>
      <c r="JD224" s="15"/>
      <c r="JE224" s="15"/>
      <c r="JF224" s="15"/>
      <c r="JG224" s="15"/>
      <c r="JH224" s="15"/>
      <c r="JI224" s="15"/>
      <c r="JJ224" s="15"/>
      <c r="JK224" s="15"/>
      <c r="JL224" s="15"/>
      <c r="JM224" s="15"/>
      <c r="JN224" s="15"/>
      <c r="JO224" s="15"/>
      <c r="JP224" s="15"/>
      <c r="JQ224" s="15"/>
      <c r="JR224" s="15"/>
      <c r="JS224" s="15"/>
      <c r="JT224" s="15"/>
      <c r="JU224" s="15"/>
      <c r="JV224" s="15"/>
      <c r="JW224" s="15"/>
      <c r="JX224" s="15"/>
      <c r="JY224" s="15"/>
      <c r="JZ224" s="15"/>
      <c r="KA224" s="15"/>
      <c r="KB224" s="15"/>
      <c r="KC224" s="15"/>
      <c r="KD224" s="15"/>
      <c r="KE224" s="15"/>
      <c r="KF224" s="15"/>
      <c r="KG224" s="15"/>
      <c r="KH224" s="15"/>
      <c r="KI224" s="15"/>
      <c r="KJ224" s="15"/>
      <c r="KK224" s="15"/>
      <c r="KL224" s="15"/>
      <c r="KM224" s="15"/>
      <c r="KN224" s="15"/>
      <c r="KO224" s="15"/>
      <c r="KP224" s="15"/>
      <c r="KQ224" s="15"/>
      <c r="KR224" s="15"/>
      <c r="KS224" s="15"/>
      <c r="KT224" s="15"/>
      <c r="KU224" s="15"/>
      <c r="KV224" s="15"/>
      <c r="KW224" s="15"/>
      <c r="KX224" s="15"/>
      <c r="KY224" s="15"/>
      <c r="KZ224" s="15"/>
      <c r="LA224" s="15"/>
      <c r="LB224" s="15"/>
      <c r="LC224" s="15"/>
      <c r="LD224" s="15"/>
      <c r="LE224" s="15"/>
      <c r="LF224" s="15"/>
      <c r="LG224" s="15"/>
      <c r="LH224" s="15"/>
      <c r="LI224" s="15"/>
      <c r="LJ224" s="15"/>
      <c r="LK224" s="15"/>
      <c r="LL224" s="15"/>
      <c r="LM224" s="15"/>
      <c r="LN224" s="15"/>
      <c r="LO224" s="15"/>
      <c r="LP224" s="15"/>
      <c r="LQ224" s="15"/>
      <c r="LR224" s="15"/>
      <c r="LS224" s="15"/>
      <c r="LT224" s="15"/>
      <c r="LU224" s="15"/>
      <c r="LV224" s="15"/>
      <c r="LW224" s="15"/>
      <c r="LX224" s="15"/>
      <c r="LY224" s="15"/>
      <c r="LZ224" s="15"/>
      <c r="MA224" s="15"/>
      <c r="MB224" s="15"/>
      <c r="MC224" s="15"/>
      <c r="MD224" s="15"/>
      <c r="ME224" s="15"/>
      <c r="MF224" s="15"/>
      <c r="MG224" s="15"/>
      <c r="MH224" s="15"/>
      <c r="MI224" s="15"/>
      <c r="MJ224" s="15"/>
      <c r="MK224" s="15"/>
      <c r="ML224" s="15"/>
      <c r="MM224" s="15"/>
      <c r="MN224" s="15"/>
      <c r="MO224" s="15"/>
      <c r="MP224" s="15"/>
      <c r="MQ224" s="15"/>
      <c r="MR224" s="15"/>
      <c r="MS224" s="15"/>
      <c r="MT224" s="15"/>
      <c r="MU224" s="15"/>
      <c r="MV224" s="15"/>
      <c r="MW224" s="15"/>
      <c r="MX224" s="15"/>
      <c r="MY224" s="15"/>
      <c r="MZ224" s="15"/>
      <c r="NA224" s="15"/>
      <c r="NB224" s="15"/>
      <c r="NC224" s="15"/>
      <c r="ND224" s="15"/>
      <c r="NE224" s="15"/>
      <c r="NF224" s="15"/>
      <c r="NG224" s="15"/>
      <c r="NH224" s="15"/>
      <c r="NI224" s="15"/>
      <c r="NJ224" s="15"/>
      <c r="NK224" s="15"/>
      <c r="NL224" s="15"/>
      <c r="NM224" s="15"/>
      <c r="NN224" s="15"/>
      <c r="NO224" s="15"/>
      <c r="NP224" s="15"/>
      <c r="NQ224" s="15"/>
      <c r="NR224" s="15"/>
      <c r="NS224" s="15"/>
      <c r="NT224" s="15"/>
      <c r="NU224" s="15"/>
      <c r="NV224" s="15"/>
      <c r="NW224" s="15"/>
      <c r="NX224" s="15"/>
      <c r="NY224" s="15"/>
      <c r="NZ224" s="15"/>
      <c r="OA224" s="15"/>
      <c r="OB224" s="15"/>
      <c r="OC224" s="15"/>
      <c r="OD224" s="15"/>
      <c r="OE224" s="15"/>
      <c r="OF224" s="15"/>
      <c r="OG224" s="15"/>
      <c r="OH224" s="15"/>
      <c r="OI224" s="15"/>
      <c r="OJ224" s="15"/>
      <c r="OK224" s="15"/>
      <c r="OL224" s="15"/>
      <c r="OM224" s="15"/>
      <c r="ON224" s="15"/>
      <c r="OO224" s="15"/>
      <c r="OP224" s="15"/>
      <c r="OQ224" s="15"/>
      <c r="OR224" s="15"/>
      <c r="OS224" s="15"/>
      <c r="OT224" s="15"/>
      <c r="OU224" s="15"/>
      <c r="OV224" s="15"/>
      <c r="OW224" s="15"/>
      <c r="OX224" s="15"/>
      <c r="OY224" s="15"/>
      <c r="OZ224" s="15"/>
      <c r="PA224" s="15"/>
      <c r="PB224" s="15"/>
      <c r="PC224" s="15"/>
      <c r="PD224" s="15"/>
      <c r="PE224" s="15"/>
      <c r="PF224" s="15"/>
      <c r="PG224" s="15"/>
      <c r="PH224" s="15"/>
      <c r="PI224" s="15"/>
      <c r="PJ224" s="15"/>
      <c r="PK224" s="15"/>
      <c r="PL224" s="15"/>
      <c r="PM224" s="15"/>
      <c r="PN224" s="15"/>
      <c r="PO224" s="15"/>
      <c r="PP224" s="15"/>
      <c r="PQ224" s="15"/>
      <c r="PR224" s="15"/>
      <c r="PS224" s="15"/>
      <c r="PT224" s="15"/>
      <c r="PU224" s="15"/>
      <c r="PV224" s="15"/>
      <c r="PW224" s="15"/>
      <c r="PX224" s="15"/>
      <c r="PY224" s="15"/>
      <c r="PZ224" s="15"/>
      <c r="QA224" s="15"/>
      <c r="QB224" s="15"/>
      <c r="QC224" s="15"/>
      <c r="QD224" s="15"/>
      <c r="QE224" s="15"/>
      <c r="QF224" s="15"/>
      <c r="QG224" s="15"/>
      <c r="QH224" s="15"/>
      <c r="QI224" s="15"/>
      <c r="QJ224" s="15"/>
      <c r="QK224" s="15"/>
      <c r="QL224" s="15"/>
      <c r="QM224" s="15"/>
      <c r="QN224" s="15"/>
      <c r="QO224" s="15"/>
      <c r="QP224" s="15"/>
      <c r="QQ224" s="15"/>
      <c r="QR224" s="15"/>
      <c r="QS224" s="15"/>
      <c r="QT224" s="15"/>
      <c r="QU224" s="15"/>
      <c r="QV224" s="15"/>
      <c r="QW224" s="15"/>
      <c r="QX224" s="15"/>
      <c r="QY224" s="15"/>
      <c r="QZ224" s="15"/>
      <c r="RA224" s="15"/>
      <c r="RB224" s="15"/>
      <c r="RC224" s="15"/>
      <c r="RD224" s="15"/>
      <c r="RE224" s="15"/>
      <c r="RF224" s="15"/>
      <c r="RG224" s="15"/>
      <c r="RH224" s="15"/>
      <c r="RI224" s="15"/>
      <c r="RJ224" s="15"/>
      <c r="RK224" s="15"/>
      <c r="RL224" s="15"/>
      <c r="RM224" s="15"/>
      <c r="RN224" s="15"/>
      <c r="RO224" s="15"/>
      <c r="RP224" s="15"/>
      <c r="RQ224" s="15"/>
      <c r="RR224" s="15"/>
      <c r="RS224" s="15"/>
      <c r="RT224" s="15"/>
      <c r="RU224" s="15"/>
      <c r="RV224" s="15"/>
      <c r="RW224" s="15"/>
      <c r="RX224" s="15"/>
      <c r="RY224" s="15"/>
      <c r="RZ224" s="15"/>
      <c r="SA224" s="15"/>
      <c r="SB224" s="15"/>
      <c r="SC224" s="15"/>
      <c r="SD224" s="15"/>
      <c r="SE224" s="15"/>
      <c r="SF224" s="15"/>
      <c r="SG224" s="15"/>
      <c r="SH224" s="15"/>
      <c r="SI224" s="15"/>
      <c r="SJ224" s="15"/>
      <c r="SK224" s="15"/>
      <c r="SL224" s="15"/>
      <c r="SM224" s="15"/>
      <c r="SN224" s="15"/>
      <c r="SO224" s="15"/>
      <c r="SP224" s="15"/>
      <c r="SQ224" s="15"/>
      <c r="SR224" s="15"/>
      <c r="SS224" s="15"/>
      <c r="ST224" s="15"/>
      <c r="SU224" s="15"/>
      <c r="SV224" s="15"/>
      <c r="SW224" s="15"/>
      <c r="SX224" s="15"/>
      <c r="SY224" s="15"/>
      <c r="SZ224" s="15"/>
      <c r="TA224" s="15"/>
      <c r="TB224" s="15"/>
      <c r="TC224" s="15"/>
      <c r="TD224" s="15"/>
      <c r="TE224" s="15"/>
      <c r="TF224" s="15"/>
      <c r="TG224" s="15"/>
      <c r="TH224" s="15"/>
      <c r="TI224" s="15"/>
      <c r="TJ224" s="15"/>
      <c r="TK224" s="15"/>
      <c r="TL224" s="15"/>
      <c r="TM224" s="15"/>
      <c r="TN224" s="15"/>
      <c r="TO224" s="15"/>
      <c r="TP224" s="15"/>
      <c r="TQ224" s="15"/>
      <c r="TR224" s="15"/>
      <c r="TS224" s="15"/>
      <c r="TT224" s="15"/>
      <c r="TU224" s="15"/>
      <c r="TV224" s="15"/>
      <c r="TW224" s="15"/>
      <c r="TX224" s="15"/>
      <c r="TY224" s="15"/>
      <c r="TZ224" s="15"/>
      <c r="UA224" s="15"/>
      <c r="UB224" s="15"/>
      <c r="UC224" s="15"/>
      <c r="UD224" s="15"/>
      <c r="UE224" s="15"/>
      <c r="UF224" s="15"/>
      <c r="UG224" s="15"/>
      <c r="UH224" s="15"/>
      <c r="UI224" s="15"/>
      <c r="UJ224" s="15"/>
      <c r="UK224" s="15"/>
      <c r="UL224" s="15"/>
      <c r="UM224" s="15"/>
      <c r="UN224" s="15"/>
      <c r="UO224" s="15"/>
      <c r="UP224" s="15"/>
      <c r="UQ224" s="15"/>
      <c r="UR224" s="15"/>
      <c r="US224" s="15"/>
      <c r="UT224" s="15"/>
      <c r="UU224" s="15"/>
      <c r="UV224" s="15"/>
      <c r="UW224" s="15"/>
      <c r="UX224" s="15"/>
      <c r="UY224" s="15"/>
      <c r="UZ224" s="15"/>
      <c r="VA224" s="15"/>
      <c r="VB224" s="15"/>
      <c r="VC224" s="15"/>
      <c r="VD224" s="15"/>
      <c r="VE224" s="15"/>
      <c r="VF224" s="15"/>
      <c r="VG224" s="15"/>
      <c r="VH224" s="15"/>
      <c r="VI224" s="15"/>
      <c r="VJ224" s="15"/>
      <c r="VK224" s="15"/>
      <c r="VL224" s="15"/>
      <c r="VM224" s="15"/>
      <c r="VN224" s="15"/>
      <c r="VO224" s="15"/>
      <c r="VP224" s="15"/>
      <c r="VQ224" s="15"/>
      <c r="VR224" s="15"/>
      <c r="VS224" s="15"/>
      <c r="VT224" s="15"/>
      <c r="VU224" s="15"/>
      <c r="VV224" s="15"/>
      <c r="VW224" s="15"/>
      <c r="VX224" s="15"/>
      <c r="VY224" s="15"/>
      <c r="VZ224" s="15"/>
      <c r="WA224" s="15"/>
      <c r="WB224" s="15"/>
      <c r="WC224" s="15"/>
      <c r="WD224" s="15"/>
      <c r="WE224" s="15"/>
      <c r="WF224" s="15"/>
      <c r="WG224" s="15"/>
      <c r="WH224" s="15"/>
      <c r="WI224" s="15"/>
      <c r="WJ224" s="15"/>
      <c r="WK224" s="15"/>
      <c r="WL224" s="15"/>
      <c r="WM224" s="15"/>
      <c r="WN224" s="15"/>
      <c r="WO224" s="15"/>
      <c r="WP224" s="15"/>
      <c r="WQ224" s="15"/>
      <c r="WR224" s="15"/>
      <c r="WS224" s="15"/>
      <c r="WT224" s="15"/>
      <c r="WU224" s="15"/>
      <c r="WV224" s="15"/>
      <c r="WW224" s="15"/>
      <c r="WX224" s="15"/>
      <c r="WY224" s="15"/>
      <c r="WZ224" s="15"/>
      <c r="XA224" s="15"/>
      <c r="XB224" s="15"/>
      <c r="XC224" s="15"/>
      <c r="XD224" s="15"/>
      <c r="XE224" s="15"/>
      <c r="XF224" s="15"/>
      <c r="XG224" s="15"/>
      <c r="XH224" s="15"/>
      <c r="XI224" s="15"/>
      <c r="XJ224" s="15"/>
      <c r="XK224" s="15"/>
      <c r="XL224" s="15"/>
      <c r="XM224" s="15"/>
      <c r="XN224" s="15"/>
      <c r="XO224" s="15"/>
      <c r="XP224" s="15"/>
      <c r="XQ224" s="15"/>
      <c r="XR224" s="15"/>
      <c r="XS224" s="15"/>
      <c r="XT224" s="15"/>
      <c r="XU224" s="15"/>
      <c r="XV224" s="15"/>
      <c r="XW224" s="15"/>
      <c r="XX224" s="15"/>
      <c r="XY224" s="15"/>
      <c r="XZ224" s="15"/>
      <c r="YA224" s="15"/>
      <c r="YB224" s="15"/>
      <c r="YC224" s="15"/>
      <c r="YD224" s="15"/>
      <c r="YE224" s="15"/>
      <c r="YF224" s="15"/>
      <c r="YG224" s="15"/>
      <c r="YH224" s="15"/>
      <c r="YI224" s="15"/>
      <c r="YJ224" s="15"/>
      <c r="YK224" s="15"/>
      <c r="YL224" s="15"/>
      <c r="YM224" s="15"/>
      <c r="YN224" s="15"/>
      <c r="YO224" s="15"/>
      <c r="YP224" s="15"/>
      <c r="YQ224" s="15"/>
      <c r="YR224" s="15"/>
      <c r="YS224" s="15"/>
      <c r="YT224" s="15"/>
      <c r="YU224" s="15"/>
      <c r="YV224" s="15"/>
      <c r="YW224" s="15"/>
      <c r="YX224" s="15"/>
      <c r="YY224" s="15"/>
      <c r="YZ224" s="15"/>
      <c r="ZA224" s="15"/>
      <c r="ZB224" s="15"/>
      <c r="ZC224" s="15"/>
      <c r="ZD224" s="15"/>
      <c r="ZE224" s="15"/>
      <c r="ZF224" s="15"/>
      <c r="ZG224" s="15"/>
      <c r="ZH224" s="15"/>
      <c r="ZI224" s="15"/>
      <c r="ZJ224" s="15"/>
      <c r="ZK224" s="15"/>
      <c r="ZL224" s="15"/>
      <c r="ZM224" s="15"/>
      <c r="ZN224" s="15"/>
      <c r="ZO224" s="15"/>
      <c r="ZP224" s="15"/>
      <c r="ZQ224" s="15"/>
      <c r="ZR224" s="15"/>
      <c r="ZS224" s="15"/>
      <c r="ZT224" s="15"/>
      <c r="ZU224" s="15"/>
      <c r="ZV224" s="15"/>
      <c r="ZW224" s="15"/>
      <c r="ZX224" s="15"/>
      <c r="ZY224" s="15"/>
      <c r="ZZ224" s="15"/>
      <c r="AAA224" s="15"/>
      <c r="AAB224" s="15"/>
      <c r="AAC224" s="15"/>
      <c r="AAD224" s="15"/>
      <c r="AAE224" s="15"/>
      <c r="AAF224" s="15"/>
      <c r="AAG224" s="15"/>
      <c r="AAH224" s="15"/>
      <c r="AAI224" s="15"/>
      <c r="AAJ224" s="15"/>
      <c r="AAK224" s="15"/>
      <c r="AAL224" s="15"/>
      <c r="AAM224" s="15"/>
      <c r="AAN224" s="15"/>
      <c r="AAO224" s="15"/>
      <c r="AAP224" s="15"/>
      <c r="AAQ224" s="15"/>
      <c r="AAR224" s="15"/>
      <c r="AAS224" s="15"/>
      <c r="AAT224" s="15"/>
      <c r="AAU224" s="15"/>
      <c r="AAV224" s="15"/>
      <c r="AAW224" s="15"/>
      <c r="AAX224" s="15"/>
      <c r="AAY224" s="15"/>
      <c r="AAZ224" s="15"/>
      <c r="ABA224" s="15"/>
      <c r="ABB224" s="15"/>
      <c r="ABC224" s="15"/>
      <c r="ABD224" s="15"/>
      <c r="ABE224" s="15"/>
      <c r="ABF224" s="15"/>
      <c r="ABG224" s="15"/>
      <c r="ABH224" s="15"/>
      <c r="ABI224" s="15"/>
      <c r="ABJ224" s="15"/>
      <c r="ABK224" s="15"/>
      <c r="ABL224" s="15"/>
      <c r="ABM224" s="15"/>
      <c r="ABN224" s="15"/>
      <c r="ABO224" s="15"/>
      <c r="ABP224" s="15"/>
      <c r="ABQ224" s="15"/>
      <c r="ABR224" s="15"/>
      <c r="ABS224" s="15"/>
      <c r="ABT224" s="15"/>
      <c r="ABU224" s="15"/>
      <c r="ABV224" s="15"/>
      <c r="ABW224" s="15"/>
      <c r="ABX224" s="15"/>
      <c r="ABY224" s="15"/>
      <c r="ABZ224" s="15"/>
      <c r="ACA224" s="15"/>
      <c r="ACB224" s="15"/>
      <c r="ACC224" s="15"/>
      <c r="ACD224" s="15"/>
      <c r="ACE224" s="15"/>
      <c r="ACF224" s="15"/>
      <c r="ACG224" s="15"/>
      <c r="ACH224" s="15"/>
      <c r="ACI224" s="15"/>
      <c r="ACJ224" s="15"/>
      <c r="ACK224" s="15"/>
      <c r="ACL224" s="15"/>
      <c r="ACM224" s="15"/>
      <c r="ACN224" s="15"/>
      <c r="ACO224" s="15"/>
      <c r="ACP224" s="15"/>
      <c r="ACQ224" s="15"/>
      <c r="ACR224" s="15"/>
      <c r="ACS224" s="15"/>
      <c r="ACT224" s="15"/>
      <c r="ACU224" s="15"/>
      <c r="ACV224" s="15"/>
      <c r="ACW224" s="15"/>
      <c r="ACX224" s="15"/>
      <c r="ACY224" s="15"/>
      <c r="ACZ224" s="15"/>
      <c r="ADA224" s="15"/>
      <c r="ADB224" s="15"/>
      <c r="ADC224" s="15"/>
      <c r="ADD224" s="15"/>
      <c r="ADE224" s="15"/>
      <c r="ADF224" s="15"/>
      <c r="ADG224" s="15"/>
      <c r="ADH224" s="15"/>
      <c r="ADI224" s="15"/>
      <c r="ADJ224" s="15"/>
      <c r="ADK224" s="15"/>
      <c r="ADL224" s="15"/>
      <c r="ADM224" s="15"/>
    </row>
    <row r="225" spans="1:793" s="308" customFormat="1" ht="15.5" thickBot="1" x14ac:dyDescent="0.45">
      <c r="A225" s="40"/>
      <c r="B225" s="95"/>
      <c r="C225" s="91"/>
      <c r="D225" s="274"/>
      <c r="E225" s="274"/>
      <c r="F225" s="54" t="str">
        <f>IF(OR(B225="",C225=""),"",IF(OR(B219="R&amp;D spend only", B219="Both R&amp;D spend and total donations"), B225/E225, B225/C225))</f>
        <v/>
      </c>
      <c r="G225" s="37"/>
      <c r="H225" s="37"/>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5"/>
      <c r="BO225" s="15"/>
      <c r="BP225" s="15"/>
      <c r="BQ225" s="15"/>
      <c r="BR225" s="15"/>
      <c r="BS225" s="15"/>
      <c r="BT225" s="15"/>
      <c r="BU225" s="15"/>
      <c r="BV225" s="15"/>
      <c r="BW225" s="15"/>
      <c r="BX225" s="15"/>
      <c r="BY225" s="15"/>
      <c r="BZ225" s="15"/>
      <c r="CA225" s="15"/>
      <c r="CB225" s="15"/>
      <c r="CC225" s="15"/>
      <c r="CD225" s="15"/>
      <c r="CE225" s="15"/>
      <c r="CF225" s="15"/>
      <c r="CG225" s="15"/>
      <c r="CH225" s="15"/>
      <c r="CI225" s="15"/>
      <c r="CJ225" s="15"/>
      <c r="CK225" s="15"/>
      <c r="CL225" s="15"/>
      <c r="CM225" s="15"/>
      <c r="CN225" s="15"/>
      <c r="CO225" s="15"/>
      <c r="CP225" s="15"/>
      <c r="CQ225" s="15"/>
      <c r="CR225" s="15"/>
      <c r="CS225" s="15"/>
      <c r="CT225" s="15"/>
      <c r="CU225" s="15"/>
      <c r="CV225" s="15"/>
      <c r="CW225" s="15"/>
      <c r="CX225" s="15"/>
      <c r="CY225" s="15"/>
      <c r="CZ225" s="15"/>
      <c r="DA225" s="15"/>
      <c r="DB225" s="15"/>
      <c r="DC225" s="15"/>
      <c r="DD225" s="15"/>
      <c r="DE225" s="15"/>
      <c r="DF225" s="15"/>
      <c r="DG225" s="15"/>
      <c r="DH225" s="15"/>
      <c r="DI225" s="15"/>
      <c r="DJ225" s="15"/>
      <c r="DK225" s="15"/>
      <c r="DL225" s="15"/>
      <c r="DM225" s="15"/>
      <c r="DN225" s="15"/>
      <c r="DO225" s="15"/>
      <c r="DP225" s="15"/>
      <c r="DQ225" s="15"/>
      <c r="DR225" s="15"/>
      <c r="DS225" s="15"/>
      <c r="DT225" s="15"/>
      <c r="DU225" s="15"/>
      <c r="DV225" s="15"/>
      <c r="DW225" s="15"/>
      <c r="DX225" s="15"/>
      <c r="DY225" s="15"/>
      <c r="DZ225" s="15"/>
      <c r="EA225" s="15"/>
      <c r="EB225" s="15"/>
      <c r="EC225" s="15"/>
      <c r="ED225" s="15"/>
      <c r="EE225" s="15"/>
      <c r="EF225" s="15"/>
      <c r="EG225" s="15"/>
      <c r="EH225" s="15"/>
      <c r="EI225" s="15"/>
      <c r="EJ225" s="15"/>
      <c r="EK225" s="15"/>
      <c r="EL225" s="15"/>
      <c r="EM225" s="15"/>
      <c r="EN225" s="15"/>
      <c r="EO225" s="15"/>
      <c r="EP225" s="15"/>
      <c r="EQ225" s="15"/>
      <c r="ER225" s="15"/>
      <c r="ES225" s="15"/>
      <c r="ET225" s="15"/>
      <c r="EU225" s="15"/>
      <c r="EV225" s="15"/>
      <c r="EW225" s="15"/>
      <c r="EX225" s="15"/>
      <c r="EY225" s="15"/>
      <c r="EZ225" s="15"/>
      <c r="FA225" s="15"/>
      <c r="FB225" s="15"/>
      <c r="FC225" s="15"/>
      <c r="FD225" s="15"/>
      <c r="FE225" s="15"/>
      <c r="FF225" s="15"/>
      <c r="FG225" s="15"/>
      <c r="FH225" s="15"/>
      <c r="FI225" s="15"/>
      <c r="FJ225" s="15"/>
      <c r="FK225" s="15"/>
      <c r="FL225" s="15"/>
      <c r="FM225" s="15"/>
      <c r="FN225" s="15"/>
      <c r="FO225" s="15"/>
      <c r="FP225" s="15"/>
      <c r="FQ225" s="15"/>
      <c r="FR225" s="15"/>
      <c r="FS225" s="15"/>
      <c r="FT225" s="15"/>
      <c r="FU225" s="15"/>
      <c r="FV225" s="15"/>
      <c r="FW225" s="15"/>
      <c r="FX225" s="15"/>
      <c r="FY225" s="15"/>
      <c r="FZ225" s="15"/>
      <c r="GA225" s="15"/>
      <c r="GB225" s="15"/>
      <c r="GC225" s="15"/>
      <c r="GD225" s="15"/>
      <c r="GE225" s="15"/>
      <c r="GF225" s="15"/>
      <c r="GG225" s="15"/>
      <c r="GH225" s="15"/>
      <c r="GI225" s="15"/>
      <c r="GJ225" s="15"/>
      <c r="GK225" s="15"/>
      <c r="GL225" s="15"/>
      <c r="GM225" s="15"/>
      <c r="GN225" s="15"/>
      <c r="GO225" s="15"/>
      <c r="GP225" s="15"/>
      <c r="GQ225" s="15"/>
      <c r="GR225" s="15"/>
      <c r="GS225" s="15"/>
      <c r="GT225" s="15"/>
      <c r="GU225" s="15"/>
      <c r="GV225" s="15"/>
      <c r="GW225" s="15"/>
      <c r="GX225" s="15"/>
      <c r="GY225" s="15"/>
      <c r="GZ225" s="15"/>
      <c r="HA225" s="15"/>
      <c r="HB225" s="15"/>
      <c r="HC225" s="15"/>
      <c r="HD225" s="15"/>
      <c r="HE225" s="15"/>
      <c r="HF225" s="15"/>
      <c r="HG225" s="15"/>
      <c r="HH225" s="15"/>
      <c r="HI225" s="15"/>
      <c r="HJ225" s="15"/>
      <c r="HK225" s="15"/>
      <c r="HL225" s="15"/>
      <c r="HM225" s="15"/>
      <c r="HN225" s="15"/>
      <c r="HO225" s="15"/>
      <c r="HP225" s="15"/>
      <c r="HQ225" s="15"/>
      <c r="HR225" s="15"/>
      <c r="HS225" s="15"/>
      <c r="HT225" s="15"/>
      <c r="HU225" s="15"/>
      <c r="HV225" s="15"/>
      <c r="HW225" s="15"/>
      <c r="HX225" s="15"/>
      <c r="HY225" s="15"/>
      <c r="HZ225" s="15"/>
      <c r="IA225" s="15"/>
      <c r="IB225" s="15"/>
      <c r="IC225" s="15"/>
      <c r="ID225" s="15"/>
      <c r="IE225" s="15"/>
      <c r="IF225" s="15"/>
      <c r="IG225" s="15"/>
      <c r="IH225" s="15"/>
      <c r="II225" s="15"/>
      <c r="IJ225" s="15"/>
      <c r="IK225" s="15"/>
      <c r="IL225" s="15"/>
      <c r="IM225" s="15"/>
      <c r="IN225" s="15"/>
      <c r="IO225" s="15"/>
      <c r="IP225" s="15"/>
      <c r="IQ225" s="15"/>
      <c r="IR225" s="15"/>
      <c r="IS225" s="15"/>
      <c r="IT225" s="15"/>
      <c r="IU225" s="15"/>
      <c r="IV225" s="15"/>
      <c r="IW225" s="15"/>
      <c r="IX225" s="15"/>
      <c r="IY225" s="15"/>
      <c r="IZ225" s="15"/>
      <c r="JA225" s="15"/>
      <c r="JB225" s="15"/>
      <c r="JC225" s="15"/>
      <c r="JD225" s="15"/>
      <c r="JE225" s="15"/>
      <c r="JF225" s="15"/>
      <c r="JG225" s="15"/>
      <c r="JH225" s="15"/>
      <c r="JI225" s="15"/>
      <c r="JJ225" s="15"/>
      <c r="JK225" s="15"/>
      <c r="JL225" s="15"/>
      <c r="JM225" s="15"/>
      <c r="JN225" s="15"/>
      <c r="JO225" s="15"/>
      <c r="JP225" s="15"/>
      <c r="JQ225" s="15"/>
      <c r="JR225" s="15"/>
      <c r="JS225" s="15"/>
      <c r="JT225" s="15"/>
      <c r="JU225" s="15"/>
      <c r="JV225" s="15"/>
      <c r="JW225" s="15"/>
      <c r="JX225" s="15"/>
      <c r="JY225" s="15"/>
      <c r="JZ225" s="15"/>
      <c r="KA225" s="15"/>
      <c r="KB225" s="15"/>
      <c r="KC225" s="15"/>
      <c r="KD225" s="15"/>
      <c r="KE225" s="15"/>
      <c r="KF225" s="15"/>
      <c r="KG225" s="15"/>
      <c r="KH225" s="15"/>
      <c r="KI225" s="15"/>
      <c r="KJ225" s="15"/>
      <c r="KK225" s="15"/>
      <c r="KL225" s="15"/>
      <c r="KM225" s="15"/>
      <c r="KN225" s="15"/>
      <c r="KO225" s="15"/>
      <c r="KP225" s="15"/>
      <c r="KQ225" s="15"/>
      <c r="KR225" s="15"/>
      <c r="KS225" s="15"/>
      <c r="KT225" s="15"/>
      <c r="KU225" s="15"/>
      <c r="KV225" s="15"/>
      <c r="KW225" s="15"/>
      <c r="KX225" s="15"/>
      <c r="KY225" s="15"/>
      <c r="KZ225" s="15"/>
      <c r="LA225" s="15"/>
      <c r="LB225" s="15"/>
      <c r="LC225" s="15"/>
      <c r="LD225" s="15"/>
      <c r="LE225" s="15"/>
      <c r="LF225" s="15"/>
      <c r="LG225" s="15"/>
      <c r="LH225" s="15"/>
      <c r="LI225" s="15"/>
      <c r="LJ225" s="15"/>
      <c r="LK225" s="15"/>
      <c r="LL225" s="15"/>
      <c r="LM225" s="15"/>
      <c r="LN225" s="15"/>
      <c r="LO225" s="15"/>
      <c r="LP225" s="15"/>
      <c r="LQ225" s="15"/>
      <c r="LR225" s="15"/>
      <c r="LS225" s="15"/>
      <c r="LT225" s="15"/>
      <c r="LU225" s="15"/>
      <c r="LV225" s="15"/>
      <c r="LW225" s="15"/>
      <c r="LX225" s="15"/>
      <c r="LY225" s="15"/>
      <c r="LZ225" s="15"/>
      <c r="MA225" s="15"/>
      <c r="MB225" s="15"/>
      <c r="MC225" s="15"/>
      <c r="MD225" s="15"/>
      <c r="ME225" s="15"/>
      <c r="MF225" s="15"/>
      <c r="MG225" s="15"/>
      <c r="MH225" s="15"/>
      <c r="MI225" s="15"/>
      <c r="MJ225" s="15"/>
      <c r="MK225" s="15"/>
      <c r="ML225" s="15"/>
      <c r="MM225" s="15"/>
      <c r="MN225" s="15"/>
      <c r="MO225" s="15"/>
      <c r="MP225" s="15"/>
      <c r="MQ225" s="15"/>
      <c r="MR225" s="15"/>
      <c r="MS225" s="15"/>
      <c r="MT225" s="15"/>
      <c r="MU225" s="15"/>
      <c r="MV225" s="15"/>
      <c r="MW225" s="15"/>
      <c r="MX225" s="15"/>
      <c r="MY225" s="15"/>
      <c r="MZ225" s="15"/>
      <c r="NA225" s="15"/>
      <c r="NB225" s="15"/>
      <c r="NC225" s="15"/>
      <c r="ND225" s="15"/>
      <c r="NE225" s="15"/>
      <c r="NF225" s="15"/>
      <c r="NG225" s="15"/>
      <c r="NH225" s="15"/>
      <c r="NI225" s="15"/>
      <c r="NJ225" s="15"/>
      <c r="NK225" s="15"/>
      <c r="NL225" s="15"/>
      <c r="NM225" s="15"/>
      <c r="NN225" s="15"/>
      <c r="NO225" s="15"/>
      <c r="NP225" s="15"/>
      <c r="NQ225" s="15"/>
      <c r="NR225" s="15"/>
      <c r="NS225" s="15"/>
      <c r="NT225" s="15"/>
      <c r="NU225" s="15"/>
      <c r="NV225" s="15"/>
      <c r="NW225" s="15"/>
      <c r="NX225" s="15"/>
      <c r="NY225" s="15"/>
      <c r="NZ225" s="15"/>
      <c r="OA225" s="15"/>
      <c r="OB225" s="15"/>
      <c r="OC225" s="15"/>
      <c r="OD225" s="15"/>
      <c r="OE225" s="15"/>
      <c r="OF225" s="15"/>
      <c r="OG225" s="15"/>
      <c r="OH225" s="15"/>
      <c r="OI225" s="15"/>
      <c r="OJ225" s="15"/>
      <c r="OK225" s="15"/>
      <c r="OL225" s="15"/>
      <c r="OM225" s="15"/>
      <c r="ON225" s="15"/>
      <c r="OO225" s="15"/>
      <c r="OP225" s="15"/>
      <c r="OQ225" s="15"/>
      <c r="OR225" s="15"/>
      <c r="OS225" s="15"/>
      <c r="OT225" s="15"/>
      <c r="OU225" s="15"/>
      <c r="OV225" s="15"/>
      <c r="OW225" s="15"/>
      <c r="OX225" s="15"/>
      <c r="OY225" s="15"/>
      <c r="OZ225" s="15"/>
      <c r="PA225" s="15"/>
      <c r="PB225" s="15"/>
      <c r="PC225" s="15"/>
      <c r="PD225" s="15"/>
      <c r="PE225" s="15"/>
      <c r="PF225" s="15"/>
      <c r="PG225" s="15"/>
      <c r="PH225" s="15"/>
      <c r="PI225" s="15"/>
      <c r="PJ225" s="15"/>
      <c r="PK225" s="15"/>
      <c r="PL225" s="15"/>
      <c r="PM225" s="15"/>
      <c r="PN225" s="15"/>
      <c r="PO225" s="15"/>
      <c r="PP225" s="15"/>
      <c r="PQ225" s="15"/>
      <c r="PR225" s="15"/>
      <c r="PS225" s="15"/>
      <c r="PT225" s="15"/>
      <c r="PU225" s="15"/>
      <c r="PV225" s="15"/>
      <c r="PW225" s="15"/>
      <c r="PX225" s="15"/>
      <c r="PY225" s="15"/>
      <c r="PZ225" s="15"/>
      <c r="QA225" s="15"/>
      <c r="QB225" s="15"/>
      <c r="QC225" s="15"/>
      <c r="QD225" s="15"/>
      <c r="QE225" s="15"/>
      <c r="QF225" s="15"/>
      <c r="QG225" s="15"/>
      <c r="QH225" s="15"/>
      <c r="QI225" s="15"/>
      <c r="QJ225" s="15"/>
      <c r="QK225" s="15"/>
      <c r="QL225" s="15"/>
      <c r="QM225" s="15"/>
      <c r="QN225" s="15"/>
      <c r="QO225" s="15"/>
      <c r="QP225" s="15"/>
      <c r="QQ225" s="15"/>
      <c r="QR225" s="15"/>
      <c r="QS225" s="15"/>
      <c r="QT225" s="15"/>
      <c r="QU225" s="15"/>
      <c r="QV225" s="15"/>
      <c r="QW225" s="15"/>
      <c r="QX225" s="15"/>
      <c r="QY225" s="15"/>
      <c r="QZ225" s="15"/>
      <c r="RA225" s="15"/>
      <c r="RB225" s="15"/>
      <c r="RC225" s="15"/>
      <c r="RD225" s="15"/>
      <c r="RE225" s="15"/>
      <c r="RF225" s="15"/>
      <c r="RG225" s="15"/>
      <c r="RH225" s="15"/>
      <c r="RI225" s="15"/>
      <c r="RJ225" s="15"/>
      <c r="RK225" s="15"/>
      <c r="RL225" s="15"/>
      <c r="RM225" s="15"/>
      <c r="RN225" s="15"/>
      <c r="RO225" s="15"/>
      <c r="RP225" s="15"/>
      <c r="RQ225" s="15"/>
      <c r="RR225" s="15"/>
      <c r="RS225" s="15"/>
      <c r="RT225" s="15"/>
      <c r="RU225" s="15"/>
      <c r="RV225" s="15"/>
      <c r="RW225" s="15"/>
      <c r="RX225" s="15"/>
      <c r="RY225" s="15"/>
      <c r="RZ225" s="15"/>
      <c r="SA225" s="15"/>
      <c r="SB225" s="15"/>
      <c r="SC225" s="15"/>
      <c r="SD225" s="15"/>
      <c r="SE225" s="15"/>
      <c r="SF225" s="15"/>
      <c r="SG225" s="15"/>
      <c r="SH225" s="15"/>
      <c r="SI225" s="15"/>
      <c r="SJ225" s="15"/>
      <c r="SK225" s="15"/>
      <c r="SL225" s="15"/>
      <c r="SM225" s="15"/>
      <c r="SN225" s="15"/>
      <c r="SO225" s="15"/>
      <c r="SP225" s="15"/>
      <c r="SQ225" s="15"/>
      <c r="SR225" s="15"/>
      <c r="SS225" s="15"/>
      <c r="ST225" s="15"/>
      <c r="SU225" s="15"/>
      <c r="SV225" s="15"/>
      <c r="SW225" s="15"/>
      <c r="SX225" s="15"/>
      <c r="SY225" s="15"/>
      <c r="SZ225" s="15"/>
      <c r="TA225" s="15"/>
      <c r="TB225" s="15"/>
      <c r="TC225" s="15"/>
      <c r="TD225" s="15"/>
      <c r="TE225" s="15"/>
      <c r="TF225" s="15"/>
      <c r="TG225" s="15"/>
      <c r="TH225" s="15"/>
      <c r="TI225" s="15"/>
      <c r="TJ225" s="15"/>
      <c r="TK225" s="15"/>
      <c r="TL225" s="15"/>
      <c r="TM225" s="15"/>
      <c r="TN225" s="15"/>
      <c r="TO225" s="15"/>
      <c r="TP225" s="15"/>
      <c r="TQ225" s="15"/>
      <c r="TR225" s="15"/>
      <c r="TS225" s="15"/>
      <c r="TT225" s="15"/>
      <c r="TU225" s="15"/>
      <c r="TV225" s="15"/>
      <c r="TW225" s="15"/>
      <c r="TX225" s="15"/>
      <c r="TY225" s="15"/>
      <c r="TZ225" s="15"/>
      <c r="UA225" s="15"/>
      <c r="UB225" s="15"/>
      <c r="UC225" s="15"/>
      <c r="UD225" s="15"/>
      <c r="UE225" s="15"/>
      <c r="UF225" s="15"/>
      <c r="UG225" s="15"/>
      <c r="UH225" s="15"/>
      <c r="UI225" s="15"/>
      <c r="UJ225" s="15"/>
      <c r="UK225" s="15"/>
      <c r="UL225" s="15"/>
      <c r="UM225" s="15"/>
      <c r="UN225" s="15"/>
      <c r="UO225" s="15"/>
      <c r="UP225" s="15"/>
      <c r="UQ225" s="15"/>
      <c r="UR225" s="15"/>
      <c r="US225" s="15"/>
      <c r="UT225" s="15"/>
      <c r="UU225" s="15"/>
      <c r="UV225" s="15"/>
      <c r="UW225" s="15"/>
      <c r="UX225" s="15"/>
      <c r="UY225" s="15"/>
      <c r="UZ225" s="15"/>
      <c r="VA225" s="15"/>
      <c r="VB225" s="15"/>
      <c r="VC225" s="15"/>
      <c r="VD225" s="15"/>
      <c r="VE225" s="15"/>
      <c r="VF225" s="15"/>
      <c r="VG225" s="15"/>
      <c r="VH225" s="15"/>
      <c r="VI225" s="15"/>
      <c r="VJ225" s="15"/>
      <c r="VK225" s="15"/>
      <c r="VL225" s="15"/>
      <c r="VM225" s="15"/>
      <c r="VN225" s="15"/>
      <c r="VO225" s="15"/>
      <c r="VP225" s="15"/>
      <c r="VQ225" s="15"/>
      <c r="VR225" s="15"/>
      <c r="VS225" s="15"/>
      <c r="VT225" s="15"/>
      <c r="VU225" s="15"/>
      <c r="VV225" s="15"/>
      <c r="VW225" s="15"/>
      <c r="VX225" s="15"/>
      <c r="VY225" s="15"/>
      <c r="VZ225" s="15"/>
      <c r="WA225" s="15"/>
      <c r="WB225" s="15"/>
      <c r="WC225" s="15"/>
      <c r="WD225" s="15"/>
      <c r="WE225" s="15"/>
      <c r="WF225" s="15"/>
      <c r="WG225" s="15"/>
      <c r="WH225" s="15"/>
      <c r="WI225" s="15"/>
      <c r="WJ225" s="15"/>
      <c r="WK225" s="15"/>
      <c r="WL225" s="15"/>
      <c r="WM225" s="15"/>
      <c r="WN225" s="15"/>
      <c r="WO225" s="15"/>
      <c r="WP225" s="15"/>
      <c r="WQ225" s="15"/>
      <c r="WR225" s="15"/>
      <c r="WS225" s="15"/>
      <c r="WT225" s="15"/>
      <c r="WU225" s="15"/>
      <c r="WV225" s="15"/>
      <c r="WW225" s="15"/>
      <c r="WX225" s="15"/>
      <c r="WY225" s="15"/>
      <c r="WZ225" s="15"/>
      <c r="XA225" s="15"/>
      <c r="XB225" s="15"/>
      <c r="XC225" s="15"/>
      <c r="XD225" s="15"/>
      <c r="XE225" s="15"/>
      <c r="XF225" s="15"/>
      <c r="XG225" s="15"/>
      <c r="XH225" s="15"/>
      <c r="XI225" s="15"/>
      <c r="XJ225" s="15"/>
      <c r="XK225" s="15"/>
      <c r="XL225" s="15"/>
      <c r="XM225" s="15"/>
      <c r="XN225" s="15"/>
      <c r="XO225" s="15"/>
      <c r="XP225" s="15"/>
      <c r="XQ225" s="15"/>
      <c r="XR225" s="15"/>
      <c r="XS225" s="15"/>
      <c r="XT225" s="15"/>
      <c r="XU225" s="15"/>
      <c r="XV225" s="15"/>
      <c r="XW225" s="15"/>
      <c r="XX225" s="15"/>
      <c r="XY225" s="15"/>
      <c r="XZ225" s="15"/>
      <c r="YA225" s="15"/>
      <c r="YB225" s="15"/>
      <c r="YC225" s="15"/>
      <c r="YD225" s="15"/>
      <c r="YE225" s="15"/>
      <c r="YF225" s="15"/>
      <c r="YG225" s="15"/>
      <c r="YH225" s="15"/>
      <c r="YI225" s="15"/>
      <c r="YJ225" s="15"/>
      <c r="YK225" s="15"/>
      <c r="YL225" s="15"/>
      <c r="YM225" s="15"/>
      <c r="YN225" s="15"/>
      <c r="YO225" s="15"/>
      <c r="YP225" s="15"/>
      <c r="YQ225" s="15"/>
      <c r="YR225" s="15"/>
      <c r="YS225" s="15"/>
      <c r="YT225" s="15"/>
      <c r="YU225" s="15"/>
      <c r="YV225" s="15"/>
      <c r="YW225" s="15"/>
      <c r="YX225" s="15"/>
      <c r="YY225" s="15"/>
      <c r="YZ225" s="15"/>
      <c r="ZA225" s="15"/>
      <c r="ZB225" s="15"/>
      <c r="ZC225" s="15"/>
      <c r="ZD225" s="15"/>
      <c r="ZE225" s="15"/>
      <c r="ZF225" s="15"/>
      <c r="ZG225" s="15"/>
      <c r="ZH225" s="15"/>
      <c r="ZI225" s="15"/>
      <c r="ZJ225" s="15"/>
      <c r="ZK225" s="15"/>
      <c r="ZL225" s="15"/>
      <c r="ZM225" s="15"/>
      <c r="ZN225" s="15"/>
      <c r="ZO225" s="15"/>
      <c r="ZP225" s="15"/>
      <c r="ZQ225" s="15"/>
      <c r="ZR225" s="15"/>
      <c r="ZS225" s="15"/>
      <c r="ZT225" s="15"/>
      <c r="ZU225" s="15"/>
      <c r="ZV225" s="15"/>
      <c r="ZW225" s="15"/>
      <c r="ZX225" s="15"/>
      <c r="ZY225" s="15"/>
      <c r="ZZ225" s="15"/>
      <c r="AAA225" s="15"/>
      <c r="AAB225" s="15"/>
      <c r="AAC225" s="15"/>
      <c r="AAD225" s="15"/>
      <c r="AAE225" s="15"/>
      <c r="AAF225" s="15"/>
      <c r="AAG225" s="15"/>
      <c r="AAH225" s="15"/>
      <c r="AAI225" s="15"/>
      <c r="AAJ225" s="15"/>
      <c r="AAK225" s="15"/>
      <c r="AAL225" s="15"/>
      <c r="AAM225" s="15"/>
      <c r="AAN225" s="15"/>
      <c r="AAO225" s="15"/>
      <c r="AAP225" s="15"/>
      <c r="AAQ225" s="15"/>
      <c r="AAR225" s="15"/>
      <c r="AAS225" s="15"/>
      <c r="AAT225" s="15"/>
      <c r="AAU225" s="15"/>
      <c r="AAV225" s="15"/>
      <c r="AAW225" s="15"/>
      <c r="AAX225" s="15"/>
      <c r="AAY225" s="15"/>
      <c r="AAZ225" s="15"/>
      <c r="ABA225" s="15"/>
      <c r="ABB225" s="15"/>
      <c r="ABC225" s="15"/>
      <c r="ABD225" s="15"/>
      <c r="ABE225" s="15"/>
      <c r="ABF225" s="15"/>
      <c r="ABG225" s="15"/>
      <c r="ABH225" s="15"/>
      <c r="ABI225" s="15"/>
      <c r="ABJ225" s="15"/>
      <c r="ABK225" s="15"/>
      <c r="ABL225" s="15"/>
      <c r="ABM225" s="15"/>
      <c r="ABN225" s="15"/>
      <c r="ABO225" s="15"/>
      <c r="ABP225" s="15"/>
      <c r="ABQ225" s="15"/>
      <c r="ABR225" s="15"/>
      <c r="ABS225" s="15"/>
      <c r="ABT225" s="15"/>
      <c r="ABU225" s="15"/>
      <c r="ABV225" s="15"/>
      <c r="ABW225" s="15"/>
      <c r="ABX225" s="15"/>
      <c r="ABY225" s="15"/>
      <c r="ABZ225" s="15"/>
      <c r="ACA225" s="15"/>
      <c r="ACB225" s="15"/>
      <c r="ACC225" s="15"/>
      <c r="ACD225" s="15"/>
      <c r="ACE225" s="15"/>
      <c r="ACF225" s="15"/>
      <c r="ACG225" s="15"/>
      <c r="ACH225" s="15"/>
      <c r="ACI225" s="15"/>
      <c r="ACJ225" s="15"/>
      <c r="ACK225" s="15"/>
      <c r="ACL225" s="15"/>
      <c r="ACM225" s="15"/>
      <c r="ACN225" s="15"/>
      <c r="ACO225" s="15"/>
      <c r="ACP225" s="15"/>
      <c r="ACQ225" s="15"/>
      <c r="ACR225" s="15"/>
      <c r="ACS225" s="15"/>
      <c r="ACT225" s="15"/>
      <c r="ACU225" s="15"/>
      <c r="ACV225" s="15"/>
      <c r="ACW225" s="15"/>
      <c r="ACX225" s="15"/>
      <c r="ACY225" s="15"/>
      <c r="ACZ225" s="15"/>
      <c r="ADA225" s="15"/>
      <c r="ADB225" s="15"/>
      <c r="ADC225" s="15"/>
      <c r="ADD225" s="15"/>
      <c r="ADE225" s="15"/>
      <c r="ADF225" s="15"/>
      <c r="ADG225" s="15"/>
      <c r="ADH225" s="15"/>
      <c r="ADI225" s="15"/>
      <c r="ADJ225" s="15"/>
      <c r="ADK225" s="15"/>
      <c r="ADL225" s="15"/>
      <c r="ADM225" s="15"/>
    </row>
    <row r="226" spans="1:793" s="308" customFormat="1" ht="24" x14ac:dyDescent="0.4">
      <c r="A226" s="40"/>
      <c r="B226" s="60"/>
      <c r="C226" s="37"/>
      <c r="D226" s="37"/>
      <c r="E226" s="37"/>
      <c r="F226" s="37"/>
      <c r="G226" s="37"/>
      <c r="H226" s="37"/>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5"/>
      <c r="BO226" s="15"/>
      <c r="BP226" s="15"/>
      <c r="BQ226" s="15"/>
      <c r="BR226" s="15"/>
      <c r="BS226" s="15"/>
      <c r="BT226" s="15"/>
      <c r="BU226" s="15"/>
      <c r="BV226" s="15"/>
      <c r="BW226" s="15"/>
      <c r="BX226" s="15"/>
      <c r="BY226" s="15"/>
      <c r="BZ226" s="15"/>
      <c r="CA226" s="15"/>
      <c r="CB226" s="15"/>
      <c r="CC226" s="15"/>
      <c r="CD226" s="15"/>
      <c r="CE226" s="15"/>
      <c r="CF226" s="15"/>
      <c r="CG226" s="15"/>
      <c r="CH226" s="15"/>
      <c r="CI226" s="15"/>
      <c r="CJ226" s="15"/>
      <c r="CK226" s="15"/>
      <c r="CL226" s="15"/>
      <c r="CM226" s="15"/>
      <c r="CN226" s="15"/>
      <c r="CO226" s="15"/>
      <c r="CP226" s="15"/>
      <c r="CQ226" s="15"/>
      <c r="CR226" s="15"/>
      <c r="CS226" s="15"/>
      <c r="CT226" s="15"/>
      <c r="CU226" s="15"/>
      <c r="CV226" s="15"/>
      <c r="CW226" s="15"/>
      <c r="CX226" s="15"/>
      <c r="CY226" s="15"/>
      <c r="CZ226" s="15"/>
      <c r="DA226" s="15"/>
      <c r="DB226" s="15"/>
      <c r="DC226" s="15"/>
      <c r="DD226" s="15"/>
      <c r="DE226" s="15"/>
      <c r="DF226" s="15"/>
      <c r="DG226" s="15"/>
      <c r="DH226" s="15"/>
      <c r="DI226" s="15"/>
      <c r="DJ226" s="15"/>
      <c r="DK226" s="15"/>
      <c r="DL226" s="15"/>
      <c r="DM226" s="15"/>
      <c r="DN226" s="15"/>
      <c r="DO226" s="15"/>
      <c r="DP226" s="15"/>
      <c r="DQ226" s="15"/>
      <c r="DR226" s="15"/>
      <c r="DS226" s="15"/>
      <c r="DT226" s="15"/>
      <c r="DU226" s="15"/>
      <c r="DV226" s="15"/>
      <c r="DW226" s="15"/>
      <c r="DX226" s="15"/>
      <c r="DY226" s="15"/>
      <c r="DZ226" s="15"/>
      <c r="EA226" s="15"/>
      <c r="EB226" s="15"/>
      <c r="EC226" s="15"/>
      <c r="ED226" s="15"/>
      <c r="EE226" s="15"/>
      <c r="EF226" s="15"/>
      <c r="EG226" s="15"/>
      <c r="EH226" s="15"/>
      <c r="EI226" s="15"/>
      <c r="EJ226" s="15"/>
      <c r="EK226" s="15"/>
      <c r="EL226" s="15"/>
      <c r="EM226" s="15"/>
      <c r="EN226" s="15"/>
      <c r="EO226" s="15"/>
      <c r="EP226" s="15"/>
      <c r="EQ226" s="15"/>
      <c r="ER226" s="15"/>
      <c r="ES226" s="15"/>
      <c r="ET226" s="15"/>
      <c r="EU226" s="15"/>
      <c r="EV226" s="15"/>
      <c r="EW226" s="15"/>
      <c r="EX226" s="15"/>
      <c r="EY226" s="15"/>
      <c r="EZ226" s="15"/>
      <c r="FA226" s="15"/>
      <c r="FB226" s="15"/>
      <c r="FC226" s="15"/>
      <c r="FD226" s="15"/>
      <c r="FE226" s="15"/>
      <c r="FF226" s="15"/>
      <c r="FG226" s="15"/>
      <c r="FH226" s="15"/>
      <c r="FI226" s="15"/>
      <c r="FJ226" s="15"/>
      <c r="FK226" s="15"/>
      <c r="FL226" s="15"/>
      <c r="FM226" s="15"/>
      <c r="FN226" s="15"/>
      <c r="FO226" s="15"/>
      <c r="FP226" s="15"/>
      <c r="FQ226" s="15"/>
      <c r="FR226" s="15"/>
      <c r="FS226" s="15"/>
      <c r="FT226" s="15"/>
      <c r="FU226" s="15"/>
      <c r="FV226" s="15"/>
      <c r="FW226" s="15"/>
      <c r="FX226" s="15"/>
      <c r="FY226" s="15"/>
      <c r="FZ226" s="15"/>
      <c r="GA226" s="15"/>
      <c r="GB226" s="15"/>
      <c r="GC226" s="15"/>
      <c r="GD226" s="15"/>
      <c r="GE226" s="15"/>
      <c r="GF226" s="15"/>
      <c r="GG226" s="15"/>
      <c r="GH226" s="15"/>
      <c r="GI226" s="15"/>
      <c r="GJ226" s="15"/>
      <c r="GK226" s="15"/>
      <c r="GL226" s="15"/>
      <c r="GM226" s="15"/>
      <c r="GN226" s="15"/>
      <c r="GO226" s="15"/>
      <c r="GP226" s="15"/>
      <c r="GQ226" s="15"/>
      <c r="GR226" s="15"/>
      <c r="GS226" s="15"/>
      <c r="GT226" s="15"/>
      <c r="GU226" s="15"/>
      <c r="GV226" s="15"/>
      <c r="GW226" s="15"/>
      <c r="GX226" s="15"/>
      <c r="GY226" s="15"/>
      <c r="GZ226" s="15"/>
      <c r="HA226" s="15"/>
      <c r="HB226" s="15"/>
      <c r="HC226" s="15"/>
      <c r="HD226" s="15"/>
      <c r="HE226" s="15"/>
      <c r="HF226" s="15"/>
      <c r="HG226" s="15"/>
      <c r="HH226" s="15"/>
      <c r="HI226" s="15"/>
      <c r="HJ226" s="15"/>
      <c r="HK226" s="15"/>
      <c r="HL226" s="15"/>
      <c r="HM226" s="15"/>
      <c r="HN226" s="15"/>
      <c r="HO226" s="15"/>
      <c r="HP226" s="15"/>
      <c r="HQ226" s="15"/>
      <c r="HR226" s="15"/>
      <c r="HS226" s="15"/>
      <c r="HT226" s="15"/>
      <c r="HU226" s="15"/>
      <c r="HV226" s="15"/>
      <c r="HW226" s="15"/>
      <c r="HX226" s="15"/>
      <c r="HY226" s="15"/>
      <c r="HZ226" s="15"/>
      <c r="IA226" s="15"/>
      <c r="IB226" s="15"/>
      <c r="IC226" s="15"/>
      <c r="ID226" s="15"/>
      <c r="IE226" s="15"/>
      <c r="IF226" s="15"/>
      <c r="IG226" s="15"/>
      <c r="IH226" s="15"/>
      <c r="II226" s="15"/>
      <c r="IJ226" s="15"/>
      <c r="IK226" s="15"/>
      <c r="IL226" s="15"/>
      <c r="IM226" s="15"/>
      <c r="IN226" s="15"/>
      <c r="IO226" s="15"/>
      <c r="IP226" s="15"/>
      <c r="IQ226" s="15"/>
      <c r="IR226" s="15"/>
      <c r="IS226" s="15"/>
      <c r="IT226" s="15"/>
      <c r="IU226" s="15"/>
      <c r="IV226" s="15"/>
      <c r="IW226" s="15"/>
      <c r="IX226" s="15"/>
      <c r="IY226" s="15"/>
      <c r="IZ226" s="15"/>
      <c r="JA226" s="15"/>
      <c r="JB226" s="15"/>
      <c r="JC226" s="15"/>
      <c r="JD226" s="15"/>
      <c r="JE226" s="15"/>
      <c r="JF226" s="15"/>
      <c r="JG226" s="15"/>
      <c r="JH226" s="15"/>
      <c r="JI226" s="15"/>
      <c r="JJ226" s="15"/>
      <c r="JK226" s="15"/>
      <c r="JL226" s="15"/>
      <c r="JM226" s="15"/>
      <c r="JN226" s="15"/>
      <c r="JO226" s="15"/>
      <c r="JP226" s="15"/>
      <c r="JQ226" s="15"/>
      <c r="JR226" s="15"/>
      <c r="JS226" s="15"/>
      <c r="JT226" s="15"/>
      <c r="JU226" s="15"/>
      <c r="JV226" s="15"/>
      <c r="JW226" s="15"/>
      <c r="JX226" s="15"/>
      <c r="JY226" s="15"/>
      <c r="JZ226" s="15"/>
      <c r="KA226" s="15"/>
      <c r="KB226" s="15"/>
      <c r="KC226" s="15"/>
      <c r="KD226" s="15"/>
      <c r="KE226" s="15"/>
      <c r="KF226" s="15"/>
      <c r="KG226" s="15"/>
      <c r="KH226" s="15"/>
      <c r="KI226" s="15"/>
      <c r="KJ226" s="15"/>
      <c r="KK226" s="15"/>
      <c r="KL226" s="15"/>
      <c r="KM226" s="15"/>
      <c r="KN226" s="15"/>
      <c r="KO226" s="15"/>
      <c r="KP226" s="15"/>
      <c r="KQ226" s="15"/>
      <c r="KR226" s="15"/>
      <c r="KS226" s="15"/>
      <c r="KT226" s="15"/>
      <c r="KU226" s="15"/>
      <c r="KV226" s="15"/>
      <c r="KW226" s="15"/>
      <c r="KX226" s="15"/>
      <c r="KY226" s="15"/>
      <c r="KZ226" s="15"/>
      <c r="LA226" s="15"/>
      <c r="LB226" s="15"/>
      <c r="LC226" s="15"/>
      <c r="LD226" s="15"/>
      <c r="LE226" s="15"/>
      <c r="LF226" s="15"/>
      <c r="LG226" s="15"/>
      <c r="LH226" s="15"/>
      <c r="LI226" s="15"/>
      <c r="LJ226" s="15"/>
      <c r="LK226" s="15"/>
      <c r="LL226" s="15"/>
      <c r="LM226" s="15"/>
      <c r="LN226" s="15"/>
      <c r="LO226" s="15"/>
      <c r="LP226" s="15"/>
      <c r="LQ226" s="15"/>
      <c r="LR226" s="15"/>
      <c r="LS226" s="15"/>
      <c r="LT226" s="15"/>
      <c r="LU226" s="15"/>
      <c r="LV226" s="15"/>
      <c r="LW226" s="15"/>
      <c r="LX226" s="15"/>
      <c r="LY226" s="15"/>
      <c r="LZ226" s="15"/>
      <c r="MA226" s="15"/>
      <c r="MB226" s="15"/>
      <c r="MC226" s="15"/>
      <c r="MD226" s="15"/>
      <c r="ME226" s="15"/>
      <c r="MF226" s="15"/>
      <c r="MG226" s="15"/>
      <c r="MH226" s="15"/>
      <c r="MI226" s="15"/>
      <c r="MJ226" s="15"/>
      <c r="MK226" s="15"/>
      <c r="ML226" s="15"/>
      <c r="MM226" s="15"/>
      <c r="MN226" s="15"/>
      <c r="MO226" s="15"/>
      <c r="MP226" s="15"/>
      <c r="MQ226" s="15"/>
      <c r="MR226" s="15"/>
      <c r="MS226" s="15"/>
      <c r="MT226" s="15"/>
      <c r="MU226" s="15"/>
      <c r="MV226" s="15"/>
      <c r="MW226" s="15"/>
      <c r="MX226" s="15"/>
      <c r="MY226" s="15"/>
      <c r="MZ226" s="15"/>
      <c r="NA226" s="15"/>
      <c r="NB226" s="15"/>
      <c r="NC226" s="15"/>
      <c r="ND226" s="15"/>
      <c r="NE226" s="15"/>
      <c r="NF226" s="15"/>
      <c r="NG226" s="15"/>
      <c r="NH226" s="15"/>
      <c r="NI226" s="15"/>
      <c r="NJ226" s="15"/>
      <c r="NK226" s="15"/>
      <c r="NL226" s="15"/>
      <c r="NM226" s="15"/>
      <c r="NN226" s="15"/>
      <c r="NO226" s="15"/>
      <c r="NP226" s="15"/>
      <c r="NQ226" s="15"/>
      <c r="NR226" s="15"/>
      <c r="NS226" s="15"/>
      <c r="NT226" s="15"/>
      <c r="NU226" s="15"/>
      <c r="NV226" s="15"/>
      <c r="NW226" s="15"/>
      <c r="NX226" s="15"/>
      <c r="NY226" s="15"/>
      <c r="NZ226" s="15"/>
      <c r="OA226" s="15"/>
      <c r="OB226" s="15"/>
      <c r="OC226" s="15"/>
      <c r="OD226" s="15"/>
      <c r="OE226" s="15"/>
      <c r="OF226" s="15"/>
      <c r="OG226" s="15"/>
      <c r="OH226" s="15"/>
      <c r="OI226" s="15"/>
      <c r="OJ226" s="15"/>
      <c r="OK226" s="15"/>
      <c r="OL226" s="15"/>
      <c r="OM226" s="15"/>
      <c r="ON226" s="15"/>
      <c r="OO226" s="15"/>
      <c r="OP226" s="15"/>
      <c r="OQ226" s="15"/>
      <c r="OR226" s="15"/>
      <c r="OS226" s="15"/>
      <c r="OT226" s="15"/>
      <c r="OU226" s="15"/>
      <c r="OV226" s="15"/>
      <c r="OW226" s="15"/>
      <c r="OX226" s="15"/>
      <c r="OY226" s="15"/>
      <c r="OZ226" s="15"/>
      <c r="PA226" s="15"/>
      <c r="PB226" s="15"/>
      <c r="PC226" s="15"/>
      <c r="PD226" s="15"/>
      <c r="PE226" s="15"/>
      <c r="PF226" s="15"/>
      <c r="PG226" s="15"/>
      <c r="PH226" s="15"/>
      <c r="PI226" s="15"/>
      <c r="PJ226" s="15"/>
      <c r="PK226" s="15"/>
      <c r="PL226" s="15"/>
      <c r="PM226" s="15"/>
      <c r="PN226" s="15"/>
      <c r="PO226" s="15"/>
      <c r="PP226" s="15"/>
      <c r="PQ226" s="15"/>
      <c r="PR226" s="15"/>
      <c r="PS226" s="15"/>
      <c r="PT226" s="15"/>
      <c r="PU226" s="15"/>
      <c r="PV226" s="15"/>
      <c r="PW226" s="15"/>
      <c r="PX226" s="15"/>
      <c r="PY226" s="15"/>
      <c r="PZ226" s="15"/>
      <c r="QA226" s="15"/>
      <c r="QB226" s="15"/>
      <c r="QC226" s="15"/>
      <c r="QD226" s="15"/>
      <c r="QE226" s="15"/>
      <c r="QF226" s="15"/>
      <c r="QG226" s="15"/>
      <c r="QH226" s="15"/>
      <c r="QI226" s="15"/>
      <c r="QJ226" s="15"/>
      <c r="QK226" s="15"/>
      <c r="QL226" s="15"/>
      <c r="QM226" s="15"/>
      <c r="QN226" s="15"/>
      <c r="QO226" s="15"/>
      <c r="QP226" s="15"/>
      <c r="QQ226" s="15"/>
      <c r="QR226" s="15"/>
      <c r="QS226" s="15"/>
      <c r="QT226" s="15"/>
      <c r="QU226" s="15"/>
      <c r="QV226" s="15"/>
      <c r="QW226" s="15"/>
      <c r="QX226" s="15"/>
      <c r="QY226" s="15"/>
      <c r="QZ226" s="15"/>
      <c r="RA226" s="15"/>
      <c r="RB226" s="15"/>
      <c r="RC226" s="15"/>
      <c r="RD226" s="15"/>
      <c r="RE226" s="15"/>
      <c r="RF226" s="15"/>
      <c r="RG226" s="15"/>
      <c r="RH226" s="15"/>
      <c r="RI226" s="15"/>
      <c r="RJ226" s="15"/>
      <c r="RK226" s="15"/>
      <c r="RL226" s="15"/>
      <c r="RM226" s="15"/>
      <c r="RN226" s="15"/>
      <c r="RO226" s="15"/>
      <c r="RP226" s="15"/>
      <c r="RQ226" s="15"/>
      <c r="RR226" s="15"/>
      <c r="RS226" s="15"/>
      <c r="RT226" s="15"/>
      <c r="RU226" s="15"/>
      <c r="RV226" s="15"/>
      <c r="RW226" s="15"/>
      <c r="RX226" s="15"/>
      <c r="RY226" s="15"/>
      <c r="RZ226" s="15"/>
      <c r="SA226" s="15"/>
      <c r="SB226" s="15"/>
      <c r="SC226" s="15"/>
      <c r="SD226" s="15"/>
      <c r="SE226" s="15"/>
      <c r="SF226" s="15"/>
      <c r="SG226" s="15"/>
      <c r="SH226" s="15"/>
      <c r="SI226" s="15"/>
      <c r="SJ226" s="15"/>
      <c r="SK226" s="15"/>
      <c r="SL226" s="15"/>
      <c r="SM226" s="15"/>
      <c r="SN226" s="15"/>
      <c r="SO226" s="15"/>
      <c r="SP226" s="15"/>
      <c r="SQ226" s="15"/>
      <c r="SR226" s="15"/>
      <c r="SS226" s="15"/>
      <c r="ST226" s="15"/>
      <c r="SU226" s="15"/>
      <c r="SV226" s="15"/>
      <c r="SW226" s="15"/>
      <c r="SX226" s="15"/>
      <c r="SY226" s="15"/>
      <c r="SZ226" s="15"/>
      <c r="TA226" s="15"/>
      <c r="TB226" s="15"/>
      <c r="TC226" s="15"/>
      <c r="TD226" s="15"/>
      <c r="TE226" s="15"/>
      <c r="TF226" s="15"/>
      <c r="TG226" s="15"/>
      <c r="TH226" s="15"/>
      <c r="TI226" s="15"/>
      <c r="TJ226" s="15"/>
      <c r="TK226" s="15"/>
      <c r="TL226" s="15"/>
      <c r="TM226" s="15"/>
      <c r="TN226" s="15"/>
      <c r="TO226" s="15"/>
      <c r="TP226" s="15"/>
      <c r="TQ226" s="15"/>
      <c r="TR226" s="15"/>
      <c r="TS226" s="15"/>
      <c r="TT226" s="15"/>
      <c r="TU226" s="15"/>
      <c r="TV226" s="15"/>
      <c r="TW226" s="15"/>
      <c r="TX226" s="15"/>
      <c r="TY226" s="15"/>
      <c r="TZ226" s="15"/>
      <c r="UA226" s="15"/>
      <c r="UB226" s="15"/>
      <c r="UC226" s="15"/>
      <c r="UD226" s="15"/>
      <c r="UE226" s="15"/>
      <c r="UF226" s="15"/>
      <c r="UG226" s="15"/>
      <c r="UH226" s="15"/>
      <c r="UI226" s="15"/>
      <c r="UJ226" s="15"/>
      <c r="UK226" s="15"/>
      <c r="UL226" s="15"/>
      <c r="UM226" s="15"/>
      <c r="UN226" s="15"/>
      <c r="UO226" s="15"/>
      <c r="UP226" s="15"/>
      <c r="UQ226" s="15"/>
      <c r="UR226" s="15"/>
      <c r="US226" s="15"/>
      <c r="UT226" s="15"/>
      <c r="UU226" s="15"/>
      <c r="UV226" s="15"/>
      <c r="UW226" s="15"/>
      <c r="UX226" s="15"/>
      <c r="UY226" s="15"/>
      <c r="UZ226" s="15"/>
      <c r="VA226" s="15"/>
      <c r="VB226" s="15"/>
      <c r="VC226" s="15"/>
      <c r="VD226" s="15"/>
      <c r="VE226" s="15"/>
      <c r="VF226" s="15"/>
      <c r="VG226" s="15"/>
      <c r="VH226" s="15"/>
      <c r="VI226" s="15"/>
      <c r="VJ226" s="15"/>
      <c r="VK226" s="15"/>
      <c r="VL226" s="15"/>
      <c r="VM226" s="15"/>
      <c r="VN226" s="15"/>
      <c r="VO226" s="15"/>
      <c r="VP226" s="15"/>
      <c r="VQ226" s="15"/>
      <c r="VR226" s="15"/>
      <c r="VS226" s="15"/>
      <c r="VT226" s="15"/>
      <c r="VU226" s="15"/>
      <c r="VV226" s="15"/>
      <c r="VW226" s="15"/>
      <c r="VX226" s="15"/>
      <c r="VY226" s="15"/>
      <c r="VZ226" s="15"/>
      <c r="WA226" s="15"/>
      <c r="WB226" s="15"/>
      <c r="WC226" s="15"/>
      <c r="WD226" s="15"/>
      <c r="WE226" s="15"/>
      <c r="WF226" s="15"/>
      <c r="WG226" s="15"/>
      <c r="WH226" s="15"/>
      <c r="WI226" s="15"/>
      <c r="WJ226" s="15"/>
      <c r="WK226" s="15"/>
      <c r="WL226" s="15"/>
      <c r="WM226" s="15"/>
      <c r="WN226" s="15"/>
      <c r="WO226" s="15"/>
      <c r="WP226" s="15"/>
      <c r="WQ226" s="15"/>
      <c r="WR226" s="15"/>
      <c r="WS226" s="15"/>
      <c r="WT226" s="15"/>
      <c r="WU226" s="15"/>
      <c r="WV226" s="15"/>
      <c r="WW226" s="15"/>
      <c r="WX226" s="15"/>
      <c r="WY226" s="15"/>
      <c r="WZ226" s="15"/>
      <c r="XA226" s="15"/>
      <c r="XB226" s="15"/>
      <c r="XC226" s="15"/>
      <c r="XD226" s="15"/>
      <c r="XE226" s="15"/>
      <c r="XF226" s="15"/>
      <c r="XG226" s="15"/>
      <c r="XH226" s="15"/>
      <c r="XI226" s="15"/>
      <c r="XJ226" s="15"/>
      <c r="XK226" s="15"/>
      <c r="XL226" s="15"/>
      <c r="XM226" s="15"/>
      <c r="XN226" s="15"/>
      <c r="XO226" s="15"/>
      <c r="XP226" s="15"/>
      <c r="XQ226" s="15"/>
      <c r="XR226" s="15"/>
      <c r="XS226" s="15"/>
      <c r="XT226" s="15"/>
      <c r="XU226" s="15"/>
      <c r="XV226" s="15"/>
      <c r="XW226" s="15"/>
      <c r="XX226" s="15"/>
      <c r="XY226" s="15"/>
      <c r="XZ226" s="15"/>
      <c r="YA226" s="15"/>
      <c r="YB226" s="15"/>
      <c r="YC226" s="15"/>
      <c r="YD226" s="15"/>
      <c r="YE226" s="15"/>
      <c r="YF226" s="15"/>
      <c r="YG226" s="15"/>
      <c r="YH226" s="15"/>
      <c r="YI226" s="15"/>
      <c r="YJ226" s="15"/>
      <c r="YK226" s="15"/>
      <c r="YL226" s="15"/>
      <c r="YM226" s="15"/>
      <c r="YN226" s="15"/>
      <c r="YO226" s="15"/>
      <c r="YP226" s="15"/>
      <c r="YQ226" s="15"/>
      <c r="YR226" s="15"/>
      <c r="YS226" s="15"/>
      <c r="YT226" s="15"/>
      <c r="YU226" s="15"/>
      <c r="YV226" s="15"/>
      <c r="YW226" s="15"/>
      <c r="YX226" s="15"/>
      <c r="YY226" s="15"/>
      <c r="YZ226" s="15"/>
      <c r="ZA226" s="15"/>
      <c r="ZB226" s="15"/>
      <c r="ZC226" s="15"/>
      <c r="ZD226" s="15"/>
      <c r="ZE226" s="15"/>
      <c r="ZF226" s="15"/>
      <c r="ZG226" s="15"/>
      <c r="ZH226" s="15"/>
      <c r="ZI226" s="15"/>
      <c r="ZJ226" s="15"/>
      <c r="ZK226" s="15"/>
      <c r="ZL226" s="15"/>
      <c r="ZM226" s="15"/>
      <c r="ZN226" s="15"/>
      <c r="ZO226" s="15"/>
      <c r="ZP226" s="15"/>
      <c r="ZQ226" s="15"/>
      <c r="ZR226" s="15"/>
      <c r="ZS226" s="15"/>
      <c r="ZT226" s="15"/>
      <c r="ZU226" s="15"/>
      <c r="ZV226" s="15"/>
      <c r="ZW226" s="15"/>
      <c r="ZX226" s="15"/>
      <c r="ZY226" s="15"/>
      <c r="ZZ226" s="15"/>
      <c r="AAA226" s="15"/>
      <c r="AAB226" s="15"/>
      <c r="AAC226" s="15"/>
      <c r="AAD226" s="15"/>
      <c r="AAE226" s="15"/>
      <c r="AAF226" s="15"/>
      <c r="AAG226" s="15"/>
      <c r="AAH226" s="15"/>
      <c r="AAI226" s="15"/>
      <c r="AAJ226" s="15"/>
      <c r="AAK226" s="15"/>
      <c r="AAL226" s="15"/>
      <c r="AAM226" s="15"/>
      <c r="AAN226" s="15"/>
      <c r="AAO226" s="15"/>
      <c r="AAP226" s="15"/>
      <c r="AAQ226" s="15"/>
      <c r="AAR226" s="15"/>
      <c r="AAS226" s="15"/>
      <c r="AAT226" s="15"/>
      <c r="AAU226" s="15"/>
      <c r="AAV226" s="15"/>
      <c r="AAW226" s="15"/>
      <c r="AAX226" s="15"/>
      <c r="AAY226" s="15"/>
      <c r="AAZ226" s="15"/>
      <c r="ABA226" s="15"/>
      <c r="ABB226" s="15"/>
      <c r="ABC226" s="15"/>
      <c r="ABD226" s="15"/>
      <c r="ABE226" s="15"/>
      <c r="ABF226" s="15"/>
      <c r="ABG226" s="15"/>
      <c r="ABH226" s="15"/>
      <c r="ABI226" s="15"/>
      <c r="ABJ226" s="15"/>
      <c r="ABK226" s="15"/>
      <c r="ABL226" s="15"/>
      <c r="ABM226" s="15"/>
      <c r="ABN226" s="15"/>
      <c r="ABO226" s="15"/>
      <c r="ABP226" s="15"/>
      <c r="ABQ226" s="15"/>
      <c r="ABR226" s="15"/>
      <c r="ABS226" s="15"/>
      <c r="ABT226" s="15"/>
      <c r="ABU226" s="15"/>
      <c r="ABV226" s="15"/>
      <c r="ABW226" s="15"/>
      <c r="ABX226" s="15"/>
      <c r="ABY226" s="15"/>
      <c r="ABZ226" s="15"/>
      <c r="ACA226" s="15"/>
      <c r="ACB226" s="15"/>
      <c r="ACC226" s="15"/>
      <c r="ACD226" s="15"/>
      <c r="ACE226" s="15"/>
      <c r="ACF226" s="15"/>
      <c r="ACG226" s="15"/>
      <c r="ACH226" s="15"/>
      <c r="ACI226" s="15"/>
      <c r="ACJ226" s="15"/>
      <c r="ACK226" s="15"/>
      <c r="ACL226" s="15"/>
      <c r="ACM226" s="15"/>
      <c r="ACN226" s="15"/>
      <c r="ACO226" s="15"/>
      <c r="ACP226" s="15"/>
      <c r="ACQ226" s="15"/>
      <c r="ACR226" s="15"/>
      <c r="ACS226" s="15"/>
      <c r="ACT226" s="15"/>
      <c r="ACU226" s="15"/>
      <c r="ACV226" s="15"/>
      <c r="ACW226" s="15"/>
      <c r="ACX226" s="15"/>
      <c r="ACY226" s="15"/>
      <c r="ACZ226" s="15"/>
      <c r="ADA226" s="15"/>
      <c r="ADB226" s="15"/>
      <c r="ADC226" s="15"/>
      <c r="ADD226" s="15"/>
      <c r="ADE226" s="15"/>
      <c r="ADF226" s="15"/>
      <c r="ADG226" s="15"/>
      <c r="ADH226" s="15"/>
      <c r="ADI226" s="15"/>
      <c r="ADJ226" s="15"/>
      <c r="ADK226" s="15"/>
      <c r="ADL226" s="15"/>
      <c r="ADM226" s="15"/>
    </row>
    <row r="227" spans="1:793" s="308" customFormat="1" x14ac:dyDescent="0.4">
      <c r="A227" s="40"/>
      <c r="B227" s="335" t="s">
        <v>389</v>
      </c>
      <c r="C227" s="335"/>
      <c r="D227" s="335"/>
      <c r="E227" s="335"/>
      <c r="F227" s="335"/>
      <c r="G227" s="335"/>
      <c r="H227" s="33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c r="CI227" s="15"/>
      <c r="CJ227" s="15"/>
      <c r="CK227" s="15"/>
      <c r="CL227" s="15"/>
      <c r="CM227" s="15"/>
      <c r="CN227" s="15"/>
      <c r="CO227" s="15"/>
      <c r="CP227" s="15"/>
      <c r="CQ227" s="15"/>
      <c r="CR227" s="15"/>
      <c r="CS227" s="15"/>
      <c r="CT227" s="15"/>
      <c r="CU227" s="15"/>
      <c r="CV227" s="15"/>
      <c r="CW227" s="15"/>
      <c r="CX227" s="15"/>
      <c r="CY227" s="15"/>
      <c r="CZ227" s="15"/>
      <c r="DA227" s="15"/>
      <c r="DB227" s="15"/>
      <c r="DC227" s="15"/>
      <c r="DD227" s="15"/>
      <c r="DE227" s="15"/>
      <c r="DF227" s="15"/>
      <c r="DG227" s="15"/>
      <c r="DH227" s="15"/>
      <c r="DI227" s="15"/>
      <c r="DJ227" s="15"/>
      <c r="DK227" s="15"/>
      <c r="DL227" s="15"/>
      <c r="DM227" s="15"/>
      <c r="DN227" s="15"/>
      <c r="DO227" s="15"/>
      <c r="DP227" s="15"/>
      <c r="DQ227" s="15"/>
      <c r="DR227" s="15"/>
      <c r="DS227" s="15"/>
      <c r="DT227" s="15"/>
      <c r="DU227" s="15"/>
      <c r="DV227" s="15"/>
      <c r="DW227" s="15"/>
      <c r="DX227" s="15"/>
      <c r="DY227" s="15"/>
      <c r="DZ227" s="15"/>
      <c r="EA227" s="15"/>
      <c r="EB227" s="15"/>
      <c r="EC227" s="15"/>
      <c r="ED227" s="15"/>
      <c r="EE227" s="15"/>
      <c r="EF227" s="15"/>
      <c r="EG227" s="15"/>
      <c r="EH227" s="15"/>
      <c r="EI227" s="15"/>
      <c r="EJ227" s="15"/>
      <c r="EK227" s="15"/>
      <c r="EL227" s="15"/>
      <c r="EM227" s="15"/>
      <c r="EN227" s="15"/>
      <c r="EO227" s="15"/>
      <c r="EP227" s="15"/>
      <c r="EQ227" s="15"/>
      <c r="ER227" s="15"/>
      <c r="ES227" s="15"/>
      <c r="ET227" s="15"/>
      <c r="EU227" s="15"/>
      <c r="EV227" s="15"/>
      <c r="EW227" s="15"/>
      <c r="EX227" s="15"/>
      <c r="EY227" s="15"/>
      <c r="EZ227" s="15"/>
      <c r="FA227" s="15"/>
      <c r="FB227" s="15"/>
      <c r="FC227" s="15"/>
      <c r="FD227" s="15"/>
      <c r="FE227" s="15"/>
      <c r="FF227" s="15"/>
      <c r="FG227" s="15"/>
      <c r="FH227" s="15"/>
      <c r="FI227" s="15"/>
      <c r="FJ227" s="15"/>
      <c r="FK227" s="15"/>
      <c r="FL227" s="15"/>
      <c r="FM227" s="15"/>
      <c r="FN227" s="15"/>
      <c r="FO227" s="15"/>
      <c r="FP227" s="15"/>
      <c r="FQ227" s="15"/>
      <c r="FR227" s="15"/>
      <c r="FS227" s="15"/>
      <c r="FT227" s="15"/>
      <c r="FU227" s="15"/>
      <c r="FV227" s="15"/>
      <c r="FW227" s="15"/>
      <c r="FX227" s="15"/>
      <c r="FY227" s="15"/>
      <c r="FZ227" s="15"/>
      <c r="GA227" s="15"/>
      <c r="GB227" s="15"/>
      <c r="GC227" s="15"/>
      <c r="GD227" s="15"/>
      <c r="GE227" s="15"/>
      <c r="GF227" s="15"/>
      <c r="GG227" s="15"/>
      <c r="GH227" s="15"/>
      <c r="GI227" s="15"/>
      <c r="GJ227" s="15"/>
      <c r="GK227" s="15"/>
      <c r="GL227" s="15"/>
      <c r="GM227" s="15"/>
      <c r="GN227" s="15"/>
      <c r="GO227" s="15"/>
      <c r="GP227" s="15"/>
      <c r="GQ227" s="15"/>
      <c r="GR227" s="15"/>
      <c r="GS227" s="15"/>
      <c r="GT227" s="15"/>
      <c r="GU227" s="15"/>
      <c r="GV227" s="15"/>
      <c r="GW227" s="15"/>
      <c r="GX227" s="15"/>
      <c r="GY227" s="15"/>
      <c r="GZ227" s="15"/>
      <c r="HA227" s="15"/>
      <c r="HB227" s="15"/>
      <c r="HC227" s="15"/>
      <c r="HD227" s="15"/>
      <c r="HE227" s="15"/>
      <c r="HF227" s="15"/>
      <c r="HG227" s="15"/>
      <c r="HH227" s="15"/>
      <c r="HI227" s="15"/>
      <c r="HJ227" s="15"/>
      <c r="HK227" s="15"/>
      <c r="HL227" s="15"/>
      <c r="HM227" s="15"/>
      <c r="HN227" s="15"/>
      <c r="HO227" s="15"/>
      <c r="HP227" s="15"/>
      <c r="HQ227" s="15"/>
      <c r="HR227" s="15"/>
      <c r="HS227" s="15"/>
      <c r="HT227" s="15"/>
      <c r="HU227" s="15"/>
      <c r="HV227" s="15"/>
      <c r="HW227" s="15"/>
      <c r="HX227" s="15"/>
      <c r="HY227" s="15"/>
      <c r="HZ227" s="15"/>
      <c r="IA227" s="15"/>
      <c r="IB227" s="15"/>
      <c r="IC227" s="15"/>
      <c r="ID227" s="15"/>
      <c r="IE227" s="15"/>
      <c r="IF227" s="15"/>
      <c r="IG227" s="15"/>
      <c r="IH227" s="15"/>
      <c r="II227" s="15"/>
      <c r="IJ227" s="15"/>
      <c r="IK227" s="15"/>
      <c r="IL227" s="15"/>
      <c r="IM227" s="15"/>
      <c r="IN227" s="15"/>
      <c r="IO227" s="15"/>
      <c r="IP227" s="15"/>
      <c r="IQ227" s="15"/>
      <c r="IR227" s="15"/>
      <c r="IS227" s="15"/>
      <c r="IT227" s="15"/>
      <c r="IU227" s="15"/>
      <c r="IV227" s="15"/>
      <c r="IW227" s="15"/>
      <c r="IX227" s="15"/>
      <c r="IY227" s="15"/>
      <c r="IZ227" s="15"/>
      <c r="JA227" s="15"/>
      <c r="JB227" s="15"/>
      <c r="JC227" s="15"/>
      <c r="JD227" s="15"/>
      <c r="JE227" s="15"/>
      <c r="JF227" s="15"/>
      <c r="JG227" s="15"/>
      <c r="JH227" s="15"/>
      <c r="JI227" s="15"/>
      <c r="JJ227" s="15"/>
      <c r="JK227" s="15"/>
      <c r="JL227" s="15"/>
      <c r="JM227" s="15"/>
      <c r="JN227" s="15"/>
      <c r="JO227" s="15"/>
      <c r="JP227" s="15"/>
      <c r="JQ227" s="15"/>
      <c r="JR227" s="15"/>
      <c r="JS227" s="15"/>
      <c r="JT227" s="15"/>
      <c r="JU227" s="15"/>
      <c r="JV227" s="15"/>
      <c r="JW227" s="15"/>
      <c r="JX227" s="15"/>
      <c r="JY227" s="15"/>
      <c r="JZ227" s="15"/>
      <c r="KA227" s="15"/>
      <c r="KB227" s="15"/>
      <c r="KC227" s="15"/>
      <c r="KD227" s="15"/>
      <c r="KE227" s="15"/>
      <c r="KF227" s="15"/>
      <c r="KG227" s="15"/>
      <c r="KH227" s="15"/>
      <c r="KI227" s="15"/>
      <c r="KJ227" s="15"/>
      <c r="KK227" s="15"/>
      <c r="KL227" s="15"/>
      <c r="KM227" s="15"/>
      <c r="KN227" s="15"/>
      <c r="KO227" s="15"/>
      <c r="KP227" s="15"/>
      <c r="KQ227" s="15"/>
      <c r="KR227" s="15"/>
      <c r="KS227" s="15"/>
      <c r="KT227" s="15"/>
      <c r="KU227" s="15"/>
      <c r="KV227" s="15"/>
      <c r="KW227" s="15"/>
      <c r="KX227" s="15"/>
      <c r="KY227" s="15"/>
      <c r="KZ227" s="15"/>
      <c r="LA227" s="15"/>
      <c r="LB227" s="15"/>
      <c r="LC227" s="15"/>
      <c r="LD227" s="15"/>
      <c r="LE227" s="15"/>
      <c r="LF227" s="15"/>
      <c r="LG227" s="15"/>
      <c r="LH227" s="15"/>
      <c r="LI227" s="15"/>
      <c r="LJ227" s="15"/>
      <c r="LK227" s="15"/>
      <c r="LL227" s="15"/>
      <c r="LM227" s="15"/>
      <c r="LN227" s="15"/>
      <c r="LO227" s="15"/>
      <c r="LP227" s="15"/>
      <c r="LQ227" s="15"/>
      <c r="LR227" s="15"/>
      <c r="LS227" s="15"/>
      <c r="LT227" s="15"/>
      <c r="LU227" s="15"/>
      <c r="LV227" s="15"/>
      <c r="LW227" s="15"/>
      <c r="LX227" s="15"/>
      <c r="LY227" s="15"/>
      <c r="LZ227" s="15"/>
      <c r="MA227" s="15"/>
      <c r="MB227" s="15"/>
      <c r="MC227" s="15"/>
      <c r="MD227" s="15"/>
      <c r="ME227" s="15"/>
      <c r="MF227" s="15"/>
      <c r="MG227" s="15"/>
      <c r="MH227" s="15"/>
      <c r="MI227" s="15"/>
      <c r="MJ227" s="15"/>
      <c r="MK227" s="15"/>
      <c r="ML227" s="15"/>
      <c r="MM227" s="15"/>
      <c r="MN227" s="15"/>
      <c r="MO227" s="15"/>
      <c r="MP227" s="15"/>
      <c r="MQ227" s="15"/>
      <c r="MR227" s="15"/>
      <c r="MS227" s="15"/>
      <c r="MT227" s="15"/>
      <c r="MU227" s="15"/>
      <c r="MV227" s="15"/>
      <c r="MW227" s="15"/>
      <c r="MX227" s="15"/>
      <c r="MY227" s="15"/>
      <c r="MZ227" s="15"/>
      <c r="NA227" s="15"/>
      <c r="NB227" s="15"/>
      <c r="NC227" s="15"/>
      <c r="ND227" s="15"/>
      <c r="NE227" s="15"/>
      <c r="NF227" s="15"/>
      <c r="NG227" s="15"/>
      <c r="NH227" s="15"/>
      <c r="NI227" s="15"/>
      <c r="NJ227" s="15"/>
      <c r="NK227" s="15"/>
      <c r="NL227" s="15"/>
      <c r="NM227" s="15"/>
      <c r="NN227" s="15"/>
      <c r="NO227" s="15"/>
      <c r="NP227" s="15"/>
      <c r="NQ227" s="15"/>
      <c r="NR227" s="15"/>
      <c r="NS227" s="15"/>
      <c r="NT227" s="15"/>
      <c r="NU227" s="15"/>
      <c r="NV227" s="15"/>
      <c r="NW227" s="15"/>
      <c r="NX227" s="15"/>
      <c r="NY227" s="15"/>
      <c r="NZ227" s="15"/>
      <c r="OA227" s="15"/>
      <c r="OB227" s="15"/>
      <c r="OC227" s="15"/>
      <c r="OD227" s="15"/>
      <c r="OE227" s="15"/>
      <c r="OF227" s="15"/>
      <c r="OG227" s="15"/>
      <c r="OH227" s="15"/>
      <c r="OI227" s="15"/>
      <c r="OJ227" s="15"/>
      <c r="OK227" s="15"/>
      <c r="OL227" s="15"/>
      <c r="OM227" s="15"/>
      <c r="ON227" s="15"/>
      <c r="OO227" s="15"/>
      <c r="OP227" s="15"/>
      <c r="OQ227" s="15"/>
      <c r="OR227" s="15"/>
      <c r="OS227" s="15"/>
      <c r="OT227" s="15"/>
      <c r="OU227" s="15"/>
      <c r="OV227" s="15"/>
      <c r="OW227" s="15"/>
      <c r="OX227" s="15"/>
      <c r="OY227" s="15"/>
      <c r="OZ227" s="15"/>
      <c r="PA227" s="15"/>
      <c r="PB227" s="15"/>
      <c r="PC227" s="15"/>
      <c r="PD227" s="15"/>
      <c r="PE227" s="15"/>
      <c r="PF227" s="15"/>
      <c r="PG227" s="15"/>
      <c r="PH227" s="15"/>
      <c r="PI227" s="15"/>
      <c r="PJ227" s="15"/>
      <c r="PK227" s="15"/>
      <c r="PL227" s="15"/>
      <c r="PM227" s="15"/>
      <c r="PN227" s="15"/>
      <c r="PO227" s="15"/>
      <c r="PP227" s="15"/>
      <c r="PQ227" s="15"/>
      <c r="PR227" s="15"/>
      <c r="PS227" s="15"/>
      <c r="PT227" s="15"/>
      <c r="PU227" s="15"/>
      <c r="PV227" s="15"/>
      <c r="PW227" s="15"/>
      <c r="PX227" s="15"/>
      <c r="PY227" s="15"/>
      <c r="PZ227" s="15"/>
      <c r="QA227" s="15"/>
      <c r="QB227" s="15"/>
      <c r="QC227" s="15"/>
      <c r="QD227" s="15"/>
      <c r="QE227" s="15"/>
      <c r="QF227" s="15"/>
      <c r="QG227" s="15"/>
      <c r="QH227" s="15"/>
      <c r="QI227" s="15"/>
      <c r="QJ227" s="15"/>
      <c r="QK227" s="15"/>
      <c r="QL227" s="15"/>
      <c r="QM227" s="15"/>
      <c r="QN227" s="15"/>
      <c r="QO227" s="15"/>
      <c r="QP227" s="15"/>
      <c r="QQ227" s="15"/>
      <c r="QR227" s="15"/>
      <c r="QS227" s="15"/>
      <c r="QT227" s="15"/>
      <c r="QU227" s="15"/>
      <c r="QV227" s="15"/>
      <c r="QW227" s="15"/>
      <c r="QX227" s="15"/>
      <c r="QY227" s="15"/>
      <c r="QZ227" s="15"/>
      <c r="RA227" s="15"/>
      <c r="RB227" s="15"/>
      <c r="RC227" s="15"/>
      <c r="RD227" s="15"/>
      <c r="RE227" s="15"/>
      <c r="RF227" s="15"/>
      <c r="RG227" s="15"/>
      <c r="RH227" s="15"/>
      <c r="RI227" s="15"/>
      <c r="RJ227" s="15"/>
      <c r="RK227" s="15"/>
      <c r="RL227" s="15"/>
      <c r="RM227" s="15"/>
      <c r="RN227" s="15"/>
      <c r="RO227" s="15"/>
      <c r="RP227" s="15"/>
      <c r="RQ227" s="15"/>
      <c r="RR227" s="15"/>
      <c r="RS227" s="15"/>
      <c r="RT227" s="15"/>
      <c r="RU227" s="15"/>
      <c r="RV227" s="15"/>
      <c r="RW227" s="15"/>
      <c r="RX227" s="15"/>
      <c r="RY227" s="15"/>
      <c r="RZ227" s="15"/>
      <c r="SA227" s="15"/>
      <c r="SB227" s="15"/>
      <c r="SC227" s="15"/>
      <c r="SD227" s="15"/>
      <c r="SE227" s="15"/>
      <c r="SF227" s="15"/>
      <c r="SG227" s="15"/>
      <c r="SH227" s="15"/>
      <c r="SI227" s="15"/>
      <c r="SJ227" s="15"/>
      <c r="SK227" s="15"/>
      <c r="SL227" s="15"/>
      <c r="SM227" s="15"/>
      <c r="SN227" s="15"/>
      <c r="SO227" s="15"/>
      <c r="SP227" s="15"/>
      <c r="SQ227" s="15"/>
      <c r="SR227" s="15"/>
      <c r="SS227" s="15"/>
      <c r="ST227" s="15"/>
      <c r="SU227" s="15"/>
      <c r="SV227" s="15"/>
      <c r="SW227" s="15"/>
      <c r="SX227" s="15"/>
      <c r="SY227" s="15"/>
      <c r="SZ227" s="15"/>
      <c r="TA227" s="15"/>
      <c r="TB227" s="15"/>
      <c r="TC227" s="15"/>
      <c r="TD227" s="15"/>
      <c r="TE227" s="15"/>
      <c r="TF227" s="15"/>
      <c r="TG227" s="15"/>
      <c r="TH227" s="15"/>
      <c r="TI227" s="15"/>
      <c r="TJ227" s="15"/>
      <c r="TK227" s="15"/>
      <c r="TL227" s="15"/>
      <c r="TM227" s="15"/>
      <c r="TN227" s="15"/>
      <c r="TO227" s="15"/>
      <c r="TP227" s="15"/>
      <c r="TQ227" s="15"/>
      <c r="TR227" s="15"/>
      <c r="TS227" s="15"/>
      <c r="TT227" s="15"/>
      <c r="TU227" s="15"/>
      <c r="TV227" s="15"/>
      <c r="TW227" s="15"/>
      <c r="TX227" s="15"/>
      <c r="TY227" s="15"/>
      <c r="TZ227" s="15"/>
      <c r="UA227" s="15"/>
      <c r="UB227" s="15"/>
      <c r="UC227" s="15"/>
      <c r="UD227" s="15"/>
      <c r="UE227" s="15"/>
      <c r="UF227" s="15"/>
      <c r="UG227" s="15"/>
      <c r="UH227" s="15"/>
      <c r="UI227" s="15"/>
      <c r="UJ227" s="15"/>
      <c r="UK227" s="15"/>
      <c r="UL227" s="15"/>
      <c r="UM227" s="15"/>
      <c r="UN227" s="15"/>
      <c r="UO227" s="15"/>
      <c r="UP227" s="15"/>
      <c r="UQ227" s="15"/>
      <c r="UR227" s="15"/>
      <c r="US227" s="15"/>
      <c r="UT227" s="15"/>
      <c r="UU227" s="15"/>
      <c r="UV227" s="15"/>
      <c r="UW227" s="15"/>
      <c r="UX227" s="15"/>
      <c r="UY227" s="15"/>
      <c r="UZ227" s="15"/>
      <c r="VA227" s="15"/>
      <c r="VB227" s="15"/>
      <c r="VC227" s="15"/>
      <c r="VD227" s="15"/>
      <c r="VE227" s="15"/>
      <c r="VF227" s="15"/>
      <c r="VG227" s="15"/>
      <c r="VH227" s="15"/>
      <c r="VI227" s="15"/>
      <c r="VJ227" s="15"/>
      <c r="VK227" s="15"/>
      <c r="VL227" s="15"/>
      <c r="VM227" s="15"/>
      <c r="VN227" s="15"/>
      <c r="VO227" s="15"/>
      <c r="VP227" s="15"/>
      <c r="VQ227" s="15"/>
      <c r="VR227" s="15"/>
      <c r="VS227" s="15"/>
      <c r="VT227" s="15"/>
      <c r="VU227" s="15"/>
      <c r="VV227" s="15"/>
      <c r="VW227" s="15"/>
      <c r="VX227" s="15"/>
      <c r="VY227" s="15"/>
      <c r="VZ227" s="15"/>
      <c r="WA227" s="15"/>
      <c r="WB227" s="15"/>
      <c r="WC227" s="15"/>
      <c r="WD227" s="15"/>
      <c r="WE227" s="15"/>
      <c r="WF227" s="15"/>
      <c r="WG227" s="15"/>
      <c r="WH227" s="15"/>
      <c r="WI227" s="15"/>
      <c r="WJ227" s="15"/>
      <c r="WK227" s="15"/>
      <c r="WL227" s="15"/>
      <c r="WM227" s="15"/>
      <c r="WN227" s="15"/>
      <c r="WO227" s="15"/>
      <c r="WP227" s="15"/>
      <c r="WQ227" s="15"/>
      <c r="WR227" s="15"/>
      <c r="WS227" s="15"/>
      <c r="WT227" s="15"/>
      <c r="WU227" s="15"/>
      <c r="WV227" s="15"/>
      <c r="WW227" s="15"/>
      <c r="WX227" s="15"/>
      <c r="WY227" s="15"/>
      <c r="WZ227" s="15"/>
      <c r="XA227" s="15"/>
      <c r="XB227" s="15"/>
      <c r="XC227" s="15"/>
      <c r="XD227" s="15"/>
      <c r="XE227" s="15"/>
      <c r="XF227" s="15"/>
      <c r="XG227" s="15"/>
      <c r="XH227" s="15"/>
      <c r="XI227" s="15"/>
      <c r="XJ227" s="15"/>
      <c r="XK227" s="15"/>
      <c r="XL227" s="15"/>
      <c r="XM227" s="15"/>
      <c r="XN227" s="15"/>
      <c r="XO227" s="15"/>
      <c r="XP227" s="15"/>
      <c r="XQ227" s="15"/>
      <c r="XR227" s="15"/>
      <c r="XS227" s="15"/>
      <c r="XT227" s="15"/>
      <c r="XU227" s="15"/>
      <c r="XV227" s="15"/>
      <c r="XW227" s="15"/>
      <c r="XX227" s="15"/>
      <c r="XY227" s="15"/>
      <c r="XZ227" s="15"/>
      <c r="YA227" s="15"/>
      <c r="YB227" s="15"/>
      <c r="YC227" s="15"/>
      <c r="YD227" s="15"/>
      <c r="YE227" s="15"/>
      <c r="YF227" s="15"/>
      <c r="YG227" s="15"/>
      <c r="YH227" s="15"/>
      <c r="YI227" s="15"/>
      <c r="YJ227" s="15"/>
      <c r="YK227" s="15"/>
      <c r="YL227" s="15"/>
      <c r="YM227" s="15"/>
      <c r="YN227" s="15"/>
      <c r="YO227" s="15"/>
      <c r="YP227" s="15"/>
      <c r="YQ227" s="15"/>
      <c r="YR227" s="15"/>
      <c r="YS227" s="15"/>
      <c r="YT227" s="15"/>
      <c r="YU227" s="15"/>
      <c r="YV227" s="15"/>
      <c r="YW227" s="15"/>
      <c r="YX227" s="15"/>
      <c r="YY227" s="15"/>
      <c r="YZ227" s="15"/>
      <c r="ZA227" s="15"/>
      <c r="ZB227" s="15"/>
      <c r="ZC227" s="15"/>
      <c r="ZD227" s="15"/>
      <c r="ZE227" s="15"/>
      <c r="ZF227" s="15"/>
      <c r="ZG227" s="15"/>
      <c r="ZH227" s="15"/>
      <c r="ZI227" s="15"/>
      <c r="ZJ227" s="15"/>
      <c r="ZK227" s="15"/>
      <c r="ZL227" s="15"/>
      <c r="ZM227" s="15"/>
      <c r="ZN227" s="15"/>
      <c r="ZO227" s="15"/>
      <c r="ZP227" s="15"/>
      <c r="ZQ227" s="15"/>
      <c r="ZR227" s="15"/>
      <c r="ZS227" s="15"/>
      <c r="ZT227" s="15"/>
      <c r="ZU227" s="15"/>
      <c r="ZV227" s="15"/>
      <c r="ZW227" s="15"/>
      <c r="ZX227" s="15"/>
      <c r="ZY227" s="15"/>
      <c r="ZZ227" s="15"/>
      <c r="AAA227" s="15"/>
      <c r="AAB227" s="15"/>
      <c r="AAC227" s="15"/>
      <c r="AAD227" s="15"/>
      <c r="AAE227" s="15"/>
      <c r="AAF227" s="15"/>
      <c r="AAG227" s="15"/>
      <c r="AAH227" s="15"/>
      <c r="AAI227" s="15"/>
      <c r="AAJ227" s="15"/>
      <c r="AAK227" s="15"/>
      <c r="AAL227" s="15"/>
      <c r="AAM227" s="15"/>
      <c r="AAN227" s="15"/>
      <c r="AAO227" s="15"/>
      <c r="AAP227" s="15"/>
      <c r="AAQ227" s="15"/>
      <c r="AAR227" s="15"/>
      <c r="AAS227" s="15"/>
      <c r="AAT227" s="15"/>
      <c r="AAU227" s="15"/>
      <c r="AAV227" s="15"/>
      <c r="AAW227" s="15"/>
      <c r="AAX227" s="15"/>
      <c r="AAY227" s="15"/>
      <c r="AAZ227" s="15"/>
      <c r="ABA227" s="15"/>
      <c r="ABB227" s="15"/>
      <c r="ABC227" s="15"/>
      <c r="ABD227" s="15"/>
      <c r="ABE227" s="15"/>
      <c r="ABF227" s="15"/>
      <c r="ABG227" s="15"/>
      <c r="ABH227" s="15"/>
      <c r="ABI227" s="15"/>
      <c r="ABJ227" s="15"/>
      <c r="ABK227" s="15"/>
      <c r="ABL227" s="15"/>
      <c r="ABM227" s="15"/>
      <c r="ABN227" s="15"/>
      <c r="ABO227" s="15"/>
      <c r="ABP227" s="15"/>
      <c r="ABQ227" s="15"/>
      <c r="ABR227" s="15"/>
      <c r="ABS227" s="15"/>
      <c r="ABT227" s="15"/>
      <c r="ABU227" s="15"/>
      <c r="ABV227" s="15"/>
      <c r="ABW227" s="15"/>
      <c r="ABX227" s="15"/>
      <c r="ABY227" s="15"/>
      <c r="ABZ227" s="15"/>
      <c r="ACA227" s="15"/>
      <c r="ACB227" s="15"/>
      <c r="ACC227" s="15"/>
      <c r="ACD227" s="15"/>
      <c r="ACE227" s="15"/>
      <c r="ACF227" s="15"/>
      <c r="ACG227" s="15"/>
      <c r="ACH227" s="15"/>
      <c r="ACI227" s="15"/>
      <c r="ACJ227" s="15"/>
      <c r="ACK227" s="15"/>
      <c r="ACL227" s="15"/>
      <c r="ACM227" s="15"/>
      <c r="ACN227" s="15"/>
      <c r="ACO227" s="15"/>
      <c r="ACP227" s="15"/>
      <c r="ACQ227" s="15"/>
      <c r="ACR227" s="15"/>
      <c r="ACS227" s="15"/>
      <c r="ACT227" s="15"/>
      <c r="ACU227" s="15"/>
      <c r="ACV227" s="15"/>
      <c r="ACW227" s="15"/>
      <c r="ACX227" s="15"/>
      <c r="ACY227" s="15"/>
      <c r="ACZ227" s="15"/>
      <c r="ADA227" s="15"/>
      <c r="ADB227" s="15"/>
      <c r="ADC227" s="15"/>
      <c r="ADD227" s="15"/>
      <c r="ADE227" s="15"/>
      <c r="ADF227" s="15"/>
      <c r="ADG227" s="15"/>
      <c r="ADH227" s="15"/>
      <c r="ADI227" s="15"/>
      <c r="ADJ227" s="15"/>
      <c r="ADK227" s="15"/>
      <c r="ADL227" s="15"/>
      <c r="ADM227" s="15"/>
    </row>
    <row r="228" spans="1:793" s="308" customFormat="1" ht="15.5" thickBot="1" x14ac:dyDescent="0.45">
      <c r="A228" s="40"/>
      <c r="B228" s="37"/>
      <c r="C228" s="37"/>
      <c r="D228" s="37"/>
      <c r="E228" s="37"/>
      <c r="F228" s="37"/>
      <c r="G228" s="37"/>
      <c r="H228" s="37"/>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c r="BO228" s="15"/>
      <c r="BP228" s="15"/>
      <c r="BQ228" s="15"/>
      <c r="BR228" s="15"/>
      <c r="BS228" s="15"/>
      <c r="BT228" s="15"/>
      <c r="BU228" s="15"/>
      <c r="BV228" s="15"/>
      <c r="BW228" s="15"/>
      <c r="BX228" s="15"/>
      <c r="BY228" s="15"/>
      <c r="BZ228" s="15"/>
      <c r="CA228" s="15"/>
      <c r="CB228" s="15"/>
      <c r="CC228" s="15"/>
      <c r="CD228" s="15"/>
      <c r="CE228" s="15"/>
      <c r="CF228" s="15"/>
      <c r="CG228" s="15"/>
      <c r="CH228" s="15"/>
      <c r="CI228" s="15"/>
      <c r="CJ228" s="15"/>
      <c r="CK228" s="15"/>
      <c r="CL228" s="15"/>
      <c r="CM228" s="15"/>
      <c r="CN228" s="15"/>
      <c r="CO228" s="15"/>
      <c r="CP228" s="15"/>
      <c r="CQ228" s="15"/>
      <c r="CR228" s="15"/>
      <c r="CS228" s="15"/>
      <c r="CT228" s="15"/>
      <c r="CU228" s="15"/>
      <c r="CV228" s="15"/>
      <c r="CW228" s="15"/>
      <c r="CX228" s="15"/>
      <c r="CY228" s="15"/>
      <c r="CZ228" s="15"/>
      <c r="DA228" s="15"/>
      <c r="DB228" s="15"/>
      <c r="DC228" s="15"/>
      <c r="DD228" s="15"/>
      <c r="DE228" s="15"/>
      <c r="DF228" s="15"/>
      <c r="DG228" s="15"/>
      <c r="DH228" s="15"/>
      <c r="DI228" s="15"/>
      <c r="DJ228" s="15"/>
      <c r="DK228" s="15"/>
      <c r="DL228" s="15"/>
      <c r="DM228" s="15"/>
      <c r="DN228" s="15"/>
      <c r="DO228" s="15"/>
      <c r="DP228" s="15"/>
      <c r="DQ228" s="15"/>
      <c r="DR228" s="15"/>
      <c r="DS228" s="15"/>
      <c r="DT228" s="15"/>
      <c r="DU228" s="15"/>
      <c r="DV228" s="15"/>
      <c r="DW228" s="15"/>
      <c r="DX228" s="15"/>
      <c r="DY228" s="15"/>
      <c r="DZ228" s="15"/>
      <c r="EA228" s="15"/>
      <c r="EB228" s="15"/>
      <c r="EC228" s="15"/>
      <c r="ED228" s="15"/>
      <c r="EE228" s="15"/>
      <c r="EF228" s="15"/>
      <c r="EG228" s="15"/>
      <c r="EH228" s="15"/>
      <c r="EI228" s="15"/>
      <c r="EJ228" s="15"/>
      <c r="EK228" s="15"/>
      <c r="EL228" s="15"/>
      <c r="EM228" s="15"/>
      <c r="EN228" s="15"/>
      <c r="EO228" s="15"/>
      <c r="EP228" s="15"/>
      <c r="EQ228" s="15"/>
      <c r="ER228" s="15"/>
      <c r="ES228" s="15"/>
      <c r="ET228" s="15"/>
      <c r="EU228" s="15"/>
      <c r="EV228" s="15"/>
      <c r="EW228" s="15"/>
      <c r="EX228" s="15"/>
      <c r="EY228" s="15"/>
      <c r="EZ228" s="15"/>
      <c r="FA228" s="15"/>
      <c r="FB228" s="15"/>
      <c r="FC228" s="15"/>
      <c r="FD228" s="15"/>
      <c r="FE228" s="15"/>
      <c r="FF228" s="15"/>
      <c r="FG228" s="15"/>
      <c r="FH228" s="15"/>
      <c r="FI228" s="15"/>
      <c r="FJ228" s="15"/>
      <c r="FK228" s="15"/>
      <c r="FL228" s="15"/>
      <c r="FM228" s="15"/>
      <c r="FN228" s="15"/>
      <c r="FO228" s="15"/>
      <c r="FP228" s="15"/>
      <c r="FQ228" s="15"/>
      <c r="FR228" s="15"/>
      <c r="FS228" s="15"/>
      <c r="FT228" s="15"/>
      <c r="FU228" s="15"/>
      <c r="FV228" s="15"/>
      <c r="FW228" s="15"/>
      <c r="FX228" s="15"/>
      <c r="FY228" s="15"/>
      <c r="FZ228" s="15"/>
      <c r="GA228" s="15"/>
      <c r="GB228" s="15"/>
      <c r="GC228" s="15"/>
      <c r="GD228" s="15"/>
      <c r="GE228" s="15"/>
      <c r="GF228" s="15"/>
      <c r="GG228" s="15"/>
      <c r="GH228" s="15"/>
      <c r="GI228" s="15"/>
      <c r="GJ228" s="15"/>
      <c r="GK228" s="15"/>
      <c r="GL228" s="15"/>
      <c r="GM228" s="15"/>
      <c r="GN228" s="15"/>
      <c r="GO228" s="15"/>
      <c r="GP228" s="15"/>
      <c r="GQ228" s="15"/>
      <c r="GR228" s="15"/>
      <c r="GS228" s="15"/>
      <c r="GT228" s="15"/>
      <c r="GU228" s="15"/>
      <c r="GV228" s="15"/>
      <c r="GW228" s="15"/>
      <c r="GX228" s="15"/>
      <c r="GY228" s="15"/>
      <c r="GZ228" s="15"/>
      <c r="HA228" s="15"/>
      <c r="HB228" s="15"/>
      <c r="HC228" s="15"/>
      <c r="HD228" s="15"/>
      <c r="HE228" s="15"/>
      <c r="HF228" s="15"/>
      <c r="HG228" s="15"/>
      <c r="HH228" s="15"/>
      <c r="HI228" s="15"/>
      <c r="HJ228" s="15"/>
      <c r="HK228" s="15"/>
      <c r="HL228" s="15"/>
      <c r="HM228" s="15"/>
      <c r="HN228" s="15"/>
      <c r="HO228" s="15"/>
      <c r="HP228" s="15"/>
      <c r="HQ228" s="15"/>
      <c r="HR228" s="15"/>
      <c r="HS228" s="15"/>
      <c r="HT228" s="15"/>
      <c r="HU228" s="15"/>
      <c r="HV228" s="15"/>
      <c r="HW228" s="15"/>
      <c r="HX228" s="15"/>
      <c r="HY228" s="15"/>
      <c r="HZ228" s="15"/>
      <c r="IA228" s="15"/>
      <c r="IB228" s="15"/>
      <c r="IC228" s="15"/>
      <c r="ID228" s="15"/>
      <c r="IE228" s="15"/>
      <c r="IF228" s="15"/>
      <c r="IG228" s="15"/>
      <c r="IH228" s="15"/>
      <c r="II228" s="15"/>
      <c r="IJ228" s="15"/>
      <c r="IK228" s="15"/>
      <c r="IL228" s="15"/>
      <c r="IM228" s="15"/>
      <c r="IN228" s="15"/>
      <c r="IO228" s="15"/>
      <c r="IP228" s="15"/>
      <c r="IQ228" s="15"/>
      <c r="IR228" s="15"/>
      <c r="IS228" s="15"/>
      <c r="IT228" s="15"/>
      <c r="IU228" s="15"/>
      <c r="IV228" s="15"/>
      <c r="IW228" s="15"/>
      <c r="IX228" s="15"/>
      <c r="IY228" s="15"/>
      <c r="IZ228" s="15"/>
      <c r="JA228" s="15"/>
      <c r="JB228" s="15"/>
      <c r="JC228" s="15"/>
      <c r="JD228" s="15"/>
      <c r="JE228" s="15"/>
      <c r="JF228" s="15"/>
      <c r="JG228" s="15"/>
      <c r="JH228" s="15"/>
      <c r="JI228" s="15"/>
      <c r="JJ228" s="15"/>
      <c r="JK228" s="15"/>
      <c r="JL228" s="15"/>
      <c r="JM228" s="15"/>
      <c r="JN228" s="15"/>
      <c r="JO228" s="15"/>
      <c r="JP228" s="15"/>
      <c r="JQ228" s="15"/>
      <c r="JR228" s="15"/>
      <c r="JS228" s="15"/>
      <c r="JT228" s="15"/>
      <c r="JU228" s="15"/>
      <c r="JV228" s="15"/>
      <c r="JW228" s="15"/>
      <c r="JX228" s="15"/>
      <c r="JY228" s="15"/>
      <c r="JZ228" s="15"/>
      <c r="KA228" s="15"/>
      <c r="KB228" s="15"/>
      <c r="KC228" s="15"/>
      <c r="KD228" s="15"/>
      <c r="KE228" s="15"/>
      <c r="KF228" s="15"/>
      <c r="KG228" s="15"/>
      <c r="KH228" s="15"/>
      <c r="KI228" s="15"/>
      <c r="KJ228" s="15"/>
      <c r="KK228" s="15"/>
      <c r="KL228" s="15"/>
      <c r="KM228" s="15"/>
      <c r="KN228" s="15"/>
      <c r="KO228" s="15"/>
      <c r="KP228" s="15"/>
      <c r="KQ228" s="15"/>
      <c r="KR228" s="15"/>
      <c r="KS228" s="15"/>
      <c r="KT228" s="15"/>
      <c r="KU228" s="15"/>
      <c r="KV228" s="15"/>
      <c r="KW228" s="15"/>
      <c r="KX228" s="15"/>
      <c r="KY228" s="15"/>
      <c r="KZ228" s="15"/>
      <c r="LA228" s="15"/>
      <c r="LB228" s="15"/>
      <c r="LC228" s="15"/>
      <c r="LD228" s="15"/>
      <c r="LE228" s="15"/>
      <c r="LF228" s="15"/>
      <c r="LG228" s="15"/>
      <c r="LH228" s="15"/>
      <c r="LI228" s="15"/>
      <c r="LJ228" s="15"/>
      <c r="LK228" s="15"/>
      <c r="LL228" s="15"/>
      <c r="LM228" s="15"/>
      <c r="LN228" s="15"/>
      <c r="LO228" s="15"/>
      <c r="LP228" s="15"/>
      <c r="LQ228" s="15"/>
      <c r="LR228" s="15"/>
      <c r="LS228" s="15"/>
      <c r="LT228" s="15"/>
      <c r="LU228" s="15"/>
      <c r="LV228" s="15"/>
      <c r="LW228" s="15"/>
      <c r="LX228" s="15"/>
      <c r="LY228" s="15"/>
      <c r="LZ228" s="15"/>
      <c r="MA228" s="15"/>
      <c r="MB228" s="15"/>
      <c r="MC228" s="15"/>
      <c r="MD228" s="15"/>
      <c r="ME228" s="15"/>
      <c r="MF228" s="15"/>
      <c r="MG228" s="15"/>
      <c r="MH228" s="15"/>
      <c r="MI228" s="15"/>
      <c r="MJ228" s="15"/>
      <c r="MK228" s="15"/>
      <c r="ML228" s="15"/>
      <c r="MM228" s="15"/>
      <c r="MN228" s="15"/>
      <c r="MO228" s="15"/>
      <c r="MP228" s="15"/>
      <c r="MQ228" s="15"/>
      <c r="MR228" s="15"/>
      <c r="MS228" s="15"/>
      <c r="MT228" s="15"/>
      <c r="MU228" s="15"/>
      <c r="MV228" s="15"/>
      <c r="MW228" s="15"/>
      <c r="MX228" s="15"/>
      <c r="MY228" s="15"/>
      <c r="MZ228" s="15"/>
      <c r="NA228" s="15"/>
      <c r="NB228" s="15"/>
      <c r="NC228" s="15"/>
      <c r="ND228" s="15"/>
      <c r="NE228" s="15"/>
      <c r="NF228" s="15"/>
      <c r="NG228" s="15"/>
      <c r="NH228" s="15"/>
      <c r="NI228" s="15"/>
      <c r="NJ228" s="15"/>
      <c r="NK228" s="15"/>
      <c r="NL228" s="15"/>
      <c r="NM228" s="15"/>
      <c r="NN228" s="15"/>
      <c r="NO228" s="15"/>
      <c r="NP228" s="15"/>
      <c r="NQ228" s="15"/>
      <c r="NR228" s="15"/>
      <c r="NS228" s="15"/>
      <c r="NT228" s="15"/>
      <c r="NU228" s="15"/>
      <c r="NV228" s="15"/>
      <c r="NW228" s="15"/>
      <c r="NX228" s="15"/>
      <c r="NY228" s="15"/>
      <c r="NZ228" s="15"/>
      <c r="OA228" s="15"/>
      <c r="OB228" s="15"/>
      <c r="OC228" s="15"/>
      <c r="OD228" s="15"/>
      <c r="OE228" s="15"/>
      <c r="OF228" s="15"/>
      <c r="OG228" s="15"/>
      <c r="OH228" s="15"/>
      <c r="OI228" s="15"/>
      <c r="OJ228" s="15"/>
      <c r="OK228" s="15"/>
      <c r="OL228" s="15"/>
      <c r="OM228" s="15"/>
      <c r="ON228" s="15"/>
      <c r="OO228" s="15"/>
      <c r="OP228" s="15"/>
      <c r="OQ228" s="15"/>
      <c r="OR228" s="15"/>
      <c r="OS228" s="15"/>
      <c r="OT228" s="15"/>
      <c r="OU228" s="15"/>
      <c r="OV228" s="15"/>
      <c r="OW228" s="15"/>
      <c r="OX228" s="15"/>
      <c r="OY228" s="15"/>
      <c r="OZ228" s="15"/>
      <c r="PA228" s="15"/>
      <c r="PB228" s="15"/>
      <c r="PC228" s="15"/>
      <c r="PD228" s="15"/>
      <c r="PE228" s="15"/>
      <c r="PF228" s="15"/>
      <c r="PG228" s="15"/>
      <c r="PH228" s="15"/>
      <c r="PI228" s="15"/>
      <c r="PJ228" s="15"/>
      <c r="PK228" s="15"/>
      <c r="PL228" s="15"/>
      <c r="PM228" s="15"/>
      <c r="PN228" s="15"/>
      <c r="PO228" s="15"/>
      <c r="PP228" s="15"/>
      <c r="PQ228" s="15"/>
      <c r="PR228" s="15"/>
      <c r="PS228" s="15"/>
      <c r="PT228" s="15"/>
      <c r="PU228" s="15"/>
      <c r="PV228" s="15"/>
      <c r="PW228" s="15"/>
      <c r="PX228" s="15"/>
      <c r="PY228" s="15"/>
      <c r="PZ228" s="15"/>
      <c r="QA228" s="15"/>
      <c r="QB228" s="15"/>
      <c r="QC228" s="15"/>
      <c r="QD228" s="15"/>
      <c r="QE228" s="15"/>
      <c r="QF228" s="15"/>
      <c r="QG228" s="15"/>
      <c r="QH228" s="15"/>
      <c r="QI228" s="15"/>
      <c r="QJ228" s="15"/>
      <c r="QK228" s="15"/>
      <c r="QL228" s="15"/>
      <c r="QM228" s="15"/>
      <c r="QN228" s="15"/>
      <c r="QO228" s="15"/>
      <c r="QP228" s="15"/>
      <c r="QQ228" s="15"/>
      <c r="QR228" s="15"/>
      <c r="QS228" s="15"/>
      <c r="QT228" s="15"/>
      <c r="QU228" s="15"/>
      <c r="QV228" s="15"/>
      <c r="QW228" s="15"/>
      <c r="QX228" s="15"/>
      <c r="QY228" s="15"/>
      <c r="QZ228" s="15"/>
      <c r="RA228" s="15"/>
      <c r="RB228" s="15"/>
      <c r="RC228" s="15"/>
      <c r="RD228" s="15"/>
      <c r="RE228" s="15"/>
      <c r="RF228" s="15"/>
      <c r="RG228" s="15"/>
      <c r="RH228" s="15"/>
      <c r="RI228" s="15"/>
      <c r="RJ228" s="15"/>
      <c r="RK228" s="15"/>
      <c r="RL228" s="15"/>
      <c r="RM228" s="15"/>
      <c r="RN228" s="15"/>
      <c r="RO228" s="15"/>
      <c r="RP228" s="15"/>
      <c r="RQ228" s="15"/>
      <c r="RR228" s="15"/>
      <c r="RS228" s="15"/>
      <c r="RT228" s="15"/>
      <c r="RU228" s="15"/>
      <c r="RV228" s="15"/>
      <c r="RW228" s="15"/>
      <c r="RX228" s="15"/>
      <c r="RY228" s="15"/>
      <c r="RZ228" s="15"/>
      <c r="SA228" s="15"/>
      <c r="SB228" s="15"/>
      <c r="SC228" s="15"/>
      <c r="SD228" s="15"/>
      <c r="SE228" s="15"/>
      <c r="SF228" s="15"/>
      <c r="SG228" s="15"/>
      <c r="SH228" s="15"/>
      <c r="SI228" s="15"/>
      <c r="SJ228" s="15"/>
      <c r="SK228" s="15"/>
      <c r="SL228" s="15"/>
      <c r="SM228" s="15"/>
      <c r="SN228" s="15"/>
      <c r="SO228" s="15"/>
      <c r="SP228" s="15"/>
      <c r="SQ228" s="15"/>
      <c r="SR228" s="15"/>
      <c r="SS228" s="15"/>
      <c r="ST228" s="15"/>
      <c r="SU228" s="15"/>
      <c r="SV228" s="15"/>
      <c r="SW228" s="15"/>
      <c r="SX228" s="15"/>
      <c r="SY228" s="15"/>
      <c r="SZ228" s="15"/>
      <c r="TA228" s="15"/>
      <c r="TB228" s="15"/>
      <c r="TC228" s="15"/>
      <c r="TD228" s="15"/>
      <c r="TE228" s="15"/>
      <c r="TF228" s="15"/>
      <c r="TG228" s="15"/>
      <c r="TH228" s="15"/>
      <c r="TI228" s="15"/>
      <c r="TJ228" s="15"/>
      <c r="TK228" s="15"/>
      <c r="TL228" s="15"/>
      <c r="TM228" s="15"/>
      <c r="TN228" s="15"/>
      <c r="TO228" s="15"/>
      <c r="TP228" s="15"/>
      <c r="TQ228" s="15"/>
      <c r="TR228" s="15"/>
      <c r="TS228" s="15"/>
      <c r="TT228" s="15"/>
      <c r="TU228" s="15"/>
      <c r="TV228" s="15"/>
      <c r="TW228" s="15"/>
      <c r="TX228" s="15"/>
      <c r="TY228" s="15"/>
      <c r="TZ228" s="15"/>
      <c r="UA228" s="15"/>
      <c r="UB228" s="15"/>
      <c r="UC228" s="15"/>
      <c r="UD228" s="15"/>
      <c r="UE228" s="15"/>
      <c r="UF228" s="15"/>
      <c r="UG228" s="15"/>
      <c r="UH228" s="15"/>
      <c r="UI228" s="15"/>
      <c r="UJ228" s="15"/>
      <c r="UK228" s="15"/>
      <c r="UL228" s="15"/>
      <c r="UM228" s="15"/>
      <c r="UN228" s="15"/>
      <c r="UO228" s="15"/>
      <c r="UP228" s="15"/>
      <c r="UQ228" s="15"/>
      <c r="UR228" s="15"/>
      <c r="US228" s="15"/>
      <c r="UT228" s="15"/>
      <c r="UU228" s="15"/>
      <c r="UV228" s="15"/>
      <c r="UW228" s="15"/>
      <c r="UX228" s="15"/>
      <c r="UY228" s="15"/>
      <c r="UZ228" s="15"/>
      <c r="VA228" s="15"/>
      <c r="VB228" s="15"/>
      <c r="VC228" s="15"/>
      <c r="VD228" s="15"/>
      <c r="VE228" s="15"/>
      <c r="VF228" s="15"/>
      <c r="VG228" s="15"/>
      <c r="VH228" s="15"/>
      <c r="VI228" s="15"/>
      <c r="VJ228" s="15"/>
      <c r="VK228" s="15"/>
      <c r="VL228" s="15"/>
      <c r="VM228" s="15"/>
      <c r="VN228" s="15"/>
      <c r="VO228" s="15"/>
      <c r="VP228" s="15"/>
      <c r="VQ228" s="15"/>
      <c r="VR228" s="15"/>
      <c r="VS228" s="15"/>
      <c r="VT228" s="15"/>
      <c r="VU228" s="15"/>
      <c r="VV228" s="15"/>
      <c r="VW228" s="15"/>
      <c r="VX228" s="15"/>
      <c r="VY228" s="15"/>
      <c r="VZ228" s="15"/>
      <c r="WA228" s="15"/>
      <c r="WB228" s="15"/>
      <c r="WC228" s="15"/>
      <c r="WD228" s="15"/>
      <c r="WE228" s="15"/>
      <c r="WF228" s="15"/>
      <c r="WG228" s="15"/>
      <c r="WH228" s="15"/>
      <c r="WI228" s="15"/>
      <c r="WJ228" s="15"/>
      <c r="WK228" s="15"/>
      <c r="WL228" s="15"/>
      <c r="WM228" s="15"/>
      <c r="WN228" s="15"/>
      <c r="WO228" s="15"/>
      <c r="WP228" s="15"/>
      <c r="WQ228" s="15"/>
      <c r="WR228" s="15"/>
      <c r="WS228" s="15"/>
      <c r="WT228" s="15"/>
      <c r="WU228" s="15"/>
      <c r="WV228" s="15"/>
      <c r="WW228" s="15"/>
      <c r="WX228" s="15"/>
      <c r="WY228" s="15"/>
      <c r="WZ228" s="15"/>
      <c r="XA228" s="15"/>
      <c r="XB228" s="15"/>
      <c r="XC228" s="15"/>
      <c r="XD228" s="15"/>
      <c r="XE228" s="15"/>
      <c r="XF228" s="15"/>
      <c r="XG228" s="15"/>
      <c r="XH228" s="15"/>
      <c r="XI228" s="15"/>
      <c r="XJ228" s="15"/>
      <c r="XK228" s="15"/>
      <c r="XL228" s="15"/>
      <c r="XM228" s="15"/>
      <c r="XN228" s="15"/>
      <c r="XO228" s="15"/>
      <c r="XP228" s="15"/>
      <c r="XQ228" s="15"/>
      <c r="XR228" s="15"/>
      <c r="XS228" s="15"/>
      <c r="XT228" s="15"/>
      <c r="XU228" s="15"/>
      <c r="XV228" s="15"/>
      <c r="XW228" s="15"/>
      <c r="XX228" s="15"/>
      <c r="XY228" s="15"/>
      <c r="XZ228" s="15"/>
      <c r="YA228" s="15"/>
      <c r="YB228" s="15"/>
      <c r="YC228" s="15"/>
      <c r="YD228" s="15"/>
      <c r="YE228" s="15"/>
      <c r="YF228" s="15"/>
      <c r="YG228" s="15"/>
      <c r="YH228" s="15"/>
      <c r="YI228" s="15"/>
      <c r="YJ228" s="15"/>
      <c r="YK228" s="15"/>
      <c r="YL228" s="15"/>
      <c r="YM228" s="15"/>
      <c r="YN228" s="15"/>
      <c r="YO228" s="15"/>
      <c r="YP228" s="15"/>
      <c r="YQ228" s="15"/>
      <c r="YR228" s="15"/>
      <c r="YS228" s="15"/>
      <c r="YT228" s="15"/>
      <c r="YU228" s="15"/>
      <c r="YV228" s="15"/>
      <c r="YW228" s="15"/>
      <c r="YX228" s="15"/>
      <c r="YY228" s="15"/>
      <c r="YZ228" s="15"/>
      <c r="ZA228" s="15"/>
      <c r="ZB228" s="15"/>
      <c r="ZC228" s="15"/>
      <c r="ZD228" s="15"/>
      <c r="ZE228" s="15"/>
      <c r="ZF228" s="15"/>
      <c r="ZG228" s="15"/>
      <c r="ZH228" s="15"/>
      <c r="ZI228" s="15"/>
      <c r="ZJ228" s="15"/>
      <c r="ZK228" s="15"/>
      <c r="ZL228" s="15"/>
      <c r="ZM228" s="15"/>
      <c r="ZN228" s="15"/>
      <c r="ZO228" s="15"/>
      <c r="ZP228" s="15"/>
      <c r="ZQ228" s="15"/>
      <c r="ZR228" s="15"/>
      <c r="ZS228" s="15"/>
      <c r="ZT228" s="15"/>
      <c r="ZU228" s="15"/>
      <c r="ZV228" s="15"/>
      <c r="ZW228" s="15"/>
      <c r="ZX228" s="15"/>
      <c r="ZY228" s="15"/>
      <c r="ZZ228" s="15"/>
      <c r="AAA228" s="15"/>
      <c r="AAB228" s="15"/>
      <c r="AAC228" s="15"/>
      <c r="AAD228" s="15"/>
      <c r="AAE228" s="15"/>
      <c r="AAF228" s="15"/>
      <c r="AAG228" s="15"/>
      <c r="AAH228" s="15"/>
      <c r="AAI228" s="15"/>
      <c r="AAJ228" s="15"/>
      <c r="AAK228" s="15"/>
      <c r="AAL228" s="15"/>
      <c r="AAM228" s="15"/>
      <c r="AAN228" s="15"/>
      <c r="AAO228" s="15"/>
      <c r="AAP228" s="15"/>
      <c r="AAQ228" s="15"/>
      <c r="AAR228" s="15"/>
      <c r="AAS228" s="15"/>
      <c r="AAT228" s="15"/>
      <c r="AAU228" s="15"/>
      <c r="AAV228" s="15"/>
      <c r="AAW228" s="15"/>
      <c r="AAX228" s="15"/>
      <c r="AAY228" s="15"/>
      <c r="AAZ228" s="15"/>
      <c r="ABA228" s="15"/>
      <c r="ABB228" s="15"/>
      <c r="ABC228" s="15"/>
      <c r="ABD228" s="15"/>
      <c r="ABE228" s="15"/>
      <c r="ABF228" s="15"/>
      <c r="ABG228" s="15"/>
      <c r="ABH228" s="15"/>
      <c r="ABI228" s="15"/>
      <c r="ABJ228" s="15"/>
      <c r="ABK228" s="15"/>
      <c r="ABL228" s="15"/>
      <c r="ABM228" s="15"/>
      <c r="ABN228" s="15"/>
      <c r="ABO228" s="15"/>
      <c r="ABP228" s="15"/>
      <c r="ABQ228" s="15"/>
      <c r="ABR228" s="15"/>
      <c r="ABS228" s="15"/>
      <c r="ABT228" s="15"/>
      <c r="ABU228" s="15"/>
      <c r="ABV228" s="15"/>
      <c r="ABW228" s="15"/>
      <c r="ABX228" s="15"/>
      <c r="ABY228" s="15"/>
      <c r="ABZ228" s="15"/>
      <c r="ACA228" s="15"/>
      <c r="ACB228" s="15"/>
      <c r="ACC228" s="15"/>
      <c r="ACD228" s="15"/>
      <c r="ACE228" s="15"/>
      <c r="ACF228" s="15"/>
      <c r="ACG228" s="15"/>
      <c r="ACH228" s="15"/>
      <c r="ACI228" s="15"/>
      <c r="ACJ228" s="15"/>
      <c r="ACK228" s="15"/>
      <c r="ACL228" s="15"/>
      <c r="ACM228" s="15"/>
      <c r="ACN228" s="15"/>
      <c r="ACO228" s="15"/>
      <c r="ACP228" s="15"/>
      <c r="ACQ228" s="15"/>
      <c r="ACR228" s="15"/>
      <c r="ACS228" s="15"/>
      <c r="ACT228" s="15"/>
      <c r="ACU228" s="15"/>
      <c r="ACV228" s="15"/>
      <c r="ACW228" s="15"/>
      <c r="ACX228" s="15"/>
      <c r="ACY228" s="15"/>
      <c r="ACZ228" s="15"/>
      <c r="ADA228" s="15"/>
      <c r="ADB228" s="15"/>
      <c r="ADC228" s="15"/>
      <c r="ADD228" s="15"/>
      <c r="ADE228" s="15"/>
      <c r="ADF228" s="15"/>
      <c r="ADG228" s="15"/>
      <c r="ADH228" s="15"/>
      <c r="ADI228" s="15"/>
      <c r="ADJ228" s="15"/>
      <c r="ADK228" s="15"/>
      <c r="ADL228" s="15"/>
      <c r="ADM228" s="15"/>
    </row>
    <row r="229" spans="1:793" s="308" customFormat="1" ht="53.15" customHeight="1" x14ac:dyDescent="0.4">
      <c r="A229" s="40"/>
      <c r="B229" s="55" t="s">
        <v>72</v>
      </c>
      <c r="C229" s="96" t="s">
        <v>73</v>
      </c>
      <c r="D229" s="37"/>
      <c r="E229" s="37"/>
      <c r="F229" s="37"/>
      <c r="G229" s="37"/>
      <c r="H229" s="37"/>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
      <c r="BV229" s="15"/>
      <c r="BW229" s="15"/>
      <c r="BX229" s="15"/>
      <c r="BY229" s="15"/>
      <c r="BZ229" s="15"/>
      <c r="CA229" s="15"/>
      <c r="CB229" s="15"/>
      <c r="CC229" s="15"/>
      <c r="CD229" s="15"/>
      <c r="CE229" s="15"/>
      <c r="CF229" s="15"/>
      <c r="CG229" s="15"/>
      <c r="CH229" s="15"/>
      <c r="CI229" s="15"/>
      <c r="CJ229" s="15"/>
      <c r="CK229" s="15"/>
      <c r="CL229" s="15"/>
      <c r="CM229" s="15"/>
      <c r="CN229" s="15"/>
      <c r="CO229" s="15"/>
      <c r="CP229" s="15"/>
      <c r="CQ229" s="15"/>
      <c r="CR229" s="15"/>
      <c r="CS229" s="15"/>
      <c r="CT229" s="15"/>
      <c r="CU229" s="15"/>
      <c r="CV229" s="15"/>
      <c r="CW229" s="15"/>
      <c r="CX229" s="15"/>
      <c r="CY229" s="15"/>
      <c r="CZ229" s="15"/>
      <c r="DA229" s="15"/>
      <c r="DB229" s="15"/>
      <c r="DC229" s="15"/>
      <c r="DD229" s="15"/>
      <c r="DE229" s="15"/>
      <c r="DF229" s="15"/>
      <c r="DG229" s="15"/>
      <c r="DH229" s="15"/>
      <c r="DI229" s="15"/>
      <c r="DJ229" s="15"/>
      <c r="DK229" s="15"/>
      <c r="DL229" s="15"/>
      <c r="DM229" s="15"/>
      <c r="DN229" s="15"/>
      <c r="DO229" s="15"/>
      <c r="DP229" s="15"/>
      <c r="DQ229" s="15"/>
      <c r="DR229" s="15"/>
      <c r="DS229" s="15"/>
      <c r="DT229" s="15"/>
      <c r="DU229" s="15"/>
      <c r="DV229" s="15"/>
      <c r="DW229" s="15"/>
      <c r="DX229" s="15"/>
      <c r="DY229" s="15"/>
      <c r="DZ229" s="15"/>
      <c r="EA229" s="15"/>
      <c r="EB229" s="15"/>
      <c r="EC229" s="15"/>
      <c r="ED229" s="15"/>
      <c r="EE229" s="15"/>
      <c r="EF229" s="15"/>
      <c r="EG229" s="15"/>
      <c r="EH229" s="15"/>
      <c r="EI229" s="15"/>
      <c r="EJ229" s="15"/>
      <c r="EK229" s="15"/>
      <c r="EL229" s="15"/>
      <c r="EM229" s="15"/>
      <c r="EN229" s="15"/>
      <c r="EO229" s="15"/>
      <c r="EP229" s="15"/>
      <c r="EQ229" s="15"/>
      <c r="ER229" s="15"/>
      <c r="ES229" s="15"/>
      <c r="ET229" s="15"/>
      <c r="EU229" s="15"/>
      <c r="EV229" s="15"/>
      <c r="EW229" s="15"/>
      <c r="EX229" s="15"/>
      <c r="EY229" s="15"/>
      <c r="EZ229" s="15"/>
      <c r="FA229" s="15"/>
      <c r="FB229" s="15"/>
      <c r="FC229" s="15"/>
      <c r="FD229" s="15"/>
      <c r="FE229" s="15"/>
      <c r="FF229" s="15"/>
      <c r="FG229" s="15"/>
      <c r="FH229" s="15"/>
      <c r="FI229" s="15"/>
      <c r="FJ229" s="15"/>
      <c r="FK229" s="15"/>
      <c r="FL229" s="15"/>
      <c r="FM229" s="15"/>
      <c r="FN229" s="15"/>
      <c r="FO229" s="15"/>
      <c r="FP229" s="15"/>
      <c r="FQ229" s="15"/>
      <c r="FR229" s="15"/>
      <c r="FS229" s="15"/>
      <c r="FT229" s="15"/>
      <c r="FU229" s="15"/>
      <c r="FV229" s="15"/>
      <c r="FW229" s="15"/>
      <c r="FX229" s="15"/>
      <c r="FY229" s="15"/>
      <c r="FZ229" s="15"/>
      <c r="GA229" s="15"/>
      <c r="GB229" s="15"/>
      <c r="GC229" s="15"/>
      <c r="GD229" s="15"/>
      <c r="GE229" s="15"/>
      <c r="GF229" s="15"/>
      <c r="GG229" s="15"/>
      <c r="GH229" s="15"/>
      <c r="GI229" s="15"/>
      <c r="GJ229" s="15"/>
      <c r="GK229" s="15"/>
      <c r="GL229" s="15"/>
      <c r="GM229" s="15"/>
      <c r="GN229" s="15"/>
      <c r="GO229" s="15"/>
      <c r="GP229" s="15"/>
      <c r="GQ229" s="15"/>
      <c r="GR229" s="15"/>
      <c r="GS229" s="15"/>
      <c r="GT229" s="15"/>
      <c r="GU229" s="15"/>
      <c r="GV229" s="15"/>
      <c r="GW229" s="15"/>
      <c r="GX229" s="15"/>
      <c r="GY229" s="15"/>
      <c r="GZ229" s="15"/>
      <c r="HA229" s="15"/>
      <c r="HB229" s="15"/>
      <c r="HC229" s="15"/>
      <c r="HD229" s="15"/>
      <c r="HE229" s="15"/>
      <c r="HF229" s="15"/>
      <c r="HG229" s="15"/>
      <c r="HH229" s="15"/>
      <c r="HI229" s="15"/>
      <c r="HJ229" s="15"/>
      <c r="HK229" s="15"/>
      <c r="HL229" s="15"/>
      <c r="HM229" s="15"/>
      <c r="HN229" s="15"/>
      <c r="HO229" s="15"/>
      <c r="HP229" s="15"/>
      <c r="HQ229" s="15"/>
      <c r="HR229" s="15"/>
      <c r="HS229" s="15"/>
      <c r="HT229" s="15"/>
      <c r="HU229" s="15"/>
      <c r="HV229" s="15"/>
      <c r="HW229" s="15"/>
      <c r="HX229" s="15"/>
      <c r="HY229" s="15"/>
      <c r="HZ229" s="15"/>
      <c r="IA229" s="15"/>
      <c r="IB229" s="15"/>
      <c r="IC229" s="15"/>
      <c r="ID229" s="15"/>
      <c r="IE229" s="15"/>
      <c r="IF229" s="15"/>
      <c r="IG229" s="15"/>
      <c r="IH229" s="15"/>
      <c r="II229" s="15"/>
      <c r="IJ229" s="15"/>
      <c r="IK229" s="15"/>
      <c r="IL229" s="15"/>
      <c r="IM229" s="15"/>
      <c r="IN229" s="15"/>
      <c r="IO229" s="15"/>
      <c r="IP229" s="15"/>
      <c r="IQ229" s="15"/>
      <c r="IR229" s="15"/>
      <c r="IS229" s="15"/>
      <c r="IT229" s="15"/>
      <c r="IU229" s="15"/>
      <c r="IV229" s="15"/>
      <c r="IW229" s="15"/>
      <c r="IX229" s="15"/>
      <c r="IY229" s="15"/>
      <c r="IZ229" s="15"/>
      <c r="JA229" s="15"/>
      <c r="JB229" s="15"/>
      <c r="JC229" s="15"/>
      <c r="JD229" s="15"/>
      <c r="JE229" s="15"/>
      <c r="JF229" s="15"/>
      <c r="JG229" s="15"/>
      <c r="JH229" s="15"/>
      <c r="JI229" s="15"/>
      <c r="JJ229" s="15"/>
      <c r="JK229" s="15"/>
      <c r="JL229" s="15"/>
      <c r="JM229" s="15"/>
      <c r="JN229" s="15"/>
      <c r="JO229" s="15"/>
      <c r="JP229" s="15"/>
      <c r="JQ229" s="15"/>
      <c r="JR229" s="15"/>
      <c r="JS229" s="15"/>
      <c r="JT229" s="15"/>
      <c r="JU229" s="15"/>
      <c r="JV229" s="15"/>
      <c r="JW229" s="15"/>
      <c r="JX229" s="15"/>
      <c r="JY229" s="15"/>
      <c r="JZ229" s="15"/>
      <c r="KA229" s="15"/>
      <c r="KB229" s="15"/>
      <c r="KC229" s="15"/>
      <c r="KD229" s="15"/>
      <c r="KE229" s="15"/>
      <c r="KF229" s="15"/>
      <c r="KG229" s="15"/>
      <c r="KH229" s="15"/>
      <c r="KI229" s="15"/>
      <c r="KJ229" s="15"/>
      <c r="KK229" s="15"/>
      <c r="KL229" s="15"/>
      <c r="KM229" s="15"/>
      <c r="KN229" s="15"/>
      <c r="KO229" s="15"/>
      <c r="KP229" s="15"/>
      <c r="KQ229" s="15"/>
      <c r="KR229" s="15"/>
      <c r="KS229" s="15"/>
      <c r="KT229" s="15"/>
      <c r="KU229" s="15"/>
      <c r="KV229" s="15"/>
      <c r="KW229" s="15"/>
      <c r="KX229" s="15"/>
      <c r="KY229" s="15"/>
      <c r="KZ229" s="15"/>
      <c r="LA229" s="15"/>
      <c r="LB229" s="15"/>
      <c r="LC229" s="15"/>
      <c r="LD229" s="15"/>
      <c r="LE229" s="15"/>
      <c r="LF229" s="15"/>
      <c r="LG229" s="15"/>
      <c r="LH229" s="15"/>
      <c r="LI229" s="15"/>
      <c r="LJ229" s="15"/>
      <c r="LK229" s="15"/>
      <c r="LL229" s="15"/>
      <c r="LM229" s="15"/>
      <c r="LN229" s="15"/>
      <c r="LO229" s="15"/>
      <c r="LP229" s="15"/>
      <c r="LQ229" s="15"/>
      <c r="LR229" s="15"/>
      <c r="LS229" s="15"/>
      <c r="LT229" s="15"/>
      <c r="LU229" s="15"/>
      <c r="LV229" s="15"/>
      <c r="LW229" s="15"/>
      <c r="LX229" s="15"/>
      <c r="LY229" s="15"/>
      <c r="LZ229" s="15"/>
      <c r="MA229" s="15"/>
      <c r="MB229" s="15"/>
      <c r="MC229" s="15"/>
      <c r="MD229" s="15"/>
      <c r="ME229" s="15"/>
      <c r="MF229" s="15"/>
      <c r="MG229" s="15"/>
      <c r="MH229" s="15"/>
      <c r="MI229" s="15"/>
      <c r="MJ229" s="15"/>
      <c r="MK229" s="15"/>
      <c r="ML229" s="15"/>
      <c r="MM229" s="15"/>
      <c r="MN229" s="15"/>
      <c r="MO229" s="15"/>
      <c r="MP229" s="15"/>
      <c r="MQ229" s="15"/>
      <c r="MR229" s="15"/>
      <c r="MS229" s="15"/>
      <c r="MT229" s="15"/>
      <c r="MU229" s="15"/>
      <c r="MV229" s="15"/>
      <c r="MW229" s="15"/>
      <c r="MX229" s="15"/>
      <c r="MY229" s="15"/>
      <c r="MZ229" s="15"/>
      <c r="NA229" s="15"/>
      <c r="NB229" s="15"/>
      <c r="NC229" s="15"/>
      <c r="ND229" s="15"/>
      <c r="NE229" s="15"/>
      <c r="NF229" s="15"/>
      <c r="NG229" s="15"/>
      <c r="NH229" s="15"/>
      <c r="NI229" s="15"/>
      <c r="NJ229" s="15"/>
      <c r="NK229" s="15"/>
      <c r="NL229" s="15"/>
      <c r="NM229" s="15"/>
      <c r="NN229" s="15"/>
      <c r="NO229" s="15"/>
      <c r="NP229" s="15"/>
      <c r="NQ229" s="15"/>
      <c r="NR229" s="15"/>
      <c r="NS229" s="15"/>
      <c r="NT229" s="15"/>
      <c r="NU229" s="15"/>
      <c r="NV229" s="15"/>
      <c r="NW229" s="15"/>
      <c r="NX229" s="15"/>
      <c r="NY229" s="15"/>
      <c r="NZ229" s="15"/>
      <c r="OA229" s="15"/>
      <c r="OB229" s="15"/>
      <c r="OC229" s="15"/>
      <c r="OD229" s="15"/>
      <c r="OE229" s="15"/>
      <c r="OF229" s="15"/>
      <c r="OG229" s="15"/>
      <c r="OH229" s="15"/>
      <c r="OI229" s="15"/>
      <c r="OJ229" s="15"/>
      <c r="OK229" s="15"/>
      <c r="OL229" s="15"/>
      <c r="OM229" s="15"/>
      <c r="ON229" s="15"/>
      <c r="OO229" s="15"/>
      <c r="OP229" s="15"/>
      <c r="OQ229" s="15"/>
      <c r="OR229" s="15"/>
      <c r="OS229" s="15"/>
      <c r="OT229" s="15"/>
      <c r="OU229" s="15"/>
      <c r="OV229" s="15"/>
      <c r="OW229" s="15"/>
      <c r="OX229" s="15"/>
      <c r="OY229" s="15"/>
      <c r="OZ229" s="15"/>
      <c r="PA229" s="15"/>
      <c r="PB229" s="15"/>
      <c r="PC229" s="15"/>
      <c r="PD229" s="15"/>
      <c r="PE229" s="15"/>
      <c r="PF229" s="15"/>
      <c r="PG229" s="15"/>
      <c r="PH229" s="15"/>
      <c r="PI229" s="15"/>
      <c r="PJ229" s="15"/>
      <c r="PK229" s="15"/>
      <c r="PL229" s="15"/>
      <c r="PM229" s="15"/>
      <c r="PN229" s="15"/>
      <c r="PO229" s="15"/>
      <c r="PP229" s="15"/>
      <c r="PQ229" s="15"/>
      <c r="PR229" s="15"/>
      <c r="PS229" s="15"/>
      <c r="PT229" s="15"/>
      <c r="PU229" s="15"/>
      <c r="PV229" s="15"/>
      <c r="PW229" s="15"/>
      <c r="PX229" s="15"/>
      <c r="PY229" s="15"/>
      <c r="PZ229" s="15"/>
      <c r="QA229" s="15"/>
      <c r="QB229" s="15"/>
      <c r="QC229" s="15"/>
      <c r="QD229" s="15"/>
      <c r="QE229" s="15"/>
      <c r="QF229" s="15"/>
      <c r="QG229" s="15"/>
      <c r="QH229" s="15"/>
      <c r="QI229" s="15"/>
      <c r="QJ229" s="15"/>
      <c r="QK229" s="15"/>
      <c r="QL229" s="15"/>
      <c r="QM229" s="15"/>
      <c r="QN229" s="15"/>
      <c r="QO229" s="15"/>
      <c r="QP229" s="15"/>
      <c r="QQ229" s="15"/>
      <c r="QR229" s="15"/>
      <c r="QS229" s="15"/>
      <c r="QT229" s="15"/>
      <c r="QU229" s="15"/>
      <c r="QV229" s="15"/>
      <c r="QW229" s="15"/>
      <c r="QX229" s="15"/>
      <c r="QY229" s="15"/>
      <c r="QZ229" s="15"/>
      <c r="RA229" s="15"/>
      <c r="RB229" s="15"/>
      <c r="RC229" s="15"/>
      <c r="RD229" s="15"/>
      <c r="RE229" s="15"/>
      <c r="RF229" s="15"/>
      <c r="RG229" s="15"/>
      <c r="RH229" s="15"/>
      <c r="RI229" s="15"/>
      <c r="RJ229" s="15"/>
      <c r="RK229" s="15"/>
      <c r="RL229" s="15"/>
      <c r="RM229" s="15"/>
      <c r="RN229" s="15"/>
      <c r="RO229" s="15"/>
      <c r="RP229" s="15"/>
      <c r="RQ229" s="15"/>
      <c r="RR229" s="15"/>
      <c r="RS229" s="15"/>
      <c r="RT229" s="15"/>
      <c r="RU229" s="15"/>
      <c r="RV229" s="15"/>
      <c r="RW229" s="15"/>
      <c r="RX229" s="15"/>
      <c r="RY229" s="15"/>
      <c r="RZ229" s="15"/>
      <c r="SA229" s="15"/>
      <c r="SB229" s="15"/>
      <c r="SC229" s="15"/>
      <c r="SD229" s="15"/>
      <c r="SE229" s="15"/>
      <c r="SF229" s="15"/>
      <c r="SG229" s="15"/>
      <c r="SH229" s="15"/>
      <c r="SI229" s="15"/>
      <c r="SJ229" s="15"/>
      <c r="SK229" s="15"/>
      <c r="SL229" s="15"/>
      <c r="SM229" s="15"/>
      <c r="SN229" s="15"/>
      <c r="SO229" s="15"/>
      <c r="SP229" s="15"/>
      <c r="SQ229" s="15"/>
      <c r="SR229" s="15"/>
      <c r="SS229" s="15"/>
      <c r="ST229" s="15"/>
      <c r="SU229" s="15"/>
      <c r="SV229" s="15"/>
      <c r="SW229" s="15"/>
      <c r="SX229" s="15"/>
      <c r="SY229" s="15"/>
      <c r="SZ229" s="15"/>
      <c r="TA229" s="15"/>
      <c r="TB229" s="15"/>
      <c r="TC229" s="15"/>
      <c r="TD229" s="15"/>
      <c r="TE229" s="15"/>
      <c r="TF229" s="15"/>
      <c r="TG229" s="15"/>
      <c r="TH229" s="15"/>
      <c r="TI229" s="15"/>
      <c r="TJ229" s="15"/>
      <c r="TK229" s="15"/>
      <c r="TL229" s="15"/>
      <c r="TM229" s="15"/>
      <c r="TN229" s="15"/>
      <c r="TO229" s="15"/>
      <c r="TP229" s="15"/>
      <c r="TQ229" s="15"/>
      <c r="TR229" s="15"/>
      <c r="TS229" s="15"/>
      <c r="TT229" s="15"/>
      <c r="TU229" s="15"/>
      <c r="TV229" s="15"/>
      <c r="TW229" s="15"/>
      <c r="TX229" s="15"/>
      <c r="TY229" s="15"/>
      <c r="TZ229" s="15"/>
      <c r="UA229" s="15"/>
      <c r="UB229" s="15"/>
      <c r="UC229" s="15"/>
      <c r="UD229" s="15"/>
      <c r="UE229" s="15"/>
      <c r="UF229" s="15"/>
      <c r="UG229" s="15"/>
      <c r="UH229" s="15"/>
      <c r="UI229" s="15"/>
      <c r="UJ229" s="15"/>
      <c r="UK229" s="15"/>
      <c r="UL229" s="15"/>
      <c r="UM229" s="15"/>
      <c r="UN229" s="15"/>
      <c r="UO229" s="15"/>
      <c r="UP229" s="15"/>
      <c r="UQ229" s="15"/>
      <c r="UR229" s="15"/>
      <c r="US229" s="15"/>
      <c r="UT229" s="15"/>
      <c r="UU229" s="15"/>
      <c r="UV229" s="15"/>
      <c r="UW229" s="15"/>
      <c r="UX229" s="15"/>
      <c r="UY229" s="15"/>
      <c r="UZ229" s="15"/>
      <c r="VA229" s="15"/>
      <c r="VB229" s="15"/>
      <c r="VC229" s="15"/>
      <c r="VD229" s="15"/>
      <c r="VE229" s="15"/>
      <c r="VF229" s="15"/>
      <c r="VG229" s="15"/>
      <c r="VH229" s="15"/>
      <c r="VI229" s="15"/>
      <c r="VJ229" s="15"/>
      <c r="VK229" s="15"/>
      <c r="VL229" s="15"/>
      <c r="VM229" s="15"/>
      <c r="VN229" s="15"/>
      <c r="VO229" s="15"/>
      <c r="VP229" s="15"/>
      <c r="VQ229" s="15"/>
      <c r="VR229" s="15"/>
      <c r="VS229" s="15"/>
      <c r="VT229" s="15"/>
      <c r="VU229" s="15"/>
      <c r="VV229" s="15"/>
      <c r="VW229" s="15"/>
      <c r="VX229" s="15"/>
      <c r="VY229" s="15"/>
      <c r="VZ229" s="15"/>
      <c r="WA229" s="15"/>
      <c r="WB229" s="15"/>
      <c r="WC229" s="15"/>
      <c r="WD229" s="15"/>
      <c r="WE229" s="15"/>
      <c r="WF229" s="15"/>
      <c r="WG229" s="15"/>
      <c r="WH229" s="15"/>
      <c r="WI229" s="15"/>
      <c r="WJ229" s="15"/>
      <c r="WK229" s="15"/>
      <c r="WL229" s="15"/>
      <c r="WM229" s="15"/>
      <c r="WN229" s="15"/>
      <c r="WO229" s="15"/>
      <c r="WP229" s="15"/>
      <c r="WQ229" s="15"/>
      <c r="WR229" s="15"/>
      <c r="WS229" s="15"/>
      <c r="WT229" s="15"/>
      <c r="WU229" s="15"/>
      <c r="WV229" s="15"/>
      <c r="WW229" s="15"/>
      <c r="WX229" s="15"/>
      <c r="WY229" s="15"/>
      <c r="WZ229" s="15"/>
      <c r="XA229" s="15"/>
      <c r="XB229" s="15"/>
      <c r="XC229" s="15"/>
      <c r="XD229" s="15"/>
      <c r="XE229" s="15"/>
      <c r="XF229" s="15"/>
      <c r="XG229" s="15"/>
      <c r="XH229" s="15"/>
      <c r="XI229" s="15"/>
      <c r="XJ229" s="15"/>
      <c r="XK229" s="15"/>
      <c r="XL229" s="15"/>
      <c r="XM229" s="15"/>
      <c r="XN229" s="15"/>
      <c r="XO229" s="15"/>
      <c r="XP229" s="15"/>
      <c r="XQ229" s="15"/>
      <c r="XR229" s="15"/>
      <c r="XS229" s="15"/>
      <c r="XT229" s="15"/>
      <c r="XU229" s="15"/>
      <c r="XV229" s="15"/>
      <c r="XW229" s="15"/>
      <c r="XX229" s="15"/>
      <c r="XY229" s="15"/>
      <c r="XZ229" s="15"/>
      <c r="YA229" s="15"/>
      <c r="YB229" s="15"/>
      <c r="YC229" s="15"/>
      <c r="YD229" s="15"/>
      <c r="YE229" s="15"/>
      <c r="YF229" s="15"/>
      <c r="YG229" s="15"/>
      <c r="YH229" s="15"/>
      <c r="YI229" s="15"/>
      <c r="YJ229" s="15"/>
      <c r="YK229" s="15"/>
      <c r="YL229" s="15"/>
      <c r="YM229" s="15"/>
      <c r="YN229" s="15"/>
      <c r="YO229" s="15"/>
      <c r="YP229" s="15"/>
      <c r="YQ229" s="15"/>
      <c r="YR229" s="15"/>
      <c r="YS229" s="15"/>
      <c r="YT229" s="15"/>
      <c r="YU229" s="15"/>
      <c r="YV229" s="15"/>
      <c r="YW229" s="15"/>
      <c r="YX229" s="15"/>
      <c r="YY229" s="15"/>
      <c r="YZ229" s="15"/>
      <c r="ZA229" s="15"/>
      <c r="ZB229" s="15"/>
      <c r="ZC229" s="15"/>
      <c r="ZD229" s="15"/>
      <c r="ZE229" s="15"/>
      <c r="ZF229" s="15"/>
      <c r="ZG229" s="15"/>
      <c r="ZH229" s="15"/>
      <c r="ZI229" s="15"/>
      <c r="ZJ229" s="15"/>
      <c r="ZK229" s="15"/>
      <c r="ZL229" s="15"/>
      <c r="ZM229" s="15"/>
      <c r="ZN229" s="15"/>
      <c r="ZO229" s="15"/>
      <c r="ZP229" s="15"/>
      <c r="ZQ229" s="15"/>
      <c r="ZR229" s="15"/>
      <c r="ZS229" s="15"/>
      <c r="ZT229" s="15"/>
      <c r="ZU229" s="15"/>
      <c r="ZV229" s="15"/>
      <c r="ZW229" s="15"/>
      <c r="ZX229" s="15"/>
      <c r="ZY229" s="15"/>
      <c r="ZZ229" s="15"/>
      <c r="AAA229" s="15"/>
      <c r="AAB229" s="15"/>
      <c r="AAC229" s="15"/>
      <c r="AAD229" s="15"/>
      <c r="AAE229" s="15"/>
      <c r="AAF229" s="15"/>
      <c r="AAG229" s="15"/>
      <c r="AAH229" s="15"/>
      <c r="AAI229" s="15"/>
      <c r="AAJ229" s="15"/>
      <c r="AAK229" s="15"/>
      <c r="AAL229" s="15"/>
      <c r="AAM229" s="15"/>
      <c r="AAN229" s="15"/>
      <c r="AAO229" s="15"/>
      <c r="AAP229" s="15"/>
      <c r="AAQ229" s="15"/>
      <c r="AAR229" s="15"/>
      <c r="AAS229" s="15"/>
      <c r="AAT229" s="15"/>
      <c r="AAU229" s="15"/>
      <c r="AAV229" s="15"/>
      <c r="AAW229" s="15"/>
      <c r="AAX229" s="15"/>
      <c r="AAY229" s="15"/>
      <c r="AAZ229" s="15"/>
      <c r="ABA229" s="15"/>
      <c r="ABB229" s="15"/>
      <c r="ABC229" s="15"/>
      <c r="ABD229" s="15"/>
      <c r="ABE229" s="15"/>
      <c r="ABF229" s="15"/>
      <c r="ABG229" s="15"/>
      <c r="ABH229" s="15"/>
      <c r="ABI229" s="15"/>
      <c r="ABJ229" s="15"/>
      <c r="ABK229" s="15"/>
      <c r="ABL229" s="15"/>
      <c r="ABM229" s="15"/>
      <c r="ABN229" s="15"/>
      <c r="ABO229" s="15"/>
      <c r="ABP229" s="15"/>
      <c r="ABQ229" s="15"/>
      <c r="ABR229" s="15"/>
      <c r="ABS229" s="15"/>
      <c r="ABT229" s="15"/>
      <c r="ABU229" s="15"/>
      <c r="ABV229" s="15"/>
      <c r="ABW229" s="15"/>
      <c r="ABX229" s="15"/>
      <c r="ABY229" s="15"/>
      <c r="ABZ229" s="15"/>
      <c r="ACA229" s="15"/>
      <c r="ACB229" s="15"/>
      <c r="ACC229" s="15"/>
      <c r="ACD229" s="15"/>
      <c r="ACE229" s="15"/>
      <c r="ACF229" s="15"/>
      <c r="ACG229" s="15"/>
      <c r="ACH229" s="15"/>
      <c r="ACI229" s="15"/>
      <c r="ACJ229" s="15"/>
      <c r="ACK229" s="15"/>
      <c r="ACL229" s="15"/>
      <c r="ACM229" s="15"/>
      <c r="ACN229" s="15"/>
      <c r="ACO229" s="15"/>
      <c r="ACP229" s="15"/>
      <c r="ACQ229" s="15"/>
      <c r="ACR229" s="15"/>
      <c r="ACS229" s="15"/>
      <c r="ACT229" s="15"/>
      <c r="ACU229" s="15"/>
      <c r="ACV229" s="15"/>
      <c r="ACW229" s="15"/>
      <c r="ACX229" s="15"/>
      <c r="ACY229" s="15"/>
      <c r="ACZ229" s="15"/>
      <c r="ADA229" s="15"/>
      <c r="ADB229" s="15"/>
      <c r="ADC229" s="15"/>
      <c r="ADD229" s="15"/>
      <c r="ADE229" s="15"/>
      <c r="ADF229" s="15"/>
      <c r="ADG229" s="15"/>
      <c r="ADH229" s="15"/>
      <c r="ADI229" s="15"/>
      <c r="ADJ229" s="15"/>
      <c r="ADK229" s="15"/>
      <c r="ADL229" s="15"/>
      <c r="ADM229" s="15"/>
    </row>
    <row r="230" spans="1:793" s="308" customFormat="1" ht="15.5" thickBot="1" x14ac:dyDescent="0.45">
      <c r="A230" s="40"/>
      <c r="B230" s="95"/>
      <c r="C230" s="97" t="str">
        <f>IF(OR(B230="",C225=""),"",IF(OR(B219="R&amp;D spend only", B219="Both R&amp;D spend and total donations"), B230/E225, B230/C225))</f>
        <v/>
      </c>
      <c r="D230" s="37"/>
      <c r="E230" s="37"/>
      <c r="F230" s="37"/>
      <c r="G230" s="37"/>
      <c r="H230" s="37"/>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5"/>
      <c r="BY230" s="15"/>
      <c r="BZ230" s="15"/>
      <c r="CA230" s="15"/>
      <c r="CB230" s="15"/>
      <c r="CC230" s="15"/>
      <c r="CD230" s="15"/>
      <c r="CE230" s="15"/>
      <c r="CF230" s="15"/>
      <c r="CG230" s="15"/>
      <c r="CH230" s="15"/>
      <c r="CI230" s="15"/>
      <c r="CJ230" s="15"/>
      <c r="CK230" s="15"/>
      <c r="CL230" s="15"/>
      <c r="CM230" s="15"/>
      <c r="CN230" s="15"/>
      <c r="CO230" s="15"/>
      <c r="CP230" s="15"/>
      <c r="CQ230" s="15"/>
      <c r="CR230" s="15"/>
      <c r="CS230" s="15"/>
      <c r="CT230" s="15"/>
      <c r="CU230" s="15"/>
      <c r="CV230" s="15"/>
      <c r="CW230" s="15"/>
      <c r="CX230" s="15"/>
      <c r="CY230" s="15"/>
      <c r="CZ230" s="15"/>
      <c r="DA230" s="15"/>
      <c r="DB230" s="15"/>
      <c r="DC230" s="15"/>
      <c r="DD230" s="15"/>
      <c r="DE230" s="15"/>
      <c r="DF230" s="15"/>
      <c r="DG230" s="15"/>
      <c r="DH230" s="15"/>
      <c r="DI230" s="15"/>
      <c r="DJ230" s="15"/>
      <c r="DK230" s="15"/>
      <c r="DL230" s="15"/>
      <c r="DM230" s="15"/>
      <c r="DN230" s="15"/>
      <c r="DO230" s="15"/>
      <c r="DP230" s="15"/>
      <c r="DQ230" s="15"/>
      <c r="DR230" s="15"/>
      <c r="DS230" s="15"/>
      <c r="DT230" s="15"/>
      <c r="DU230" s="15"/>
      <c r="DV230" s="15"/>
      <c r="DW230" s="15"/>
      <c r="DX230" s="15"/>
      <c r="DY230" s="15"/>
      <c r="DZ230" s="15"/>
      <c r="EA230" s="15"/>
      <c r="EB230" s="15"/>
      <c r="EC230" s="15"/>
      <c r="ED230" s="15"/>
      <c r="EE230" s="15"/>
      <c r="EF230" s="15"/>
      <c r="EG230" s="15"/>
      <c r="EH230" s="15"/>
      <c r="EI230" s="15"/>
      <c r="EJ230" s="15"/>
      <c r="EK230" s="15"/>
      <c r="EL230" s="15"/>
      <c r="EM230" s="15"/>
      <c r="EN230" s="15"/>
      <c r="EO230" s="15"/>
      <c r="EP230" s="15"/>
      <c r="EQ230" s="15"/>
      <c r="ER230" s="15"/>
      <c r="ES230" s="15"/>
      <c r="ET230" s="15"/>
      <c r="EU230" s="15"/>
      <c r="EV230" s="15"/>
      <c r="EW230" s="15"/>
      <c r="EX230" s="15"/>
      <c r="EY230" s="15"/>
      <c r="EZ230" s="15"/>
      <c r="FA230" s="15"/>
      <c r="FB230" s="15"/>
      <c r="FC230" s="15"/>
      <c r="FD230" s="15"/>
      <c r="FE230" s="15"/>
      <c r="FF230" s="15"/>
      <c r="FG230" s="15"/>
      <c r="FH230" s="15"/>
      <c r="FI230" s="15"/>
      <c r="FJ230" s="15"/>
      <c r="FK230" s="15"/>
      <c r="FL230" s="15"/>
      <c r="FM230" s="15"/>
      <c r="FN230" s="15"/>
      <c r="FO230" s="15"/>
      <c r="FP230" s="15"/>
      <c r="FQ230" s="15"/>
      <c r="FR230" s="15"/>
      <c r="FS230" s="15"/>
      <c r="FT230" s="15"/>
      <c r="FU230" s="15"/>
      <c r="FV230" s="15"/>
      <c r="FW230" s="15"/>
      <c r="FX230" s="15"/>
      <c r="FY230" s="15"/>
      <c r="FZ230" s="15"/>
      <c r="GA230" s="15"/>
      <c r="GB230" s="15"/>
      <c r="GC230" s="15"/>
      <c r="GD230" s="15"/>
      <c r="GE230" s="15"/>
      <c r="GF230" s="15"/>
      <c r="GG230" s="15"/>
      <c r="GH230" s="15"/>
      <c r="GI230" s="15"/>
      <c r="GJ230" s="15"/>
      <c r="GK230" s="15"/>
      <c r="GL230" s="15"/>
      <c r="GM230" s="15"/>
      <c r="GN230" s="15"/>
      <c r="GO230" s="15"/>
      <c r="GP230" s="15"/>
      <c r="GQ230" s="15"/>
      <c r="GR230" s="15"/>
      <c r="GS230" s="15"/>
      <c r="GT230" s="15"/>
      <c r="GU230" s="15"/>
      <c r="GV230" s="15"/>
      <c r="GW230" s="15"/>
      <c r="GX230" s="15"/>
      <c r="GY230" s="15"/>
      <c r="GZ230" s="15"/>
      <c r="HA230" s="15"/>
      <c r="HB230" s="15"/>
      <c r="HC230" s="15"/>
      <c r="HD230" s="15"/>
      <c r="HE230" s="15"/>
      <c r="HF230" s="15"/>
      <c r="HG230" s="15"/>
      <c r="HH230" s="15"/>
      <c r="HI230" s="15"/>
      <c r="HJ230" s="15"/>
      <c r="HK230" s="15"/>
      <c r="HL230" s="15"/>
      <c r="HM230" s="15"/>
      <c r="HN230" s="15"/>
      <c r="HO230" s="15"/>
      <c r="HP230" s="15"/>
      <c r="HQ230" s="15"/>
      <c r="HR230" s="15"/>
      <c r="HS230" s="15"/>
      <c r="HT230" s="15"/>
      <c r="HU230" s="15"/>
      <c r="HV230" s="15"/>
      <c r="HW230" s="15"/>
      <c r="HX230" s="15"/>
      <c r="HY230" s="15"/>
      <c r="HZ230" s="15"/>
      <c r="IA230" s="15"/>
      <c r="IB230" s="15"/>
      <c r="IC230" s="15"/>
      <c r="ID230" s="15"/>
      <c r="IE230" s="15"/>
      <c r="IF230" s="15"/>
      <c r="IG230" s="15"/>
      <c r="IH230" s="15"/>
      <c r="II230" s="15"/>
      <c r="IJ230" s="15"/>
      <c r="IK230" s="15"/>
      <c r="IL230" s="15"/>
      <c r="IM230" s="15"/>
      <c r="IN230" s="15"/>
      <c r="IO230" s="15"/>
      <c r="IP230" s="15"/>
      <c r="IQ230" s="15"/>
      <c r="IR230" s="15"/>
      <c r="IS230" s="15"/>
      <c r="IT230" s="15"/>
      <c r="IU230" s="15"/>
      <c r="IV230" s="15"/>
      <c r="IW230" s="15"/>
      <c r="IX230" s="15"/>
      <c r="IY230" s="15"/>
      <c r="IZ230" s="15"/>
      <c r="JA230" s="15"/>
      <c r="JB230" s="15"/>
      <c r="JC230" s="15"/>
      <c r="JD230" s="15"/>
      <c r="JE230" s="15"/>
      <c r="JF230" s="15"/>
      <c r="JG230" s="15"/>
      <c r="JH230" s="15"/>
      <c r="JI230" s="15"/>
      <c r="JJ230" s="15"/>
      <c r="JK230" s="15"/>
      <c r="JL230" s="15"/>
      <c r="JM230" s="15"/>
      <c r="JN230" s="15"/>
      <c r="JO230" s="15"/>
      <c r="JP230" s="15"/>
      <c r="JQ230" s="15"/>
      <c r="JR230" s="15"/>
      <c r="JS230" s="15"/>
      <c r="JT230" s="15"/>
      <c r="JU230" s="15"/>
      <c r="JV230" s="15"/>
      <c r="JW230" s="15"/>
      <c r="JX230" s="15"/>
      <c r="JY230" s="15"/>
      <c r="JZ230" s="15"/>
      <c r="KA230" s="15"/>
      <c r="KB230" s="15"/>
      <c r="KC230" s="15"/>
      <c r="KD230" s="15"/>
      <c r="KE230" s="15"/>
      <c r="KF230" s="15"/>
      <c r="KG230" s="15"/>
      <c r="KH230" s="15"/>
      <c r="KI230" s="15"/>
      <c r="KJ230" s="15"/>
      <c r="KK230" s="15"/>
      <c r="KL230" s="15"/>
      <c r="KM230" s="15"/>
      <c r="KN230" s="15"/>
      <c r="KO230" s="15"/>
      <c r="KP230" s="15"/>
      <c r="KQ230" s="15"/>
      <c r="KR230" s="15"/>
      <c r="KS230" s="15"/>
      <c r="KT230" s="15"/>
      <c r="KU230" s="15"/>
      <c r="KV230" s="15"/>
      <c r="KW230" s="15"/>
      <c r="KX230" s="15"/>
      <c r="KY230" s="15"/>
      <c r="KZ230" s="15"/>
      <c r="LA230" s="15"/>
      <c r="LB230" s="15"/>
      <c r="LC230" s="15"/>
      <c r="LD230" s="15"/>
      <c r="LE230" s="15"/>
      <c r="LF230" s="15"/>
      <c r="LG230" s="15"/>
      <c r="LH230" s="15"/>
      <c r="LI230" s="15"/>
      <c r="LJ230" s="15"/>
      <c r="LK230" s="15"/>
      <c r="LL230" s="15"/>
      <c r="LM230" s="15"/>
      <c r="LN230" s="15"/>
      <c r="LO230" s="15"/>
      <c r="LP230" s="15"/>
      <c r="LQ230" s="15"/>
      <c r="LR230" s="15"/>
      <c r="LS230" s="15"/>
      <c r="LT230" s="15"/>
      <c r="LU230" s="15"/>
      <c r="LV230" s="15"/>
      <c r="LW230" s="15"/>
      <c r="LX230" s="15"/>
      <c r="LY230" s="15"/>
      <c r="LZ230" s="15"/>
      <c r="MA230" s="15"/>
      <c r="MB230" s="15"/>
      <c r="MC230" s="15"/>
      <c r="MD230" s="15"/>
      <c r="ME230" s="15"/>
      <c r="MF230" s="15"/>
      <c r="MG230" s="15"/>
      <c r="MH230" s="15"/>
      <c r="MI230" s="15"/>
      <c r="MJ230" s="15"/>
      <c r="MK230" s="15"/>
      <c r="ML230" s="15"/>
      <c r="MM230" s="15"/>
      <c r="MN230" s="15"/>
      <c r="MO230" s="15"/>
      <c r="MP230" s="15"/>
      <c r="MQ230" s="15"/>
      <c r="MR230" s="15"/>
      <c r="MS230" s="15"/>
      <c r="MT230" s="15"/>
      <c r="MU230" s="15"/>
      <c r="MV230" s="15"/>
      <c r="MW230" s="15"/>
      <c r="MX230" s="15"/>
      <c r="MY230" s="15"/>
      <c r="MZ230" s="15"/>
      <c r="NA230" s="15"/>
      <c r="NB230" s="15"/>
      <c r="NC230" s="15"/>
      <c r="ND230" s="15"/>
      <c r="NE230" s="15"/>
      <c r="NF230" s="15"/>
      <c r="NG230" s="15"/>
      <c r="NH230" s="15"/>
      <c r="NI230" s="15"/>
      <c r="NJ230" s="15"/>
      <c r="NK230" s="15"/>
      <c r="NL230" s="15"/>
      <c r="NM230" s="15"/>
      <c r="NN230" s="15"/>
      <c r="NO230" s="15"/>
      <c r="NP230" s="15"/>
      <c r="NQ230" s="15"/>
      <c r="NR230" s="15"/>
      <c r="NS230" s="15"/>
      <c r="NT230" s="15"/>
      <c r="NU230" s="15"/>
      <c r="NV230" s="15"/>
      <c r="NW230" s="15"/>
      <c r="NX230" s="15"/>
      <c r="NY230" s="15"/>
      <c r="NZ230" s="15"/>
      <c r="OA230" s="15"/>
      <c r="OB230" s="15"/>
      <c r="OC230" s="15"/>
      <c r="OD230" s="15"/>
      <c r="OE230" s="15"/>
      <c r="OF230" s="15"/>
      <c r="OG230" s="15"/>
      <c r="OH230" s="15"/>
      <c r="OI230" s="15"/>
      <c r="OJ230" s="15"/>
      <c r="OK230" s="15"/>
      <c r="OL230" s="15"/>
      <c r="OM230" s="15"/>
      <c r="ON230" s="15"/>
      <c r="OO230" s="15"/>
      <c r="OP230" s="15"/>
      <c r="OQ230" s="15"/>
      <c r="OR230" s="15"/>
      <c r="OS230" s="15"/>
      <c r="OT230" s="15"/>
      <c r="OU230" s="15"/>
      <c r="OV230" s="15"/>
      <c r="OW230" s="15"/>
      <c r="OX230" s="15"/>
      <c r="OY230" s="15"/>
      <c r="OZ230" s="15"/>
      <c r="PA230" s="15"/>
      <c r="PB230" s="15"/>
      <c r="PC230" s="15"/>
      <c r="PD230" s="15"/>
      <c r="PE230" s="15"/>
      <c r="PF230" s="15"/>
      <c r="PG230" s="15"/>
      <c r="PH230" s="15"/>
      <c r="PI230" s="15"/>
      <c r="PJ230" s="15"/>
      <c r="PK230" s="15"/>
      <c r="PL230" s="15"/>
      <c r="PM230" s="15"/>
      <c r="PN230" s="15"/>
      <c r="PO230" s="15"/>
      <c r="PP230" s="15"/>
      <c r="PQ230" s="15"/>
      <c r="PR230" s="15"/>
      <c r="PS230" s="15"/>
      <c r="PT230" s="15"/>
      <c r="PU230" s="15"/>
      <c r="PV230" s="15"/>
      <c r="PW230" s="15"/>
      <c r="PX230" s="15"/>
      <c r="PY230" s="15"/>
      <c r="PZ230" s="15"/>
      <c r="QA230" s="15"/>
      <c r="QB230" s="15"/>
      <c r="QC230" s="15"/>
      <c r="QD230" s="15"/>
      <c r="QE230" s="15"/>
      <c r="QF230" s="15"/>
      <c r="QG230" s="15"/>
      <c r="QH230" s="15"/>
      <c r="QI230" s="15"/>
      <c r="QJ230" s="15"/>
      <c r="QK230" s="15"/>
      <c r="QL230" s="15"/>
      <c r="QM230" s="15"/>
      <c r="QN230" s="15"/>
      <c r="QO230" s="15"/>
      <c r="QP230" s="15"/>
      <c r="QQ230" s="15"/>
      <c r="QR230" s="15"/>
      <c r="QS230" s="15"/>
      <c r="QT230" s="15"/>
      <c r="QU230" s="15"/>
      <c r="QV230" s="15"/>
      <c r="QW230" s="15"/>
      <c r="QX230" s="15"/>
      <c r="QY230" s="15"/>
      <c r="QZ230" s="15"/>
      <c r="RA230" s="15"/>
      <c r="RB230" s="15"/>
      <c r="RC230" s="15"/>
      <c r="RD230" s="15"/>
      <c r="RE230" s="15"/>
      <c r="RF230" s="15"/>
      <c r="RG230" s="15"/>
      <c r="RH230" s="15"/>
      <c r="RI230" s="15"/>
      <c r="RJ230" s="15"/>
      <c r="RK230" s="15"/>
      <c r="RL230" s="15"/>
      <c r="RM230" s="15"/>
      <c r="RN230" s="15"/>
      <c r="RO230" s="15"/>
      <c r="RP230" s="15"/>
      <c r="RQ230" s="15"/>
      <c r="RR230" s="15"/>
      <c r="RS230" s="15"/>
      <c r="RT230" s="15"/>
      <c r="RU230" s="15"/>
      <c r="RV230" s="15"/>
      <c r="RW230" s="15"/>
      <c r="RX230" s="15"/>
      <c r="RY230" s="15"/>
      <c r="RZ230" s="15"/>
      <c r="SA230" s="15"/>
      <c r="SB230" s="15"/>
      <c r="SC230" s="15"/>
      <c r="SD230" s="15"/>
      <c r="SE230" s="15"/>
      <c r="SF230" s="15"/>
      <c r="SG230" s="15"/>
      <c r="SH230" s="15"/>
      <c r="SI230" s="15"/>
      <c r="SJ230" s="15"/>
      <c r="SK230" s="15"/>
      <c r="SL230" s="15"/>
      <c r="SM230" s="15"/>
      <c r="SN230" s="15"/>
      <c r="SO230" s="15"/>
      <c r="SP230" s="15"/>
      <c r="SQ230" s="15"/>
      <c r="SR230" s="15"/>
      <c r="SS230" s="15"/>
      <c r="ST230" s="15"/>
      <c r="SU230" s="15"/>
      <c r="SV230" s="15"/>
      <c r="SW230" s="15"/>
      <c r="SX230" s="15"/>
      <c r="SY230" s="15"/>
      <c r="SZ230" s="15"/>
      <c r="TA230" s="15"/>
      <c r="TB230" s="15"/>
      <c r="TC230" s="15"/>
      <c r="TD230" s="15"/>
      <c r="TE230" s="15"/>
      <c r="TF230" s="15"/>
      <c r="TG230" s="15"/>
      <c r="TH230" s="15"/>
      <c r="TI230" s="15"/>
      <c r="TJ230" s="15"/>
      <c r="TK230" s="15"/>
      <c r="TL230" s="15"/>
      <c r="TM230" s="15"/>
      <c r="TN230" s="15"/>
      <c r="TO230" s="15"/>
      <c r="TP230" s="15"/>
      <c r="TQ230" s="15"/>
      <c r="TR230" s="15"/>
      <c r="TS230" s="15"/>
      <c r="TT230" s="15"/>
      <c r="TU230" s="15"/>
      <c r="TV230" s="15"/>
      <c r="TW230" s="15"/>
      <c r="TX230" s="15"/>
      <c r="TY230" s="15"/>
      <c r="TZ230" s="15"/>
      <c r="UA230" s="15"/>
      <c r="UB230" s="15"/>
      <c r="UC230" s="15"/>
      <c r="UD230" s="15"/>
      <c r="UE230" s="15"/>
      <c r="UF230" s="15"/>
      <c r="UG230" s="15"/>
      <c r="UH230" s="15"/>
      <c r="UI230" s="15"/>
      <c r="UJ230" s="15"/>
      <c r="UK230" s="15"/>
      <c r="UL230" s="15"/>
      <c r="UM230" s="15"/>
      <c r="UN230" s="15"/>
      <c r="UO230" s="15"/>
      <c r="UP230" s="15"/>
      <c r="UQ230" s="15"/>
      <c r="UR230" s="15"/>
      <c r="US230" s="15"/>
      <c r="UT230" s="15"/>
      <c r="UU230" s="15"/>
      <c r="UV230" s="15"/>
      <c r="UW230" s="15"/>
      <c r="UX230" s="15"/>
      <c r="UY230" s="15"/>
      <c r="UZ230" s="15"/>
      <c r="VA230" s="15"/>
      <c r="VB230" s="15"/>
      <c r="VC230" s="15"/>
      <c r="VD230" s="15"/>
      <c r="VE230" s="15"/>
      <c r="VF230" s="15"/>
      <c r="VG230" s="15"/>
      <c r="VH230" s="15"/>
      <c r="VI230" s="15"/>
      <c r="VJ230" s="15"/>
      <c r="VK230" s="15"/>
      <c r="VL230" s="15"/>
      <c r="VM230" s="15"/>
      <c r="VN230" s="15"/>
      <c r="VO230" s="15"/>
      <c r="VP230" s="15"/>
      <c r="VQ230" s="15"/>
      <c r="VR230" s="15"/>
      <c r="VS230" s="15"/>
      <c r="VT230" s="15"/>
      <c r="VU230" s="15"/>
      <c r="VV230" s="15"/>
      <c r="VW230" s="15"/>
      <c r="VX230" s="15"/>
      <c r="VY230" s="15"/>
      <c r="VZ230" s="15"/>
      <c r="WA230" s="15"/>
      <c r="WB230" s="15"/>
      <c r="WC230" s="15"/>
      <c r="WD230" s="15"/>
      <c r="WE230" s="15"/>
      <c r="WF230" s="15"/>
      <c r="WG230" s="15"/>
      <c r="WH230" s="15"/>
      <c r="WI230" s="15"/>
      <c r="WJ230" s="15"/>
      <c r="WK230" s="15"/>
      <c r="WL230" s="15"/>
      <c r="WM230" s="15"/>
      <c r="WN230" s="15"/>
      <c r="WO230" s="15"/>
      <c r="WP230" s="15"/>
      <c r="WQ230" s="15"/>
      <c r="WR230" s="15"/>
      <c r="WS230" s="15"/>
      <c r="WT230" s="15"/>
      <c r="WU230" s="15"/>
      <c r="WV230" s="15"/>
      <c r="WW230" s="15"/>
      <c r="WX230" s="15"/>
      <c r="WY230" s="15"/>
      <c r="WZ230" s="15"/>
      <c r="XA230" s="15"/>
      <c r="XB230" s="15"/>
      <c r="XC230" s="15"/>
      <c r="XD230" s="15"/>
      <c r="XE230" s="15"/>
      <c r="XF230" s="15"/>
      <c r="XG230" s="15"/>
      <c r="XH230" s="15"/>
      <c r="XI230" s="15"/>
      <c r="XJ230" s="15"/>
      <c r="XK230" s="15"/>
      <c r="XL230" s="15"/>
      <c r="XM230" s="15"/>
      <c r="XN230" s="15"/>
      <c r="XO230" s="15"/>
      <c r="XP230" s="15"/>
      <c r="XQ230" s="15"/>
      <c r="XR230" s="15"/>
      <c r="XS230" s="15"/>
      <c r="XT230" s="15"/>
      <c r="XU230" s="15"/>
      <c r="XV230" s="15"/>
      <c r="XW230" s="15"/>
      <c r="XX230" s="15"/>
      <c r="XY230" s="15"/>
      <c r="XZ230" s="15"/>
      <c r="YA230" s="15"/>
      <c r="YB230" s="15"/>
      <c r="YC230" s="15"/>
      <c r="YD230" s="15"/>
      <c r="YE230" s="15"/>
      <c r="YF230" s="15"/>
      <c r="YG230" s="15"/>
      <c r="YH230" s="15"/>
      <c r="YI230" s="15"/>
      <c r="YJ230" s="15"/>
      <c r="YK230" s="15"/>
      <c r="YL230" s="15"/>
      <c r="YM230" s="15"/>
      <c r="YN230" s="15"/>
      <c r="YO230" s="15"/>
      <c r="YP230" s="15"/>
      <c r="YQ230" s="15"/>
      <c r="YR230" s="15"/>
      <c r="YS230" s="15"/>
      <c r="YT230" s="15"/>
      <c r="YU230" s="15"/>
      <c r="YV230" s="15"/>
      <c r="YW230" s="15"/>
      <c r="YX230" s="15"/>
      <c r="YY230" s="15"/>
      <c r="YZ230" s="15"/>
      <c r="ZA230" s="15"/>
      <c r="ZB230" s="15"/>
      <c r="ZC230" s="15"/>
      <c r="ZD230" s="15"/>
      <c r="ZE230" s="15"/>
      <c r="ZF230" s="15"/>
      <c r="ZG230" s="15"/>
      <c r="ZH230" s="15"/>
      <c r="ZI230" s="15"/>
      <c r="ZJ230" s="15"/>
      <c r="ZK230" s="15"/>
      <c r="ZL230" s="15"/>
      <c r="ZM230" s="15"/>
      <c r="ZN230" s="15"/>
      <c r="ZO230" s="15"/>
      <c r="ZP230" s="15"/>
      <c r="ZQ230" s="15"/>
      <c r="ZR230" s="15"/>
      <c r="ZS230" s="15"/>
      <c r="ZT230" s="15"/>
      <c r="ZU230" s="15"/>
      <c r="ZV230" s="15"/>
      <c r="ZW230" s="15"/>
      <c r="ZX230" s="15"/>
      <c r="ZY230" s="15"/>
      <c r="ZZ230" s="15"/>
      <c r="AAA230" s="15"/>
      <c r="AAB230" s="15"/>
      <c r="AAC230" s="15"/>
      <c r="AAD230" s="15"/>
      <c r="AAE230" s="15"/>
      <c r="AAF230" s="15"/>
      <c r="AAG230" s="15"/>
      <c r="AAH230" s="15"/>
      <c r="AAI230" s="15"/>
      <c r="AAJ230" s="15"/>
      <c r="AAK230" s="15"/>
      <c r="AAL230" s="15"/>
      <c r="AAM230" s="15"/>
      <c r="AAN230" s="15"/>
      <c r="AAO230" s="15"/>
      <c r="AAP230" s="15"/>
      <c r="AAQ230" s="15"/>
      <c r="AAR230" s="15"/>
      <c r="AAS230" s="15"/>
      <c r="AAT230" s="15"/>
      <c r="AAU230" s="15"/>
      <c r="AAV230" s="15"/>
      <c r="AAW230" s="15"/>
      <c r="AAX230" s="15"/>
      <c r="AAY230" s="15"/>
      <c r="AAZ230" s="15"/>
      <c r="ABA230" s="15"/>
      <c r="ABB230" s="15"/>
      <c r="ABC230" s="15"/>
      <c r="ABD230" s="15"/>
      <c r="ABE230" s="15"/>
      <c r="ABF230" s="15"/>
      <c r="ABG230" s="15"/>
      <c r="ABH230" s="15"/>
      <c r="ABI230" s="15"/>
      <c r="ABJ230" s="15"/>
      <c r="ABK230" s="15"/>
      <c r="ABL230" s="15"/>
      <c r="ABM230" s="15"/>
      <c r="ABN230" s="15"/>
      <c r="ABO230" s="15"/>
      <c r="ABP230" s="15"/>
      <c r="ABQ230" s="15"/>
      <c r="ABR230" s="15"/>
      <c r="ABS230" s="15"/>
      <c r="ABT230" s="15"/>
      <c r="ABU230" s="15"/>
      <c r="ABV230" s="15"/>
      <c r="ABW230" s="15"/>
      <c r="ABX230" s="15"/>
      <c r="ABY230" s="15"/>
      <c r="ABZ230" s="15"/>
      <c r="ACA230" s="15"/>
      <c r="ACB230" s="15"/>
      <c r="ACC230" s="15"/>
      <c r="ACD230" s="15"/>
      <c r="ACE230" s="15"/>
      <c r="ACF230" s="15"/>
      <c r="ACG230" s="15"/>
      <c r="ACH230" s="15"/>
      <c r="ACI230" s="15"/>
      <c r="ACJ230" s="15"/>
      <c r="ACK230" s="15"/>
      <c r="ACL230" s="15"/>
      <c r="ACM230" s="15"/>
      <c r="ACN230" s="15"/>
      <c r="ACO230" s="15"/>
      <c r="ACP230" s="15"/>
      <c r="ACQ230" s="15"/>
      <c r="ACR230" s="15"/>
      <c r="ACS230" s="15"/>
      <c r="ACT230" s="15"/>
      <c r="ACU230" s="15"/>
      <c r="ACV230" s="15"/>
      <c r="ACW230" s="15"/>
      <c r="ACX230" s="15"/>
      <c r="ACY230" s="15"/>
      <c r="ACZ230" s="15"/>
      <c r="ADA230" s="15"/>
      <c r="ADB230" s="15"/>
      <c r="ADC230" s="15"/>
      <c r="ADD230" s="15"/>
      <c r="ADE230" s="15"/>
      <c r="ADF230" s="15"/>
      <c r="ADG230" s="15"/>
      <c r="ADH230" s="15"/>
      <c r="ADI230" s="15"/>
      <c r="ADJ230" s="15"/>
      <c r="ADK230" s="15"/>
      <c r="ADL230" s="15"/>
      <c r="ADM230" s="15"/>
    </row>
    <row r="231" spans="1:793" s="308" customFormat="1" ht="24" x14ac:dyDescent="0.4">
      <c r="A231" s="40"/>
      <c r="B231" s="60"/>
      <c r="C231" s="14"/>
      <c r="D231" s="37"/>
      <c r="E231" s="37"/>
      <c r="F231" s="37"/>
      <c r="G231" s="37"/>
      <c r="H231" s="37"/>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
      <c r="BV231" s="15"/>
      <c r="BW231" s="15"/>
      <c r="BX231" s="15"/>
      <c r="BY231" s="15"/>
      <c r="BZ231" s="15"/>
      <c r="CA231" s="15"/>
      <c r="CB231" s="15"/>
      <c r="CC231" s="15"/>
      <c r="CD231" s="15"/>
      <c r="CE231" s="15"/>
      <c r="CF231" s="15"/>
      <c r="CG231" s="15"/>
      <c r="CH231" s="15"/>
      <c r="CI231" s="15"/>
      <c r="CJ231" s="15"/>
      <c r="CK231" s="15"/>
      <c r="CL231" s="15"/>
      <c r="CM231" s="15"/>
      <c r="CN231" s="15"/>
      <c r="CO231" s="15"/>
      <c r="CP231" s="15"/>
      <c r="CQ231" s="15"/>
      <c r="CR231" s="15"/>
      <c r="CS231" s="15"/>
      <c r="CT231" s="15"/>
      <c r="CU231" s="15"/>
      <c r="CV231" s="15"/>
      <c r="CW231" s="15"/>
      <c r="CX231" s="15"/>
      <c r="CY231" s="15"/>
      <c r="CZ231" s="15"/>
      <c r="DA231" s="15"/>
      <c r="DB231" s="15"/>
      <c r="DC231" s="15"/>
      <c r="DD231" s="15"/>
      <c r="DE231" s="15"/>
      <c r="DF231" s="15"/>
      <c r="DG231" s="15"/>
      <c r="DH231" s="15"/>
      <c r="DI231" s="15"/>
      <c r="DJ231" s="15"/>
      <c r="DK231" s="15"/>
      <c r="DL231" s="15"/>
      <c r="DM231" s="15"/>
      <c r="DN231" s="15"/>
      <c r="DO231" s="15"/>
      <c r="DP231" s="15"/>
      <c r="DQ231" s="15"/>
      <c r="DR231" s="15"/>
      <c r="DS231" s="15"/>
      <c r="DT231" s="15"/>
      <c r="DU231" s="15"/>
      <c r="DV231" s="15"/>
      <c r="DW231" s="15"/>
      <c r="DX231" s="15"/>
      <c r="DY231" s="15"/>
      <c r="DZ231" s="15"/>
      <c r="EA231" s="15"/>
      <c r="EB231" s="15"/>
      <c r="EC231" s="15"/>
      <c r="ED231" s="15"/>
      <c r="EE231" s="15"/>
      <c r="EF231" s="15"/>
      <c r="EG231" s="15"/>
      <c r="EH231" s="15"/>
      <c r="EI231" s="15"/>
      <c r="EJ231" s="15"/>
      <c r="EK231" s="15"/>
      <c r="EL231" s="15"/>
      <c r="EM231" s="15"/>
      <c r="EN231" s="15"/>
      <c r="EO231" s="15"/>
      <c r="EP231" s="15"/>
      <c r="EQ231" s="15"/>
      <c r="ER231" s="15"/>
      <c r="ES231" s="15"/>
      <c r="ET231" s="15"/>
      <c r="EU231" s="15"/>
      <c r="EV231" s="15"/>
      <c r="EW231" s="15"/>
      <c r="EX231" s="15"/>
      <c r="EY231" s="15"/>
      <c r="EZ231" s="15"/>
      <c r="FA231" s="15"/>
      <c r="FB231" s="15"/>
      <c r="FC231" s="15"/>
      <c r="FD231" s="15"/>
      <c r="FE231" s="15"/>
      <c r="FF231" s="15"/>
      <c r="FG231" s="15"/>
      <c r="FH231" s="15"/>
      <c r="FI231" s="15"/>
      <c r="FJ231" s="15"/>
      <c r="FK231" s="15"/>
      <c r="FL231" s="15"/>
      <c r="FM231" s="15"/>
      <c r="FN231" s="15"/>
      <c r="FO231" s="15"/>
      <c r="FP231" s="15"/>
      <c r="FQ231" s="15"/>
      <c r="FR231" s="15"/>
      <c r="FS231" s="15"/>
      <c r="FT231" s="15"/>
      <c r="FU231" s="15"/>
      <c r="FV231" s="15"/>
      <c r="FW231" s="15"/>
      <c r="FX231" s="15"/>
      <c r="FY231" s="15"/>
      <c r="FZ231" s="15"/>
      <c r="GA231" s="15"/>
      <c r="GB231" s="15"/>
      <c r="GC231" s="15"/>
      <c r="GD231" s="15"/>
      <c r="GE231" s="15"/>
      <c r="GF231" s="15"/>
      <c r="GG231" s="15"/>
      <c r="GH231" s="15"/>
      <c r="GI231" s="15"/>
      <c r="GJ231" s="15"/>
      <c r="GK231" s="15"/>
      <c r="GL231" s="15"/>
      <c r="GM231" s="15"/>
      <c r="GN231" s="15"/>
      <c r="GO231" s="15"/>
      <c r="GP231" s="15"/>
      <c r="GQ231" s="15"/>
      <c r="GR231" s="15"/>
      <c r="GS231" s="15"/>
      <c r="GT231" s="15"/>
      <c r="GU231" s="15"/>
      <c r="GV231" s="15"/>
      <c r="GW231" s="15"/>
      <c r="GX231" s="15"/>
      <c r="GY231" s="15"/>
      <c r="GZ231" s="15"/>
      <c r="HA231" s="15"/>
      <c r="HB231" s="15"/>
      <c r="HC231" s="15"/>
      <c r="HD231" s="15"/>
      <c r="HE231" s="15"/>
      <c r="HF231" s="15"/>
      <c r="HG231" s="15"/>
      <c r="HH231" s="15"/>
      <c r="HI231" s="15"/>
      <c r="HJ231" s="15"/>
      <c r="HK231" s="15"/>
      <c r="HL231" s="15"/>
      <c r="HM231" s="15"/>
      <c r="HN231" s="15"/>
      <c r="HO231" s="15"/>
      <c r="HP231" s="15"/>
      <c r="HQ231" s="15"/>
      <c r="HR231" s="15"/>
      <c r="HS231" s="15"/>
      <c r="HT231" s="15"/>
      <c r="HU231" s="15"/>
      <c r="HV231" s="15"/>
      <c r="HW231" s="15"/>
      <c r="HX231" s="15"/>
      <c r="HY231" s="15"/>
      <c r="HZ231" s="15"/>
      <c r="IA231" s="15"/>
      <c r="IB231" s="15"/>
      <c r="IC231" s="15"/>
      <c r="ID231" s="15"/>
      <c r="IE231" s="15"/>
      <c r="IF231" s="15"/>
      <c r="IG231" s="15"/>
      <c r="IH231" s="15"/>
      <c r="II231" s="15"/>
      <c r="IJ231" s="15"/>
      <c r="IK231" s="15"/>
      <c r="IL231" s="15"/>
      <c r="IM231" s="15"/>
      <c r="IN231" s="15"/>
      <c r="IO231" s="15"/>
      <c r="IP231" s="15"/>
      <c r="IQ231" s="15"/>
      <c r="IR231" s="15"/>
      <c r="IS231" s="15"/>
      <c r="IT231" s="15"/>
      <c r="IU231" s="15"/>
      <c r="IV231" s="15"/>
      <c r="IW231" s="15"/>
      <c r="IX231" s="15"/>
      <c r="IY231" s="15"/>
      <c r="IZ231" s="15"/>
      <c r="JA231" s="15"/>
      <c r="JB231" s="15"/>
      <c r="JC231" s="15"/>
      <c r="JD231" s="15"/>
      <c r="JE231" s="15"/>
      <c r="JF231" s="15"/>
      <c r="JG231" s="15"/>
      <c r="JH231" s="15"/>
      <c r="JI231" s="15"/>
      <c r="JJ231" s="15"/>
      <c r="JK231" s="15"/>
      <c r="JL231" s="15"/>
      <c r="JM231" s="15"/>
      <c r="JN231" s="15"/>
      <c r="JO231" s="15"/>
      <c r="JP231" s="15"/>
      <c r="JQ231" s="15"/>
      <c r="JR231" s="15"/>
      <c r="JS231" s="15"/>
      <c r="JT231" s="15"/>
      <c r="JU231" s="15"/>
      <c r="JV231" s="15"/>
      <c r="JW231" s="15"/>
      <c r="JX231" s="15"/>
      <c r="JY231" s="15"/>
      <c r="JZ231" s="15"/>
      <c r="KA231" s="15"/>
      <c r="KB231" s="15"/>
      <c r="KC231" s="15"/>
      <c r="KD231" s="15"/>
      <c r="KE231" s="15"/>
      <c r="KF231" s="15"/>
      <c r="KG231" s="15"/>
      <c r="KH231" s="15"/>
      <c r="KI231" s="15"/>
      <c r="KJ231" s="15"/>
      <c r="KK231" s="15"/>
      <c r="KL231" s="15"/>
      <c r="KM231" s="15"/>
      <c r="KN231" s="15"/>
      <c r="KO231" s="15"/>
      <c r="KP231" s="15"/>
      <c r="KQ231" s="15"/>
      <c r="KR231" s="15"/>
      <c r="KS231" s="15"/>
      <c r="KT231" s="15"/>
      <c r="KU231" s="15"/>
      <c r="KV231" s="15"/>
      <c r="KW231" s="15"/>
      <c r="KX231" s="15"/>
      <c r="KY231" s="15"/>
      <c r="KZ231" s="15"/>
      <c r="LA231" s="15"/>
      <c r="LB231" s="15"/>
      <c r="LC231" s="15"/>
      <c r="LD231" s="15"/>
      <c r="LE231" s="15"/>
      <c r="LF231" s="15"/>
      <c r="LG231" s="15"/>
      <c r="LH231" s="15"/>
      <c r="LI231" s="15"/>
      <c r="LJ231" s="15"/>
      <c r="LK231" s="15"/>
      <c r="LL231" s="15"/>
      <c r="LM231" s="15"/>
      <c r="LN231" s="15"/>
      <c r="LO231" s="15"/>
      <c r="LP231" s="15"/>
      <c r="LQ231" s="15"/>
      <c r="LR231" s="15"/>
      <c r="LS231" s="15"/>
      <c r="LT231" s="15"/>
      <c r="LU231" s="15"/>
      <c r="LV231" s="15"/>
      <c r="LW231" s="15"/>
      <c r="LX231" s="15"/>
      <c r="LY231" s="15"/>
      <c r="LZ231" s="15"/>
      <c r="MA231" s="15"/>
      <c r="MB231" s="15"/>
      <c r="MC231" s="15"/>
      <c r="MD231" s="15"/>
      <c r="ME231" s="15"/>
      <c r="MF231" s="15"/>
      <c r="MG231" s="15"/>
      <c r="MH231" s="15"/>
      <c r="MI231" s="15"/>
      <c r="MJ231" s="15"/>
      <c r="MK231" s="15"/>
      <c r="ML231" s="15"/>
      <c r="MM231" s="15"/>
      <c r="MN231" s="15"/>
      <c r="MO231" s="15"/>
      <c r="MP231" s="15"/>
      <c r="MQ231" s="15"/>
      <c r="MR231" s="15"/>
      <c r="MS231" s="15"/>
      <c r="MT231" s="15"/>
      <c r="MU231" s="15"/>
      <c r="MV231" s="15"/>
      <c r="MW231" s="15"/>
      <c r="MX231" s="15"/>
      <c r="MY231" s="15"/>
      <c r="MZ231" s="15"/>
      <c r="NA231" s="15"/>
      <c r="NB231" s="15"/>
      <c r="NC231" s="15"/>
      <c r="ND231" s="15"/>
      <c r="NE231" s="15"/>
      <c r="NF231" s="15"/>
      <c r="NG231" s="15"/>
      <c r="NH231" s="15"/>
      <c r="NI231" s="15"/>
      <c r="NJ231" s="15"/>
      <c r="NK231" s="15"/>
      <c r="NL231" s="15"/>
      <c r="NM231" s="15"/>
      <c r="NN231" s="15"/>
      <c r="NO231" s="15"/>
      <c r="NP231" s="15"/>
      <c r="NQ231" s="15"/>
      <c r="NR231" s="15"/>
      <c r="NS231" s="15"/>
      <c r="NT231" s="15"/>
      <c r="NU231" s="15"/>
      <c r="NV231" s="15"/>
      <c r="NW231" s="15"/>
      <c r="NX231" s="15"/>
      <c r="NY231" s="15"/>
      <c r="NZ231" s="15"/>
      <c r="OA231" s="15"/>
      <c r="OB231" s="15"/>
      <c r="OC231" s="15"/>
      <c r="OD231" s="15"/>
      <c r="OE231" s="15"/>
      <c r="OF231" s="15"/>
      <c r="OG231" s="15"/>
      <c r="OH231" s="15"/>
      <c r="OI231" s="15"/>
      <c r="OJ231" s="15"/>
      <c r="OK231" s="15"/>
      <c r="OL231" s="15"/>
      <c r="OM231" s="15"/>
      <c r="ON231" s="15"/>
      <c r="OO231" s="15"/>
      <c r="OP231" s="15"/>
      <c r="OQ231" s="15"/>
      <c r="OR231" s="15"/>
      <c r="OS231" s="15"/>
      <c r="OT231" s="15"/>
      <c r="OU231" s="15"/>
      <c r="OV231" s="15"/>
      <c r="OW231" s="15"/>
      <c r="OX231" s="15"/>
      <c r="OY231" s="15"/>
      <c r="OZ231" s="15"/>
      <c r="PA231" s="15"/>
      <c r="PB231" s="15"/>
      <c r="PC231" s="15"/>
      <c r="PD231" s="15"/>
      <c r="PE231" s="15"/>
      <c r="PF231" s="15"/>
      <c r="PG231" s="15"/>
      <c r="PH231" s="15"/>
      <c r="PI231" s="15"/>
      <c r="PJ231" s="15"/>
      <c r="PK231" s="15"/>
      <c r="PL231" s="15"/>
      <c r="PM231" s="15"/>
      <c r="PN231" s="15"/>
      <c r="PO231" s="15"/>
      <c r="PP231" s="15"/>
      <c r="PQ231" s="15"/>
      <c r="PR231" s="15"/>
      <c r="PS231" s="15"/>
      <c r="PT231" s="15"/>
      <c r="PU231" s="15"/>
      <c r="PV231" s="15"/>
      <c r="PW231" s="15"/>
      <c r="PX231" s="15"/>
      <c r="PY231" s="15"/>
      <c r="PZ231" s="15"/>
      <c r="QA231" s="15"/>
      <c r="QB231" s="15"/>
      <c r="QC231" s="15"/>
      <c r="QD231" s="15"/>
      <c r="QE231" s="15"/>
      <c r="QF231" s="15"/>
      <c r="QG231" s="15"/>
      <c r="QH231" s="15"/>
      <c r="QI231" s="15"/>
      <c r="QJ231" s="15"/>
      <c r="QK231" s="15"/>
      <c r="QL231" s="15"/>
      <c r="QM231" s="15"/>
      <c r="QN231" s="15"/>
      <c r="QO231" s="15"/>
      <c r="QP231" s="15"/>
      <c r="QQ231" s="15"/>
      <c r="QR231" s="15"/>
      <c r="QS231" s="15"/>
      <c r="QT231" s="15"/>
      <c r="QU231" s="15"/>
      <c r="QV231" s="15"/>
      <c r="QW231" s="15"/>
      <c r="QX231" s="15"/>
      <c r="QY231" s="15"/>
      <c r="QZ231" s="15"/>
      <c r="RA231" s="15"/>
      <c r="RB231" s="15"/>
      <c r="RC231" s="15"/>
      <c r="RD231" s="15"/>
      <c r="RE231" s="15"/>
      <c r="RF231" s="15"/>
      <c r="RG231" s="15"/>
      <c r="RH231" s="15"/>
      <c r="RI231" s="15"/>
      <c r="RJ231" s="15"/>
      <c r="RK231" s="15"/>
      <c r="RL231" s="15"/>
      <c r="RM231" s="15"/>
      <c r="RN231" s="15"/>
      <c r="RO231" s="15"/>
      <c r="RP231" s="15"/>
      <c r="RQ231" s="15"/>
      <c r="RR231" s="15"/>
      <c r="RS231" s="15"/>
      <c r="RT231" s="15"/>
      <c r="RU231" s="15"/>
      <c r="RV231" s="15"/>
      <c r="RW231" s="15"/>
      <c r="RX231" s="15"/>
      <c r="RY231" s="15"/>
      <c r="RZ231" s="15"/>
      <c r="SA231" s="15"/>
      <c r="SB231" s="15"/>
      <c r="SC231" s="15"/>
      <c r="SD231" s="15"/>
      <c r="SE231" s="15"/>
      <c r="SF231" s="15"/>
      <c r="SG231" s="15"/>
      <c r="SH231" s="15"/>
      <c r="SI231" s="15"/>
      <c r="SJ231" s="15"/>
      <c r="SK231" s="15"/>
      <c r="SL231" s="15"/>
      <c r="SM231" s="15"/>
      <c r="SN231" s="15"/>
      <c r="SO231" s="15"/>
      <c r="SP231" s="15"/>
      <c r="SQ231" s="15"/>
      <c r="SR231" s="15"/>
      <c r="SS231" s="15"/>
      <c r="ST231" s="15"/>
      <c r="SU231" s="15"/>
      <c r="SV231" s="15"/>
      <c r="SW231" s="15"/>
      <c r="SX231" s="15"/>
      <c r="SY231" s="15"/>
      <c r="SZ231" s="15"/>
      <c r="TA231" s="15"/>
      <c r="TB231" s="15"/>
      <c r="TC231" s="15"/>
      <c r="TD231" s="15"/>
      <c r="TE231" s="15"/>
      <c r="TF231" s="15"/>
      <c r="TG231" s="15"/>
      <c r="TH231" s="15"/>
      <c r="TI231" s="15"/>
      <c r="TJ231" s="15"/>
      <c r="TK231" s="15"/>
      <c r="TL231" s="15"/>
      <c r="TM231" s="15"/>
      <c r="TN231" s="15"/>
      <c r="TO231" s="15"/>
      <c r="TP231" s="15"/>
      <c r="TQ231" s="15"/>
      <c r="TR231" s="15"/>
      <c r="TS231" s="15"/>
      <c r="TT231" s="15"/>
      <c r="TU231" s="15"/>
      <c r="TV231" s="15"/>
      <c r="TW231" s="15"/>
      <c r="TX231" s="15"/>
      <c r="TY231" s="15"/>
      <c r="TZ231" s="15"/>
      <c r="UA231" s="15"/>
      <c r="UB231" s="15"/>
      <c r="UC231" s="15"/>
      <c r="UD231" s="15"/>
      <c r="UE231" s="15"/>
      <c r="UF231" s="15"/>
      <c r="UG231" s="15"/>
      <c r="UH231" s="15"/>
      <c r="UI231" s="15"/>
      <c r="UJ231" s="15"/>
      <c r="UK231" s="15"/>
      <c r="UL231" s="15"/>
      <c r="UM231" s="15"/>
      <c r="UN231" s="15"/>
      <c r="UO231" s="15"/>
      <c r="UP231" s="15"/>
      <c r="UQ231" s="15"/>
      <c r="UR231" s="15"/>
      <c r="US231" s="15"/>
      <c r="UT231" s="15"/>
      <c r="UU231" s="15"/>
      <c r="UV231" s="15"/>
      <c r="UW231" s="15"/>
      <c r="UX231" s="15"/>
      <c r="UY231" s="15"/>
      <c r="UZ231" s="15"/>
      <c r="VA231" s="15"/>
      <c r="VB231" s="15"/>
      <c r="VC231" s="15"/>
      <c r="VD231" s="15"/>
      <c r="VE231" s="15"/>
      <c r="VF231" s="15"/>
      <c r="VG231" s="15"/>
      <c r="VH231" s="15"/>
      <c r="VI231" s="15"/>
      <c r="VJ231" s="15"/>
      <c r="VK231" s="15"/>
      <c r="VL231" s="15"/>
      <c r="VM231" s="15"/>
      <c r="VN231" s="15"/>
      <c r="VO231" s="15"/>
      <c r="VP231" s="15"/>
      <c r="VQ231" s="15"/>
      <c r="VR231" s="15"/>
      <c r="VS231" s="15"/>
      <c r="VT231" s="15"/>
      <c r="VU231" s="15"/>
      <c r="VV231" s="15"/>
      <c r="VW231" s="15"/>
      <c r="VX231" s="15"/>
      <c r="VY231" s="15"/>
      <c r="VZ231" s="15"/>
      <c r="WA231" s="15"/>
      <c r="WB231" s="15"/>
      <c r="WC231" s="15"/>
      <c r="WD231" s="15"/>
      <c r="WE231" s="15"/>
      <c r="WF231" s="15"/>
      <c r="WG231" s="15"/>
      <c r="WH231" s="15"/>
      <c r="WI231" s="15"/>
      <c r="WJ231" s="15"/>
      <c r="WK231" s="15"/>
      <c r="WL231" s="15"/>
      <c r="WM231" s="15"/>
      <c r="WN231" s="15"/>
      <c r="WO231" s="15"/>
      <c r="WP231" s="15"/>
      <c r="WQ231" s="15"/>
      <c r="WR231" s="15"/>
      <c r="WS231" s="15"/>
      <c r="WT231" s="15"/>
      <c r="WU231" s="15"/>
      <c r="WV231" s="15"/>
      <c r="WW231" s="15"/>
      <c r="WX231" s="15"/>
      <c r="WY231" s="15"/>
      <c r="WZ231" s="15"/>
      <c r="XA231" s="15"/>
      <c r="XB231" s="15"/>
      <c r="XC231" s="15"/>
      <c r="XD231" s="15"/>
      <c r="XE231" s="15"/>
      <c r="XF231" s="15"/>
      <c r="XG231" s="15"/>
      <c r="XH231" s="15"/>
      <c r="XI231" s="15"/>
      <c r="XJ231" s="15"/>
      <c r="XK231" s="15"/>
      <c r="XL231" s="15"/>
      <c r="XM231" s="15"/>
      <c r="XN231" s="15"/>
      <c r="XO231" s="15"/>
      <c r="XP231" s="15"/>
      <c r="XQ231" s="15"/>
      <c r="XR231" s="15"/>
      <c r="XS231" s="15"/>
      <c r="XT231" s="15"/>
      <c r="XU231" s="15"/>
      <c r="XV231" s="15"/>
      <c r="XW231" s="15"/>
      <c r="XX231" s="15"/>
      <c r="XY231" s="15"/>
      <c r="XZ231" s="15"/>
      <c r="YA231" s="15"/>
      <c r="YB231" s="15"/>
      <c r="YC231" s="15"/>
      <c r="YD231" s="15"/>
      <c r="YE231" s="15"/>
      <c r="YF231" s="15"/>
      <c r="YG231" s="15"/>
      <c r="YH231" s="15"/>
      <c r="YI231" s="15"/>
      <c r="YJ231" s="15"/>
      <c r="YK231" s="15"/>
      <c r="YL231" s="15"/>
      <c r="YM231" s="15"/>
      <c r="YN231" s="15"/>
      <c r="YO231" s="15"/>
      <c r="YP231" s="15"/>
      <c r="YQ231" s="15"/>
      <c r="YR231" s="15"/>
      <c r="YS231" s="15"/>
      <c r="YT231" s="15"/>
      <c r="YU231" s="15"/>
      <c r="YV231" s="15"/>
      <c r="YW231" s="15"/>
      <c r="YX231" s="15"/>
      <c r="YY231" s="15"/>
      <c r="YZ231" s="15"/>
      <c r="ZA231" s="15"/>
      <c r="ZB231" s="15"/>
      <c r="ZC231" s="15"/>
      <c r="ZD231" s="15"/>
      <c r="ZE231" s="15"/>
      <c r="ZF231" s="15"/>
      <c r="ZG231" s="15"/>
      <c r="ZH231" s="15"/>
      <c r="ZI231" s="15"/>
      <c r="ZJ231" s="15"/>
      <c r="ZK231" s="15"/>
      <c r="ZL231" s="15"/>
      <c r="ZM231" s="15"/>
      <c r="ZN231" s="15"/>
      <c r="ZO231" s="15"/>
      <c r="ZP231" s="15"/>
      <c r="ZQ231" s="15"/>
      <c r="ZR231" s="15"/>
      <c r="ZS231" s="15"/>
      <c r="ZT231" s="15"/>
      <c r="ZU231" s="15"/>
      <c r="ZV231" s="15"/>
      <c r="ZW231" s="15"/>
      <c r="ZX231" s="15"/>
      <c r="ZY231" s="15"/>
      <c r="ZZ231" s="15"/>
      <c r="AAA231" s="15"/>
      <c r="AAB231" s="15"/>
      <c r="AAC231" s="15"/>
      <c r="AAD231" s="15"/>
      <c r="AAE231" s="15"/>
      <c r="AAF231" s="15"/>
      <c r="AAG231" s="15"/>
      <c r="AAH231" s="15"/>
      <c r="AAI231" s="15"/>
      <c r="AAJ231" s="15"/>
      <c r="AAK231" s="15"/>
      <c r="AAL231" s="15"/>
      <c r="AAM231" s="15"/>
      <c r="AAN231" s="15"/>
      <c r="AAO231" s="15"/>
      <c r="AAP231" s="15"/>
      <c r="AAQ231" s="15"/>
      <c r="AAR231" s="15"/>
      <c r="AAS231" s="15"/>
      <c r="AAT231" s="15"/>
      <c r="AAU231" s="15"/>
      <c r="AAV231" s="15"/>
      <c r="AAW231" s="15"/>
      <c r="AAX231" s="15"/>
      <c r="AAY231" s="15"/>
      <c r="AAZ231" s="15"/>
      <c r="ABA231" s="15"/>
      <c r="ABB231" s="15"/>
      <c r="ABC231" s="15"/>
      <c r="ABD231" s="15"/>
      <c r="ABE231" s="15"/>
      <c r="ABF231" s="15"/>
      <c r="ABG231" s="15"/>
      <c r="ABH231" s="15"/>
      <c r="ABI231" s="15"/>
      <c r="ABJ231" s="15"/>
      <c r="ABK231" s="15"/>
      <c r="ABL231" s="15"/>
      <c r="ABM231" s="15"/>
      <c r="ABN231" s="15"/>
      <c r="ABO231" s="15"/>
      <c r="ABP231" s="15"/>
      <c r="ABQ231" s="15"/>
      <c r="ABR231" s="15"/>
      <c r="ABS231" s="15"/>
      <c r="ABT231" s="15"/>
      <c r="ABU231" s="15"/>
      <c r="ABV231" s="15"/>
      <c r="ABW231" s="15"/>
      <c r="ABX231" s="15"/>
      <c r="ABY231" s="15"/>
      <c r="ABZ231" s="15"/>
      <c r="ACA231" s="15"/>
      <c r="ACB231" s="15"/>
      <c r="ACC231" s="15"/>
      <c r="ACD231" s="15"/>
      <c r="ACE231" s="15"/>
      <c r="ACF231" s="15"/>
      <c r="ACG231" s="15"/>
      <c r="ACH231" s="15"/>
      <c r="ACI231" s="15"/>
      <c r="ACJ231" s="15"/>
      <c r="ACK231" s="15"/>
      <c r="ACL231" s="15"/>
      <c r="ACM231" s="15"/>
      <c r="ACN231" s="15"/>
      <c r="ACO231" s="15"/>
      <c r="ACP231" s="15"/>
      <c r="ACQ231" s="15"/>
      <c r="ACR231" s="15"/>
      <c r="ACS231" s="15"/>
      <c r="ACT231" s="15"/>
      <c r="ACU231" s="15"/>
      <c r="ACV231" s="15"/>
      <c r="ACW231" s="15"/>
      <c r="ACX231" s="15"/>
      <c r="ACY231" s="15"/>
      <c r="ACZ231" s="15"/>
      <c r="ADA231" s="15"/>
      <c r="ADB231" s="15"/>
      <c r="ADC231" s="15"/>
      <c r="ADD231" s="15"/>
      <c r="ADE231" s="15"/>
      <c r="ADF231" s="15"/>
      <c r="ADG231" s="15"/>
      <c r="ADH231" s="15"/>
      <c r="ADI231" s="15"/>
      <c r="ADJ231" s="15"/>
      <c r="ADK231" s="15"/>
      <c r="ADL231" s="15"/>
      <c r="ADM231" s="15"/>
    </row>
    <row r="232" spans="1:793" s="308" customFormat="1" ht="24" customHeight="1" x14ac:dyDescent="0.4">
      <c r="A232" s="40"/>
      <c r="B232" s="314" t="s">
        <v>372</v>
      </c>
      <c r="C232" s="314"/>
      <c r="D232" s="314"/>
      <c r="E232" s="314"/>
      <c r="F232" s="314"/>
      <c r="G232" s="314"/>
      <c r="H232" s="314"/>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5"/>
      <c r="BO232" s="15"/>
      <c r="BP232" s="15"/>
      <c r="BQ232" s="15"/>
      <c r="BR232" s="15"/>
      <c r="BS232" s="15"/>
      <c r="BT232" s="15"/>
      <c r="BU232" s="15"/>
      <c r="BV232" s="15"/>
      <c r="BW232" s="15"/>
      <c r="BX232" s="15"/>
      <c r="BY232" s="15"/>
      <c r="BZ232" s="15"/>
      <c r="CA232" s="15"/>
      <c r="CB232" s="15"/>
      <c r="CC232" s="15"/>
      <c r="CD232" s="15"/>
      <c r="CE232" s="15"/>
      <c r="CF232" s="15"/>
      <c r="CG232" s="15"/>
      <c r="CH232" s="15"/>
      <c r="CI232" s="15"/>
      <c r="CJ232" s="15"/>
      <c r="CK232" s="15"/>
      <c r="CL232" s="15"/>
      <c r="CM232" s="15"/>
      <c r="CN232" s="15"/>
      <c r="CO232" s="15"/>
      <c r="CP232" s="15"/>
      <c r="CQ232" s="15"/>
      <c r="CR232" s="15"/>
      <c r="CS232" s="15"/>
      <c r="CT232" s="15"/>
      <c r="CU232" s="15"/>
      <c r="CV232" s="15"/>
      <c r="CW232" s="15"/>
      <c r="CX232" s="15"/>
      <c r="CY232" s="15"/>
      <c r="CZ232" s="15"/>
      <c r="DA232" s="15"/>
      <c r="DB232" s="15"/>
      <c r="DC232" s="15"/>
      <c r="DD232" s="15"/>
      <c r="DE232" s="15"/>
      <c r="DF232" s="15"/>
      <c r="DG232" s="15"/>
      <c r="DH232" s="15"/>
      <c r="DI232" s="15"/>
      <c r="DJ232" s="15"/>
      <c r="DK232" s="15"/>
      <c r="DL232" s="15"/>
      <c r="DM232" s="15"/>
      <c r="DN232" s="15"/>
      <c r="DO232" s="15"/>
      <c r="DP232" s="15"/>
      <c r="DQ232" s="15"/>
      <c r="DR232" s="15"/>
      <c r="DS232" s="15"/>
      <c r="DT232" s="15"/>
      <c r="DU232" s="15"/>
      <c r="DV232" s="15"/>
      <c r="DW232" s="15"/>
      <c r="DX232" s="15"/>
      <c r="DY232" s="15"/>
      <c r="DZ232" s="15"/>
      <c r="EA232" s="15"/>
      <c r="EB232" s="15"/>
      <c r="EC232" s="15"/>
      <c r="ED232" s="15"/>
      <c r="EE232" s="15"/>
      <c r="EF232" s="15"/>
      <c r="EG232" s="15"/>
      <c r="EH232" s="15"/>
      <c r="EI232" s="15"/>
      <c r="EJ232" s="15"/>
      <c r="EK232" s="15"/>
      <c r="EL232" s="15"/>
      <c r="EM232" s="15"/>
      <c r="EN232" s="15"/>
      <c r="EO232" s="15"/>
      <c r="EP232" s="15"/>
      <c r="EQ232" s="15"/>
      <c r="ER232" s="15"/>
      <c r="ES232" s="15"/>
      <c r="ET232" s="15"/>
      <c r="EU232" s="15"/>
      <c r="EV232" s="15"/>
      <c r="EW232" s="15"/>
      <c r="EX232" s="15"/>
      <c r="EY232" s="15"/>
      <c r="EZ232" s="15"/>
      <c r="FA232" s="15"/>
      <c r="FB232" s="15"/>
      <c r="FC232" s="15"/>
      <c r="FD232" s="15"/>
      <c r="FE232" s="15"/>
      <c r="FF232" s="15"/>
      <c r="FG232" s="15"/>
      <c r="FH232" s="15"/>
      <c r="FI232" s="15"/>
      <c r="FJ232" s="15"/>
      <c r="FK232" s="15"/>
      <c r="FL232" s="15"/>
      <c r="FM232" s="15"/>
      <c r="FN232" s="15"/>
      <c r="FO232" s="15"/>
      <c r="FP232" s="15"/>
      <c r="FQ232" s="15"/>
      <c r="FR232" s="15"/>
      <c r="FS232" s="15"/>
      <c r="FT232" s="15"/>
      <c r="FU232" s="15"/>
      <c r="FV232" s="15"/>
      <c r="FW232" s="15"/>
      <c r="FX232" s="15"/>
      <c r="FY232" s="15"/>
      <c r="FZ232" s="15"/>
      <c r="GA232" s="15"/>
      <c r="GB232" s="15"/>
      <c r="GC232" s="15"/>
      <c r="GD232" s="15"/>
      <c r="GE232" s="15"/>
      <c r="GF232" s="15"/>
      <c r="GG232" s="15"/>
      <c r="GH232" s="15"/>
      <c r="GI232" s="15"/>
      <c r="GJ232" s="15"/>
      <c r="GK232" s="15"/>
      <c r="GL232" s="15"/>
      <c r="GM232" s="15"/>
      <c r="GN232" s="15"/>
      <c r="GO232" s="15"/>
      <c r="GP232" s="15"/>
      <c r="GQ232" s="15"/>
      <c r="GR232" s="15"/>
      <c r="GS232" s="15"/>
      <c r="GT232" s="15"/>
      <c r="GU232" s="15"/>
      <c r="GV232" s="15"/>
      <c r="GW232" s="15"/>
      <c r="GX232" s="15"/>
      <c r="GY232" s="15"/>
      <c r="GZ232" s="15"/>
      <c r="HA232" s="15"/>
      <c r="HB232" s="15"/>
      <c r="HC232" s="15"/>
      <c r="HD232" s="15"/>
      <c r="HE232" s="15"/>
      <c r="HF232" s="15"/>
      <c r="HG232" s="15"/>
      <c r="HH232" s="15"/>
      <c r="HI232" s="15"/>
      <c r="HJ232" s="15"/>
      <c r="HK232" s="15"/>
      <c r="HL232" s="15"/>
      <c r="HM232" s="15"/>
      <c r="HN232" s="15"/>
      <c r="HO232" s="15"/>
      <c r="HP232" s="15"/>
      <c r="HQ232" s="15"/>
      <c r="HR232" s="15"/>
      <c r="HS232" s="15"/>
      <c r="HT232" s="15"/>
      <c r="HU232" s="15"/>
      <c r="HV232" s="15"/>
      <c r="HW232" s="15"/>
      <c r="HX232" s="15"/>
      <c r="HY232" s="15"/>
      <c r="HZ232" s="15"/>
      <c r="IA232" s="15"/>
      <c r="IB232" s="15"/>
      <c r="IC232" s="15"/>
      <c r="ID232" s="15"/>
      <c r="IE232" s="15"/>
      <c r="IF232" s="15"/>
      <c r="IG232" s="15"/>
      <c r="IH232" s="15"/>
      <c r="II232" s="15"/>
      <c r="IJ232" s="15"/>
      <c r="IK232" s="15"/>
      <c r="IL232" s="15"/>
      <c r="IM232" s="15"/>
      <c r="IN232" s="15"/>
      <c r="IO232" s="15"/>
      <c r="IP232" s="15"/>
      <c r="IQ232" s="15"/>
      <c r="IR232" s="15"/>
      <c r="IS232" s="15"/>
      <c r="IT232" s="15"/>
      <c r="IU232" s="15"/>
      <c r="IV232" s="15"/>
      <c r="IW232" s="15"/>
      <c r="IX232" s="15"/>
      <c r="IY232" s="15"/>
      <c r="IZ232" s="15"/>
      <c r="JA232" s="15"/>
      <c r="JB232" s="15"/>
      <c r="JC232" s="15"/>
      <c r="JD232" s="15"/>
      <c r="JE232" s="15"/>
      <c r="JF232" s="15"/>
      <c r="JG232" s="15"/>
      <c r="JH232" s="15"/>
      <c r="JI232" s="15"/>
      <c r="JJ232" s="15"/>
      <c r="JK232" s="15"/>
      <c r="JL232" s="15"/>
      <c r="JM232" s="15"/>
      <c r="JN232" s="15"/>
      <c r="JO232" s="15"/>
      <c r="JP232" s="15"/>
      <c r="JQ232" s="15"/>
      <c r="JR232" s="15"/>
      <c r="JS232" s="15"/>
      <c r="JT232" s="15"/>
      <c r="JU232" s="15"/>
      <c r="JV232" s="15"/>
      <c r="JW232" s="15"/>
      <c r="JX232" s="15"/>
      <c r="JY232" s="15"/>
      <c r="JZ232" s="15"/>
      <c r="KA232" s="15"/>
      <c r="KB232" s="15"/>
      <c r="KC232" s="15"/>
      <c r="KD232" s="15"/>
      <c r="KE232" s="15"/>
      <c r="KF232" s="15"/>
      <c r="KG232" s="15"/>
      <c r="KH232" s="15"/>
      <c r="KI232" s="15"/>
      <c r="KJ232" s="15"/>
      <c r="KK232" s="15"/>
      <c r="KL232" s="15"/>
      <c r="KM232" s="15"/>
      <c r="KN232" s="15"/>
      <c r="KO232" s="15"/>
      <c r="KP232" s="15"/>
      <c r="KQ232" s="15"/>
      <c r="KR232" s="15"/>
      <c r="KS232" s="15"/>
      <c r="KT232" s="15"/>
      <c r="KU232" s="15"/>
      <c r="KV232" s="15"/>
      <c r="KW232" s="15"/>
      <c r="KX232" s="15"/>
      <c r="KY232" s="15"/>
      <c r="KZ232" s="15"/>
      <c r="LA232" s="15"/>
      <c r="LB232" s="15"/>
      <c r="LC232" s="15"/>
      <c r="LD232" s="15"/>
      <c r="LE232" s="15"/>
      <c r="LF232" s="15"/>
      <c r="LG232" s="15"/>
      <c r="LH232" s="15"/>
      <c r="LI232" s="15"/>
      <c r="LJ232" s="15"/>
      <c r="LK232" s="15"/>
      <c r="LL232" s="15"/>
      <c r="LM232" s="15"/>
      <c r="LN232" s="15"/>
      <c r="LO232" s="15"/>
      <c r="LP232" s="15"/>
      <c r="LQ232" s="15"/>
      <c r="LR232" s="15"/>
      <c r="LS232" s="15"/>
      <c r="LT232" s="15"/>
      <c r="LU232" s="15"/>
      <c r="LV232" s="15"/>
      <c r="LW232" s="15"/>
      <c r="LX232" s="15"/>
      <c r="LY232" s="15"/>
      <c r="LZ232" s="15"/>
      <c r="MA232" s="15"/>
      <c r="MB232" s="15"/>
      <c r="MC232" s="15"/>
      <c r="MD232" s="15"/>
      <c r="ME232" s="15"/>
      <c r="MF232" s="15"/>
      <c r="MG232" s="15"/>
      <c r="MH232" s="15"/>
      <c r="MI232" s="15"/>
      <c r="MJ232" s="15"/>
      <c r="MK232" s="15"/>
      <c r="ML232" s="15"/>
      <c r="MM232" s="15"/>
      <c r="MN232" s="15"/>
      <c r="MO232" s="15"/>
      <c r="MP232" s="15"/>
      <c r="MQ232" s="15"/>
      <c r="MR232" s="15"/>
      <c r="MS232" s="15"/>
      <c r="MT232" s="15"/>
      <c r="MU232" s="15"/>
      <c r="MV232" s="15"/>
      <c r="MW232" s="15"/>
      <c r="MX232" s="15"/>
      <c r="MY232" s="15"/>
      <c r="MZ232" s="15"/>
      <c r="NA232" s="15"/>
      <c r="NB232" s="15"/>
      <c r="NC232" s="15"/>
      <c r="ND232" s="15"/>
      <c r="NE232" s="15"/>
      <c r="NF232" s="15"/>
      <c r="NG232" s="15"/>
      <c r="NH232" s="15"/>
      <c r="NI232" s="15"/>
      <c r="NJ232" s="15"/>
      <c r="NK232" s="15"/>
      <c r="NL232" s="15"/>
      <c r="NM232" s="15"/>
      <c r="NN232" s="15"/>
      <c r="NO232" s="15"/>
      <c r="NP232" s="15"/>
      <c r="NQ232" s="15"/>
      <c r="NR232" s="15"/>
      <c r="NS232" s="15"/>
      <c r="NT232" s="15"/>
      <c r="NU232" s="15"/>
      <c r="NV232" s="15"/>
      <c r="NW232" s="15"/>
      <c r="NX232" s="15"/>
      <c r="NY232" s="15"/>
      <c r="NZ232" s="15"/>
      <c r="OA232" s="15"/>
      <c r="OB232" s="15"/>
      <c r="OC232" s="15"/>
      <c r="OD232" s="15"/>
      <c r="OE232" s="15"/>
      <c r="OF232" s="15"/>
      <c r="OG232" s="15"/>
      <c r="OH232" s="15"/>
      <c r="OI232" s="15"/>
      <c r="OJ232" s="15"/>
      <c r="OK232" s="15"/>
      <c r="OL232" s="15"/>
      <c r="OM232" s="15"/>
      <c r="ON232" s="15"/>
      <c r="OO232" s="15"/>
      <c r="OP232" s="15"/>
      <c r="OQ232" s="15"/>
      <c r="OR232" s="15"/>
      <c r="OS232" s="15"/>
      <c r="OT232" s="15"/>
      <c r="OU232" s="15"/>
      <c r="OV232" s="15"/>
      <c r="OW232" s="15"/>
      <c r="OX232" s="15"/>
      <c r="OY232" s="15"/>
      <c r="OZ232" s="15"/>
      <c r="PA232" s="15"/>
      <c r="PB232" s="15"/>
      <c r="PC232" s="15"/>
      <c r="PD232" s="15"/>
      <c r="PE232" s="15"/>
      <c r="PF232" s="15"/>
      <c r="PG232" s="15"/>
      <c r="PH232" s="15"/>
      <c r="PI232" s="15"/>
      <c r="PJ232" s="15"/>
      <c r="PK232" s="15"/>
      <c r="PL232" s="15"/>
      <c r="PM232" s="15"/>
      <c r="PN232" s="15"/>
      <c r="PO232" s="15"/>
      <c r="PP232" s="15"/>
      <c r="PQ232" s="15"/>
      <c r="PR232" s="15"/>
      <c r="PS232" s="15"/>
      <c r="PT232" s="15"/>
      <c r="PU232" s="15"/>
      <c r="PV232" s="15"/>
      <c r="PW232" s="15"/>
      <c r="PX232" s="15"/>
      <c r="PY232" s="15"/>
      <c r="PZ232" s="15"/>
      <c r="QA232" s="15"/>
      <c r="QB232" s="15"/>
      <c r="QC232" s="15"/>
      <c r="QD232" s="15"/>
      <c r="QE232" s="15"/>
      <c r="QF232" s="15"/>
      <c r="QG232" s="15"/>
      <c r="QH232" s="15"/>
      <c r="QI232" s="15"/>
      <c r="QJ232" s="15"/>
      <c r="QK232" s="15"/>
      <c r="QL232" s="15"/>
      <c r="QM232" s="15"/>
      <c r="QN232" s="15"/>
      <c r="QO232" s="15"/>
      <c r="QP232" s="15"/>
      <c r="QQ232" s="15"/>
      <c r="QR232" s="15"/>
      <c r="QS232" s="15"/>
      <c r="QT232" s="15"/>
      <c r="QU232" s="15"/>
      <c r="QV232" s="15"/>
      <c r="QW232" s="15"/>
      <c r="QX232" s="15"/>
      <c r="QY232" s="15"/>
      <c r="QZ232" s="15"/>
      <c r="RA232" s="15"/>
      <c r="RB232" s="15"/>
      <c r="RC232" s="15"/>
      <c r="RD232" s="15"/>
      <c r="RE232" s="15"/>
      <c r="RF232" s="15"/>
      <c r="RG232" s="15"/>
      <c r="RH232" s="15"/>
      <c r="RI232" s="15"/>
      <c r="RJ232" s="15"/>
      <c r="RK232" s="15"/>
      <c r="RL232" s="15"/>
      <c r="RM232" s="15"/>
      <c r="RN232" s="15"/>
      <c r="RO232" s="15"/>
      <c r="RP232" s="15"/>
      <c r="RQ232" s="15"/>
      <c r="RR232" s="15"/>
      <c r="RS232" s="15"/>
      <c r="RT232" s="15"/>
      <c r="RU232" s="15"/>
      <c r="RV232" s="15"/>
      <c r="RW232" s="15"/>
      <c r="RX232" s="15"/>
      <c r="RY232" s="15"/>
      <c r="RZ232" s="15"/>
      <c r="SA232" s="15"/>
      <c r="SB232" s="15"/>
      <c r="SC232" s="15"/>
      <c r="SD232" s="15"/>
      <c r="SE232" s="15"/>
      <c r="SF232" s="15"/>
      <c r="SG232" s="15"/>
      <c r="SH232" s="15"/>
      <c r="SI232" s="15"/>
      <c r="SJ232" s="15"/>
      <c r="SK232" s="15"/>
      <c r="SL232" s="15"/>
      <c r="SM232" s="15"/>
      <c r="SN232" s="15"/>
      <c r="SO232" s="15"/>
      <c r="SP232" s="15"/>
      <c r="SQ232" s="15"/>
      <c r="SR232" s="15"/>
      <c r="SS232" s="15"/>
      <c r="ST232" s="15"/>
      <c r="SU232" s="15"/>
      <c r="SV232" s="15"/>
      <c r="SW232" s="15"/>
      <c r="SX232" s="15"/>
      <c r="SY232" s="15"/>
      <c r="SZ232" s="15"/>
      <c r="TA232" s="15"/>
      <c r="TB232" s="15"/>
      <c r="TC232" s="15"/>
      <c r="TD232" s="15"/>
      <c r="TE232" s="15"/>
      <c r="TF232" s="15"/>
      <c r="TG232" s="15"/>
      <c r="TH232" s="15"/>
      <c r="TI232" s="15"/>
      <c r="TJ232" s="15"/>
      <c r="TK232" s="15"/>
      <c r="TL232" s="15"/>
      <c r="TM232" s="15"/>
      <c r="TN232" s="15"/>
      <c r="TO232" s="15"/>
      <c r="TP232" s="15"/>
      <c r="TQ232" s="15"/>
      <c r="TR232" s="15"/>
      <c r="TS232" s="15"/>
      <c r="TT232" s="15"/>
      <c r="TU232" s="15"/>
      <c r="TV232" s="15"/>
      <c r="TW232" s="15"/>
      <c r="TX232" s="15"/>
      <c r="TY232" s="15"/>
      <c r="TZ232" s="15"/>
      <c r="UA232" s="15"/>
      <c r="UB232" s="15"/>
      <c r="UC232" s="15"/>
      <c r="UD232" s="15"/>
      <c r="UE232" s="15"/>
      <c r="UF232" s="15"/>
      <c r="UG232" s="15"/>
      <c r="UH232" s="15"/>
      <c r="UI232" s="15"/>
      <c r="UJ232" s="15"/>
      <c r="UK232" s="15"/>
      <c r="UL232" s="15"/>
      <c r="UM232" s="15"/>
      <c r="UN232" s="15"/>
      <c r="UO232" s="15"/>
      <c r="UP232" s="15"/>
      <c r="UQ232" s="15"/>
      <c r="UR232" s="15"/>
      <c r="US232" s="15"/>
      <c r="UT232" s="15"/>
      <c r="UU232" s="15"/>
      <c r="UV232" s="15"/>
      <c r="UW232" s="15"/>
      <c r="UX232" s="15"/>
      <c r="UY232" s="15"/>
      <c r="UZ232" s="15"/>
      <c r="VA232" s="15"/>
      <c r="VB232" s="15"/>
      <c r="VC232" s="15"/>
      <c r="VD232" s="15"/>
      <c r="VE232" s="15"/>
      <c r="VF232" s="15"/>
      <c r="VG232" s="15"/>
      <c r="VH232" s="15"/>
      <c r="VI232" s="15"/>
      <c r="VJ232" s="15"/>
      <c r="VK232" s="15"/>
      <c r="VL232" s="15"/>
      <c r="VM232" s="15"/>
      <c r="VN232" s="15"/>
      <c r="VO232" s="15"/>
      <c r="VP232" s="15"/>
      <c r="VQ232" s="15"/>
      <c r="VR232" s="15"/>
      <c r="VS232" s="15"/>
      <c r="VT232" s="15"/>
      <c r="VU232" s="15"/>
      <c r="VV232" s="15"/>
      <c r="VW232" s="15"/>
      <c r="VX232" s="15"/>
      <c r="VY232" s="15"/>
      <c r="VZ232" s="15"/>
      <c r="WA232" s="15"/>
      <c r="WB232" s="15"/>
      <c r="WC232" s="15"/>
      <c r="WD232" s="15"/>
      <c r="WE232" s="15"/>
      <c r="WF232" s="15"/>
      <c r="WG232" s="15"/>
      <c r="WH232" s="15"/>
      <c r="WI232" s="15"/>
      <c r="WJ232" s="15"/>
      <c r="WK232" s="15"/>
      <c r="WL232" s="15"/>
      <c r="WM232" s="15"/>
      <c r="WN232" s="15"/>
      <c r="WO232" s="15"/>
      <c r="WP232" s="15"/>
      <c r="WQ232" s="15"/>
      <c r="WR232" s="15"/>
      <c r="WS232" s="15"/>
      <c r="WT232" s="15"/>
      <c r="WU232" s="15"/>
      <c r="WV232" s="15"/>
      <c r="WW232" s="15"/>
      <c r="WX232" s="15"/>
      <c r="WY232" s="15"/>
      <c r="WZ232" s="15"/>
      <c r="XA232" s="15"/>
      <c r="XB232" s="15"/>
      <c r="XC232" s="15"/>
      <c r="XD232" s="15"/>
      <c r="XE232" s="15"/>
      <c r="XF232" s="15"/>
      <c r="XG232" s="15"/>
      <c r="XH232" s="15"/>
      <c r="XI232" s="15"/>
      <c r="XJ232" s="15"/>
      <c r="XK232" s="15"/>
      <c r="XL232" s="15"/>
      <c r="XM232" s="15"/>
      <c r="XN232" s="15"/>
      <c r="XO232" s="15"/>
      <c r="XP232" s="15"/>
      <c r="XQ232" s="15"/>
      <c r="XR232" s="15"/>
      <c r="XS232" s="15"/>
      <c r="XT232" s="15"/>
      <c r="XU232" s="15"/>
      <c r="XV232" s="15"/>
      <c r="XW232" s="15"/>
      <c r="XX232" s="15"/>
      <c r="XY232" s="15"/>
      <c r="XZ232" s="15"/>
      <c r="YA232" s="15"/>
      <c r="YB232" s="15"/>
      <c r="YC232" s="15"/>
      <c r="YD232" s="15"/>
      <c r="YE232" s="15"/>
      <c r="YF232" s="15"/>
      <c r="YG232" s="15"/>
      <c r="YH232" s="15"/>
      <c r="YI232" s="15"/>
      <c r="YJ232" s="15"/>
      <c r="YK232" s="15"/>
      <c r="YL232" s="15"/>
      <c r="YM232" s="15"/>
      <c r="YN232" s="15"/>
      <c r="YO232" s="15"/>
      <c r="YP232" s="15"/>
      <c r="YQ232" s="15"/>
      <c r="YR232" s="15"/>
      <c r="YS232" s="15"/>
      <c r="YT232" s="15"/>
      <c r="YU232" s="15"/>
      <c r="YV232" s="15"/>
      <c r="YW232" s="15"/>
      <c r="YX232" s="15"/>
      <c r="YY232" s="15"/>
      <c r="YZ232" s="15"/>
      <c r="ZA232" s="15"/>
      <c r="ZB232" s="15"/>
      <c r="ZC232" s="15"/>
      <c r="ZD232" s="15"/>
      <c r="ZE232" s="15"/>
      <c r="ZF232" s="15"/>
      <c r="ZG232" s="15"/>
      <c r="ZH232" s="15"/>
      <c r="ZI232" s="15"/>
      <c r="ZJ232" s="15"/>
      <c r="ZK232" s="15"/>
      <c r="ZL232" s="15"/>
      <c r="ZM232" s="15"/>
      <c r="ZN232" s="15"/>
      <c r="ZO232" s="15"/>
      <c r="ZP232" s="15"/>
      <c r="ZQ232" s="15"/>
      <c r="ZR232" s="15"/>
      <c r="ZS232" s="15"/>
      <c r="ZT232" s="15"/>
      <c r="ZU232" s="15"/>
      <c r="ZV232" s="15"/>
      <c r="ZW232" s="15"/>
      <c r="ZX232" s="15"/>
      <c r="ZY232" s="15"/>
      <c r="ZZ232" s="15"/>
      <c r="AAA232" s="15"/>
      <c r="AAB232" s="15"/>
      <c r="AAC232" s="15"/>
      <c r="AAD232" s="15"/>
      <c r="AAE232" s="15"/>
      <c r="AAF232" s="15"/>
      <c r="AAG232" s="15"/>
      <c r="AAH232" s="15"/>
      <c r="AAI232" s="15"/>
      <c r="AAJ232" s="15"/>
      <c r="AAK232" s="15"/>
      <c r="AAL232" s="15"/>
      <c r="AAM232" s="15"/>
      <c r="AAN232" s="15"/>
      <c r="AAO232" s="15"/>
      <c r="AAP232" s="15"/>
      <c r="AAQ232" s="15"/>
      <c r="AAR232" s="15"/>
      <c r="AAS232" s="15"/>
      <c r="AAT232" s="15"/>
      <c r="AAU232" s="15"/>
      <c r="AAV232" s="15"/>
      <c r="AAW232" s="15"/>
      <c r="AAX232" s="15"/>
      <c r="AAY232" s="15"/>
      <c r="AAZ232" s="15"/>
      <c r="ABA232" s="15"/>
      <c r="ABB232" s="15"/>
      <c r="ABC232" s="15"/>
      <c r="ABD232" s="15"/>
      <c r="ABE232" s="15"/>
      <c r="ABF232" s="15"/>
      <c r="ABG232" s="15"/>
      <c r="ABH232" s="15"/>
      <c r="ABI232" s="15"/>
      <c r="ABJ232" s="15"/>
      <c r="ABK232" s="15"/>
      <c r="ABL232" s="15"/>
      <c r="ABM232" s="15"/>
      <c r="ABN232" s="15"/>
      <c r="ABO232" s="15"/>
      <c r="ABP232" s="15"/>
      <c r="ABQ232" s="15"/>
      <c r="ABR232" s="15"/>
      <c r="ABS232" s="15"/>
      <c r="ABT232" s="15"/>
      <c r="ABU232" s="15"/>
      <c r="ABV232" s="15"/>
      <c r="ABW232" s="15"/>
      <c r="ABX232" s="15"/>
      <c r="ABY232" s="15"/>
      <c r="ABZ232" s="15"/>
      <c r="ACA232" s="15"/>
      <c r="ACB232" s="15"/>
      <c r="ACC232" s="15"/>
      <c r="ACD232" s="15"/>
      <c r="ACE232" s="15"/>
      <c r="ACF232" s="15"/>
      <c r="ACG232" s="15"/>
      <c r="ACH232" s="15"/>
      <c r="ACI232" s="15"/>
      <c r="ACJ232" s="15"/>
      <c r="ACK232" s="15"/>
      <c r="ACL232" s="15"/>
      <c r="ACM232" s="15"/>
      <c r="ACN232" s="15"/>
      <c r="ACO232" s="15"/>
      <c r="ACP232" s="15"/>
      <c r="ACQ232" s="15"/>
      <c r="ACR232" s="15"/>
      <c r="ACS232" s="15"/>
      <c r="ACT232" s="15"/>
      <c r="ACU232" s="15"/>
      <c r="ACV232" s="15"/>
      <c r="ACW232" s="15"/>
      <c r="ACX232" s="15"/>
      <c r="ACY232" s="15"/>
      <c r="ACZ232" s="15"/>
      <c r="ADA232" s="15"/>
      <c r="ADB232" s="15"/>
      <c r="ADC232" s="15"/>
      <c r="ADD232" s="15"/>
      <c r="ADE232" s="15"/>
      <c r="ADF232" s="15"/>
      <c r="ADG232" s="15"/>
      <c r="ADH232" s="15"/>
      <c r="ADI232" s="15"/>
      <c r="ADJ232" s="15"/>
      <c r="ADK232" s="15"/>
      <c r="ADL232" s="15"/>
      <c r="ADM232" s="15"/>
    </row>
    <row r="233" spans="1:793" s="308" customFormat="1" ht="15.65" customHeight="1" thickBot="1" x14ac:dyDescent="0.65">
      <c r="A233" s="40"/>
      <c r="B233" s="62"/>
      <c r="C233" s="61"/>
      <c r="D233" s="37"/>
      <c r="E233" s="37"/>
      <c r="F233" s="37"/>
      <c r="G233" s="37"/>
      <c r="H233" s="37"/>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5"/>
      <c r="BO233" s="15"/>
      <c r="BP233" s="15"/>
      <c r="BQ233" s="15"/>
      <c r="BR233" s="15"/>
      <c r="BS233" s="15"/>
      <c r="BT233" s="15"/>
      <c r="BU233" s="15"/>
      <c r="BV233" s="15"/>
      <c r="BW233" s="15"/>
      <c r="BX233" s="15"/>
      <c r="BY233" s="15"/>
      <c r="BZ233" s="15"/>
      <c r="CA233" s="15"/>
      <c r="CB233" s="15"/>
      <c r="CC233" s="15"/>
      <c r="CD233" s="15"/>
      <c r="CE233" s="15"/>
      <c r="CF233" s="15"/>
      <c r="CG233" s="15"/>
      <c r="CH233" s="15"/>
      <c r="CI233" s="15"/>
      <c r="CJ233" s="15"/>
      <c r="CK233" s="15"/>
      <c r="CL233" s="15"/>
      <c r="CM233" s="15"/>
      <c r="CN233" s="15"/>
      <c r="CO233" s="15"/>
      <c r="CP233" s="15"/>
      <c r="CQ233" s="15"/>
      <c r="CR233" s="15"/>
      <c r="CS233" s="15"/>
      <c r="CT233" s="15"/>
      <c r="CU233" s="15"/>
      <c r="CV233" s="15"/>
      <c r="CW233" s="15"/>
      <c r="CX233" s="15"/>
      <c r="CY233" s="15"/>
      <c r="CZ233" s="15"/>
      <c r="DA233" s="15"/>
      <c r="DB233" s="15"/>
      <c r="DC233" s="15"/>
      <c r="DD233" s="15"/>
      <c r="DE233" s="15"/>
      <c r="DF233" s="15"/>
      <c r="DG233" s="15"/>
      <c r="DH233" s="15"/>
      <c r="DI233" s="15"/>
      <c r="DJ233" s="15"/>
      <c r="DK233" s="15"/>
      <c r="DL233" s="15"/>
      <c r="DM233" s="15"/>
      <c r="DN233" s="15"/>
      <c r="DO233" s="15"/>
      <c r="DP233" s="15"/>
      <c r="DQ233" s="15"/>
      <c r="DR233" s="15"/>
      <c r="DS233" s="15"/>
      <c r="DT233" s="15"/>
      <c r="DU233" s="15"/>
      <c r="DV233" s="15"/>
      <c r="DW233" s="15"/>
      <c r="DX233" s="15"/>
      <c r="DY233" s="15"/>
      <c r="DZ233" s="15"/>
      <c r="EA233" s="15"/>
      <c r="EB233" s="15"/>
      <c r="EC233" s="15"/>
      <c r="ED233" s="15"/>
      <c r="EE233" s="15"/>
      <c r="EF233" s="15"/>
      <c r="EG233" s="15"/>
      <c r="EH233" s="15"/>
      <c r="EI233" s="15"/>
      <c r="EJ233" s="15"/>
      <c r="EK233" s="15"/>
      <c r="EL233" s="15"/>
      <c r="EM233" s="15"/>
      <c r="EN233" s="15"/>
      <c r="EO233" s="15"/>
      <c r="EP233" s="15"/>
      <c r="EQ233" s="15"/>
      <c r="ER233" s="15"/>
      <c r="ES233" s="15"/>
      <c r="ET233" s="15"/>
      <c r="EU233" s="15"/>
      <c r="EV233" s="15"/>
      <c r="EW233" s="15"/>
      <c r="EX233" s="15"/>
      <c r="EY233" s="15"/>
      <c r="EZ233" s="15"/>
      <c r="FA233" s="15"/>
      <c r="FB233" s="15"/>
      <c r="FC233" s="15"/>
      <c r="FD233" s="15"/>
      <c r="FE233" s="15"/>
      <c r="FF233" s="15"/>
      <c r="FG233" s="15"/>
      <c r="FH233" s="15"/>
      <c r="FI233" s="15"/>
      <c r="FJ233" s="15"/>
      <c r="FK233" s="15"/>
      <c r="FL233" s="15"/>
      <c r="FM233" s="15"/>
      <c r="FN233" s="15"/>
      <c r="FO233" s="15"/>
      <c r="FP233" s="15"/>
      <c r="FQ233" s="15"/>
      <c r="FR233" s="15"/>
      <c r="FS233" s="15"/>
      <c r="FT233" s="15"/>
      <c r="FU233" s="15"/>
      <c r="FV233" s="15"/>
      <c r="FW233" s="15"/>
      <c r="FX233" s="15"/>
      <c r="FY233" s="15"/>
      <c r="FZ233" s="15"/>
      <c r="GA233" s="15"/>
      <c r="GB233" s="15"/>
      <c r="GC233" s="15"/>
      <c r="GD233" s="15"/>
      <c r="GE233" s="15"/>
      <c r="GF233" s="15"/>
      <c r="GG233" s="15"/>
      <c r="GH233" s="15"/>
      <c r="GI233" s="15"/>
      <c r="GJ233" s="15"/>
      <c r="GK233" s="15"/>
      <c r="GL233" s="15"/>
      <c r="GM233" s="15"/>
      <c r="GN233" s="15"/>
      <c r="GO233" s="15"/>
      <c r="GP233" s="15"/>
      <c r="GQ233" s="15"/>
      <c r="GR233" s="15"/>
      <c r="GS233" s="15"/>
      <c r="GT233" s="15"/>
      <c r="GU233" s="15"/>
      <c r="GV233" s="15"/>
      <c r="GW233" s="15"/>
      <c r="GX233" s="15"/>
      <c r="GY233" s="15"/>
      <c r="GZ233" s="15"/>
      <c r="HA233" s="15"/>
      <c r="HB233" s="15"/>
      <c r="HC233" s="15"/>
      <c r="HD233" s="15"/>
      <c r="HE233" s="15"/>
      <c r="HF233" s="15"/>
      <c r="HG233" s="15"/>
      <c r="HH233" s="15"/>
      <c r="HI233" s="15"/>
      <c r="HJ233" s="15"/>
      <c r="HK233" s="15"/>
      <c r="HL233" s="15"/>
      <c r="HM233" s="15"/>
      <c r="HN233" s="15"/>
      <c r="HO233" s="15"/>
      <c r="HP233" s="15"/>
      <c r="HQ233" s="15"/>
      <c r="HR233" s="15"/>
      <c r="HS233" s="15"/>
      <c r="HT233" s="15"/>
      <c r="HU233" s="15"/>
      <c r="HV233" s="15"/>
      <c r="HW233" s="15"/>
      <c r="HX233" s="15"/>
      <c r="HY233" s="15"/>
      <c r="HZ233" s="15"/>
      <c r="IA233" s="15"/>
      <c r="IB233" s="15"/>
      <c r="IC233" s="15"/>
      <c r="ID233" s="15"/>
      <c r="IE233" s="15"/>
      <c r="IF233" s="15"/>
      <c r="IG233" s="15"/>
      <c r="IH233" s="15"/>
      <c r="II233" s="15"/>
      <c r="IJ233" s="15"/>
      <c r="IK233" s="15"/>
      <c r="IL233" s="15"/>
      <c r="IM233" s="15"/>
      <c r="IN233" s="15"/>
      <c r="IO233" s="15"/>
      <c r="IP233" s="15"/>
      <c r="IQ233" s="15"/>
      <c r="IR233" s="15"/>
      <c r="IS233" s="15"/>
      <c r="IT233" s="15"/>
      <c r="IU233" s="15"/>
      <c r="IV233" s="15"/>
      <c r="IW233" s="15"/>
      <c r="IX233" s="15"/>
      <c r="IY233" s="15"/>
      <c r="IZ233" s="15"/>
      <c r="JA233" s="15"/>
      <c r="JB233" s="15"/>
      <c r="JC233" s="15"/>
      <c r="JD233" s="15"/>
      <c r="JE233" s="15"/>
      <c r="JF233" s="15"/>
      <c r="JG233" s="15"/>
      <c r="JH233" s="15"/>
      <c r="JI233" s="15"/>
      <c r="JJ233" s="15"/>
      <c r="JK233" s="15"/>
      <c r="JL233" s="15"/>
      <c r="JM233" s="15"/>
      <c r="JN233" s="15"/>
      <c r="JO233" s="15"/>
      <c r="JP233" s="15"/>
      <c r="JQ233" s="15"/>
      <c r="JR233" s="15"/>
      <c r="JS233" s="15"/>
      <c r="JT233" s="15"/>
      <c r="JU233" s="15"/>
      <c r="JV233" s="15"/>
      <c r="JW233" s="15"/>
      <c r="JX233" s="15"/>
      <c r="JY233" s="15"/>
      <c r="JZ233" s="15"/>
      <c r="KA233" s="15"/>
      <c r="KB233" s="15"/>
      <c r="KC233" s="15"/>
      <c r="KD233" s="15"/>
      <c r="KE233" s="15"/>
      <c r="KF233" s="15"/>
      <c r="KG233" s="15"/>
      <c r="KH233" s="15"/>
      <c r="KI233" s="15"/>
      <c r="KJ233" s="15"/>
      <c r="KK233" s="15"/>
      <c r="KL233" s="15"/>
      <c r="KM233" s="15"/>
      <c r="KN233" s="15"/>
      <c r="KO233" s="15"/>
      <c r="KP233" s="15"/>
      <c r="KQ233" s="15"/>
      <c r="KR233" s="15"/>
      <c r="KS233" s="15"/>
      <c r="KT233" s="15"/>
      <c r="KU233" s="15"/>
      <c r="KV233" s="15"/>
      <c r="KW233" s="15"/>
      <c r="KX233" s="15"/>
      <c r="KY233" s="15"/>
      <c r="KZ233" s="15"/>
      <c r="LA233" s="15"/>
      <c r="LB233" s="15"/>
      <c r="LC233" s="15"/>
      <c r="LD233" s="15"/>
      <c r="LE233" s="15"/>
      <c r="LF233" s="15"/>
      <c r="LG233" s="15"/>
      <c r="LH233" s="15"/>
      <c r="LI233" s="15"/>
      <c r="LJ233" s="15"/>
      <c r="LK233" s="15"/>
      <c r="LL233" s="15"/>
      <c r="LM233" s="15"/>
      <c r="LN233" s="15"/>
      <c r="LO233" s="15"/>
      <c r="LP233" s="15"/>
      <c r="LQ233" s="15"/>
      <c r="LR233" s="15"/>
      <c r="LS233" s="15"/>
      <c r="LT233" s="15"/>
      <c r="LU233" s="15"/>
      <c r="LV233" s="15"/>
      <c r="LW233" s="15"/>
      <c r="LX233" s="15"/>
      <c r="LY233" s="15"/>
      <c r="LZ233" s="15"/>
      <c r="MA233" s="15"/>
      <c r="MB233" s="15"/>
      <c r="MC233" s="15"/>
      <c r="MD233" s="15"/>
      <c r="ME233" s="15"/>
      <c r="MF233" s="15"/>
      <c r="MG233" s="15"/>
      <c r="MH233" s="15"/>
      <c r="MI233" s="15"/>
      <c r="MJ233" s="15"/>
      <c r="MK233" s="15"/>
      <c r="ML233" s="15"/>
      <c r="MM233" s="15"/>
      <c r="MN233" s="15"/>
      <c r="MO233" s="15"/>
      <c r="MP233" s="15"/>
      <c r="MQ233" s="15"/>
      <c r="MR233" s="15"/>
      <c r="MS233" s="15"/>
      <c r="MT233" s="15"/>
      <c r="MU233" s="15"/>
      <c r="MV233" s="15"/>
      <c r="MW233" s="15"/>
      <c r="MX233" s="15"/>
      <c r="MY233" s="15"/>
      <c r="MZ233" s="15"/>
      <c r="NA233" s="15"/>
      <c r="NB233" s="15"/>
      <c r="NC233" s="15"/>
      <c r="ND233" s="15"/>
      <c r="NE233" s="15"/>
      <c r="NF233" s="15"/>
      <c r="NG233" s="15"/>
      <c r="NH233" s="15"/>
      <c r="NI233" s="15"/>
      <c r="NJ233" s="15"/>
      <c r="NK233" s="15"/>
      <c r="NL233" s="15"/>
      <c r="NM233" s="15"/>
      <c r="NN233" s="15"/>
      <c r="NO233" s="15"/>
      <c r="NP233" s="15"/>
      <c r="NQ233" s="15"/>
      <c r="NR233" s="15"/>
      <c r="NS233" s="15"/>
      <c r="NT233" s="15"/>
      <c r="NU233" s="15"/>
      <c r="NV233" s="15"/>
      <c r="NW233" s="15"/>
      <c r="NX233" s="15"/>
      <c r="NY233" s="15"/>
      <c r="NZ233" s="15"/>
      <c r="OA233" s="15"/>
      <c r="OB233" s="15"/>
      <c r="OC233" s="15"/>
      <c r="OD233" s="15"/>
      <c r="OE233" s="15"/>
      <c r="OF233" s="15"/>
      <c r="OG233" s="15"/>
      <c r="OH233" s="15"/>
      <c r="OI233" s="15"/>
      <c r="OJ233" s="15"/>
      <c r="OK233" s="15"/>
      <c r="OL233" s="15"/>
      <c r="OM233" s="15"/>
      <c r="ON233" s="15"/>
      <c r="OO233" s="15"/>
      <c r="OP233" s="15"/>
      <c r="OQ233" s="15"/>
      <c r="OR233" s="15"/>
      <c r="OS233" s="15"/>
      <c r="OT233" s="15"/>
      <c r="OU233" s="15"/>
      <c r="OV233" s="15"/>
      <c r="OW233" s="15"/>
      <c r="OX233" s="15"/>
      <c r="OY233" s="15"/>
      <c r="OZ233" s="15"/>
      <c r="PA233" s="15"/>
      <c r="PB233" s="15"/>
      <c r="PC233" s="15"/>
      <c r="PD233" s="15"/>
      <c r="PE233" s="15"/>
      <c r="PF233" s="15"/>
      <c r="PG233" s="15"/>
      <c r="PH233" s="15"/>
      <c r="PI233" s="15"/>
      <c r="PJ233" s="15"/>
      <c r="PK233" s="15"/>
      <c r="PL233" s="15"/>
      <c r="PM233" s="15"/>
      <c r="PN233" s="15"/>
      <c r="PO233" s="15"/>
      <c r="PP233" s="15"/>
      <c r="PQ233" s="15"/>
      <c r="PR233" s="15"/>
      <c r="PS233" s="15"/>
      <c r="PT233" s="15"/>
      <c r="PU233" s="15"/>
      <c r="PV233" s="15"/>
      <c r="PW233" s="15"/>
      <c r="PX233" s="15"/>
      <c r="PY233" s="15"/>
      <c r="PZ233" s="15"/>
      <c r="QA233" s="15"/>
      <c r="QB233" s="15"/>
      <c r="QC233" s="15"/>
      <c r="QD233" s="15"/>
      <c r="QE233" s="15"/>
      <c r="QF233" s="15"/>
      <c r="QG233" s="15"/>
      <c r="QH233" s="15"/>
      <c r="QI233" s="15"/>
      <c r="QJ233" s="15"/>
      <c r="QK233" s="15"/>
      <c r="QL233" s="15"/>
      <c r="QM233" s="15"/>
      <c r="QN233" s="15"/>
      <c r="QO233" s="15"/>
      <c r="QP233" s="15"/>
      <c r="QQ233" s="15"/>
      <c r="QR233" s="15"/>
      <c r="QS233" s="15"/>
      <c r="QT233" s="15"/>
      <c r="QU233" s="15"/>
      <c r="QV233" s="15"/>
      <c r="QW233" s="15"/>
      <c r="QX233" s="15"/>
      <c r="QY233" s="15"/>
      <c r="QZ233" s="15"/>
      <c r="RA233" s="15"/>
      <c r="RB233" s="15"/>
      <c r="RC233" s="15"/>
      <c r="RD233" s="15"/>
      <c r="RE233" s="15"/>
      <c r="RF233" s="15"/>
      <c r="RG233" s="15"/>
      <c r="RH233" s="15"/>
      <c r="RI233" s="15"/>
      <c r="RJ233" s="15"/>
      <c r="RK233" s="15"/>
      <c r="RL233" s="15"/>
      <c r="RM233" s="15"/>
      <c r="RN233" s="15"/>
      <c r="RO233" s="15"/>
      <c r="RP233" s="15"/>
      <c r="RQ233" s="15"/>
      <c r="RR233" s="15"/>
      <c r="RS233" s="15"/>
      <c r="RT233" s="15"/>
      <c r="RU233" s="15"/>
      <c r="RV233" s="15"/>
      <c r="RW233" s="15"/>
      <c r="RX233" s="15"/>
      <c r="RY233" s="15"/>
      <c r="RZ233" s="15"/>
      <c r="SA233" s="15"/>
      <c r="SB233" s="15"/>
      <c r="SC233" s="15"/>
      <c r="SD233" s="15"/>
      <c r="SE233" s="15"/>
      <c r="SF233" s="15"/>
      <c r="SG233" s="15"/>
      <c r="SH233" s="15"/>
      <c r="SI233" s="15"/>
      <c r="SJ233" s="15"/>
      <c r="SK233" s="15"/>
      <c r="SL233" s="15"/>
      <c r="SM233" s="15"/>
      <c r="SN233" s="15"/>
      <c r="SO233" s="15"/>
      <c r="SP233" s="15"/>
      <c r="SQ233" s="15"/>
      <c r="SR233" s="15"/>
      <c r="SS233" s="15"/>
      <c r="ST233" s="15"/>
      <c r="SU233" s="15"/>
      <c r="SV233" s="15"/>
      <c r="SW233" s="15"/>
      <c r="SX233" s="15"/>
      <c r="SY233" s="15"/>
      <c r="SZ233" s="15"/>
      <c r="TA233" s="15"/>
      <c r="TB233" s="15"/>
      <c r="TC233" s="15"/>
      <c r="TD233" s="15"/>
      <c r="TE233" s="15"/>
      <c r="TF233" s="15"/>
      <c r="TG233" s="15"/>
      <c r="TH233" s="15"/>
      <c r="TI233" s="15"/>
      <c r="TJ233" s="15"/>
      <c r="TK233" s="15"/>
      <c r="TL233" s="15"/>
      <c r="TM233" s="15"/>
      <c r="TN233" s="15"/>
      <c r="TO233" s="15"/>
      <c r="TP233" s="15"/>
      <c r="TQ233" s="15"/>
      <c r="TR233" s="15"/>
      <c r="TS233" s="15"/>
      <c r="TT233" s="15"/>
      <c r="TU233" s="15"/>
      <c r="TV233" s="15"/>
      <c r="TW233" s="15"/>
      <c r="TX233" s="15"/>
      <c r="TY233" s="15"/>
      <c r="TZ233" s="15"/>
      <c r="UA233" s="15"/>
      <c r="UB233" s="15"/>
      <c r="UC233" s="15"/>
      <c r="UD233" s="15"/>
      <c r="UE233" s="15"/>
      <c r="UF233" s="15"/>
      <c r="UG233" s="15"/>
      <c r="UH233" s="15"/>
      <c r="UI233" s="15"/>
      <c r="UJ233" s="15"/>
      <c r="UK233" s="15"/>
      <c r="UL233" s="15"/>
      <c r="UM233" s="15"/>
      <c r="UN233" s="15"/>
      <c r="UO233" s="15"/>
      <c r="UP233" s="15"/>
      <c r="UQ233" s="15"/>
      <c r="UR233" s="15"/>
      <c r="US233" s="15"/>
      <c r="UT233" s="15"/>
      <c r="UU233" s="15"/>
      <c r="UV233" s="15"/>
      <c r="UW233" s="15"/>
      <c r="UX233" s="15"/>
      <c r="UY233" s="15"/>
      <c r="UZ233" s="15"/>
      <c r="VA233" s="15"/>
      <c r="VB233" s="15"/>
      <c r="VC233" s="15"/>
      <c r="VD233" s="15"/>
      <c r="VE233" s="15"/>
      <c r="VF233" s="15"/>
      <c r="VG233" s="15"/>
      <c r="VH233" s="15"/>
      <c r="VI233" s="15"/>
      <c r="VJ233" s="15"/>
      <c r="VK233" s="15"/>
      <c r="VL233" s="15"/>
      <c r="VM233" s="15"/>
      <c r="VN233" s="15"/>
      <c r="VO233" s="15"/>
      <c r="VP233" s="15"/>
      <c r="VQ233" s="15"/>
      <c r="VR233" s="15"/>
      <c r="VS233" s="15"/>
      <c r="VT233" s="15"/>
      <c r="VU233" s="15"/>
      <c r="VV233" s="15"/>
      <c r="VW233" s="15"/>
      <c r="VX233" s="15"/>
      <c r="VY233" s="15"/>
      <c r="VZ233" s="15"/>
      <c r="WA233" s="15"/>
      <c r="WB233" s="15"/>
      <c r="WC233" s="15"/>
      <c r="WD233" s="15"/>
      <c r="WE233" s="15"/>
      <c r="WF233" s="15"/>
      <c r="WG233" s="15"/>
      <c r="WH233" s="15"/>
      <c r="WI233" s="15"/>
      <c r="WJ233" s="15"/>
      <c r="WK233" s="15"/>
      <c r="WL233" s="15"/>
      <c r="WM233" s="15"/>
      <c r="WN233" s="15"/>
      <c r="WO233" s="15"/>
      <c r="WP233" s="15"/>
      <c r="WQ233" s="15"/>
      <c r="WR233" s="15"/>
      <c r="WS233" s="15"/>
      <c r="WT233" s="15"/>
      <c r="WU233" s="15"/>
      <c r="WV233" s="15"/>
      <c r="WW233" s="15"/>
      <c r="WX233" s="15"/>
      <c r="WY233" s="15"/>
      <c r="WZ233" s="15"/>
      <c r="XA233" s="15"/>
      <c r="XB233" s="15"/>
      <c r="XC233" s="15"/>
      <c r="XD233" s="15"/>
      <c r="XE233" s="15"/>
      <c r="XF233" s="15"/>
      <c r="XG233" s="15"/>
      <c r="XH233" s="15"/>
      <c r="XI233" s="15"/>
      <c r="XJ233" s="15"/>
      <c r="XK233" s="15"/>
      <c r="XL233" s="15"/>
      <c r="XM233" s="15"/>
      <c r="XN233" s="15"/>
      <c r="XO233" s="15"/>
      <c r="XP233" s="15"/>
      <c r="XQ233" s="15"/>
      <c r="XR233" s="15"/>
      <c r="XS233" s="15"/>
      <c r="XT233" s="15"/>
      <c r="XU233" s="15"/>
      <c r="XV233" s="15"/>
      <c r="XW233" s="15"/>
      <c r="XX233" s="15"/>
      <c r="XY233" s="15"/>
      <c r="XZ233" s="15"/>
      <c r="YA233" s="15"/>
      <c r="YB233" s="15"/>
      <c r="YC233" s="15"/>
      <c r="YD233" s="15"/>
      <c r="YE233" s="15"/>
      <c r="YF233" s="15"/>
      <c r="YG233" s="15"/>
      <c r="YH233" s="15"/>
      <c r="YI233" s="15"/>
      <c r="YJ233" s="15"/>
      <c r="YK233" s="15"/>
      <c r="YL233" s="15"/>
      <c r="YM233" s="15"/>
      <c r="YN233" s="15"/>
      <c r="YO233" s="15"/>
      <c r="YP233" s="15"/>
      <c r="YQ233" s="15"/>
      <c r="YR233" s="15"/>
      <c r="YS233" s="15"/>
      <c r="YT233" s="15"/>
      <c r="YU233" s="15"/>
      <c r="YV233" s="15"/>
      <c r="YW233" s="15"/>
      <c r="YX233" s="15"/>
      <c r="YY233" s="15"/>
      <c r="YZ233" s="15"/>
      <c r="ZA233" s="15"/>
      <c r="ZB233" s="15"/>
      <c r="ZC233" s="15"/>
      <c r="ZD233" s="15"/>
      <c r="ZE233" s="15"/>
      <c r="ZF233" s="15"/>
      <c r="ZG233" s="15"/>
      <c r="ZH233" s="15"/>
      <c r="ZI233" s="15"/>
      <c r="ZJ233" s="15"/>
      <c r="ZK233" s="15"/>
      <c r="ZL233" s="15"/>
      <c r="ZM233" s="15"/>
      <c r="ZN233" s="15"/>
      <c r="ZO233" s="15"/>
      <c r="ZP233" s="15"/>
      <c r="ZQ233" s="15"/>
      <c r="ZR233" s="15"/>
      <c r="ZS233" s="15"/>
      <c r="ZT233" s="15"/>
      <c r="ZU233" s="15"/>
      <c r="ZV233" s="15"/>
      <c r="ZW233" s="15"/>
      <c r="ZX233" s="15"/>
      <c r="ZY233" s="15"/>
      <c r="ZZ233" s="15"/>
      <c r="AAA233" s="15"/>
      <c r="AAB233" s="15"/>
      <c r="AAC233" s="15"/>
      <c r="AAD233" s="15"/>
      <c r="AAE233" s="15"/>
      <c r="AAF233" s="15"/>
      <c r="AAG233" s="15"/>
      <c r="AAH233" s="15"/>
      <c r="AAI233" s="15"/>
      <c r="AAJ233" s="15"/>
      <c r="AAK233" s="15"/>
      <c r="AAL233" s="15"/>
      <c r="AAM233" s="15"/>
      <c r="AAN233" s="15"/>
      <c r="AAO233" s="15"/>
      <c r="AAP233" s="15"/>
      <c r="AAQ233" s="15"/>
      <c r="AAR233" s="15"/>
      <c r="AAS233" s="15"/>
      <c r="AAT233" s="15"/>
      <c r="AAU233" s="15"/>
      <c r="AAV233" s="15"/>
      <c r="AAW233" s="15"/>
      <c r="AAX233" s="15"/>
      <c r="AAY233" s="15"/>
      <c r="AAZ233" s="15"/>
      <c r="ABA233" s="15"/>
      <c r="ABB233" s="15"/>
      <c r="ABC233" s="15"/>
      <c r="ABD233" s="15"/>
      <c r="ABE233" s="15"/>
      <c r="ABF233" s="15"/>
      <c r="ABG233" s="15"/>
      <c r="ABH233" s="15"/>
      <c r="ABI233" s="15"/>
      <c r="ABJ233" s="15"/>
      <c r="ABK233" s="15"/>
      <c r="ABL233" s="15"/>
      <c r="ABM233" s="15"/>
      <c r="ABN233" s="15"/>
      <c r="ABO233" s="15"/>
      <c r="ABP233" s="15"/>
      <c r="ABQ233" s="15"/>
      <c r="ABR233" s="15"/>
      <c r="ABS233" s="15"/>
      <c r="ABT233" s="15"/>
      <c r="ABU233" s="15"/>
      <c r="ABV233" s="15"/>
      <c r="ABW233" s="15"/>
      <c r="ABX233" s="15"/>
      <c r="ABY233" s="15"/>
      <c r="ABZ233" s="15"/>
      <c r="ACA233" s="15"/>
      <c r="ACB233" s="15"/>
      <c r="ACC233" s="15"/>
      <c r="ACD233" s="15"/>
      <c r="ACE233" s="15"/>
      <c r="ACF233" s="15"/>
      <c r="ACG233" s="15"/>
      <c r="ACH233" s="15"/>
      <c r="ACI233" s="15"/>
      <c r="ACJ233" s="15"/>
      <c r="ACK233" s="15"/>
      <c r="ACL233" s="15"/>
      <c r="ACM233" s="15"/>
      <c r="ACN233" s="15"/>
      <c r="ACO233" s="15"/>
      <c r="ACP233" s="15"/>
      <c r="ACQ233" s="15"/>
      <c r="ACR233" s="15"/>
      <c r="ACS233" s="15"/>
      <c r="ACT233" s="15"/>
      <c r="ACU233" s="15"/>
      <c r="ACV233" s="15"/>
      <c r="ACW233" s="15"/>
      <c r="ACX233" s="15"/>
      <c r="ACY233" s="15"/>
      <c r="ACZ233" s="15"/>
      <c r="ADA233" s="15"/>
      <c r="ADB233" s="15"/>
      <c r="ADC233" s="15"/>
      <c r="ADD233" s="15"/>
      <c r="ADE233" s="15"/>
      <c r="ADF233" s="15"/>
      <c r="ADG233" s="15"/>
      <c r="ADH233" s="15"/>
      <c r="ADI233" s="15"/>
      <c r="ADJ233" s="15"/>
      <c r="ADK233" s="15"/>
      <c r="ADL233" s="15"/>
      <c r="ADM233" s="15"/>
    </row>
    <row r="234" spans="1:793" s="308" customFormat="1" ht="24.5" thickBot="1" x14ac:dyDescent="0.45">
      <c r="A234" s="40"/>
      <c r="B234" s="222"/>
      <c r="C234" s="61"/>
      <c r="D234" s="37"/>
      <c r="E234" s="37"/>
      <c r="F234" s="37"/>
      <c r="G234" s="37"/>
      <c r="H234" s="37"/>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5"/>
      <c r="BO234" s="15"/>
      <c r="BP234" s="15"/>
      <c r="BQ234" s="15"/>
      <c r="BR234" s="15"/>
      <c r="BS234" s="15"/>
      <c r="BT234" s="15"/>
      <c r="BU234" s="15"/>
      <c r="BV234" s="15"/>
      <c r="BW234" s="15"/>
      <c r="BX234" s="15"/>
      <c r="BY234" s="15"/>
      <c r="BZ234" s="15"/>
      <c r="CA234" s="15"/>
      <c r="CB234" s="15"/>
      <c r="CC234" s="15"/>
      <c r="CD234" s="15"/>
      <c r="CE234" s="15"/>
      <c r="CF234" s="15"/>
      <c r="CG234" s="15"/>
      <c r="CH234" s="15"/>
      <c r="CI234" s="15"/>
      <c r="CJ234" s="15"/>
      <c r="CK234" s="15"/>
      <c r="CL234" s="15"/>
      <c r="CM234" s="15"/>
      <c r="CN234" s="15"/>
      <c r="CO234" s="15"/>
      <c r="CP234" s="15"/>
      <c r="CQ234" s="15"/>
      <c r="CR234" s="15"/>
      <c r="CS234" s="15"/>
      <c r="CT234" s="15"/>
      <c r="CU234" s="15"/>
      <c r="CV234" s="15"/>
      <c r="CW234" s="15"/>
      <c r="CX234" s="15"/>
      <c r="CY234" s="15"/>
      <c r="CZ234" s="15"/>
      <c r="DA234" s="15"/>
      <c r="DB234" s="15"/>
      <c r="DC234" s="15"/>
      <c r="DD234" s="15"/>
      <c r="DE234" s="15"/>
      <c r="DF234" s="15"/>
      <c r="DG234" s="15"/>
      <c r="DH234" s="15"/>
      <c r="DI234" s="15"/>
      <c r="DJ234" s="15"/>
      <c r="DK234" s="15"/>
      <c r="DL234" s="15"/>
      <c r="DM234" s="15"/>
      <c r="DN234" s="15"/>
      <c r="DO234" s="15"/>
      <c r="DP234" s="15"/>
      <c r="DQ234" s="15"/>
      <c r="DR234" s="15"/>
      <c r="DS234" s="15"/>
      <c r="DT234" s="15"/>
      <c r="DU234" s="15"/>
      <c r="DV234" s="15"/>
      <c r="DW234" s="15"/>
      <c r="DX234" s="15"/>
      <c r="DY234" s="15"/>
      <c r="DZ234" s="15"/>
      <c r="EA234" s="15"/>
      <c r="EB234" s="15"/>
      <c r="EC234" s="15"/>
      <c r="ED234" s="15"/>
      <c r="EE234" s="15"/>
      <c r="EF234" s="15"/>
      <c r="EG234" s="15"/>
      <c r="EH234" s="15"/>
      <c r="EI234" s="15"/>
      <c r="EJ234" s="15"/>
      <c r="EK234" s="15"/>
      <c r="EL234" s="15"/>
      <c r="EM234" s="15"/>
      <c r="EN234" s="15"/>
      <c r="EO234" s="15"/>
      <c r="EP234" s="15"/>
      <c r="EQ234" s="15"/>
      <c r="ER234" s="15"/>
      <c r="ES234" s="15"/>
      <c r="ET234" s="15"/>
      <c r="EU234" s="15"/>
      <c r="EV234" s="15"/>
      <c r="EW234" s="15"/>
      <c r="EX234" s="15"/>
      <c r="EY234" s="15"/>
      <c r="EZ234" s="15"/>
      <c r="FA234" s="15"/>
      <c r="FB234" s="15"/>
      <c r="FC234" s="15"/>
      <c r="FD234" s="15"/>
      <c r="FE234" s="15"/>
      <c r="FF234" s="15"/>
      <c r="FG234" s="15"/>
      <c r="FH234" s="15"/>
      <c r="FI234" s="15"/>
      <c r="FJ234" s="15"/>
      <c r="FK234" s="15"/>
      <c r="FL234" s="15"/>
      <c r="FM234" s="15"/>
      <c r="FN234" s="15"/>
      <c r="FO234" s="15"/>
      <c r="FP234" s="15"/>
      <c r="FQ234" s="15"/>
      <c r="FR234" s="15"/>
      <c r="FS234" s="15"/>
      <c r="FT234" s="15"/>
      <c r="FU234" s="15"/>
      <c r="FV234" s="15"/>
      <c r="FW234" s="15"/>
      <c r="FX234" s="15"/>
      <c r="FY234" s="15"/>
      <c r="FZ234" s="15"/>
      <c r="GA234" s="15"/>
      <c r="GB234" s="15"/>
      <c r="GC234" s="15"/>
      <c r="GD234" s="15"/>
      <c r="GE234" s="15"/>
      <c r="GF234" s="15"/>
      <c r="GG234" s="15"/>
      <c r="GH234" s="15"/>
      <c r="GI234" s="15"/>
      <c r="GJ234" s="15"/>
      <c r="GK234" s="15"/>
      <c r="GL234" s="15"/>
      <c r="GM234" s="15"/>
      <c r="GN234" s="15"/>
      <c r="GO234" s="15"/>
      <c r="GP234" s="15"/>
      <c r="GQ234" s="15"/>
      <c r="GR234" s="15"/>
      <c r="GS234" s="15"/>
      <c r="GT234" s="15"/>
      <c r="GU234" s="15"/>
      <c r="GV234" s="15"/>
      <c r="GW234" s="15"/>
      <c r="GX234" s="15"/>
      <c r="GY234" s="15"/>
      <c r="GZ234" s="15"/>
      <c r="HA234" s="15"/>
      <c r="HB234" s="15"/>
      <c r="HC234" s="15"/>
      <c r="HD234" s="15"/>
      <c r="HE234" s="15"/>
      <c r="HF234" s="15"/>
      <c r="HG234" s="15"/>
      <c r="HH234" s="15"/>
      <c r="HI234" s="15"/>
      <c r="HJ234" s="15"/>
      <c r="HK234" s="15"/>
      <c r="HL234" s="15"/>
      <c r="HM234" s="15"/>
      <c r="HN234" s="15"/>
      <c r="HO234" s="15"/>
      <c r="HP234" s="15"/>
      <c r="HQ234" s="15"/>
      <c r="HR234" s="15"/>
      <c r="HS234" s="15"/>
      <c r="HT234" s="15"/>
      <c r="HU234" s="15"/>
      <c r="HV234" s="15"/>
      <c r="HW234" s="15"/>
      <c r="HX234" s="15"/>
      <c r="HY234" s="15"/>
      <c r="HZ234" s="15"/>
      <c r="IA234" s="15"/>
      <c r="IB234" s="15"/>
      <c r="IC234" s="15"/>
      <c r="ID234" s="15"/>
      <c r="IE234" s="15"/>
      <c r="IF234" s="15"/>
      <c r="IG234" s="15"/>
      <c r="IH234" s="15"/>
      <c r="II234" s="15"/>
      <c r="IJ234" s="15"/>
      <c r="IK234" s="15"/>
      <c r="IL234" s="15"/>
      <c r="IM234" s="15"/>
      <c r="IN234" s="15"/>
      <c r="IO234" s="15"/>
      <c r="IP234" s="15"/>
      <c r="IQ234" s="15"/>
      <c r="IR234" s="15"/>
      <c r="IS234" s="15"/>
      <c r="IT234" s="15"/>
      <c r="IU234" s="15"/>
      <c r="IV234" s="15"/>
      <c r="IW234" s="15"/>
      <c r="IX234" s="15"/>
      <c r="IY234" s="15"/>
      <c r="IZ234" s="15"/>
      <c r="JA234" s="15"/>
      <c r="JB234" s="15"/>
      <c r="JC234" s="15"/>
      <c r="JD234" s="15"/>
      <c r="JE234" s="15"/>
      <c r="JF234" s="15"/>
      <c r="JG234" s="15"/>
      <c r="JH234" s="15"/>
      <c r="JI234" s="15"/>
      <c r="JJ234" s="15"/>
      <c r="JK234" s="15"/>
      <c r="JL234" s="15"/>
      <c r="JM234" s="15"/>
      <c r="JN234" s="15"/>
      <c r="JO234" s="15"/>
      <c r="JP234" s="15"/>
      <c r="JQ234" s="15"/>
      <c r="JR234" s="15"/>
      <c r="JS234" s="15"/>
      <c r="JT234" s="15"/>
      <c r="JU234" s="15"/>
      <c r="JV234" s="15"/>
      <c r="JW234" s="15"/>
      <c r="JX234" s="15"/>
      <c r="JY234" s="15"/>
      <c r="JZ234" s="15"/>
      <c r="KA234" s="15"/>
      <c r="KB234" s="15"/>
      <c r="KC234" s="15"/>
      <c r="KD234" s="15"/>
      <c r="KE234" s="15"/>
      <c r="KF234" s="15"/>
      <c r="KG234" s="15"/>
      <c r="KH234" s="15"/>
      <c r="KI234" s="15"/>
      <c r="KJ234" s="15"/>
      <c r="KK234" s="15"/>
      <c r="KL234" s="15"/>
      <c r="KM234" s="15"/>
      <c r="KN234" s="15"/>
      <c r="KO234" s="15"/>
      <c r="KP234" s="15"/>
      <c r="KQ234" s="15"/>
      <c r="KR234" s="15"/>
      <c r="KS234" s="15"/>
      <c r="KT234" s="15"/>
      <c r="KU234" s="15"/>
      <c r="KV234" s="15"/>
      <c r="KW234" s="15"/>
      <c r="KX234" s="15"/>
      <c r="KY234" s="15"/>
      <c r="KZ234" s="15"/>
      <c r="LA234" s="15"/>
      <c r="LB234" s="15"/>
      <c r="LC234" s="15"/>
      <c r="LD234" s="15"/>
      <c r="LE234" s="15"/>
      <c r="LF234" s="15"/>
      <c r="LG234" s="15"/>
      <c r="LH234" s="15"/>
      <c r="LI234" s="15"/>
      <c r="LJ234" s="15"/>
      <c r="LK234" s="15"/>
      <c r="LL234" s="15"/>
      <c r="LM234" s="15"/>
      <c r="LN234" s="15"/>
      <c r="LO234" s="15"/>
      <c r="LP234" s="15"/>
      <c r="LQ234" s="15"/>
      <c r="LR234" s="15"/>
      <c r="LS234" s="15"/>
      <c r="LT234" s="15"/>
      <c r="LU234" s="15"/>
      <c r="LV234" s="15"/>
      <c r="LW234" s="15"/>
      <c r="LX234" s="15"/>
      <c r="LY234" s="15"/>
      <c r="LZ234" s="15"/>
      <c r="MA234" s="15"/>
      <c r="MB234" s="15"/>
      <c r="MC234" s="15"/>
      <c r="MD234" s="15"/>
      <c r="ME234" s="15"/>
      <c r="MF234" s="15"/>
      <c r="MG234" s="15"/>
      <c r="MH234" s="15"/>
      <c r="MI234" s="15"/>
      <c r="MJ234" s="15"/>
      <c r="MK234" s="15"/>
      <c r="ML234" s="15"/>
      <c r="MM234" s="15"/>
      <c r="MN234" s="15"/>
      <c r="MO234" s="15"/>
      <c r="MP234" s="15"/>
      <c r="MQ234" s="15"/>
      <c r="MR234" s="15"/>
      <c r="MS234" s="15"/>
      <c r="MT234" s="15"/>
      <c r="MU234" s="15"/>
      <c r="MV234" s="15"/>
      <c r="MW234" s="15"/>
      <c r="MX234" s="15"/>
      <c r="MY234" s="15"/>
      <c r="MZ234" s="15"/>
      <c r="NA234" s="15"/>
      <c r="NB234" s="15"/>
      <c r="NC234" s="15"/>
      <c r="ND234" s="15"/>
      <c r="NE234" s="15"/>
      <c r="NF234" s="15"/>
      <c r="NG234" s="15"/>
      <c r="NH234" s="15"/>
      <c r="NI234" s="15"/>
      <c r="NJ234" s="15"/>
      <c r="NK234" s="15"/>
      <c r="NL234" s="15"/>
      <c r="NM234" s="15"/>
      <c r="NN234" s="15"/>
      <c r="NO234" s="15"/>
      <c r="NP234" s="15"/>
      <c r="NQ234" s="15"/>
      <c r="NR234" s="15"/>
      <c r="NS234" s="15"/>
      <c r="NT234" s="15"/>
      <c r="NU234" s="15"/>
      <c r="NV234" s="15"/>
      <c r="NW234" s="15"/>
      <c r="NX234" s="15"/>
      <c r="NY234" s="15"/>
      <c r="NZ234" s="15"/>
      <c r="OA234" s="15"/>
      <c r="OB234" s="15"/>
      <c r="OC234" s="15"/>
      <c r="OD234" s="15"/>
      <c r="OE234" s="15"/>
      <c r="OF234" s="15"/>
      <c r="OG234" s="15"/>
      <c r="OH234" s="15"/>
      <c r="OI234" s="15"/>
      <c r="OJ234" s="15"/>
      <c r="OK234" s="15"/>
      <c r="OL234" s="15"/>
      <c r="OM234" s="15"/>
      <c r="ON234" s="15"/>
      <c r="OO234" s="15"/>
      <c r="OP234" s="15"/>
      <c r="OQ234" s="15"/>
      <c r="OR234" s="15"/>
      <c r="OS234" s="15"/>
      <c r="OT234" s="15"/>
      <c r="OU234" s="15"/>
      <c r="OV234" s="15"/>
      <c r="OW234" s="15"/>
      <c r="OX234" s="15"/>
      <c r="OY234" s="15"/>
      <c r="OZ234" s="15"/>
      <c r="PA234" s="15"/>
      <c r="PB234" s="15"/>
      <c r="PC234" s="15"/>
      <c r="PD234" s="15"/>
      <c r="PE234" s="15"/>
      <c r="PF234" s="15"/>
      <c r="PG234" s="15"/>
      <c r="PH234" s="15"/>
      <c r="PI234" s="15"/>
      <c r="PJ234" s="15"/>
      <c r="PK234" s="15"/>
      <c r="PL234" s="15"/>
      <c r="PM234" s="15"/>
      <c r="PN234" s="15"/>
      <c r="PO234" s="15"/>
      <c r="PP234" s="15"/>
      <c r="PQ234" s="15"/>
      <c r="PR234" s="15"/>
      <c r="PS234" s="15"/>
      <c r="PT234" s="15"/>
      <c r="PU234" s="15"/>
      <c r="PV234" s="15"/>
      <c r="PW234" s="15"/>
      <c r="PX234" s="15"/>
      <c r="PY234" s="15"/>
      <c r="PZ234" s="15"/>
      <c r="QA234" s="15"/>
      <c r="QB234" s="15"/>
      <c r="QC234" s="15"/>
      <c r="QD234" s="15"/>
      <c r="QE234" s="15"/>
      <c r="QF234" s="15"/>
      <c r="QG234" s="15"/>
      <c r="QH234" s="15"/>
      <c r="QI234" s="15"/>
      <c r="QJ234" s="15"/>
      <c r="QK234" s="15"/>
      <c r="QL234" s="15"/>
      <c r="QM234" s="15"/>
      <c r="QN234" s="15"/>
      <c r="QO234" s="15"/>
      <c r="QP234" s="15"/>
      <c r="QQ234" s="15"/>
      <c r="QR234" s="15"/>
      <c r="QS234" s="15"/>
      <c r="QT234" s="15"/>
      <c r="QU234" s="15"/>
      <c r="QV234" s="15"/>
      <c r="QW234" s="15"/>
      <c r="QX234" s="15"/>
      <c r="QY234" s="15"/>
      <c r="QZ234" s="15"/>
      <c r="RA234" s="15"/>
      <c r="RB234" s="15"/>
      <c r="RC234" s="15"/>
      <c r="RD234" s="15"/>
      <c r="RE234" s="15"/>
      <c r="RF234" s="15"/>
      <c r="RG234" s="15"/>
      <c r="RH234" s="15"/>
      <c r="RI234" s="15"/>
      <c r="RJ234" s="15"/>
      <c r="RK234" s="15"/>
      <c r="RL234" s="15"/>
      <c r="RM234" s="15"/>
      <c r="RN234" s="15"/>
      <c r="RO234" s="15"/>
      <c r="RP234" s="15"/>
      <c r="RQ234" s="15"/>
      <c r="RR234" s="15"/>
      <c r="RS234" s="15"/>
      <c r="RT234" s="15"/>
      <c r="RU234" s="15"/>
      <c r="RV234" s="15"/>
      <c r="RW234" s="15"/>
      <c r="RX234" s="15"/>
      <c r="RY234" s="15"/>
      <c r="RZ234" s="15"/>
      <c r="SA234" s="15"/>
      <c r="SB234" s="15"/>
      <c r="SC234" s="15"/>
      <c r="SD234" s="15"/>
      <c r="SE234" s="15"/>
      <c r="SF234" s="15"/>
      <c r="SG234" s="15"/>
      <c r="SH234" s="15"/>
      <c r="SI234" s="15"/>
      <c r="SJ234" s="15"/>
      <c r="SK234" s="15"/>
      <c r="SL234" s="15"/>
      <c r="SM234" s="15"/>
      <c r="SN234" s="15"/>
      <c r="SO234" s="15"/>
      <c r="SP234" s="15"/>
      <c r="SQ234" s="15"/>
      <c r="SR234" s="15"/>
      <c r="SS234" s="15"/>
      <c r="ST234" s="15"/>
      <c r="SU234" s="15"/>
      <c r="SV234" s="15"/>
      <c r="SW234" s="15"/>
      <c r="SX234" s="15"/>
      <c r="SY234" s="15"/>
      <c r="SZ234" s="15"/>
      <c r="TA234" s="15"/>
      <c r="TB234" s="15"/>
      <c r="TC234" s="15"/>
      <c r="TD234" s="15"/>
      <c r="TE234" s="15"/>
      <c r="TF234" s="15"/>
      <c r="TG234" s="15"/>
      <c r="TH234" s="15"/>
      <c r="TI234" s="15"/>
      <c r="TJ234" s="15"/>
      <c r="TK234" s="15"/>
      <c r="TL234" s="15"/>
      <c r="TM234" s="15"/>
      <c r="TN234" s="15"/>
      <c r="TO234" s="15"/>
      <c r="TP234" s="15"/>
      <c r="TQ234" s="15"/>
      <c r="TR234" s="15"/>
      <c r="TS234" s="15"/>
      <c r="TT234" s="15"/>
      <c r="TU234" s="15"/>
      <c r="TV234" s="15"/>
      <c r="TW234" s="15"/>
      <c r="TX234" s="15"/>
      <c r="TY234" s="15"/>
      <c r="TZ234" s="15"/>
      <c r="UA234" s="15"/>
      <c r="UB234" s="15"/>
      <c r="UC234" s="15"/>
      <c r="UD234" s="15"/>
      <c r="UE234" s="15"/>
      <c r="UF234" s="15"/>
      <c r="UG234" s="15"/>
      <c r="UH234" s="15"/>
      <c r="UI234" s="15"/>
      <c r="UJ234" s="15"/>
      <c r="UK234" s="15"/>
      <c r="UL234" s="15"/>
      <c r="UM234" s="15"/>
      <c r="UN234" s="15"/>
      <c r="UO234" s="15"/>
      <c r="UP234" s="15"/>
      <c r="UQ234" s="15"/>
      <c r="UR234" s="15"/>
      <c r="US234" s="15"/>
      <c r="UT234" s="15"/>
      <c r="UU234" s="15"/>
      <c r="UV234" s="15"/>
      <c r="UW234" s="15"/>
      <c r="UX234" s="15"/>
      <c r="UY234" s="15"/>
      <c r="UZ234" s="15"/>
      <c r="VA234" s="15"/>
      <c r="VB234" s="15"/>
      <c r="VC234" s="15"/>
      <c r="VD234" s="15"/>
      <c r="VE234" s="15"/>
      <c r="VF234" s="15"/>
      <c r="VG234" s="15"/>
      <c r="VH234" s="15"/>
      <c r="VI234" s="15"/>
      <c r="VJ234" s="15"/>
      <c r="VK234" s="15"/>
      <c r="VL234" s="15"/>
      <c r="VM234" s="15"/>
      <c r="VN234" s="15"/>
      <c r="VO234" s="15"/>
      <c r="VP234" s="15"/>
      <c r="VQ234" s="15"/>
      <c r="VR234" s="15"/>
      <c r="VS234" s="15"/>
      <c r="VT234" s="15"/>
      <c r="VU234" s="15"/>
      <c r="VV234" s="15"/>
      <c r="VW234" s="15"/>
      <c r="VX234" s="15"/>
      <c r="VY234" s="15"/>
      <c r="VZ234" s="15"/>
      <c r="WA234" s="15"/>
      <c r="WB234" s="15"/>
      <c r="WC234" s="15"/>
      <c r="WD234" s="15"/>
      <c r="WE234" s="15"/>
      <c r="WF234" s="15"/>
      <c r="WG234" s="15"/>
      <c r="WH234" s="15"/>
      <c r="WI234" s="15"/>
      <c r="WJ234" s="15"/>
      <c r="WK234" s="15"/>
      <c r="WL234" s="15"/>
      <c r="WM234" s="15"/>
      <c r="WN234" s="15"/>
      <c r="WO234" s="15"/>
      <c r="WP234" s="15"/>
      <c r="WQ234" s="15"/>
      <c r="WR234" s="15"/>
      <c r="WS234" s="15"/>
      <c r="WT234" s="15"/>
      <c r="WU234" s="15"/>
      <c r="WV234" s="15"/>
      <c r="WW234" s="15"/>
      <c r="WX234" s="15"/>
      <c r="WY234" s="15"/>
      <c r="WZ234" s="15"/>
      <c r="XA234" s="15"/>
      <c r="XB234" s="15"/>
      <c r="XC234" s="15"/>
      <c r="XD234" s="15"/>
      <c r="XE234" s="15"/>
      <c r="XF234" s="15"/>
      <c r="XG234" s="15"/>
      <c r="XH234" s="15"/>
      <c r="XI234" s="15"/>
      <c r="XJ234" s="15"/>
      <c r="XK234" s="15"/>
      <c r="XL234" s="15"/>
      <c r="XM234" s="15"/>
      <c r="XN234" s="15"/>
      <c r="XO234" s="15"/>
      <c r="XP234" s="15"/>
      <c r="XQ234" s="15"/>
      <c r="XR234" s="15"/>
      <c r="XS234" s="15"/>
      <c r="XT234" s="15"/>
      <c r="XU234" s="15"/>
      <c r="XV234" s="15"/>
      <c r="XW234" s="15"/>
      <c r="XX234" s="15"/>
      <c r="XY234" s="15"/>
      <c r="XZ234" s="15"/>
      <c r="YA234" s="15"/>
      <c r="YB234" s="15"/>
      <c r="YC234" s="15"/>
      <c r="YD234" s="15"/>
      <c r="YE234" s="15"/>
      <c r="YF234" s="15"/>
      <c r="YG234" s="15"/>
      <c r="YH234" s="15"/>
      <c r="YI234" s="15"/>
      <c r="YJ234" s="15"/>
      <c r="YK234" s="15"/>
      <c r="YL234" s="15"/>
      <c r="YM234" s="15"/>
      <c r="YN234" s="15"/>
      <c r="YO234" s="15"/>
      <c r="YP234" s="15"/>
      <c r="YQ234" s="15"/>
      <c r="YR234" s="15"/>
      <c r="YS234" s="15"/>
      <c r="YT234" s="15"/>
      <c r="YU234" s="15"/>
      <c r="YV234" s="15"/>
      <c r="YW234" s="15"/>
      <c r="YX234" s="15"/>
      <c r="YY234" s="15"/>
      <c r="YZ234" s="15"/>
      <c r="ZA234" s="15"/>
      <c r="ZB234" s="15"/>
      <c r="ZC234" s="15"/>
      <c r="ZD234" s="15"/>
      <c r="ZE234" s="15"/>
      <c r="ZF234" s="15"/>
      <c r="ZG234" s="15"/>
      <c r="ZH234" s="15"/>
      <c r="ZI234" s="15"/>
      <c r="ZJ234" s="15"/>
      <c r="ZK234" s="15"/>
      <c r="ZL234" s="15"/>
      <c r="ZM234" s="15"/>
      <c r="ZN234" s="15"/>
      <c r="ZO234" s="15"/>
      <c r="ZP234" s="15"/>
      <c r="ZQ234" s="15"/>
      <c r="ZR234" s="15"/>
      <c r="ZS234" s="15"/>
      <c r="ZT234" s="15"/>
      <c r="ZU234" s="15"/>
      <c r="ZV234" s="15"/>
      <c r="ZW234" s="15"/>
      <c r="ZX234" s="15"/>
      <c r="ZY234" s="15"/>
      <c r="ZZ234" s="15"/>
      <c r="AAA234" s="15"/>
      <c r="AAB234" s="15"/>
      <c r="AAC234" s="15"/>
      <c r="AAD234" s="15"/>
      <c r="AAE234" s="15"/>
      <c r="AAF234" s="15"/>
      <c r="AAG234" s="15"/>
      <c r="AAH234" s="15"/>
      <c r="AAI234" s="15"/>
      <c r="AAJ234" s="15"/>
      <c r="AAK234" s="15"/>
      <c r="AAL234" s="15"/>
      <c r="AAM234" s="15"/>
      <c r="AAN234" s="15"/>
      <c r="AAO234" s="15"/>
      <c r="AAP234" s="15"/>
      <c r="AAQ234" s="15"/>
      <c r="AAR234" s="15"/>
      <c r="AAS234" s="15"/>
      <c r="AAT234" s="15"/>
      <c r="AAU234" s="15"/>
      <c r="AAV234" s="15"/>
      <c r="AAW234" s="15"/>
      <c r="AAX234" s="15"/>
      <c r="AAY234" s="15"/>
      <c r="AAZ234" s="15"/>
      <c r="ABA234" s="15"/>
      <c r="ABB234" s="15"/>
      <c r="ABC234" s="15"/>
      <c r="ABD234" s="15"/>
      <c r="ABE234" s="15"/>
      <c r="ABF234" s="15"/>
      <c r="ABG234" s="15"/>
      <c r="ABH234" s="15"/>
      <c r="ABI234" s="15"/>
      <c r="ABJ234" s="15"/>
      <c r="ABK234" s="15"/>
      <c r="ABL234" s="15"/>
      <c r="ABM234" s="15"/>
      <c r="ABN234" s="15"/>
      <c r="ABO234" s="15"/>
      <c r="ABP234" s="15"/>
      <c r="ABQ234" s="15"/>
      <c r="ABR234" s="15"/>
      <c r="ABS234" s="15"/>
      <c r="ABT234" s="15"/>
      <c r="ABU234" s="15"/>
      <c r="ABV234" s="15"/>
      <c r="ABW234" s="15"/>
      <c r="ABX234" s="15"/>
      <c r="ABY234" s="15"/>
      <c r="ABZ234" s="15"/>
      <c r="ACA234" s="15"/>
      <c r="ACB234" s="15"/>
      <c r="ACC234" s="15"/>
      <c r="ACD234" s="15"/>
      <c r="ACE234" s="15"/>
      <c r="ACF234" s="15"/>
      <c r="ACG234" s="15"/>
      <c r="ACH234" s="15"/>
      <c r="ACI234" s="15"/>
      <c r="ACJ234" s="15"/>
      <c r="ACK234" s="15"/>
      <c r="ACL234" s="15"/>
      <c r="ACM234" s="15"/>
      <c r="ACN234" s="15"/>
      <c r="ACO234" s="15"/>
      <c r="ACP234" s="15"/>
      <c r="ACQ234" s="15"/>
      <c r="ACR234" s="15"/>
      <c r="ACS234" s="15"/>
      <c r="ACT234" s="15"/>
      <c r="ACU234" s="15"/>
      <c r="ACV234" s="15"/>
      <c r="ACW234" s="15"/>
      <c r="ACX234" s="15"/>
      <c r="ACY234" s="15"/>
      <c r="ACZ234" s="15"/>
      <c r="ADA234" s="15"/>
      <c r="ADB234" s="15"/>
      <c r="ADC234" s="15"/>
      <c r="ADD234" s="15"/>
      <c r="ADE234" s="15"/>
      <c r="ADF234" s="15"/>
      <c r="ADG234" s="15"/>
      <c r="ADH234" s="15"/>
      <c r="ADI234" s="15"/>
      <c r="ADJ234" s="15"/>
      <c r="ADK234" s="15"/>
      <c r="ADL234" s="15"/>
      <c r="ADM234" s="15"/>
    </row>
    <row r="235" spans="1:793" s="308" customFormat="1" x14ac:dyDescent="0.4">
      <c r="A235" s="40"/>
      <c r="B235" s="37"/>
      <c r="C235" s="15"/>
      <c r="D235" s="37"/>
      <c r="E235" s="37"/>
      <c r="F235" s="37"/>
      <c r="G235" s="37"/>
      <c r="H235" s="37"/>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5"/>
      <c r="BO235" s="15"/>
      <c r="BP235" s="15"/>
      <c r="BQ235" s="15"/>
      <c r="BR235" s="15"/>
      <c r="BS235" s="15"/>
      <c r="BT235" s="15"/>
      <c r="BU235" s="15"/>
      <c r="BV235" s="15"/>
      <c r="BW235" s="15"/>
      <c r="BX235" s="15"/>
      <c r="BY235" s="15"/>
      <c r="BZ235" s="15"/>
      <c r="CA235" s="15"/>
      <c r="CB235" s="15"/>
      <c r="CC235" s="15"/>
      <c r="CD235" s="15"/>
      <c r="CE235" s="15"/>
      <c r="CF235" s="15"/>
      <c r="CG235" s="15"/>
      <c r="CH235" s="15"/>
      <c r="CI235" s="15"/>
      <c r="CJ235" s="15"/>
      <c r="CK235" s="15"/>
      <c r="CL235" s="15"/>
      <c r="CM235" s="15"/>
      <c r="CN235" s="15"/>
      <c r="CO235" s="15"/>
      <c r="CP235" s="15"/>
      <c r="CQ235" s="15"/>
      <c r="CR235" s="15"/>
      <c r="CS235" s="15"/>
      <c r="CT235" s="15"/>
      <c r="CU235" s="15"/>
      <c r="CV235" s="15"/>
      <c r="CW235" s="15"/>
      <c r="CX235" s="15"/>
      <c r="CY235" s="15"/>
      <c r="CZ235" s="15"/>
      <c r="DA235" s="15"/>
      <c r="DB235" s="15"/>
      <c r="DC235" s="15"/>
      <c r="DD235" s="15"/>
      <c r="DE235" s="15"/>
      <c r="DF235" s="15"/>
      <c r="DG235" s="15"/>
      <c r="DH235" s="15"/>
      <c r="DI235" s="15"/>
      <c r="DJ235" s="15"/>
      <c r="DK235" s="15"/>
      <c r="DL235" s="15"/>
      <c r="DM235" s="15"/>
      <c r="DN235" s="15"/>
      <c r="DO235" s="15"/>
      <c r="DP235" s="15"/>
      <c r="DQ235" s="15"/>
      <c r="DR235" s="15"/>
      <c r="DS235" s="15"/>
      <c r="DT235" s="15"/>
      <c r="DU235" s="15"/>
      <c r="DV235" s="15"/>
      <c r="DW235" s="15"/>
      <c r="DX235" s="15"/>
      <c r="DY235" s="15"/>
      <c r="DZ235" s="15"/>
      <c r="EA235" s="15"/>
      <c r="EB235" s="15"/>
      <c r="EC235" s="15"/>
      <c r="ED235" s="15"/>
      <c r="EE235" s="15"/>
      <c r="EF235" s="15"/>
      <c r="EG235" s="15"/>
      <c r="EH235" s="15"/>
      <c r="EI235" s="15"/>
      <c r="EJ235" s="15"/>
      <c r="EK235" s="15"/>
      <c r="EL235" s="15"/>
      <c r="EM235" s="15"/>
      <c r="EN235" s="15"/>
      <c r="EO235" s="15"/>
      <c r="EP235" s="15"/>
      <c r="EQ235" s="15"/>
      <c r="ER235" s="15"/>
      <c r="ES235" s="15"/>
      <c r="ET235" s="15"/>
      <c r="EU235" s="15"/>
      <c r="EV235" s="15"/>
      <c r="EW235" s="15"/>
      <c r="EX235" s="15"/>
      <c r="EY235" s="15"/>
      <c r="EZ235" s="15"/>
      <c r="FA235" s="15"/>
      <c r="FB235" s="15"/>
      <c r="FC235" s="15"/>
      <c r="FD235" s="15"/>
      <c r="FE235" s="15"/>
      <c r="FF235" s="15"/>
      <c r="FG235" s="15"/>
      <c r="FH235" s="15"/>
      <c r="FI235" s="15"/>
      <c r="FJ235" s="15"/>
      <c r="FK235" s="15"/>
      <c r="FL235" s="15"/>
      <c r="FM235" s="15"/>
      <c r="FN235" s="15"/>
      <c r="FO235" s="15"/>
      <c r="FP235" s="15"/>
      <c r="FQ235" s="15"/>
      <c r="FR235" s="15"/>
      <c r="FS235" s="15"/>
      <c r="FT235" s="15"/>
      <c r="FU235" s="15"/>
      <c r="FV235" s="15"/>
      <c r="FW235" s="15"/>
      <c r="FX235" s="15"/>
      <c r="FY235" s="15"/>
      <c r="FZ235" s="15"/>
      <c r="GA235" s="15"/>
      <c r="GB235" s="15"/>
      <c r="GC235" s="15"/>
      <c r="GD235" s="15"/>
      <c r="GE235" s="15"/>
      <c r="GF235" s="15"/>
      <c r="GG235" s="15"/>
      <c r="GH235" s="15"/>
      <c r="GI235" s="15"/>
      <c r="GJ235" s="15"/>
      <c r="GK235" s="15"/>
      <c r="GL235" s="15"/>
      <c r="GM235" s="15"/>
      <c r="GN235" s="15"/>
      <c r="GO235" s="15"/>
      <c r="GP235" s="15"/>
      <c r="GQ235" s="15"/>
      <c r="GR235" s="15"/>
      <c r="GS235" s="15"/>
      <c r="GT235" s="15"/>
      <c r="GU235" s="15"/>
      <c r="GV235" s="15"/>
      <c r="GW235" s="15"/>
      <c r="GX235" s="15"/>
      <c r="GY235" s="15"/>
      <c r="GZ235" s="15"/>
      <c r="HA235" s="15"/>
      <c r="HB235" s="15"/>
      <c r="HC235" s="15"/>
      <c r="HD235" s="15"/>
      <c r="HE235" s="15"/>
      <c r="HF235" s="15"/>
      <c r="HG235" s="15"/>
      <c r="HH235" s="15"/>
      <c r="HI235" s="15"/>
      <c r="HJ235" s="15"/>
      <c r="HK235" s="15"/>
      <c r="HL235" s="15"/>
      <c r="HM235" s="15"/>
      <c r="HN235" s="15"/>
      <c r="HO235" s="15"/>
      <c r="HP235" s="15"/>
      <c r="HQ235" s="15"/>
      <c r="HR235" s="15"/>
      <c r="HS235" s="15"/>
      <c r="HT235" s="15"/>
      <c r="HU235" s="15"/>
      <c r="HV235" s="15"/>
      <c r="HW235" s="15"/>
      <c r="HX235" s="15"/>
      <c r="HY235" s="15"/>
      <c r="HZ235" s="15"/>
      <c r="IA235" s="15"/>
      <c r="IB235" s="15"/>
      <c r="IC235" s="15"/>
      <c r="ID235" s="15"/>
      <c r="IE235" s="15"/>
      <c r="IF235" s="15"/>
      <c r="IG235" s="15"/>
      <c r="IH235" s="15"/>
      <c r="II235" s="15"/>
      <c r="IJ235" s="15"/>
      <c r="IK235" s="15"/>
      <c r="IL235" s="15"/>
      <c r="IM235" s="15"/>
      <c r="IN235" s="15"/>
      <c r="IO235" s="15"/>
      <c r="IP235" s="15"/>
      <c r="IQ235" s="15"/>
      <c r="IR235" s="15"/>
      <c r="IS235" s="15"/>
      <c r="IT235" s="15"/>
      <c r="IU235" s="15"/>
      <c r="IV235" s="15"/>
      <c r="IW235" s="15"/>
      <c r="IX235" s="15"/>
      <c r="IY235" s="15"/>
      <c r="IZ235" s="15"/>
      <c r="JA235" s="15"/>
      <c r="JB235" s="15"/>
      <c r="JC235" s="15"/>
      <c r="JD235" s="15"/>
      <c r="JE235" s="15"/>
      <c r="JF235" s="15"/>
      <c r="JG235" s="15"/>
      <c r="JH235" s="15"/>
      <c r="JI235" s="15"/>
      <c r="JJ235" s="15"/>
      <c r="JK235" s="15"/>
      <c r="JL235" s="15"/>
      <c r="JM235" s="15"/>
      <c r="JN235" s="15"/>
      <c r="JO235" s="15"/>
      <c r="JP235" s="15"/>
      <c r="JQ235" s="15"/>
      <c r="JR235" s="15"/>
      <c r="JS235" s="15"/>
      <c r="JT235" s="15"/>
      <c r="JU235" s="15"/>
      <c r="JV235" s="15"/>
      <c r="JW235" s="15"/>
      <c r="JX235" s="15"/>
      <c r="JY235" s="15"/>
      <c r="JZ235" s="15"/>
      <c r="KA235" s="15"/>
      <c r="KB235" s="15"/>
      <c r="KC235" s="15"/>
      <c r="KD235" s="15"/>
      <c r="KE235" s="15"/>
      <c r="KF235" s="15"/>
      <c r="KG235" s="15"/>
      <c r="KH235" s="15"/>
      <c r="KI235" s="15"/>
      <c r="KJ235" s="15"/>
      <c r="KK235" s="15"/>
      <c r="KL235" s="15"/>
      <c r="KM235" s="15"/>
      <c r="KN235" s="15"/>
      <c r="KO235" s="15"/>
      <c r="KP235" s="15"/>
      <c r="KQ235" s="15"/>
      <c r="KR235" s="15"/>
      <c r="KS235" s="15"/>
      <c r="KT235" s="15"/>
      <c r="KU235" s="15"/>
      <c r="KV235" s="15"/>
      <c r="KW235" s="15"/>
      <c r="KX235" s="15"/>
      <c r="KY235" s="15"/>
      <c r="KZ235" s="15"/>
      <c r="LA235" s="15"/>
      <c r="LB235" s="15"/>
      <c r="LC235" s="15"/>
      <c r="LD235" s="15"/>
      <c r="LE235" s="15"/>
      <c r="LF235" s="15"/>
      <c r="LG235" s="15"/>
      <c r="LH235" s="15"/>
      <c r="LI235" s="15"/>
      <c r="LJ235" s="15"/>
      <c r="LK235" s="15"/>
      <c r="LL235" s="15"/>
      <c r="LM235" s="15"/>
      <c r="LN235" s="15"/>
      <c r="LO235" s="15"/>
      <c r="LP235" s="15"/>
      <c r="LQ235" s="15"/>
      <c r="LR235" s="15"/>
      <c r="LS235" s="15"/>
      <c r="LT235" s="15"/>
      <c r="LU235" s="15"/>
      <c r="LV235" s="15"/>
      <c r="LW235" s="15"/>
      <c r="LX235" s="15"/>
      <c r="LY235" s="15"/>
      <c r="LZ235" s="15"/>
      <c r="MA235" s="15"/>
      <c r="MB235" s="15"/>
      <c r="MC235" s="15"/>
      <c r="MD235" s="15"/>
      <c r="ME235" s="15"/>
      <c r="MF235" s="15"/>
      <c r="MG235" s="15"/>
      <c r="MH235" s="15"/>
      <c r="MI235" s="15"/>
      <c r="MJ235" s="15"/>
      <c r="MK235" s="15"/>
      <c r="ML235" s="15"/>
      <c r="MM235" s="15"/>
      <c r="MN235" s="15"/>
      <c r="MO235" s="15"/>
      <c r="MP235" s="15"/>
      <c r="MQ235" s="15"/>
      <c r="MR235" s="15"/>
      <c r="MS235" s="15"/>
      <c r="MT235" s="15"/>
      <c r="MU235" s="15"/>
      <c r="MV235" s="15"/>
      <c r="MW235" s="15"/>
      <c r="MX235" s="15"/>
      <c r="MY235" s="15"/>
      <c r="MZ235" s="15"/>
      <c r="NA235" s="15"/>
      <c r="NB235" s="15"/>
      <c r="NC235" s="15"/>
      <c r="ND235" s="15"/>
      <c r="NE235" s="15"/>
      <c r="NF235" s="15"/>
      <c r="NG235" s="15"/>
      <c r="NH235" s="15"/>
      <c r="NI235" s="15"/>
      <c r="NJ235" s="15"/>
      <c r="NK235" s="15"/>
      <c r="NL235" s="15"/>
      <c r="NM235" s="15"/>
      <c r="NN235" s="15"/>
      <c r="NO235" s="15"/>
      <c r="NP235" s="15"/>
      <c r="NQ235" s="15"/>
      <c r="NR235" s="15"/>
      <c r="NS235" s="15"/>
      <c r="NT235" s="15"/>
      <c r="NU235" s="15"/>
      <c r="NV235" s="15"/>
      <c r="NW235" s="15"/>
      <c r="NX235" s="15"/>
      <c r="NY235" s="15"/>
      <c r="NZ235" s="15"/>
      <c r="OA235" s="15"/>
      <c r="OB235" s="15"/>
      <c r="OC235" s="15"/>
      <c r="OD235" s="15"/>
      <c r="OE235" s="15"/>
      <c r="OF235" s="15"/>
      <c r="OG235" s="15"/>
      <c r="OH235" s="15"/>
      <c r="OI235" s="15"/>
      <c r="OJ235" s="15"/>
      <c r="OK235" s="15"/>
      <c r="OL235" s="15"/>
      <c r="OM235" s="15"/>
      <c r="ON235" s="15"/>
      <c r="OO235" s="15"/>
      <c r="OP235" s="15"/>
      <c r="OQ235" s="15"/>
      <c r="OR235" s="15"/>
      <c r="OS235" s="15"/>
      <c r="OT235" s="15"/>
      <c r="OU235" s="15"/>
      <c r="OV235" s="15"/>
      <c r="OW235" s="15"/>
      <c r="OX235" s="15"/>
      <c r="OY235" s="15"/>
      <c r="OZ235" s="15"/>
      <c r="PA235" s="15"/>
      <c r="PB235" s="15"/>
      <c r="PC235" s="15"/>
      <c r="PD235" s="15"/>
      <c r="PE235" s="15"/>
      <c r="PF235" s="15"/>
      <c r="PG235" s="15"/>
      <c r="PH235" s="15"/>
      <c r="PI235" s="15"/>
      <c r="PJ235" s="15"/>
      <c r="PK235" s="15"/>
      <c r="PL235" s="15"/>
      <c r="PM235" s="15"/>
      <c r="PN235" s="15"/>
      <c r="PO235" s="15"/>
      <c r="PP235" s="15"/>
      <c r="PQ235" s="15"/>
      <c r="PR235" s="15"/>
      <c r="PS235" s="15"/>
      <c r="PT235" s="15"/>
      <c r="PU235" s="15"/>
      <c r="PV235" s="15"/>
      <c r="PW235" s="15"/>
      <c r="PX235" s="15"/>
      <c r="PY235" s="15"/>
      <c r="PZ235" s="15"/>
      <c r="QA235" s="15"/>
      <c r="QB235" s="15"/>
      <c r="QC235" s="15"/>
      <c r="QD235" s="15"/>
      <c r="QE235" s="15"/>
      <c r="QF235" s="15"/>
      <c r="QG235" s="15"/>
      <c r="QH235" s="15"/>
      <c r="QI235" s="15"/>
      <c r="QJ235" s="15"/>
      <c r="QK235" s="15"/>
      <c r="QL235" s="15"/>
      <c r="QM235" s="15"/>
      <c r="QN235" s="15"/>
      <c r="QO235" s="15"/>
      <c r="QP235" s="15"/>
      <c r="QQ235" s="15"/>
      <c r="QR235" s="15"/>
      <c r="QS235" s="15"/>
      <c r="QT235" s="15"/>
      <c r="QU235" s="15"/>
      <c r="QV235" s="15"/>
      <c r="QW235" s="15"/>
      <c r="QX235" s="15"/>
      <c r="QY235" s="15"/>
      <c r="QZ235" s="15"/>
      <c r="RA235" s="15"/>
      <c r="RB235" s="15"/>
      <c r="RC235" s="15"/>
      <c r="RD235" s="15"/>
      <c r="RE235" s="15"/>
      <c r="RF235" s="15"/>
      <c r="RG235" s="15"/>
      <c r="RH235" s="15"/>
      <c r="RI235" s="15"/>
      <c r="RJ235" s="15"/>
      <c r="RK235" s="15"/>
      <c r="RL235" s="15"/>
      <c r="RM235" s="15"/>
      <c r="RN235" s="15"/>
      <c r="RO235" s="15"/>
      <c r="RP235" s="15"/>
      <c r="RQ235" s="15"/>
      <c r="RR235" s="15"/>
      <c r="RS235" s="15"/>
      <c r="RT235" s="15"/>
      <c r="RU235" s="15"/>
      <c r="RV235" s="15"/>
      <c r="RW235" s="15"/>
      <c r="RX235" s="15"/>
      <c r="RY235" s="15"/>
      <c r="RZ235" s="15"/>
      <c r="SA235" s="15"/>
      <c r="SB235" s="15"/>
      <c r="SC235" s="15"/>
      <c r="SD235" s="15"/>
      <c r="SE235" s="15"/>
      <c r="SF235" s="15"/>
      <c r="SG235" s="15"/>
      <c r="SH235" s="15"/>
      <c r="SI235" s="15"/>
      <c r="SJ235" s="15"/>
      <c r="SK235" s="15"/>
      <c r="SL235" s="15"/>
      <c r="SM235" s="15"/>
      <c r="SN235" s="15"/>
      <c r="SO235" s="15"/>
      <c r="SP235" s="15"/>
      <c r="SQ235" s="15"/>
      <c r="SR235" s="15"/>
      <c r="SS235" s="15"/>
      <c r="ST235" s="15"/>
      <c r="SU235" s="15"/>
      <c r="SV235" s="15"/>
      <c r="SW235" s="15"/>
      <c r="SX235" s="15"/>
      <c r="SY235" s="15"/>
      <c r="SZ235" s="15"/>
      <c r="TA235" s="15"/>
      <c r="TB235" s="15"/>
      <c r="TC235" s="15"/>
      <c r="TD235" s="15"/>
      <c r="TE235" s="15"/>
      <c r="TF235" s="15"/>
      <c r="TG235" s="15"/>
      <c r="TH235" s="15"/>
      <c r="TI235" s="15"/>
      <c r="TJ235" s="15"/>
      <c r="TK235" s="15"/>
      <c r="TL235" s="15"/>
      <c r="TM235" s="15"/>
      <c r="TN235" s="15"/>
      <c r="TO235" s="15"/>
      <c r="TP235" s="15"/>
      <c r="TQ235" s="15"/>
      <c r="TR235" s="15"/>
      <c r="TS235" s="15"/>
      <c r="TT235" s="15"/>
      <c r="TU235" s="15"/>
      <c r="TV235" s="15"/>
      <c r="TW235" s="15"/>
      <c r="TX235" s="15"/>
      <c r="TY235" s="15"/>
      <c r="TZ235" s="15"/>
      <c r="UA235" s="15"/>
      <c r="UB235" s="15"/>
      <c r="UC235" s="15"/>
      <c r="UD235" s="15"/>
      <c r="UE235" s="15"/>
      <c r="UF235" s="15"/>
      <c r="UG235" s="15"/>
      <c r="UH235" s="15"/>
      <c r="UI235" s="15"/>
      <c r="UJ235" s="15"/>
      <c r="UK235" s="15"/>
      <c r="UL235" s="15"/>
      <c r="UM235" s="15"/>
      <c r="UN235" s="15"/>
      <c r="UO235" s="15"/>
      <c r="UP235" s="15"/>
      <c r="UQ235" s="15"/>
      <c r="UR235" s="15"/>
      <c r="US235" s="15"/>
      <c r="UT235" s="15"/>
      <c r="UU235" s="15"/>
      <c r="UV235" s="15"/>
      <c r="UW235" s="15"/>
      <c r="UX235" s="15"/>
      <c r="UY235" s="15"/>
      <c r="UZ235" s="15"/>
      <c r="VA235" s="15"/>
      <c r="VB235" s="15"/>
      <c r="VC235" s="15"/>
      <c r="VD235" s="15"/>
      <c r="VE235" s="15"/>
      <c r="VF235" s="15"/>
      <c r="VG235" s="15"/>
      <c r="VH235" s="15"/>
      <c r="VI235" s="15"/>
      <c r="VJ235" s="15"/>
      <c r="VK235" s="15"/>
      <c r="VL235" s="15"/>
      <c r="VM235" s="15"/>
      <c r="VN235" s="15"/>
      <c r="VO235" s="15"/>
      <c r="VP235" s="15"/>
      <c r="VQ235" s="15"/>
      <c r="VR235" s="15"/>
      <c r="VS235" s="15"/>
      <c r="VT235" s="15"/>
      <c r="VU235" s="15"/>
      <c r="VV235" s="15"/>
      <c r="VW235" s="15"/>
      <c r="VX235" s="15"/>
      <c r="VY235" s="15"/>
      <c r="VZ235" s="15"/>
      <c r="WA235" s="15"/>
      <c r="WB235" s="15"/>
      <c r="WC235" s="15"/>
      <c r="WD235" s="15"/>
      <c r="WE235" s="15"/>
      <c r="WF235" s="15"/>
      <c r="WG235" s="15"/>
      <c r="WH235" s="15"/>
      <c r="WI235" s="15"/>
      <c r="WJ235" s="15"/>
      <c r="WK235" s="15"/>
      <c r="WL235" s="15"/>
      <c r="WM235" s="15"/>
      <c r="WN235" s="15"/>
      <c r="WO235" s="15"/>
      <c r="WP235" s="15"/>
      <c r="WQ235" s="15"/>
      <c r="WR235" s="15"/>
      <c r="WS235" s="15"/>
      <c r="WT235" s="15"/>
      <c r="WU235" s="15"/>
      <c r="WV235" s="15"/>
      <c r="WW235" s="15"/>
      <c r="WX235" s="15"/>
      <c r="WY235" s="15"/>
      <c r="WZ235" s="15"/>
      <c r="XA235" s="15"/>
      <c r="XB235" s="15"/>
      <c r="XC235" s="15"/>
      <c r="XD235" s="15"/>
      <c r="XE235" s="15"/>
      <c r="XF235" s="15"/>
      <c r="XG235" s="15"/>
      <c r="XH235" s="15"/>
      <c r="XI235" s="15"/>
      <c r="XJ235" s="15"/>
      <c r="XK235" s="15"/>
      <c r="XL235" s="15"/>
      <c r="XM235" s="15"/>
      <c r="XN235" s="15"/>
      <c r="XO235" s="15"/>
      <c r="XP235" s="15"/>
      <c r="XQ235" s="15"/>
      <c r="XR235" s="15"/>
      <c r="XS235" s="15"/>
      <c r="XT235" s="15"/>
      <c r="XU235" s="15"/>
      <c r="XV235" s="15"/>
      <c r="XW235" s="15"/>
      <c r="XX235" s="15"/>
      <c r="XY235" s="15"/>
      <c r="XZ235" s="15"/>
      <c r="YA235" s="15"/>
      <c r="YB235" s="15"/>
      <c r="YC235" s="15"/>
      <c r="YD235" s="15"/>
      <c r="YE235" s="15"/>
      <c r="YF235" s="15"/>
      <c r="YG235" s="15"/>
      <c r="YH235" s="15"/>
      <c r="YI235" s="15"/>
      <c r="YJ235" s="15"/>
      <c r="YK235" s="15"/>
      <c r="YL235" s="15"/>
      <c r="YM235" s="15"/>
      <c r="YN235" s="15"/>
      <c r="YO235" s="15"/>
      <c r="YP235" s="15"/>
      <c r="YQ235" s="15"/>
      <c r="YR235" s="15"/>
      <c r="YS235" s="15"/>
      <c r="YT235" s="15"/>
      <c r="YU235" s="15"/>
      <c r="YV235" s="15"/>
      <c r="YW235" s="15"/>
      <c r="YX235" s="15"/>
      <c r="YY235" s="15"/>
      <c r="YZ235" s="15"/>
      <c r="ZA235" s="15"/>
      <c r="ZB235" s="15"/>
      <c r="ZC235" s="15"/>
      <c r="ZD235" s="15"/>
      <c r="ZE235" s="15"/>
      <c r="ZF235" s="15"/>
      <c r="ZG235" s="15"/>
      <c r="ZH235" s="15"/>
      <c r="ZI235" s="15"/>
      <c r="ZJ235" s="15"/>
      <c r="ZK235" s="15"/>
      <c r="ZL235" s="15"/>
      <c r="ZM235" s="15"/>
      <c r="ZN235" s="15"/>
      <c r="ZO235" s="15"/>
      <c r="ZP235" s="15"/>
      <c r="ZQ235" s="15"/>
      <c r="ZR235" s="15"/>
      <c r="ZS235" s="15"/>
      <c r="ZT235" s="15"/>
      <c r="ZU235" s="15"/>
      <c r="ZV235" s="15"/>
      <c r="ZW235" s="15"/>
      <c r="ZX235" s="15"/>
      <c r="ZY235" s="15"/>
      <c r="ZZ235" s="15"/>
      <c r="AAA235" s="15"/>
      <c r="AAB235" s="15"/>
      <c r="AAC235" s="15"/>
      <c r="AAD235" s="15"/>
      <c r="AAE235" s="15"/>
      <c r="AAF235" s="15"/>
      <c r="AAG235" s="15"/>
      <c r="AAH235" s="15"/>
      <c r="AAI235" s="15"/>
      <c r="AAJ235" s="15"/>
      <c r="AAK235" s="15"/>
      <c r="AAL235" s="15"/>
      <c r="AAM235" s="15"/>
      <c r="AAN235" s="15"/>
      <c r="AAO235" s="15"/>
      <c r="AAP235" s="15"/>
      <c r="AAQ235" s="15"/>
      <c r="AAR235" s="15"/>
      <c r="AAS235" s="15"/>
      <c r="AAT235" s="15"/>
      <c r="AAU235" s="15"/>
      <c r="AAV235" s="15"/>
      <c r="AAW235" s="15"/>
      <c r="AAX235" s="15"/>
      <c r="AAY235" s="15"/>
      <c r="AAZ235" s="15"/>
      <c r="ABA235" s="15"/>
      <c r="ABB235" s="15"/>
      <c r="ABC235" s="15"/>
      <c r="ABD235" s="15"/>
      <c r="ABE235" s="15"/>
      <c r="ABF235" s="15"/>
      <c r="ABG235" s="15"/>
      <c r="ABH235" s="15"/>
      <c r="ABI235" s="15"/>
      <c r="ABJ235" s="15"/>
      <c r="ABK235" s="15"/>
      <c r="ABL235" s="15"/>
      <c r="ABM235" s="15"/>
      <c r="ABN235" s="15"/>
      <c r="ABO235" s="15"/>
      <c r="ABP235" s="15"/>
      <c r="ABQ235" s="15"/>
      <c r="ABR235" s="15"/>
      <c r="ABS235" s="15"/>
      <c r="ABT235" s="15"/>
      <c r="ABU235" s="15"/>
      <c r="ABV235" s="15"/>
      <c r="ABW235" s="15"/>
      <c r="ABX235" s="15"/>
      <c r="ABY235" s="15"/>
      <c r="ABZ235" s="15"/>
      <c r="ACA235" s="15"/>
      <c r="ACB235" s="15"/>
      <c r="ACC235" s="15"/>
      <c r="ACD235" s="15"/>
      <c r="ACE235" s="15"/>
      <c r="ACF235" s="15"/>
      <c r="ACG235" s="15"/>
      <c r="ACH235" s="15"/>
      <c r="ACI235" s="15"/>
      <c r="ACJ235" s="15"/>
      <c r="ACK235" s="15"/>
      <c r="ACL235" s="15"/>
      <c r="ACM235" s="15"/>
      <c r="ACN235" s="15"/>
      <c r="ACO235" s="15"/>
      <c r="ACP235" s="15"/>
      <c r="ACQ235" s="15"/>
      <c r="ACR235" s="15"/>
      <c r="ACS235" s="15"/>
      <c r="ACT235" s="15"/>
      <c r="ACU235" s="15"/>
      <c r="ACV235" s="15"/>
      <c r="ACW235" s="15"/>
      <c r="ACX235" s="15"/>
      <c r="ACY235" s="15"/>
      <c r="ACZ235" s="15"/>
      <c r="ADA235" s="15"/>
      <c r="ADB235" s="15"/>
      <c r="ADC235" s="15"/>
      <c r="ADD235" s="15"/>
      <c r="ADE235" s="15"/>
      <c r="ADF235" s="15"/>
      <c r="ADG235" s="15"/>
      <c r="ADH235" s="15"/>
      <c r="ADI235" s="15"/>
      <c r="ADJ235" s="15"/>
      <c r="ADK235" s="15"/>
      <c r="ADL235" s="15"/>
      <c r="ADM235" s="15"/>
    </row>
    <row r="236" spans="1:793" s="308" customFormat="1" ht="19" x14ac:dyDescent="0.5">
      <c r="A236" s="304">
        <v>6</v>
      </c>
      <c r="B236" s="316" t="s">
        <v>255</v>
      </c>
      <c r="C236" s="316"/>
      <c r="D236" s="316"/>
      <c r="E236" s="316"/>
      <c r="F236" s="316"/>
      <c r="G236" s="316"/>
      <c r="H236" s="316"/>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c r="BO236" s="15"/>
      <c r="BP236" s="15"/>
      <c r="BQ236" s="15"/>
      <c r="BR236" s="15"/>
      <c r="BS236" s="15"/>
      <c r="BT236" s="15"/>
      <c r="BU236" s="15"/>
      <c r="BV236" s="15"/>
      <c r="BW236" s="15"/>
      <c r="BX236" s="15"/>
      <c r="BY236" s="15"/>
      <c r="BZ236" s="15"/>
      <c r="CA236" s="15"/>
      <c r="CB236" s="15"/>
      <c r="CC236" s="15"/>
      <c r="CD236" s="15"/>
      <c r="CE236" s="15"/>
      <c r="CF236" s="15"/>
      <c r="CG236" s="15"/>
      <c r="CH236" s="15"/>
      <c r="CI236" s="15"/>
      <c r="CJ236" s="15"/>
      <c r="CK236" s="15"/>
      <c r="CL236" s="15"/>
      <c r="CM236" s="15"/>
      <c r="CN236" s="15"/>
      <c r="CO236" s="15"/>
      <c r="CP236" s="15"/>
      <c r="CQ236" s="15"/>
      <c r="CR236" s="15"/>
      <c r="CS236" s="15"/>
      <c r="CT236" s="15"/>
      <c r="CU236" s="15"/>
      <c r="CV236" s="15"/>
      <c r="CW236" s="15"/>
      <c r="CX236" s="15"/>
      <c r="CY236" s="15"/>
      <c r="CZ236" s="15"/>
      <c r="DA236" s="15"/>
      <c r="DB236" s="15"/>
      <c r="DC236" s="15"/>
      <c r="DD236" s="15"/>
      <c r="DE236" s="15"/>
      <c r="DF236" s="15"/>
      <c r="DG236" s="15"/>
      <c r="DH236" s="15"/>
      <c r="DI236" s="15"/>
      <c r="DJ236" s="15"/>
      <c r="DK236" s="15"/>
      <c r="DL236" s="15"/>
      <c r="DM236" s="15"/>
      <c r="DN236" s="15"/>
      <c r="DO236" s="15"/>
      <c r="DP236" s="15"/>
      <c r="DQ236" s="15"/>
      <c r="DR236" s="15"/>
      <c r="DS236" s="15"/>
      <c r="DT236" s="15"/>
      <c r="DU236" s="15"/>
      <c r="DV236" s="15"/>
      <c r="DW236" s="15"/>
      <c r="DX236" s="15"/>
      <c r="DY236" s="15"/>
      <c r="DZ236" s="15"/>
      <c r="EA236" s="15"/>
      <c r="EB236" s="15"/>
      <c r="EC236" s="15"/>
      <c r="ED236" s="15"/>
      <c r="EE236" s="15"/>
      <c r="EF236" s="15"/>
      <c r="EG236" s="15"/>
      <c r="EH236" s="15"/>
      <c r="EI236" s="15"/>
      <c r="EJ236" s="15"/>
      <c r="EK236" s="15"/>
      <c r="EL236" s="15"/>
      <c r="EM236" s="15"/>
      <c r="EN236" s="15"/>
      <c r="EO236" s="15"/>
      <c r="EP236" s="15"/>
      <c r="EQ236" s="15"/>
      <c r="ER236" s="15"/>
      <c r="ES236" s="15"/>
      <c r="ET236" s="15"/>
      <c r="EU236" s="15"/>
      <c r="EV236" s="15"/>
      <c r="EW236" s="15"/>
      <c r="EX236" s="15"/>
      <c r="EY236" s="15"/>
      <c r="EZ236" s="15"/>
      <c r="FA236" s="15"/>
      <c r="FB236" s="15"/>
      <c r="FC236" s="15"/>
      <c r="FD236" s="15"/>
      <c r="FE236" s="15"/>
      <c r="FF236" s="15"/>
      <c r="FG236" s="15"/>
      <c r="FH236" s="15"/>
      <c r="FI236" s="15"/>
      <c r="FJ236" s="15"/>
      <c r="FK236" s="15"/>
      <c r="FL236" s="15"/>
      <c r="FM236" s="15"/>
      <c r="FN236" s="15"/>
      <c r="FO236" s="15"/>
      <c r="FP236" s="15"/>
      <c r="FQ236" s="15"/>
      <c r="FR236" s="15"/>
      <c r="FS236" s="15"/>
      <c r="FT236" s="15"/>
      <c r="FU236" s="15"/>
      <c r="FV236" s="15"/>
      <c r="FW236" s="15"/>
      <c r="FX236" s="15"/>
      <c r="FY236" s="15"/>
      <c r="FZ236" s="15"/>
      <c r="GA236" s="15"/>
      <c r="GB236" s="15"/>
      <c r="GC236" s="15"/>
      <c r="GD236" s="15"/>
      <c r="GE236" s="15"/>
      <c r="GF236" s="15"/>
      <c r="GG236" s="15"/>
      <c r="GH236" s="15"/>
      <c r="GI236" s="15"/>
      <c r="GJ236" s="15"/>
      <c r="GK236" s="15"/>
      <c r="GL236" s="15"/>
      <c r="GM236" s="15"/>
      <c r="GN236" s="15"/>
      <c r="GO236" s="15"/>
      <c r="GP236" s="15"/>
      <c r="GQ236" s="15"/>
      <c r="GR236" s="15"/>
      <c r="GS236" s="15"/>
      <c r="GT236" s="15"/>
      <c r="GU236" s="15"/>
      <c r="GV236" s="15"/>
      <c r="GW236" s="15"/>
      <c r="GX236" s="15"/>
      <c r="GY236" s="15"/>
      <c r="GZ236" s="15"/>
      <c r="HA236" s="15"/>
      <c r="HB236" s="15"/>
      <c r="HC236" s="15"/>
      <c r="HD236" s="15"/>
      <c r="HE236" s="15"/>
      <c r="HF236" s="15"/>
      <c r="HG236" s="15"/>
      <c r="HH236" s="15"/>
      <c r="HI236" s="15"/>
      <c r="HJ236" s="15"/>
      <c r="HK236" s="15"/>
      <c r="HL236" s="15"/>
      <c r="HM236" s="15"/>
      <c r="HN236" s="15"/>
      <c r="HO236" s="15"/>
      <c r="HP236" s="15"/>
      <c r="HQ236" s="15"/>
      <c r="HR236" s="15"/>
      <c r="HS236" s="15"/>
      <c r="HT236" s="15"/>
      <c r="HU236" s="15"/>
      <c r="HV236" s="15"/>
      <c r="HW236" s="15"/>
      <c r="HX236" s="15"/>
      <c r="HY236" s="15"/>
      <c r="HZ236" s="15"/>
      <c r="IA236" s="15"/>
      <c r="IB236" s="15"/>
      <c r="IC236" s="15"/>
      <c r="ID236" s="15"/>
      <c r="IE236" s="15"/>
      <c r="IF236" s="15"/>
      <c r="IG236" s="15"/>
      <c r="IH236" s="15"/>
      <c r="II236" s="15"/>
      <c r="IJ236" s="15"/>
      <c r="IK236" s="15"/>
      <c r="IL236" s="15"/>
      <c r="IM236" s="15"/>
      <c r="IN236" s="15"/>
      <c r="IO236" s="15"/>
      <c r="IP236" s="15"/>
      <c r="IQ236" s="15"/>
      <c r="IR236" s="15"/>
      <c r="IS236" s="15"/>
      <c r="IT236" s="15"/>
      <c r="IU236" s="15"/>
      <c r="IV236" s="15"/>
      <c r="IW236" s="15"/>
      <c r="IX236" s="15"/>
      <c r="IY236" s="15"/>
      <c r="IZ236" s="15"/>
      <c r="JA236" s="15"/>
      <c r="JB236" s="15"/>
      <c r="JC236" s="15"/>
      <c r="JD236" s="15"/>
      <c r="JE236" s="15"/>
      <c r="JF236" s="15"/>
      <c r="JG236" s="15"/>
      <c r="JH236" s="15"/>
      <c r="JI236" s="15"/>
      <c r="JJ236" s="15"/>
      <c r="JK236" s="15"/>
      <c r="JL236" s="15"/>
      <c r="JM236" s="15"/>
      <c r="JN236" s="15"/>
      <c r="JO236" s="15"/>
      <c r="JP236" s="15"/>
      <c r="JQ236" s="15"/>
      <c r="JR236" s="15"/>
      <c r="JS236" s="15"/>
      <c r="JT236" s="15"/>
      <c r="JU236" s="15"/>
      <c r="JV236" s="15"/>
      <c r="JW236" s="15"/>
      <c r="JX236" s="15"/>
      <c r="JY236" s="15"/>
      <c r="JZ236" s="15"/>
      <c r="KA236" s="15"/>
      <c r="KB236" s="15"/>
      <c r="KC236" s="15"/>
      <c r="KD236" s="15"/>
      <c r="KE236" s="15"/>
      <c r="KF236" s="15"/>
      <c r="KG236" s="15"/>
      <c r="KH236" s="15"/>
      <c r="KI236" s="15"/>
      <c r="KJ236" s="15"/>
      <c r="KK236" s="15"/>
      <c r="KL236" s="15"/>
      <c r="KM236" s="15"/>
      <c r="KN236" s="15"/>
      <c r="KO236" s="15"/>
      <c r="KP236" s="15"/>
      <c r="KQ236" s="15"/>
      <c r="KR236" s="15"/>
      <c r="KS236" s="15"/>
      <c r="KT236" s="15"/>
      <c r="KU236" s="15"/>
      <c r="KV236" s="15"/>
      <c r="KW236" s="15"/>
      <c r="KX236" s="15"/>
      <c r="KY236" s="15"/>
      <c r="KZ236" s="15"/>
      <c r="LA236" s="15"/>
      <c r="LB236" s="15"/>
      <c r="LC236" s="15"/>
      <c r="LD236" s="15"/>
      <c r="LE236" s="15"/>
      <c r="LF236" s="15"/>
      <c r="LG236" s="15"/>
      <c r="LH236" s="15"/>
      <c r="LI236" s="15"/>
      <c r="LJ236" s="15"/>
      <c r="LK236" s="15"/>
      <c r="LL236" s="15"/>
      <c r="LM236" s="15"/>
      <c r="LN236" s="15"/>
      <c r="LO236" s="15"/>
      <c r="LP236" s="15"/>
      <c r="LQ236" s="15"/>
      <c r="LR236" s="15"/>
      <c r="LS236" s="15"/>
      <c r="LT236" s="15"/>
      <c r="LU236" s="15"/>
      <c r="LV236" s="15"/>
      <c r="LW236" s="15"/>
      <c r="LX236" s="15"/>
      <c r="LY236" s="15"/>
      <c r="LZ236" s="15"/>
      <c r="MA236" s="15"/>
      <c r="MB236" s="15"/>
      <c r="MC236" s="15"/>
      <c r="MD236" s="15"/>
      <c r="ME236" s="15"/>
      <c r="MF236" s="15"/>
      <c r="MG236" s="15"/>
      <c r="MH236" s="15"/>
      <c r="MI236" s="15"/>
      <c r="MJ236" s="15"/>
      <c r="MK236" s="15"/>
      <c r="ML236" s="15"/>
      <c r="MM236" s="15"/>
      <c r="MN236" s="15"/>
      <c r="MO236" s="15"/>
      <c r="MP236" s="15"/>
      <c r="MQ236" s="15"/>
      <c r="MR236" s="15"/>
      <c r="MS236" s="15"/>
      <c r="MT236" s="15"/>
      <c r="MU236" s="15"/>
      <c r="MV236" s="15"/>
      <c r="MW236" s="15"/>
      <c r="MX236" s="15"/>
      <c r="MY236" s="15"/>
      <c r="MZ236" s="15"/>
      <c r="NA236" s="15"/>
      <c r="NB236" s="15"/>
      <c r="NC236" s="15"/>
      <c r="ND236" s="15"/>
      <c r="NE236" s="15"/>
      <c r="NF236" s="15"/>
      <c r="NG236" s="15"/>
      <c r="NH236" s="15"/>
      <c r="NI236" s="15"/>
      <c r="NJ236" s="15"/>
      <c r="NK236" s="15"/>
      <c r="NL236" s="15"/>
      <c r="NM236" s="15"/>
      <c r="NN236" s="15"/>
      <c r="NO236" s="15"/>
      <c r="NP236" s="15"/>
      <c r="NQ236" s="15"/>
      <c r="NR236" s="15"/>
      <c r="NS236" s="15"/>
      <c r="NT236" s="15"/>
      <c r="NU236" s="15"/>
      <c r="NV236" s="15"/>
      <c r="NW236" s="15"/>
      <c r="NX236" s="15"/>
      <c r="NY236" s="15"/>
      <c r="NZ236" s="15"/>
      <c r="OA236" s="15"/>
      <c r="OB236" s="15"/>
      <c r="OC236" s="15"/>
      <c r="OD236" s="15"/>
      <c r="OE236" s="15"/>
      <c r="OF236" s="15"/>
      <c r="OG236" s="15"/>
      <c r="OH236" s="15"/>
      <c r="OI236" s="15"/>
      <c r="OJ236" s="15"/>
      <c r="OK236" s="15"/>
      <c r="OL236" s="15"/>
      <c r="OM236" s="15"/>
      <c r="ON236" s="15"/>
      <c r="OO236" s="15"/>
      <c r="OP236" s="15"/>
      <c r="OQ236" s="15"/>
      <c r="OR236" s="15"/>
      <c r="OS236" s="15"/>
      <c r="OT236" s="15"/>
      <c r="OU236" s="15"/>
      <c r="OV236" s="15"/>
      <c r="OW236" s="15"/>
      <c r="OX236" s="15"/>
      <c r="OY236" s="15"/>
      <c r="OZ236" s="15"/>
      <c r="PA236" s="15"/>
      <c r="PB236" s="15"/>
      <c r="PC236" s="15"/>
      <c r="PD236" s="15"/>
      <c r="PE236" s="15"/>
      <c r="PF236" s="15"/>
      <c r="PG236" s="15"/>
      <c r="PH236" s="15"/>
      <c r="PI236" s="15"/>
      <c r="PJ236" s="15"/>
      <c r="PK236" s="15"/>
      <c r="PL236" s="15"/>
      <c r="PM236" s="15"/>
      <c r="PN236" s="15"/>
      <c r="PO236" s="15"/>
      <c r="PP236" s="15"/>
      <c r="PQ236" s="15"/>
      <c r="PR236" s="15"/>
      <c r="PS236" s="15"/>
      <c r="PT236" s="15"/>
      <c r="PU236" s="15"/>
      <c r="PV236" s="15"/>
      <c r="PW236" s="15"/>
      <c r="PX236" s="15"/>
      <c r="PY236" s="15"/>
      <c r="PZ236" s="15"/>
      <c r="QA236" s="15"/>
      <c r="QB236" s="15"/>
      <c r="QC236" s="15"/>
      <c r="QD236" s="15"/>
      <c r="QE236" s="15"/>
      <c r="QF236" s="15"/>
      <c r="QG236" s="15"/>
      <c r="QH236" s="15"/>
      <c r="QI236" s="15"/>
      <c r="QJ236" s="15"/>
      <c r="QK236" s="15"/>
      <c r="QL236" s="15"/>
      <c r="QM236" s="15"/>
      <c r="QN236" s="15"/>
      <c r="QO236" s="15"/>
      <c r="QP236" s="15"/>
      <c r="QQ236" s="15"/>
      <c r="QR236" s="15"/>
      <c r="QS236" s="15"/>
      <c r="QT236" s="15"/>
      <c r="QU236" s="15"/>
      <c r="QV236" s="15"/>
      <c r="QW236" s="15"/>
      <c r="QX236" s="15"/>
      <c r="QY236" s="15"/>
      <c r="QZ236" s="15"/>
      <c r="RA236" s="15"/>
      <c r="RB236" s="15"/>
      <c r="RC236" s="15"/>
      <c r="RD236" s="15"/>
      <c r="RE236" s="15"/>
      <c r="RF236" s="15"/>
      <c r="RG236" s="15"/>
      <c r="RH236" s="15"/>
      <c r="RI236" s="15"/>
      <c r="RJ236" s="15"/>
      <c r="RK236" s="15"/>
      <c r="RL236" s="15"/>
      <c r="RM236" s="15"/>
      <c r="RN236" s="15"/>
      <c r="RO236" s="15"/>
      <c r="RP236" s="15"/>
      <c r="RQ236" s="15"/>
      <c r="RR236" s="15"/>
      <c r="RS236" s="15"/>
      <c r="RT236" s="15"/>
      <c r="RU236" s="15"/>
      <c r="RV236" s="15"/>
      <c r="RW236" s="15"/>
      <c r="RX236" s="15"/>
      <c r="RY236" s="15"/>
      <c r="RZ236" s="15"/>
      <c r="SA236" s="15"/>
      <c r="SB236" s="15"/>
      <c r="SC236" s="15"/>
      <c r="SD236" s="15"/>
      <c r="SE236" s="15"/>
      <c r="SF236" s="15"/>
      <c r="SG236" s="15"/>
      <c r="SH236" s="15"/>
      <c r="SI236" s="15"/>
      <c r="SJ236" s="15"/>
      <c r="SK236" s="15"/>
      <c r="SL236" s="15"/>
      <c r="SM236" s="15"/>
      <c r="SN236" s="15"/>
      <c r="SO236" s="15"/>
      <c r="SP236" s="15"/>
      <c r="SQ236" s="15"/>
      <c r="SR236" s="15"/>
      <c r="SS236" s="15"/>
      <c r="ST236" s="15"/>
      <c r="SU236" s="15"/>
      <c r="SV236" s="15"/>
      <c r="SW236" s="15"/>
      <c r="SX236" s="15"/>
      <c r="SY236" s="15"/>
      <c r="SZ236" s="15"/>
      <c r="TA236" s="15"/>
      <c r="TB236" s="15"/>
      <c r="TC236" s="15"/>
      <c r="TD236" s="15"/>
      <c r="TE236" s="15"/>
      <c r="TF236" s="15"/>
      <c r="TG236" s="15"/>
      <c r="TH236" s="15"/>
      <c r="TI236" s="15"/>
      <c r="TJ236" s="15"/>
      <c r="TK236" s="15"/>
      <c r="TL236" s="15"/>
      <c r="TM236" s="15"/>
      <c r="TN236" s="15"/>
      <c r="TO236" s="15"/>
      <c r="TP236" s="15"/>
      <c r="TQ236" s="15"/>
      <c r="TR236" s="15"/>
      <c r="TS236" s="15"/>
      <c r="TT236" s="15"/>
      <c r="TU236" s="15"/>
      <c r="TV236" s="15"/>
      <c r="TW236" s="15"/>
      <c r="TX236" s="15"/>
      <c r="TY236" s="15"/>
      <c r="TZ236" s="15"/>
      <c r="UA236" s="15"/>
      <c r="UB236" s="15"/>
      <c r="UC236" s="15"/>
      <c r="UD236" s="15"/>
      <c r="UE236" s="15"/>
      <c r="UF236" s="15"/>
      <c r="UG236" s="15"/>
      <c r="UH236" s="15"/>
      <c r="UI236" s="15"/>
      <c r="UJ236" s="15"/>
      <c r="UK236" s="15"/>
      <c r="UL236" s="15"/>
      <c r="UM236" s="15"/>
      <c r="UN236" s="15"/>
      <c r="UO236" s="15"/>
      <c r="UP236" s="15"/>
      <c r="UQ236" s="15"/>
      <c r="UR236" s="15"/>
      <c r="US236" s="15"/>
      <c r="UT236" s="15"/>
      <c r="UU236" s="15"/>
      <c r="UV236" s="15"/>
      <c r="UW236" s="15"/>
      <c r="UX236" s="15"/>
      <c r="UY236" s="15"/>
      <c r="UZ236" s="15"/>
      <c r="VA236" s="15"/>
      <c r="VB236" s="15"/>
      <c r="VC236" s="15"/>
      <c r="VD236" s="15"/>
      <c r="VE236" s="15"/>
      <c r="VF236" s="15"/>
      <c r="VG236" s="15"/>
      <c r="VH236" s="15"/>
      <c r="VI236" s="15"/>
      <c r="VJ236" s="15"/>
      <c r="VK236" s="15"/>
      <c r="VL236" s="15"/>
      <c r="VM236" s="15"/>
      <c r="VN236" s="15"/>
      <c r="VO236" s="15"/>
      <c r="VP236" s="15"/>
      <c r="VQ236" s="15"/>
      <c r="VR236" s="15"/>
      <c r="VS236" s="15"/>
      <c r="VT236" s="15"/>
      <c r="VU236" s="15"/>
      <c r="VV236" s="15"/>
      <c r="VW236" s="15"/>
      <c r="VX236" s="15"/>
      <c r="VY236" s="15"/>
      <c r="VZ236" s="15"/>
      <c r="WA236" s="15"/>
      <c r="WB236" s="15"/>
      <c r="WC236" s="15"/>
      <c r="WD236" s="15"/>
      <c r="WE236" s="15"/>
      <c r="WF236" s="15"/>
      <c r="WG236" s="15"/>
      <c r="WH236" s="15"/>
      <c r="WI236" s="15"/>
      <c r="WJ236" s="15"/>
      <c r="WK236" s="15"/>
      <c r="WL236" s="15"/>
      <c r="WM236" s="15"/>
      <c r="WN236" s="15"/>
      <c r="WO236" s="15"/>
      <c r="WP236" s="15"/>
      <c r="WQ236" s="15"/>
      <c r="WR236" s="15"/>
      <c r="WS236" s="15"/>
      <c r="WT236" s="15"/>
      <c r="WU236" s="15"/>
      <c r="WV236" s="15"/>
      <c r="WW236" s="15"/>
      <c r="WX236" s="15"/>
      <c r="WY236" s="15"/>
      <c r="WZ236" s="15"/>
      <c r="XA236" s="15"/>
      <c r="XB236" s="15"/>
      <c r="XC236" s="15"/>
      <c r="XD236" s="15"/>
      <c r="XE236" s="15"/>
      <c r="XF236" s="15"/>
      <c r="XG236" s="15"/>
      <c r="XH236" s="15"/>
      <c r="XI236" s="15"/>
      <c r="XJ236" s="15"/>
      <c r="XK236" s="15"/>
      <c r="XL236" s="15"/>
      <c r="XM236" s="15"/>
      <c r="XN236" s="15"/>
      <c r="XO236" s="15"/>
      <c r="XP236" s="15"/>
      <c r="XQ236" s="15"/>
      <c r="XR236" s="15"/>
      <c r="XS236" s="15"/>
      <c r="XT236" s="15"/>
      <c r="XU236" s="15"/>
      <c r="XV236" s="15"/>
      <c r="XW236" s="15"/>
      <c r="XX236" s="15"/>
      <c r="XY236" s="15"/>
      <c r="XZ236" s="15"/>
      <c r="YA236" s="15"/>
      <c r="YB236" s="15"/>
      <c r="YC236" s="15"/>
      <c r="YD236" s="15"/>
      <c r="YE236" s="15"/>
      <c r="YF236" s="15"/>
      <c r="YG236" s="15"/>
      <c r="YH236" s="15"/>
      <c r="YI236" s="15"/>
      <c r="YJ236" s="15"/>
      <c r="YK236" s="15"/>
      <c r="YL236" s="15"/>
      <c r="YM236" s="15"/>
      <c r="YN236" s="15"/>
      <c r="YO236" s="15"/>
      <c r="YP236" s="15"/>
      <c r="YQ236" s="15"/>
      <c r="YR236" s="15"/>
      <c r="YS236" s="15"/>
      <c r="YT236" s="15"/>
      <c r="YU236" s="15"/>
      <c r="YV236" s="15"/>
      <c r="YW236" s="15"/>
      <c r="YX236" s="15"/>
      <c r="YY236" s="15"/>
      <c r="YZ236" s="15"/>
      <c r="ZA236" s="15"/>
      <c r="ZB236" s="15"/>
      <c r="ZC236" s="15"/>
      <c r="ZD236" s="15"/>
      <c r="ZE236" s="15"/>
      <c r="ZF236" s="15"/>
      <c r="ZG236" s="15"/>
      <c r="ZH236" s="15"/>
      <c r="ZI236" s="15"/>
      <c r="ZJ236" s="15"/>
      <c r="ZK236" s="15"/>
      <c r="ZL236" s="15"/>
      <c r="ZM236" s="15"/>
      <c r="ZN236" s="15"/>
      <c r="ZO236" s="15"/>
      <c r="ZP236" s="15"/>
      <c r="ZQ236" s="15"/>
      <c r="ZR236" s="15"/>
      <c r="ZS236" s="15"/>
      <c r="ZT236" s="15"/>
      <c r="ZU236" s="15"/>
      <c r="ZV236" s="15"/>
      <c r="ZW236" s="15"/>
      <c r="ZX236" s="15"/>
      <c r="ZY236" s="15"/>
      <c r="ZZ236" s="15"/>
      <c r="AAA236" s="15"/>
      <c r="AAB236" s="15"/>
      <c r="AAC236" s="15"/>
      <c r="AAD236" s="15"/>
      <c r="AAE236" s="15"/>
      <c r="AAF236" s="15"/>
      <c r="AAG236" s="15"/>
      <c r="AAH236" s="15"/>
      <c r="AAI236" s="15"/>
      <c r="AAJ236" s="15"/>
      <c r="AAK236" s="15"/>
      <c r="AAL236" s="15"/>
      <c r="AAM236" s="15"/>
      <c r="AAN236" s="15"/>
      <c r="AAO236" s="15"/>
      <c r="AAP236" s="15"/>
      <c r="AAQ236" s="15"/>
      <c r="AAR236" s="15"/>
      <c r="AAS236" s="15"/>
      <c r="AAT236" s="15"/>
      <c r="AAU236" s="15"/>
      <c r="AAV236" s="15"/>
      <c r="AAW236" s="15"/>
      <c r="AAX236" s="15"/>
      <c r="AAY236" s="15"/>
      <c r="AAZ236" s="15"/>
      <c r="ABA236" s="15"/>
      <c r="ABB236" s="15"/>
      <c r="ABC236" s="15"/>
      <c r="ABD236" s="15"/>
      <c r="ABE236" s="15"/>
      <c r="ABF236" s="15"/>
      <c r="ABG236" s="15"/>
      <c r="ABH236" s="15"/>
      <c r="ABI236" s="15"/>
      <c r="ABJ236" s="15"/>
      <c r="ABK236" s="15"/>
      <c r="ABL236" s="15"/>
      <c r="ABM236" s="15"/>
      <c r="ABN236" s="15"/>
      <c r="ABO236" s="15"/>
      <c r="ABP236" s="15"/>
      <c r="ABQ236" s="15"/>
      <c r="ABR236" s="15"/>
      <c r="ABS236" s="15"/>
      <c r="ABT236" s="15"/>
      <c r="ABU236" s="15"/>
      <c r="ABV236" s="15"/>
      <c r="ABW236" s="15"/>
      <c r="ABX236" s="15"/>
      <c r="ABY236" s="15"/>
      <c r="ABZ236" s="15"/>
      <c r="ACA236" s="15"/>
      <c r="ACB236" s="15"/>
      <c r="ACC236" s="15"/>
      <c r="ACD236" s="15"/>
      <c r="ACE236" s="15"/>
      <c r="ACF236" s="15"/>
      <c r="ACG236" s="15"/>
      <c r="ACH236" s="15"/>
      <c r="ACI236" s="15"/>
      <c r="ACJ236" s="15"/>
      <c r="ACK236" s="15"/>
      <c r="ACL236" s="15"/>
      <c r="ACM236" s="15"/>
      <c r="ACN236" s="15"/>
      <c r="ACO236" s="15"/>
      <c r="ACP236" s="15"/>
      <c r="ACQ236" s="15"/>
      <c r="ACR236" s="15"/>
      <c r="ACS236" s="15"/>
      <c r="ACT236" s="15"/>
      <c r="ACU236" s="15"/>
      <c r="ACV236" s="15"/>
      <c r="ACW236" s="15"/>
      <c r="ACX236" s="15"/>
      <c r="ACY236" s="15"/>
      <c r="ACZ236" s="15"/>
      <c r="ADA236" s="15"/>
      <c r="ADB236" s="15"/>
      <c r="ADC236" s="15"/>
      <c r="ADD236" s="15"/>
      <c r="ADE236" s="15"/>
      <c r="ADF236" s="15"/>
      <c r="ADG236" s="15"/>
      <c r="ADH236" s="15"/>
      <c r="ADI236" s="15"/>
      <c r="ADJ236" s="15"/>
      <c r="ADK236" s="15"/>
      <c r="ADL236" s="15"/>
      <c r="ADM236" s="15"/>
    </row>
    <row r="237" spans="1:793" s="308" customFormat="1" x14ac:dyDescent="0.4">
      <c r="A237" s="139"/>
      <c r="B237" s="315" t="s">
        <v>74</v>
      </c>
      <c r="C237" s="315"/>
      <c r="D237" s="315"/>
      <c r="E237" s="315"/>
      <c r="F237" s="315"/>
      <c r="G237" s="315"/>
      <c r="H237" s="3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5"/>
      <c r="BO237" s="15"/>
      <c r="BP237" s="15"/>
      <c r="BQ237" s="15"/>
      <c r="BR237" s="15"/>
      <c r="BS237" s="15"/>
      <c r="BT237" s="15"/>
      <c r="BU237" s="15"/>
      <c r="BV237" s="15"/>
      <c r="BW237" s="15"/>
      <c r="BX237" s="15"/>
      <c r="BY237" s="15"/>
      <c r="BZ237" s="15"/>
      <c r="CA237" s="15"/>
      <c r="CB237" s="15"/>
      <c r="CC237" s="15"/>
      <c r="CD237" s="15"/>
      <c r="CE237" s="15"/>
      <c r="CF237" s="15"/>
      <c r="CG237" s="15"/>
      <c r="CH237" s="15"/>
      <c r="CI237" s="15"/>
      <c r="CJ237" s="15"/>
      <c r="CK237" s="15"/>
      <c r="CL237" s="15"/>
      <c r="CM237" s="15"/>
      <c r="CN237" s="15"/>
      <c r="CO237" s="15"/>
      <c r="CP237" s="15"/>
      <c r="CQ237" s="15"/>
      <c r="CR237" s="15"/>
      <c r="CS237" s="15"/>
      <c r="CT237" s="15"/>
      <c r="CU237" s="15"/>
      <c r="CV237" s="15"/>
      <c r="CW237" s="15"/>
      <c r="CX237" s="15"/>
      <c r="CY237" s="15"/>
      <c r="CZ237" s="15"/>
      <c r="DA237" s="15"/>
      <c r="DB237" s="15"/>
      <c r="DC237" s="15"/>
      <c r="DD237" s="15"/>
      <c r="DE237" s="15"/>
      <c r="DF237" s="15"/>
      <c r="DG237" s="15"/>
      <c r="DH237" s="15"/>
      <c r="DI237" s="15"/>
      <c r="DJ237" s="15"/>
      <c r="DK237" s="15"/>
      <c r="DL237" s="15"/>
      <c r="DM237" s="15"/>
      <c r="DN237" s="15"/>
      <c r="DO237" s="15"/>
      <c r="DP237" s="15"/>
      <c r="DQ237" s="15"/>
      <c r="DR237" s="15"/>
      <c r="DS237" s="15"/>
      <c r="DT237" s="15"/>
      <c r="DU237" s="15"/>
      <c r="DV237" s="15"/>
      <c r="DW237" s="15"/>
      <c r="DX237" s="15"/>
      <c r="DY237" s="15"/>
      <c r="DZ237" s="15"/>
      <c r="EA237" s="15"/>
      <c r="EB237" s="15"/>
      <c r="EC237" s="15"/>
      <c r="ED237" s="15"/>
      <c r="EE237" s="15"/>
      <c r="EF237" s="15"/>
      <c r="EG237" s="15"/>
      <c r="EH237" s="15"/>
      <c r="EI237" s="15"/>
      <c r="EJ237" s="15"/>
      <c r="EK237" s="15"/>
      <c r="EL237" s="15"/>
      <c r="EM237" s="15"/>
      <c r="EN237" s="15"/>
      <c r="EO237" s="15"/>
      <c r="EP237" s="15"/>
      <c r="EQ237" s="15"/>
      <c r="ER237" s="15"/>
      <c r="ES237" s="15"/>
      <c r="ET237" s="15"/>
      <c r="EU237" s="15"/>
      <c r="EV237" s="15"/>
      <c r="EW237" s="15"/>
      <c r="EX237" s="15"/>
      <c r="EY237" s="15"/>
      <c r="EZ237" s="15"/>
      <c r="FA237" s="15"/>
      <c r="FB237" s="15"/>
      <c r="FC237" s="15"/>
      <c r="FD237" s="15"/>
      <c r="FE237" s="15"/>
      <c r="FF237" s="15"/>
      <c r="FG237" s="15"/>
      <c r="FH237" s="15"/>
      <c r="FI237" s="15"/>
      <c r="FJ237" s="15"/>
      <c r="FK237" s="15"/>
      <c r="FL237" s="15"/>
      <c r="FM237" s="15"/>
      <c r="FN237" s="15"/>
      <c r="FO237" s="15"/>
      <c r="FP237" s="15"/>
      <c r="FQ237" s="15"/>
      <c r="FR237" s="15"/>
      <c r="FS237" s="15"/>
      <c r="FT237" s="15"/>
      <c r="FU237" s="15"/>
      <c r="FV237" s="15"/>
      <c r="FW237" s="15"/>
      <c r="FX237" s="15"/>
      <c r="FY237" s="15"/>
      <c r="FZ237" s="15"/>
      <c r="GA237" s="15"/>
      <c r="GB237" s="15"/>
      <c r="GC237" s="15"/>
      <c r="GD237" s="15"/>
      <c r="GE237" s="15"/>
      <c r="GF237" s="15"/>
      <c r="GG237" s="15"/>
      <c r="GH237" s="15"/>
      <c r="GI237" s="15"/>
      <c r="GJ237" s="15"/>
      <c r="GK237" s="15"/>
      <c r="GL237" s="15"/>
      <c r="GM237" s="15"/>
      <c r="GN237" s="15"/>
      <c r="GO237" s="15"/>
      <c r="GP237" s="15"/>
      <c r="GQ237" s="15"/>
      <c r="GR237" s="15"/>
      <c r="GS237" s="15"/>
      <c r="GT237" s="15"/>
      <c r="GU237" s="15"/>
      <c r="GV237" s="15"/>
      <c r="GW237" s="15"/>
      <c r="GX237" s="15"/>
      <c r="GY237" s="15"/>
      <c r="GZ237" s="15"/>
      <c r="HA237" s="15"/>
      <c r="HB237" s="15"/>
      <c r="HC237" s="15"/>
      <c r="HD237" s="15"/>
      <c r="HE237" s="15"/>
      <c r="HF237" s="15"/>
      <c r="HG237" s="15"/>
      <c r="HH237" s="15"/>
      <c r="HI237" s="15"/>
      <c r="HJ237" s="15"/>
      <c r="HK237" s="15"/>
      <c r="HL237" s="15"/>
      <c r="HM237" s="15"/>
      <c r="HN237" s="15"/>
      <c r="HO237" s="15"/>
      <c r="HP237" s="15"/>
      <c r="HQ237" s="15"/>
      <c r="HR237" s="15"/>
      <c r="HS237" s="15"/>
      <c r="HT237" s="15"/>
      <c r="HU237" s="15"/>
      <c r="HV237" s="15"/>
      <c r="HW237" s="15"/>
      <c r="HX237" s="15"/>
      <c r="HY237" s="15"/>
      <c r="HZ237" s="15"/>
      <c r="IA237" s="15"/>
      <c r="IB237" s="15"/>
      <c r="IC237" s="15"/>
      <c r="ID237" s="15"/>
      <c r="IE237" s="15"/>
      <c r="IF237" s="15"/>
      <c r="IG237" s="15"/>
      <c r="IH237" s="15"/>
      <c r="II237" s="15"/>
      <c r="IJ237" s="15"/>
      <c r="IK237" s="15"/>
      <c r="IL237" s="15"/>
      <c r="IM237" s="15"/>
      <c r="IN237" s="15"/>
      <c r="IO237" s="15"/>
      <c r="IP237" s="15"/>
      <c r="IQ237" s="15"/>
      <c r="IR237" s="15"/>
      <c r="IS237" s="15"/>
      <c r="IT237" s="15"/>
      <c r="IU237" s="15"/>
      <c r="IV237" s="15"/>
      <c r="IW237" s="15"/>
      <c r="IX237" s="15"/>
      <c r="IY237" s="15"/>
      <c r="IZ237" s="15"/>
      <c r="JA237" s="15"/>
      <c r="JB237" s="15"/>
      <c r="JC237" s="15"/>
      <c r="JD237" s="15"/>
      <c r="JE237" s="15"/>
      <c r="JF237" s="15"/>
      <c r="JG237" s="15"/>
      <c r="JH237" s="15"/>
      <c r="JI237" s="15"/>
      <c r="JJ237" s="15"/>
      <c r="JK237" s="15"/>
      <c r="JL237" s="15"/>
      <c r="JM237" s="15"/>
      <c r="JN237" s="15"/>
      <c r="JO237" s="15"/>
      <c r="JP237" s="15"/>
      <c r="JQ237" s="15"/>
      <c r="JR237" s="15"/>
      <c r="JS237" s="15"/>
      <c r="JT237" s="15"/>
      <c r="JU237" s="15"/>
      <c r="JV237" s="15"/>
      <c r="JW237" s="15"/>
      <c r="JX237" s="15"/>
      <c r="JY237" s="15"/>
      <c r="JZ237" s="15"/>
      <c r="KA237" s="15"/>
      <c r="KB237" s="15"/>
      <c r="KC237" s="15"/>
      <c r="KD237" s="15"/>
      <c r="KE237" s="15"/>
      <c r="KF237" s="15"/>
      <c r="KG237" s="15"/>
      <c r="KH237" s="15"/>
      <c r="KI237" s="15"/>
      <c r="KJ237" s="15"/>
      <c r="KK237" s="15"/>
      <c r="KL237" s="15"/>
      <c r="KM237" s="15"/>
      <c r="KN237" s="15"/>
      <c r="KO237" s="15"/>
      <c r="KP237" s="15"/>
      <c r="KQ237" s="15"/>
      <c r="KR237" s="15"/>
      <c r="KS237" s="15"/>
      <c r="KT237" s="15"/>
      <c r="KU237" s="15"/>
      <c r="KV237" s="15"/>
      <c r="KW237" s="15"/>
      <c r="KX237" s="15"/>
      <c r="KY237" s="15"/>
      <c r="KZ237" s="15"/>
      <c r="LA237" s="15"/>
      <c r="LB237" s="15"/>
      <c r="LC237" s="15"/>
      <c r="LD237" s="15"/>
      <c r="LE237" s="15"/>
      <c r="LF237" s="15"/>
      <c r="LG237" s="15"/>
      <c r="LH237" s="15"/>
      <c r="LI237" s="15"/>
      <c r="LJ237" s="15"/>
      <c r="LK237" s="15"/>
      <c r="LL237" s="15"/>
      <c r="LM237" s="15"/>
      <c r="LN237" s="15"/>
      <c r="LO237" s="15"/>
      <c r="LP237" s="15"/>
      <c r="LQ237" s="15"/>
      <c r="LR237" s="15"/>
      <c r="LS237" s="15"/>
      <c r="LT237" s="15"/>
      <c r="LU237" s="15"/>
      <c r="LV237" s="15"/>
      <c r="LW237" s="15"/>
      <c r="LX237" s="15"/>
      <c r="LY237" s="15"/>
      <c r="LZ237" s="15"/>
      <c r="MA237" s="15"/>
      <c r="MB237" s="15"/>
      <c r="MC237" s="15"/>
      <c r="MD237" s="15"/>
      <c r="ME237" s="15"/>
      <c r="MF237" s="15"/>
      <c r="MG237" s="15"/>
      <c r="MH237" s="15"/>
      <c r="MI237" s="15"/>
      <c r="MJ237" s="15"/>
      <c r="MK237" s="15"/>
      <c r="ML237" s="15"/>
      <c r="MM237" s="15"/>
      <c r="MN237" s="15"/>
      <c r="MO237" s="15"/>
      <c r="MP237" s="15"/>
      <c r="MQ237" s="15"/>
      <c r="MR237" s="15"/>
      <c r="MS237" s="15"/>
      <c r="MT237" s="15"/>
      <c r="MU237" s="15"/>
      <c r="MV237" s="15"/>
      <c r="MW237" s="15"/>
      <c r="MX237" s="15"/>
      <c r="MY237" s="15"/>
      <c r="MZ237" s="15"/>
      <c r="NA237" s="15"/>
      <c r="NB237" s="15"/>
      <c r="NC237" s="15"/>
      <c r="ND237" s="15"/>
      <c r="NE237" s="15"/>
      <c r="NF237" s="15"/>
      <c r="NG237" s="15"/>
      <c r="NH237" s="15"/>
      <c r="NI237" s="15"/>
      <c r="NJ237" s="15"/>
      <c r="NK237" s="15"/>
      <c r="NL237" s="15"/>
      <c r="NM237" s="15"/>
      <c r="NN237" s="15"/>
      <c r="NO237" s="15"/>
      <c r="NP237" s="15"/>
      <c r="NQ237" s="15"/>
      <c r="NR237" s="15"/>
      <c r="NS237" s="15"/>
      <c r="NT237" s="15"/>
      <c r="NU237" s="15"/>
      <c r="NV237" s="15"/>
      <c r="NW237" s="15"/>
      <c r="NX237" s="15"/>
      <c r="NY237" s="15"/>
      <c r="NZ237" s="15"/>
      <c r="OA237" s="15"/>
      <c r="OB237" s="15"/>
      <c r="OC237" s="15"/>
      <c r="OD237" s="15"/>
      <c r="OE237" s="15"/>
      <c r="OF237" s="15"/>
      <c r="OG237" s="15"/>
      <c r="OH237" s="15"/>
      <c r="OI237" s="15"/>
      <c r="OJ237" s="15"/>
      <c r="OK237" s="15"/>
      <c r="OL237" s="15"/>
      <c r="OM237" s="15"/>
      <c r="ON237" s="15"/>
      <c r="OO237" s="15"/>
      <c r="OP237" s="15"/>
      <c r="OQ237" s="15"/>
      <c r="OR237" s="15"/>
      <c r="OS237" s="15"/>
      <c r="OT237" s="15"/>
      <c r="OU237" s="15"/>
      <c r="OV237" s="15"/>
      <c r="OW237" s="15"/>
      <c r="OX237" s="15"/>
      <c r="OY237" s="15"/>
      <c r="OZ237" s="15"/>
      <c r="PA237" s="15"/>
      <c r="PB237" s="15"/>
      <c r="PC237" s="15"/>
      <c r="PD237" s="15"/>
      <c r="PE237" s="15"/>
      <c r="PF237" s="15"/>
      <c r="PG237" s="15"/>
      <c r="PH237" s="15"/>
      <c r="PI237" s="15"/>
      <c r="PJ237" s="15"/>
      <c r="PK237" s="15"/>
      <c r="PL237" s="15"/>
      <c r="PM237" s="15"/>
      <c r="PN237" s="15"/>
      <c r="PO237" s="15"/>
      <c r="PP237" s="15"/>
      <c r="PQ237" s="15"/>
      <c r="PR237" s="15"/>
      <c r="PS237" s="15"/>
      <c r="PT237" s="15"/>
      <c r="PU237" s="15"/>
      <c r="PV237" s="15"/>
      <c r="PW237" s="15"/>
      <c r="PX237" s="15"/>
      <c r="PY237" s="15"/>
      <c r="PZ237" s="15"/>
      <c r="QA237" s="15"/>
      <c r="QB237" s="15"/>
      <c r="QC237" s="15"/>
      <c r="QD237" s="15"/>
      <c r="QE237" s="15"/>
      <c r="QF237" s="15"/>
      <c r="QG237" s="15"/>
      <c r="QH237" s="15"/>
      <c r="QI237" s="15"/>
      <c r="QJ237" s="15"/>
      <c r="QK237" s="15"/>
      <c r="QL237" s="15"/>
      <c r="QM237" s="15"/>
      <c r="QN237" s="15"/>
      <c r="QO237" s="15"/>
      <c r="QP237" s="15"/>
      <c r="QQ237" s="15"/>
      <c r="QR237" s="15"/>
      <c r="QS237" s="15"/>
      <c r="QT237" s="15"/>
      <c r="QU237" s="15"/>
      <c r="QV237" s="15"/>
      <c r="QW237" s="15"/>
      <c r="QX237" s="15"/>
      <c r="QY237" s="15"/>
      <c r="QZ237" s="15"/>
      <c r="RA237" s="15"/>
      <c r="RB237" s="15"/>
      <c r="RC237" s="15"/>
      <c r="RD237" s="15"/>
      <c r="RE237" s="15"/>
      <c r="RF237" s="15"/>
      <c r="RG237" s="15"/>
      <c r="RH237" s="15"/>
      <c r="RI237" s="15"/>
      <c r="RJ237" s="15"/>
      <c r="RK237" s="15"/>
      <c r="RL237" s="15"/>
      <c r="RM237" s="15"/>
      <c r="RN237" s="15"/>
      <c r="RO237" s="15"/>
      <c r="RP237" s="15"/>
      <c r="RQ237" s="15"/>
      <c r="RR237" s="15"/>
      <c r="RS237" s="15"/>
      <c r="RT237" s="15"/>
      <c r="RU237" s="15"/>
      <c r="RV237" s="15"/>
      <c r="RW237" s="15"/>
      <c r="RX237" s="15"/>
      <c r="RY237" s="15"/>
      <c r="RZ237" s="15"/>
      <c r="SA237" s="15"/>
      <c r="SB237" s="15"/>
      <c r="SC237" s="15"/>
      <c r="SD237" s="15"/>
      <c r="SE237" s="15"/>
      <c r="SF237" s="15"/>
      <c r="SG237" s="15"/>
      <c r="SH237" s="15"/>
      <c r="SI237" s="15"/>
      <c r="SJ237" s="15"/>
      <c r="SK237" s="15"/>
      <c r="SL237" s="15"/>
      <c r="SM237" s="15"/>
      <c r="SN237" s="15"/>
      <c r="SO237" s="15"/>
      <c r="SP237" s="15"/>
      <c r="SQ237" s="15"/>
      <c r="SR237" s="15"/>
      <c r="SS237" s="15"/>
      <c r="ST237" s="15"/>
      <c r="SU237" s="15"/>
      <c r="SV237" s="15"/>
      <c r="SW237" s="15"/>
      <c r="SX237" s="15"/>
      <c r="SY237" s="15"/>
      <c r="SZ237" s="15"/>
      <c r="TA237" s="15"/>
      <c r="TB237" s="15"/>
      <c r="TC237" s="15"/>
      <c r="TD237" s="15"/>
      <c r="TE237" s="15"/>
      <c r="TF237" s="15"/>
      <c r="TG237" s="15"/>
      <c r="TH237" s="15"/>
      <c r="TI237" s="15"/>
      <c r="TJ237" s="15"/>
      <c r="TK237" s="15"/>
      <c r="TL237" s="15"/>
      <c r="TM237" s="15"/>
      <c r="TN237" s="15"/>
      <c r="TO237" s="15"/>
      <c r="TP237" s="15"/>
      <c r="TQ237" s="15"/>
      <c r="TR237" s="15"/>
      <c r="TS237" s="15"/>
      <c r="TT237" s="15"/>
      <c r="TU237" s="15"/>
      <c r="TV237" s="15"/>
      <c r="TW237" s="15"/>
      <c r="TX237" s="15"/>
      <c r="TY237" s="15"/>
      <c r="TZ237" s="15"/>
      <c r="UA237" s="15"/>
      <c r="UB237" s="15"/>
      <c r="UC237" s="15"/>
      <c r="UD237" s="15"/>
      <c r="UE237" s="15"/>
      <c r="UF237" s="15"/>
      <c r="UG237" s="15"/>
      <c r="UH237" s="15"/>
      <c r="UI237" s="15"/>
      <c r="UJ237" s="15"/>
      <c r="UK237" s="15"/>
      <c r="UL237" s="15"/>
      <c r="UM237" s="15"/>
      <c r="UN237" s="15"/>
      <c r="UO237" s="15"/>
      <c r="UP237" s="15"/>
      <c r="UQ237" s="15"/>
      <c r="UR237" s="15"/>
      <c r="US237" s="15"/>
      <c r="UT237" s="15"/>
      <c r="UU237" s="15"/>
      <c r="UV237" s="15"/>
      <c r="UW237" s="15"/>
      <c r="UX237" s="15"/>
      <c r="UY237" s="15"/>
      <c r="UZ237" s="15"/>
      <c r="VA237" s="15"/>
      <c r="VB237" s="15"/>
      <c r="VC237" s="15"/>
      <c r="VD237" s="15"/>
      <c r="VE237" s="15"/>
      <c r="VF237" s="15"/>
      <c r="VG237" s="15"/>
      <c r="VH237" s="15"/>
      <c r="VI237" s="15"/>
      <c r="VJ237" s="15"/>
      <c r="VK237" s="15"/>
      <c r="VL237" s="15"/>
      <c r="VM237" s="15"/>
      <c r="VN237" s="15"/>
      <c r="VO237" s="15"/>
      <c r="VP237" s="15"/>
      <c r="VQ237" s="15"/>
      <c r="VR237" s="15"/>
      <c r="VS237" s="15"/>
      <c r="VT237" s="15"/>
      <c r="VU237" s="15"/>
      <c r="VV237" s="15"/>
      <c r="VW237" s="15"/>
      <c r="VX237" s="15"/>
      <c r="VY237" s="15"/>
      <c r="VZ237" s="15"/>
      <c r="WA237" s="15"/>
      <c r="WB237" s="15"/>
      <c r="WC237" s="15"/>
      <c r="WD237" s="15"/>
      <c r="WE237" s="15"/>
      <c r="WF237" s="15"/>
      <c r="WG237" s="15"/>
      <c r="WH237" s="15"/>
      <c r="WI237" s="15"/>
      <c r="WJ237" s="15"/>
      <c r="WK237" s="15"/>
      <c r="WL237" s="15"/>
      <c r="WM237" s="15"/>
      <c r="WN237" s="15"/>
      <c r="WO237" s="15"/>
      <c r="WP237" s="15"/>
      <c r="WQ237" s="15"/>
      <c r="WR237" s="15"/>
      <c r="WS237" s="15"/>
      <c r="WT237" s="15"/>
      <c r="WU237" s="15"/>
      <c r="WV237" s="15"/>
      <c r="WW237" s="15"/>
      <c r="WX237" s="15"/>
      <c r="WY237" s="15"/>
      <c r="WZ237" s="15"/>
      <c r="XA237" s="15"/>
      <c r="XB237" s="15"/>
      <c r="XC237" s="15"/>
      <c r="XD237" s="15"/>
      <c r="XE237" s="15"/>
      <c r="XF237" s="15"/>
      <c r="XG237" s="15"/>
      <c r="XH237" s="15"/>
      <c r="XI237" s="15"/>
      <c r="XJ237" s="15"/>
      <c r="XK237" s="15"/>
      <c r="XL237" s="15"/>
      <c r="XM237" s="15"/>
      <c r="XN237" s="15"/>
      <c r="XO237" s="15"/>
      <c r="XP237" s="15"/>
      <c r="XQ237" s="15"/>
      <c r="XR237" s="15"/>
      <c r="XS237" s="15"/>
      <c r="XT237" s="15"/>
      <c r="XU237" s="15"/>
      <c r="XV237" s="15"/>
      <c r="XW237" s="15"/>
      <c r="XX237" s="15"/>
      <c r="XY237" s="15"/>
      <c r="XZ237" s="15"/>
      <c r="YA237" s="15"/>
      <c r="YB237" s="15"/>
      <c r="YC237" s="15"/>
      <c r="YD237" s="15"/>
      <c r="YE237" s="15"/>
      <c r="YF237" s="15"/>
      <c r="YG237" s="15"/>
      <c r="YH237" s="15"/>
      <c r="YI237" s="15"/>
      <c r="YJ237" s="15"/>
      <c r="YK237" s="15"/>
      <c r="YL237" s="15"/>
      <c r="YM237" s="15"/>
      <c r="YN237" s="15"/>
      <c r="YO237" s="15"/>
      <c r="YP237" s="15"/>
      <c r="YQ237" s="15"/>
      <c r="YR237" s="15"/>
      <c r="YS237" s="15"/>
      <c r="YT237" s="15"/>
      <c r="YU237" s="15"/>
      <c r="YV237" s="15"/>
      <c r="YW237" s="15"/>
      <c r="YX237" s="15"/>
      <c r="YY237" s="15"/>
      <c r="YZ237" s="15"/>
      <c r="ZA237" s="15"/>
      <c r="ZB237" s="15"/>
      <c r="ZC237" s="15"/>
      <c r="ZD237" s="15"/>
      <c r="ZE237" s="15"/>
      <c r="ZF237" s="15"/>
      <c r="ZG237" s="15"/>
      <c r="ZH237" s="15"/>
      <c r="ZI237" s="15"/>
      <c r="ZJ237" s="15"/>
      <c r="ZK237" s="15"/>
      <c r="ZL237" s="15"/>
      <c r="ZM237" s="15"/>
      <c r="ZN237" s="15"/>
      <c r="ZO237" s="15"/>
      <c r="ZP237" s="15"/>
      <c r="ZQ237" s="15"/>
      <c r="ZR237" s="15"/>
      <c r="ZS237" s="15"/>
      <c r="ZT237" s="15"/>
      <c r="ZU237" s="15"/>
      <c r="ZV237" s="15"/>
      <c r="ZW237" s="15"/>
      <c r="ZX237" s="15"/>
      <c r="ZY237" s="15"/>
      <c r="ZZ237" s="15"/>
      <c r="AAA237" s="15"/>
      <c r="AAB237" s="15"/>
      <c r="AAC237" s="15"/>
      <c r="AAD237" s="15"/>
      <c r="AAE237" s="15"/>
      <c r="AAF237" s="15"/>
      <c r="AAG237" s="15"/>
      <c r="AAH237" s="15"/>
      <c r="AAI237" s="15"/>
      <c r="AAJ237" s="15"/>
      <c r="AAK237" s="15"/>
      <c r="AAL237" s="15"/>
      <c r="AAM237" s="15"/>
      <c r="AAN237" s="15"/>
      <c r="AAO237" s="15"/>
      <c r="AAP237" s="15"/>
      <c r="AAQ237" s="15"/>
      <c r="AAR237" s="15"/>
      <c r="AAS237" s="15"/>
      <c r="AAT237" s="15"/>
      <c r="AAU237" s="15"/>
      <c r="AAV237" s="15"/>
      <c r="AAW237" s="15"/>
      <c r="AAX237" s="15"/>
      <c r="AAY237" s="15"/>
      <c r="AAZ237" s="15"/>
      <c r="ABA237" s="15"/>
      <c r="ABB237" s="15"/>
      <c r="ABC237" s="15"/>
      <c r="ABD237" s="15"/>
      <c r="ABE237" s="15"/>
      <c r="ABF237" s="15"/>
      <c r="ABG237" s="15"/>
      <c r="ABH237" s="15"/>
      <c r="ABI237" s="15"/>
      <c r="ABJ237" s="15"/>
      <c r="ABK237" s="15"/>
      <c r="ABL237" s="15"/>
      <c r="ABM237" s="15"/>
      <c r="ABN237" s="15"/>
      <c r="ABO237" s="15"/>
      <c r="ABP237" s="15"/>
      <c r="ABQ237" s="15"/>
      <c r="ABR237" s="15"/>
      <c r="ABS237" s="15"/>
      <c r="ABT237" s="15"/>
      <c r="ABU237" s="15"/>
      <c r="ABV237" s="15"/>
      <c r="ABW237" s="15"/>
      <c r="ABX237" s="15"/>
      <c r="ABY237" s="15"/>
      <c r="ABZ237" s="15"/>
      <c r="ACA237" s="15"/>
      <c r="ACB237" s="15"/>
      <c r="ACC237" s="15"/>
      <c r="ACD237" s="15"/>
      <c r="ACE237" s="15"/>
      <c r="ACF237" s="15"/>
      <c r="ACG237" s="15"/>
      <c r="ACH237" s="15"/>
      <c r="ACI237" s="15"/>
      <c r="ACJ237" s="15"/>
      <c r="ACK237" s="15"/>
      <c r="ACL237" s="15"/>
      <c r="ACM237" s="15"/>
      <c r="ACN237" s="15"/>
      <c r="ACO237" s="15"/>
      <c r="ACP237" s="15"/>
      <c r="ACQ237" s="15"/>
      <c r="ACR237" s="15"/>
      <c r="ACS237" s="15"/>
      <c r="ACT237" s="15"/>
      <c r="ACU237" s="15"/>
      <c r="ACV237" s="15"/>
      <c r="ACW237" s="15"/>
      <c r="ACX237" s="15"/>
      <c r="ACY237" s="15"/>
      <c r="ACZ237" s="15"/>
      <c r="ADA237" s="15"/>
      <c r="ADB237" s="15"/>
      <c r="ADC237" s="15"/>
      <c r="ADD237" s="15"/>
      <c r="ADE237" s="15"/>
      <c r="ADF237" s="15"/>
      <c r="ADG237" s="15"/>
      <c r="ADH237" s="15"/>
      <c r="ADI237" s="15"/>
      <c r="ADJ237" s="15"/>
      <c r="ADK237" s="15"/>
      <c r="ADL237" s="15"/>
      <c r="ADM237" s="15"/>
    </row>
    <row r="238" spans="1:793" s="308" customFormat="1" x14ac:dyDescent="0.4">
      <c r="A238" s="12"/>
      <c r="B238" s="14"/>
      <c r="C238" s="13"/>
      <c r="D238" s="14"/>
      <c r="E238" s="14"/>
      <c r="F238" s="14"/>
      <c r="G238" s="14"/>
      <c r="H238" s="14"/>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
      <c r="BV238" s="15"/>
      <c r="BW238" s="15"/>
      <c r="BX238" s="15"/>
      <c r="BY238" s="15"/>
      <c r="BZ238" s="15"/>
      <c r="CA238" s="15"/>
      <c r="CB238" s="15"/>
      <c r="CC238" s="15"/>
      <c r="CD238" s="15"/>
      <c r="CE238" s="15"/>
      <c r="CF238" s="15"/>
      <c r="CG238" s="15"/>
      <c r="CH238" s="15"/>
      <c r="CI238" s="15"/>
      <c r="CJ238" s="15"/>
      <c r="CK238" s="15"/>
      <c r="CL238" s="15"/>
      <c r="CM238" s="15"/>
      <c r="CN238" s="15"/>
      <c r="CO238" s="15"/>
      <c r="CP238" s="15"/>
      <c r="CQ238" s="15"/>
      <c r="CR238" s="15"/>
      <c r="CS238" s="15"/>
      <c r="CT238" s="15"/>
      <c r="CU238" s="15"/>
      <c r="CV238" s="15"/>
      <c r="CW238" s="15"/>
      <c r="CX238" s="15"/>
      <c r="CY238" s="15"/>
      <c r="CZ238" s="15"/>
      <c r="DA238" s="15"/>
      <c r="DB238" s="15"/>
      <c r="DC238" s="15"/>
      <c r="DD238" s="15"/>
      <c r="DE238" s="15"/>
      <c r="DF238" s="15"/>
      <c r="DG238" s="15"/>
      <c r="DH238" s="15"/>
      <c r="DI238" s="15"/>
      <c r="DJ238" s="15"/>
      <c r="DK238" s="15"/>
      <c r="DL238" s="15"/>
      <c r="DM238" s="15"/>
      <c r="DN238" s="15"/>
      <c r="DO238" s="15"/>
      <c r="DP238" s="15"/>
      <c r="DQ238" s="15"/>
      <c r="DR238" s="15"/>
      <c r="DS238" s="15"/>
      <c r="DT238" s="15"/>
      <c r="DU238" s="15"/>
      <c r="DV238" s="15"/>
      <c r="DW238" s="15"/>
      <c r="DX238" s="15"/>
      <c r="DY238" s="15"/>
      <c r="DZ238" s="15"/>
      <c r="EA238" s="15"/>
      <c r="EB238" s="15"/>
      <c r="EC238" s="15"/>
      <c r="ED238" s="15"/>
      <c r="EE238" s="15"/>
      <c r="EF238" s="15"/>
      <c r="EG238" s="15"/>
      <c r="EH238" s="15"/>
      <c r="EI238" s="15"/>
      <c r="EJ238" s="15"/>
      <c r="EK238" s="15"/>
      <c r="EL238" s="15"/>
      <c r="EM238" s="15"/>
      <c r="EN238" s="15"/>
      <c r="EO238" s="15"/>
      <c r="EP238" s="15"/>
      <c r="EQ238" s="15"/>
      <c r="ER238" s="15"/>
      <c r="ES238" s="15"/>
      <c r="ET238" s="15"/>
      <c r="EU238" s="15"/>
      <c r="EV238" s="15"/>
      <c r="EW238" s="15"/>
      <c r="EX238" s="15"/>
      <c r="EY238" s="15"/>
      <c r="EZ238" s="15"/>
      <c r="FA238" s="15"/>
      <c r="FB238" s="15"/>
      <c r="FC238" s="15"/>
      <c r="FD238" s="15"/>
      <c r="FE238" s="15"/>
      <c r="FF238" s="15"/>
      <c r="FG238" s="15"/>
      <c r="FH238" s="15"/>
      <c r="FI238" s="15"/>
      <c r="FJ238" s="15"/>
      <c r="FK238" s="15"/>
      <c r="FL238" s="15"/>
      <c r="FM238" s="15"/>
      <c r="FN238" s="15"/>
      <c r="FO238" s="15"/>
      <c r="FP238" s="15"/>
      <c r="FQ238" s="15"/>
      <c r="FR238" s="15"/>
      <c r="FS238" s="15"/>
      <c r="FT238" s="15"/>
      <c r="FU238" s="15"/>
      <c r="FV238" s="15"/>
      <c r="FW238" s="15"/>
      <c r="FX238" s="15"/>
      <c r="FY238" s="15"/>
      <c r="FZ238" s="15"/>
      <c r="GA238" s="15"/>
      <c r="GB238" s="15"/>
      <c r="GC238" s="15"/>
      <c r="GD238" s="15"/>
      <c r="GE238" s="15"/>
      <c r="GF238" s="15"/>
      <c r="GG238" s="15"/>
      <c r="GH238" s="15"/>
      <c r="GI238" s="15"/>
      <c r="GJ238" s="15"/>
      <c r="GK238" s="15"/>
      <c r="GL238" s="15"/>
      <c r="GM238" s="15"/>
      <c r="GN238" s="15"/>
      <c r="GO238" s="15"/>
      <c r="GP238" s="15"/>
      <c r="GQ238" s="15"/>
      <c r="GR238" s="15"/>
      <c r="GS238" s="15"/>
      <c r="GT238" s="15"/>
      <c r="GU238" s="15"/>
      <c r="GV238" s="15"/>
      <c r="GW238" s="15"/>
      <c r="GX238" s="15"/>
      <c r="GY238" s="15"/>
      <c r="GZ238" s="15"/>
      <c r="HA238" s="15"/>
      <c r="HB238" s="15"/>
      <c r="HC238" s="15"/>
      <c r="HD238" s="15"/>
      <c r="HE238" s="15"/>
      <c r="HF238" s="15"/>
      <c r="HG238" s="15"/>
      <c r="HH238" s="15"/>
      <c r="HI238" s="15"/>
      <c r="HJ238" s="15"/>
      <c r="HK238" s="15"/>
      <c r="HL238" s="15"/>
      <c r="HM238" s="15"/>
      <c r="HN238" s="15"/>
      <c r="HO238" s="15"/>
      <c r="HP238" s="15"/>
      <c r="HQ238" s="15"/>
      <c r="HR238" s="15"/>
      <c r="HS238" s="15"/>
      <c r="HT238" s="15"/>
      <c r="HU238" s="15"/>
      <c r="HV238" s="15"/>
      <c r="HW238" s="15"/>
      <c r="HX238" s="15"/>
      <c r="HY238" s="15"/>
      <c r="HZ238" s="15"/>
      <c r="IA238" s="15"/>
      <c r="IB238" s="15"/>
      <c r="IC238" s="15"/>
      <c r="ID238" s="15"/>
      <c r="IE238" s="15"/>
      <c r="IF238" s="15"/>
      <c r="IG238" s="15"/>
      <c r="IH238" s="15"/>
      <c r="II238" s="15"/>
      <c r="IJ238" s="15"/>
      <c r="IK238" s="15"/>
      <c r="IL238" s="15"/>
      <c r="IM238" s="15"/>
      <c r="IN238" s="15"/>
      <c r="IO238" s="15"/>
      <c r="IP238" s="15"/>
      <c r="IQ238" s="15"/>
      <c r="IR238" s="15"/>
      <c r="IS238" s="15"/>
      <c r="IT238" s="15"/>
      <c r="IU238" s="15"/>
      <c r="IV238" s="15"/>
      <c r="IW238" s="15"/>
      <c r="IX238" s="15"/>
      <c r="IY238" s="15"/>
      <c r="IZ238" s="15"/>
      <c r="JA238" s="15"/>
      <c r="JB238" s="15"/>
      <c r="JC238" s="15"/>
      <c r="JD238" s="15"/>
      <c r="JE238" s="15"/>
      <c r="JF238" s="15"/>
      <c r="JG238" s="15"/>
      <c r="JH238" s="15"/>
      <c r="JI238" s="15"/>
      <c r="JJ238" s="15"/>
      <c r="JK238" s="15"/>
      <c r="JL238" s="15"/>
      <c r="JM238" s="15"/>
      <c r="JN238" s="15"/>
      <c r="JO238" s="15"/>
      <c r="JP238" s="15"/>
      <c r="JQ238" s="15"/>
      <c r="JR238" s="15"/>
      <c r="JS238" s="15"/>
      <c r="JT238" s="15"/>
      <c r="JU238" s="15"/>
      <c r="JV238" s="15"/>
      <c r="JW238" s="15"/>
      <c r="JX238" s="15"/>
      <c r="JY238" s="15"/>
      <c r="JZ238" s="15"/>
      <c r="KA238" s="15"/>
      <c r="KB238" s="15"/>
      <c r="KC238" s="15"/>
      <c r="KD238" s="15"/>
      <c r="KE238" s="15"/>
      <c r="KF238" s="15"/>
      <c r="KG238" s="15"/>
      <c r="KH238" s="15"/>
      <c r="KI238" s="15"/>
      <c r="KJ238" s="15"/>
      <c r="KK238" s="15"/>
      <c r="KL238" s="15"/>
      <c r="KM238" s="15"/>
      <c r="KN238" s="15"/>
      <c r="KO238" s="15"/>
      <c r="KP238" s="15"/>
      <c r="KQ238" s="15"/>
      <c r="KR238" s="15"/>
      <c r="KS238" s="15"/>
      <c r="KT238" s="15"/>
      <c r="KU238" s="15"/>
      <c r="KV238" s="15"/>
      <c r="KW238" s="15"/>
      <c r="KX238" s="15"/>
      <c r="KY238" s="15"/>
      <c r="KZ238" s="15"/>
      <c r="LA238" s="15"/>
      <c r="LB238" s="15"/>
      <c r="LC238" s="15"/>
      <c r="LD238" s="15"/>
      <c r="LE238" s="15"/>
      <c r="LF238" s="15"/>
      <c r="LG238" s="15"/>
      <c r="LH238" s="15"/>
      <c r="LI238" s="15"/>
      <c r="LJ238" s="15"/>
      <c r="LK238" s="15"/>
      <c r="LL238" s="15"/>
      <c r="LM238" s="15"/>
      <c r="LN238" s="15"/>
      <c r="LO238" s="15"/>
      <c r="LP238" s="15"/>
      <c r="LQ238" s="15"/>
      <c r="LR238" s="15"/>
      <c r="LS238" s="15"/>
      <c r="LT238" s="15"/>
      <c r="LU238" s="15"/>
      <c r="LV238" s="15"/>
      <c r="LW238" s="15"/>
      <c r="LX238" s="15"/>
      <c r="LY238" s="15"/>
      <c r="LZ238" s="15"/>
      <c r="MA238" s="15"/>
      <c r="MB238" s="15"/>
      <c r="MC238" s="15"/>
      <c r="MD238" s="15"/>
      <c r="ME238" s="15"/>
      <c r="MF238" s="15"/>
      <c r="MG238" s="15"/>
      <c r="MH238" s="15"/>
      <c r="MI238" s="15"/>
      <c r="MJ238" s="15"/>
      <c r="MK238" s="15"/>
      <c r="ML238" s="15"/>
      <c r="MM238" s="15"/>
      <c r="MN238" s="15"/>
      <c r="MO238" s="15"/>
      <c r="MP238" s="15"/>
      <c r="MQ238" s="15"/>
      <c r="MR238" s="15"/>
      <c r="MS238" s="15"/>
      <c r="MT238" s="15"/>
      <c r="MU238" s="15"/>
      <c r="MV238" s="15"/>
      <c r="MW238" s="15"/>
      <c r="MX238" s="15"/>
      <c r="MY238" s="15"/>
      <c r="MZ238" s="15"/>
      <c r="NA238" s="15"/>
      <c r="NB238" s="15"/>
      <c r="NC238" s="15"/>
      <c r="ND238" s="15"/>
      <c r="NE238" s="15"/>
      <c r="NF238" s="15"/>
      <c r="NG238" s="15"/>
      <c r="NH238" s="15"/>
      <c r="NI238" s="15"/>
      <c r="NJ238" s="15"/>
      <c r="NK238" s="15"/>
      <c r="NL238" s="15"/>
      <c r="NM238" s="15"/>
      <c r="NN238" s="15"/>
      <c r="NO238" s="15"/>
      <c r="NP238" s="15"/>
      <c r="NQ238" s="15"/>
      <c r="NR238" s="15"/>
      <c r="NS238" s="15"/>
      <c r="NT238" s="15"/>
      <c r="NU238" s="15"/>
      <c r="NV238" s="15"/>
      <c r="NW238" s="15"/>
      <c r="NX238" s="15"/>
      <c r="NY238" s="15"/>
      <c r="NZ238" s="15"/>
      <c r="OA238" s="15"/>
      <c r="OB238" s="15"/>
      <c r="OC238" s="15"/>
      <c r="OD238" s="15"/>
      <c r="OE238" s="15"/>
      <c r="OF238" s="15"/>
      <c r="OG238" s="15"/>
      <c r="OH238" s="15"/>
      <c r="OI238" s="15"/>
      <c r="OJ238" s="15"/>
      <c r="OK238" s="15"/>
      <c r="OL238" s="15"/>
      <c r="OM238" s="15"/>
      <c r="ON238" s="15"/>
      <c r="OO238" s="15"/>
      <c r="OP238" s="15"/>
      <c r="OQ238" s="15"/>
      <c r="OR238" s="15"/>
      <c r="OS238" s="15"/>
      <c r="OT238" s="15"/>
      <c r="OU238" s="15"/>
      <c r="OV238" s="15"/>
      <c r="OW238" s="15"/>
      <c r="OX238" s="15"/>
      <c r="OY238" s="15"/>
      <c r="OZ238" s="15"/>
      <c r="PA238" s="15"/>
      <c r="PB238" s="15"/>
      <c r="PC238" s="15"/>
      <c r="PD238" s="15"/>
      <c r="PE238" s="15"/>
      <c r="PF238" s="15"/>
      <c r="PG238" s="15"/>
      <c r="PH238" s="15"/>
      <c r="PI238" s="15"/>
      <c r="PJ238" s="15"/>
      <c r="PK238" s="15"/>
      <c r="PL238" s="15"/>
      <c r="PM238" s="15"/>
      <c r="PN238" s="15"/>
      <c r="PO238" s="15"/>
      <c r="PP238" s="15"/>
      <c r="PQ238" s="15"/>
      <c r="PR238" s="15"/>
      <c r="PS238" s="15"/>
      <c r="PT238" s="15"/>
      <c r="PU238" s="15"/>
      <c r="PV238" s="15"/>
      <c r="PW238" s="15"/>
      <c r="PX238" s="15"/>
      <c r="PY238" s="15"/>
      <c r="PZ238" s="15"/>
      <c r="QA238" s="15"/>
      <c r="QB238" s="15"/>
      <c r="QC238" s="15"/>
      <c r="QD238" s="15"/>
      <c r="QE238" s="15"/>
      <c r="QF238" s="15"/>
      <c r="QG238" s="15"/>
      <c r="QH238" s="15"/>
      <c r="QI238" s="15"/>
      <c r="QJ238" s="15"/>
      <c r="QK238" s="15"/>
      <c r="QL238" s="15"/>
      <c r="QM238" s="15"/>
      <c r="QN238" s="15"/>
      <c r="QO238" s="15"/>
      <c r="QP238" s="15"/>
      <c r="QQ238" s="15"/>
      <c r="QR238" s="15"/>
      <c r="QS238" s="15"/>
      <c r="QT238" s="15"/>
      <c r="QU238" s="15"/>
      <c r="QV238" s="15"/>
      <c r="QW238" s="15"/>
      <c r="QX238" s="15"/>
      <c r="QY238" s="15"/>
      <c r="QZ238" s="15"/>
      <c r="RA238" s="15"/>
      <c r="RB238" s="15"/>
      <c r="RC238" s="15"/>
      <c r="RD238" s="15"/>
      <c r="RE238" s="15"/>
      <c r="RF238" s="15"/>
      <c r="RG238" s="15"/>
      <c r="RH238" s="15"/>
      <c r="RI238" s="15"/>
      <c r="RJ238" s="15"/>
      <c r="RK238" s="15"/>
      <c r="RL238" s="15"/>
      <c r="RM238" s="15"/>
      <c r="RN238" s="15"/>
      <c r="RO238" s="15"/>
      <c r="RP238" s="15"/>
      <c r="RQ238" s="15"/>
      <c r="RR238" s="15"/>
      <c r="RS238" s="15"/>
      <c r="RT238" s="15"/>
      <c r="RU238" s="15"/>
      <c r="RV238" s="15"/>
      <c r="RW238" s="15"/>
      <c r="RX238" s="15"/>
      <c r="RY238" s="15"/>
      <c r="RZ238" s="15"/>
      <c r="SA238" s="15"/>
      <c r="SB238" s="15"/>
      <c r="SC238" s="15"/>
      <c r="SD238" s="15"/>
      <c r="SE238" s="15"/>
      <c r="SF238" s="15"/>
      <c r="SG238" s="15"/>
      <c r="SH238" s="15"/>
      <c r="SI238" s="15"/>
      <c r="SJ238" s="15"/>
      <c r="SK238" s="15"/>
      <c r="SL238" s="15"/>
      <c r="SM238" s="15"/>
      <c r="SN238" s="15"/>
      <c r="SO238" s="15"/>
      <c r="SP238" s="15"/>
      <c r="SQ238" s="15"/>
      <c r="SR238" s="15"/>
      <c r="SS238" s="15"/>
      <c r="ST238" s="15"/>
      <c r="SU238" s="15"/>
      <c r="SV238" s="15"/>
      <c r="SW238" s="15"/>
      <c r="SX238" s="15"/>
      <c r="SY238" s="15"/>
      <c r="SZ238" s="15"/>
      <c r="TA238" s="15"/>
      <c r="TB238" s="15"/>
      <c r="TC238" s="15"/>
      <c r="TD238" s="15"/>
      <c r="TE238" s="15"/>
      <c r="TF238" s="15"/>
      <c r="TG238" s="15"/>
      <c r="TH238" s="15"/>
      <c r="TI238" s="15"/>
      <c r="TJ238" s="15"/>
      <c r="TK238" s="15"/>
      <c r="TL238" s="15"/>
      <c r="TM238" s="15"/>
      <c r="TN238" s="15"/>
      <c r="TO238" s="15"/>
      <c r="TP238" s="15"/>
      <c r="TQ238" s="15"/>
      <c r="TR238" s="15"/>
      <c r="TS238" s="15"/>
      <c r="TT238" s="15"/>
      <c r="TU238" s="15"/>
      <c r="TV238" s="15"/>
      <c r="TW238" s="15"/>
      <c r="TX238" s="15"/>
      <c r="TY238" s="15"/>
      <c r="TZ238" s="15"/>
      <c r="UA238" s="15"/>
      <c r="UB238" s="15"/>
      <c r="UC238" s="15"/>
      <c r="UD238" s="15"/>
      <c r="UE238" s="15"/>
      <c r="UF238" s="15"/>
      <c r="UG238" s="15"/>
      <c r="UH238" s="15"/>
      <c r="UI238" s="15"/>
      <c r="UJ238" s="15"/>
      <c r="UK238" s="15"/>
      <c r="UL238" s="15"/>
      <c r="UM238" s="15"/>
      <c r="UN238" s="15"/>
      <c r="UO238" s="15"/>
      <c r="UP238" s="15"/>
      <c r="UQ238" s="15"/>
      <c r="UR238" s="15"/>
      <c r="US238" s="15"/>
      <c r="UT238" s="15"/>
      <c r="UU238" s="15"/>
      <c r="UV238" s="15"/>
      <c r="UW238" s="15"/>
      <c r="UX238" s="15"/>
      <c r="UY238" s="15"/>
      <c r="UZ238" s="15"/>
      <c r="VA238" s="15"/>
      <c r="VB238" s="15"/>
      <c r="VC238" s="15"/>
      <c r="VD238" s="15"/>
      <c r="VE238" s="15"/>
      <c r="VF238" s="15"/>
      <c r="VG238" s="15"/>
      <c r="VH238" s="15"/>
      <c r="VI238" s="15"/>
      <c r="VJ238" s="15"/>
      <c r="VK238" s="15"/>
      <c r="VL238" s="15"/>
      <c r="VM238" s="15"/>
      <c r="VN238" s="15"/>
      <c r="VO238" s="15"/>
      <c r="VP238" s="15"/>
      <c r="VQ238" s="15"/>
      <c r="VR238" s="15"/>
      <c r="VS238" s="15"/>
      <c r="VT238" s="15"/>
      <c r="VU238" s="15"/>
      <c r="VV238" s="15"/>
      <c r="VW238" s="15"/>
      <c r="VX238" s="15"/>
      <c r="VY238" s="15"/>
      <c r="VZ238" s="15"/>
      <c r="WA238" s="15"/>
      <c r="WB238" s="15"/>
      <c r="WC238" s="15"/>
      <c r="WD238" s="15"/>
      <c r="WE238" s="15"/>
      <c r="WF238" s="15"/>
      <c r="WG238" s="15"/>
      <c r="WH238" s="15"/>
      <c r="WI238" s="15"/>
      <c r="WJ238" s="15"/>
      <c r="WK238" s="15"/>
      <c r="WL238" s="15"/>
      <c r="WM238" s="15"/>
      <c r="WN238" s="15"/>
      <c r="WO238" s="15"/>
      <c r="WP238" s="15"/>
      <c r="WQ238" s="15"/>
      <c r="WR238" s="15"/>
      <c r="WS238" s="15"/>
      <c r="WT238" s="15"/>
      <c r="WU238" s="15"/>
      <c r="WV238" s="15"/>
      <c r="WW238" s="15"/>
      <c r="WX238" s="15"/>
      <c r="WY238" s="15"/>
      <c r="WZ238" s="15"/>
      <c r="XA238" s="15"/>
      <c r="XB238" s="15"/>
      <c r="XC238" s="15"/>
      <c r="XD238" s="15"/>
      <c r="XE238" s="15"/>
      <c r="XF238" s="15"/>
      <c r="XG238" s="15"/>
      <c r="XH238" s="15"/>
      <c r="XI238" s="15"/>
      <c r="XJ238" s="15"/>
      <c r="XK238" s="15"/>
      <c r="XL238" s="15"/>
      <c r="XM238" s="15"/>
      <c r="XN238" s="15"/>
      <c r="XO238" s="15"/>
      <c r="XP238" s="15"/>
      <c r="XQ238" s="15"/>
      <c r="XR238" s="15"/>
      <c r="XS238" s="15"/>
      <c r="XT238" s="15"/>
      <c r="XU238" s="15"/>
      <c r="XV238" s="15"/>
      <c r="XW238" s="15"/>
      <c r="XX238" s="15"/>
      <c r="XY238" s="15"/>
      <c r="XZ238" s="15"/>
      <c r="YA238" s="15"/>
      <c r="YB238" s="15"/>
      <c r="YC238" s="15"/>
      <c r="YD238" s="15"/>
      <c r="YE238" s="15"/>
      <c r="YF238" s="15"/>
      <c r="YG238" s="15"/>
      <c r="YH238" s="15"/>
      <c r="YI238" s="15"/>
      <c r="YJ238" s="15"/>
      <c r="YK238" s="15"/>
      <c r="YL238" s="15"/>
      <c r="YM238" s="15"/>
      <c r="YN238" s="15"/>
      <c r="YO238" s="15"/>
      <c r="YP238" s="15"/>
      <c r="YQ238" s="15"/>
      <c r="YR238" s="15"/>
      <c r="YS238" s="15"/>
      <c r="YT238" s="15"/>
      <c r="YU238" s="15"/>
      <c r="YV238" s="15"/>
      <c r="YW238" s="15"/>
      <c r="YX238" s="15"/>
      <c r="YY238" s="15"/>
      <c r="YZ238" s="15"/>
      <c r="ZA238" s="15"/>
      <c r="ZB238" s="15"/>
      <c r="ZC238" s="15"/>
      <c r="ZD238" s="15"/>
      <c r="ZE238" s="15"/>
      <c r="ZF238" s="15"/>
      <c r="ZG238" s="15"/>
      <c r="ZH238" s="15"/>
      <c r="ZI238" s="15"/>
      <c r="ZJ238" s="15"/>
      <c r="ZK238" s="15"/>
      <c r="ZL238" s="15"/>
      <c r="ZM238" s="15"/>
      <c r="ZN238" s="15"/>
      <c r="ZO238" s="15"/>
      <c r="ZP238" s="15"/>
      <c r="ZQ238" s="15"/>
      <c r="ZR238" s="15"/>
      <c r="ZS238" s="15"/>
      <c r="ZT238" s="15"/>
      <c r="ZU238" s="15"/>
      <c r="ZV238" s="15"/>
      <c r="ZW238" s="15"/>
      <c r="ZX238" s="15"/>
      <c r="ZY238" s="15"/>
      <c r="ZZ238" s="15"/>
      <c r="AAA238" s="15"/>
      <c r="AAB238" s="15"/>
      <c r="AAC238" s="15"/>
      <c r="AAD238" s="15"/>
      <c r="AAE238" s="15"/>
      <c r="AAF238" s="15"/>
      <c r="AAG238" s="15"/>
      <c r="AAH238" s="15"/>
      <c r="AAI238" s="15"/>
      <c r="AAJ238" s="15"/>
      <c r="AAK238" s="15"/>
      <c r="AAL238" s="15"/>
      <c r="AAM238" s="15"/>
      <c r="AAN238" s="15"/>
      <c r="AAO238" s="15"/>
      <c r="AAP238" s="15"/>
      <c r="AAQ238" s="15"/>
      <c r="AAR238" s="15"/>
      <c r="AAS238" s="15"/>
      <c r="AAT238" s="15"/>
      <c r="AAU238" s="15"/>
      <c r="AAV238" s="15"/>
      <c r="AAW238" s="15"/>
      <c r="AAX238" s="15"/>
      <c r="AAY238" s="15"/>
      <c r="AAZ238" s="15"/>
      <c r="ABA238" s="15"/>
      <c r="ABB238" s="15"/>
      <c r="ABC238" s="15"/>
      <c r="ABD238" s="15"/>
      <c r="ABE238" s="15"/>
      <c r="ABF238" s="15"/>
      <c r="ABG238" s="15"/>
      <c r="ABH238" s="15"/>
      <c r="ABI238" s="15"/>
      <c r="ABJ238" s="15"/>
      <c r="ABK238" s="15"/>
      <c r="ABL238" s="15"/>
      <c r="ABM238" s="15"/>
      <c r="ABN238" s="15"/>
      <c r="ABO238" s="15"/>
      <c r="ABP238" s="15"/>
      <c r="ABQ238" s="15"/>
      <c r="ABR238" s="15"/>
      <c r="ABS238" s="15"/>
      <c r="ABT238" s="15"/>
      <c r="ABU238" s="15"/>
      <c r="ABV238" s="15"/>
      <c r="ABW238" s="15"/>
      <c r="ABX238" s="15"/>
      <c r="ABY238" s="15"/>
      <c r="ABZ238" s="15"/>
      <c r="ACA238" s="15"/>
      <c r="ACB238" s="15"/>
      <c r="ACC238" s="15"/>
      <c r="ACD238" s="15"/>
      <c r="ACE238" s="15"/>
      <c r="ACF238" s="15"/>
      <c r="ACG238" s="15"/>
      <c r="ACH238" s="15"/>
      <c r="ACI238" s="15"/>
      <c r="ACJ238" s="15"/>
      <c r="ACK238" s="15"/>
      <c r="ACL238" s="15"/>
      <c r="ACM238" s="15"/>
      <c r="ACN238" s="15"/>
      <c r="ACO238" s="15"/>
      <c r="ACP238" s="15"/>
      <c r="ACQ238" s="15"/>
      <c r="ACR238" s="15"/>
      <c r="ACS238" s="15"/>
      <c r="ACT238" s="15"/>
      <c r="ACU238" s="15"/>
      <c r="ACV238" s="15"/>
      <c r="ACW238" s="15"/>
      <c r="ACX238" s="15"/>
      <c r="ACY238" s="15"/>
      <c r="ACZ238" s="15"/>
      <c r="ADA238" s="15"/>
      <c r="ADB238" s="15"/>
      <c r="ADC238" s="15"/>
      <c r="ADD238" s="15"/>
      <c r="ADE238" s="15"/>
      <c r="ADF238" s="15"/>
      <c r="ADG238" s="15"/>
      <c r="ADH238" s="15"/>
      <c r="ADI238" s="15"/>
      <c r="ADJ238" s="15"/>
      <c r="ADK238" s="15"/>
      <c r="ADL238" s="15"/>
      <c r="ADM238" s="15"/>
    </row>
    <row r="239" spans="1:793" s="308" customFormat="1" x14ac:dyDescent="0.4">
      <c r="A239" s="38"/>
      <c r="B239" s="314" t="s">
        <v>261</v>
      </c>
      <c r="C239" s="314"/>
      <c r="D239" s="314"/>
      <c r="E239" s="314"/>
      <c r="F239" s="314"/>
      <c r="G239" s="314"/>
      <c r="H239" s="314"/>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c r="BK239" s="15"/>
      <c r="BL239" s="15"/>
      <c r="BM239" s="15"/>
      <c r="BN239" s="15"/>
      <c r="BO239" s="15"/>
      <c r="BP239" s="15"/>
      <c r="BQ239" s="15"/>
      <c r="BR239" s="15"/>
      <c r="BS239" s="15"/>
      <c r="BT239" s="15"/>
      <c r="BU239" s="15"/>
      <c r="BV239" s="15"/>
      <c r="BW239" s="15"/>
      <c r="BX239" s="15"/>
      <c r="BY239" s="15"/>
      <c r="BZ239" s="15"/>
      <c r="CA239" s="15"/>
      <c r="CB239" s="15"/>
      <c r="CC239" s="15"/>
      <c r="CD239" s="15"/>
      <c r="CE239" s="15"/>
      <c r="CF239" s="15"/>
      <c r="CG239" s="15"/>
      <c r="CH239" s="15"/>
      <c r="CI239" s="15"/>
      <c r="CJ239" s="15"/>
      <c r="CK239" s="15"/>
      <c r="CL239" s="15"/>
      <c r="CM239" s="15"/>
      <c r="CN239" s="15"/>
      <c r="CO239" s="15"/>
      <c r="CP239" s="15"/>
      <c r="CQ239" s="15"/>
      <c r="CR239" s="15"/>
      <c r="CS239" s="15"/>
      <c r="CT239" s="15"/>
      <c r="CU239" s="15"/>
      <c r="CV239" s="15"/>
      <c r="CW239" s="15"/>
      <c r="CX239" s="15"/>
      <c r="CY239" s="15"/>
      <c r="CZ239" s="15"/>
      <c r="DA239" s="15"/>
      <c r="DB239" s="15"/>
      <c r="DC239" s="15"/>
      <c r="DD239" s="15"/>
      <c r="DE239" s="15"/>
      <c r="DF239" s="15"/>
      <c r="DG239" s="15"/>
      <c r="DH239" s="15"/>
      <c r="DI239" s="15"/>
      <c r="DJ239" s="15"/>
      <c r="DK239" s="15"/>
      <c r="DL239" s="15"/>
      <c r="DM239" s="15"/>
      <c r="DN239" s="15"/>
      <c r="DO239" s="15"/>
      <c r="DP239" s="15"/>
      <c r="DQ239" s="15"/>
      <c r="DR239" s="15"/>
      <c r="DS239" s="15"/>
      <c r="DT239" s="15"/>
      <c r="DU239" s="15"/>
      <c r="DV239" s="15"/>
      <c r="DW239" s="15"/>
      <c r="DX239" s="15"/>
      <c r="DY239" s="15"/>
      <c r="DZ239" s="15"/>
      <c r="EA239" s="15"/>
      <c r="EB239" s="15"/>
      <c r="EC239" s="15"/>
      <c r="ED239" s="15"/>
      <c r="EE239" s="15"/>
      <c r="EF239" s="15"/>
      <c r="EG239" s="15"/>
      <c r="EH239" s="15"/>
      <c r="EI239" s="15"/>
      <c r="EJ239" s="15"/>
      <c r="EK239" s="15"/>
      <c r="EL239" s="15"/>
      <c r="EM239" s="15"/>
      <c r="EN239" s="15"/>
      <c r="EO239" s="15"/>
      <c r="EP239" s="15"/>
      <c r="EQ239" s="15"/>
      <c r="ER239" s="15"/>
      <c r="ES239" s="15"/>
      <c r="ET239" s="15"/>
      <c r="EU239" s="15"/>
      <c r="EV239" s="15"/>
      <c r="EW239" s="15"/>
      <c r="EX239" s="15"/>
      <c r="EY239" s="15"/>
      <c r="EZ239" s="15"/>
      <c r="FA239" s="15"/>
      <c r="FB239" s="15"/>
      <c r="FC239" s="15"/>
      <c r="FD239" s="15"/>
      <c r="FE239" s="15"/>
      <c r="FF239" s="15"/>
      <c r="FG239" s="15"/>
      <c r="FH239" s="15"/>
      <c r="FI239" s="15"/>
      <c r="FJ239" s="15"/>
      <c r="FK239" s="15"/>
      <c r="FL239" s="15"/>
      <c r="FM239" s="15"/>
      <c r="FN239" s="15"/>
      <c r="FO239" s="15"/>
      <c r="FP239" s="15"/>
      <c r="FQ239" s="15"/>
      <c r="FR239" s="15"/>
      <c r="FS239" s="15"/>
      <c r="FT239" s="15"/>
      <c r="FU239" s="15"/>
      <c r="FV239" s="15"/>
      <c r="FW239" s="15"/>
      <c r="FX239" s="15"/>
      <c r="FY239" s="15"/>
      <c r="FZ239" s="15"/>
      <c r="GA239" s="15"/>
      <c r="GB239" s="15"/>
      <c r="GC239" s="15"/>
      <c r="GD239" s="15"/>
      <c r="GE239" s="15"/>
      <c r="GF239" s="15"/>
      <c r="GG239" s="15"/>
      <c r="GH239" s="15"/>
      <c r="GI239" s="15"/>
      <c r="GJ239" s="15"/>
      <c r="GK239" s="15"/>
      <c r="GL239" s="15"/>
      <c r="GM239" s="15"/>
      <c r="GN239" s="15"/>
      <c r="GO239" s="15"/>
      <c r="GP239" s="15"/>
      <c r="GQ239" s="15"/>
      <c r="GR239" s="15"/>
      <c r="GS239" s="15"/>
      <c r="GT239" s="15"/>
      <c r="GU239" s="15"/>
      <c r="GV239" s="15"/>
      <c r="GW239" s="15"/>
      <c r="GX239" s="15"/>
      <c r="GY239" s="15"/>
      <c r="GZ239" s="15"/>
      <c r="HA239" s="15"/>
      <c r="HB239" s="15"/>
      <c r="HC239" s="15"/>
      <c r="HD239" s="15"/>
      <c r="HE239" s="15"/>
      <c r="HF239" s="15"/>
      <c r="HG239" s="15"/>
      <c r="HH239" s="15"/>
      <c r="HI239" s="15"/>
      <c r="HJ239" s="15"/>
      <c r="HK239" s="15"/>
      <c r="HL239" s="15"/>
      <c r="HM239" s="15"/>
      <c r="HN239" s="15"/>
      <c r="HO239" s="15"/>
      <c r="HP239" s="15"/>
      <c r="HQ239" s="15"/>
      <c r="HR239" s="15"/>
      <c r="HS239" s="15"/>
      <c r="HT239" s="15"/>
      <c r="HU239" s="15"/>
      <c r="HV239" s="15"/>
      <c r="HW239" s="15"/>
      <c r="HX239" s="15"/>
      <c r="HY239" s="15"/>
      <c r="HZ239" s="15"/>
      <c r="IA239" s="15"/>
      <c r="IB239" s="15"/>
      <c r="IC239" s="15"/>
      <c r="ID239" s="15"/>
      <c r="IE239" s="15"/>
      <c r="IF239" s="15"/>
      <c r="IG239" s="15"/>
      <c r="IH239" s="15"/>
      <c r="II239" s="15"/>
      <c r="IJ239" s="15"/>
      <c r="IK239" s="15"/>
      <c r="IL239" s="15"/>
      <c r="IM239" s="15"/>
      <c r="IN239" s="15"/>
      <c r="IO239" s="15"/>
      <c r="IP239" s="15"/>
      <c r="IQ239" s="15"/>
      <c r="IR239" s="15"/>
      <c r="IS239" s="15"/>
      <c r="IT239" s="15"/>
      <c r="IU239" s="15"/>
      <c r="IV239" s="15"/>
      <c r="IW239" s="15"/>
      <c r="IX239" s="15"/>
      <c r="IY239" s="15"/>
      <c r="IZ239" s="15"/>
      <c r="JA239" s="15"/>
      <c r="JB239" s="15"/>
      <c r="JC239" s="15"/>
      <c r="JD239" s="15"/>
      <c r="JE239" s="15"/>
      <c r="JF239" s="15"/>
      <c r="JG239" s="15"/>
      <c r="JH239" s="15"/>
      <c r="JI239" s="15"/>
      <c r="JJ239" s="15"/>
      <c r="JK239" s="15"/>
      <c r="JL239" s="15"/>
      <c r="JM239" s="15"/>
      <c r="JN239" s="15"/>
      <c r="JO239" s="15"/>
      <c r="JP239" s="15"/>
      <c r="JQ239" s="15"/>
      <c r="JR239" s="15"/>
      <c r="JS239" s="15"/>
      <c r="JT239" s="15"/>
      <c r="JU239" s="15"/>
      <c r="JV239" s="15"/>
      <c r="JW239" s="15"/>
      <c r="JX239" s="15"/>
      <c r="JY239" s="15"/>
      <c r="JZ239" s="15"/>
      <c r="KA239" s="15"/>
      <c r="KB239" s="15"/>
      <c r="KC239" s="15"/>
      <c r="KD239" s="15"/>
      <c r="KE239" s="15"/>
      <c r="KF239" s="15"/>
      <c r="KG239" s="15"/>
      <c r="KH239" s="15"/>
      <c r="KI239" s="15"/>
      <c r="KJ239" s="15"/>
      <c r="KK239" s="15"/>
      <c r="KL239" s="15"/>
      <c r="KM239" s="15"/>
      <c r="KN239" s="15"/>
      <c r="KO239" s="15"/>
      <c r="KP239" s="15"/>
      <c r="KQ239" s="15"/>
      <c r="KR239" s="15"/>
      <c r="KS239" s="15"/>
      <c r="KT239" s="15"/>
      <c r="KU239" s="15"/>
      <c r="KV239" s="15"/>
      <c r="KW239" s="15"/>
      <c r="KX239" s="15"/>
      <c r="KY239" s="15"/>
      <c r="KZ239" s="15"/>
      <c r="LA239" s="15"/>
      <c r="LB239" s="15"/>
      <c r="LC239" s="15"/>
      <c r="LD239" s="15"/>
      <c r="LE239" s="15"/>
      <c r="LF239" s="15"/>
      <c r="LG239" s="15"/>
      <c r="LH239" s="15"/>
      <c r="LI239" s="15"/>
      <c r="LJ239" s="15"/>
      <c r="LK239" s="15"/>
      <c r="LL239" s="15"/>
      <c r="LM239" s="15"/>
      <c r="LN239" s="15"/>
      <c r="LO239" s="15"/>
      <c r="LP239" s="15"/>
      <c r="LQ239" s="15"/>
      <c r="LR239" s="15"/>
      <c r="LS239" s="15"/>
      <c r="LT239" s="15"/>
      <c r="LU239" s="15"/>
      <c r="LV239" s="15"/>
      <c r="LW239" s="15"/>
      <c r="LX239" s="15"/>
      <c r="LY239" s="15"/>
      <c r="LZ239" s="15"/>
      <c r="MA239" s="15"/>
      <c r="MB239" s="15"/>
      <c r="MC239" s="15"/>
      <c r="MD239" s="15"/>
      <c r="ME239" s="15"/>
      <c r="MF239" s="15"/>
      <c r="MG239" s="15"/>
      <c r="MH239" s="15"/>
      <c r="MI239" s="15"/>
      <c r="MJ239" s="15"/>
      <c r="MK239" s="15"/>
      <c r="ML239" s="15"/>
      <c r="MM239" s="15"/>
      <c r="MN239" s="15"/>
      <c r="MO239" s="15"/>
      <c r="MP239" s="15"/>
      <c r="MQ239" s="15"/>
      <c r="MR239" s="15"/>
      <c r="MS239" s="15"/>
      <c r="MT239" s="15"/>
      <c r="MU239" s="15"/>
      <c r="MV239" s="15"/>
      <c r="MW239" s="15"/>
      <c r="MX239" s="15"/>
      <c r="MY239" s="15"/>
      <c r="MZ239" s="15"/>
      <c r="NA239" s="15"/>
      <c r="NB239" s="15"/>
      <c r="NC239" s="15"/>
      <c r="ND239" s="15"/>
      <c r="NE239" s="15"/>
      <c r="NF239" s="15"/>
      <c r="NG239" s="15"/>
      <c r="NH239" s="15"/>
      <c r="NI239" s="15"/>
      <c r="NJ239" s="15"/>
      <c r="NK239" s="15"/>
      <c r="NL239" s="15"/>
      <c r="NM239" s="15"/>
      <c r="NN239" s="15"/>
      <c r="NO239" s="15"/>
      <c r="NP239" s="15"/>
      <c r="NQ239" s="15"/>
      <c r="NR239" s="15"/>
      <c r="NS239" s="15"/>
      <c r="NT239" s="15"/>
      <c r="NU239" s="15"/>
      <c r="NV239" s="15"/>
      <c r="NW239" s="15"/>
      <c r="NX239" s="15"/>
      <c r="NY239" s="15"/>
      <c r="NZ239" s="15"/>
      <c r="OA239" s="15"/>
      <c r="OB239" s="15"/>
      <c r="OC239" s="15"/>
      <c r="OD239" s="15"/>
      <c r="OE239" s="15"/>
      <c r="OF239" s="15"/>
      <c r="OG239" s="15"/>
      <c r="OH239" s="15"/>
      <c r="OI239" s="15"/>
      <c r="OJ239" s="15"/>
      <c r="OK239" s="15"/>
      <c r="OL239" s="15"/>
      <c r="OM239" s="15"/>
      <c r="ON239" s="15"/>
      <c r="OO239" s="15"/>
      <c r="OP239" s="15"/>
      <c r="OQ239" s="15"/>
      <c r="OR239" s="15"/>
      <c r="OS239" s="15"/>
      <c r="OT239" s="15"/>
      <c r="OU239" s="15"/>
      <c r="OV239" s="15"/>
      <c r="OW239" s="15"/>
      <c r="OX239" s="15"/>
      <c r="OY239" s="15"/>
      <c r="OZ239" s="15"/>
      <c r="PA239" s="15"/>
      <c r="PB239" s="15"/>
      <c r="PC239" s="15"/>
      <c r="PD239" s="15"/>
      <c r="PE239" s="15"/>
      <c r="PF239" s="15"/>
      <c r="PG239" s="15"/>
      <c r="PH239" s="15"/>
      <c r="PI239" s="15"/>
      <c r="PJ239" s="15"/>
      <c r="PK239" s="15"/>
      <c r="PL239" s="15"/>
      <c r="PM239" s="15"/>
      <c r="PN239" s="15"/>
      <c r="PO239" s="15"/>
      <c r="PP239" s="15"/>
      <c r="PQ239" s="15"/>
      <c r="PR239" s="15"/>
      <c r="PS239" s="15"/>
      <c r="PT239" s="15"/>
      <c r="PU239" s="15"/>
      <c r="PV239" s="15"/>
      <c r="PW239" s="15"/>
      <c r="PX239" s="15"/>
      <c r="PY239" s="15"/>
      <c r="PZ239" s="15"/>
      <c r="QA239" s="15"/>
      <c r="QB239" s="15"/>
      <c r="QC239" s="15"/>
      <c r="QD239" s="15"/>
      <c r="QE239" s="15"/>
      <c r="QF239" s="15"/>
      <c r="QG239" s="15"/>
      <c r="QH239" s="15"/>
      <c r="QI239" s="15"/>
      <c r="QJ239" s="15"/>
      <c r="QK239" s="15"/>
      <c r="QL239" s="15"/>
      <c r="QM239" s="15"/>
      <c r="QN239" s="15"/>
      <c r="QO239" s="15"/>
      <c r="QP239" s="15"/>
      <c r="QQ239" s="15"/>
      <c r="QR239" s="15"/>
      <c r="QS239" s="15"/>
      <c r="QT239" s="15"/>
      <c r="QU239" s="15"/>
      <c r="QV239" s="15"/>
      <c r="QW239" s="15"/>
      <c r="QX239" s="15"/>
      <c r="QY239" s="15"/>
      <c r="QZ239" s="15"/>
      <c r="RA239" s="15"/>
      <c r="RB239" s="15"/>
      <c r="RC239" s="15"/>
      <c r="RD239" s="15"/>
      <c r="RE239" s="15"/>
      <c r="RF239" s="15"/>
      <c r="RG239" s="15"/>
      <c r="RH239" s="15"/>
      <c r="RI239" s="15"/>
      <c r="RJ239" s="15"/>
      <c r="RK239" s="15"/>
      <c r="RL239" s="15"/>
      <c r="RM239" s="15"/>
      <c r="RN239" s="15"/>
      <c r="RO239" s="15"/>
      <c r="RP239" s="15"/>
      <c r="RQ239" s="15"/>
      <c r="RR239" s="15"/>
      <c r="RS239" s="15"/>
      <c r="RT239" s="15"/>
      <c r="RU239" s="15"/>
      <c r="RV239" s="15"/>
      <c r="RW239" s="15"/>
      <c r="RX239" s="15"/>
      <c r="RY239" s="15"/>
      <c r="RZ239" s="15"/>
      <c r="SA239" s="15"/>
      <c r="SB239" s="15"/>
      <c r="SC239" s="15"/>
      <c r="SD239" s="15"/>
      <c r="SE239" s="15"/>
      <c r="SF239" s="15"/>
      <c r="SG239" s="15"/>
      <c r="SH239" s="15"/>
      <c r="SI239" s="15"/>
      <c r="SJ239" s="15"/>
      <c r="SK239" s="15"/>
      <c r="SL239" s="15"/>
      <c r="SM239" s="15"/>
      <c r="SN239" s="15"/>
      <c r="SO239" s="15"/>
      <c r="SP239" s="15"/>
      <c r="SQ239" s="15"/>
      <c r="SR239" s="15"/>
      <c r="SS239" s="15"/>
      <c r="ST239" s="15"/>
      <c r="SU239" s="15"/>
      <c r="SV239" s="15"/>
      <c r="SW239" s="15"/>
      <c r="SX239" s="15"/>
      <c r="SY239" s="15"/>
      <c r="SZ239" s="15"/>
      <c r="TA239" s="15"/>
      <c r="TB239" s="15"/>
      <c r="TC239" s="15"/>
      <c r="TD239" s="15"/>
      <c r="TE239" s="15"/>
      <c r="TF239" s="15"/>
      <c r="TG239" s="15"/>
      <c r="TH239" s="15"/>
      <c r="TI239" s="15"/>
      <c r="TJ239" s="15"/>
      <c r="TK239" s="15"/>
      <c r="TL239" s="15"/>
      <c r="TM239" s="15"/>
      <c r="TN239" s="15"/>
      <c r="TO239" s="15"/>
      <c r="TP239" s="15"/>
      <c r="TQ239" s="15"/>
      <c r="TR239" s="15"/>
      <c r="TS239" s="15"/>
      <c r="TT239" s="15"/>
      <c r="TU239" s="15"/>
      <c r="TV239" s="15"/>
      <c r="TW239" s="15"/>
      <c r="TX239" s="15"/>
      <c r="TY239" s="15"/>
      <c r="TZ239" s="15"/>
      <c r="UA239" s="15"/>
      <c r="UB239" s="15"/>
      <c r="UC239" s="15"/>
      <c r="UD239" s="15"/>
      <c r="UE239" s="15"/>
      <c r="UF239" s="15"/>
      <c r="UG239" s="15"/>
      <c r="UH239" s="15"/>
      <c r="UI239" s="15"/>
      <c r="UJ239" s="15"/>
      <c r="UK239" s="15"/>
      <c r="UL239" s="15"/>
      <c r="UM239" s="15"/>
      <c r="UN239" s="15"/>
      <c r="UO239" s="15"/>
      <c r="UP239" s="15"/>
      <c r="UQ239" s="15"/>
      <c r="UR239" s="15"/>
      <c r="US239" s="15"/>
      <c r="UT239" s="15"/>
      <c r="UU239" s="15"/>
      <c r="UV239" s="15"/>
      <c r="UW239" s="15"/>
      <c r="UX239" s="15"/>
      <c r="UY239" s="15"/>
      <c r="UZ239" s="15"/>
      <c r="VA239" s="15"/>
      <c r="VB239" s="15"/>
      <c r="VC239" s="15"/>
      <c r="VD239" s="15"/>
      <c r="VE239" s="15"/>
      <c r="VF239" s="15"/>
      <c r="VG239" s="15"/>
      <c r="VH239" s="15"/>
      <c r="VI239" s="15"/>
      <c r="VJ239" s="15"/>
      <c r="VK239" s="15"/>
      <c r="VL239" s="15"/>
      <c r="VM239" s="15"/>
      <c r="VN239" s="15"/>
      <c r="VO239" s="15"/>
      <c r="VP239" s="15"/>
      <c r="VQ239" s="15"/>
      <c r="VR239" s="15"/>
      <c r="VS239" s="15"/>
      <c r="VT239" s="15"/>
      <c r="VU239" s="15"/>
      <c r="VV239" s="15"/>
      <c r="VW239" s="15"/>
      <c r="VX239" s="15"/>
      <c r="VY239" s="15"/>
      <c r="VZ239" s="15"/>
      <c r="WA239" s="15"/>
      <c r="WB239" s="15"/>
      <c r="WC239" s="15"/>
      <c r="WD239" s="15"/>
      <c r="WE239" s="15"/>
      <c r="WF239" s="15"/>
      <c r="WG239" s="15"/>
      <c r="WH239" s="15"/>
      <c r="WI239" s="15"/>
      <c r="WJ239" s="15"/>
      <c r="WK239" s="15"/>
      <c r="WL239" s="15"/>
      <c r="WM239" s="15"/>
      <c r="WN239" s="15"/>
      <c r="WO239" s="15"/>
      <c r="WP239" s="15"/>
      <c r="WQ239" s="15"/>
      <c r="WR239" s="15"/>
      <c r="WS239" s="15"/>
      <c r="WT239" s="15"/>
      <c r="WU239" s="15"/>
      <c r="WV239" s="15"/>
      <c r="WW239" s="15"/>
      <c r="WX239" s="15"/>
      <c r="WY239" s="15"/>
      <c r="WZ239" s="15"/>
      <c r="XA239" s="15"/>
      <c r="XB239" s="15"/>
      <c r="XC239" s="15"/>
      <c r="XD239" s="15"/>
      <c r="XE239" s="15"/>
      <c r="XF239" s="15"/>
      <c r="XG239" s="15"/>
      <c r="XH239" s="15"/>
      <c r="XI239" s="15"/>
      <c r="XJ239" s="15"/>
      <c r="XK239" s="15"/>
      <c r="XL239" s="15"/>
      <c r="XM239" s="15"/>
      <c r="XN239" s="15"/>
      <c r="XO239" s="15"/>
      <c r="XP239" s="15"/>
      <c r="XQ239" s="15"/>
      <c r="XR239" s="15"/>
      <c r="XS239" s="15"/>
      <c r="XT239" s="15"/>
      <c r="XU239" s="15"/>
      <c r="XV239" s="15"/>
      <c r="XW239" s="15"/>
      <c r="XX239" s="15"/>
      <c r="XY239" s="15"/>
      <c r="XZ239" s="15"/>
      <c r="YA239" s="15"/>
      <c r="YB239" s="15"/>
      <c r="YC239" s="15"/>
      <c r="YD239" s="15"/>
      <c r="YE239" s="15"/>
      <c r="YF239" s="15"/>
      <c r="YG239" s="15"/>
      <c r="YH239" s="15"/>
      <c r="YI239" s="15"/>
      <c r="YJ239" s="15"/>
      <c r="YK239" s="15"/>
      <c r="YL239" s="15"/>
      <c r="YM239" s="15"/>
      <c r="YN239" s="15"/>
      <c r="YO239" s="15"/>
      <c r="YP239" s="15"/>
      <c r="YQ239" s="15"/>
      <c r="YR239" s="15"/>
      <c r="YS239" s="15"/>
      <c r="YT239" s="15"/>
      <c r="YU239" s="15"/>
      <c r="YV239" s="15"/>
      <c r="YW239" s="15"/>
      <c r="YX239" s="15"/>
      <c r="YY239" s="15"/>
      <c r="YZ239" s="15"/>
      <c r="ZA239" s="15"/>
      <c r="ZB239" s="15"/>
      <c r="ZC239" s="15"/>
      <c r="ZD239" s="15"/>
      <c r="ZE239" s="15"/>
      <c r="ZF239" s="15"/>
      <c r="ZG239" s="15"/>
      <c r="ZH239" s="15"/>
      <c r="ZI239" s="15"/>
      <c r="ZJ239" s="15"/>
      <c r="ZK239" s="15"/>
      <c r="ZL239" s="15"/>
      <c r="ZM239" s="15"/>
      <c r="ZN239" s="15"/>
      <c r="ZO239" s="15"/>
      <c r="ZP239" s="15"/>
      <c r="ZQ239" s="15"/>
      <c r="ZR239" s="15"/>
      <c r="ZS239" s="15"/>
      <c r="ZT239" s="15"/>
      <c r="ZU239" s="15"/>
      <c r="ZV239" s="15"/>
      <c r="ZW239" s="15"/>
      <c r="ZX239" s="15"/>
      <c r="ZY239" s="15"/>
      <c r="ZZ239" s="15"/>
      <c r="AAA239" s="15"/>
      <c r="AAB239" s="15"/>
      <c r="AAC239" s="15"/>
      <c r="AAD239" s="15"/>
      <c r="AAE239" s="15"/>
      <c r="AAF239" s="15"/>
      <c r="AAG239" s="15"/>
      <c r="AAH239" s="15"/>
      <c r="AAI239" s="15"/>
      <c r="AAJ239" s="15"/>
      <c r="AAK239" s="15"/>
      <c r="AAL239" s="15"/>
      <c r="AAM239" s="15"/>
      <c r="AAN239" s="15"/>
      <c r="AAO239" s="15"/>
      <c r="AAP239" s="15"/>
      <c r="AAQ239" s="15"/>
      <c r="AAR239" s="15"/>
      <c r="AAS239" s="15"/>
      <c r="AAT239" s="15"/>
      <c r="AAU239" s="15"/>
      <c r="AAV239" s="15"/>
      <c r="AAW239" s="15"/>
      <c r="AAX239" s="15"/>
      <c r="AAY239" s="15"/>
      <c r="AAZ239" s="15"/>
      <c r="ABA239" s="15"/>
      <c r="ABB239" s="15"/>
      <c r="ABC239" s="15"/>
      <c r="ABD239" s="15"/>
      <c r="ABE239" s="15"/>
      <c r="ABF239" s="15"/>
      <c r="ABG239" s="15"/>
      <c r="ABH239" s="15"/>
      <c r="ABI239" s="15"/>
      <c r="ABJ239" s="15"/>
      <c r="ABK239" s="15"/>
      <c r="ABL239" s="15"/>
      <c r="ABM239" s="15"/>
      <c r="ABN239" s="15"/>
      <c r="ABO239" s="15"/>
      <c r="ABP239" s="15"/>
      <c r="ABQ239" s="15"/>
      <c r="ABR239" s="15"/>
      <c r="ABS239" s="15"/>
      <c r="ABT239" s="15"/>
      <c r="ABU239" s="15"/>
      <c r="ABV239" s="15"/>
      <c r="ABW239" s="15"/>
      <c r="ABX239" s="15"/>
      <c r="ABY239" s="15"/>
      <c r="ABZ239" s="15"/>
      <c r="ACA239" s="15"/>
      <c r="ACB239" s="15"/>
      <c r="ACC239" s="15"/>
      <c r="ACD239" s="15"/>
      <c r="ACE239" s="15"/>
      <c r="ACF239" s="15"/>
      <c r="ACG239" s="15"/>
      <c r="ACH239" s="15"/>
      <c r="ACI239" s="15"/>
      <c r="ACJ239" s="15"/>
      <c r="ACK239" s="15"/>
      <c r="ACL239" s="15"/>
      <c r="ACM239" s="15"/>
      <c r="ACN239" s="15"/>
      <c r="ACO239" s="15"/>
      <c r="ACP239" s="15"/>
      <c r="ACQ239" s="15"/>
      <c r="ACR239" s="15"/>
      <c r="ACS239" s="15"/>
      <c r="ACT239" s="15"/>
      <c r="ACU239" s="15"/>
      <c r="ACV239" s="15"/>
      <c r="ACW239" s="15"/>
      <c r="ACX239" s="15"/>
      <c r="ACY239" s="15"/>
      <c r="ACZ239" s="15"/>
      <c r="ADA239" s="15"/>
      <c r="ADB239" s="15"/>
      <c r="ADC239" s="15"/>
      <c r="ADD239" s="15"/>
      <c r="ADE239" s="15"/>
      <c r="ADF239" s="15"/>
      <c r="ADG239" s="15"/>
      <c r="ADH239" s="15"/>
      <c r="ADI239" s="15"/>
      <c r="ADJ239" s="15"/>
      <c r="ADK239" s="15"/>
      <c r="ADL239" s="15"/>
      <c r="ADM239" s="15"/>
    </row>
    <row r="240" spans="1:793" s="308" customFormat="1" ht="15.5" thickBot="1" x14ac:dyDescent="0.45">
      <c r="A240" s="38"/>
      <c r="B240" s="66"/>
      <c r="C240" s="66"/>
      <c r="D240" s="66"/>
      <c r="E240" s="66"/>
      <c r="F240" s="66"/>
      <c r="G240" s="66"/>
      <c r="H240" s="66"/>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15"/>
      <c r="BL240" s="15"/>
      <c r="BM240" s="15"/>
      <c r="BN240" s="15"/>
      <c r="BO240" s="15"/>
      <c r="BP240" s="15"/>
      <c r="BQ240" s="15"/>
      <c r="BR240" s="15"/>
      <c r="BS240" s="15"/>
      <c r="BT240" s="15"/>
      <c r="BU240" s="15"/>
      <c r="BV240" s="15"/>
      <c r="BW240" s="15"/>
      <c r="BX240" s="15"/>
      <c r="BY240" s="15"/>
      <c r="BZ240" s="15"/>
      <c r="CA240" s="15"/>
      <c r="CB240" s="15"/>
      <c r="CC240" s="15"/>
      <c r="CD240" s="15"/>
      <c r="CE240" s="15"/>
      <c r="CF240" s="15"/>
      <c r="CG240" s="15"/>
      <c r="CH240" s="15"/>
      <c r="CI240" s="15"/>
      <c r="CJ240" s="15"/>
      <c r="CK240" s="15"/>
      <c r="CL240" s="15"/>
      <c r="CM240" s="15"/>
      <c r="CN240" s="15"/>
      <c r="CO240" s="15"/>
      <c r="CP240" s="15"/>
      <c r="CQ240" s="15"/>
      <c r="CR240" s="15"/>
      <c r="CS240" s="15"/>
      <c r="CT240" s="15"/>
      <c r="CU240" s="15"/>
      <c r="CV240" s="15"/>
      <c r="CW240" s="15"/>
      <c r="CX240" s="15"/>
      <c r="CY240" s="15"/>
      <c r="CZ240" s="15"/>
      <c r="DA240" s="15"/>
      <c r="DB240" s="15"/>
      <c r="DC240" s="15"/>
      <c r="DD240" s="15"/>
      <c r="DE240" s="15"/>
      <c r="DF240" s="15"/>
      <c r="DG240" s="15"/>
      <c r="DH240" s="15"/>
      <c r="DI240" s="15"/>
      <c r="DJ240" s="15"/>
      <c r="DK240" s="15"/>
      <c r="DL240" s="15"/>
      <c r="DM240" s="15"/>
      <c r="DN240" s="15"/>
      <c r="DO240" s="15"/>
      <c r="DP240" s="15"/>
      <c r="DQ240" s="15"/>
      <c r="DR240" s="15"/>
      <c r="DS240" s="15"/>
      <c r="DT240" s="15"/>
      <c r="DU240" s="15"/>
      <c r="DV240" s="15"/>
      <c r="DW240" s="15"/>
      <c r="DX240" s="15"/>
      <c r="DY240" s="15"/>
      <c r="DZ240" s="15"/>
      <c r="EA240" s="15"/>
      <c r="EB240" s="15"/>
      <c r="EC240" s="15"/>
      <c r="ED240" s="15"/>
      <c r="EE240" s="15"/>
      <c r="EF240" s="15"/>
      <c r="EG240" s="15"/>
      <c r="EH240" s="15"/>
      <c r="EI240" s="15"/>
      <c r="EJ240" s="15"/>
      <c r="EK240" s="15"/>
      <c r="EL240" s="15"/>
      <c r="EM240" s="15"/>
      <c r="EN240" s="15"/>
      <c r="EO240" s="15"/>
      <c r="EP240" s="15"/>
      <c r="EQ240" s="15"/>
      <c r="ER240" s="15"/>
      <c r="ES240" s="15"/>
      <c r="ET240" s="15"/>
      <c r="EU240" s="15"/>
      <c r="EV240" s="15"/>
      <c r="EW240" s="15"/>
      <c r="EX240" s="15"/>
      <c r="EY240" s="15"/>
      <c r="EZ240" s="15"/>
      <c r="FA240" s="15"/>
      <c r="FB240" s="15"/>
      <c r="FC240" s="15"/>
      <c r="FD240" s="15"/>
      <c r="FE240" s="15"/>
      <c r="FF240" s="15"/>
      <c r="FG240" s="15"/>
      <c r="FH240" s="15"/>
      <c r="FI240" s="15"/>
      <c r="FJ240" s="15"/>
      <c r="FK240" s="15"/>
      <c r="FL240" s="15"/>
      <c r="FM240" s="15"/>
      <c r="FN240" s="15"/>
      <c r="FO240" s="15"/>
      <c r="FP240" s="15"/>
      <c r="FQ240" s="15"/>
      <c r="FR240" s="15"/>
      <c r="FS240" s="15"/>
      <c r="FT240" s="15"/>
      <c r="FU240" s="15"/>
      <c r="FV240" s="15"/>
      <c r="FW240" s="15"/>
      <c r="FX240" s="15"/>
      <c r="FY240" s="15"/>
      <c r="FZ240" s="15"/>
      <c r="GA240" s="15"/>
      <c r="GB240" s="15"/>
      <c r="GC240" s="15"/>
      <c r="GD240" s="15"/>
      <c r="GE240" s="15"/>
      <c r="GF240" s="15"/>
      <c r="GG240" s="15"/>
      <c r="GH240" s="15"/>
      <c r="GI240" s="15"/>
      <c r="GJ240" s="15"/>
      <c r="GK240" s="15"/>
      <c r="GL240" s="15"/>
      <c r="GM240" s="15"/>
      <c r="GN240" s="15"/>
      <c r="GO240" s="15"/>
      <c r="GP240" s="15"/>
      <c r="GQ240" s="15"/>
      <c r="GR240" s="15"/>
      <c r="GS240" s="15"/>
      <c r="GT240" s="15"/>
      <c r="GU240" s="15"/>
      <c r="GV240" s="15"/>
      <c r="GW240" s="15"/>
      <c r="GX240" s="15"/>
      <c r="GY240" s="15"/>
      <c r="GZ240" s="15"/>
      <c r="HA240" s="15"/>
      <c r="HB240" s="15"/>
      <c r="HC240" s="15"/>
      <c r="HD240" s="15"/>
      <c r="HE240" s="15"/>
      <c r="HF240" s="15"/>
      <c r="HG240" s="15"/>
      <c r="HH240" s="15"/>
      <c r="HI240" s="15"/>
      <c r="HJ240" s="15"/>
      <c r="HK240" s="15"/>
      <c r="HL240" s="15"/>
      <c r="HM240" s="15"/>
      <c r="HN240" s="15"/>
      <c r="HO240" s="15"/>
      <c r="HP240" s="15"/>
      <c r="HQ240" s="15"/>
      <c r="HR240" s="15"/>
      <c r="HS240" s="15"/>
      <c r="HT240" s="15"/>
      <c r="HU240" s="15"/>
      <c r="HV240" s="15"/>
      <c r="HW240" s="15"/>
      <c r="HX240" s="15"/>
      <c r="HY240" s="15"/>
      <c r="HZ240" s="15"/>
      <c r="IA240" s="15"/>
      <c r="IB240" s="15"/>
      <c r="IC240" s="15"/>
      <c r="ID240" s="15"/>
      <c r="IE240" s="15"/>
      <c r="IF240" s="15"/>
      <c r="IG240" s="15"/>
      <c r="IH240" s="15"/>
      <c r="II240" s="15"/>
      <c r="IJ240" s="15"/>
      <c r="IK240" s="15"/>
      <c r="IL240" s="15"/>
      <c r="IM240" s="15"/>
      <c r="IN240" s="15"/>
      <c r="IO240" s="15"/>
      <c r="IP240" s="15"/>
      <c r="IQ240" s="15"/>
      <c r="IR240" s="15"/>
      <c r="IS240" s="15"/>
      <c r="IT240" s="15"/>
      <c r="IU240" s="15"/>
      <c r="IV240" s="15"/>
      <c r="IW240" s="15"/>
      <c r="IX240" s="15"/>
      <c r="IY240" s="15"/>
      <c r="IZ240" s="15"/>
      <c r="JA240" s="15"/>
      <c r="JB240" s="15"/>
      <c r="JC240" s="15"/>
      <c r="JD240" s="15"/>
      <c r="JE240" s="15"/>
      <c r="JF240" s="15"/>
      <c r="JG240" s="15"/>
      <c r="JH240" s="15"/>
      <c r="JI240" s="15"/>
      <c r="JJ240" s="15"/>
      <c r="JK240" s="15"/>
      <c r="JL240" s="15"/>
      <c r="JM240" s="15"/>
      <c r="JN240" s="15"/>
      <c r="JO240" s="15"/>
      <c r="JP240" s="15"/>
      <c r="JQ240" s="15"/>
      <c r="JR240" s="15"/>
      <c r="JS240" s="15"/>
      <c r="JT240" s="15"/>
      <c r="JU240" s="15"/>
      <c r="JV240" s="15"/>
      <c r="JW240" s="15"/>
      <c r="JX240" s="15"/>
      <c r="JY240" s="15"/>
      <c r="JZ240" s="15"/>
      <c r="KA240" s="15"/>
      <c r="KB240" s="15"/>
      <c r="KC240" s="15"/>
      <c r="KD240" s="15"/>
      <c r="KE240" s="15"/>
      <c r="KF240" s="15"/>
      <c r="KG240" s="15"/>
      <c r="KH240" s="15"/>
      <c r="KI240" s="15"/>
      <c r="KJ240" s="15"/>
      <c r="KK240" s="15"/>
      <c r="KL240" s="15"/>
      <c r="KM240" s="15"/>
      <c r="KN240" s="15"/>
      <c r="KO240" s="15"/>
      <c r="KP240" s="15"/>
      <c r="KQ240" s="15"/>
      <c r="KR240" s="15"/>
      <c r="KS240" s="15"/>
      <c r="KT240" s="15"/>
      <c r="KU240" s="15"/>
      <c r="KV240" s="15"/>
      <c r="KW240" s="15"/>
      <c r="KX240" s="15"/>
      <c r="KY240" s="15"/>
      <c r="KZ240" s="15"/>
      <c r="LA240" s="15"/>
      <c r="LB240" s="15"/>
      <c r="LC240" s="15"/>
      <c r="LD240" s="15"/>
      <c r="LE240" s="15"/>
      <c r="LF240" s="15"/>
      <c r="LG240" s="15"/>
      <c r="LH240" s="15"/>
      <c r="LI240" s="15"/>
      <c r="LJ240" s="15"/>
      <c r="LK240" s="15"/>
      <c r="LL240" s="15"/>
      <c r="LM240" s="15"/>
      <c r="LN240" s="15"/>
      <c r="LO240" s="15"/>
      <c r="LP240" s="15"/>
      <c r="LQ240" s="15"/>
      <c r="LR240" s="15"/>
      <c r="LS240" s="15"/>
      <c r="LT240" s="15"/>
      <c r="LU240" s="15"/>
      <c r="LV240" s="15"/>
      <c r="LW240" s="15"/>
      <c r="LX240" s="15"/>
      <c r="LY240" s="15"/>
      <c r="LZ240" s="15"/>
      <c r="MA240" s="15"/>
      <c r="MB240" s="15"/>
      <c r="MC240" s="15"/>
      <c r="MD240" s="15"/>
      <c r="ME240" s="15"/>
      <c r="MF240" s="15"/>
      <c r="MG240" s="15"/>
      <c r="MH240" s="15"/>
      <c r="MI240" s="15"/>
      <c r="MJ240" s="15"/>
      <c r="MK240" s="15"/>
      <c r="ML240" s="15"/>
      <c r="MM240" s="15"/>
      <c r="MN240" s="15"/>
      <c r="MO240" s="15"/>
      <c r="MP240" s="15"/>
      <c r="MQ240" s="15"/>
      <c r="MR240" s="15"/>
      <c r="MS240" s="15"/>
      <c r="MT240" s="15"/>
      <c r="MU240" s="15"/>
      <c r="MV240" s="15"/>
      <c r="MW240" s="15"/>
      <c r="MX240" s="15"/>
      <c r="MY240" s="15"/>
      <c r="MZ240" s="15"/>
      <c r="NA240" s="15"/>
      <c r="NB240" s="15"/>
      <c r="NC240" s="15"/>
      <c r="ND240" s="15"/>
      <c r="NE240" s="15"/>
      <c r="NF240" s="15"/>
      <c r="NG240" s="15"/>
      <c r="NH240" s="15"/>
      <c r="NI240" s="15"/>
      <c r="NJ240" s="15"/>
      <c r="NK240" s="15"/>
      <c r="NL240" s="15"/>
      <c r="NM240" s="15"/>
      <c r="NN240" s="15"/>
      <c r="NO240" s="15"/>
      <c r="NP240" s="15"/>
      <c r="NQ240" s="15"/>
      <c r="NR240" s="15"/>
      <c r="NS240" s="15"/>
      <c r="NT240" s="15"/>
      <c r="NU240" s="15"/>
      <c r="NV240" s="15"/>
      <c r="NW240" s="15"/>
      <c r="NX240" s="15"/>
      <c r="NY240" s="15"/>
      <c r="NZ240" s="15"/>
      <c r="OA240" s="15"/>
      <c r="OB240" s="15"/>
      <c r="OC240" s="15"/>
      <c r="OD240" s="15"/>
      <c r="OE240" s="15"/>
      <c r="OF240" s="15"/>
      <c r="OG240" s="15"/>
      <c r="OH240" s="15"/>
      <c r="OI240" s="15"/>
      <c r="OJ240" s="15"/>
      <c r="OK240" s="15"/>
      <c r="OL240" s="15"/>
      <c r="OM240" s="15"/>
      <c r="ON240" s="15"/>
      <c r="OO240" s="15"/>
      <c r="OP240" s="15"/>
      <c r="OQ240" s="15"/>
      <c r="OR240" s="15"/>
      <c r="OS240" s="15"/>
      <c r="OT240" s="15"/>
      <c r="OU240" s="15"/>
      <c r="OV240" s="15"/>
      <c r="OW240" s="15"/>
      <c r="OX240" s="15"/>
      <c r="OY240" s="15"/>
      <c r="OZ240" s="15"/>
      <c r="PA240" s="15"/>
      <c r="PB240" s="15"/>
      <c r="PC240" s="15"/>
      <c r="PD240" s="15"/>
      <c r="PE240" s="15"/>
      <c r="PF240" s="15"/>
      <c r="PG240" s="15"/>
      <c r="PH240" s="15"/>
      <c r="PI240" s="15"/>
      <c r="PJ240" s="15"/>
      <c r="PK240" s="15"/>
      <c r="PL240" s="15"/>
      <c r="PM240" s="15"/>
      <c r="PN240" s="15"/>
      <c r="PO240" s="15"/>
      <c r="PP240" s="15"/>
      <c r="PQ240" s="15"/>
      <c r="PR240" s="15"/>
      <c r="PS240" s="15"/>
      <c r="PT240" s="15"/>
      <c r="PU240" s="15"/>
      <c r="PV240" s="15"/>
      <c r="PW240" s="15"/>
      <c r="PX240" s="15"/>
      <c r="PY240" s="15"/>
      <c r="PZ240" s="15"/>
      <c r="QA240" s="15"/>
      <c r="QB240" s="15"/>
      <c r="QC240" s="15"/>
      <c r="QD240" s="15"/>
      <c r="QE240" s="15"/>
      <c r="QF240" s="15"/>
      <c r="QG240" s="15"/>
      <c r="QH240" s="15"/>
      <c r="QI240" s="15"/>
      <c r="QJ240" s="15"/>
      <c r="QK240" s="15"/>
      <c r="QL240" s="15"/>
      <c r="QM240" s="15"/>
      <c r="QN240" s="15"/>
      <c r="QO240" s="15"/>
      <c r="QP240" s="15"/>
      <c r="QQ240" s="15"/>
      <c r="QR240" s="15"/>
      <c r="QS240" s="15"/>
      <c r="QT240" s="15"/>
      <c r="QU240" s="15"/>
      <c r="QV240" s="15"/>
      <c r="QW240" s="15"/>
      <c r="QX240" s="15"/>
      <c r="QY240" s="15"/>
      <c r="QZ240" s="15"/>
      <c r="RA240" s="15"/>
      <c r="RB240" s="15"/>
      <c r="RC240" s="15"/>
      <c r="RD240" s="15"/>
      <c r="RE240" s="15"/>
      <c r="RF240" s="15"/>
      <c r="RG240" s="15"/>
      <c r="RH240" s="15"/>
      <c r="RI240" s="15"/>
      <c r="RJ240" s="15"/>
      <c r="RK240" s="15"/>
      <c r="RL240" s="15"/>
      <c r="RM240" s="15"/>
      <c r="RN240" s="15"/>
      <c r="RO240" s="15"/>
      <c r="RP240" s="15"/>
      <c r="RQ240" s="15"/>
      <c r="RR240" s="15"/>
      <c r="RS240" s="15"/>
      <c r="RT240" s="15"/>
      <c r="RU240" s="15"/>
      <c r="RV240" s="15"/>
      <c r="RW240" s="15"/>
      <c r="RX240" s="15"/>
      <c r="RY240" s="15"/>
      <c r="RZ240" s="15"/>
      <c r="SA240" s="15"/>
      <c r="SB240" s="15"/>
      <c r="SC240" s="15"/>
      <c r="SD240" s="15"/>
      <c r="SE240" s="15"/>
      <c r="SF240" s="15"/>
      <c r="SG240" s="15"/>
      <c r="SH240" s="15"/>
      <c r="SI240" s="15"/>
      <c r="SJ240" s="15"/>
      <c r="SK240" s="15"/>
      <c r="SL240" s="15"/>
      <c r="SM240" s="15"/>
      <c r="SN240" s="15"/>
      <c r="SO240" s="15"/>
      <c r="SP240" s="15"/>
      <c r="SQ240" s="15"/>
      <c r="SR240" s="15"/>
      <c r="SS240" s="15"/>
      <c r="ST240" s="15"/>
      <c r="SU240" s="15"/>
      <c r="SV240" s="15"/>
      <c r="SW240" s="15"/>
      <c r="SX240" s="15"/>
      <c r="SY240" s="15"/>
      <c r="SZ240" s="15"/>
      <c r="TA240" s="15"/>
      <c r="TB240" s="15"/>
      <c r="TC240" s="15"/>
      <c r="TD240" s="15"/>
      <c r="TE240" s="15"/>
      <c r="TF240" s="15"/>
      <c r="TG240" s="15"/>
      <c r="TH240" s="15"/>
      <c r="TI240" s="15"/>
      <c r="TJ240" s="15"/>
      <c r="TK240" s="15"/>
      <c r="TL240" s="15"/>
      <c r="TM240" s="15"/>
      <c r="TN240" s="15"/>
      <c r="TO240" s="15"/>
      <c r="TP240" s="15"/>
      <c r="TQ240" s="15"/>
      <c r="TR240" s="15"/>
      <c r="TS240" s="15"/>
      <c r="TT240" s="15"/>
      <c r="TU240" s="15"/>
      <c r="TV240" s="15"/>
      <c r="TW240" s="15"/>
      <c r="TX240" s="15"/>
      <c r="TY240" s="15"/>
      <c r="TZ240" s="15"/>
      <c r="UA240" s="15"/>
      <c r="UB240" s="15"/>
      <c r="UC240" s="15"/>
      <c r="UD240" s="15"/>
      <c r="UE240" s="15"/>
      <c r="UF240" s="15"/>
      <c r="UG240" s="15"/>
      <c r="UH240" s="15"/>
      <c r="UI240" s="15"/>
      <c r="UJ240" s="15"/>
      <c r="UK240" s="15"/>
      <c r="UL240" s="15"/>
      <c r="UM240" s="15"/>
      <c r="UN240" s="15"/>
      <c r="UO240" s="15"/>
      <c r="UP240" s="15"/>
      <c r="UQ240" s="15"/>
      <c r="UR240" s="15"/>
      <c r="US240" s="15"/>
      <c r="UT240" s="15"/>
      <c r="UU240" s="15"/>
      <c r="UV240" s="15"/>
      <c r="UW240" s="15"/>
      <c r="UX240" s="15"/>
      <c r="UY240" s="15"/>
      <c r="UZ240" s="15"/>
      <c r="VA240" s="15"/>
      <c r="VB240" s="15"/>
      <c r="VC240" s="15"/>
      <c r="VD240" s="15"/>
      <c r="VE240" s="15"/>
      <c r="VF240" s="15"/>
      <c r="VG240" s="15"/>
      <c r="VH240" s="15"/>
      <c r="VI240" s="15"/>
      <c r="VJ240" s="15"/>
      <c r="VK240" s="15"/>
      <c r="VL240" s="15"/>
      <c r="VM240" s="15"/>
      <c r="VN240" s="15"/>
      <c r="VO240" s="15"/>
      <c r="VP240" s="15"/>
      <c r="VQ240" s="15"/>
      <c r="VR240" s="15"/>
      <c r="VS240" s="15"/>
      <c r="VT240" s="15"/>
      <c r="VU240" s="15"/>
      <c r="VV240" s="15"/>
      <c r="VW240" s="15"/>
      <c r="VX240" s="15"/>
      <c r="VY240" s="15"/>
      <c r="VZ240" s="15"/>
      <c r="WA240" s="15"/>
      <c r="WB240" s="15"/>
      <c r="WC240" s="15"/>
      <c r="WD240" s="15"/>
      <c r="WE240" s="15"/>
      <c r="WF240" s="15"/>
      <c r="WG240" s="15"/>
      <c r="WH240" s="15"/>
      <c r="WI240" s="15"/>
      <c r="WJ240" s="15"/>
      <c r="WK240" s="15"/>
      <c r="WL240" s="15"/>
      <c r="WM240" s="15"/>
      <c r="WN240" s="15"/>
      <c r="WO240" s="15"/>
      <c r="WP240" s="15"/>
      <c r="WQ240" s="15"/>
      <c r="WR240" s="15"/>
      <c r="WS240" s="15"/>
      <c r="WT240" s="15"/>
      <c r="WU240" s="15"/>
      <c r="WV240" s="15"/>
      <c r="WW240" s="15"/>
      <c r="WX240" s="15"/>
      <c r="WY240" s="15"/>
      <c r="WZ240" s="15"/>
      <c r="XA240" s="15"/>
      <c r="XB240" s="15"/>
      <c r="XC240" s="15"/>
      <c r="XD240" s="15"/>
      <c r="XE240" s="15"/>
      <c r="XF240" s="15"/>
      <c r="XG240" s="15"/>
      <c r="XH240" s="15"/>
      <c r="XI240" s="15"/>
      <c r="XJ240" s="15"/>
      <c r="XK240" s="15"/>
      <c r="XL240" s="15"/>
      <c r="XM240" s="15"/>
      <c r="XN240" s="15"/>
      <c r="XO240" s="15"/>
      <c r="XP240" s="15"/>
      <c r="XQ240" s="15"/>
      <c r="XR240" s="15"/>
      <c r="XS240" s="15"/>
      <c r="XT240" s="15"/>
      <c r="XU240" s="15"/>
      <c r="XV240" s="15"/>
      <c r="XW240" s="15"/>
      <c r="XX240" s="15"/>
      <c r="XY240" s="15"/>
      <c r="XZ240" s="15"/>
      <c r="YA240" s="15"/>
      <c r="YB240" s="15"/>
      <c r="YC240" s="15"/>
      <c r="YD240" s="15"/>
      <c r="YE240" s="15"/>
      <c r="YF240" s="15"/>
      <c r="YG240" s="15"/>
      <c r="YH240" s="15"/>
      <c r="YI240" s="15"/>
      <c r="YJ240" s="15"/>
      <c r="YK240" s="15"/>
      <c r="YL240" s="15"/>
      <c r="YM240" s="15"/>
      <c r="YN240" s="15"/>
      <c r="YO240" s="15"/>
      <c r="YP240" s="15"/>
      <c r="YQ240" s="15"/>
      <c r="YR240" s="15"/>
      <c r="YS240" s="15"/>
      <c r="YT240" s="15"/>
      <c r="YU240" s="15"/>
      <c r="YV240" s="15"/>
      <c r="YW240" s="15"/>
      <c r="YX240" s="15"/>
      <c r="YY240" s="15"/>
      <c r="YZ240" s="15"/>
      <c r="ZA240" s="15"/>
      <c r="ZB240" s="15"/>
      <c r="ZC240" s="15"/>
      <c r="ZD240" s="15"/>
      <c r="ZE240" s="15"/>
      <c r="ZF240" s="15"/>
      <c r="ZG240" s="15"/>
      <c r="ZH240" s="15"/>
      <c r="ZI240" s="15"/>
      <c r="ZJ240" s="15"/>
      <c r="ZK240" s="15"/>
      <c r="ZL240" s="15"/>
      <c r="ZM240" s="15"/>
      <c r="ZN240" s="15"/>
      <c r="ZO240" s="15"/>
      <c r="ZP240" s="15"/>
      <c r="ZQ240" s="15"/>
      <c r="ZR240" s="15"/>
      <c r="ZS240" s="15"/>
      <c r="ZT240" s="15"/>
      <c r="ZU240" s="15"/>
      <c r="ZV240" s="15"/>
      <c r="ZW240" s="15"/>
      <c r="ZX240" s="15"/>
      <c r="ZY240" s="15"/>
      <c r="ZZ240" s="15"/>
      <c r="AAA240" s="15"/>
      <c r="AAB240" s="15"/>
      <c r="AAC240" s="15"/>
      <c r="AAD240" s="15"/>
      <c r="AAE240" s="15"/>
      <c r="AAF240" s="15"/>
      <c r="AAG240" s="15"/>
      <c r="AAH240" s="15"/>
      <c r="AAI240" s="15"/>
      <c r="AAJ240" s="15"/>
      <c r="AAK240" s="15"/>
      <c r="AAL240" s="15"/>
      <c r="AAM240" s="15"/>
      <c r="AAN240" s="15"/>
      <c r="AAO240" s="15"/>
      <c r="AAP240" s="15"/>
      <c r="AAQ240" s="15"/>
      <c r="AAR240" s="15"/>
      <c r="AAS240" s="15"/>
      <c r="AAT240" s="15"/>
      <c r="AAU240" s="15"/>
      <c r="AAV240" s="15"/>
      <c r="AAW240" s="15"/>
      <c r="AAX240" s="15"/>
      <c r="AAY240" s="15"/>
      <c r="AAZ240" s="15"/>
      <c r="ABA240" s="15"/>
      <c r="ABB240" s="15"/>
      <c r="ABC240" s="15"/>
      <c r="ABD240" s="15"/>
      <c r="ABE240" s="15"/>
      <c r="ABF240" s="15"/>
      <c r="ABG240" s="15"/>
      <c r="ABH240" s="15"/>
      <c r="ABI240" s="15"/>
      <c r="ABJ240" s="15"/>
      <c r="ABK240" s="15"/>
      <c r="ABL240" s="15"/>
      <c r="ABM240" s="15"/>
      <c r="ABN240" s="15"/>
      <c r="ABO240" s="15"/>
      <c r="ABP240" s="15"/>
      <c r="ABQ240" s="15"/>
      <c r="ABR240" s="15"/>
      <c r="ABS240" s="15"/>
      <c r="ABT240" s="15"/>
      <c r="ABU240" s="15"/>
      <c r="ABV240" s="15"/>
      <c r="ABW240" s="15"/>
      <c r="ABX240" s="15"/>
      <c r="ABY240" s="15"/>
      <c r="ABZ240" s="15"/>
      <c r="ACA240" s="15"/>
      <c r="ACB240" s="15"/>
      <c r="ACC240" s="15"/>
      <c r="ACD240" s="15"/>
      <c r="ACE240" s="15"/>
      <c r="ACF240" s="15"/>
      <c r="ACG240" s="15"/>
      <c r="ACH240" s="15"/>
      <c r="ACI240" s="15"/>
      <c r="ACJ240" s="15"/>
      <c r="ACK240" s="15"/>
      <c r="ACL240" s="15"/>
      <c r="ACM240" s="15"/>
      <c r="ACN240" s="15"/>
      <c r="ACO240" s="15"/>
      <c r="ACP240" s="15"/>
      <c r="ACQ240" s="15"/>
      <c r="ACR240" s="15"/>
      <c r="ACS240" s="15"/>
      <c r="ACT240" s="15"/>
      <c r="ACU240" s="15"/>
      <c r="ACV240" s="15"/>
      <c r="ACW240" s="15"/>
      <c r="ACX240" s="15"/>
      <c r="ACY240" s="15"/>
      <c r="ACZ240" s="15"/>
      <c r="ADA240" s="15"/>
      <c r="ADB240" s="15"/>
      <c r="ADC240" s="15"/>
      <c r="ADD240" s="15"/>
      <c r="ADE240" s="15"/>
      <c r="ADF240" s="15"/>
      <c r="ADG240" s="15"/>
      <c r="ADH240" s="15"/>
      <c r="ADI240" s="15"/>
      <c r="ADJ240" s="15"/>
      <c r="ADK240" s="15"/>
      <c r="ADL240" s="15"/>
      <c r="ADM240" s="15"/>
    </row>
    <row r="241" spans="1:793" s="308" customFormat="1" ht="15.5" thickBot="1" x14ac:dyDescent="0.45">
      <c r="A241" s="38"/>
      <c r="B241" s="222"/>
      <c r="C241" s="68"/>
      <c r="D241" s="66"/>
      <c r="E241" s="66"/>
      <c r="F241" s="66"/>
      <c r="G241" s="66"/>
      <c r="H241" s="66"/>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c r="DO241" s="15"/>
      <c r="DP241" s="15"/>
      <c r="DQ241" s="15"/>
      <c r="DR241" s="15"/>
      <c r="DS241" s="15"/>
      <c r="DT241" s="15"/>
      <c r="DU241" s="15"/>
      <c r="DV241" s="15"/>
      <c r="DW241" s="15"/>
      <c r="DX241" s="15"/>
      <c r="DY241" s="15"/>
      <c r="DZ241" s="15"/>
      <c r="EA241" s="15"/>
      <c r="EB241" s="15"/>
      <c r="EC241" s="15"/>
      <c r="ED241" s="15"/>
      <c r="EE241" s="15"/>
      <c r="EF241" s="15"/>
      <c r="EG241" s="15"/>
      <c r="EH241" s="15"/>
      <c r="EI241" s="15"/>
      <c r="EJ241" s="15"/>
      <c r="EK241" s="15"/>
      <c r="EL241" s="15"/>
      <c r="EM241" s="15"/>
      <c r="EN241" s="15"/>
      <c r="EO241" s="15"/>
      <c r="EP241" s="15"/>
      <c r="EQ241" s="15"/>
      <c r="ER241" s="15"/>
      <c r="ES241" s="15"/>
      <c r="ET241" s="15"/>
      <c r="EU241" s="15"/>
      <c r="EV241" s="15"/>
      <c r="EW241" s="15"/>
      <c r="EX241" s="15"/>
      <c r="EY241" s="15"/>
      <c r="EZ241" s="15"/>
      <c r="FA241" s="15"/>
      <c r="FB241" s="15"/>
      <c r="FC241" s="15"/>
      <c r="FD241" s="15"/>
      <c r="FE241" s="15"/>
      <c r="FF241" s="15"/>
      <c r="FG241" s="15"/>
      <c r="FH241" s="15"/>
      <c r="FI241" s="15"/>
      <c r="FJ241" s="15"/>
      <c r="FK241" s="15"/>
      <c r="FL241" s="15"/>
      <c r="FM241" s="15"/>
      <c r="FN241" s="15"/>
      <c r="FO241" s="15"/>
      <c r="FP241" s="15"/>
      <c r="FQ241" s="15"/>
      <c r="FR241" s="15"/>
      <c r="FS241" s="15"/>
      <c r="FT241" s="15"/>
      <c r="FU241" s="15"/>
      <c r="FV241" s="15"/>
      <c r="FW241" s="15"/>
      <c r="FX241" s="15"/>
      <c r="FY241" s="15"/>
      <c r="FZ241" s="15"/>
      <c r="GA241" s="15"/>
      <c r="GB241" s="15"/>
      <c r="GC241" s="15"/>
      <c r="GD241" s="15"/>
      <c r="GE241" s="15"/>
      <c r="GF241" s="15"/>
      <c r="GG241" s="15"/>
      <c r="GH241" s="15"/>
      <c r="GI241" s="15"/>
      <c r="GJ241" s="15"/>
      <c r="GK241" s="15"/>
      <c r="GL241" s="15"/>
      <c r="GM241" s="15"/>
      <c r="GN241" s="15"/>
      <c r="GO241" s="15"/>
      <c r="GP241" s="15"/>
      <c r="GQ241" s="15"/>
      <c r="GR241" s="15"/>
      <c r="GS241" s="15"/>
      <c r="GT241" s="15"/>
      <c r="GU241" s="15"/>
      <c r="GV241" s="15"/>
      <c r="GW241" s="15"/>
      <c r="GX241" s="15"/>
      <c r="GY241" s="15"/>
      <c r="GZ241" s="15"/>
      <c r="HA241" s="15"/>
      <c r="HB241" s="15"/>
      <c r="HC241" s="15"/>
      <c r="HD241" s="15"/>
      <c r="HE241" s="15"/>
      <c r="HF241" s="15"/>
      <c r="HG241" s="15"/>
      <c r="HH241" s="15"/>
      <c r="HI241" s="15"/>
      <c r="HJ241" s="15"/>
      <c r="HK241" s="15"/>
      <c r="HL241" s="15"/>
      <c r="HM241" s="15"/>
      <c r="HN241" s="15"/>
      <c r="HO241" s="15"/>
      <c r="HP241" s="15"/>
      <c r="HQ241" s="15"/>
      <c r="HR241" s="15"/>
      <c r="HS241" s="15"/>
      <c r="HT241" s="15"/>
      <c r="HU241" s="15"/>
      <c r="HV241" s="15"/>
      <c r="HW241" s="15"/>
      <c r="HX241" s="15"/>
      <c r="HY241" s="15"/>
      <c r="HZ241" s="15"/>
      <c r="IA241" s="15"/>
      <c r="IB241" s="15"/>
      <c r="IC241" s="15"/>
      <c r="ID241" s="15"/>
      <c r="IE241" s="15"/>
      <c r="IF241" s="15"/>
      <c r="IG241" s="15"/>
      <c r="IH241" s="15"/>
      <c r="II241" s="15"/>
      <c r="IJ241" s="15"/>
      <c r="IK241" s="15"/>
      <c r="IL241" s="15"/>
      <c r="IM241" s="15"/>
      <c r="IN241" s="15"/>
      <c r="IO241" s="15"/>
      <c r="IP241" s="15"/>
      <c r="IQ241" s="15"/>
      <c r="IR241" s="15"/>
      <c r="IS241" s="15"/>
      <c r="IT241" s="15"/>
      <c r="IU241" s="15"/>
      <c r="IV241" s="15"/>
      <c r="IW241" s="15"/>
      <c r="IX241" s="15"/>
      <c r="IY241" s="15"/>
      <c r="IZ241" s="15"/>
      <c r="JA241" s="15"/>
      <c r="JB241" s="15"/>
      <c r="JC241" s="15"/>
      <c r="JD241" s="15"/>
      <c r="JE241" s="15"/>
      <c r="JF241" s="15"/>
      <c r="JG241" s="15"/>
      <c r="JH241" s="15"/>
      <c r="JI241" s="15"/>
      <c r="JJ241" s="15"/>
      <c r="JK241" s="15"/>
      <c r="JL241" s="15"/>
      <c r="JM241" s="15"/>
      <c r="JN241" s="15"/>
      <c r="JO241" s="15"/>
      <c r="JP241" s="15"/>
      <c r="JQ241" s="15"/>
      <c r="JR241" s="15"/>
      <c r="JS241" s="15"/>
      <c r="JT241" s="15"/>
      <c r="JU241" s="15"/>
      <c r="JV241" s="15"/>
      <c r="JW241" s="15"/>
      <c r="JX241" s="15"/>
      <c r="JY241" s="15"/>
      <c r="JZ241" s="15"/>
      <c r="KA241" s="15"/>
      <c r="KB241" s="15"/>
      <c r="KC241" s="15"/>
      <c r="KD241" s="15"/>
      <c r="KE241" s="15"/>
      <c r="KF241" s="15"/>
      <c r="KG241" s="15"/>
      <c r="KH241" s="15"/>
      <c r="KI241" s="15"/>
      <c r="KJ241" s="15"/>
      <c r="KK241" s="15"/>
      <c r="KL241" s="15"/>
      <c r="KM241" s="15"/>
      <c r="KN241" s="15"/>
      <c r="KO241" s="15"/>
      <c r="KP241" s="15"/>
      <c r="KQ241" s="15"/>
      <c r="KR241" s="15"/>
      <c r="KS241" s="15"/>
      <c r="KT241" s="15"/>
      <c r="KU241" s="15"/>
      <c r="KV241" s="15"/>
      <c r="KW241" s="15"/>
      <c r="KX241" s="15"/>
      <c r="KY241" s="15"/>
      <c r="KZ241" s="15"/>
      <c r="LA241" s="15"/>
      <c r="LB241" s="15"/>
      <c r="LC241" s="15"/>
      <c r="LD241" s="15"/>
      <c r="LE241" s="15"/>
      <c r="LF241" s="15"/>
      <c r="LG241" s="15"/>
      <c r="LH241" s="15"/>
      <c r="LI241" s="15"/>
      <c r="LJ241" s="15"/>
      <c r="LK241" s="15"/>
      <c r="LL241" s="15"/>
      <c r="LM241" s="15"/>
      <c r="LN241" s="15"/>
      <c r="LO241" s="15"/>
      <c r="LP241" s="15"/>
      <c r="LQ241" s="15"/>
      <c r="LR241" s="15"/>
      <c r="LS241" s="15"/>
      <c r="LT241" s="15"/>
      <c r="LU241" s="15"/>
      <c r="LV241" s="15"/>
      <c r="LW241" s="15"/>
      <c r="LX241" s="15"/>
      <c r="LY241" s="15"/>
      <c r="LZ241" s="15"/>
      <c r="MA241" s="15"/>
      <c r="MB241" s="15"/>
      <c r="MC241" s="15"/>
      <c r="MD241" s="15"/>
      <c r="ME241" s="15"/>
      <c r="MF241" s="15"/>
      <c r="MG241" s="15"/>
      <c r="MH241" s="15"/>
      <c r="MI241" s="15"/>
      <c r="MJ241" s="15"/>
      <c r="MK241" s="15"/>
      <c r="ML241" s="15"/>
      <c r="MM241" s="15"/>
      <c r="MN241" s="15"/>
      <c r="MO241" s="15"/>
      <c r="MP241" s="15"/>
      <c r="MQ241" s="15"/>
      <c r="MR241" s="15"/>
      <c r="MS241" s="15"/>
      <c r="MT241" s="15"/>
      <c r="MU241" s="15"/>
      <c r="MV241" s="15"/>
      <c r="MW241" s="15"/>
      <c r="MX241" s="15"/>
      <c r="MY241" s="15"/>
      <c r="MZ241" s="15"/>
      <c r="NA241" s="15"/>
      <c r="NB241" s="15"/>
      <c r="NC241" s="15"/>
      <c r="ND241" s="15"/>
      <c r="NE241" s="15"/>
      <c r="NF241" s="15"/>
      <c r="NG241" s="15"/>
      <c r="NH241" s="15"/>
      <c r="NI241" s="15"/>
      <c r="NJ241" s="15"/>
      <c r="NK241" s="15"/>
      <c r="NL241" s="15"/>
      <c r="NM241" s="15"/>
      <c r="NN241" s="15"/>
      <c r="NO241" s="15"/>
      <c r="NP241" s="15"/>
      <c r="NQ241" s="15"/>
      <c r="NR241" s="15"/>
      <c r="NS241" s="15"/>
      <c r="NT241" s="15"/>
      <c r="NU241" s="15"/>
      <c r="NV241" s="15"/>
      <c r="NW241" s="15"/>
      <c r="NX241" s="15"/>
      <c r="NY241" s="15"/>
      <c r="NZ241" s="15"/>
      <c r="OA241" s="15"/>
      <c r="OB241" s="15"/>
      <c r="OC241" s="15"/>
      <c r="OD241" s="15"/>
      <c r="OE241" s="15"/>
      <c r="OF241" s="15"/>
      <c r="OG241" s="15"/>
      <c r="OH241" s="15"/>
      <c r="OI241" s="15"/>
      <c r="OJ241" s="15"/>
      <c r="OK241" s="15"/>
      <c r="OL241" s="15"/>
      <c r="OM241" s="15"/>
      <c r="ON241" s="15"/>
      <c r="OO241" s="15"/>
      <c r="OP241" s="15"/>
      <c r="OQ241" s="15"/>
      <c r="OR241" s="15"/>
      <c r="OS241" s="15"/>
      <c r="OT241" s="15"/>
      <c r="OU241" s="15"/>
      <c r="OV241" s="15"/>
      <c r="OW241" s="15"/>
      <c r="OX241" s="15"/>
      <c r="OY241" s="15"/>
      <c r="OZ241" s="15"/>
      <c r="PA241" s="15"/>
      <c r="PB241" s="15"/>
      <c r="PC241" s="15"/>
      <c r="PD241" s="15"/>
      <c r="PE241" s="15"/>
      <c r="PF241" s="15"/>
      <c r="PG241" s="15"/>
      <c r="PH241" s="15"/>
      <c r="PI241" s="15"/>
      <c r="PJ241" s="15"/>
      <c r="PK241" s="15"/>
      <c r="PL241" s="15"/>
      <c r="PM241" s="15"/>
      <c r="PN241" s="15"/>
      <c r="PO241" s="15"/>
      <c r="PP241" s="15"/>
      <c r="PQ241" s="15"/>
      <c r="PR241" s="15"/>
      <c r="PS241" s="15"/>
      <c r="PT241" s="15"/>
      <c r="PU241" s="15"/>
      <c r="PV241" s="15"/>
      <c r="PW241" s="15"/>
      <c r="PX241" s="15"/>
      <c r="PY241" s="15"/>
      <c r="PZ241" s="15"/>
      <c r="QA241" s="15"/>
      <c r="QB241" s="15"/>
      <c r="QC241" s="15"/>
      <c r="QD241" s="15"/>
      <c r="QE241" s="15"/>
      <c r="QF241" s="15"/>
      <c r="QG241" s="15"/>
      <c r="QH241" s="15"/>
      <c r="QI241" s="15"/>
      <c r="QJ241" s="15"/>
      <c r="QK241" s="15"/>
      <c r="QL241" s="15"/>
      <c r="QM241" s="15"/>
      <c r="QN241" s="15"/>
      <c r="QO241" s="15"/>
      <c r="QP241" s="15"/>
      <c r="QQ241" s="15"/>
      <c r="QR241" s="15"/>
      <c r="QS241" s="15"/>
      <c r="QT241" s="15"/>
      <c r="QU241" s="15"/>
      <c r="QV241" s="15"/>
      <c r="QW241" s="15"/>
      <c r="QX241" s="15"/>
      <c r="QY241" s="15"/>
      <c r="QZ241" s="15"/>
      <c r="RA241" s="15"/>
      <c r="RB241" s="15"/>
      <c r="RC241" s="15"/>
      <c r="RD241" s="15"/>
      <c r="RE241" s="15"/>
      <c r="RF241" s="15"/>
      <c r="RG241" s="15"/>
      <c r="RH241" s="15"/>
      <c r="RI241" s="15"/>
      <c r="RJ241" s="15"/>
      <c r="RK241" s="15"/>
      <c r="RL241" s="15"/>
      <c r="RM241" s="15"/>
      <c r="RN241" s="15"/>
      <c r="RO241" s="15"/>
      <c r="RP241" s="15"/>
      <c r="RQ241" s="15"/>
      <c r="RR241" s="15"/>
      <c r="RS241" s="15"/>
      <c r="RT241" s="15"/>
      <c r="RU241" s="15"/>
      <c r="RV241" s="15"/>
      <c r="RW241" s="15"/>
      <c r="RX241" s="15"/>
      <c r="RY241" s="15"/>
      <c r="RZ241" s="15"/>
      <c r="SA241" s="15"/>
      <c r="SB241" s="15"/>
      <c r="SC241" s="15"/>
      <c r="SD241" s="15"/>
      <c r="SE241" s="15"/>
      <c r="SF241" s="15"/>
      <c r="SG241" s="15"/>
      <c r="SH241" s="15"/>
      <c r="SI241" s="15"/>
      <c r="SJ241" s="15"/>
      <c r="SK241" s="15"/>
      <c r="SL241" s="15"/>
      <c r="SM241" s="15"/>
      <c r="SN241" s="15"/>
      <c r="SO241" s="15"/>
      <c r="SP241" s="15"/>
      <c r="SQ241" s="15"/>
      <c r="SR241" s="15"/>
      <c r="SS241" s="15"/>
      <c r="ST241" s="15"/>
      <c r="SU241" s="15"/>
      <c r="SV241" s="15"/>
      <c r="SW241" s="15"/>
      <c r="SX241" s="15"/>
      <c r="SY241" s="15"/>
      <c r="SZ241" s="15"/>
      <c r="TA241" s="15"/>
      <c r="TB241" s="15"/>
      <c r="TC241" s="15"/>
      <c r="TD241" s="15"/>
      <c r="TE241" s="15"/>
      <c r="TF241" s="15"/>
      <c r="TG241" s="15"/>
      <c r="TH241" s="15"/>
      <c r="TI241" s="15"/>
      <c r="TJ241" s="15"/>
      <c r="TK241" s="15"/>
      <c r="TL241" s="15"/>
      <c r="TM241" s="15"/>
      <c r="TN241" s="15"/>
      <c r="TO241" s="15"/>
      <c r="TP241" s="15"/>
      <c r="TQ241" s="15"/>
      <c r="TR241" s="15"/>
      <c r="TS241" s="15"/>
      <c r="TT241" s="15"/>
      <c r="TU241" s="15"/>
      <c r="TV241" s="15"/>
      <c r="TW241" s="15"/>
      <c r="TX241" s="15"/>
      <c r="TY241" s="15"/>
      <c r="TZ241" s="15"/>
      <c r="UA241" s="15"/>
      <c r="UB241" s="15"/>
      <c r="UC241" s="15"/>
      <c r="UD241" s="15"/>
      <c r="UE241" s="15"/>
      <c r="UF241" s="15"/>
      <c r="UG241" s="15"/>
      <c r="UH241" s="15"/>
      <c r="UI241" s="15"/>
      <c r="UJ241" s="15"/>
      <c r="UK241" s="15"/>
      <c r="UL241" s="15"/>
      <c r="UM241" s="15"/>
      <c r="UN241" s="15"/>
      <c r="UO241" s="15"/>
      <c r="UP241" s="15"/>
      <c r="UQ241" s="15"/>
      <c r="UR241" s="15"/>
      <c r="US241" s="15"/>
      <c r="UT241" s="15"/>
      <c r="UU241" s="15"/>
      <c r="UV241" s="15"/>
      <c r="UW241" s="15"/>
      <c r="UX241" s="15"/>
      <c r="UY241" s="15"/>
      <c r="UZ241" s="15"/>
      <c r="VA241" s="15"/>
      <c r="VB241" s="15"/>
      <c r="VC241" s="15"/>
      <c r="VD241" s="15"/>
      <c r="VE241" s="15"/>
      <c r="VF241" s="15"/>
      <c r="VG241" s="15"/>
      <c r="VH241" s="15"/>
      <c r="VI241" s="15"/>
      <c r="VJ241" s="15"/>
      <c r="VK241" s="15"/>
      <c r="VL241" s="15"/>
      <c r="VM241" s="15"/>
      <c r="VN241" s="15"/>
      <c r="VO241" s="15"/>
      <c r="VP241" s="15"/>
      <c r="VQ241" s="15"/>
      <c r="VR241" s="15"/>
      <c r="VS241" s="15"/>
      <c r="VT241" s="15"/>
      <c r="VU241" s="15"/>
      <c r="VV241" s="15"/>
      <c r="VW241" s="15"/>
      <c r="VX241" s="15"/>
      <c r="VY241" s="15"/>
      <c r="VZ241" s="15"/>
      <c r="WA241" s="15"/>
      <c r="WB241" s="15"/>
      <c r="WC241" s="15"/>
      <c r="WD241" s="15"/>
      <c r="WE241" s="15"/>
      <c r="WF241" s="15"/>
      <c r="WG241" s="15"/>
      <c r="WH241" s="15"/>
      <c r="WI241" s="15"/>
      <c r="WJ241" s="15"/>
      <c r="WK241" s="15"/>
      <c r="WL241" s="15"/>
      <c r="WM241" s="15"/>
      <c r="WN241" s="15"/>
      <c r="WO241" s="15"/>
      <c r="WP241" s="15"/>
      <c r="WQ241" s="15"/>
      <c r="WR241" s="15"/>
      <c r="WS241" s="15"/>
      <c r="WT241" s="15"/>
      <c r="WU241" s="15"/>
      <c r="WV241" s="15"/>
      <c r="WW241" s="15"/>
      <c r="WX241" s="15"/>
      <c r="WY241" s="15"/>
      <c r="WZ241" s="15"/>
      <c r="XA241" s="15"/>
      <c r="XB241" s="15"/>
      <c r="XC241" s="15"/>
      <c r="XD241" s="15"/>
      <c r="XE241" s="15"/>
      <c r="XF241" s="15"/>
      <c r="XG241" s="15"/>
      <c r="XH241" s="15"/>
      <c r="XI241" s="15"/>
      <c r="XJ241" s="15"/>
      <c r="XK241" s="15"/>
      <c r="XL241" s="15"/>
      <c r="XM241" s="15"/>
      <c r="XN241" s="15"/>
      <c r="XO241" s="15"/>
      <c r="XP241" s="15"/>
      <c r="XQ241" s="15"/>
      <c r="XR241" s="15"/>
      <c r="XS241" s="15"/>
      <c r="XT241" s="15"/>
      <c r="XU241" s="15"/>
      <c r="XV241" s="15"/>
      <c r="XW241" s="15"/>
      <c r="XX241" s="15"/>
      <c r="XY241" s="15"/>
      <c r="XZ241" s="15"/>
      <c r="YA241" s="15"/>
      <c r="YB241" s="15"/>
      <c r="YC241" s="15"/>
      <c r="YD241" s="15"/>
      <c r="YE241" s="15"/>
      <c r="YF241" s="15"/>
      <c r="YG241" s="15"/>
      <c r="YH241" s="15"/>
      <c r="YI241" s="15"/>
      <c r="YJ241" s="15"/>
      <c r="YK241" s="15"/>
      <c r="YL241" s="15"/>
      <c r="YM241" s="15"/>
      <c r="YN241" s="15"/>
      <c r="YO241" s="15"/>
      <c r="YP241" s="15"/>
      <c r="YQ241" s="15"/>
      <c r="YR241" s="15"/>
      <c r="YS241" s="15"/>
      <c r="YT241" s="15"/>
      <c r="YU241" s="15"/>
      <c r="YV241" s="15"/>
      <c r="YW241" s="15"/>
      <c r="YX241" s="15"/>
      <c r="YY241" s="15"/>
      <c r="YZ241" s="15"/>
      <c r="ZA241" s="15"/>
      <c r="ZB241" s="15"/>
      <c r="ZC241" s="15"/>
      <c r="ZD241" s="15"/>
      <c r="ZE241" s="15"/>
      <c r="ZF241" s="15"/>
      <c r="ZG241" s="15"/>
      <c r="ZH241" s="15"/>
      <c r="ZI241" s="15"/>
      <c r="ZJ241" s="15"/>
      <c r="ZK241" s="15"/>
      <c r="ZL241" s="15"/>
      <c r="ZM241" s="15"/>
      <c r="ZN241" s="15"/>
      <c r="ZO241" s="15"/>
      <c r="ZP241" s="15"/>
      <c r="ZQ241" s="15"/>
      <c r="ZR241" s="15"/>
      <c r="ZS241" s="15"/>
      <c r="ZT241" s="15"/>
      <c r="ZU241" s="15"/>
      <c r="ZV241" s="15"/>
      <c r="ZW241" s="15"/>
      <c r="ZX241" s="15"/>
      <c r="ZY241" s="15"/>
      <c r="ZZ241" s="15"/>
      <c r="AAA241" s="15"/>
      <c r="AAB241" s="15"/>
      <c r="AAC241" s="15"/>
      <c r="AAD241" s="15"/>
      <c r="AAE241" s="15"/>
      <c r="AAF241" s="15"/>
      <c r="AAG241" s="15"/>
      <c r="AAH241" s="15"/>
      <c r="AAI241" s="15"/>
      <c r="AAJ241" s="15"/>
      <c r="AAK241" s="15"/>
      <c r="AAL241" s="15"/>
      <c r="AAM241" s="15"/>
      <c r="AAN241" s="15"/>
      <c r="AAO241" s="15"/>
      <c r="AAP241" s="15"/>
      <c r="AAQ241" s="15"/>
      <c r="AAR241" s="15"/>
      <c r="AAS241" s="15"/>
      <c r="AAT241" s="15"/>
      <c r="AAU241" s="15"/>
      <c r="AAV241" s="15"/>
      <c r="AAW241" s="15"/>
      <c r="AAX241" s="15"/>
      <c r="AAY241" s="15"/>
      <c r="AAZ241" s="15"/>
      <c r="ABA241" s="15"/>
      <c r="ABB241" s="15"/>
      <c r="ABC241" s="15"/>
      <c r="ABD241" s="15"/>
      <c r="ABE241" s="15"/>
      <c r="ABF241" s="15"/>
      <c r="ABG241" s="15"/>
      <c r="ABH241" s="15"/>
      <c r="ABI241" s="15"/>
      <c r="ABJ241" s="15"/>
      <c r="ABK241" s="15"/>
      <c r="ABL241" s="15"/>
      <c r="ABM241" s="15"/>
      <c r="ABN241" s="15"/>
      <c r="ABO241" s="15"/>
      <c r="ABP241" s="15"/>
      <c r="ABQ241" s="15"/>
      <c r="ABR241" s="15"/>
      <c r="ABS241" s="15"/>
      <c r="ABT241" s="15"/>
      <c r="ABU241" s="15"/>
      <c r="ABV241" s="15"/>
      <c r="ABW241" s="15"/>
      <c r="ABX241" s="15"/>
      <c r="ABY241" s="15"/>
      <c r="ABZ241" s="15"/>
      <c r="ACA241" s="15"/>
      <c r="ACB241" s="15"/>
      <c r="ACC241" s="15"/>
      <c r="ACD241" s="15"/>
      <c r="ACE241" s="15"/>
      <c r="ACF241" s="15"/>
      <c r="ACG241" s="15"/>
      <c r="ACH241" s="15"/>
      <c r="ACI241" s="15"/>
      <c r="ACJ241" s="15"/>
      <c r="ACK241" s="15"/>
      <c r="ACL241" s="15"/>
      <c r="ACM241" s="15"/>
      <c r="ACN241" s="15"/>
      <c r="ACO241" s="15"/>
      <c r="ACP241" s="15"/>
      <c r="ACQ241" s="15"/>
      <c r="ACR241" s="15"/>
      <c r="ACS241" s="15"/>
      <c r="ACT241" s="15"/>
      <c r="ACU241" s="15"/>
      <c r="ACV241" s="15"/>
      <c r="ACW241" s="15"/>
      <c r="ACX241" s="15"/>
      <c r="ACY241" s="15"/>
      <c r="ACZ241" s="15"/>
      <c r="ADA241" s="15"/>
      <c r="ADB241" s="15"/>
      <c r="ADC241" s="15"/>
      <c r="ADD241" s="15"/>
      <c r="ADE241" s="15"/>
      <c r="ADF241" s="15"/>
      <c r="ADG241" s="15"/>
      <c r="ADH241" s="15"/>
      <c r="ADI241" s="15"/>
      <c r="ADJ241" s="15"/>
      <c r="ADK241" s="15"/>
      <c r="ADL241" s="15"/>
      <c r="ADM241" s="15"/>
    </row>
    <row r="242" spans="1:793" s="308" customFormat="1" x14ac:dyDescent="0.4">
      <c r="A242" s="38"/>
      <c r="B242" s="66"/>
      <c r="C242" s="66"/>
      <c r="D242" s="66"/>
      <c r="E242" s="66"/>
      <c r="F242" s="66"/>
      <c r="G242" s="66"/>
      <c r="H242" s="66"/>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c r="BK242" s="15"/>
      <c r="BL242" s="15"/>
      <c r="BM242" s="15"/>
      <c r="BN242" s="15"/>
      <c r="BO242" s="15"/>
      <c r="BP242" s="15"/>
      <c r="BQ242" s="15"/>
      <c r="BR242" s="15"/>
      <c r="BS242" s="15"/>
      <c r="BT242" s="15"/>
      <c r="BU242" s="15"/>
      <c r="BV242" s="15"/>
      <c r="BW242" s="15"/>
      <c r="BX242" s="15"/>
      <c r="BY242" s="15"/>
      <c r="BZ242" s="15"/>
      <c r="CA242" s="15"/>
      <c r="CB242" s="15"/>
      <c r="CC242" s="15"/>
      <c r="CD242" s="15"/>
      <c r="CE242" s="15"/>
      <c r="CF242" s="15"/>
      <c r="CG242" s="15"/>
      <c r="CH242" s="15"/>
      <c r="CI242" s="15"/>
      <c r="CJ242" s="15"/>
      <c r="CK242" s="15"/>
      <c r="CL242" s="15"/>
      <c r="CM242" s="15"/>
      <c r="CN242" s="15"/>
      <c r="CO242" s="15"/>
      <c r="CP242" s="15"/>
      <c r="CQ242" s="15"/>
      <c r="CR242" s="15"/>
      <c r="CS242" s="15"/>
      <c r="CT242" s="15"/>
      <c r="CU242" s="15"/>
      <c r="CV242" s="15"/>
      <c r="CW242" s="15"/>
      <c r="CX242" s="15"/>
      <c r="CY242" s="15"/>
      <c r="CZ242" s="15"/>
      <c r="DA242" s="15"/>
      <c r="DB242" s="15"/>
      <c r="DC242" s="15"/>
      <c r="DD242" s="15"/>
      <c r="DE242" s="15"/>
      <c r="DF242" s="15"/>
      <c r="DG242" s="15"/>
      <c r="DH242" s="15"/>
      <c r="DI242" s="15"/>
      <c r="DJ242" s="15"/>
      <c r="DK242" s="15"/>
      <c r="DL242" s="15"/>
      <c r="DM242" s="15"/>
      <c r="DN242" s="15"/>
      <c r="DO242" s="15"/>
      <c r="DP242" s="15"/>
      <c r="DQ242" s="15"/>
      <c r="DR242" s="15"/>
      <c r="DS242" s="15"/>
      <c r="DT242" s="15"/>
      <c r="DU242" s="15"/>
      <c r="DV242" s="15"/>
      <c r="DW242" s="15"/>
      <c r="DX242" s="15"/>
      <c r="DY242" s="15"/>
      <c r="DZ242" s="15"/>
      <c r="EA242" s="15"/>
      <c r="EB242" s="15"/>
      <c r="EC242" s="15"/>
      <c r="ED242" s="15"/>
      <c r="EE242" s="15"/>
      <c r="EF242" s="15"/>
      <c r="EG242" s="15"/>
      <c r="EH242" s="15"/>
      <c r="EI242" s="15"/>
      <c r="EJ242" s="15"/>
      <c r="EK242" s="15"/>
      <c r="EL242" s="15"/>
      <c r="EM242" s="15"/>
      <c r="EN242" s="15"/>
      <c r="EO242" s="15"/>
      <c r="EP242" s="15"/>
      <c r="EQ242" s="15"/>
      <c r="ER242" s="15"/>
      <c r="ES242" s="15"/>
      <c r="ET242" s="15"/>
      <c r="EU242" s="15"/>
      <c r="EV242" s="15"/>
      <c r="EW242" s="15"/>
      <c r="EX242" s="15"/>
      <c r="EY242" s="15"/>
      <c r="EZ242" s="15"/>
      <c r="FA242" s="15"/>
      <c r="FB242" s="15"/>
      <c r="FC242" s="15"/>
      <c r="FD242" s="15"/>
      <c r="FE242" s="15"/>
      <c r="FF242" s="15"/>
      <c r="FG242" s="15"/>
      <c r="FH242" s="15"/>
      <c r="FI242" s="15"/>
      <c r="FJ242" s="15"/>
      <c r="FK242" s="15"/>
      <c r="FL242" s="15"/>
      <c r="FM242" s="15"/>
      <c r="FN242" s="15"/>
      <c r="FO242" s="15"/>
      <c r="FP242" s="15"/>
      <c r="FQ242" s="15"/>
      <c r="FR242" s="15"/>
      <c r="FS242" s="15"/>
      <c r="FT242" s="15"/>
      <c r="FU242" s="15"/>
      <c r="FV242" s="15"/>
      <c r="FW242" s="15"/>
      <c r="FX242" s="15"/>
      <c r="FY242" s="15"/>
      <c r="FZ242" s="15"/>
      <c r="GA242" s="15"/>
      <c r="GB242" s="15"/>
      <c r="GC242" s="15"/>
      <c r="GD242" s="15"/>
      <c r="GE242" s="15"/>
      <c r="GF242" s="15"/>
      <c r="GG242" s="15"/>
      <c r="GH242" s="15"/>
      <c r="GI242" s="15"/>
      <c r="GJ242" s="15"/>
      <c r="GK242" s="15"/>
      <c r="GL242" s="15"/>
      <c r="GM242" s="15"/>
      <c r="GN242" s="15"/>
      <c r="GO242" s="15"/>
      <c r="GP242" s="15"/>
      <c r="GQ242" s="15"/>
      <c r="GR242" s="15"/>
      <c r="GS242" s="15"/>
      <c r="GT242" s="15"/>
      <c r="GU242" s="15"/>
      <c r="GV242" s="15"/>
      <c r="GW242" s="15"/>
      <c r="GX242" s="15"/>
      <c r="GY242" s="15"/>
      <c r="GZ242" s="15"/>
      <c r="HA242" s="15"/>
      <c r="HB242" s="15"/>
      <c r="HC242" s="15"/>
      <c r="HD242" s="15"/>
      <c r="HE242" s="15"/>
      <c r="HF242" s="15"/>
      <c r="HG242" s="15"/>
      <c r="HH242" s="15"/>
      <c r="HI242" s="15"/>
      <c r="HJ242" s="15"/>
      <c r="HK242" s="15"/>
      <c r="HL242" s="15"/>
      <c r="HM242" s="15"/>
      <c r="HN242" s="15"/>
      <c r="HO242" s="15"/>
      <c r="HP242" s="15"/>
      <c r="HQ242" s="15"/>
      <c r="HR242" s="15"/>
      <c r="HS242" s="15"/>
      <c r="HT242" s="15"/>
      <c r="HU242" s="15"/>
      <c r="HV242" s="15"/>
      <c r="HW242" s="15"/>
      <c r="HX242" s="15"/>
      <c r="HY242" s="15"/>
      <c r="HZ242" s="15"/>
      <c r="IA242" s="15"/>
      <c r="IB242" s="15"/>
      <c r="IC242" s="15"/>
      <c r="ID242" s="15"/>
      <c r="IE242" s="15"/>
      <c r="IF242" s="15"/>
      <c r="IG242" s="15"/>
      <c r="IH242" s="15"/>
      <c r="II242" s="15"/>
      <c r="IJ242" s="15"/>
      <c r="IK242" s="15"/>
      <c r="IL242" s="15"/>
      <c r="IM242" s="15"/>
      <c r="IN242" s="15"/>
      <c r="IO242" s="15"/>
      <c r="IP242" s="15"/>
      <c r="IQ242" s="15"/>
      <c r="IR242" s="15"/>
      <c r="IS242" s="15"/>
      <c r="IT242" s="15"/>
      <c r="IU242" s="15"/>
      <c r="IV242" s="15"/>
      <c r="IW242" s="15"/>
      <c r="IX242" s="15"/>
      <c r="IY242" s="15"/>
      <c r="IZ242" s="15"/>
      <c r="JA242" s="15"/>
      <c r="JB242" s="15"/>
      <c r="JC242" s="15"/>
      <c r="JD242" s="15"/>
      <c r="JE242" s="15"/>
      <c r="JF242" s="15"/>
      <c r="JG242" s="15"/>
      <c r="JH242" s="15"/>
      <c r="JI242" s="15"/>
      <c r="JJ242" s="15"/>
      <c r="JK242" s="15"/>
      <c r="JL242" s="15"/>
      <c r="JM242" s="15"/>
      <c r="JN242" s="15"/>
      <c r="JO242" s="15"/>
      <c r="JP242" s="15"/>
      <c r="JQ242" s="15"/>
      <c r="JR242" s="15"/>
      <c r="JS242" s="15"/>
      <c r="JT242" s="15"/>
      <c r="JU242" s="15"/>
      <c r="JV242" s="15"/>
      <c r="JW242" s="15"/>
      <c r="JX242" s="15"/>
      <c r="JY242" s="15"/>
      <c r="JZ242" s="15"/>
      <c r="KA242" s="15"/>
      <c r="KB242" s="15"/>
      <c r="KC242" s="15"/>
      <c r="KD242" s="15"/>
      <c r="KE242" s="15"/>
      <c r="KF242" s="15"/>
      <c r="KG242" s="15"/>
      <c r="KH242" s="15"/>
      <c r="KI242" s="15"/>
      <c r="KJ242" s="15"/>
      <c r="KK242" s="15"/>
      <c r="KL242" s="15"/>
      <c r="KM242" s="15"/>
      <c r="KN242" s="15"/>
      <c r="KO242" s="15"/>
      <c r="KP242" s="15"/>
      <c r="KQ242" s="15"/>
      <c r="KR242" s="15"/>
      <c r="KS242" s="15"/>
      <c r="KT242" s="15"/>
      <c r="KU242" s="15"/>
      <c r="KV242" s="15"/>
      <c r="KW242" s="15"/>
      <c r="KX242" s="15"/>
      <c r="KY242" s="15"/>
      <c r="KZ242" s="15"/>
      <c r="LA242" s="15"/>
      <c r="LB242" s="15"/>
      <c r="LC242" s="15"/>
      <c r="LD242" s="15"/>
      <c r="LE242" s="15"/>
      <c r="LF242" s="15"/>
      <c r="LG242" s="15"/>
      <c r="LH242" s="15"/>
      <c r="LI242" s="15"/>
      <c r="LJ242" s="15"/>
      <c r="LK242" s="15"/>
      <c r="LL242" s="15"/>
      <c r="LM242" s="15"/>
      <c r="LN242" s="15"/>
      <c r="LO242" s="15"/>
      <c r="LP242" s="15"/>
      <c r="LQ242" s="15"/>
      <c r="LR242" s="15"/>
      <c r="LS242" s="15"/>
      <c r="LT242" s="15"/>
      <c r="LU242" s="15"/>
      <c r="LV242" s="15"/>
      <c r="LW242" s="15"/>
      <c r="LX242" s="15"/>
      <c r="LY242" s="15"/>
      <c r="LZ242" s="15"/>
      <c r="MA242" s="15"/>
      <c r="MB242" s="15"/>
      <c r="MC242" s="15"/>
      <c r="MD242" s="15"/>
      <c r="ME242" s="15"/>
      <c r="MF242" s="15"/>
      <c r="MG242" s="15"/>
      <c r="MH242" s="15"/>
      <c r="MI242" s="15"/>
      <c r="MJ242" s="15"/>
      <c r="MK242" s="15"/>
      <c r="ML242" s="15"/>
      <c r="MM242" s="15"/>
      <c r="MN242" s="15"/>
      <c r="MO242" s="15"/>
      <c r="MP242" s="15"/>
      <c r="MQ242" s="15"/>
      <c r="MR242" s="15"/>
      <c r="MS242" s="15"/>
      <c r="MT242" s="15"/>
      <c r="MU242" s="15"/>
      <c r="MV242" s="15"/>
      <c r="MW242" s="15"/>
      <c r="MX242" s="15"/>
      <c r="MY242" s="15"/>
      <c r="MZ242" s="15"/>
      <c r="NA242" s="15"/>
      <c r="NB242" s="15"/>
      <c r="NC242" s="15"/>
      <c r="ND242" s="15"/>
      <c r="NE242" s="15"/>
      <c r="NF242" s="15"/>
      <c r="NG242" s="15"/>
      <c r="NH242" s="15"/>
      <c r="NI242" s="15"/>
      <c r="NJ242" s="15"/>
      <c r="NK242" s="15"/>
      <c r="NL242" s="15"/>
      <c r="NM242" s="15"/>
      <c r="NN242" s="15"/>
      <c r="NO242" s="15"/>
      <c r="NP242" s="15"/>
      <c r="NQ242" s="15"/>
      <c r="NR242" s="15"/>
      <c r="NS242" s="15"/>
      <c r="NT242" s="15"/>
      <c r="NU242" s="15"/>
      <c r="NV242" s="15"/>
      <c r="NW242" s="15"/>
      <c r="NX242" s="15"/>
      <c r="NY242" s="15"/>
      <c r="NZ242" s="15"/>
      <c r="OA242" s="15"/>
      <c r="OB242" s="15"/>
      <c r="OC242" s="15"/>
      <c r="OD242" s="15"/>
      <c r="OE242" s="15"/>
      <c r="OF242" s="15"/>
      <c r="OG242" s="15"/>
      <c r="OH242" s="15"/>
      <c r="OI242" s="15"/>
      <c r="OJ242" s="15"/>
      <c r="OK242" s="15"/>
      <c r="OL242" s="15"/>
      <c r="OM242" s="15"/>
      <c r="ON242" s="15"/>
      <c r="OO242" s="15"/>
      <c r="OP242" s="15"/>
      <c r="OQ242" s="15"/>
      <c r="OR242" s="15"/>
      <c r="OS242" s="15"/>
      <c r="OT242" s="15"/>
      <c r="OU242" s="15"/>
      <c r="OV242" s="15"/>
      <c r="OW242" s="15"/>
      <c r="OX242" s="15"/>
      <c r="OY242" s="15"/>
      <c r="OZ242" s="15"/>
      <c r="PA242" s="15"/>
      <c r="PB242" s="15"/>
      <c r="PC242" s="15"/>
      <c r="PD242" s="15"/>
      <c r="PE242" s="15"/>
      <c r="PF242" s="15"/>
      <c r="PG242" s="15"/>
      <c r="PH242" s="15"/>
      <c r="PI242" s="15"/>
      <c r="PJ242" s="15"/>
      <c r="PK242" s="15"/>
      <c r="PL242" s="15"/>
      <c r="PM242" s="15"/>
      <c r="PN242" s="15"/>
      <c r="PO242" s="15"/>
      <c r="PP242" s="15"/>
      <c r="PQ242" s="15"/>
      <c r="PR242" s="15"/>
      <c r="PS242" s="15"/>
      <c r="PT242" s="15"/>
      <c r="PU242" s="15"/>
      <c r="PV242" s="15"/>
      <c r="PW242" s="15"/>
      <c r="PX242" s="15"/>
      <c r="PY242" s="15"/>
      <c r="PZ242" s="15"/>
      <c r="QA242" s="15"/>
      <c r="QB242" s="15"/>
      <c r="QC242" s="15"/>
      <c r="QD242" s="15"/>
      <c r="QE242" s="15"/>
      <c r="QF242" s="15"/>
      <c r="QG242" s="15"/>
      <c r="QH242" s="15"/>
      <c r="QI242" s="15"/>
      <c r="QJ242" s="15"/>
      <c r="QK242" s="15"/>
      <c r="QL242" s="15"/>
      <c r="QM242" s="15"/>
      <c r="QN242" s="15"/>
      <c r="QO242" s="15"/>
      <c r="QP242" s="15"/>
      <c r="QQ242" s="15"/>
      <c r="QR242" s="15"/>
      <c r="QS242" s="15"/>
      <c r="QT242" s="15"/>
      <c r="QU242" s="15"/>
      <c r="QV242" s="15"/>
      <c r="QW242" s="15"/>
      <c r="QX242" s="15"/>
      <c r="QY242" s="15"/>
      <c r="QZ242" s="15"/>
      <c r="RA242" s="15"/>
      <c r="RB242" s="15"/>
      <c r="RC242" s="15"/>
      <c r="RD242" s="15"/>
      <c r="RE242" s="15"/>
      <c r="RF242" s="15"/>
      <c r="RG242" s="15"/>
      <c r="RH242" s="15"/>
      <c r="RI242" s="15"/>
      <c r="RJ242" s="15"/>
      <c r="RK242" s="15"/>
      <c r="RL242" s="15"/>
      <c r="RM242" s="15"/>
      <c r="RN242" s="15"/>
      <c r="RO242" s="15"/>
      <c r="RP242" s="15"/>
      <c r="RQ242" s="15"/>
      <c r="RR242" s="15"/>
      <c r="RS242" s="15"/>
      <c r="RT242" s="15"/>
      <c r="RU242" s="15"/>
      <c r="RV242" s="15"/>
      <c r="RW242" s="15"/>
      <c r="RX242" s="15"/>
      <c r="RY242" s="15"/>
      <c r="RZ242" s="15"/>
      <c r="SA242" s="15"/>
      <c r="SB242" s="15"/>
      <c r="SC242" s="15"/>
      <c r="SD242" s="15"/>
      <c r="SE242" s="15"/>
      <c r="SF242" s="15"/>
      <c r="SG242" s="15"/>
      <c r="SH242" s="15"/>
      <c r="SI242" s="15"/>
      <c r="SJ242" s="15"/>
      <c r="SK242" s="15"/>
      <c r="SL242" s="15"/>
      <c r="SM242" s="15"/>
      <c r="SN242" s="15"/>
      <c r="SO242" s="15"/>
      <c r="SP242" s="15"/>
      <c r="SQ242" s="15"/>
      <c r="SR242" s="15"/>
      <c r="SS242" s="15"/>
      <c r="ST242" s="15"/>
      <c r="SU242" s="15"/>
      <c r="SV242" s="15"/>
      <c r="SW242" s="15"/>
      <c r="SX242" s="15"/>
      <c r="SY242" s="15"/>
      <c r="SZ242" s="15"/>
      <c r="TA242" s="15"/>
      <c r="TB242" s="15"/>
      <c r="TC242" s="15"/>
      <c r="TD242" s="15"/>
      <c r="TE242" s="15"/>
      <c r="TF242" s="15"/>
      <c r="TG242" s="15"/>
      <c r="TH242" s="15"/>
      <c r="TI242" s="15"/>
      <c r="TJ242" s="15"/>
      <c r="TK242" s="15"/>
      <c r="TL242" s="15"/>
      <c r="TM242" s="15"/>
      <c r="TN242" s="15"/>
      <c r="TO242" s="15"/>
      <c r="TP242" s="15"/>
      <c r="TQ242" s="15"/>
      <c r="TR242" s="15"/>
      <c r="TS242" s="15"/>
      <c r="TT242" s="15"/>
      <c r="TU242" s="15"/>
      <c r="TV242" s="15"/>
      <c r="TW242" s="15"/>
      <c r="TX242" s="15"/>
      <c r="TY242" s="15"/>
      <c r="TZ242" s="15"/>
      <c r="UA242" s="15"/>
      <c r="UB242" s="15"/>
      <c r="UC242" s="15"/>
      <c r="UD242" s="15"/>
      <c r="UE242" s="15"/>
      <c r="UF242" s="15"/>
      <c r="UG242" s="15"/>
      <c r="UH242" s="15"/>
      <c r="UI242" s="15"/>
      <c r="UJ242" s="15"/>
      <c r="UK242" s="15"/>
      <c r="UL242" s="15"/>
      <c r="UM242" s="15"/>
      <c r="UN242" s="15"/>
      <c r="UO242" s="15"/>
      <c r="UP242" s="15"/>
      <c r="UQ242" s="15"/>
      <c r="UR242" s="15"/>
      <c r="US242" s="15"/>
      <c r="UT242" s="15"/>
      <c r="UU242" s="15"/>
      <c r="UV242" s="15"/>
      <c r="UW242" s="15"/>
      <c r="UX242" s="15"/>
      <c r="UY242" s="15"/>
      <c r="UZ242" s="15"/>
      <c r="VA242" s="15"/>
      <c r="VB242" s="15"/>
      <c r="VC242" s="15"/>
      <c r="VD242" s="15"/>
      <c r="VE242" s="15"/>
      <c r="VF242" s="15"/>
      <c r="VG242" s="15"/>
      <c r="VH242" s="15"/>
      <c r="VI242" s="15"/>
      <c r="VJ242" s="15"/>
      <c r="VK242" s="15"/>
      <c r="VL242" s="15"/>
      <c r="VM242" s="15"/>
      <c r="VN242" s="15"/>
      <c r="VO242" s="15"/>
      <c r="VP242" s="15"/>
      <c r="VQ242" s="15"/>
      <c r="VR242" s="15"/>
      <c r="VS242" s="15"/>
      <c r="VT242" s="15"/>
      <c r="VU242" s="15"/>
      <c r="VV242" s="15"/>
      <c r="VW242" s="15"/>
      <c r="VX242" s="15"/>
      <c r="VY242" s="15"/>
      <c r="VZ242" s="15"/>
      <c r="WA242" s="15"/>
      <c r="WB242" s="15"/>
      <c r="WC242" s="15"/>
      <c r="WD242" s="15"/>
      <c r="WE242" s="15"/>
      <c r="WF242" s="15"/>
      <c r="WG242" s="15"/>
      <c r="WH242" s="15"/>
      <c r="WI242" s="15"/>
      <c r="WJ242" s="15"/>
      <c r="WK242" s="15"/>
      <c r="WL242" s="15"/>
      <c r="WM242" s="15"/>
      <c r="WN242" s="15"/>
      <c r="WO242" s="15"/>
      <c r="WP242" s="15"/>
      <c r="WQ242" s="15"/>
      <c r="WR242" s="15"/>
      <c r="WS242" s="15"/>
      <c r="WT242" s="15"/>
      <c r="WU242" s="15"/>
      <c r="WV242" s="15"/>
      <c r="WW242" s="15"/>
      <c r="WX242" s="15"/>
      <c r="WY242" s="15"/>
      <c r="WZ242" s="15"/>
      <c r="XA242" s="15"/>
      <c r="XB242" s="15"/>
      <c r="XC242" s="15"/>
      <c r="XD242" s="15"/>
      <c r="XE242" s="15"/>
      <c r="XF242" s="15"/>
      <c r="XG242" s="15"/>
      <c r="XH242" s="15"/>
      <c r="XI242" s="15"/>
      <c r="XJ242" s="15"/>
      <c r="XK242" s="15"/>
      <c r="XL242" s="15"/>
      <c r="XM242" s="15"/>
      <c r="XN242" s="15"/>
      <c r="XO242" s="15"/>
      <c r="XP242" s="15"/>
      <c r="XQ242" s="15"/>
      <c r="XR242" s="15"/>
      <c r="XS242" s="15"/>
      <c r="XT242" s="15"/>
      <c r="XU242" s="15"/>
      <c r="XV242" s="15"/>
      <c r="XW242" s="15"/>
      <c r="XX242" s="15"/>
      <c r="XY242" s="15"/>
      <c r="XZ242" s="15"/>
      <c r="YA242" s="15"/>
      <c r="YB242" s="15"/>
      <c r="YC242" s="15"/>
      <c r="YD242" s="15"/>
      <c r="YE242" s="15"/>
      <c r="YF242" s="15"/>
      <c r="YG242" s="15"/>
      <c r="YH242" s="15"/>
      <c r="YI242" s="15"/>
      <c r="YJ242" s="15"/>
      <c r="YK242" s="15"/>
      <c r="YL242" s="15"/>
      <c r="YM242" s="15"/>
      <c r="YN242" s="15"/>
      <c r="YO242" s="15"/>
      <c r="YP242" s="15"/>
      <c r="YQ242" s="15"/>
      <c r="YR242" s="15"/>
      <c r="YS242" s="15"/>
      <c r="YT242" s="15"/>
      <c r="YU242" s="15"/>
      <c r="YV242" s="15"/>
      <c r="YW242" s="15"/>
      <c r="YX242" s="15"/>
      <c r="YY242" s="15"/>
      <c r="YZ242" s="15"/>
      <c r="ZA242" s="15"/>
      <c r="ZB242" s="15"/>
      <c r="ZC242" s="15"/>
      <c r="ZD242" s="15"/>
      <c r="ZE242" s="15"/>
      <c r="ZF242" s="15"/>
      <c r="ZG242" s="15"/>
      <c r="ZH242" s="15"/>
      <c r="ZI242" s="15"/>
      <c r="ZJ242" s="15"/>
      <c r="ZK242" s="15"/>
      <c r="ZL242" s="15"/>
      <c r="ZM242" s="15"/>
      <c r="ZN242" s="15"/>
      <c r="ZO242" s="15"/>
      <c r="ZP242" s="15"/>
      <c r="ZQ242" s="15"/>
      <c r="ZR242" s="15"/>
      <c r="ZS242" s="15"/>
      <c r="ZT242" s="15"/>
      <c r="ZU242" s="15"/>
      <c r="ZV242" s="15"/>
      <c r="ZW242" s="15"/>
      <c r="ZX242" s="15"/>
      <c r="ZY242" s="15"/>
      <c r="ZZ242" s="15"/>
      <c r="AAA242" s="15"/>
      <c r="AAB242" s="15"/>
      <c r="AAC242" s="15"/>
      <c r="AAD242" s="15"/>
      <c r="AAE242" s="15"/>
      <c r="AAF242" s="15"/>
      <c r="AAG242" s="15"/>
      <c r="AAH242" s="15"/>
      <c r="AAI242" s="15"/>
      <c r="AAJ242" s="15"/>
      <c r="AAK242" s="15"/>
      <c r="AAL242" s="15"/>
      <c r="AAM242" s="15"/>
      <c r="AAN242" s="15"/>
      <c r="AAO242" s="15"/>
      <c r="AAP242" s="15"/>
      <c r="AAQ242" s="15"/>
      <c r="AAR242" s="15"/>
      <c r="AAS242" s="15"/>
      <c r="AAT242" s="15"/>
      <c r="AAU242" s="15"/>
      <c r="AAV242" s="15"/>
      <c r="AAW242" s="15"/>
      <c r="AAX242" s="15"/>
      <c r="AAY242" s="15"/>
      <c r="AAZ242" s="15"/>
      <c r="ABA242" s="15"/>
      <c r="ABB242" s="15"/>
      <c r="ABC242" s="15"/>
      <c r="ABD242" s="15"/>
      <c r="ABE242" s="15"/>
      <c r="ABF242" s="15"/>
      <c r="ABG242" s="15"/>
      <c r="ABH242" s="15"/>
      <c r="ABI242" s="15"/>
      <c r="ABJ242" s="15"/>
      <c r="ABK242" s="15"/>
      <c r="ABL242" s="15"/>
      <c r="ABM242" s="15"/>
      <c r="ABN242" s="15"/>
      <c r="ABO242" s="15"/>
      <c r="ABP242" s="15"/>
      <c r="ABQ242" s="15"/>
      <c r="ABR242" s="15"/>
      <c r="ABS242" s="15"/>
      <c r="ABT242" s="15"/>
      <c r="ABU242" s="15"/>
      <c r="ABV242" s="15"/>
      <c r="ABW242" s="15"/>
      <c r="ABX242" s="15"/>
      <c r="ABY242" s="15"/>
      <c r="ABZ242" s="15"/>
      <c r="ACA242" s="15"/>
      <c r="ACB242" s="15"/>
      <c r="ACC242" s="15"/>
      <c r="ACD242" s="15"/>
      <c r="ACE242" s="15"/>
      <c r="ACF242" s="15"/>
      <c r="ACG242" s="15"/>
      <c r="ACH242" s="15"/>
      <c r="ACI242" s="15"/>
      <c r="ACJ242" s="15"/>
      <c r="ACK242" s="15"/>
      <c r="ACL242" s="15"/>
      <c r="ACM242" s="15"/>
      <c r="ACN242" s="15"/>
      <c r="ACO242" s="15"/>
      <c r="ACP242" s="15"/>
      <c r="ACQ242" s="15"/>
      <c r="ACR242" s="15"/>
      <c r="ACS242" s="15"/>
      <c r="ACT242" s="15"/>
      <c r="ACU242" s="15"/>
      <c r="ACV242" s="15"/>
      <c r="ACW242" s="15"/>
      <c r="ACX242" s="15"/>
      <c r="ACY242" s="15"/>
      <c r="ACZ242" s="15"/>
      <c r="ADA242" s="15"/>
      <c r="ADB242" s="15"/>
      <c r="ADC242" s="15"/>
      <c r="ADD242" s="15"/>
      <c r="ADE242" s="15"/>
      <c r="ADF242" s="15"/>
      <c r="ADG242" s="15"/>
      <c r="ADH242" s="15"/>
      <c r="ADI242" s="15"/>
      <c r="ADJ242" s="15"/>
      <c r="ADK242" s="15"/>
      <c r="ADL242" s="15"/>
      <c r="ADM242" s="15"/>
    </row>
    <row r="243" spans="1:793" s="308" customFormat="1" x14ac:dyDescent="0.4">
      <c r="A243" s="16"/>
      <c r="B243" s="315" t="s">
        <v>98</v>
      </c>
      <c r="C243" s="315"/>
      <c r="D243" s="315"/>
      <c r="E243" s="315"/>
      <c r="F243" s="315"/>
      <c r="G243" s="315"/>
      <c r="H243" s="3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c r="CE243" s="15"/>
      <c r="CF243" s="15"/>
      <c r="CG243" s="15"/>
      <c r="CH243" s="15"/>
      <c r="CI243" s="15"/>
      <c r="CJ243" s="15"/>
      <c r="CK243" s="15"/>
      <c r="CL243" s="15"/>
      <c r="CM243" s="15"/>
      <c r="CN243" s="15"/>
      <c r="CO243" s="15"/>
      <c r="CP243" s="15"/>
      <c r="CQ243" s="15"/>
      <c r="CR243" s="15"/>
      <c r="CS243" s="15"/>
      <c r="CT243" s="15"/>
      <c r="CU243" s="15"/>
      <c r="CV243" s="15"/>
      <c r="CW243" s="15"/>
      <c r="CX243" s="15"/>
      <c r="CY243" s="15"/>
      <c r="CZ243" s="15"/>
      <c r="DA243" s="15"/>
      <c r="DB243" s="15"/>
      <c r="DC243" s="15"/>
      <c r="DD243" s="15"/>
      <c r="DE243" s="15"/>
      <c r="DF243" s="15"/>
      <c r="DG243" s="15"/>
      <c r="DH243" s="15"/>
      <c r="DI243" s="15"/>
      <c r="DJ243" s="15"/>
      <c r="DK243" s="15"/>
      <c r="DL243" s="15"/>
      <c r="DM243" s="15"/>
      <c r="DN243" s="15"/>
      <c r="DO243" s="15"/>
      <c r="DP243" s="15"/>
      <c r="DQ243" s="15"/>
      <c r="DR243" s="15"/>
      <c r="DS243" s="15"/>
      <c r="DT243" s="15"/>
      <c r="DU243" s="15"/>
      <c r="DV243" s="15"/>
      <c r="DW243" s="15"/>
      <c r="DX243" s="15"/>
      <c r="DY243" s="15"/>
      <c r="DZ243" s="15"/>
      <c r="EA243" s="15"/>
      <c r="EB243" s="15"/>
      <c r="EC243" s="15"/>
      <c r="ED243" s="15"/>
      <c r="EE243" s="15"/>
      <c r="EF243" s="15"/>
      <c r="EG243" s="15"/>
      <c r="EH243" s="15"/>
      <c r="EI243" s="15"/>
      <c r="EJ243" s="15"/>
      <c r="EK243" s="15"/>
      <c r="EL243" s="15"/>
      <c r="EM243" s="15"/>
      <c r="EN243" s="15"/>
      <c r="EO243" s="15"/>
      <c r="EP243" s="15"/>
      <c r="EQ243" s="15"/>
      <c r="ER243" s="15"/>
      <c r="ES243" s="15"/>
      <c r="ET243" s="15"/>
      <c r="EU243" s="15"/>
      <c r="EV243" s="15"/>
      <c r="EW243" s="15"/>
      <c r="EX243" s="15"/>
      <c r="EY243" s="15"/>
      <c r="EZ243" s="15"/>
      <c r="FA243" s="15"/>
      <c r="FB243" s="15"/>
      <c r="FC243" s="15"/>
      <c r="FD243" s="15"/>
      <c r="FE243" s="15"/>
      <c r="FF243" s="15"/>
      <c r="FG243" s="15"/>
      <c r="FH243" s="15"/>
      <c r="FI243" s="15"/>
      <c r="FJ243" s="15"/>
      <c r="FK243" s="15"/>
      <c r="FL243" s="15"/>
      <c r="FM243" s="15"/>
      <c r="FN243" s="15"/>
      <c r="FO243" s="15"/>
      <c r="FP243" s="15"/>
      <c r="FQ243" s="15"/>
      <c r="FR243" s="15"/>
      <c r="FS243" s="15"/>
      <c r="FT243" s="15"/>
      <c r="FU243" s="15"/>
      <c r="FV243" s="15"/>
      <c r="FW243" s="15"/>
      <c r="FX243" s="15"/>
      <c r="FY243" s="15"/>
      <c r="FZ243" s="15"/>
      <c r="GA243" s="15"/>
      <c r="GB243" s="15"/>
      <c r="GC243" s="15"/>
      <c r="GD243" s="15"/>
      <c r="GE243" s="15"/>
      <c r="GF243" s="15"/>
      <c r="GG243" s="15"/>
      <c r="GH243" s="15"/>
      <c r="GI243" s="15"/>
      <c r="GJ243" s="15"/>
      <c r="GK243" s="15"/>
      <c r="GL243" s="15"/>
      <c r="GM243" s="15"/>
      <c r="GN243" s="15"/>
      <c r="GO243" s="15"/>
      <c r="GP243" s="15"/>
      <c r="GQ243" s="15"/>
      <c r="GR243" s="15"/>
      <c r="GS243" s="15"/>
      <c r="GT243" s="15"/>
      <c r="GU243" s="15"/>
      <c r="GV243" s="15"/>
      <c r="GW243" s="15"/>
      <c r="GX243" s="15"/>
      <c r="GY243" s="15"/>
      <c r="GZ243" s="15"/>
      <c r="HA243" s="15"/>
      <c r="HB243" s="15"/>
      <c r="HC243" s="15"/>
      <c r="HD243" s="15"/>
      <c r="HE243" s="15"/>
      <c r="HF243" s="15"/>
      <c r="HG243" s="15"/>
      <c r="HH243" s="15"/>
      <c r="HI243" s="15"/>
      <c r="HJ243" s="15"/>
      <c r="HK243" s="15"/>
      <c r="HL243" s="15"/>
      <c r="HM243" s="15"/>
      <c r="HN243" s="15"/>
      <c r="HO243" s="15"/>
      <c r="HP243" s="15"/>
      <c r="HQ243" s="15"/>
      <c r="HR243" s="15"/>
      <c r="HS243" s="15"/>
      <c r="HT243" s="15"/>
      <c r="HU243" s="15"/>
      <c r="HV243" s="15"/>
      <c r="HW243" s="15"/>
      <c r="HX243" s="15"/>
      <c r="HY243" s="15"/>
      <c r="HZ243" s="15"/>
      <c r="IA243" s="15"/>
      <c r="IB243" s="15"/>
      <c r="IC243" s="15"/>
      <c r="ID243" s="15"/>
      <c r="IE243" s="15"/>
      <c r="IF243" s="15"/>
      <c r="IG243" s="15"/>
      <c r="IH243" s="15"/>
      <c r="II243" s="15"/>
      <c r="IJ243" s="15"/>
      <c r="IK243" s="15"/>
      <c r="IL243" s="15"/>
      <c r="IM243" s="15"/>
      <c r="IN243" s="15"/>
      <c r="IO243" s="15"/>
      <c r="IP243" s="15"/>
      <c r="IQ243" s="15"/>
      <c r="IR243" s="15"/>
      <c r="IS243" s="15"/>
      <c r="IT243" s="15"/>
      <c r="IU243" s="15"/>
      <c r="IV243" s="15"/>
      <c r="IW243" s="15"/>
      <c r="IX243" s="15"/>
      <c r="IY243" s="15"/>
      <c r="IZ243" s="15"/>
      <c r="JA243" s="15"/>
      <c r="JB243" s="15"/>
      <c r="JC243" s="15"/>
      <c r="JD243" s="15"/>
      <c r="JE243" s="15"/>
      <c r="JF243" s="15"/>
      <c r="JG243" s="15"/>
      <c r="JH243" s="15"/>
      <c r="JI243" s="15"/>
      <c r="JJ243" s="15"/>
      <c r="JK243" s="15"/>
      <c r="JL243" s="15"/>
      <c r="JM243" s="15"/>
      <c r="JN243" s="15"/>
      <c r="JO243" s="15"/>
      <c r="JP243" s="15"/>
      <c r="JQ243" s="15"/>
      <c r="JR243" s="15"/>
      <c r="JS243" s="15"/>
      <c r="JT243" s="15"/>
      <c r="JU243" s="15"/>
      <c r="JV243" s="15"/>
      <c r="JW243" s="15"/>
      <c r="JX243" s="15"/>
      <c r="JY243" s="15"/>
      <c r="JZ243" s="15"/>
      <c r="KA243" s="15"/>
      <c r="KB243" s="15"/>
      <c r="KC243" s="15"/>
      <c r="KD243" s="15"/>
      <c r="KE243" s="15"/>
      <c r="KF243" s="15"/>
      <c r="KG243" s="15"/>
      <c r="KH243" s="15"/>
      <c r="KI243" s="15"/>
      <c r="KJ243" s="15"/>
      <c r="KK243" s="15"/>
      <c r="KL243" s="15"/>
      <c r="KM243" s="15"/>
      <c r="KN243" s="15"/>
      <c r="KO243" s="15"/>
      <c r="KP243" s="15"/>
      <c r="KQ243" s="15"/>
      <c r="KR243" s="15"/>
      <c r="KS243" s="15"/>
      <c r="KT243" s="15"/>
      <c r="KU243" s="15"/>
      <c r="KV243" s="15"/>
      <c r="KW243" s="15"/>
      <c r="KX243" s="15"/>
      <c r="KY243" s="15"/>
      <c r="KZ243" s="15"/>
      <c r="LA243" s="15"/>
      <c r="LB243" s="15"/>
      <c r="LC243" s="15"/>
      <c r="LD243" s="15"/>
      <c r="LE243" s="15"/>
      <c r="LF243" s="15"/>
      <c r="LG243" s="15"/>
      <c r="LH243" s="15"/>
      <c r="LI243" s="15"/>
      <c r="LJ243" s="15"/>
      <c r="LK243" s="15"/>
      <c r="LL243" s="15"/>
      <c r="LM243" s="15"/>
      <c r="LN243" s="15"/>
      <c r="LO243" s="15"/>
      <c r="LP243" s="15"/>
      <c r="LQ243" s="15"/>
      <c r="LR243" s="15"/>
      <c r="LS243" s="15"/>
      <c r="LT243" s="15"/>
      <c r="LU243" s="15"/>
      <c r="LV243" s="15"/>
      <c r="LW243" s="15"/>
      <c r="LX243" s="15"/>
      <c r="LY243" s="15"/>
      <c r="LZ243" s="15"/>
      <c r="MA243" s="15"/>
      <c r="MB243" s="15"/>
      <c r="MC243" s="15"/>
      <c r="MD243" s="15"/>
      <c r="ME243" s="15"/>
      <c r="MF243" s="15"/>
      <c r="MG243" s="15"/>
      <c r="MH243" s="15"/>
      <c r="MI243" s="15"/>
      <c r="MJ243" s="15"/>
      <c r="MK243" s="15"/>
      <c r="ML243" s="15"/>
      <c r="MM243" s="15"/>
      <c r="MN243" s="15"/>
      <c r="MO243" s="15"/>
      <c r="MP243" s="15"/>
      <c r="MQ243" s="15"/>
      <c r="MR243" s="15"/>
      <c r="MS243" s="15"/>
      <c r="MT243" s="15"/>
      <c r="MU243" s="15"/>
      <c r="MV243" s="15"/>
      <c r="MW243" s="15"/>
      <c r="MX243" s="15"/>
      <c r="MY243" s="15"/>
      <c r="MZ243" s="15"/>
      <c r="NA243" s="15"/>
      <c r="NB243" s="15"/>
      <c r="NC243" s="15"/>
      <c r="ND243" s="15"/>
      <c r="NE243" s="15"/>
      <c r="NF243" s="15"/>
      <c r="NG243" s="15"/>
      <c r="NH243" s="15"/>
      <c r="NI243" s="15"/>
      <c r="NJ243" s="15"/>
      <c r="NK243" s="15"/>
      <c r="NL243" s="15"/>
      <c r="NM243" s="15"/>
      <c r="NN243" s="15"/>
      <c r="NO243" s="15"/>
      <c r="NP243" s="15"/>
      <c r="NQ243" s="15"/>
      <c r="NR243" s="15"/>
      <c r="NS243" s="15"/>
      <c r="NT243" s="15"/>
      <c r="NU243" s="15"/>
      <c r="NV243" s="15"/>
      <c r="NW243" s="15"/>
      <c r="NX243" s="15"/>
      <c r="NY243" s="15"/>
      <c r="NZ243" s="15"/>
      <c r="OA243" s="15"/>
      <c r="OB243" s="15"/>
      <c r="OC243" s="15"/>
      <c r="OD243" s="15"/>
      <c r="OE243" s="15"/>
      <c r="OF243" s="15"/>
      <c r="OG243" s="15"/>
      <c r="OH243" s="15"/>
      <c r="OI243" s="15"/>
      <c r="OJ243" s="15"/>
      <c r="OK243" s="15"/>
      <c r="OL243" s="15"/>
      <c r="OM243" s="15"/>
      <c r="ON243" s="15"/>
      <c r="OO243" s="15"/>
      <c r="OP243" s="15"/>
      <c r="OQ243" s="15"/>
      <c r="OR243" s="15"/>
      <c r="OS243" s="15"/>
      <c r="OT243" s="15"/>
      <c r="OU243" s="15"/>
      <c r="OV243" s="15"/>
      <c r="OW243" s="15"/>
      <c r="OX243" s="15"/>
      <c r="OY243" s="15"/>
      <c r="OZ243" s="15"/>
      <c r="PA243" s="15"/>
      <c r="PB243" s="15"/>
      <c r="PC243" s="15"/>
      <c r="PD243" s="15"/>
      <c r="PE243" s="15"/>
      <c r="PF243" s="15"/>
      <c r="PG243" s="15"/>
      <c r="PH243" s="15"/>
      <c r="PI243" s="15"/>
      <c r="PJ243" s="15"/>
      <c r="PK243" s="15"/>
      <c r="PL243" s="15"/>
      <c r="PM243" s="15"/>
      <c r="PN243" s="15"/>
      <c r="PO243" s="15"/>
      <c r="PP243" s="15"/>
      <c r="PQ243" s="15"/>
      <c r="PR243" s="15"/>
      <c r="PS243" s="15"/>
      <c r="PT243" s="15"/>
      <c r="PU243" s="15"/>
      <c r="PV243" s="15"/>
      <c r="PW243" s="15"/>
      <c r="PX243" s="15"/>
      <c r="PY243" s="15"/>
      <c r="PZ243" s="15"/>
      <c r="QA243" s="15"/>
      <c r="QB243" s="15"/>
      <c r="QC243" s="15"/>
      <c r="QD243" s="15"/>
      <c r="QE243" s="15"/>
      <c r="QF243" s="15"/>
      <c r="QG243" s="15"/>
      <c r="QH243" s="15"/>
      <c r="QI243" s="15"/>
      <c r="QJ243" s="15"/>
      <c r="QK243" s="15"/>
      <c r="QL243" s="15"/>
      <c r="QM243" s="15"/>
      <c r="QN243" s="15"/>
      <c r="QO243" s="15"/>
      <c r="QP243" s="15"/>
      <c r="QQ243" s="15"/>
      <c r="QR243" s="15"/>
      <c r="QS243" s="15"/>
      <c r="QT243" s="15"/>
      <c r="QU243" s="15"/>
      <c r="QV243" s="15"/>
      <c r="QW243" s="15"/>
      <c r="QX243" s="15"/>
      <c r="QY243" s="15"/>
      <c r="QZ243" s="15"/>
      <c r="RA243" s="15"/>
      <c r="RB243" s="15"/>
      <c r="RC243" s="15"/>
      <c r="RD243" s="15"/>
      <c r="RE243" s="15"/>
      <c r="RF243" s="15"/>
      <c r="RG243" s="15"/>
      <c r="RH243" s="15"/>
      <c r="RI243" s="15"/>
      <c r="RJ243" s="15"/>
      <c r="RK243" s="15"/>
      <c r="RL243" s="15"/>
      <c r="RM243" s="15"/>
      <c r="RN243" s="15"/>
      <c r="RO243" s="15"/>
      <c r="RP243" s="15"/>
      <c r="RQ243" s="15"/>
      <c r="RR243" s="15"/>
      <c r="RS243" s="15"/>
      <c r="RT243" s="15"/>
      <c r="RU243" s="15"/>
      <c r="RV243" s="15"/>
      <c r="RW243" s="15"/>
      <c r="RX243" s="15"/>
      <c r="RY243" s="15"/>
      <c r="RZ243" s="15"/>
      <c r="SA243" s="15"/>
      <c r="SB243" s="15"/>
      <c r="SC243" s="15"/>
      <c r="SD243" s="15"/>
      <c r="SE243" s="15"/>
      <c r="SF243" s="15"/>
      <c r="SG243" s="15"/>
      <c r="SH243" s="15"/>
      <c r="SI243" s="15"/>
      <c r="SJ243" s="15"/>
      <c r="SK243" s="15"/>
      <c r="SL243" s="15"/>
      <c r="SM243" s="15"/>
      <c r="SN243" s="15"/>
      <c r="SO243" s="15"/>
      <c r="SP243" s="15"/>
      <c r="SQ243" s="15"/>
      <c r="SR243" s="15"/>
      <c r="SS243" s="15"/>
      <c r="ST243" s="15"/>
      <c r="SU243" s="15"/>
      <c r="SV243" s="15"/>
      <c r="SW243" s="15"/>
      <c r="SX243" s="15"/>
      <c r="SY243" s="15"/>
      <c r="SZ243" s="15"/>
      <c r="TA243" s="15"/>
      <c r="TB243" s="15"/>
      <c r="TC243" s="15"/>
      <c r="TD243" s="15"/>
      <c r="TE243" s="15"/>
      <c r="TF243" s="15"/>
      <c r="TG243" s="15"/>
      <c r="TH243" s="15"/>
      <c r="TI243" s="15"/>
      <c r="TJ243" s="15"/>
      <c r="TK243" s="15"/>
      <c r="TL243" s="15"/>
      <c r="TM243" s="15"/>
      <c r="TN243" s="15"/>
      <c r="TO243" s="15"/>
      <c r="TP243" s="15"/>
      <c r="TQ243" s="15"/>
      <c r="TR243" s="15"/>
      <c r="TS243" s="15"/>
      <c r="TT243" s="15"/>
      <c r="TU243" s="15"/>
      <c r="TV243" s="15"/>
      <c r="TW243" s="15"/>
      <c r="TX243" s="15"/>
      <c r="TY243" s="15"/>
      <c r="TZ243" s="15"/>
      <c r="UA243" s="15"/>
      <c r="UB243" s="15"/>
      <c r="UC243" s="15"/>
      <c r="UD243" s="15"/>
      <c r="UE243" s="15"/>
      <c r="UF243" s="15"/>
      <c r="UG243" s="15"/>
      <c r="UH243" s="15"/>
      <c r="UI243" s="15"/>
      <c r="UJ243" s="15"/>
      <c r="UK243" s="15"/>
      <c r="UL243" s="15"/>
      <c r="UM243" s="15"/>
      <c r="UN243" s="15"/>
      <c r="UO243" s="15"/>
      <c r="UP243" s="15"/>
      <c r="UQ243" s="15"/>
      <c r="UR243" s="15"/>
      <c r="US243" s="15"/>
      <c r="UT243" s="15"/>
      <c r="UU243" s="15"/>
      <c r="UV243" s="15"/>
      <c r="UW243" s="15"/>
      <c r="UX243" s="15"/>
      <c r="UY243" s="15"/>
      <c r="UZ243" s="15"/>
      <c r="VA243" s="15"/>
      <c r="VB243" s="15"/>
      <c r="VC243" s="15"/>
      <c r="VD243" s="15"/>
      <c r="VE243" s="15"/>
      <c r="VF243" s="15"/>
      <c r="VG243" s="15"/>
      <c r="VH243" s="15"/>
      <c r="VI243" s="15"/>
      <c r="VJ243" s="15"/>
      <c r="VK243" s="15"/>
      <c r="VL243" s="15"/>
      <c r="VM243" s="15"/>
      <c r="VN243" s="15"/>
      <c r="VO243" s="15"/>
      <c r="VP243" s="15"/>
      <c r="VQ243" s="15"/>
      <c r="VR243" s="15"/>
      <c r="VS243" s="15"/>
      <c r="VT243" s="15"/>
      <c r="VU243" s="15"/>
      <c r="VV243" s="15"/>
      <c r="VW243" s="15"/>
      <c r="VX243" s="15"/>
      <c r="VY243" s="15"/>
      <c r="VZ243" s="15"/>
      <c r="WA243" s="15"/>
      <c r="WB243" s="15"/>
      <c r="WC243" s="15"/>
      <c r="WD243" s="15"/>
      <c r="WE243" s="15"/>
      <c r="WF243" s="15"/>
      <c r="WG243" s="15"/>
      <c r="WH243" s="15"/>
      <c r="WI243" s="15"/>
      <c r="WJ243" s="15"/>
      <c r="WK243" s="15"/>
      <c r="WL243" s="15"/>
      <c r="WM243" s="15"/>
      <c r="WN243" s="15"/>
      <c r="WO243" s="15"/>
      <c r="WP243" s="15"/>
      <c r="WQ243" s="15"/>
      <c r="WR243" s="15"/>
      <c r="WS243" s="15"/>
      <c r="WT243" s="15"/>
      <c r="WU243" s="15"/>
      <c r="WV243" s="15"/>
      <c r="WW243" s="15"/>
      <c r="WX243" s="15"/>
      <c r="WY243" s="15"/>
      <c r="WZ243" s="15"/>
      <c r="XA243" s="15"/>
      <c r="XB243" s="15"/>
      <c r="XC243" s="15"/>
      <c r="XD243" s="15"/>
      <c r="XE243" s="15"/>
      <c r="XF243" s="15"/>
      <c r="XG243" s="15"/>
      <c r="XH243" s="15"/>
      <c r="XI243" s="15"/>
      <c r="XJ243" s="15"/>
      <c r="XK243" s="15"/>
      <c r="XL243" s="15"/>
      <c r="XM243" s="15"/>
      <c r="XN243" s="15"/>
      <c r="XO243" s="15"/>
      <c r="XP243" s="15"/>
      <c r="XQ243" s="15"/>
      <c r="XR243" s="15"/>
      <c r="XS243" s="15"/>
      <c r="XT243" s="15"/>
      <c r="XU243" s="15"/>
      <c r="XV243" s="15"/>
      <c r="XW243" s="15"/>
      <c r="XX243" s="15"/>
      <c r="XY243" s="15"/>
      <c r="XZ243" s="15"/>
      <c r="YA243" s="15"/>
      <c r="YB243" s="15"/>
      <c r="YC243" s="15"/>
      <c r="YD243" s="15"/>
      <c r="YE243" s="15"/>
      <c r="YF243" s="15"/>
      <c r="YG243" s="15"/>
      <c r="YH243" s="15"/>
      <c r="YI243" s="15"/>
      <c r="YJ243" s="15"/>
      <c r="YK243" s="15"/>
      <c r="YL243" s="15"/>
      <c r="YM243" s="15"/>
      <c r="YN243" s="15"/>
      <c r="YO243" s="15"/>
      <c r="YP243" s="15"/>
      <c r="YQ243" s="15"/>
      <c r="YR243" s="15"/>
      <c r="YS243" s="15"/>
      <c r="YT243" s="15"/>
      <c r="YU243" s="15"/>
      <c r="YV243" s="15"/>
      <c r="YW243" s="15"/>
      <c r="YX243" s="15"/>
      <c r="YY243" s="15"/>
      <c r="YZ243" s="15"/>
      <c r="ZA243" s="15"/>
      <c r="ZB243" s="15"/>
      <c r="ZC243" s="15"/>
      <c r="ZD243" s="15"/>
      <c r="ZE243" s="15"/>
      <c r="ZF243" s="15"/>
      <c r="ZG243" s="15"/>
      <c r="ZH243" s="15"/>
      <c r="ZI243" s="15"/>
      <c r="ZJ243" s="15"/>
      <c r="ZK243" s="15"/>
      <c r="ZL243" s="15"/>
      <c r="ZM243" s="15"/>
      <c r="ZN243" s="15"/>
      <c r="ZO243" s="15"/>
      <c r="ZP243" s="15"/>
      <c r="ZQ243" s="15"/>
      <c r="ZR243" s="15"/>
      <c r="ZS243" s="15"/>
      <c r="ZT243" s="15"/>
      <c r="ZU243" s="15"/>
      <c r="ZV243" s="15"/>
      <c r="ZW243" s="15"/>
      <c r="ZX243" s="15"/>
      <c r="ZY243" s="15"/>
      <c r="ZZ243" s="15"/>
      <c r="AAA243" s="15"/>
      <c r="AAB243" s="15"/>
      <c r="AAC243" s="15"/>
      <c r="AAD243" s="15"/>
      <c r="AAE243" s="15"/>
      <c r="AAF243" s="15"/>
      <c r="AAG243" s="15"/>
      <c r="AAH243" s="15"/>
      <c r="AAI243" s="15"/>
      <c r="AAJ243" s="15"/>
      <c r="AAK243" s="15"/>
      <c r="AAL243" s="15"/>
      <c r="AAM243" s="15"/>
      <c r="AAN243" s="15"/>
      <c r="AAO243" s="15"/>
      <c r="AAP243" s="15"/>
      <c r="AAQ243" s="15"/>
      <c r="AAR243" s="15"/>
      <c r="AAS243" s="15"/>
      <c r="AAT243" s="15"/>
      <c r="AAU243" s="15"/>
      <c r="AAV243" s="15"/>
      <c r="AAW243" s="15"/>
      <c r="AAX243" s="15"/>
      <c r="AAY243" s="15"/>
      <c r="AAZ243" s="15"/>
      <c r="ABA243" s="15"/>
      <c r="ABB243" s="15"/>
      <c r="ABC243" s="15"/>
      <c r="ABD243" s="15"/>
      <c r="ABE243" s="15"/>
      <c r="ABF243" s="15"/>
      <c r="ABG243" s="15"/>
      <c r="ABH243" s="15"/>
      <c r="ABI243" s="15"/>
      <c r="ABJ243" s="15"/>
      <c r="ABK243" s="15"/>
      <c r="ABL243" s="15"/>
      <c r="ABM243" s="15"/>
      <c r="ABN243" s="15"/>
      <c r="ABO243" s="15"/>
      <c r="ABP243" s="15"/>
      <c r="ABQ243" s="15"/>
      <c r="ABR243" s="15"/>
      <c r="ABS243" s="15"/>
      <c r="ABT243" s="15"/>
      <c r="ABU243" s="15"/>
      <c r="ABV243" s="15"/>
      <c r="ABW243" s="15"/>
      <c r="ABX243" s="15"/>
      <c r="ABY243" s="15"/>
      <c r="ABZ243" s="15"/>
      <c r="ACA243" s="15"/>
      <c r="ACB243" s="15"/>
      <c r="ACC243" s="15"/>
      <c r="ACD243" s="15"/>
      <c r="ACE243" s="15"/>
      <c r="ACF243" s="15"/>
      <c r="ACG243" s="15"/>
      <c r="ACH243" s="15"/>
      <c r="ACI243" s="15"/>
      <c r="ACJ243" s="15"/>
      <c r="ACK243" s="15"/>
      <c r="ACL243" s="15"/>
      <c r="ACM243" s="15"/>
      <c r="ACN243" s="15"/>
      <c r="ACO243" s="15"/>
      <c r="ACP243" s="15"/>
      <c r="ACQ243" s="15"/>
      <c r="ACR243" s="15"/>
      <c r="ACS243" s="15"/>
      <c r="ACT243" s="15"/>
      <c r="ACU243" s="15"/>
      <c r="ACV243" s="15"/>
      <c r="ACW243" s="15"/>
      <c r="ACX243" s="15"/>
      <c r="ACY243" s="15"/>
      <c r="ACZ243" s="15"/>
      <c r="ADA243" s="15"/>
      <c r="ADB243" s="15"/>
      <c r="ADC243" s="15"/>
      <c r="ADD243" s="15"/>
      <c r="ADE243" s="15"/>
      <c r="ADF243" s="15"/>
      <c r="ADG243" s="15"/>
      <c r="ADH243" s="15"/>
      <c r="ADI243" s="15"/>
      <c r="ADJ243" s="15"/>
      <c r="ADK243" s="15"/>
      <c r="ADL243" s="15"/>
      <c r="ADM243" s="15"/>
    </row>
    <row r="244" spans="1:793" s="308" customFormat="1" x14ac:dyDescent="0.4">
      <c r="A244" s="38"/>
      <c r="B244" s="66"/>
      <c r="C244" s="66"/>
      <c r="D244" s="66"/>
      <c r="E244" s="66"/>
      <c r="F244" s="66"/>
      <c r="G244" s="66"/>
      <c r="H244" s="66"/>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5"/>
      <c r="BO244" s="15"/>
      <c r="BP244" s="15"/>
      <c r="BQ244" s="15"/>
      <c r="BR244" s="15"/>
      <c r="BS244" s="15"/>
      <c r="BT244" s="15"/>
      <c r="BU244" s="15"/>
      <c r="BV244" s="15"/>
      <c r="BW244" s="15"/>
      <c r="BX244" s="15"/>
      <c r="BY244" s="15"/>
      <c r="BZ244" s="15"/>
      <c r="CA244" s="15"/>
      <c r="CB244" s="15"/>
      <c r="CC244" s="15"/>
      <c r="CD244" s="15"/>
      <c r="CE244" s="15"/>
      <c r="CF244" s="15"/>
      <c r="CG244" s="15"/>
      <c r="CH244" s="15"/>
      <c r="CI244" s="15"/>
      <c r="CJ244" s="15"/>
      <c r="CK244" s="15"/>
      <c r="CL244" s="15"/>
      <c r="CM244" s="15"/>
      <c r="CN244" s="15"/>
      <c r="CO244" s="15"/>
      <c r="CP244" s="15"/>
      <c r="CQ244" s="15"/>
      <c r="CR244" s="15"/>
      <c r="CS244" s="15"/>
      <c r="CT244" s="15"/>
      <c r="CU244" s="15"/>
      <c r="CV244" s="15"/>
      <c r="CW244" s="15"/>
      <c r="CX244" s="15"/>
      <c r="CY244" s="15"/>
      <c r="CZ244" s="15"/>
      <c r="DA244" s="15"/>
      <c r="DB244" s="15"/>
      <c r="DC244" s="15"/>
      <c r="DD244" s="15"/>
      <c r="DE244" s="15"/>
      <c r="DF244" s="15"/>
      <c r="DG244" s="15"/>
      <c r="DH244" s="15"/>
      <c r="DI244" s="15"/>
      <c r="DJ244" s="15"/>
      <c r="DK244" s="15"/>
      <c r="DL244" s="15"/>
      <c r="DM244" s="15"/>
      <c r="DN244" s="15"/>
      <c r="DO244" s="15"/>
      <c r="DP244" s="15"/>
      <c r="DQ244" s="15"/>
      <c r="DR244" s="15"/>
      <c r="DS244" s="15"/>
      <c r="DT244" s="15"/>
      <c r="DU244" s="15"/>
      <c r="DV244" s="15"/>
      <c r="DW244" s="15"/>
      <c r="DX244" s="15"/>
      <c r="DY244" s="15"/>
      <c r="DZ244" s="15"/>
      <c r="EA244" s="15"/>
      <c r="EB244" s="15"/>
      <c r="EC244" s="15"/>
      <c r="ED244" s="15"/>
      <c r="EE244" s="15"/>
      <c r="EF244" s="15"/>
      <c r="EG244" s="15"/>
      <c r="EH244" s="15"/>
      <c r="EI244" s="15"/>
      <c r="EJ244" s="15"/>
      <c r="EK244" s="15"/>
      <c r="EL244" s="15"/>
      <c r="EM244" s="15"/>
      <c r="EN244" s="15"/>
      <c r="EO244" s="15"/>
      <c r="EP244" s="15"/>
      <c r="EQ244" s="15"/>
      <c r="ER244" s="15"/>
      <c r="ES244" s="15"/>
      <c r="ET244" s="15"/>
      <c r="EU244" s="15"/>
      <c r="EV244" s="15"/>
      <c r="EW244" s="15"/>
      <c r="EX244" s="15"/>
      <c r="EY244" s="15"/>
      <c r="EZ244" s="15"/>
      <c r="FA244" s="15"/>
      <c r="FB244" s="15"/>
      <c r="FC244" s="15"/>
      <c r="FD244" s="15"/>
      <c r="FE244" s="15"/>
      <c r="FF244" s="15"/>
      <c r="FG244" s="15"/>
      <c r="FH244" s="15"/>
      <c r="FI244" s="15"/>
      <c r="FJ244" s="15"/>
      <c r="FK244" s="15"/>
      <c r="FL244" s="15"/>
      <c r="FM244" s="15"/>
      <c r="FN244" s="15"/>
      <c r="FO244" s="15"/>
      <c r="FP244" s="15"/>
      <c r="FQ244" s="15"/>
      <c r="FR244" s="15"/>
      <c r="FS244" s="15"/>
      <c r="FT244" s="15"/>
      <c r="FU244" s="15"/>
      <c r="FV244" s="15"/>
      <c r="FW244" s="15"/>
      <c r="FX244" s="15"/>
      <c r="FY244" s="15"/>
      <c r="FZ244" s="15"/>
      <c r="GA244" s="15"/>
      <c r="GB244" s="15"/>
      <c r="GC244" s="15"/>
      <c r="GD244" s="15"/>
      <c r="GE244" s="15"/>
      <c r="GF244" s="15"/>
      <c r="GG244" s="15"/>
      <c r="GH244" s="15"/>
      <c r="GI244" s="15"/>
      <c r="GJ244" s="15"/>
      <c r="GK244" s="15"/>
      <c r="GL244" s="15"/>
      <c r="GM244" s="15"/>
      <c r="GN244" s="15"/>
      <c r="GO244" s="15"/>
      <c r="GP244" s="15"/>
      <c r="GQ244" s="15"/>
      <c r="GR244" s="15"/>
      <c r="GS244" s="15"/>
      <c r="GT244" s="15"/>
      <c r="GU244" s="15"/>
      <c r="GV244" s="15"/>
      <c r="GW244" s="15"/>
      <c r="GX244" s="15"/>
      <c r="GY244" s="15"/>
      <c r="GZ244" s="15"/>
      <c r="HA244" s="15"/>
      <c r="HB244" s="15"/>
      <c r="HC244" s="15"/>
      <c r="HD244" s="15"/>
      <c r="HE244" s="15"/>
      <c r="HF244" s="15"/>
      <c r="HG244" s="15"/>
      <c r="HH244" s="15"/>
      <c r="HI244" s="15"/>
      <c r="HJ244" s="15"/>
      <c r="HK244" s="15"/>
      <c r="HL244" s="15"/>
      <c r="HM244" s="15"/>
      <c r="HN244" s="15"/>
      <c r="HO244" s="15"/>
      <c r="HP244" s="15"/>
      <c r="HQ244" s="15"/>
      <c r="HR244" s="15"/>
      <c r="HS244" s="15"/>
      <c r="HT244" s="15"/>
      <c r="HU244" s="15"/>
      <c r="HV244" s="15"/>
      <c r="HW244" s="15"/>
      <c r="HX244" s="15"/>
      <c r="HY244" s="15"/>
      <c r="HZ244" s="15"/>
      <c r="IA244" s="15"/>
      <c r="IB244" s="15"/>
      <c r="IC244" s="15"/>
      <c r="ID244" s="15"/>
      <c r="IE244" s="15"/>
      <c r="IF244" s="15"/>
      <c r="IG244" s="15"/>
      <c r="IH244" s="15"/>
      <c r="II244" s="15"/>
      <c r="IJ244" s="15"/>
      <c r="IK244" s="15"/>
      <c r="IL244" s="15"/>
      <c r="IM244" s="15"/>
      <c r="IN244" s="15"/>
      <c r="IO244" s="15"/>
      <c r="IP244" s="15"/>
      <c r="IQ244" s="15"/>
      <c r="IR244" s="15"/>
      <c r="IS244" s="15"/>
      <c r="IT244" s="15"/>
      <c r="IU244" s="15"/>
      <c r="IV244" s="15"/>
      <c r="IW244" s="15"/>
      <c r="IX244" s="15"/>
      <c r="IY244" s="15"/>
      <c r="IZ244" s="15"/>
      <c r="JA244" s="15"/>
      <c r="JB244" s="15"/>
      <c r="JC244" s="15"/>
      <c r="JD244" s="15"/>
      <c r="JE244" s="15"/>
      <c r="JF244" s="15"/>
      <c r="JG244" s="15"/>
      <c r="JH244" s="15"/>
      <c r="JI244" s="15"/>
      <c r="JJ244" s="15"/>
      <c r="JK244" s="15"/>
      <c r="JL244" s="15"/>
      <c r="JM244" s="15"/>
      <c r="JN244" s="15"/>
      <c r="JO244" s="15"/>
      <c r="JP244" s="15"/>
      <c r="JQ244" s="15"/>
      <c r="JR244" s="15"/>
      <c r="JS244" s="15"/>
      <c r="JT244" s="15"/>
      <c r="JU244" s="15"/>
      <c r="JV244" s="15"/>
      <c r="JW244" s="15"/>
      <c r="JX244" s="15"/>
      <c r="JY244" s="15"/>
      <c r="JZ244" s="15"/>
      <c r="KA244" s="15"/>
      <c r="KB244" s="15"/>
      <c r="KC244" s="15"/>
      <c r="KD244" s="15"/>
      <c r="KE244" s="15"/>
      <c r="KF244" s="15"/>
      <c r="KG244" s="15"/>
      <c r="KH244" s="15"/>
      <c r="KI244" s="15"/>
      <c r="KJ244" s="15"/>
      <c r="KK244" s="15"/>
      <c r="KL244" s="15"/>
      <c r="KM244" s="15"/>
      <c r="KN244" s="15"/>
      <c r="KO244" s="15"/>
      <c r="KP244" s="15"/>
      <c r="KQ244" s="15"/>
      <c r="KR244" s="15"/>
      <c r="KS244" s="15"/>
      <c r="KT244" s="15"/>
      <c r="KU244" s="15"/>
      <c r="KV244" s="15"/>
      <c r="KW244" s="15"/>
      <c r="KX244" s="15"/>
      <c r="KY244" s="15"/>
      <c r="KZ244" s="15"/>
      <c r="LA244" s="15"/>
      <c r="LB244" s="15"/>
      <c r="LC244" s="15"/>
      <c r="LD244" s="15"/>
      <c r="LE244" s="15"/>
      <c r="LF244" s="15"/>
      <c r="LG244" s="15"/>
      <c r="LH244" s="15"/>
      <c r="LI244" s="15"/>
      <c r="LJ244" s="15"/>
      <c r="LK244" s="15"/>
      <c r="LL244" s="15"/>
      <c r="LM244" s="15"/>
      <c r="LN244" s="15"/>
      <c r="LO244" s="15"/>
      <c r="LP244" s="15"/>
      <c r="LQ244" s="15"/>
      <c r="LR244" s="15"/>
      <c r="LS244" s="15"/>
      <c r="LT244" s="15"/>
      <c r="LU244" s="15"/>
      <c r="LV244" s="15"/>
      <c r="LW244" s="15"/>
      <c r="LX244" s="15"/>
      <c r="LY244" s="15"/>
      <c r="LZ244" s="15"/>
      <c r="MA244" s="15"/>
      <c r="MB244" s="15"/>
      <c r="MC244" s="15"/>
      <c r="MD244" s="15"/>
      <c r="ME244" s="15"/>
      <c r="MF244" s="15"/>
      <c r="MG244" s="15"/>
      <c r="MH244" s="15"/>
      <c r="MI244" s="15"/>
      <c r="MJ244" s="15"/>
      <c r="MK244" s="15"/>
      <c r="ML244" s="15"/>
      <c r="MM244" s="15"/>
      <c r="MN244" s="15"/>
      <c r="MO244" s="15"/>
      <c r="MP244" s="15"/>
      <c r="MQ244" s="15"/>
      <c r="MR244" s="15"/>
      <c r="MS244" s="15"/>
      <c r="MT244" s="15"/>
      <c r="MU244" s="15"/>
      <c r="MV244" s="15"/>
      <c r="MW244" s="15"/>
      <c r="MX244" s="15"/>
      <c r="MY244" s="15"/>
      <c r="MZ244" s="15"/>
      <c r="NA244" s="15"/>
      <c r="NB244" s="15"/>
      <c r="NC244" s="15"/>
      <c r="ND244" s="15"/>
      <c r="NE244" s="15"/>
      <c r="NF244" s="15"/>
      <c r="NG244" s="15"/>
      <c r="NH244" s="15"/>
      <c r="NI244" s="15"/>
      <c r="NJ244" s="15"/>
      <c r="NK244" s="15"/>
      <c r="NL244" s="15"/>
      <c r="NM244" s="15"/>
      <c r="NN244" s="15"/>
      <c r="NO244" s="15"/>
      <c r="NP244" s="15"/>
      <c r="NQ244" s="15"/>
      <c r="NR244" s="15"/>
      <c r="NS244" s="15"/>
      <c r="NT244" s="15"/>
      <c r="NU244" s="15"/>
      <c r="NV244" s="15"/>
      <c r="NW244" s="15"/>
      <c r="NX244" s="15"/>
      <c r="NY244" s="15"/>
      <c r="NZ244" s="15"/>
      <c r="OA244" s="15"/>
      <c r="OB244" s="15"/>
      <c r="OC244" s="15"/>
      <c r="OD244" s="15"/>
      <c r="OE244" s="15"/>
      <c r="OF244" s="15"/>
      <c r="OG244" s="15"/>
      <c r="OH244" s="15"/>
      <c r="OI244" s="15"/>
      <c r="OJ244" s="15"/>
      <c r="OK244" s="15"/>
      <c r="OL244" s="15"/>
      <c r="OM244" s="15"/>
      <c r="ON244" s="15"/>
      <c r="OO244" s="15"/>
      <c r="OP244" s="15"/>
      <c r="OQ244" s="15"/>
      <c r="OR244" s="15"/>
      <c r="OS244" s="15"/>
      <c r="OT244" s="15"/>
      <c r="OU244" s="15"/>
      <c r="OV244" s="15"/>
      <c r="OW244" s="15"/>
      <c r="OX244" s="15"/>
      <c r="OY244" s="15"/>
      <c r="OZ244" s="15"/>
      <c r="PA244" s="15"/>
      <c r="PB244" s="15"/>
      <c r="PC244" s="15"/>
      <c r="PD244" s="15"/>
      <c r="PE244" s="15"/>
      <c r="PF244" s="15"/>
      <c r="PG244" s="15"/>
      <c r="PH244" s="15"/>
      <c r="PI244" s="15"/>
      <c r="PJ244" s="15"/>
      <c r="PK244" s="15"/>
      <c r="PL244" s="15"/>
      <c r="PM244" s="15"/>
      <c r="PN244" s="15"/>
      <c r="PO244" s="15"/>
      <c r="PP244" s="15"/>
      <c r="PQ244" s="15"/>
      <c r="PR244" s="15"/>
      <c r="PS244" s="15"/>
      <c r="PT244" s="15"/>
      <c r="PU244" s="15"/>
      <c r="PV244" s="15"/>
      <c r="PW244" s="15"/>
      <c r="PX244" s="15"/>
      <c r="PY244" s="15"/>
      <c r="PZ244" s="15"/>
      <c r="QA244" s="15"/>
      <c r="QB244" s="15"/>
      <c r="QC244" s="15"/>
      <c r="QD244" s="15"/>
      <c r="QE244" s="15"/>
      <c r="QF244" s="15"/>
      <c r="QG244" s="15"/>
      <c r="QH244" s="15"/>
      <c r="QI244" s="15"/>
      <c r="QJ244" s="15"/>
      <c r="QK244" s="15"/>
      <c r="QL244" s="15"/>
      <c r="QM244" s="15"/>
      <c r="QN244" s="15"/>
      <c r="QO244" s="15"/>
      <c r="QP244" s="15"/>
      <c r="QQ244" s="15"/>
      <c r="QR244" s="15"/>
      <c r="QS244" s="15"/>
      <c r="QT244" s="15"/>
      <c r="QU244" s="15"/>
      <c r="QV244" s="15"/>
      <c r="QW244" s="15"/>
      <c r="QX244" s="15"/>
      <c r="QY244" s="15"/>
      <c r="QZ244" s="15"/>
      <c r="RA244" s="15"/>
      <c r="RB244" s="15"/>
      <c r="RC244" s="15"/>
      <c r="RD244" s="15"/>
      <c r="RE244" s="15"/>
      <c r="RF244" s="15"/>
      <c r="RG244" s="15"/>
      <c r="RH244" s="15"/>
      <c r="RI244" s="15"/>
      <c r="RJ244" s="15"/>
      <c r="RK244" s="15"/>
      <c r="RL244" s="15"/>
      <c r="RM244" s="15"/>
      <c r="RN244" s="15"/>
      <c r="RO244" s="15"/>
      <c r="RP244" s="15"/>
      <c r="RQ244" s="15"/>
      <c r="RR244" s="15"/>
      <c r="RS244" s="15"/>
      <c r="RT244" s="15"/>
      <c r="RU244" s="15"/>
      <c r="RV244" s="15"/>
      <c r="RW244" s="15"/>
      <c r="RX244" s="15"/>
      <c r="RY244" s="15"/>
      <c r="RZ244" s="15"/>
      <c r="SA244" s="15"/>
      <c r="SB244" s="15"/>
      <c r="SC244" s="15"/>
      <c r="SD244" s="15"/>
      <c r="SE244" s="15"/>
      <c r="SF244" s="15"/>
      <c r="SG244" s="15"/>
      <c r="SH244" s="15"/>
      <c r="SI244" s="15"/>
      <c r="SJ244" s="15"/>
      <c r="SK244" s="15"/>
      <c r="SL244" s="15"/>
      <c r="SM244" s="15"/>
      <c r="SN244" s="15"/>
      <c r="SO244" s="15"/>
      <c r="SP244" s="15"/>
      <c r="SQ244" s="15"/>
      <c r="SR244" s="15"/>
      <c r="SS244" s="15"/>
      <c r="ST244" s="15"/>
      <c r="SU244" s="15"/>
      <c r="SV244" s="15"/>
      <c r="SW244" s="15"/>
      <c r="SX244" s="15"/>
      <c r="SY244" s="15"/>
      <c r="SZ244" s="15"/>
      <c r="TA244" s="15"/>
      <c r="TB244" s="15"/>
      <c r="TC244" s="15"/>
      <c r="TD244" s="15"/>
      <c r="TE244" s="15"/>
      <c r="TF244" s="15"/>
      <c r="TG244" s="15"/>
      <c r="TH244" s="15"/>
      <c r="TI244" s="15"/>
      <c r="TJ244" s="15"/>
      <c r="TK244" s="15"/>
      <c r="TL244" s="15"/>
      <c r="TM244" s="15"/>
      <c r="TN244" s="15"/>
      <c r="TO244" s="15"/>
      <c r="TP244" s="15"/>
      <c r="TQ244" s="15"/>
      <c r="TR244" s="15"/>
      <c r="TS244" s="15"/>
      <c r="TT244" s="15"/>
      <c r="TU244" s="15"/>
      <c r="TV244" s="15"/>
      <c r="TW244" s="15"/>
      <c r="TX244" s="15"/>
      <c r="TY244" s="15"/>
      <c r="TZ244" s="15"/>
      <c r="UA244" s="15"/>
      <c r="UB244" s="15"/>
      <c r="UC244" s="15"/>
      <c r="UD244" s="15"/>
      <c r="UE244" s="15"/>
      <c r="UF244" s="15"/>
      <c r="UG244" s="15"/>
      <c r="UH244" s="15"/>
      <c r="UI244" s="15"/>
      <c r="UJ244" s="15"/>
      <c r="UK244" s="15"/>
      <c r="UL244" s="15"/>
      <c r="UM244" s="15"/>
      <c r="UN244" s="15"/>
      <c r="UO244" s="15"/>
      <c r="UP244" s="15"/>
      <c r="UQ244" s="15"/>
      <c r="UR244" s="15"/>
      <c r="US244" s="15"/>
      <c r="UT244" s="15"/>
      <c r="UU244" s="15"/>
      <c r="UV244" s="15"/>
      <c r="UW244" s="15"/>
      <c r="UX244" s="15"/>
      <c r="UY244" s="15"/>
      <c r="UZ244" s="15"/>
      <c r="VA244" s="15"/>
      <c r="VB244" s="15"/>
      <c r="VC244" s="15"/>
      <c r="VD244" s="15"/>
      <c r="VE244" s="15"/>
      <c r="VF244" s="15"/>
      <c r="VG244" s="15"/>
      <c r="VH244" s="15"/>
      <c r="VI244" s="15"/>
      <c r="VJ244" s="15"/>
      <c r="VK244" s="15"/>
      <c r="VL244" s="15"/>
      <c r="VM244" s="15"/>
      <c r="VN244" s="15"/>
      <c r="VO244" s="15"/>
      <c r="VP244" s="15"/>
      <c r="VQ244" s="15"/>
      <c r="VR244" s="15"/>
      <c r="VS244" s="15"/>
      <c r="VT244" s="15"/>
      <c r="VU244" s="15"/>
      <c r="VV244" s="15"/>
      <c r="VW244" s="15"/>
      <c r="VX244" s="15"/>
      <c r="VY244" s="15"/>
      <c r="VZ244" s="15"/>
      <c r="WA244" s="15"/>
      <c r="WB244" s="15"/>
      <c r="WC244" s="15"/>
      <c r="WD244" s="15"/>
      <c r="WE244" s="15"/>
      <c r="WF244" s="15"/>
      <c r="WG244" s="15"/>
      <c r="WH244" s="15"/>
      <c r="WI244" s="15"/>
      <c r="WJ244" s="15"/>
      <c r="WK244" s="15"/>
      <c r="WL244" s="15"/>
      <c r="WM244" s="15"/>
      <c r="WN244" s="15"/>
      <c r="WO244" s="15"/>
      <c r="WP244" s="15"/>
      <c r="WQ244" s="15"/>
      <c r="WR244" s="15"/>
      <c r="WS244" s="15"/>
      <c r="WT244" s="15"/>
      <c r="WU244" s="15"/>
      <c r="WV244" s="15"/>
      <c r="WW244" s="15"/>
      <c r="WX244" s="15"/>
      <c r="WY244" s="15"/>
      <c r="WZ244" s="15"/>
      <c r="XA244" s="15"/>
      <c r="XB244" s="15"/>
      <c r="XC244" s="15"/>
      <c r="XD244" s="15"/>
      <c r="XE244" s="15"/>
      <c r="XF244" s="15"/>
      <c r="XG244" s="15"/>
      <c r="XH244" s="15"/>
      <c r="XI244" s="15"/>
      <c r="XJ244" s="15"/>
      <c r="XK244" s="15"/>
      <c r="XL244" s="15"/>
      <c r="XM244" s="15"/>
      <c r="XN244" s="15"/>
      <c r="XO244" s="15"/>
      <c r="XP244" s="15"/>
      <c r="XQ244" s="15"/>
      <c r="XR244" s="15"/>
      <c r="XS244" s="15"/>
      <c r="XT244" s="15"/>
      <c r="XU244" s="15"/>
      <c r="XV244" s="15"/>
      <c r="XW244" s="15"/>
      <c r="XX244" s="15"/>
      <c r="XY244" s="15"/>
      <c r="XZ244" s="15"/>
      <c r="YA244" s="15"/>
      <c r="YB244" s="15"/>
      <c r="YC244" s="15"/>
      <c r="YD244" s="15"/>
      <c r="YE244" s="15"/>
      <c r="YF244" s="15"/>
      <c r="YG244" s="15"/>
      <c r="YH244" s="15"/>
      <c r="YI244" s="15"/>
      <c r="YJ244" s="15"/>
      <c r="YK244" s="15"/>
      <c r="YL244" s="15"/>
      <c r="YM244" s="15"/>
      <c r="YN244" s="15"/>
      <c r="YO244" s="15"/>
      <c r="YP244" s="15"/>
      <c r="YQ244" s="15"/>
      <c r="YR244" s="15"/>
      <c r="YS244" s="15"/>
      <c r="YT244" s="15"/>
      <c r="YU244" s="15"/>
      <c r="YV244" s="15"/>
      <c r="YW244" s="15"/>
      <c r="YX244" s="15"/>
      <c r="YY244" s="15"/>
      <c r="YZ244" s="15"/>
      <c r="ZA244" s="15"/>
      <c r="ZB244" s="15"/>
      <c r="ZC244" s="15"/>
      <c r="ZD244" s="15"/>
      <c r="ZE244" s="15"/>
      <c r="ZF244" s="15"/>
      <c r="ZG244" s="15"/>
      <c r="ZH244" s="15"/>
      <c r="ZI244" s="15"/>
      <c r="ZJ244" s="15"/>
      <c r="ZK244" s="15"/>
      <c r="ZL244" s="15"/>
      <c r="ZM244" s="15"/>
      <c r="ZN244" s="15"/>
      <c r="ZO244" s="15"/>
      <c r="ZP244" s="15"/>
      <c r="ZQ244" s="15"/>
      <c r="ZR244" s="15"/>
      <c r="ZS244" s="15"/>
      <c r="ZT244" s="15"/>
      <c r="ZU244" s="15"/>
      <c r="ZV244" s="15"/>
      <c r="ZW244" s="15"/>
      <c r="ZX244" s="15"/>
      <c r="ZY244" s="15"/>
      <c r="ZZ244" s="15"/>
      <c r="AAA244" s="15"/>
      <c r="AAB244" s="15"/>
      <c r="AAC244" s="15"/>
      <c r="AAD244" s="15"/>
      <c r="AAE244" s="15"/>
      <c r="AAF244" s="15"/>
      <c r="AAG244" s="15"/>
      <c r="AAH244" s="15"/>
      <c r="AAI244" s="15"/>
      <c r="AAJ244" s="15"/>
      <c r="AAK244" s="15"/>
      <c r="AAL244" s="15"/>
      <c r="AAM244" s="15"/>
      <c r="AAN244" s="15"/>
      <c r="AAO244" s="15"/>
      <c r="AAP244" s="15"/>
      <c r="AAQ244" s="15"/>
      <c r="AAR244" s="15"/>
      <c r="AAS244" s="15"/>
      <c r="AAT244" s="15"/>
      <c r="AAU244" s="15"/>
      <c r="AAV244" s="15"/>
      <c r="AAW244" s="15"/>
      <c r="AAX244" s="15"/>
      <c r="AAY244" s="15"/>
      <c r="AAZ244" s="15"/>
      <c r="ABA244" s="15"/>
      <c r="ABB244" s="15"/>
      <c r="ABC244" s="15"/>
      <c r="ABD244" s="15"/>
      <c r="ABE244" s="15"/>
      <c r="ABF244" s="15"/>
      <c r="ABG244" s="15"/>
      <c r="ABH244" s="15"/>
      <c r="ABI244" s="15"/>
      <c r="ABJ244" s="15"/>
      <c r="ABK244" s="15"/>
      <c r="ABL244" s="15"/>
      <c r="ABM244" s="15"/>
      <c r="ABN244" s="15"/>
      <c r="ABO244" s="15"/>
      <c r="ABP244" s="15"/>
      <c r="ABQ244" s="15"/>
      <c r="ABR244" s="15"/>
      <c r="ABS244" s="15"/>
      <c r="ABT244" s="15"/>
      <c r="ABU244" s="15"/>
      <c r="ABV244" s="15"/>
      <c r="ABW244" s="15"/>
      <c r="ABX244" s="15"/>
      <c r="ABY244" s="15"/>
      <c r="ABZ244" s="15"/>
      <c r="ACA244" s="15"/>
      <c r="ACB244" s="15"/>
      <c r="ACC244" s="15"/>
      <c r="ACD244" s="15"/>
      <c r="ACE244" s="15"/>
      <c r="ACF244" s="15"/>
      <c r="ACG244" s="15"/>
      <c r="ACH244" s="15"/>
      <c r="ACI244" s="15"/>
      <c r="ACJ244" s="15"/>
      <c r="ACK244" s="15"/>
      <c r="ACL244" s="15"/>
      <c r="ACM244" s="15"/>
      <c r="ACN244" s="15"/>
      <c r="ACO244" s="15"/>
      <c r="ACP244" s="15"/>
      <c r="ACQ244" s="15"/>
      <c r="ACR244" s="15"/>
      <c r="ACS244" s="15"/>
      <c r="ACT244" s="15"/>
      <c r="ACU244" s="15"/>
      <c r="ACV244" s="15"/>
      <c r="ACW244" s="15"/>
      <c r="ACX244" s="15"/>
      <c r="ACY244" s="15"/>
      <c r="ACZ244" s="15"/>
      <c r="ADA244" s="15"/>
      <c r="ADB244" s="15"/>
      <c r="ADC244" s="15"/>
      <c r="ADD244" s="15"/>
      <c r="ADE244" s="15"/>
      <c r="ADF244" s="15"/>
      <c r="ADG244" s="15"/>
      <c r="ADH244" s="15"/>
      <c r="ADI244" s="15"/>
      <c r="ADJ244" s="15"/>
      <c r="ADK244" s="15"/>
      <c r="ADL244" s="15"/>
      <c r="ADM244" s="15"/>
    </row>
    <row r="245" spans="1:793" s="308" customFormat="1" x14ac:dyDescent="0.4">
      <c r="A245" s="38"/>
      <c r="B245" s="299" t="s">
        <v>352</v>
      </c>
      <c r="C245" s="66"/>
      <c r="D245" s="66"/>
      <c r="E245" s="66"/>
      <c r="F245" s="66"/>
      <c r="G245" s="66"/>
      <c r="H245" s="66"/>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c r="BJ245" s="15"/>
      <c r="BK245" s="15"/>
      <c r="BL245" s="15"/>
      <c r="BM245" s="15"/>
      <c r="BN245" s="15"/>
      <c r="BO245" s="15"/>
      <c r="BP245" s="15"/>
      <c r="BQ245" s="15"/>
      <c r="BR245" s="15"/>
      <c r="BS245" s="15"/>
      <c r="BT245" s="15"/>
      <c r="BU245" s="15"/>
      <c r="BV245" s="15"/>
      <c r="BW245" s="15"/>
      <c r="BX245" s="15"/>
      <c r="BY245" s="15"/>
      <c r="BZ245" s="15"/>
      <c r="CA245" s="15"/>
      <c r="CB245" s="15"/>
      <c r="CC245" s="15"/>
      <c r="CD245" s="15"/>
      <c r="CE245" s="15"/>
      <c r="CF245" s="15"/>
      <c r="CG245" s="15"/>
      <c r="CH245" s="15"/>
      <c r="CI245" s="15"/>
      <c r="CJ245" s="15"/>
      <c r="CK245" s="15"/>
      <c r="CL245" s="15"/>
      <c r="CM245" s="15"/>
      <c r="CN245" s="15"/>
      <c r="CO245" s="15"/>
      <c r="CP245" s="15"/>
      <c r="CQ245" s="15"/>
      <c r="CR245" s="15"/>
      <c r="CS245" s="15"/>
      <c r="CT245" s="15"/>
      <c r="CU245" s="15"/>
      <c r="CV245" s="15"/>
      <c r="CW245" s="15"/>
      <c r="CX245" s="15"/>
      <c r="CY245" s="15"/>
      <c r="CZ245" s="15"/>
      <c r="DA245" s="15"/>
      <c r="DB245" s="15"/>
      <c r="DC245" s="15"/>
      <c r="DD245" s="15"/>
      <c r="DE245" s="15"/>
      <c r="DF245" s="15"/>
      <c r="DG245" s="15"/>
      <c r="DH245" s="15"/>
      <c r="DI245" s="15"/>
      <c r="DJ245" s="15"/>
      <c r="DK245" s="15"/>
      <c r="DL245" s="15"/>
      <c r="DM245" s="15"/>
      <c r="DN245" s="15"/>
      <c r="DO245" s="15"/>
      <c r="DP245" s="15"/>
      <c r="DQ245" s="15"/>
      <c r="DR245" s="15"/>
      <c r="DS245" s="15"/>
      <c r="DT245" s="15"/>
      <c r="DU245" s="15"/>
      <c r="DV245" s="15"/>
      <c r="DW245" s="15"/>
      <c r="DX245" s="15"/>
      <c r="DY245" s="15"/>
      <c r="DZ245" s="15"/>
      <c r="EA245" s="15"/>
      <c r="EB245" s="15"/>
      <c r="EC245" s="15"/>
      <c r="ED245" s="15"/>
      <c r="EE245" s="15"/>
      <c r="EF245" s="15"/>
      <c r="EG245" s="15"/>
      <c r="EH245" s="15"/>
      <c r="EI245" s="15"/>
      <c r="EJ245" s="15"/>
      <c r="EK245" s="15"/>
      <c r="EL245" s="15"/>
      <c r="EM245" s="15"/>
      <c r="EN245" s="15"/>
      <c r="EO245" s="15"/>
      <c r="EP245" s="15"/>
      <c r="EQ245" s="15"/>
      <c r="ER245" s="15"/>
      <c r="ES245" s="15"/>
      <c r="ET245" s="15"/>
      <c r="EU245" s="15"/>
      <c r="EV245" s="15"/>
      <c r="EW245" s="15"/>
      <c r="EX245" s="15"/>
      <c r="EY245" s="15"/>
      <c r="EZ245" s="15"/>
      <c r="FA245" s="15"/>
      <c r="FB245" s="15"/>
      <c r="FC245" s="15"/>
      <c r="FD245" s="15"/>
      <c r="FE245" s="15"/>
      <c r="FF245" s="15"/>
      <c r="FG245" s="15"/>
      <c r="FH245" s="15"/>
      <c r="FI245" s="15"/>
      <c r="FJ245" s="15"/>
      <c r="FK245" s="15"/>
      <c r="FL245" s="15"/>
      <c r="FM245" s="15"/>
      <c r="FN245" s="15"/>
      <c r="FO245" s="15"/>
      <c r="FP245" s="15"/>
      <c r="FQ245" s="15"/>
      <c r="FR245" s="15"/>
      <c r="FS245" s="15"/>
      <c r="FT245" s="15"/>
      <c r="FU245" s="15"/>
      <c r="FV245" s="15"/>
      <c r="FW245" s="15"/>
      <c r="FX245" s="15"/>
      <c r="FY245" s="15"/>
      <c r="FZ245" s="15"/>
      <c r="GA245" s="15"/>
      <c r="GB245" s="15"/>
      <c r="GC245" s="15"/>
      <c r="GD245" s="15"/>
      <c r="GE245" s="15"/>
      <c r="GF245" s="15"/>
      <c r="GG245" s="15"/>
      <c r="GH245" s="15"/>
      <c r="GI245" s="15"/>
      <c r="GJ245" s="15"/>
      <c r="GK245" s="15"/>
      <c r="GL245" s="15"/>
      <c r="GM245" s="15"/>
      <c r="GN245" s="15"/>
      <c r="GO245" s="15"/>
      <c r="GP245" s="15"/>
      <c r="GQ245" s="15"/>
      <c r="GR245" s="15"/>
      <c r="GS245" s="15"/>
      <c r="GT245" s="15"/>
      <c r="GU245" s="15"/>
      <c r="GV245" s="15"/>
      <c r="GW245" s="15"/>
      <c r="GX245" s="15"/>
      <c r="GY245" s="15"/>
      <c r="GZ245" s="15"/>
      <c r="HA245" s="15"/>
      <c r="HB245" s="15"/>
      <c r="HC245" s="15"/>
      <c r="HD245" s="15"/>
      <c r="HE245" s="15"/>
      <c r="HF245" s="15"/>
      <c r="HG245" s="15"/>
      <c r="HH245" s="15"/>
      <c r="HI245" s="15"/>
      <c r="HJ245" s="15"/>
      <c r="HK245" s="15"/>
      <c r="HL245" s="15"/>
      <c r="HM245" s="15"/>
      <c r="HN245" s="15"/>
      <c r="HO245" s="15"/>
      <c r="HP245" s="15"/>
      <c r="HQ245" s="15"/>
      <c r="HR245" s="15"/>
      <c r="HS245" s="15"/>
      <c r="HT245" s="15"/>
      <c r="HU245" s="15"/>
      <c r="HV245" s="15"/>
      <c r="HW245" s="15"/>
      <c r="HX245" s="15"/>
      <c r="HY245" s="15"/>
      <c r="HZ245" s="15"/>
      <c r="IA245" s="15"/>
      <c r="IB245" s="15"/>
      <c r="IC245" s="15"/>
      <c r="ID245" s="15"/>
      <c r="IE245" s="15"/>
      <c r="IF245" s="15"/>
      <c r="IG245" s="15"/>
      <c r="IH245" s="15"/>
      <c r="II245" s="15"/>
      <c r="IJ245" s="15"/>
      <c r="IK245" s="15"/>
      <c r="IL245" s="15"/>
      <c r="IM245" s="15"/>
      <c r="IN245" s="15"/>
      <c r="IO245" s="15"/>
      <c r="IP245" s="15"/>
      <c r="IQ245" s="15"/>
      <c r="IR245" s="15"/>
      <c r="IS245" s="15"/>
      <c r="IT245" s="15"/>
      <c r="IU245" s="15"/>
      <c r="IV245" s="15"/>
      <c r="IW245" s="15"/>
      <c r="IX245" s="15"/>
      <c r="IY245" s="15"/>
      <c r="IZ245" s="15"/>
      <c r="JA245" s="15"/>
      <c r="JB245" s="15"/>
      <c r="JC245" s="15"/>
      <c r="JD245" s="15"/>
      <c r="JE245" s="15"/>
      <c r="JF245" s="15"/>
      <c r="JG245" s="15"/>
      <c r="JH245" s="15"/>
      <c r="JI245" s="15"/>
      <c r="JJ245" s="15"/>
      <c r="JK245" s="15"/>
      <c r="JL245" s="15"/>
      <c r="JM245" s="15"/>
      <c r="JN245" s="15"/>
      <c r="JO245" s="15"/>
      <c r="JP245" s="15"/>
      <c r="JQ245" s="15"/>
      <c r="JR245" s="15"/>
      <c r="JS245" s="15"/>
      <c r="JT245" s="15"/>
      <c r="JU245" s="15"/>
      <c r="JV245" s="15"/>
      <c r="JW245" s="15"/>
      <c r="JX245" s="15"/>
      <c r="JY245" s="15"/>
      <c r="JZ245" s="15"/>
      <c r="KA245" s="15"/>
      <c r="KB245" s="15"/>
      <c r="KC245" s="15"/>
      <c r="KD245" s="15"/>
      <c r="KE245" s="15"/>
      <c r="KF245" s="15"/>
      <c r="KG245" s="15"/>
      <c r="KH245" s="15"/>
      <c r="KI245" s="15"/>
      <c r="KJ245" s="15"/>
      <c r="KK245" s="15"/>
      <c r="KL245" s="15"/>
      <c r="KM245" s="15"/>
      <c r="KN245" s="15"/>
      <c r="KO245" s="15"/>
      <c r="KP245" s="15"/>
      <c r="KQ245" s="15"/>
      <c r="KR245" s="15"/>
      <c r="KS245" s="15"/>
      <c r="KT245" s="15"/>
      <c r="KU245" s="15"/>
      <c r="KV245" s="15"/>
      <c r="KW245" s="15"/>
      <c r="KX245" s="15"/>
      <c r="KY245" s="15"/>
      <c r="KZ245" s="15"/>
      <c r="LA245" s="15"/>
      <c r="LB245" s="15"/>
      <c r="LC245" s="15"/>
      <c r="LD245" s="15"/>
      <c r="LE245" s="15"/>
      <c r="LF245" s="15"/>
      <c r="LG245" s="15"/>
      <c r="LH245" s="15"/>
      <c r="LI245" s="15"/>
      <c r="LJ245" s="15"/>
      <c r="LK245" s="15"/>
      <c r="LL245" s="15"/>
      <c r="LM245" s="15"/>
      <c r="LN245" s="15"/>
      <c r="LO245" s="15"/>
      <c r="LP245" s="15"/>
      <c r="LQ245" s="15"/>
      <c r="LR245" s="15"/>
      <c r="LS245" s="15"/>
      <c r="LT245" s="15"/>
      <c r="LU245" s="15"/>
      <c r="LV245" s="15"/>
      <c r="LW245" s="15"/>
      <c r="LX245" s="15"/>
      <c r="LY245" s="15"/>
      <c r="LZ245" s="15"/>
      <c r="MA245" s="15"/>
      <c r="MB245" s="15"/>
      <c r="MC245" s="15"/>
      <c r="MD245" s="15"/>
      <c r="ME245" s="15"/>
      <c r="MF245" s="15"/>
      <c r="MG245" s="15"/>
      <c r="MH245" s="15"/>
      <c r="MI245" s="15"/>
      <c r="MJ245" s="15"/>
      <c r="MK245" s="15"/>
      <c r="ML245" s="15"/>
      <c r="MM245" s="15"/>
      <c r="MN245" s="15"/>
      <c r="MO245" s="15"/>
      <c r="MP245" s="15"/>
      <c r="MQ245" s="15"/>
      <c r="MR245" s="15"/>
      <c r="MS245" s="15"/>
      <c r="MT245" s="15"/>
      <c r="MU245" s="15"/>
      <c r="MV245" s="15"/>
      <c r="MW245" s="15"/>
      <c r="MX245" s="15"/>
      <c r="MY245" s="15"/>
      <c r="MZ245" s="15"/>
      <c r="NA245" s="15"/>
      <c r="NB245" s="15"/>
      <c r="NC245" s="15"/>
      <c r="ND245" s="15"/>
      <c r="NE245" s="15"/>
      <c r="NF245" s="15"/>
      <c r="NG245" s="15"/>
      <c r="NH245" s="15"/>
      <c r="NI245" s="15"/>
      <c r="NJ245" s="15"/>
      <c r="NK245" s="15"/>
      <c r="NL245" s="15"/>
      <c r="NM245" s="15"/>
      <c r="NN245" s="15"/>
      <c r="NO245" s="15"/>
      <c r="NP245" s="15"/>
      <c r="NQ245" s="15"/>
      <c r="NR245" s="15"/>
      <c r="NS245" s="15"/>
      <c r="NT245" s="15"/>
      <c r="NU245" s="15"/>
      <c r="NV245" s="15"/>
      <c r="NW245" s="15"/>
      <c r="NX245" s="15"/>
      <c r="NY245" s="15"/>
      <c r="NZ245" s="15"/>
      <c r="OA245" s="15"/>
      <c r="OB245" s="15"/>
      <c r="OC245" s="15"/>
      <c r="OD245" s="15"/>
      <c r="OE245" s="15"/>
      <c r="OF245" s="15"/>
      <c r="OG245" s="15"/>
      <c r="OH245" s="15"/>
      <c r="OI245" s="15"/>
      <c r="OJ245" s="15"/>
      <c r="OK245" s="15"/>
      <c r="OL245" s="15"/>
      <c r="OM245" s="15"/>
      <c r="ON245" s="15"/>
      <c r="OO245" s="15"/>
      <c r="OP245" s="15"/>
      <c r="OQ245" s="15"/>
      <c r="OR245" s="15"/>
      <c r="OS245" s="15"/>
      <c r="OT245" s="15"/>
      <c r="OU245" s="15"/>
      <c r="OV245" s="15"/>
      <c r="OW245" s="15"/>
      <c r="OX245" s="15"/>
      <c r="OY245" s="15"/>
      <c r="OZ245" s="15"/>
      <c r="PA245" s="15"/>
      <c r="PB245" s="15"/>
      <c r="PC245" s="15"/>
      <c r="PD245" s="15"/>
      <c r="PE245" s="15"/>
      <c r="PF245" s="15"/>
      <c r="PG245" s="15"/>
      <c r="PH245" s="15"/>
      <c r="PI245" s="15"/>
      <c r="PJ245" s="15"/>
      <c r="PK245" s="15"/>
      <c r="PL245" s="15"/>
      <c r="PM245" s="15"/>
      <c r="PN245" s="15"/>
      <c r="PO245" s="15"/>
      <c r="PP245" s="15"/>
      <c r="PQ245" s="15"/>
      <c r="PR245" s="15"/>
      <c r="PS245" s="15"/>
      <c r="PT245" s="15"/>
      <c r="PU245" s="15"/>
      <c r="PV245" s="15"/>
      <c r="PW245" s="15"/>
      <c r="PX245" s="15"/>
      <c r="PY245" s="15"/>
      <c r="PZ245" s="15"/>
      <c r="QA245" s="15"/>
      <c r="QB245" s="15"/>
      <c r="QC245" s="15"/>
      <c r="QD245" s="15"/>
      <c r="QE245" s="15"/>
      <c r="QF245" s="15"/>
      <c r="QG245" s="15"/>
      <c r="QH245" s="15"/>
      <c r="QI245" s="15"/>
      <c r="QJ245" s="15"/>
      <c r="QK245" s="15"/>
      <c r="QL245" s="15"/>
      <c r="QM245" s="15"/>
      <c r="QN245" s="15"/>
      <c r="QO245" s="15"/>
      <c r="QP245" s="15"/>
      <c r="QQ245" s="15"/>
      <c r="QR245" s="15"/>
      <c r="QS245" s="15"/>
      <c r="QT245" s="15"/>
      <c r="QU245" s="15"/>
      <c r="QV245" s="15"/>
      <c r="QW245" s="15"/>
      <c r="QX245" s="15"/>
      <c r="QY245" s="15"/>
      <c r="QZ245" s="15"/>
      <c r="RA245" s="15"/>
      <c r="RB245" s="15"/>
      <c r="RC245" s="15"/>
      <c r="RD245" s="15"/>
      <c r="RE245" s="15"/>
      <c r="RF245" s="15"/>
      <c r="RG245" s="15"/>
      <c r="RH245" s="15"/>
      <c r="RI245" s="15"/>
      <c r="RJ245" s="15"/>
      <c r="RK245" s="15"/>
      <c r="RL245" s="15"/>
      <c r="RM245" s="15"/>
      <c r="RN245" s="15"/>
      <c r="RO245" s="15"/>
      <c r="RP245" s="15"/>
      <c r="RQ245" s="15"/>
      <c r="RR245" s="15"/>
      <c r="RS245" s="15"/>
      <c r="RT245" s="15"/>
      <c r="RU245" s="15"/>
      <c r="RV245" s="15"/>
      <c r="RW245" s="15"/>
      <c r="RX245" s="15"/>
      <c r="RY245" s="15"/>
      <c r="RZ245" s="15"/>
      <c r="SA245" s="15"/>
      <c r="SB245" s="15"/>
      <c r="SC245" s="15"/>
      <c r="SD245" s="15"/>
      <c r="SE245" s="15"/>
      <c r="SF245" s="15"/>
      <c r="SG245" s="15"/>
      <c r="SH245" s="15"/>
      <c r="SI245" s="15"/>
      <c r="SJ245" s="15"/>
      <c r="SK245" s="15"/>
      <c r="SL245" s="15"/>
      <c r="SM245" s="15"/>
      <c r="SN245" s="15"/>
      <c r="SO245" s="15"/>
      <c r="SP245" s="15"/>
      <c r="SQ245" s="15"/>
      <c r="SR245" s="15"/>
      <c r="SS245" s="15"/>
      <c r="ST245" s="15"/>
      <c r="SU245" s="15"/>
      <c r="SV245" s="15"/>
      <c r="SW245" s="15"/>
      <c r="SX245" s="15"/>
      <c r="SY245" s="15"/>
      <c r="SZ245" s="15"/>
      <c r="TA245" s="15"/>
      <c r="TB245" s="15"/>
      <c r="TC245" s="15"/>
      <c r="TD245" s="15"/>
      <c r="TE245" s="15"/>
      <c r="TF245" s="15"/>
      <c r="TG245" s="15"/>
      <c r="TH245" s="15"/>
      <c r="TI245" s="15"/>
      <c r="TJ245" s="15"/>
      <c r="TK245" s="15"/>
      <c r="TL245" s="15"/>
      <c r="TM245" s="15"/>
      <c r="TN245" s="15"/>
      <c r="TO245" s="15"/>
      <c r="TP245" s="15"/>
      <c r="TQ245" s="15"/>
      <c r="TR245" s="15"/>
      <c r="TS245" s="15"/>
      <c r="TT245" s="15"/>
      <c r="TU245" s="15"/>
      <c r="TV245" s="15"/>
      <c r="TW245" s="15"/>
      <c r="TX245" s="15"/>
      <c r="TY245" s="15"/>
      <c r="TZ245" s="15"/>
      <c r="UA245" s="15"/>
      <c r="UB245" s="15"/>
      <c r="UC245" s="15"/>
      <c r="UD245" s="15"/>
      <c r="UE245" s="15"/>
      <c r="UF245" s="15"/>
      <c r="UG245" s="15"/>
      <c r="UH245" s="15"/>
      <c r="UI245" s="15"/>
      <c r="UJ245" s="15"/>
      <c r="UK245" s="15"/>
      <c r="UL245" s="15"/>
      <c r="UM245" s="15"/>
      <c r="UN245" s="15"/>
      <c r="UO245" s="15"/>
      <c r="UP245" s="15"/>
      <c r="UQ245" s="15"/>
      <c r="UR245" s="15"/>
      <c r="US245" s="15"/>
      <c r="UT245" s="15"/>
      <c r="UU245" s="15"/>
      <c r="UV245" s="15"/>
      <c r="UW245" s="15"/>
      <c r="UX245" s="15"/>
      <c r="UY245" s="15"/>
      <c r="UZ245" s="15"/>
      <c r="VA245" s="15"/>
      <c r="VB245" s="15"/>
      <c r="VC245" s="15"/>
      <c r="VD245" s="15"/>
      <c r="VE245" s="15"/>
      <c r="VF245" s="15"/>
      <c r="VG245" s="15"/>
      <c r="VH245" s="15"/>
      <c r="VI245" s="15"/>
      <c r="VJ245" s="15"/>
      <c r="VK245" s="15"/>
      <c r="VL245" s="15"/>
      <c r="VM245" s="15"/>
      <c r="VN245" s="15"/>
      <c r="VO245" s="15"/>
      <c r="VP245" s="15"/>
      <c r="VQ245" s="15"/>
      <c r="VR245" s="15"/>
      <c r="VS245" s="15"/>
      <c r="VT245" s="15"/>
      <c r="VU245" s="15"/>
      <c r="VV245" s="15"/>
      <c r="VW245" s="15"/>
      <c r="VX245" s="15"/>
      <c r="VY245" s="15"/>
      <c r="VZ245" s="15"/>
      <c r="WA245" s="15"/>
      <c r="WB245" s="15"/>
      <c r="WC245" s="15"/>
      <c r="WD245" s="15"/>
      <c r="WE245" s="15"/>
      <c r="WF245" s="15"/>
      <c r="WG245" s="15"/>
      <c r="WH245" s="15"/>
      <c r="WI245" s="15"/>
      <c r="WJ245" s="15"/>
      <c r="WK245" s="15"/>
      <c r="WL245" s="15"/>
      <c r="WM245" s="15"/>
      <c r="WN245" s="15"/>
      <c r="WO245" s="15"/>
      <c r="WP245" s="15"/>
      <c r="WQ245" s="15"/>
      <c r="WR245" s="15"/>
      <c r="WS245" s="15"/>
      <c r="WT245" s="15"/>
      <c r="WU245" s="15"/>
      <c r="WV245" s="15"/>
      <c r="WW245" s="15"/>
      <c r="WX245" s="15"/>
      <c r="WY245" s="15"/>
      <c r="WZ245" s="15"/>
      <c r="XA245" s="15"/>
      <c r="XB245" s="15"/>
      <c r="XC245" s="15"/>
      <c r="XD245" s="15"/>
      <c r="XE245" s="15"/>
      <c r="XF245" s="15"/>
      <c r="XG245" s="15"/>
      <c r="XH245" s="15"/>
      <c r="XI245" s="15"/>
      <c r="XJ245" s="15"/>
      <c r="XK245" s="15"/>
      <c r="XL245" s="15"/>
      <c r="XM245" s="15"/>
      <c r="XN245" s="15"/>
      <c r="XO245" s="15"/>
      <c r="XP245" s="15"/>
      <c r="XQ245" s="15"/>
      <c r="XR245" s="15"/>
      <c r="XS245" s="15"/>
      <c r="XT245" s="15"/>
      <c r="XU245" s="15"/>
      <c r="XV245" s="15"/>
      <c r="XW245" s="15"/>
      <c r="XX245" s="15"/>
      <c r="XY245" s="15"/>
      <c r="XZ245" s="15"/>
      <c r="YA245" s="15"/>
      <c r="YB245" s="15"/>
      <c r="YC245" s="15"/>
      <c r="YD245" s="15"/>
      <c r="YE245" s="15"/>
      <c r="YF245" s="15"/>
      <c r="YG245" s="15"/>
      <c r="YH245" s="15"/>
      <c r="YI245" s="15"/>
      <c r="YJ245" s="15"/>
      <c r="YK245" s="15"/>
      <c r="YL245" s="15"/>
      <c r="YM245" s="15"/>
      <c r="YN245" s="15"/>
      <c r="YO245" s="15"/>
      <c r="YP245" s="15"/>
      <c r="YQ245" s="15"/>
      <c r="YR245" s="15"/>
      <c r="YS245" s="15"/>
      <c r="YT245" s="15"/>
      <c r="YU245" s="15"/>
      <c r="YV245" s="15"/>
      <c r="YW245" s="15"/>
      <c r="YX245" s="15"/>
      <c r="YY245" s="15"/>
      <c r="YZ245" s="15"/>
      <c r="ZA245" s="15"/>
      <c r="ZB245" s="15"/>
      <c r="ZC245" s="15"/>
      <c r="ZD245" s="15"/>
      <c r="ZE245" s="15"/>
      <c r="ZF245" s="15"/>
      <c r="ZG245" s="15"/>
      <c r="ZH245" s="15"/>
      <c r="ZI245" s="15"/>
      <c r="ZJ245" s="15"/>
      <c r="ZK245" s="15"/>
      <c r="ZL245" s="15"/>
      <c r="ZM245" s="15"/>
      <c r="ZN245" s="15"/>
      <c r="ZO245" s="15"/>
      <c r="ZP245" s="15"/>
      <c r="ZQ245" s="15"/>
      <c r="ZR245" s="15"/>
      <c r="ZS245" s="15"/>
      <c r="ZT245" s="15"/>
      <c r="ZU245" s="15"/>
      <c r="ZV245" s="15"/>
      <c r="ZW245" s="15"/>
      <c r="ZX245" s="15"/>
      <c r="ZY245" s="15"/>
      <c r="ZZ245" s="15"/>
      <c r="AAA245" s="15"/>
      <c r="AAB245" s="15"/>
      <c r="AAC245" s="15"/>
      <c r="AAD245" s="15"/>
      <c r="AAE245" s="15"/>
      <c r="AAF245" s="15"/>
      <c r="AAG245" s="15"/>
      <c r="AAH245" s="15"/>
      <c r="AAI245" s="15"/>
      <c r="AAJ245" s="15"/>
      <c r="AAK245" s="15"/>
      <c r="AAL245" s="15"/>
      <c r="AAM245" s="15"/>
      <c r="AAN245" s="15"/>
      <c r="AAO245" s="15"/>
      <c r="AAP245" s="15"/>
      <c r="AAQ245" s="15"/>
      <c r="AAR245" s="15"/>
      <c r="AAS245" s="15"/>
      <c r="AAT245" s="15"/>
      <c r="AAU245" s="15"/>
      <c r="AAV245" s="15"/>
      <c r="AAW245" s="15"/>
      <c r="AAX245" s="15"/>
      <c r="AAY245" s="15"/>
      <c r="AAZ245" s="15"/>
      <c r="ABA245" s="15"/>
      <c r="ABB245" s="15"/>
      <c r="ABC245" s="15"/>
      <c r="ABD245" s="15"/>
      <c r="ABE245" s="15"/>
      <c r="ABF245" s="15"/>
      <c r="ABG245" s="15"/>
      <c r="ABH245" s="15"/>
      <c r="ABI245" s="15"/>
      <c r="ABJ245" s="15"/>
      <c r="ABK245" s="15"/>
      <c r="ABL245" s="15"/>
      <c r="ABM245" s="15"/>
      <c r="ABN245" s="15"/>
      <c r="ABO245" s="15"/>
      <c r="ABP245" s="15"/>
      <c r="ABQ245" s="15"/>
      <c r="ABR245" s="15"/>
      <c r="ABS245" s="15"/>
      <c r="ABT245" s="15"/>
      <c r="ABU245" s="15"/>
      <c r="ABV245" s="15"/>
      <c r="ABW245" s="15"/>
      <c r="ABX245" s="15"/>
      <c r="ABY245" s="15"/>
      <c r="ABZ245" s="15"/>
      <c r="ACA245" s="15"/>
      <c r="ACB245" s="15"/>
      <c r="ACC245" s="15"/>
      <c r="ACD245" s="15"/>
      <c r="ACE245" s="15"/>
      <c r="ACF245" s="15"/>
      <c r="ACG245" s="15"/>
      <c r="ACH245" s="15"/>
      <c r="ACI245" s="15"/>
      <c r="ACJ245" s="15"/>
      <c r="ACK245" s="15"/>
      <c r="ACL245" s="15"/>
      <c r="ACM245" s="15"/>
      <c r="ACN245" s="15"/>
      <c r="ACO245" s="15"/>
      <c r="ACP245" s="15"/>
      <c r="ACQ245" s="15"/>
      <c r="ACR245" s="15"/>
      <c r="ACS245" s="15"/>
      <c r="ACT245" s="15"/>
      <c r="ACU245" s="15"/>
      <c r="ACV245" s="15"/>
      <c r="ACW245" s="15"/>
      <c r="ACX245" s="15"/>
      <c r="ACY245" s="15"/>
      <c r="ACZ245" s="15"/>
      <c r="ADA245" s="15"/>
      <c r="ADB245" s="15"/>
      <c r="ADC245" s="15"/>
      <c r="ADD245" s="15"/>
      <c r="ADE245" s="15"/>
      <c r="ADF245" s="15"/>
      <c r="ADG245" s="15"/>
      <c r="ADH245" s="15"/>
      <c r="ADI245" s="15"/>
      <c r="ADJ245" s="15"/>
      <c r="ADK245" s="15"/>
      <c r="ADL245" s="15"/>
      <c r="ADM245" s="15"/>
    </row>
    <row r="246" spans="1:793" s="308" customFormat="1" ht="15" customHeight="1" x14ac:dyDescent="0.4">
      <c r="A246" s="38"/>
      <c r="B246" s="328" t="s">
        <v>376</v>
      </c>
      <c r="C246" s="328"/>
      <c r="D246" s="328"/>
      <c r="E246" s="328"/>
      <c r="F246" s="328"/>
      <c r="G246" s="328"/>
      <c r="H246" s="328"/>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5"/>
      <c r="BO246" s="15"/>
      <c r="BP246" s="15"/>
      <c r="BQ246" s="15"/>
      <c r="BR246" s="15"/>
      <c r="BS246" s="15"/>
      <c r="BT246" s="15"/>
      <c r="BU246" s="15"/>
      <c r="BV246" s="15"/>
      <c r="BW246" s="15"/>
      <c r="BX246" s="15"/>
      <c r="BY246" s="15"/>
      <c r="BZ246" s="15"/>
      <c r="CA246" s="15"/>
      <c r="CB246" s="15"/>
      <c r="CC246" s="15"/>
      <c r="CD246" s="15"/>
      <c r="CE246" s="15"/>
      <c r="CF246" s="15"/>
      <c r="CG246" s="15"/>
      <c r="CH246" s="15"/>
      <c r="CI246" s="15"/>
      <c r="CJ246" s="15"/>
      <c r="CK246" s="15"/>
      <c r="CL246" s="15"/>
      <c r="CM246" s="15"/>
      <c r="CN246" s="15"/>
      <c r="CO246" s="15"/>
      <c r="CP246" s="15"/>
      <c r="CQ246" s="15"/>
      <c r="CR246" s="15"/>
      <c r="CS246" s="15"/>
      <c r="CT246" s="15"/>
      <c r="CU246" s="15"/>
      <c r="CV246" s="15"/>
      <c r="CW246" s="15"/>
      <c r="CX246" s="15"/>
      <c r="CY246" s="15"/>
      <c r="CZ246" s="15"/>
      <c r="DA246" s="15"/>
      <c r="DB246" s="15"/>
      <c r="DC246" s="15"/>
      <c r="DD246" s="15"/>
      <c r="DE246" s="15"/>
      <c r="DF246" s="15"/>
      <c r="DG246" s="15"/>
      <c r="DH246" s="15"/>
      <c r="DI246" s="15"/>
      <c r="DJ246" s="15"/>
      <c r="DK246" s="15"/>
      <c r="DL246" s="15"/>
      <c r="DM246" s="15"/>
      <c r="DN246" s="15"/>
      <c r="DO246" s="15"/>
      <c r="DP246" s="15"/>
      <c r="DQ246" s="15"/>
      <c r="DR246" s="15"/>
      <c r="DS246" s="15"/>
      <c r="DT246" s="15"/>
      <c r="DU246" s="15"/>
      <c r="DV246" s="15"/>
      <c r="DW246" s="15"/>
      <c r="DX246" s="15"/>
      <c r="DY246" s="15"/>
      <c r="DZ246" s="15"/>
      <c r="EA246" s="15"/>
      <c r="EB246" s="15"/>
      <c r="EC246" s="15"/>
      <c r="ED246" s="15"/>
      <c r="EE246" s="15"/>
      <c r="EF246" s="15"/>
      <c r="EG246" s="15"/>
      <c r="EH246" s="15"/>
      <c r="EI246" s="15"/>
      <c r="EJ246" s="15"/>
      <c r="EK246" s="15"/>
      <c r="EL246" s="15"/>
      <c r="EM246" s="15"/>
      <c r="EN246" s="15"/>
      <c r="EO246" s="15"/>
      <c r="EP246" s="15"/>
      <c r="EQ246" s="15"/>
      <c r="ER246" s="15"/>
      <c r="ES246" s="15"/>
      <c r="ET246" s="15"/>
      <c r="EU246" s="15"/>
      <c r="EV246" s="15"/>
      <c r="EW246" s="15"/>
      <c r="EX246" s="15"/>
      <c r="EY246" s="15"/>
      <c r="EZ246" s="15"/>
      <c r="FA246" s="15"/>
      <c r="FB246" s="15"/>
      <c r="FC246" s="15"/>
      <c r="FD246" s="15"/>
      <c r="FE246" s="15"/>
      <c r="FF246" s="15"/>
      <c r="FG246" s="15"/>
      <c r="FH246" s="15"/>
      <c r="FI246" s="15"/>
      <c r="FJ246" s="15"/>
      <c r="FK246" s="15"/>
      <c r="FL246" s="15"/>
      <c r="FM246" s="15"/>
      <c r="FN246" s="15"/>
      <c r="FO246" s="15"/>
      <c r="FP246" s="15"/>
      <c r="FQ246" s="15"/>
      <c r="FR246" s="15"/>
      <c r="FS246" s="15"/>
      <c r="FT246" s="15"/>
      <c r="FU246" s="15"/>
      <c r="FV246" s="15"/>
      <c r="FW246" s="15"/>
      <c r="FX246" s="15"/>
      <c r="FY246" s="15"/>
      <c r="FZ246" s="15"/>
      <c r="GA246" s="15"/>
      <c r="GB246" s="15"/>
      <c r="GC246" s="15"/>
      <c r="GD246" s="15"/>
      <c r="GE246" s="15"/>
      <c r="GF246" s="15"/>
      <c r="GG246" s="15"/>
      <c r="GH246" s="15"/>
      <c r="GI246" s="15"/>
      <c r="GJ246" s="15"/>
      <c r="GK246" s="15"/>
      <c r="GL246" s="15"/>
      <c r="GM246" s="15"/>
      <c r="GN246" s="15"/>
      <c r="GO246" s="15"/>
      <c r="GP246" s="15"/>
      <c r="GQ246" s="15"/>
      <c r="GR246" s="15"/>
      <c r="GS246" s="15"/>
      <c r="GT246" s="15"/>
      <c r="GU246" s="15"/>
      <c r="GV246" s="15"/>
      <c r="GW246" s="15"/>
      <c r="GX246" s="15"/>
      <c r="GY246" s="15"/>
      <c r="GZ246" s="15"/>
      <c r="HA246" s="15"/>
      <c r="HB246" s="15"/>
      <c r="HC246" s="15"/>
      <c r="HD246" s="15"/>
      <c r="HE246" s="15"/>
      <c r="HF246" s="15"/>
      <c r="HG246" s="15"/>
      <c r="HH246" s="15"/>
      <c r="HI246" s="15"/>
      <c r="HJ246" s="15"/>
      <c r="HK246" s="15"/>
      <c r="HL246" s="15"/>
      <c r="HM246" s="15"/>
      <c r="HN246" s="15"/>
      <c r="HO246" s="15"/>
      <c r="HP246" s="15"/>
      <c r="HQ246" s="15"/>
      <c r="HR246" s="15"/>
      <c r="HS246" s="15"/>
      <c r="HT246" s="15"/>
      <c r="HU246" s="15"/>
      <c r="HV246" s="15"/>
      <c r="HW246" s="15"/>
      <c r="HX246" s="15"/>
      <c r="HY246" s="15"/>
      <c r="HZ246" s="15"/>
      <c r="IA246" s="15"/>
      <c r="IB246" s="15"/>
      <c r="IC246" s="15"/>
      <c r="ID246" s="15"/>
      <c r="IE246" s="15"/>
      <c r="IF246" s="15"/>
      <c r="IG246" s="15"/>
      <c r="IH246" s="15"/>
      <c r="II246" s="15"/>
      <c r="IJ246" s="15"/>
      <c r="IK246" s="15"/>
      <c r="IL246" s="15"/>
      <c r="IM246" s="15"/>
      <c r="IN246" s="15"/>
      <c r="IO246" s="15"/>
      <c r="IP246" s="15"/>
      <c r="IQ246" s="15"/>
      <c r="IR246" s="15"/>
      <c r="IS246" s="15"/>
      <c r="IT246" s="15"/>
      <c r="IU246" s="15"/>
      <c r="IV246" s="15"/>
      <c r="IW246" s="15"/>
      <c r="IX246" s="15"/>
      <c r="IY246" s="15"/>
      <c r="IZ246" s="15"/>
      <c r="JA246" s="15"/>
      <c r="JB246" s="15"/>
      <c r="JC246" s="15"/>
      <c r="JD246" s="15"/>
      <c r="JE246" s="15"/>
      <c r="JF246" s="15"/>
      <c r="JG246" s="15"/>
      <c r="JH246" s="15"/>
      <c r="JI246" s="15"/>
      <c r="JJ246" s="15"/>
      <c r="JK246" s="15"/>
      <c r="JL246" s="15"/>
      <c r="JM246" s="15"/>
      <c r="JN246" s="15"/>
      <c r="JO246" s="15"/>
      <c r="JP246" s="15"/>
      <c r="JQ246" s="15"/>
      <c r="JR246" s="15"/>
      <c r="JS246" s="15"/>
      <c r="JT246" s="15"/>
      <c r="JU246" s="15"/>
      <c r="JV246" s="15"/>
      <c r="JW246" s="15"/>
      <c r="JX246" s="15"/>
      <c r="JY246" s="15"/>
      <c r="JZ246" s="15"/>
      <c r="KA246" s="15"/>
      <c r="KB246" s="15"/>
      <c r="KC246" s="15"/>
      <c r="KD246" s="15"/>
      <c r="KE246" s="15"/>
      <c r="KF246" s="15"/>
      <c r="KG246" s="15"/>
      <c r="KH246" s="15"/>
      <c r="KI246" s="15"/>
      <c r="KJ246" s="15"/>
      <c r="KK246" s="15"/>
      <c r="KL246" s="15"/>
      <c r="KM246" s="15"/>
      <c r="KN246" s="15"/>
      <c r="KO246" s="15"/>
      <c r="KP246" s="15"/>
      <c r="KQ246" s="15"/>
      <c r="KR246" s="15"/>
      <c r="KS246" s="15"/>
      <c r="KT246" s="15"/>
      <c r="KU246" s="15"/>
      <c r="KV246" s="15"/>
      <c r="KW246" s="15"/>
      <c r="KX246" s="15"/>
      <c r="KY246" s="15"/>
      <c r="KZ246" s="15"/>
      <c r="LA246" s="15"/>
      <c r="LB246" s="15"/>
      <c r="LC246" s="15"/>
      <c r="LD246" s="15"/>
      <c r="LE246" s="15"/>
      <c r="LF246" s="15"/>
      <c r="LG246" s="15"/>
      <c r="LH246" s="15"/>
      <c r="LI246" s="15"/>
      <c r="LJ246" s="15"/>
      <c r="LK246" s="15"/>
      <c r="LL246" s="15"/>
      <c r="LM246" s="15"/>
      <c r="LN246" s="15"/>
      <c r="LO246" s="15"/>
      <c r="LP246" s="15"/>
      <c r="LQ246" s="15"/>
      <c r="LR246" s="15"/>
      <c r="LS246" s="15"/>
      <c r="LT246" s="15"/>
      <c r="LU246" s="15"/>
      <c r="LV246" s="15"/>
      <c r="LW246" s="15"/>
      <c r="LX246" s="15"/>
      <c r="LY246" s="15"/>
      <c r="LZ246" s="15"/>
      <c r="MA246" s="15"/>
      <c r="MB246" s="15"/>
      <c r="MC246" s="15"/>
      <c r="MD246" s="15"/>
      <c r="ME246" s="15"/>
      <c r="MF246" s="15"/>
      <c r="MG246" s="15"/>
      <c r="MH246" s="15"/>
      <c r="MI246" s="15"/>
      <c r="MJ246" s="15"/>
      <c r="MK246" s="15"/>
      <c r="ML246" s="15"/>
      <c r="MM246" s="15"/>
      <c r="MN246" s="15"/>
      <c r="MO246" s="15"/>
      <c r="MP246" s="15"/>
      <c r="MQ246" s="15"/>
      <c r="MR246" s="15"/>
      <c r="MS246" s="15"/>
      <c r="MT246" s="15"/>
      <c r="MU246" s="15"/>
      <c r="MV246" s="15"/>
      <c r="MW246" s="15"/>
      <c r="MX246" s="15"/>
      <c r="MY246" s="15"/>
      <c r="MZ246" s="15"/>
      <c r="NA246" s="15"/>
      <c r="NB246" s="15"/>
      <c r="NC246" s="15"/>
      <c r="ND246" s="15"/>
      <c r="NE246" s="15"/>
      <c r="NF246" s="15"/>
      <c r="NG246" s="15"/>
      <c r="NH246" s="15"/>
      <c r="NI246" s="15"/>
      <c r="NJ246" s="15"/>
      <c r="NK246" s="15"/>
      <c r="NL246" s="15"/>
      <c r="NM246" s="15"/>
      <c r="NN246" s="15"/>
      <c r="NO246" s="15"/>
      <c r="NP246" s="15"/>
      <c r="NQ246" s="15"/>
      <c r="NR246" s="15"/>
      <c r="NS246" s="15"/>
      <c r="NT246" s="15"/>
      <c r="NU246" s="15"/>
      <c r="NV246" s="15"/>
      <c r="NW246" s="15"/>
      <c r="NX246" s="15"/>
      <c r="NY246" s="15"/>
      <c r="NZ246" s="15"/>
      <c r="OA246" s="15"/>
      <c r="OB246" s="15"/>
      <c r="OC246" s="15"/>
      <c r="OD246" s="15"/>
      <c r="OE246" s="15"/>
      <c r="OF246" s="15"/>
      <c r="OG246" s="15"/>
      <c r="OH246" s="15"/>
      <c r="OI246" s="15"/>
      <c r="OJ246" s="15"/>
      <c r="OK246" s="15"/>
      <c r="OL246" s="15"/>
      <c r="OM246" s="15"/>
      <c r="ON246" s="15"/>
      <c r="OO246" s="15"/>
      <c r="OP246" s="15"/>
      <c r="OQ246" s="15"/>
      <c r="OR246" s="15"/>
      <c r="OS246" s="15"/>
      <c r="OT246" s="15"/>
      <c r="OU246" s="15"/>
      <c r="OV246" s="15"/>
      <c r="OW246" s="15"/>
      <c r="OX246" s="15"/>
      <c r="OY246" s="15"/>
      <c r="OZ246" s="15"/>
      <c r="PA246" s="15"/>
      <c r="PB246" s="15"/>
      <c r="PC246" s="15"/>
      <c r="PD246" s="15"/>
      <c r="PE246" s="15"/>
      <c r="PF246" s="15"/>
      <c r="PG246" s="15"/>
      <c r="PH246" s="15"/>
      <c r="PI246" s="15"/>
      <c r="PJ246" s="15"/>
      <c r="PK246" s="15"/>
      <c r="PL246" s="15"/>
      <c r="PM246" s="15"/>
      <c r="PN246" s="15"/>
      <c r="PO246" s="15"/>
      <c r="PP246" s="15"/>
      <c r="PQ246" s="15"/>
      <c r="PR246" s="15"/>
      <c r="PS246" s="15"/>
      <c r="PT246" s="15"/>
      <c r="PU246" s="15"/>
      <c r="PV246" s="15"/>
      <c r="PW246" s="15"/>
      <c r="PX246" s="15"/>
      <c r="PY246" s="15"/>
      <c r="PZ246" s="15"/>
      <c r="QA246" s="15"/>
      <c r="QB246" s="15"/>
      <c r="QC246" s="15"/>
      <c r="QD246" s="15"/>
      <c r="QE246" s="15"/>
      <c r="QF246" s="15"/>
      <c r="QG246" s="15"/>
      <c r="QH246" s="15"/>
      <c r="QI246" s="15"/>
      <c r="QJ246" s="15"/>
      <c r="QK246" s="15"/>
      <c r="QL246" s="15"/>
      <c r="QM246" s="15"/>
      <c r="QN246" s="15"/>
      <c r="QO246" s="15"/>
      <c r="QP246" s="15"/>
      <c r="QQ246" s="15"/>
      <c r="QR246" s="15"/>
      <c r="QS246" s="15"/>
      <c r="QT246" s="15"/>
      <c r="QU246" s="15"/>
      <c r="QV246" s="15"/>
      <c r="QW246" s="15"/>
      <c r="QX246" s="15"/>
      <c r="QY246" s="15"/>
      <c r="QZ246" s="15"/>
      <c r="RA246" s="15"/>
      <c r="RB246" s="15"/>
      <c r="RC246" s="15"/>
      <c r="RD246" s="15"/>
      <c r="RE246" s="15"/>
      <c r="RF246" s="15"/>
      <c r="RG246" s="15"/>
      <c r="RH246" s="15"/>
      <c r="RI246" s="15"/>
      <c r="RJ246" s="15"/>
      <c r="RK246" s="15"/>
      <c r="RL246" s="15"/>
      <c r="RM246" s="15"/>
      <c r="RN246" s="15"/>
      <c r="RO246" s="15"/>
      <c r="RP246" s="15"/>
      <c r="RQ246" s="15"/>
      <c r="RR246" s="15"/>
      <c r="RS246" s="15"/>
      <c r="RT246" s="15"/>
      <c r="RU246" s="15"/>
      <c r="RV246" s="15"/>
      <c r="RW246" s="15"/>
      <c r="RX246" s="15"/>
      <c r="RY246" s="15"/>
      <c r="RZ246" s="15"/>
      <c r="SA246" s="15"/>
      <c r="SB246" s="15"/>
      <c r="SC246" s="15"/>
      <c r="SD246" s="15"/>
      <c r="SE246" s="15"/>
      <c r="SF246" s="15"/>
      <c r="SG246" s="15"/>
      <c r="SH246" s="15"/>
      <c r="SI246" s="15"/>
      <c r="SJ246" s="15"/>
      <c r="SK246" s="15"/>
      <c r="SL246" s="15"/>
      <c r="SM246" s="15"/>
      <c r="SN246" s="15"/>
      <c r="SO246" s="15"/>
      <c r="SP246" s="15"/>
      <c r="SQ246" s="15"/>
      <c r="SR246" s="15"/>
      <c r="SS246" s="15"/>
      <c r="ST246" s="15"/>
      <c r="SU246" s="15"/>
      <c r="SV246" s="15"/>
      <c r="SW246" s="15"/>
      <c r="SX246" s="15"/>
      <c r="SY246" s="15"/>
      <c r="SZ246" s="15"/>
      <c r="TA246" s="15"/>
      <c r="TB246" s="15"/>
      <c r="TC246" s="15"/>
      <c r="TD246" s="15"/>
      <c r="TE246" s="15"/>
      <c r="TF246" s="15"/>
      <c r="TG246" s="15"/>
      <c r="TH246" s="15"/>
      <c r="TI246" s="15"/>
      <c r="TJ246" s="15"/>
      <c r="TK246" s="15"/>
      <c r="TL246" s="15"/>
      <c r="TM246" s="15"/>
      <c r="TN246" s="15"/>
      <c r="TO246" s="15"/>
      <c r="TP246" s="15"/>
      <c r="TQ246" s="15"/>
      <c r="TR246" s="15"/>
      <c r="TS246" s="15"/>
      <c r="TT246" s="15"/>
      <c r="TU246" s="15"/>
      <c r="TV246" s="15"/>
      <c r="TW246" s="15"/>
      <c r="TX246" s="15"/>
      <c r="TY246" s="15"/>
      <c r="TZ246" s="15"/>
      <c r="UA246" s="15"/>
      <c r="UB246" s="15"/>
      <c r="UC246" s="15"/>
      <c r="UD246" s="15"/>
      <c r="UE246" s="15"/>
      <c r="UF246" s="15"/>
      <c r="UG246" s="15"/>
      <c r="UH246" s="15"/>
      <c r="UI246" s="15"/>
      <c r="UJ246" s="15"/>
      <c r="UK246" s="15"/>
      <c r="UL246" s="15"/>
      <c r="UM246" s="15"/>
      <c r="UN246" s="15"/>
      <c r="UO246" s="15"/>
      <c r="UP246" s="15"/>
      <c r="UQ246" s="15"/>
      <c r="UR246" s="15"/>
      <c r="US246" s="15"/>
      <c r="UT246" s="15"/>
      <c r="UU246" s="15"/>
      <c r="UV246" s="15"/>
      <c r="UW246" s="15"/>
      <c r="UX246" s="15"/>
      <c r="UY246" s="15"/>
      <c r="UZ246" s="15"/>
      <c r="VA246" s="15"/>
      <c r="VB246" s="15"/>
      <c r="VC246" s="15"/>
      <c r="VD246" s="15"/>
      <c r="VE246" s="15"/>
      <c r="VF246" s="15"/>
      <c r="VG246" s="15"/>
      <c r="VH246" s="15"/>
      <c r="VI246" s="15"/>
      <c r="VJ246" s="15"/>
      <c r="VK246" s="15"/>
      <c r="VL246" s="15"/>
      <c r="VM246" s="15"/>
      <c r="VN246" s="15"/>
      <c r="VO246" s="15"/>
      <c r="VP246" s="15"/>
      <c r="VQ246" s="15"/>
      <c r="VR246" s="15"/>
      <c r="VS246" s="15"/>
      <c r="VT246" s="15"/>
      <c r="VU246" s="15"/>
      <c r="VV246" s="15"/>
      <c r="VW246" s="15"/>
      <c r="VX246" s="15"/>
      <c r="VY246" s="15"/>
      <c r="VZ246" s="15"/>
      <c r="WA246" s="15"/>
      <c r="WB246" s="15"/>
      <c r="WC246" s="15"/>
      <c r="WD246" s="15"/>
      <c r="WE246" s="15"/>
      <c r="WF246" s="15"/>
      <c r="WG246" s="15"/>
      <c r="WH246" s="15"/>
      <c r="WI246" s="15"/>
      <c r="WJ246" s="15"/>
      <c r="WK246" s="15"/>
      <c r="WL246" s="15"/>
      <c r="WM246" s="15"/>
      <c r="WN246" s="15"/>
      <c r="WO246" s="15"/>
      <c r="WP246" s="15"/>
      <c r="WQ246" s="15"/>
      <c r="WR246" s="15"/>
      <c r="WS246" s="15"/>
      <c r="WT246" s="15"/>
      <c r="WU246" s="15"/>
      <c r="WV246" s="15"/>
      <c r="WW246" s="15"/>
      <c r="WX246" s="15"/>
      <c r="WY246" s="15"/>
      <c r="WZ246" s="15"/>
      <c r="XA246" s="15"/>
      <c r="XB246" s="15"/>
      <c r="XC246" s="15"/>
      <c r="XD246" s="15"/>
      <c r="XE246" s="15"/>
      <c r="XF246" s="15"/>
      <c r="XG246" s="15"/>
      <c r="XH246" s="15"/>
      <c r="XI246" s="15"/>
      <c r="XJ246" s="15"/>
      <c r="XK246" s="15"/>
      <c r="XL246" s="15"/>
      <c r="XM246" s="15"/>
      <c r="XN246" s="15"/>
      <c r="XO246" s="15"/>
      <c r="XP246" s="15"/>
      <c r="XQ246" s="15"/>
      <c r="XR246" s="15"/>
      <c r="XS246" s="15"/>
      <c r="XT246" s="15"/>
      <c r="XU246" s="15"/>
      <c r="XV246" s="15"/>
      <c r="XW246" s="15"/>
      <c r="XX246" s="15"/>
      <c r="XY246" s="15"/>
      <c r="XZ246" s="15"/>
      <c r="YA246" s="15"/>
      <c r="YB246" s="15"/>
      <c r="YC246" s="15"/>
      <c r="YD246" s="15"/>
      <c r="YE246" s="15"/>
      <c r="YF246" s="15"/>
      <c r="YG246" s="15"/>
      <c r="YH246" s="15"/>
      <c r="YI246" s="15"/>
      <c r="YJ246" s="15"/>
      <c r="YK246" s="15"/>
      <c r="YL246" s="15"/>
      <c r="YM246" s="15"/>
      <c r="YN246" s="15"/>
      <c r="YO246" s="15"/>
      <c r="YP246" s="15"/>
      <c r="YQ246" s="15"/>
      <c r="YR246" s="15"/>
      <c r="YS246" s="15"/>
      <c r="YT246" s="15"/>
      <c r="YU246" s="15"/>
      <c r="YV246" s="15"/>
      <c r="YW246" s="15"/>
      <c r="YX246" s="15"/>
      <c r="YY246" s="15"/>
      <c r="YZ246" s="15"/>
      <c r="ZA246" s="15"/>
      <c r="ZB246" s="15"/>
      <c r="ZC246" s="15"/>
      <c r="ZD246" s="15"/>
      <c r="ZE246" s="15"/>
      <c r="ZF246" s="15"/>
      <c r="ZG246" s="15"/>
      <c r="ZH246" s="15"/>
      <c r="ZI246" s="15"/>
      <c r="ZJ246" s="15"/>
      <c r="ZK246" s="15"/>
      <c r="ZL246" s="15"/>
      <c r="ZM246" s="15"/>
      <c r="ZN246" s="15"/>
      <c r="ZO246" s="15"/>
      <c r="ZP246" s="15"/>
      <c r="ZQ246" s="15"/>
      <c r="ZR246" s="15"/>
      <c r="ZS246" s="15"/>
      <c r="ZT246" s="15"/>
      <c r="ZU246" s="15"/>
      <c r="ZV246" s="15"/>
      <c r="ZW246" s="15"/>
      <c r="ZX246" s="15"/>
      <c r="ZY246" s="15"/>
      <c r="ZZ246" s="15"/>
      <c r="AAA246" s="15"/>
      <c r="AAB246" s="15"/>
      <c r="AAC246" s="15"/>
      <c r="AAD246" s="15"/>
      <c r="AAE246" s="15"/>
      <c r="AAF246" s="15"/>
      <c r="AAG246" s="15"/>
      <c r="AAH246" s="15"/>
      <c r="AAI246" s="15"/>
      <c r="AAJ246" s="15"/>
      <c r="AAK246" s="15"/>
      <c r="AAL246" s="15"/>
      <c r="AAM246" s="15"/>
      <c r="AAN246" s="15"/>
      <c r="AAO246" s="15"/>
      <c r="AAP246" s="15"/>
      <c r="AAQ246" s="15"/>
      <c r="AAR246" s="15"/>
      <c r="AAS246" s="15"/>
      <c r="AAT246" s="15"/>
      <c r="AAU246" s="15"/>
      <c r="AAV246" s="15"/>
      <c r="AAW246" s="15"/>
      <c r="AAX246" s="15"/>
      <c r="AAY246" s="15"/>
      <c r="AAZ246" s="15"/>
      <c r="ABA246" s="15"/>
      <c r="ABB246" s="15"/>
      <c r="ABC246" s="15"/>
      <c r="ABD246" s="15"/>
      <c r="ABE246" s="15"/>
      <c r="ABF246" s="15"/>
      <c r="ABG246" s="15"/>
      <c r="ABH246" s="15"/>
      <c r="ABI246" s="15"/>
      <c r="ABJ246" s="15"/>
      <c r="ABK246" s="15"/>
      <c r="ABL246" s="15"/>
      <c r="ABM246" s="15"/>
      <c r="ABN246" s="15"/>
      <c r="ABO246" s="15"/>
      <c r="ABP246" s="15"/>
      <c r="ABQ246" s="15"/>
      <c r="ABR246" s="15"/>
      <c r="ABS246" s="15"/>
      <c r="ABT246" s="15"/>
      <c r="ABU246" s="15"/>
      <c r="ABV246" s="15"/>
      <c r="ABW246" s="15"/>
      <c r="ABX246" s="15"/>
      <c r="ABY246" s="15"/>
      <c r="ABZ246" s="15"/>
      <c r="ACA246" s="15"/>
      <c r="ACB246" s="15"/>
      <c r="ACC246" s="15"/>
      <c r="ACD246" s="15"/>
      <c r="ACE246" s="15"/>
      <c r="ACF246" s="15"/>
      <c r="ACG246" s="15"/>
      <c r="ACH246" s="15"/>
      <c r="ACI246" s="15"/>
      <c r="ACJ246" s="15"/>
      <c r="ACK246" s="15"/>
      <c r="ACL246" s="15"/>
      <c r="ACM246" s="15"/>
      <c r="ACN246" s="15"/>
      <c r="ACO246" s="15"/>
      <c r="ACP246" s="15"/>
      <c r="ACQ246" s="15"/>
      <c r="ACR246" s="15"/>
      <c r="ACS246" s="15"/>
      <c r="ACT246" s="15"/>
      <c r="ACU246" s="15"/>
      <c r="ACV246" s="15"/>
      <c r="ACW246" s="15"/>
      <c r="ACX246" s="15"/>
      <c r="ACY246" s="15"/>
      <c r="ACZ246" s="15"/>
      <c r="ADA246" s="15"/>
      <c r="ADB246" s="15"/>
      <c r="ADC246" s="15"/>
      <c r="ADD246" s="15"/>
      <c r="ADE246" s="15"/>
      <c r="ADF246" s="15"/>
      <c r="ADG246" s="15"/>
      <c r="ADH246" s="15"/>
      <c r="ADI246" s="15"/>
      <c r="ADJ246" s="15"/>
      <c r="ADK246" s="15"/>
      <c r="ADL246" s="15"/>
      <c r="ADM246" s="15"/>
    </row>
    <row r="247" spans="1:793" s="308" customFormat="1" ht="15.5" thickBot="1" x14ac:dyDescent="0.45">
      <c r="A247" s="38"/>
      <c r="B247" s="328"/>
      <c r="C247" s="328"/>
      <c r="D247" s="328"/>
      <c r="E247" s="328"/>
      <c r="F247" s="328"/>
      <c r="G247" s="328"/>
      <c r="H247" s="328"/>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c r="BM247" s="15"/>
      <c r="BN247" s="15"/>
      <c r="BO247" s="15"/>
      <c r="BP247" s="15"/>
      <c r="BQ247" s="15"/>
      <c r="BR247" s="15"/>
      <c r="BS247" s="15"/>
      <c r="BT247" s="15"/>
      <c r="BU247" s="15"/>
      <c r="BV247" s="15"/>
      <c r="BW247" s="15"/>
      <c r="BX247" s="15"/>
      <c r="BY247" s="15"/>
      <c r="BZ247" s="15"/>
      <c r="CA247" s="15"/>
      <c r="CB247" s="15"/>
      <c r="CC247" s="15"/>
      <c r="CD247" s="15"/>
      <c r="CE247" s="15"/>
      <c r="CF247" s="15"/>
      <c r="CG247" s="15"/>
      <c r="CH247" s="15"/>
      <c r="CI247" s="15"/>
      <c r="CJ247" s="15"/>
      <c r="CK247" s="15"/>
      <c r="CL247" s="15"/>
      <c r="CM247" s="15"/>
      <c r="CN247" s="15"/>
      <c r="CO247" s="15"/>
      <c r="CP247" s="15"/>
      <c r="CQ247" s="15"/>
      <c r="CR247" s="15"/>
      <c r="CS247" s="15"/>
      <c r="CT247" s="15"/>
      <c r="CU247" s="15"/>
      <c r="CV247" s="15"/>
      <c r="CW247" s="15"/>
      <c r="CX247" s="15"/>
      <c r="CY247" s="15"/>
      <c r="CZ247" s="15"/>
      <c r="DA247" s="15"/>
      <c r="DB247" s="15"/>
      <c r="DC247" s="15"/>
      <c r="DD247" s="15"/>
      <c r="DE247" s="15"/>
      <c r="DF247" s="15"/>
      <c r="DG247" s="15"/>
      <c r="DH247" s="15"/>
      <c r="DI247" s="15"/>
      <c r="DJ247" s="15"/>
      <c r="DK247" s="15"/>
      <c r="DL247" s="15"/>
      <c r="DM247" s="15"/>
      <c r="DN247" s="15"/>
      <c r="DO247" s="15"/>
      <c r="DP247" s="15"/>
      <c r="DQ247" s="15"/>
      <c r="DR247" s="15"/>
      <c r="DS247" s="15"/>
      <c r="DT247" s="15"/>
      <c r="DU247" s="15"/>
      <c r="DV247" s="15"/>
      <c r="DW247" s="15"/>
      <c r="DX247" s="15"/>
      <c r="DY247" s="15"/>
      <c r="DZ247" s="15"/>
      <c r="EA247" s="15"/>
      <c r="EB247" s="15"/>
      <c r="EC247" s="15"/>
      <c r="ED247" s="15"/>
      <c r="EE247" s="15"/>
      <c r="EF247" s="15"/>
      <c r="EG247" s="15"/>
      <c r="EH247" s="15"/>
      <c r="EI247" s="15"/>
      <c r="EJ247" s="15"/>
      <c r="EK247" s="15"/>
      <c r="EL247" s="15"/>
      <c r="EM247" s="15"/>
      <c r="EN247" s="15"/>
      <c r="EO247" s="15"/>
      <c r="EP247" s="15"/>
      <c r="EQ247" s="15"/>
      <c r="ER247" s="15"/>
      <c r="ES247" s="15"/>
      <c r="ET247" s="15"/>
      <c r="EU247" s="15"/>
      <c r="EV247" s="15"/>
      <c r="EW247" s="15"/>
      <c r="EX247" s="15"/>
      <c r="EY247" s="15"/>
      <c r="EZ247" s="15"/>
      <c r="FA247" s="15"/>
      <c r="FB247" s="15"/>
      <c r="FC247" s="15"/>
      <c r="FD247" s="15"/>
      <c r="FE247" s="15"/>
      <c r="FF247" s="15"/>
      <c r="FG247" s="15"/>
      <c r="FH247" s="15"/>
      <c r="FI247" s="15"/>
      <c r="FJ247" s="15"/>
      <c r="FK247" s="15"/>
      <c r="FL247" s="15"/>
      <c r="FM247" s="15"/>
      <c r="FN247" s="15"/>
      <c r="FO247" s="15"/>
      <c r="FP247" s="15"/>
      <c r="FQ247" s="15"/>
      <c r="FR247" s="15"/>
      <c r="FS247" s="15"/>
      <c r="FT247" s="15"/>
      <c r="FU247" s="15"/>
      <c r="FV247" s="15"/>
      <c r="FW247" s="15"/>
      <c r="FX247" s="15"/>
      <c r="FY247" s="15"/>
      <c r="FZ247" s="15"/>
      <c r="GA247" s="15"/>
      <c r="GB247" s="15"/>
      <c r="GC247" s="15"/>
      <c r="GD247" s="15"/>
      <c r="GE247" s="15"/>
      <c r="GF247" s="15"/>
      <c r="GG247" s="15"/>
      <c r="GH247" s="15"/>
      <c r="GI247" s="15"/>
      <c r="GJ247" s="15"/>
      <c r="GK247" s="15"/>
      <c r="GL247" s="15"/>
      <c r="GM247" s="15"/>
      <c r="GN247" s="15"/>
      <c r="GO247" s="15"/>
      <c r="GP247" s="15"/>
      <c r="GQ247" s="15"/>
      <c r="GR247" s="15"/>
      <c r="GS247" s="15"/>
      <c r="GT247" s="15"/>
      <c r="GU247" s="15"/>
      <c r="GV247" s="15"/>
      <c r="GW247" s="15"/>
      <c r="GX247" s="15"/>
      <c r="GY247" s="15"/>
      <c r="GZ247" s="15"/>
      <c r="HA247" s="15"/>
      <c r="HB247" s="15"/>
      <c r="HC247" s="15"/>
      <c r="HD247" s="15"/>
      <c r="HE247" s="15"/>
      <c r="HF247" s="15"/>
      <c r="HG247" s="15"/>
      <c r="HH247" s="15"/>
      <c r="HI247" s="15"/>
      <c r="HJ247" s="15"/>
      <c r="HK247" s="15"/>
      <c r="HL247" s="15"/>
      <c r="HM247" s="15"/>
      <c r="HN247" s="15"/>
      <c r="HO247" s="15"/>
      <c r="HP247" s="15"/>
      <c r="HQ247" s="15"/>
      <c r="HR247" s="15"/>
      <c r="HS247" s="15"/>
      <c r="HT247" s="15"/>
      <c r="HU247" s="15"/>
      <c r="HV247" s="15"/>
      <c r="HW247" s="15"/>
      <c r="HX247" s="15"/>
      <c r="HY247" s="15"/>
      <c r="HZ247" s="15"/>
      <c r="IA247" s="15"/>
      <c r="IB247" s="15"/>
      <c r="IC247" s="15"/>
      <c r="ID247" s="15"/>
      <c r="IE247" s="15"/>
      <c r="IF247" s="15"/>
      <c r="IG247" s="15"/>
      <c r="IH247" s="15"/>
      <c r="II247" s="15"/>
      <c r="IJ247" s="15"/>
      <c r="IK247" s="15"/>
      <c r="IL247" s="15"/>
      <c r="IM247" s="15"/>
      <c r="IN247" s="15"/>
      <c r="IO247" s="15"/>
      <c r="IP247" s="15"/>
      <c r="IQ247" s="15"/>
      <c r="IR247" s="15"/>
      <c r="IS247" s="15"/>
      <c r="IT247" s="15"/>
      <c r="IU247" s="15"/>
      <c r="IV247" s="15"/>
      <c r="IW247" s="15"/>
      <c r="IX247" s="15"/>
      <c r="IY247" s="15"/>
      <c r="IZ247" s="15"/>
      <c r="JA247" s="15"/>
      <c r="JB247" s="15"/>
      <c r="JC247" s="15"/>
      <c r="JD247" s="15"/>
      <c r="JE247" s="15"/>
      <c r="JF247" s="15"/>
      <c r="JG247" s="15"/>
      <c r="JH247" s="15"/>
      <c r="JI247" s="15"/>
      <c r="JJ247" s="15"/>
      <c r="JK247" s="15"/>
      <c r="JL247" s="15"/>
      <c r="JM247" s="15"/>
      <c r="JN247" s="15"/>
      <c r="JO247" s="15"/>
      <c r="JP247" s="15"/>
      <c r="JQ247" s="15"/>
      <c r="JR247" s="15"/>
      <c r="JS247" s="15"/>
      <c r="JT247" s="15"/>
      <c r="JU247" s="15"/>
      <c r="JV247" s="15"/>
      <c r="JW247" s="15"/>
      <c r="JX247" s="15"/>
      <c r="JY247" s="15"/>
      <c r="JZ247" s="15"/>
      <c r="KA247" s="15"/>
      <c r="KB247" s="15"/>
      <c r="KC247" s="15"/>
      <c r="KD247" s="15"/>
      <c r="KE247" s="15"/>
      <c r="KF247" s="15"/>
      <c r="KG247" s="15"/>
      <c r="KH247" s="15"/>
      <c r="KI247" s="15"/>
      <c r="KJ247" s="15"/>
      <c r="KK247" s="15"/>
      <c r="KL247" s="15"/>
      <c r="KM247" s="15"/>
      <c r="KN247" s="15"/>
      <c r="KO247" s="15"/>
      <c r="KP247" s="15"/>
      <c r="KQ247" s="15"/>
      <c r="KR247" s="15"/>
      <c r="KS247" s="15"/>
      <c r="KT247" s="15"/>
      <c r="KU247" s="15"/>
      <c r="KV247" s="15"/>
      <c r="KW247" s="15"/>
      <c r="KX247" s="15"/>
      <c r="KY247" s="15"/>
      <c r="KZ247" s="15"/>
      <c r="LA247" s="15"/>
      <c r="LB247" s="15"/>
      <c r="LC247" s="15"/>
      <c r="LD247" s="15"/>
      <c r="LE247" s="15"/>
      <c r="LF247" s="15"/>
      <c r="LG247" s="15"/>
      <c r="LH247" s="15"/>
      <c r="LI247" s="15"/>
      <c r="LJ247" s="15"/>
      <c r="LK247" s="15"/>
      <c r="LL247" s="15"/>
      <c r="LM247" s="15"/>
      <c r="LN247" s="15"/>
      <c r="LO247" s="15"/>
      <c r="LP247" s="15"/>
      <c r="LQ247" s="15"/>
      <c r="LR247" s="15"/>
      <c r="LS247" s="15"/>
      <c r="LT247" s="15"/>
      <c r="LU247" s="15"/>
      <c r="LV247" s="15"/>
      <c r="LW247" s="15"/>
      <c r="LX247" s="15"/>
      <c r="LY247" s="15"/>
      <c r="LZ247" s="15"/>
      <c r="MA247" s="15"/>
      <c r="MB247" s="15"/>
      <c r="MC247" s="15"/>
      <c r="MD247" s="15"/>
      <c r="ME247" s="15"/>
      <c r="MF247" s="15"/>
      <c r="MG247" s="15"/>
      <c r="MH247" s="15"/>
      <c r="MI247" s="15"/>
      <c r="MJ247" s="15"/>
      <c r="MK247" s="15"/>
      <c r="ML247" s="15"/>
      <c r="MM247" s="15"/>
      <c r="MN247" s="15"/>
      <c r="MO247" s="15"/>
      <c r="MP247" s="15"/>
      <c r="MQ247" s="15"/>
      <c r="MR247" s="15"/>
      <c r="MS247" s="15"/>
      <c r="MT247" s="15"/>
      <c r="MU247" s="15"/>
      <c r="MV247" s="15"/>
      <c r="MW247" s="15"/>
      <c r="MX247" s="15"/>
      <c r="MY247" s="15"/>
      <c r="MZ247" s="15"/>
      <c r="NA247" s="15"/>
      <c r="NB247" s="15"/>
      <c r="NC247" s="15"/>
      <c r="ND247" s="15"/>
      <c r="NE247" s="15"/>
      <c r="NF247" s="15"/>
      <c r="NG247" s="15"/>
      <c r="NH247" s="15"/>
      <c r="NI247" s="15"/>
      <c r="NJ247" s="15"/>
      <c r="NK247" s="15"/>
      <c r="NL247" s="15"/>
      <c r="NM247" s="15"/>
      <c r="NN247" s="15"/>
      <c r="NO247" s="15"/>
      <c r="NP247" s="15"/>
      <c r="NQ247" s="15"/>
      <c r="NR247" s="15"/>
      <c r="NS247" s="15"/>
      <c r="NT247" s="15"/>
      <c r="NU247" s="15"/>
      <c r="NV247" s="15"/>
      <c r="NW247" s="15"/>
      <c r="NX247" s="15"/>
      <c r="NY247" s="15"/>
      <c r="NZ247" s="15"/>
      <c r="OA247" s="15"/>
      <c r="OB247" s="15"/>
      <c r="OC247" s="15"/>
      <c r="OD247" s="15"/>
      <c r="OE247" s="15"/>
      <c r="OF247" s="15"/>
      <c r="OG247" s="15"/>
      <c r="OH247" s="15"/>
      <c r="OI247" s="15"/>
      <c r="OJ247" s="15"/>
      <c r="OK247" s="15"/>
      <c r="OL247" s="15"/>
      <c r="OM247" s="15"/>
      <c r="ON247" s="15"/>
      <c r="OO247" s="15"/>
      <c r="OP247" s="15"/>
      <c r="OQ247" s="15"/>
      <c r="OR247" s="15"/>
      <c r="OS247" s="15"/>
      <c r="OT247" s="15"/>
      <c r="OU247" s="15"/>
      <c r="OV247" s="15"/>
      <c r="OW247" s="15"/>
      <c r="OX247" s="15"/>
      <c r="OY247" s="15"/>
      <c r="OZ247" s="15"/>
      <c r="PA247" s="15"/>
      <c r="PB247" s="15"/>
      <c r="PC247" s="15"/>
      <c r="PD247" s="15"/>
      <c r="PE247" s="15"/>
      <c r="PF247" s="15"/>
      <c r="PG247" s="15"/>
      <c r="PH247" s="15"/>
      <c r="PI247" s="15"/>
      <c r="PJ247" s="15"/>
      <c r="PK247" s="15"/>
      <c r="PL247" s="15"/>
      <c r="PM247" s="15"/>
      <c r="PN247" s="15"/>
      <c r="PO247" s="15"/>
      <c r="PP247" s="15"/>
      <c r="PQ247" s="15"/>
      <c r="PR247" s="15"/>
      <c r="PS247" s="15"/>
      <c r="PT247" s="15"/>
      <c r="PU247" s="15"/>
      <c r="PV247" s="15"/>
      <c r="PW247" s="15"/>
      <c r="PX247" s="15"/>
      <c r="PY247" s="15"/>
      <c r="PZ247" s="15"/>
      <c r="QA247" s="15"/>
      <c r="QB247" s="15"/>
      <c r="QC247" s="15"/>
      <c r="QD247" s="15"/>
      <c r="QE247" s="15"/>
      <c r="QF247" s="15"/>
      <c r="QG247" s="15"/>
      <c r="QH247" s="15"/>
      <c r="QI247" s="15"/>
      <c r="QJ247" s="15"/>
      <c r="QK247" s="15"/>
      <c r="QL247" s="15"/>
      <c r="QM247" s="15"/>
      <c r="QN247" s="15"/>
      <c r="QO247" s="15"/>
      <c r="QP247" s="15"/>
      <c r="QQ247" s="15"/>
      <c r="QR247" s="15"/>
      <c r="QS247" s="15"/>
      <c r="QT247" s="15"/>
      <c r="QU247" s="15"/>
      <c r="QV247" s="15"/>
      <c r="QW247" s="15"/>
      <c r="QX247" s="15"/>
      <c r="QY247" s="15"/>
      <c r="QZ247" s="15"/>
      <c r="RA247" s="15"/>
      <c r="RB247" s="15"/>
      <c r="RC247" s="15"/>
      <c r="RD247" s="15"/>
      <c r="RE247" s="15"/>
      <c r="RF247" s="15"/>
      <c r="RG247" s="15"/>
      <c r="RH247" s="15"/>
      <c r="RI247" s="15"/>
      <c r="RJ247" s="15"/>
      <c r="RK247" s="15"/>
      <c r="RL247" s="15"/>
      <c r="RM247" s="15"/>
      <c r="RN247" s="15"/>
      <c r="RO247" s="15"/>
      <c r="RP247" s="15"/>
      <c r="RQ247" s="15"/>
      <c r="RR247" s="15"/>
      <c r="RS247" s="15"/>
      <c r="RT247" s="15"/>
      <c r="RU247" s="15"/>
      <c r="RV247" s="15"/>
      <c r="RW247" s="15"/>
      <c r="RX247" s="15"/>
      <c r="RY247" s="15"/>
      <c r="RZ247" s="15"/>
      <c r="SA247" s="15"/>
      <c r="SB247" s="15"/>
      <c r="SC247" s="15"/>
      <c r="SD247" s="15"/>
      <c r="SE247" s="15"/>
      <c r="SF247" s="15"/>
      <c r="SG247" s="15"/>
      <c r="SH247" s="15"/>
      <c r="SI247" s="15"/>
      <c r="SJ247" s="15"/>
      <c r="SK247" s="15"/>
      <c r="SL247" s="15"/>
      <c r="SM247" s="15"/>
      <c r="SN247" s="15"/>
      <c r="SO247" s="15"/>
      <c r="SP247" s="15"/>
      <c r="SQ247" s="15"/>
      <c r="SR247" s="15"/>
      <c r="SS247" s="15"/>
      <c r="ST247" s="15"/>
      <c r="SU247" s="15"/>
      <c r="SV247" s="15"/>
      <c r="SW247" s="15"/>
      <c r="SX247" s="15"/>
      <c r="SY247" s="15"/>
      <c r="SZ247" s="15"/>
      <c r="TA247" s="15"/>
      <c r="TB247" s="15"/>
      <c r="TC247" s="15"/>
      <c r="TD247" s="15"/>
      <c r="TE247" s="15"/>
      <c r="TF247" s="15"/>
      <c r="TG247" s="15"/>
      <c r="TH247" s="15"/>
      <c r="TI247" s="15"/>
      <c r="TJ247" s="15"/>
      <c r="TK247" s="15"/>
      <c r="TL247" s="15"/>
      <c r="TM247" s="15"/>
      <c r="TN247" s="15"/>
      <c r="TO247" s="15"/>
      <c r="TP247" s="15"/>
      <c r="TQ247" s="15"/>
      <c r="TR247" s="15"/>
      <c r="TS247" s="15"/>
      <c r="TT247" s="15"/>
      <c r="TU247" s="15"/>
      <c r="TV247" s="15"/>
      <c r="TW247" s="15"/>
      <c r="TX247" s="15"/>
      <c r="TY247" s="15"/>
      <c r="TZ247" s="15"/>
      <c r="UA247" s="15"/>
      <c r="UB247" s="15"/>
      <c r="UC247" s="15"/>
      <c r="UD247" s="15"/>
      <c r="UE247" s="15"/>
      <c r="UF247" s="15"/>
      <c r="UG247" s="15"/>
      <c r="UH247" s="15"/>
      <c r="UI247" s="15"/>
      <c r="UJ247" s="15"/>
      <c r="UK247" s="15"/>
      <c r="UL247" s="15"/>
      <c r="UM247" s="15"/>
      <c r="UN247" s="15"/>
      <c r="UO247" s="15"/>
      <c r="UP247" s="15"/>
      <c r="UQ247" s="15"/>
      <c r="UR247" s="15"/>
      <c r="US247" s="15"/>
      <c r="UT247" s="15"/>
      <c r="UU247" s="15"/>
      <c r="UV247" s="15"/>
      <c r="UW247" s="15"/>
      <c r="UX247" s="15"/>
      <c r="UY247" s="15"/>
      <c r="UZ247" s="15"/>
      <c r="VA247" s="15"/>
      <c r="VB247" s="15"/>
      <c r="VC247" s="15"/>
      <c r="VD247" s="15"/>
      <c r="VE247" s="15"/>
      <c r="VF247" s="15"/>
      <c r="VG247" s="15"/>
      <c r="VH247" s="15"/>
      <c r="VI247" s="15"/>
      <c r="VJ247" s="15"/>
      <c r="VK247" s="15"/>
      <c r="VL247" s="15"/>
      <c r="VM247" s="15"/>
      <c r="VN247" s="15"/>
      <c r="VO247" s="15"/>
      <c r="VP247" s="15"/>
      <c r="VQ247" s="15"/>
      <c r="VR247" s="15"/>
      <c r="VS247" s="15"/>
      <c r="VT247" s="15"/>
      <c r="VU247" s="15"/>
      <c r="VV247" s="15"/>
      <c r="VW247" s="15"/>
      <c r="VX247" s="15"/>
      <c r="VY247" s="15"/>
      <c r="VZ247" s="15"/>
      <c r="WA247" s="15"/>
      <c r="WB247" s="15"/>
      <c r="WC247" s="15"/>
      <c r="WD247" s="15"/>
      <c r="WE247" s="15"/>
      <c r="WF247" s="15"/>
      <c r="WG247" s="15"/>
      <c r="WH247" s="15"/>
      <c r="WI247" s="15"/>
      <c r="WJ247" s="15"/>
      <c r="WK247" s="15"/>
      <c r="WL247" s="15"/>
      <c r="WM247" s="15"/>
      <c r="WN247" s="15"/>
      <c r="WO247" s="15"/>
      <c r="WP247" s="15"/>
      <c r="WQ247" s="15"/>
      <c r="WR247" s="15"/>
      <c r="WS247" s="15"/>
      <c r="WT247" s="15"/>
      <c r="WU247" s="15"/>
      <c r="WV247" s="15"/>
      <c r="WW247" s="15"/>
      <c r="WX247" s="15"/>
      <c r="WY247" s="15"/>
      <c r="WZ247" s="15"/>
      <c r="XA247" s="15"/>
      <c r="XB247" s="15"/>
      <c r="XC247" s="15"/>
      <c r="XD247" s="15"/>
      <c r="XE247" s="15"/>
      <c r="XF247" s="15"/>
      <c r="XG247" s="15"/>
      <c r="XH247" s="15"/>
      <c r="XI247" s="15"/>
      <c r="XJ247" s="15"/>
      <c r="XK247" s="15"/>
      <c r="XL247" s="15"/>
      <c r="XM247" s="15"/>
      <c r="XN247" s="15"/>
      <c r="XO247" s="15"/>
      <c r="XP247" s="15"/>
      <c r="XQ247" s="15"/>
      <c r="XR247" s="15"/>
      <c r="XS247" s="15"/>
      <c r="XT247" s="15"/>
      <c r="XU247" s="15"/>
      <c r="XV247" s="15"/>
      <c r="XW247" s="15"/>
      <c r="XX247" s="15"/>
      <c r="XY247" s="15"/>
      <c r="XZ247" s="15"/>
      <c r="YA247" s="15"/>
      <c r="YB247" s="15"/>
      <c r="YC247" s="15"/>
      <c r="YD247" s="15"/>
      <c r="YE247" s="15"/>
      <c r="YF247" s="15"/>
      <c r="YG247" s="15"/>
      <c r="YH247" s="15"/>
      <c r="YI247" s="15"/>
      <c r="YJ247" s="15"/>
      <c r="YK247" s="15"/>
      <c r="YL247" s="15"/>
      <c r="YM247" s="15"/>
      <c r="YN247" s="15"/>
      <c r="YO247" s="15"/>
      <c r="YP247" s="15"/>
      <c r="YQ247" s="15"/>
      <c r="YR247" s="15"/>
      <c r="YS247" s="15"/>
      <c r="YT247" s="15"/>
      <c r="YU247" s="15"/>
      <c r="YV247" s="15"/>
      <c r="YW247" s="15"/>
      <c r="YX247" s="15"/>
      <c r="YY247" s="15"/>
      <c r="YZ247" s="15"/>
      <c r="ZA247" s="15"/>
      <c r="ZB247" s="15"/>
      <c r="ZC247" s="15"/>
      <c r="ZD247" s="15"/>
      <c r="ZE247" s="15"/>
      <c r="ZF247" s="15"/>
      <c r="ZG247" s="15"/>
      <c r="ZH247" s="15"/>
      <c r="ZI247" s="15"/>
      <c r="ZJ247" s="15"/>
      <c r="ZK247" s="15"/>
      <c r="ZL247" s="15"/>
      <c r="ZM247" s="15"/>
      <c r="ZN247" s="15"/>
      <c r="ZO247" s="15"/>
      <c r="ZP247" s="15"/>
      <c r="ZQ247" s="15"/>
      <c r="ZR247" s="15"/>
      <c r="ZS247" s="15"/>
      <c r="ZT247" s="15"/>
      <c r="ZU247" s="15"/>
      <c r="ZV247" s="15"/>
      <c r="ZW247" s="15"/>
      <c r="ZX247" s="15"/>
      <c r="ZY247" s="15"/>
      <c r="ZZ247" s="15"/>
      <c r="AAA247" s="15"/>
      <c r="AAB247" s="15"/>
      <c r="AAC247" s="15"/>
      <c r="AAD247" s="15"/>
      <c r="AAE247" s="15"/>
      <c r="AAF247" s="15"/>
      <c r="AAG247" s="15"/>
      <c r="AAH247" s="15"/>
      <c r="AAI247" s="15"/>
      <c r="AAJ247" s="15"/>
      <c r="AAK247" s="15"/>
      <c r="AAL247" s="15"/>
      <c r="AAM247" s="15"/>
      <c r="AAN247" s="15"/>
      <c r="AAO247" s="15"/>
      <c r="AAP247" s="15"/>
      <c r="AAQ247" s="15"/>
      <c r="AAR247" s="15"/>
      <c r="AAS247" s="15"/>
      <c r="AAT247" s="15"/>
      <c r="AAU247" s="15"/>
      <c r="AAV247" s="15"/>
      <c r="AAW247" s="15"/>
      <c r="AAX247" s="15"/>
      <c r="AAY247" s="15"/>
      <c r="AAZ247" s="15"/>
      <c r="ABA247" s="15"/>
      <c r="ABB247" s="15"/>
      <c r="ABC247" s="15"/>
      <c r="ABD247" s="15"/>
      <c r="ABE247" s="15"/>
      <c r="ABF247" s="15"/>
      <c r="ABG247" s="15"/>
      <c r="ABH247" s="15"/>
      <c r="ABI247" s="15"/>
      <c r="ABJ247" s="15"/>
      <c r="ABK247" s="15"/>
      <c r="ABL247" s="15"/>
      <c r="ABM247" s="15"/>
      <c r="ABN247" s="15"/>
      <c r="ABO247" s="15"/>
      <c r="ABP247" s="15"/>
      <c r="ABQ247" s="15"/>
      <c r="ABR247" s="15"/>
      <c r="ABS247" s="15"/>
      <c r="ABT247" s="15"/>
      <c r="ABU247" s="15"/>
      <c r="ABV247" s="15"/>
      <c r="ABW247" s="15"/>
      <c r="ABX247" s="15"/>
      <c r="ABY247" s="15"/>
      <c r="ABZ247" s="15"/>
      <c r="ACA247" s="15"/>
      <c r="ACB247" s="15"/>
      <c r="ACC247" s="15"/>
      <c r="ACD247" s="15"/>
      <c r="ACE247" s="15"/>
      <c r="ACF247" s="15"/>
      <c r="ACG247" s="15"/>
      <c r="ACH247" s="15"/>
      <c r="ACI247" s="15"/>
      <c r="ACJ247" s="15"/>
      <c r="ACK247" s="15"/>
      <c r="ACL247" s="15"/>
      <c r="ACM247" s="15"/>
      <c r="ACN247" s="15"/>
      <c r="ACO247" s="15"/>
      <c r="ACP247" s="15"/>
      <c r="ACQ247" s="15"/>
      <c r="ACR247" s="15"/>
      <c r="ACS247" s="15"/>
      <c r="ACT247" s="15"/>
      <c r="ACU247" s="15"/>
      <c r="ACV247" s="15"/>
      <c r="ACW247" s="15"/>
      <c r="ACX247" s="15"/>
      <c r="ACY247" s="15"/>
      <c r="ACZ247" s="15"/>
      <c r="ADA247" s="15"/>
      <c r="ADB247" s="15"/>
      <c r="ADC247" s="15"/>
      <c r="ADD247" s="15"/>
      <c r="ADE247" s="15"/>
      <c r="ADF247" s="15"/>
      <c r="ADG247" s="15"/>
      <c r="ADH247" s="15"/>
      <c r="ADI247" s="15"/>
      <c r="ADJ247" s="15"/>
      <c r="ADK247" s="15"/>
      <c r="ADL247" s="15"/>
      <c r="ADM247" s="15"/>
    </row>
    <row r="248" spans="1:793" s="308" customFormat="1" ht="39.65" customHeight="1" x14ac:dyDescent="0.4">
      <c r="A248" s="38"/>
      <c r="B248" s="48" t="s">
        <v>99</v>
      </c>
      <c r="C248" s="93" t="s">
        <v>369</v>
      </c>
      <c r="D248" s="53" t="s">
        <v>351</v>
      </c>
      <c r="E248" s="53" t="s">
        <v>101</v>
      </c>
      <c r="F248" s="66"/>
      <c r="G248" s="66"/>
      <c r="H248" s="66"/>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c r="DJ248" s="15"/>
      <c r="DK248" s="15"/>
      <c r="DL248" s="15"/>
      <c r="DM248" s="15"/>
      <c r="DN248" s="15"/>
      <c r="DO248" s="15"/>
      <c r="DP248" s="15"/>
      <c r="DQ248" s="15"/>
      <c r="DR248" s="15"/>
      <c r="DS248" s="15"/>
      <c r="DT248" s="15"/>
      <c r="DU248" s="15"/>
      <c r="DV248" s="15"/>
      <c r="DW248" s="15"/>
      <c r="DX248" s="15"/>
      <c r="DY248" s="15"/>
      <c r="DZ248" s="15"/>
      <c r="EA248" s="15"/>
      <c r="EB248" s="15"/>
      <c r="EC248" s="15"/>
      <c r="ED248" s="15"/>
      <c r="EE248" s="15"/>
      <c r="EF248" s="15"/>
      <c r="EG248" s="15"/>
      <c r="EH248" s="15"/>
      <c r="EI248" s="15"/>
      <c r="EJ248" s="15"/>
      <c r="EK248" s="15"/>
      <c r="EL248" s="15"/>
      <c r="EM248" s="15"/>
      <c r="EN248" s="15"/>
      <c r="EO248" s="15"/>
      <c r="EP248" s="15"/>
      <c r="EQ248" s="15"/>
      <c r="ER248" s="15"/>
      <c r="ES248" s="15"/>
      <c r="ET248" s="15"/>
      <c r="EU248" s="15"/>
      <c r="EV248" s="15"/>
      <c r="EW248" s="15"/>
      <c r="EX248" s="15"/>
      <c r="EY248" s="15"/>
      <c r="EZ248" s="15"/>
      <c r="FA248" s="15"/>
      <c r="FB248" s="15"/>
      <c r="FC248" s="15"/>
      <c r="FD248" s="15"/>
      <c r="FE248" s="15"/>
      <c r="FF248" s="15"/>
      <c r="FG248" s="15"/>
      <c r="FH248" s="15"/>
      <c r="FI248" s="15"/>
      <c r="FJ248" s="15"/>
      <c r="FK248" s="15"/>
      <c r="FL248" s="15"/>
      <c r="FM248" s="15"/>
      <c r="FN248" s="15"/>
      <c r="FO248" s="15"/>
      <c r="FP248" s="15"/>
      <c r="FQ248" s="15"/>
      <c r="FR248" s="15"/>
      <c r="FS248" s="15"/>
      <c r="FT248" s="15"/>
      <c r="FU248" s="15"/>
      <c r="FV248" s="15"/>
      <c r="FW248" s="15"/>
      <c r="FX248" s="15"/>
      <c r="FY248" s="15"/>
      <c r="FZ248" s="15"/>
      <c r="GA248" s="15"/>
      <c r="GB248" s="15"/>
      <c r="GC248" s="15"/>
      <c r="GD248" s="15"/>
      <c r="GE248" s="15"/>
      <c r="GF248" s="15"/>
      <c r="GG248" s="15"/>
      <c r="GH248" s="15"/>
      <c r="GI248" s="15"/>
      <c r="GJ248" s="15"/>
      <c r="GK248" s="15"/>
      <c r="GL248" s="15"/>
      <c r="GM248" s="15"/>
      <c r="GN248" s="15"/>
      <c r="GO248" s="15"/>
      <c r="GP248" s="15"/>
      <c r="GQ248" s="15"/>
      <c r="GR248" s="15"/>
      <c r="GS248" s="15"/>
      <c r="GT248" s="15"/>
      <c r="GU248" s="15"/>
      <c r="GV248" s="15"/>
      <c r="GW248" s="15"/>
      <c r="GX248" s="15"/>
      <c r="GY248" s="15"/>
      <c r="GZ248" s="15"/>
      <c r="HA248" s="15"/>
      <c r="HB248" s="15"/>
      <c r="HC248" s="15"/>
      <c r="HD248" s="15"/>
      <c r="HE248" s="15"/>
      <c r="HF248" s="15"/>
      <c r="HG248" s="15"/>
      <c r="HH248" s="15"/>
      <c r="HI248" s="15"/>
      <c r="HJ248" s="15"/>
      <c r="HK248" s="15"/>
      <c r="HL248" s="15"/>
      <c r="HM248" s="15"/>
      <c r="HN248" s="15"/>
      <c r="HO248" s="15"/>
      <c r="HP248" s="15"/>
      <c r="HQ248" s="15"/>
      <c r="HR248" s="15"/>
      <c r="HS248" s="15"/>
      <c r="HT248" s="15"/>
      <c r="HU248" s="15"/>
      <c r="HV248" s="15"/>
      <c r="HW248" s="15"/>
      <c r="HX248" s="15"/>
      <c r="HY248" s="15"/>
      <c r="HZ248" s="15"/>
      <c r="IA248" s="15"/>
      <c r="IB248" s="15"/>
      <c r="IC248" s="15"/>
      <c r="ID248" s="15"/>
      <c r="IE248" s="15"/>
      <c r="IF248" s="15"/>
      <c r="IG248" s="15"/>
      <c r="IH248" s="15"/>
      <c r="II248" s="15"/>
      <c r="IJ248" s="15"/>
      <c r="IK248" s="15"/>
      <c r="IL248" s="15"/>
      <c r="IM248" s="15"/>
      <c r="IN248" s="15"/>
      <c r="IO248" s="15"/>
      <c r="IP248" s="15"/>
      <c r="IQ248" s="15"/>
      <c r="IR248" s="15"/>
      <c r="IS248" s="15"/>
      <c r="IT248" s="15"/>
      <c r="IU248" s="15"/>
      <c r="IV248" s="15"/>
      <c r="IW248" s="15"/>
      <c r="IX248" s="15"/>
      <c r="IY248" s="15"/>
      <c r="IZ248" s="15"/>
      <c r="JA248" s="15"/>
      <c r="JB248" s="15"/>
      <c r="JC248" s="15"/>
      <c r="JD248" s="15"/>
      <c r="JE248" s="15"/>
      <c r="JF248" s="15"/>
      <c r="JG248" s="15"/>
      <c r="JH248" s="15"/>
      <c r="JI248" s="15"/>
      <c r="JJ248" s="15"/>
      <c r="JK248" s="15"/>
      <c r="JL248" s="15"/>
      <c r="JM248" s="15"/>
      <c r="JN248" s="15"/>
      <c r="JO248" s="15"/>
      <c r="JP248" s="15"/>
      <c r="JQ248" s="15"/>
      <c r="JR248" s="15"/>
      <c r="JS248" s="15"/>
      <c r="JT248" s="15"/>
      <c r="JU248" s="15"/>
      <c r="JV248" s="15"/>
      <c r="JW248" s="15"/>
      <c r="JX248" s="15"/>
      <c r="JY248" s="15"/>
      <c r="JZ248" s="15"/>
      <c r="KA248" s="15"/>
      <c r="KB248" s="15"/>
      <c r="KC248" s="15"/>
      <c r="KD248" s="15"/>
      <c r="KE248" s="15"/>
      <c r="KF248" s="15"/>
      <c r="KG248" s="15"/>
      <c r="KH248" s="15"/>
      <c r="KI248" s="15"/>
      <c r="KJ248" s="15"/>
      <c r="KK248" s="15"/>
      <c r="KL248" s="15"/>
      <c r="KM248" s="15"/>
      <c r="KN248" s="15"/>
      <c r="KO248" s="15"/>
      <c r="KP248" s="15"/>
      <c r="KQ248" s="15"/>
      <c r="KR248" s="15"/>
      <c r="KS248" s="15"/>
      <c r="KT248" s="15"/>
      <c r="KU248" s="15"/>
      <c r="KV248" s="15"/>
      <c r="KW248" s="15"/>
      <c r="KX248" s="15"/>
      <c r="KY248" s="15"/>
      <c r="KZ248" s="15"/>
      <c r="LA248" s="15"/>
      <c r="LB248" s="15"/>
      <c r="LC248" s="15"/>
      <c r="LD248" s="15"/>
      <c r="LE248" s="15"/>
      <c r="LF248" s="15"/>
      <c r="LG248" s="15"/>
      <c r="LH248" s="15"/>
      <c r="LI248" s="15"/>
      <c r="LJ248" s="15"/>
      <c r="LK248" s="15"/>
      <c r="LL248" s="15"/>
      <c r="LM248" s="15"/>
      <c r="LN248" s="15"/>
      <c r="LO248" s="15"/>
      <c r="LP248" s="15"/>
      <c r="LQ248" s="15"/>
      <c r="LR248" s="15"/>
      <c r="LS248" s="15"/>
      <c r="LT248" s="15"/>
      <c r="LU248" s="15"/>
      <c r="LV248" s="15"/>
      <c r="LW248" s="15"/>
      <c r="LX248" s="15"/>
      <c r="LY248" s="15"/>
      <c r="LZ248" s="15"/>
      <c r="MA248" s="15"/>
      <c r="MB248" s="15"/>
      <c r="MC248" s="15"/>
      <c r="MD248" s="15"/>
      <c r="ME248" s="15"/>
      <c r="MF248" s="15"/>
      <c r="MG248" s="15"/>
      <c r="MH248" s="15"/>
      <c r="MI248" s="15"/>
      <c r="MJ248" s="15"/>
      <c r="MK248" s="15"/>
      <c r="ML248" s="15"/>
      <c r="MM248" s="15"/>
      <c r="MN248" s="15"/>
      <c r="MO248" s="15"/>
      <c r="MP248" s="15"/>
      <c r="MQ248" s="15"/>
      <c r="MR248" s="15"/>
      <c r="MS248" s="15"/>
      <c r="MT248" s="15"/>
      <c r="MU248" s="15"/>
      <c r="MV248" s="15"/>
      <c r="MW248" s="15"/>
      <c r="MX248" s="15"/>
      <c r="MY248" s="15"/>
      <c r="MZ248" s="15"/>
      <c r="NA248" s="15"/>
      <c r="NB248" s="15"/>
      <c r="NC248" s="15"/>
      <c r="ND248" s="15"/>
      <c r="NE248" s="15"/>
      <c r="NF248" s="15"/>
      <c r="NG248" s="15"/>
      <c r="NH248" s="15"/>
      <c r="NI248" s="15"/>
      <c r="NJ248" s="15"/>
      <c r="NK248" s="15"/>
      <c r="NL248" s="15"/>
      <c r="NM248" s="15"/>
      <c r="NN248" s="15"/>
      <c r="NO248" s="15"/>
      <c r="NP248" s="15"/>
      <c r="NQ248" s="15"/>
      <c r="NR248" s="15"/>
      <c r="NS248" s="15"/>
      <c r="NT248" s="15"/>
      <c r="NU248" s="15"/>
      <c r="NV248" s="15"/>
      <c r="NW248" s="15"/>
      <c r="NX248" s="15"/>
      <c r="NY248" s="15"/>
      <c r="NZ248" s="15"/>
      <c r="OA248" s="15"/>
      <c r="OB248" s="15"/>
      <c r="OC248" s="15"/>
      <c r="OD248" s="15"/>
      <c r="OE248" s="15"/>
      <c r="OF248" s="15"/>
      <c r="OG248" s="15"/>
      <c r="OH248" s="15"/>
      <c r="OI248" s="15"/>
      <c r="OJ248" s="15"/>
      <c r="OK248" s="15"/>
      <c r="OL248" s="15"/>
      <c r="OM248" s="15"/>
      <c r="ON248" s="15"/>
      <c r="OO248" s="15"/>
      <c r="OP248" s="15"/>
      <c r="OQ248" s="15"/>
      <c r="OR248" s="15"/>
      <c r="OS248" s="15"/>
      <c r="OT248" s="15"/>
      <c r="OU248" s="15"/>
      <c r="OV248" s="15"/>
      <c r="OW248" s="15"/>
      <c r="OX248" s="15"/>
      <c r="OY248" s="15"/>
      <c r="OZ248" s="15"/>
      <c r="PA248" s="15"/>
      <c r="PB248" s="15"/>
      <c r="PC248" s="15"/>
      <c r="PD248" s="15"/>
      <c r="PE248" s="15"/>
      <c r="PF248" s="15"/>
      <c r="PG248" s="15"/>
      <c r="PH248" s="15"/>
      <c r="PI248" s="15"/>
      <c r="PJ248" s="15"/>
      <c r="PK248" s="15"/>
      <c r="PL248" s="15"/>
      <c r="PM248" s="15"/>
      <c r="PN248" s="15"/>
      <c r="PO248" s="15"/>
      <c r="PP248" s="15"/>
      <c r="PQ248" s="15"/>
      <c r="PR248" s="15"/>
      <c r="PS248" s="15"/>
      <c r="PT248" s="15"/>
      <c r="PU248" s="15"/>
      <c r="PV248" s="15"/>
      <c r="PW248" s="15"/>
      <c r="PX248" s="15"/>
      <c r="PY248" s="15"/>
      <c r="PZ248" s="15"/>
      <c r="QA248" s="15"/>
      <c r="QB248" s="15"/>
      <c r="QC248" s="15"/>
      <c r="QD248" s="15"/>
      <c r="QE248" s="15"/>
      <c r="QF248" s="15"/>
      <c r="QG248" s="15"/>
      <c r="QH248" s="15"/>
      <c r="QI248" s="15"/>
      <c r="QJ248" s="15"/>
      <c r="QK248" s="15"/>
      <c r="QL248" s="15"/>
      <c r="QM248" s="15"/>
      <c r="QN248" s="15"/>
      <c r="QO248" s="15"/>
      <c r="QP248" s="15"/>
      <c r="QQ248" s="15"/>
      <c r="QR248" s="15"/>
      <c r="QS248" s="15"/>
      <c r="QT248" s="15"/>
      <c r="QU248" s="15"/>
      <c r="QV248" s="15"/>
      <c r="QW248" s="15"/>
      <c r="QX248" s="15"/>
      <c r="QY248" s="15"/>
      <c r="QZ248" s="15"/>
      <c r="RA248" s="15"/>
      <c r="RB248" s="15"/>
      <c r="RC248" s="15"/>
      <c r="RD248" s="15"/>
      <c r="RE248" s="15"/>
      <c r="RF248" s="15"/>
      <c r="RG248" s="15"/>
      <c r="RH248" s="15"/>
      <c r="RI248" s="15"/>
      <c r="RJ248" s="15"/>
      <c r="RK248" s="15"/>
      <c r="RL248" s="15"/>
      <c r="RM248" s="15"/>
      <c r="RN248" s="15"/>
      <c r="RO248" s="15"/>
      <c r="RP248" s="15"/>
      <c r="RQ248" s="15"/>
      <c r="RR248" s="15"/>
      <c r="RS248" s="15"/>
      <c r="RT248" s="15"/>
      <c r="RU248" s="15"/>
      <c r="RV248" s="15"/>
      <c r="RW248" s="15"/>
      <c r="RX248" s="15"/>
      <c r="RY248" s="15"/>
      <c r="RZ248" s="15"/>
      <c r="SA248" s="15"/>
      <c r="SB248" s="15"/>
      <c r="SC248" s="15"/>
      <c r="SD248" s="15"/>
      <c r="SE248" s="15"/>
      <c r="SF248" s="15"/>
      <c r="SG248" s="15"/>
      <c r="SH248" s="15"/>
      <c r="SI248" s="15"/>
      <c r="SJ248" s="15"/>
      <c r="SK248" s="15"/>
      <c r="SL248" s="15"/>
      <c r="SM248" s="15"/>
      <c r="SN248" s="15"/>
      <c r="SO248" s="15"/>
      <c r="SP248" s="15"/>
      <c r="SQ248" s="15"/>
      <c r="SR248" s="15"/>
      <c r="SS248" s="15"/>
      <c r="ST248" s="15"/>
      <c r="SU248" s="15"/>
      <c r="SV248" s="15"/>
      <c r="SW248" s="15"/>
      <c r="SX248" s="15"/>
      <c r="SY248" s="15"/>
      <c r="SZ248" s="15"/>
      <c r="TA248" s="15"/>
      <c r="TB248" s="15"/>
      <c r="TC248" s="15"/>
      <c r="TD248" s="15"/>
      <c r="TE248" s="15"/>
      <c r="TF248" s="15"/>
      <c r="TG248" s="15"/>
      <c r="TH248" s="15"/>
      <c r="TI248" s="15"/>
      <c r="TJ248" s="15"/>
      <c r="TK248" s="15"/>
      <c r="TL248" s="15"/>
      <c r="TM248" s="15"/>
      <c r="TN248" s="15"/>
      <c r="TO248" s="15"/>
      <c r="TP248" s="15"/>
      <c r="TQ248" s="15"/>
      <c r="TR248" s="15"/>
      <c r="TS248" s="15"/>
      <c r="TT248" s="15"/>
      <c r="TU248" s="15"/>
      <c r="TV248" s="15"/>
      <c r="TW248" s="15"/>
      <c r="TX248" s="15"/>
      <c r="TY248" s="15"/>
      <c r="TZ248" s="15"/>
      <c r="UA248" s="15"/>
      <c r="UB248" s="15"/>
      <c r="UC248" s="15"/>
      <c r="UD248" s="15"/>
      <c r="UE248" s="15"/>
      <c r="UF248" s="15"/>
      <c r="UG248" s="15"/>
      <c r="UH248" s="15"/>
      <c r="UI248" s="15"/>
      <c r="UJ248" s="15"/>
      <c r="UK248" s="15"/>
      <c r="UL248" s="15"/>
      <c r="UM248" s="15"/>
      <c r="UN248" s="15"/>
      <c r="UO248" s="15"/>
      <c r="UP248" s="15"/>
      <c r="UQ248" s="15"/>
      <c r="UR248" s="15"/>
      <c r="US248" s="15"/>
      <c r="UT248" s="15"/>
      <c r="UU248" s="15"/>
      <c r="UV248" s="15"/>
      <c r="UW248" s="15"/>
      <c r="UX248" s="15"/>
      <c r="UY248" s="15"/>
      <c r="UZ248" s="15"/>
      <c r="VA248" s="15"/>
      <c r="VB248" s="15"/>
      <c r="VC248" s="15"/>
      <c r="VD248" s="15"/>
      <c r="VE248" s="15"/>
      <c r="VF248" s="15"/>
      <c r="VG248" s="15"/>
      <c r="VH248" s="15"/>
      <c r="VI248" s="15"/>
      <c r="VJ248" s="15"/>
      <c r="VK248" s="15"/>
      <c r="VL248" s="15"/>
      <c r="VM248" s="15"/>
      <c r="VN248" s="15"/>
      <c r="VO248" s="15"/>
      <c r="VP248" s="15"/>
      <c r="VQ248" s="15"/>
      <c r="VR248" s="15"/>
      <c r="VS248" s="15"/>
      <c r="VT248" s="15"/>
      <c r="VU248" s="15"/>
      <c r="VV248" s="15"/>
      <c r="VW248" s="15"/>
      <c r="VX248" s="15"/>
      <c r="VY248" s="15"/>
      <c r="VZ248" s="15"/>
      <c r="WA248" s="15"/>
      <c r="WB248" s="15"/>
      <c r="WC248" s="15"/>
      <c r="WD248" s="15"/>
      <c r="WE248" s="15"/>
      <c r="WF248" s="15"/>
      <c r="WG248" s="15"/>
      <c r="WH248" s="15"/>
      <c r="WI248" s="15"/>
      <c r="WJ248" s="15"/>
      <c r="WK248" s="15"/>
      <c r="WL248" s="15"/>
      <c r="WM248" s="15"/>
      <c r="WN248" s="15"/>
      <c r="WO248" s="15"/>
      <c r="WP248" s="15"/>
      <c r="WQ248" s="15"/>
      <c r="WR248" s="15"/>
      <c r="WS248" s="15"/>
      <c r="WT248" s="15"/>
      <c r="WU248" s="15"/>
      <c r="WV248" s="15"/>
      <c r="WW248" s="15"/>
      <c r="WX248" s="15"/>
      <c r="WY248" s="15"/>
      <c r="WZ248" s="15"/>
      <c r="XA248" s="15"/>
      <c r="XB248" s="15"/>
      <c r="XC248" s="15"/>
      <c r="XD248" s="15"/>
      <c r="XE248" s="15"/>
      <c r="XF248" s="15"/>
      <c r="XG248" s="15"/>
      <c r="XH248" s="15"/>
      <c r="XI248" s="15"/>
      <c r="XJ248" s="15"/>
      <c r="XK248" s="15"/>
      <c r="XL248" s="15"/>
      <c r="XM248" s="15"/>
      <c r="XN248" s="15"/>
      <c r="XO248" s="15"/>
      <c r="XP248" s="15"/>
      <c r="XQ248" s="15"/>
      <c r="XR248" s="15"/>
      <c r="XS248" s="15"/>
      <c r="XT248" s="15"/>
      <c r="XU248" s="15"/>
      <c r="XV248" s="15"/>
      <c r="XW248" s="15"/>
      <c r="XX248" s="15"/>
      <c r="XY248" s="15"/>
      <c r="XZ248" s="15"/>
      <c r="YA248" s="15"/>
      <c r="YB248" s="15"/>
      <c r="YC248" s="15"/>
      <c r="YD248" s="15"/>
      <c r="YE248" s="15"/>
      <c r="YF248" s="15"/>
      <c r="YG248" s="15"/>
      <c r="YH248" s="15"/>
      <c r="YI248" s="15"/>
      <c r="YJ248" s="15"/>
      <c r="YK248" s="15"/>
      <c r="YL248" s="15"/>
      <c r="YM248" s="15"/>
      <c r="YN248" s="15"/>
      <c r="YO248" s="15"/>
      <c r="YP248" s="15"/>
      <c r="YQ248" s="15"/>
      <c r="YR248" s="15"/>
      <c r="YS248" s="15"/>
      <c r="YT248" s="15"/>
      <c r="YU248" s="15"/>
      <c r="YV248" s="15"/>
      <c r="YW248" s="15"/>
      <c r="YX248" s="15"/>
      <c r="YY248" s="15"/>
      <c r="YZ248" s="15"/>
      <c r="ZA248" s="15"/>
      <c r="ZB248" s="15"/>
      <c r="ZC248" s="15"/>
      <c r="ZD248" s="15"/>
      <c r="ZE248" s="15"/>
      <c r="ZF248" s="15"/>
      <c r="ZG248" s="15"/>
      <c r="ZH248" s="15"/>
      <c r="ZI248" s="15"/>
      <c r="ZJ248" s="15"/>
      <c r="ZK248" s="15"/>
      <c r="ZL248" s="15"/>
      <c r="ZM248" s="15"/>
      <c r="ZN248" s="15"/>
      <c r="ZO248" s="15"/>
      <c r="ZP248" s="15"/>
      <c r="ZQ248" s="15"/>
      <c r="ZR248" s="15"/>
      <c r="ZS248" s="15"/>
      <c r="ZT248" s="15"/>
      <c r="ZU248" s="15"/>
      <c r="ZV248" s="15"/>
      <c r="ZW248" s="15"/>
      <c r="ZX248" s="15"/>
      <c r="ZY248" s="15"/>
      <c r="ZZ248" s="15"/>
      <c r="AAA248" s="15"/>
      <c r="AAB248" s="15"/>
      <c r="AAC248" s="15"/>
      <c r="AAD248" s="15"/>
      <c r="AAE248" s="15"/>
      <c r="AAF248" s="15"/>
      <c r="AAG248" s="15"/>
      <c r="AAH248" s="15"/>
      <c r="AAI248" s="15"/>
      <c r="AAJ248" s="15"/>
      <c r="AAK248" s="15"/>
      <c r="AAL248" s="15"/>
      <c r="AAM248" s="15"/>
      <c r="AAN248" s="15"/>
      <c r="AAO248" s="15"/>
      <c r="AAP248" s="15"/>
      <c r="AAQ248" s="15"/>
      <c r="AAR248" s="15"/>
      <c r="AAS248" s="15"/>
      <c r="AAT248" s="15"/>
      <c r="AAU248" s="15"/>
      <c r="AAV248" s="15"/>
      <c r="AAW248" s="15"/>
      <c r="AAX248" s="15"/>
      <c r="AAY248" s="15"/>
      <c r="AAZ248" s="15"/>
      <c r="ABA248" s="15"/>
      <c r="ABB248" s="15"/>
      <c r="ABC248" s="15"/>
      <c r="ABD248" s="15"/>
      <c r="ABE248" s="15"/>
      <c r="ABF248" s="15"/>
      <c r="ABG248" s="15"/>
      <c r="ABH248" s="15"/>
      <c r="ABI248" s="15"/>
      <c r="ABJ248" s="15"/>
      <c r="ABK248" s="15"/>
      <c r="ABL248" s="15"/>
      <c r="ABM248" s="15"/>
      <c r="ABN248" s="15"/>
      <c r="ABO248" s="15"/>
      <c r="ABP248" s="15"/>
      <c r="ABQ248" s="15"/>
      <c r="ABR248" s="15"/>
      <c r="ABS248" s="15"/>
      <c r="ABT248" s="15"/>
      <c r="ABU248" s="15"/>
      <c r="ABV248" s="15"/>
      <c r="ABW248" s="15"/>
      <c r="ABX248" s="15"/>
      <c r="ABY248" s="15"/>
      <c r="ABZ248" s="15"/>
      <c r="ACA248" s="15"/>
      <c r="ACB248" s="15"/>
      <c r="ACC248" s="15"/>
      <c r="ACD248" s="15"/>
      <c r="ACE248" s="15"/>
      <c r="ACF248" s="15"/>
      <c r="ACG248" s="15"/>
      <c r="ACH248" s="15"/>
      <c r="ACI248" s="15"/>
      <c r="ACJ248" s="15"/>
      <c r="ACK248" s="15"/>
      <c r="ACL248" s="15"/>
      <c r="ACM248" s="15"/>
      <c r="ACN248" s="15"/>
      <c r="ACO248" s="15"/>
      <c r="ACP248" s="15"/>
      <c r="ACQ248" s="15"/>
      <c r="ACR248" s="15"/>
      <c r="ACS248" s="15"/>
      <c r="ACT248" s="15"/>
      <c r="ACU248" s="15"/>
      <c r="ACV248" s="15"/>
      <c r="ACW248" s="15"/>
      <c r="ACX248" s="15"/>
      <c r="ACY248" s="15"/>
      <c r="ACZ248" s="15"/>
      <c r="ADA248" s="15"/>
      <c r="ADB248" s="15"/>
      <c r="ADC248" s="15"/>
      <c r="ADD248" s="15"/>
      <c r="ADE248" s="15"/>
      <c r="ADF248" s="15"/>
      <c r="ADG248" s="15"/>
      <c r="ADH248" s="15"/>
      <c r="ADI248" s="15"/>
      <c r="ADJ248" s="15"/>
      <c r="ADK248" s="15"/>
      <c r="ADL248" s="15"/>
      <c r="ADM248" s="15"/>
    </row>
    <row r="249" spans="1:793" s="308" customFormat="1" ht="15.5" thickBot="1" x14ac:dyDescent="0.45">
      <c r="A249" s="38"/>
      <c r="B249" s="104"/>
      <c r="C249" s="86">
        <f>C225</f>
        <v>0</v>
      </c>
      <c r="D249" s="303">
        <f>E225</f>
        <v>0</v>
      </c>
      <c r="E249" s="54" t="str">
        <f>IF(OR(B249="",C249=""),"",IF(OR(B219="Total donations only", B219="Both R&amp;D spend and total donations"), B249/D249, B249/C249))</f>
        <v/>
      </c>
      <c r="F249" s="66"/>
      <c r="G249" s="66"/>
      <c r="H249" s="66"/>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c r="BK249" s="15"/>
      <c r="BL249" s="15"/>
      <c r="BM249" s="15"/>
      <c r="BN249" s="15"/>
      <c r="BO249" s="15"/>
      <c r="BP249" s="15"/>
      <c r="BQ249" s="15"/>
      <c r="BR249" s="15"/>
      <c r="BS249" s="15"/>
      <c r="BT249" s="15"/>
      <c r="BU249" s="15"/>
      <c r="BV249" s="15"/>
      <c r="BW249" s="15"/>
      <c r="BX249" s="15"/>
      <c r="BY249" s="15"/>
      <c r="BZ249" s="15"/>
      <c r="CA249" s="15"/>
      <c r="CB249" s="15"/>
      <c r="CC249" s="15"/>
      <c r="CD249" s="15"/>
      <c r="CE249" s="15"/>
      <c r="CF249" s="15"/>
      <c r="CG249" s="15"/>
      <c r="CH249" s="15"/>
      <c r="CI249" s="15"/>
      <c r="CJ249" s="15"/>
      <c r="CK249" s="15"/>
      <c r="CL249" s="15"/>
      <c r="CM249" s="15"/>
      <c r="CN249" s="15"/>
      <c r="CO249" s="15"/>
      <c r="CP249" s="15"/>
      <c r="CQ249" s="15"/>
      <c r="CR249" s="15"/>
      <c r="CS249" s="15"/>
      <c r="CT249" s="15"/>
      <c r="CU249" s="15"/>
      <c r="CV249" s="15"/>
      <c r="CW249" s="15"/>
      <c r="CX249" s="15"/>
      <c r="CY249" s="15"/>
      <c r="CZ249" s="15"/>
      <c r="DA249" s="15"/>
      <c r="DB249" s="15"/>
      <c r="DC249" s="15"/>
      <c r="DD249" s="15"/>
      <c r="DE249" s="15"/>
      <c r="DF249" s="15"/>
      <c r="DG249" s="15"/>
      <c r="DH249" s="15"/>
      <c r="DI249" s="15"/>
      <c r="DJ249" s="15"/>
      <c r="DK249" s="15"/>
      <c r="DL249" s="15"/>
      <c r="DM249" s="15"/>
      <c r="DN249" s="15"/>
      <c r="DO249" s="15"/>
      <c r="DP249" s="15"/>
      <c r="DQ249" s="15"/>
      <c r="DR249" s="15"/>
      <c r="DS249" s="15"/>
      <c r="DT249" s="15"/>
      <c r="DU249" s="15"/>
      <c r="DV249" s="15"/>
      <c r="DW249" s="15"/>
      <c r="DX249" s="15"/>
      <c r="DY249" s="15"/>
      <c r="DZ249" s="15"/>
      <c r="EA249" s="15"/>
      <c r="EB249" s="15"/>
      <c r="EC249" s="15"/>
      <c r="ED249" s="15"/>
      <c r="EE249" s="15"/>
      <c r="EF249" s="15"/>
      <c r="EG249" s="15"/>
      <c r="EH249" s="15"/>
      <c r="EI249" s="15"/>
      <c r="EJ249" s="15"/>
      <c r="EK249" s="15"/>
      <c r="EL249" s="15"/>
      <c r="EM249" s="15"/>
      <c r="EN249" s="15"/>
      <c r="EO249" s="15"/>
      <c r="EP249" s="15"/>
      <c r="EQ249" s="15"/>
      <c r="ER249" s="15"/>
      <c r="ES249" s="15"/>
      <c r="ET249" s="15"/>
      <c r="EU249" s="15"/>
      <c r="EV249" s="15"/>
      <c r="EW249" s="15"/>
      <c r="EX249" s="15"/>
      <c r="EY249" s="15"/>
      <c r="EZ249" s="15"/>
      <c r="FA249" s="15"/>
      <c r="FB249" s="15"/>
      <c r="FC249" s="15"/>
      <c r="FD249" s="15"/>
      <c r="FE249" s="15"/>
      <c r="FF249" s="15"/>
      <c r="FG249" s="15"/>
      <c r="FH249" s="15"/>
      <c r="FI249" s="15"/>
      <c r="FJ249" s="15"/>
      <c r="FK249" s="15"/>
      <c r="FL249" s="15"/>
      <c r="FM249" s="15"/>
      <c r="FN249" s="15"/>
      <c r="FO249" s="15"/>
      <c r="FP249" s="15"/>
      <c r="FQ249" s="15"/>
      <c r="FR249" s="15"/>
      <c r="FS249" s="15"/>
      <c r="FT249" s="15"/>
      <c r="FU249" s="15"/>
      <c r="FV249" s="15"/>
      <c r="FW249" s="15"/>
      <c r="FX249" s="15"/>
      <c r="FY249" s="15"/>
      <c r="FZ249" s="15"/>
      <c r="GA249" s="15"/>
      <c r="GB249" s="15"/>
      <c r="GC249" s="15"/>
      <c r="GD249" s="15"/>
      <c r="GE249" s="15"/>
      <c r="GF249" s="15"/>
      <c r="GG249" s="15"/>
      <c r="GH249" s="15"/>
      <c r="GI249" s="15"/>
      <c r="GJ249" s="15"/>
      <c r="GK249" s="15"/>
      <c r="GL249" s="15"/>
      <c r="GM249" s="15"/>
      <c r="GN249" s="15"/>
      <c r="GO249" s="15"/>
      <c r="GP249" s="15"/>
      <c r="GQ249" s="15"/>
      <c r="GR249" s="15"/>
      <c r="GS249" s="15"/>
      <c r="GT249" s="15"/>
      <c r="GU249" s="15"/>
      <c r="GV249" s="15"/>
      <c r="GW249" s="15"/>
      <c r="GX249" s="15"/>
      <c r="GY249" s="15"/>
      <c r="GZ249" s="15"/>
      <c r="HA249" s="15"/>
      <c r="HB249" s="15"/>
      <c r="HC249" s="15"/>
      <c r="HD249" s="15"/>
      <c r="HE249" s="15"/>
      <c r="HF249" s="15"/>
      <c r="HG249" s="15"/>
      <c r="HH249" s="15"/>
      <c r="HI249" s="15"/>
      <c r="HJ249" s="15"/>
      <c r="HK249" s="15"/>
      <c r="HL249" s="15"/>
      <c r="HM249" s="15"/>
      <c r="HN249" s="15"/>
      <c r="HO249" s="15"/>
      <c r="HP249" s="15"/>
      <c r="HQ249" s="15"/>
      <c r="HR249" s="15"/>
      <c r="HS249" s="15"/>
      <c r="HT249" s="15"/>
      <c r="HU249" s="15"/>
      <c r="HV249" s="15"/>
      <c r="HW249" s="15"/>
      <c r="HX249" s="15"/>
      <c r="HY249" s="15"/>
      <c r="HZ249" s="15"/>
      <c r="IA249" s="15"/>
      <c r="IB249" s="15"/>
      <c r="IC249" s="15"/>
      <c r="ID249" s="15"/>
      <c r="IE249" s="15"/>
      <c r="IF249" s="15"/>
      <c r="IG249" s="15"/>
      <c r="IH249" s="15"/>
      <c r="II249" s="15"/>
      <c r="IJ249" s="15"/>
      <c r="IK249" s="15"/>
      <c r="IL249" s="15"/>
      <c r="IM249" s="15"/>
      <c r="IN249" s="15"/>
      <c r="IO249" s="15"/>
      <c r="IP249" s="15"/>
      <c r="IQ249" s="15"/>
      <c r="IR249" s="15"/>
      <c r="IS249" s="15"/>
      <c r="IT249" s="15"/>
      <c r="IU249" s="15"/>
      <c r="IV249" s="15"/>
      <c r="IW249" s="15"/>
      <c r="IX249" s="15"/>
      <c r="IY249" s="15"/>
      <c r="IZ249" s="15"/>
      <c r="JA249" s="15"/>
      <c r="JB249" s="15"/>
      <c r="JC249" s="15"/>
      <c r="JD249" s="15"/>
      <c r="JE249" s="15"/>
      <c r="JF249" s="15"/>
      <c r="JG249" s="15"/>
      <c r="JH249" s="15"/>
      <c r="JI249" s="15"/>
      <c r="JJ249" s="15"/>
      <c r="JK249" s="15"/>
      <c r="JL249" s="15"/>
      <c r="JM249" s="15"/>
      <c r="JN249" s="15"/>
      <c r="JO249" s="15"/>
      <c r="JP249" s="15"/>
      <c r="JQ249" s="15"/>
      <c r="JR249" s="15"/>
      <c r="JS249" s="15"/>
      <c r="JT249" s="15"/>
      <c r="JU249" s="15"/>
      <c r="JV249" s="15"/>
      <c r="JW249" s="15"/>
      <c r="JX249" s="15"/>
      <c r="JY249" s="15"/>
      <c r="JZ249" s="15"/>
      <c r="KA249" s="15"/>
      <c r="KB249" s="15"/>
      <c r="KC249" s="15"/>
      <c r="KD249" s="15"/>
      <c r="KE249" s="15"/>
      <c r="KF249" s="15"/>
      <c r="KG249" s="15"/>
      <c r="KH249" s="15"/>
      <c r="KI249" s="15"/>
      <c r="KJ249" s="15"/>
      <c r="KK249" s="15"/>
      <c r="KL249" s="15"/>
      <c r="KM249" s="15"/>
      <c r="KN249" s="15"/>
      <c r="KO249" s="15"/>
      <c r="KP249" s="15"/>
      <c r="KQ249" s="15"/>
      <c r="KR249" s="15"/>
      <c r="KS249" s="15"/>
      <c r="KT249" s="15"/>
      <c r="KU249" s="15"/>
      <c r="KV249" s="15"/>
      <c r="KW249" s="15"/>
      <c r="KX249" s="15"/>
      <c r="KY249" s="15"/>
      <c r="KZ249" s="15"/>
      <c r="LA249" s="15"/>
      <c r="LB249" s="15"/>
      <c r="LC249" s="15"/>
      <c r="LD249" s="15"/>
      <c r="LE249" s="15"/>
      <c r="LF249" s="15"/>
      <c r="LG249" s="15"/>
      <c r="LH249" s="15"/>
      <c r="LI249" s="15"/>
      <c r="LJ249" s="15"/>
      <c r="LK249" s="15"/>
      <c r="LL249" s="15"/>
      <c r="LM249" s="15"/>
      <c r="LN249" s="15"/>
      <c r="LO249" s="15"/>
      <c r="LP249" s="15"/>
      <c r="LQ249" s="15"/>
      <c r="LR249" s="15"/>
      <c r="LS249" s="15"/>
      <c r="LT249" s="15"/>
      <c r="LU249" s="15"/>
      <c r="LV249" s="15"/>
      <c r="LW249" s="15"/>
      <c r="LX249" s="15"/>
      <c r="LY249" s="15"/>
      <c r="LZ249" s="15"/>
      <c r="MA249" s="15"/>
      <c r="MB249" s="15"/>
      <c r="MC249" s="15"/>
      <c r="MD249" s="15"/>
      <c r="ME249" s="15"/>
      <c r="MF249" s="15"/>
      <c r="MG249" s="15"/>
      <c r="MH249" s="15"/>
      <c r="MI249" s="15"/>
      <c r="MJ249" s="15"/>
      <c r="MK249" s="15"/>
      <c r="ML249" s="15"/>
      <c r="MM249" s="15"/>
      <c r="MN249" s="15"/>
      <c r="MO249" s="15"/>
      <c r="MP249" s="15"/>
      <c r="MQ249" s="15"/>
      <c r="MR249" s="15"/>
      <c r="MS249" s="15"/>
      <c r="MT249" s="15"/>
      <c r="MU249" s="15"/>
      <c r="MV249" s="15"/>
      <c r="MW249" s="15"/>
      <c r="MX249" s="15"/>
      <c r="MY249" s="15"/>
      <c r="MZ249" s="15"/>
      <c r="NA249" s="15"/>
      <c r="NB249" s="15"/>
      <c r="NC249" s="15"/>
      <c r="ND249" s="15"/>
      <c r="NE249" s="15"/>
      <c r="NF249" s="15"/>
      <c r="NG249" s="15"/>
      <c r="NH249" s="15"/>
      <c r="NI249" s="15"/>
      <c r="NJ249" s="15"/>
      <c r="NK249" s="15"/>
      <c r="NL249" s="15"/>
      <c r="NM249" s="15"/>
      <c r="NN249" s="15"/>
      <c r="NO249" s="15"/>
      <c r="NP249" s="15"/>
      <c r="NQ249" s="15"/>
      <c r="NR249" s="15"/>
      <c r="NS249" s="15"/>
      <c r="NT249" s="15"/>
      <c r="NU249" s="15"/>
      <c r="NV249" s="15"/>
      <c r="NW249" s="15"/>
      <c r="NX249" s="15"/>
      <c r="NY249" s="15"/>
      <c r="NZ249" s="15"/>
      <c r="OA249" s="15"/>
      <c r="OB249" s="15"/>
      <c r="OC249" s="15"/>
      <c r="OD249" s="15"/>
      <c r="OE249" s="15"/>
      <c r="OF249" s="15"/>
      <c r="OG249" s="15"/>
      <c r="OH249" s="15"/>
      <c r="OI249" s="15"/>
      <c r="OJ249" s="15"/>
      <c r="OK249" s="15"/>
      <c r="OL249" s="15"/>
      <c r="OM249" s="15"/>
      <c r="ON249" s="15"/>
      <c r="OO249" s="15"/>
      <c r="OP249" s="15"/>
      <c r="OQ249" s="15"/>
      <c r="OR249" s="15"/>
      <c r="OS249" s="15"/>
      <c r="OT249" s="15"/>
      <c r="OU249" s="15"/>
      <c r="OV249" s="15"/>
      <c r="OW249" s="15"/>
      <c r="OX249" s="15"/>
      <c r="OY249" s="15"/>
      <c r="OZ249" s="15"/>
      <c r="PA249" s="15"/>
      <c r="PB249" s="15"/>
      <c r="PC249" s="15"/>
      <c r="PD249" s="15"/>
      <c r="PE249" s="15"/>
      <c r="PF249" s="15"/>
      <c r="PG249" s="15"/>
      <c r="PH249" s="15"/>
      <c r="PI249" s="15"/>
      <c r="PJ249" s="15"/>
      <c r="PK249" s="15"/>
      <c r="PL249" s="15"/>
      <c r="PM249" s="15"/>
      <c r="PN249" s="15"/>
      <c r="PO249" s="15"/>
      <c r="PP249" s="15"/>
      <c r="PQ249" s="15"/>
      <c r="PR249" s="15"/>
      <c r="PS249" s="15"/>
      <c r="PT249" s="15"/>
      <c r="PU249" s="15"/>
      <c r="PV249" s="15"/>
      <c r="PW249" s="15"/>
      <c r="PX249" s="15"/>
      <c r="PY249" s="15"/>
      <c r="PZ249" s="15"/>
      <c r="QA249" s="15"/>
      <c r="QB249" s="15"/>
      <c r="QC249" s="15"/>
      <c r="QD249" s="15"/>
      <c r="QE249" s="15"/>
      <c r="QF249" s="15"/>
      <c r="QG249" s="15"/>
      <c r="QH249" s="15"/>
      <c r="QI249" s="15"/>
      <c r="QJ249" s="15"/>
      <c r="QK249" s="15"/>
      <c r="QL249" s="15"/>
      <c r="QM249" s="15"/>
      <c r="QN249" s="15"/>
      <c r="QO249" s="15"/>
      <c r="QP249" s="15"/>
      <c r="QQ249" s="15"/>
      <c r="QR249" s="15"/>
      <c r="QS249" s="15"/>
      <c r="QT249" s="15"/>
      <c r="QU249" s="15"/>
      <c r="QV249" s="15"/>
      <c r="QW249" s="15"/>
      <c r="QX249" s="15"/>
      <c r="QY249" s="15"/>
      <c r="QZ249" s="15"/>
      <c r="RA249" s="15"/>
      <c r="RB249" s="15"/>
      <c r="RC249" s="15"/>
      <c r="RD249" s="15"/>
      <c r="RE249" s="15"/>
      <c r="RF249" s="15"/>
      <c r="RG249" s="15"/>
      <c r="RH249" s="15"/>
      <c r="RI249" s="15"/>
      <c r="RJ249" s="15"/>
      <c r="RK249" s="15"/>
      <c r="RL249" s="15"/>
      <c r="RM249" s="15"/>
      <c r="RN249" s="15"/>
      <c r="RO249" s="15"/>
      <c r="RP249" s="15"/>
      <c r="RQ249" s="15"/>
      <c r="RR249" s="15"/>
      <c r="RS249" s="15"/>
      <c r="RT249" s="15"/>
      <c r="RU249" s="15"/>
      <c r="RV249" s="15"/>
      <c r="RW249" s="15"/>
      <c r="RX249" s="15"/>
      <c r="RY249" s="15"/>
      <c r="RZ249" s="15"/>
      <c r="SA249" s="15"/>
      <c r="SB249" s="15"/>
      <c r="SC249" s="15"/>
      <c r="SD249" s="15"/>
      <c r="SE249" s="15"/>
      <c r="SF249" s="15"/>
      <c r="SG249" s="15"/>
      <c r="SH249" s="15"/>
      <c r="SI249" s="15"/>
      <c r="SJ249" s="15"/>
      <c r="SK249" s="15"/>
      <c r="SL249" s="15"/>
      <c r="SM249" s="15"/>
      <c r="SN249" s="15"/>
      <c r="SO249" s="15"/>
      <c r="SP249" s="15"/>
      <c r="SQ249" s="15"/>
      <c r="SR249" s="15"/>
      <c r="SS249" s="15"/>
      <c r="ST249" s="15"/>
      <c r="SU249" s="15"/>
      <c r="SV249" s="15"/>
      <c r="SW249" s="15"/>
      <c r="SX249" s="15"/>
      <c r="SY249" s="15"/>
      <c r="SZ249" s="15"/>
      <c r="TA249" s="15"/>
      <c r="TB249" s="15"/>
      <c r="TC249" s="15"/>
      <c r="TD249" s="15"/>
      <c r="TE249" s="15"/>
      <c r="TF249" s="15"/>
      <c r="TG249" s="15"/>
      <c r="TH249" s="15"/>
      <c r="TI249" s="15"/>
      <c r="TJ249" s="15"/>
      <c r="TK249" s="15"/>
      <c r="TL249" s="15"/>
      <c r="TM249" s="15"/>
      <c r="TN249" s="15"/>
      <c r="TO249" s="15"/>
      <c r="TP249" s="15"/>
      <c r="TQ249" s="15"/>
      <c r="TR249" s="15"/>
      <c r="TS249" s="15"/>
      <c r="TT249" s="15"/>
      <c r="TU249" s="15"/>
      <c r="TV249" s="15"/>
      <c r="TW249" s="15"/>
      <c r="TX249" s="15"/>
      <c r="TY249" s="15"/>
      <c r="TZ249" s="15"/>
      <c r="UA249" s="15"/>
      <c r="UB249" s="15"/>
      <c r="UC249" s="15"/>
      <c r="UD249" s="15"/>
      <c r="UE249" s="15"/>
      <c r="UF249" s="15"/>
      <c r="UG249" s="15"/>
      <c r="UH249" s="15"/>
      <c r="UI249" s="15"/>
      <c r="UJ249" s="15"/>
      <c r="UK249" s="15"/>
      <c r="UL249" s="15"/>
      <c r="UM249" s="15"/>
      <c r="UN249" s="15"/>
      <c r="UO249" s="15"/>
      <c r="UP249" s="15"/>
      <c r="UQ249" s="15"/>
      <c r="UR249" s="15"/>
      <c r="US249" s="15"/>
      <c r="UT249" s="15"/>
      <c r="UU249" s="15"/>
      <c r="UV249" s="15"/>
      <c r="UW249" s="15"/>
      <c r="UX249" s="15"/>
      <c r="UY249" s="15"/>
      <c r="UZ249" s="15"/>
      <c r="VA249" s="15"/>
      <c r="VB249" s="15"/>
      <c r="VC249" s="15"/>
      <c r="VD249" s="15"/>
      <c r="VE249" s="15"/>
      <c r="VF249" s="15"/>
      <c r="VG249" s="15"/>
      <c r="VH249" s="15"/>
      <c r="VI249" s="15"/>
      <c r="VJ249" s="15"/>
      <c r="VK249" s="15"/>
      <c r="VL249" s="15"/>
      <c r="VM249" s="15"/>
      <c r="VN249" s="15"/>
      <c r="VO249" s="15"/>
      <c r="VP249" s="15"/>
      <c r="VQ249" s="15"/>
      <c r="VR249" s="15"/>
      <c r="VS249" s="15"/>
      <c r="VT249" s="15"/>
      <c r="VU249" s="15"/>
      <c r="VV249" s="15"/>
      <c r="VW249" s="15"/>
      <c r="VX249" s="15"/>
      <c r="VY249" s="15"/>
      <c r="VZ249" s="15"/>
      <c r="WA249" s="15"/>
      <c r="WB249" s="15"/>
      <c r="WC249" s="15"/>
      <c r="WD249" s="15"/>
      <c r="WE249" s="15"/>
      <c r="WF249" s="15"/>
      <c r="WG249" s="15"/>
      <c r="WH249" s="15"/>
      <c r="WI249" s="15"/>
      <c r="WJ249" s="15"/>
      <c r="WK249" s="15"/>
      <c r="WL249" s="15"/>
      <c r="WM249" s="15"/>
      <c r="WN249" s="15"/>
      <c r="WO249" s="15"/>
      <c r="WP249" s="15"/>
      <c r="WQ249" s="15"/>
      <c r="WR249" s="15"/>
      <c r="WS249" s="15"/>
      <c r="WT249" s="15"/>
      <c r="WU249" s="15"/>
      <c r="WV249" s="15"/>
      <c r="WW249" s="15"/>
      <c r="WX249" s="15"/>
      <c r="WY249" s="15"/>
      <c r="WZ249" s="15"/>
      <c r="XA249" s="15"/>
      <c r="XB249" s="15"/>
      <c r="XC249" s="15"/>
      <c r="XD249" s="15"/>
      <c r="XE249" s="15"/>
      <c r="XF249" s="15"/>
      <c r="XG249" s="15"/>
      <c r="XH249" s="15"/>
      <c r="XI249" s="15"/>
      <c r="XJ249" s="15"/>
      <c r="XK249" s="15"/>
      <c r="XL249" s="15"/>
      <c r="XM249" s="15"/>
      <c r="XN249" s="15"/>
      <c r="XO249" s="15"/>
      <c r="XP249" s="15"/>
      <c r="XQ249" s="15"/>
      <c r="XR249" s="15"/>
      <c r="XS249" s="15"/>
      <c r="XT249" s="15"/>
      <c r="XU249" s="15"/>
      <c r="XV249" s="15"/>
      <c r="XW249" s="15"/>
      <c r="XX249" s="15"/>
      <c r="XY249" s="15"/>
      <c r="XZ249" s="15"/>
      <c r="YA249" s="15"/>
      <c r="YB249" s="15"/>
      <c r="YC249" s="15"/>
      <c r="YD249" s="15"/>
      <c r="YE249" s="15"/>
      <c r="YF249" s="15"/>
      <c r="YG249" s="15"/>
      <c r="YH249" s="15"/>
      <c r="YI249" s="15"/>
      <c r="YJ249" s="15"/>
      <c r="YK249" s="15"/>
      <c r="YL249" s="15"/>
      <c r="YM249" s="15"/>
      <c r="YN249" s="15"/>
      <c r="YO249" s="15"/>
      <c r="YP249" s="15"/>
      <c r="YQ249" s="15"/>
      <c r="YR249" s="15"/>
      <c r="YS249" s="15"/>
      <c r="YT249" s="15"/>
      <c r="YU249" s="15"/>
      <c r="YV249" s="15"/>
      <c r="YW249" s="15"/>
      <c r="YX249" s="15"/>
      <c r="YY249" s="15"/>
      <c r="YZ249" s="15"/>
      <c r="ZA249" s="15"/>
      <c r="ZB249" s="15"/>
      <c r="ZC249" s="15"/>
      <c r="ZD249" s="15"/>
      <c r="ZE249" s="15"/>
      <c r="ZF249" s="15"/>
      <c r="ZG249" s="15"/>
      <c r="ZH249" s="15"/>
      <c r="ZI249" s="15"/>
      <c r="ZJ249" s="15"/>
      <c r="ZK249" s="15"/>
      <c r="ZL249" s="15"/>
      <c r="ZM249" s="15"/>
      <c r="ZN249" s="15"/>
      <c r="ZO249" s="15"/>
      <c r="ZP249" s="15"/>
      <c r="ZQ249" s="15"/>
      <c r="ZR249" s="15"/>
      <c r="ZS249" s="15"/>
      <c r="ZT249" s="15"/>
      <c r="ZU249" s="15"/>
      <c r="ZV249" s="15"/>
      <c r="ZW249" s="15"/>
      <c r="ZX249" s="15"/>
      <c r="ZY249" s="15"/>
      <c r="ZZ249" s="15"/>
      <c r="AAA249" s="15"/>
      <c r="AAB249" s="15"/>
      <c r="AAC249" s="15"/>
      <c r="AAD249" s="15"/>
      <c r="AAE249" s="15"/>
      <c r="AAF249" s="15"/>
      <c r="AAG249" s="15"/>
      <c r="AAH249" s="15"/>
      <c r="AAI249" s="15"/>
      <c r="AAJ249" s="15"/>
      <c r="AAK249" s="15"/>
      <c r="AAL249" s="15"/>
      <c r="AAM249" s="15"/>
      <c r="AAN249" s="15"/>
      <c r="AAO249" s="15"/>
      <c r="AAP249" s="15"/>
      <c r="AAQ249" s="15"/>
      <c r="AAR249" s="15"/>
      <c r="AAS249" s="15"/>
      <c r="AAT249" s="15"/>
      <c r="AAU249" s="15"/>
      <c r="AAV249" s="15"/>
      <c r="AAW249" s="15"/>
      <c r="AAX249" s="15"/>
      <c r="AAY249" s="15"/>
      <c r="AAZ249" s="15"/>
      <c r="ABA249" s="15"/>
      <c r="ABB249" s="15"/>
      <c r="ABC249" s="15"/>
      <c r="ABD249" s="15"/>
      <c r="ABE249" s="15"/>
      <c r="ABF249" s="15"/>
      <c r="ABG249" s="15"/>
      <c r="ABH249" s="15"/>
      <c r="ABI249" s="15"/>
      <c r="ABJ249" s="15"/>
      <c r="ABK249" s="15"/>
      <c r="ABL249" s="15"/>
      <c r="ABM249" s="15"/>
      <c r="ABN249" s="15"/>
      <c r="ABO249" s="15"/>
      <c r="ABP249" s="15"/>
      <c r="ABQ249" s="15"/>
      <c r="ABR249" s="15"/>
      <c r="ABS249" s="15"/>
      <c r="ABT249" s="15"/>
      <c r="ABU249" s="15"/>
      <c r="ABV249" s="15"/>
      <c r="ABW249" s="15"/>
      <c r="ABX249" s="15"/>
      <c r="ABY249" s="15"/>
      <c r="ABZ249" s="15"/>
      <c r="ACA249" s="15"/>
      <c r="ACB249" s="15"/>
      <c r="ACC249" s="15"/>
      <c r="ACD249" s="15"/>
      <c r="ACE249" s="15"/>
      <c r="ACF249" s="15"/>
      <c r="ACG249" s="15"/>
      <c r="ACH249" s="15"/>
      <c r="ACI249" s="15"/>
      <c r="ACJ249" s="15"/>
      <c r="ACK249" s="15"/>
      <c r="ACL249" s="15"/>
      <c r="ACM249" s="15"/>
      <c r="ACN249" s="15"/>
      <c r="ACO249" s="15"/>
      <c r="ACP249" s="15"/>
      <c r="ACQ249" s="15"/>
      <c r="ACR249" s="15"/>
      <c r="ACS249" s="15"/>
      <c r="ACT249" s="15"/>
      <c r="ACU249" s="15"/>
      <c r="ACV249" s="15"/>
      <c r="ACW249" s="15"/>
      <c r="ACX249" s="15"/>
      <c r="ACY249" s="15"/>
      <c r="ACZ249" s="15"/>
      <c r="ADA249" s="15"/>
      <c r="ADB249" s="15"/>
      <c r="ADC249" s="15"/>
      <c r="ADD249" s="15"/>
      <c r="ADE249" s="15"/>
      <c r="ADF249" s="15"/>
      <c r="ADG249" s="15"/>
      <c r="ADH249" s="15"/>
      <c r="ADI249" s="15"/>
      <c r="ADJ249" s="15"/>
      <c r="ADK249" s="15"/>
      <c r="ADL249" s="15"/>
      <c r="ADM249" s="15"/>
    </row>
    <row r="250" spans="1:793" s="308" customFormat="1" x14ac:dyDescent="0.4">
      <c r="A250" s="38"/>
      <c r="B250" s="296"/>
      <c r="C250" s="297"/>
      <c r="D250" s="298"/>
      <c r="E250" s="66"/>
      <c r="F250" s="66"/>
      <c r="G250" s="66"/>
      <c r="H250" s="66"/>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c r="BJ250" s="15"/>
      <c r="BK250" s="15"/>
      <c r="BL250" s="15"/>
      <c r="BM250" s="15"/>
      <c r="BN250" s="15"/>
      <c r="BO250" s="15"/>
      <c r="BP250" s="15"/>
      <c r="BQ250" s="15"/>
      <c r="BR250" s="15"/>
      <c r="BS250" s="15"/>
      <c r="BT250" s="15"/>
      <c r="BU250" s="15"/>
      <c r="BV250" s="15"/>
      <c r="BW250" s="15"/>
      <c r="BX250" s="15"/>
      <c r="BY250" s="15"/>
      <c r="BZ250" s="15"/>
      <c r="CA250" s="15"/>
      <c r="CB250" s="15"/>
      <c r="CC250" s="15"/>
      <c r="CD250" s="15"/>
      <c r="CE250" s="15"/>
      <c r="CF250" s="15"/>
      <c r="CG250" s="15"/>
      <c r="CH250" s="15"/>
      <c r="CI250" s="15"/>
      <c r="CJ250" s="15"/>
      <c r="CK250" s="15"/>
      <c r="CL250" s="15"/>
      <c r="CM250" s="15"/>
      <c r="CN250" s="15"/>
      <c r="CO250" s="15"/>
      <c r="CP250" s="15"/>
      <c r="CQ250" s="15"/>
      <c r="CR250" s="15"/>
      <c r="CS250" s="15"/>
      <c r="CT250" s="15"/>
      <c r="CU250" s="15"/>
      <c r="CV250" s="15"/>
      <c r="CW250" s="15"/>
      <c r="CX250" s="15"/>
      <c r="CY250" s="15"/>
      <c r="CZ250" s="15"/>
      <c r="DA250" s="15"/>
      <c r="DB250" s="15"/>
      <c r="DC250" s="15"/>
      <c r="DD250" s="15"/>
      <c r="DE250" s="15"/>
      <c r="DF250" s="15"/>
      <c r="DG250" s="15"/>
      <c r="DH250" s="15"/>
      <c r="DI250" s="15"/>
      <c r="DJ250" s="15"/>
      <c r="DK250" s="15"/>
      <c r="DL250" s="15"/>
      <c r="DM250" s="15"/>
      <c r="DN250" s="15"/>
      <c r="DO250" s="15"/>
      <c r="DP250" s="15"/>
      <c r="DQ250" s="15"/>
      <c r="DR250" s="15"/>
      <c r="DS250" s="15"/>
      <c r="DT250" s="15"/>
      <c r="DU250" s="15"/>
      <c r="DV250" s="15"/>
      <c r="DW250" s="15"/>
      <c r="DX250" s="15"/>
      <c r="DY250" s="15"/>
      <c r="DZ250" s="15"/>
      <c r="EA250" s="15"/>
      <c r="EB250" s="15"/>
      <c r="EC250" s="15"/>
      <c r="ED250" s="15"/>
      <c r="EE250" s="15"/>
      <c r="EF250" s="15"/>
      <c r="EG250" s="15"/>
      <c r="EH250" s="15"/>
      <c r="EI250" s="15"/>
      <c r="EJ250" s="15"/>
      <c r="EK250" s="15"/>
      <c r="EL250" s="15"/>
      <c r="EM250" s="15"/>
      <c r="EN250" s="15"/>
      <c r="EO250" s="15"/>
      <c r="EP250" s="15"/>
      <c r="EQ250" s="15"/>
      <c r="ER250" s="15"/>
      <c r="ES250" s="15"/>
      <c r="ET250" s="15"/>
      <c r="EU250" s="15"/>
      <c r="EV250" s="15"/>
      <c r="EW250" s="15"/>
      <c r="EX250" s="15"/>
      <c r="EY250" s="15"/>
      <c r="EZ250" s="15"/>
      <c r="FA250" s="15"/>
      <c r="FB250" s="15"/>
      <c r="FC250" s="15"/>
      <c r="FD250" s="15"/>
      <c r="FE250" s="15"/>
      <c r="FF250" s="15"/>
      <c r="FG250" s="15"/>
      <c r="FH250" s="15"/>
      <c r="FI250" s="15"/>
      <c r="FJ250" s="15"/>
      <c r="FK250" s="15"/>
      <c r="FL250" s="15"/>
      <c r="FM250" s="15"/>
      <c r="FN250" s="15"/>
      <c r="FO250" s="15"/>
      <c r="FP250" s="15"/>
      <c r="FQ250" s="15"/>
      <c r="FR250" s="15"/>
      <c r="FS250" s="15"/>
      <c r="FT250" s="15"/>
      <c r="FU250" s="15"/>
      <c r="FV250" s="15"/>
      <c r="FW250" s="15"/>
      <c r="FX250" s="15"/>
      <c r="FY250" s="15"/>
      <c r="FZ250" s="15"/>
      <c r="GA250" s="15"/>
      <c r="GB250" s="15"/>
      <c r="GC250" s="15"/>
      <c r="GD250" s="15"/>
      <c r="GE250" s="15"/>
      <c r="GF250" s="15"/>
      <c r="GG250" s="15"/>
      <c r="GH250" s="15"/>
      <c r="GI250" s="15"/>
      <c r="GJ250" s="15"/>
      <c r="GK250" s="15"/>
      <c r="GL250" s="15"/>
      <c r="GM250" s="15"/>
      <c r="GN250" s="15"/>
      <c r="GO250" s="15"/>
      <c r="GP250" s="15"/>
      <c r="GQ250" s="15"/>
      <c r="GR250" s="15"/>
      <c r="GS250" s="15"/>
      <c r="GT250" s="15"/>
      <c r="GU250" s="15"/>
      <c r="GV250" s="15"/>
      <c r="GW250" s="15"/>
      <c r="GX250" s="15"/>
      <c r="GY250" s="15"/>
      <c r="GZ250" s="15"/>
      <c r="HA250" s="15"/>
      <c r="HB250" s="15"/>
      <c r="HC250" s="15"/>
      <c r="HD250" s="15"/>
      <c r="HE250" s="15"/>
      <c r="HF250" s="15"/>
      <c r="HG250" s="15"/>
      <c r="HH250" s="15"/>
      <c r="HI250" s="15"/>
      <c r="HJ250" s="15"/>
      <c r="HK250" s="15"/>
      <c r="HL250" s="15"/>
      <c r="HM250" s="15"/>
      <c r="HN250" s="15"/>
      <c r="HO250" s="15"/>
      <c r="HP250" s="15"/>
      <c r="HQ250" s="15"/>
      <c r="HR250" s="15"/>
      <c r="HS250" s="15"/>
      <c r="HT250" s="15"/>
      <c r="HU250" s="15"/>
      <c r="HV250" s="15"/>
      <c r="HW250" s="15"/>
      <c r="HX250" s="15"/>
      <c r="HY250" s="15"/>
      <c r="HZ250" s="15"/>
      <c r="IA250" s="15"/>
      <c r="IB250" s="15"/>
      <c r="IC250" s="15"/>
      <c r="ID250" s="15"/>
      <c r="IE250" s="15"/>
      <c r="IF250" s="15"/>
      <c r="IG250" s="15"/>
      <c r="IH250" s="15"/>
      <c r="II250" s="15"/>
      <c r="IJ250" s="15"/>
      <c r="IK250" s="15"/>
      <c r="IL250" s="15"/>
      <c r="IM250" s="15"/>
      <c r="IN250" s="15"/>
      <c r="IO250" s="15"/>
      <c r="IP250" s="15"/>
      <c r="IQ250" s="15"/>
      <c r="IR250" s="15"/>
      <c r="IS250" s="15"/>
      <c r="IT250" s="15"/>
      <c r="IU250" s="15"/>
      <c r="IV250" s="15"/>
      <c r="IW250" s="15"/>
      <c r="IX250" s="15"/>
      <c r="IY250" s="15"/>
      <c r="IZ250" s="15"/>
      <c r="JA250" s="15"/>
      <c r="JB250" s="15"/>
      <c r="JC250" s="15"/>
      <c r="JD250" s="15"/>
      <c r="JE250" s="15"/>
      <c r="JF250" s="15"/>
      <c r="JG250" s="15"/>
      <c r="JH250" s="15"/>
      <c r="JI250" s="15"/>
      <c r="JJ250" s="15"/>
      <c r="JK250" s="15"/>
      <c r="JL250" s="15"/>
      <c r="JM250" s="15"/>
      <c r="JN250" s="15"/>
      <c r="JO250" s="15"/>
      <c r="JP250" s="15"/>
      <c r="JQ250" s="15"/>
      <c r="JR250" s="15"/>
      <c r="JS250" s="15"/>
      <c r="JT250" s="15"/>
      <c r="JU250" s="15"/>
      <c r="JV250" s="15"/>
      <c r="JW250" s="15"/>
      <c r="JX250" s="15"/>
      <c r="JY250" s="15"/>
      <c r="JZ250" s="15"/>
      <c r="KA250" s="15"/>
      <c r="KB250" s="15"/>
      <c r="KC250" s="15"/>
      <c r="KD250" s="15"/>
      <c r="KE250" s="15"/>
      <c r="KF250" s="15"/>
      <c r="KG250" s="15"/>
      <c r="KH250" s="15"/>
      <c r="KI250" s="15"/>
      <c r="KJ250" s="15"/>
      <c r="KK250" s="15"/>
      <c r="KL250" s="15"/>
      <c r="KM250" s="15"/>
      <c r="KN250" s="15"/>
      <c r="KO250" s="15"/>
      <c r="KP250" s="15"/>
      <c r="KQ250" s="15"/>
      <c r="KR250" s="15"/>
      <c r="KS250" s="15"/>
      <c r="KT250" s="15"/>
      <c r="KU250" s="15"/>
      <c r="KV250" s="15"/>
      <c r="KW250" s="15"/>
      <c r="KX250" s="15"/>
      <c r="KY250" s="15"/>
      <c r="KZ250" s="15"/>
      <c r="LA250" s="15"/>
      <c r="LB250" s="15"/>
      <c r="LC250" s="15"/>
      <c r="LD250" s="15"/>
      <c r="LE250" s="15"/>
      <c r="LF250" s="15"/>
      <c r="LG250" s="15"/>
      <c r="LH250" s="15"/>
      <c r="LI250" s="15"/>
      <c r="LJ250" s="15"/>
      <c r="LK250" s="15"/>
      <c r="LL250" s="15"/>
      <c r="LM250" s="15"/>
      <c r="LN250" s="15"/>
      <c r="LO250" s="15"/>
      <c r="LP250" s="15"/>
      <c r="LQ250" s="15"/>
      <c r="LR250" s="15"/>
      <c r="LS250" s="15"/>
      <c r="LT250" s="15"/>
      <c r="LU250" s="15"/>
      <c r="LV250" s="15"/>
      <c r="LW250" s="15"/>
      <c r="LX250" s="15"/>
      <c r="LY250" s="15"/>
      <c r="LZ250" s="15"/>
      <c r="MA250" s="15"/>
      <c r="MB250" s="15"/>
      <c r="MC250" s="15"/>
      <c r="MD250" s="15"/>
      <c r="ME250" s="15"/>
      <c r="MF250" s="15"/>
      <c r="MG250" s="15"/>
      <c r="MH250" s="15"/>
      <c r="MI250" s="15"/>
      <c r="MJ250" s="15"/>
      <c r="MK250" s="15"/>
      <c r="ML250" s="15"/>
      <c r="MM250" s="15"/>
      <c r="MN250" s="15"/>
      <c r="MO250" s="15"/>
      <c r="MP250" s="15"/>
      <c r="MQ250" s="15"/>
      <c r="MR250" s="15"/>
      <c r="MS250" s="15"/>
      <c r="MT250" s="15"/>
      <c r="MU250" s="15"/>
      <c r="MV250" s="15"/>
      <c r="MW250" s="15"/>
      <c r="MX250" s="15"/>
      <c r="MY250" s="15"/>
      <c r="MZ250" s="15"/>
      <c r="NA250" s="15"/>
      <c r="NB250" s="15"/>
      <c r="NC250" s="15"/>
      <c r="ND250" s="15"/>
      <c r="NE250" s="15"/>
      <c r="NF250" s="15"/>
      <c r="NG250" s="15"/>
      <c r="NH250" s="15"/>
      <c r="NI250" s="15"/>
      <c r="NJ250" s="15"/>
      <c r="NK250" s="15"/>
      <c r="NL250" s="15"/>
      <c r="NM250" s="15"/>
      <c r="NN250" s="15"/>
      <c r="NO250" s="15"/>
      <c r="NP250" s="15"/>
      <c r="NQ250" s="15"/>
      <c r="NR250" s="15"/>
      <c r="NS250" s="15"/>
      <c r="NT250" s="15"/>
      <c r="NU250" s="15"/>
      <c r="NV250" s="15"/>
      <c r="NW250" s="15"/>
      <c r="NX250" s="15"/>
      <c r="NY250" s="15"/>
      <c r="NZ250" s="15"/>
      <c r="OA250" s="15"/>
      <c r="OB250" s="15"/>
      <c r="OC250" s="15"/>
      <c r="OD250" s="15"/>
      <c r="OE250" s="15"/>
      <c r="OF250" s="15"/>
      <c r="OG250" s="15"/>
      <c r="OH250" s="15"/>
      <c r="OI250" s="15"/>
      <c r="OJ250" s="15"/>
      <c r="OK250" s="15"/>
      <c r="OL250" s="15"/>
      <c r="OM250" s="15"/>
      <c r="ON250" s="15"/>
      <c r="OO250" s="15"/>
      <c r="OP250" s="15"/>
      <c r="OQ250" s="15"/>
      <c r="OR250" s="15"/>
      <c r="OS250" s="15"/>
      <c r="OT250" s="15"/>
      <c r="OU250" s="15"/>
      <c r="OV250" s="15"/>
      <c r="OW250" s="15"/>
      <c r="OX250" s="15"/>
      <c r="OY250" s="15"/>
      <c r="OZ250" s="15"/>
      <c r="PA250" s="15"/>
      <c r="PB250" s="15"/>
      <c r="PC250" s="15"/>
      <c r="PD250" s="15"/>
      <c r="PE250" s="15"/>
      <c r="PF250" s="15"/>
      <c r="PG250" s="15"/>
      <c r="PH250" s="15"/>
      <c r="PI250" s="15"/>
      <c r="PJ250" s="15"/>
      <c r="PK250" s="15"/>
      <c r="PL250" s="15"/>
      <c r="PM250" s="15"/>
      <c r="PN250" s="15"/>
      <c r="PO250" s="15"/>
      <c r="PP250" s="15"/>
      <c r="PQ250" s="15"/>
      <c r="PR250" s="15"/>
      <c r="PS250" s="15"/>
      <c r="PT250" s="15"/>
      <c r="PU250" s="15"/>
      <c r="PV250" s="15"/>
      <c r="PW250" s="15"/>
      <c r="PX250" s="15"/>
      <c r="PY250" s="15"/>
      <c r="PZ250" s="15"/>
      <c r="QA250" s="15"/>
      <c r="QB250" s="15"/>
      <c r="QC250" s="15"/>
      <c r="QD250" s="15"/>
      <c r="QE250" s="15"/>
      <c r="QF250" s="15"/>
      <c r="QG250" s="15"/>
      <c r="QH250" s="15"/>
      <c r="QI250" s="15"/>
      <c r="QJ250" s="15"/>
      <c r="QK250" s="15"/>
      <c r="QL250" s="15"/>
      <c r="QM250" s="15"/>
      <c r="QN250" s="15"/>
      <c r="QO250" s="15"/>
      <c r="QP250" s="15"/>
      <c r="QQ250" s="15"/>
      <c r="QR250" s="15"/>
      <c r="QS250" s="15"/>
      <c r="QT250" s="15"/>
      <c r="QU250" s="15"/>
      <c r="QV250" s="15"/>
      <c r="QW250" s="15"/>
      <c r="QX250" s="15"/>
      <c r="QY250" s="15"/>
      <c r="QZ250" s="15"/>
      <c r="RA250" s="15"/>
      <c r="RB250" s="15"/>
      <c r="RC250" s="15"/>
      <c r="RD250" s="15"/>
      <c r="RE250" s="15"/>
      <c r="RF250" s="15"/>
      <c r="RG250" s="15"/>
      <c r="RH250" s="15"/>
      <c r="RI250" s="15"/>
      <c r="RJ250" s="15"/>
      <c r="RK250" s="15"/>
      <c r="RL250" s="15"/>
      <c r="RM250" s="15"/>
      <c r="RN250" s="15"/>
      <c r="RO250" s="15"/>
      <c r="RP250" s="15"/>
      <c r="RQ250" s="15"/>
      <c r="RR250" s="15"/>
      <c r="RS250" s="15"/>
      <c r="RT250" s="15"/>
      <c r="RU250" s="15"/>
      <c r="RV250" s="15"/>
      <c r="RW250" s="15"/>
      <c r="RX250" s="15"/>
      <c r="RY250" s="15"/>
      <c r="RZ250" s="15"/>
      <c r="SA250" s="15"/>
      <c r="SB250" s="15"/>
      <c r="SC250" s="15"/>
      <c r="SD250" s="15"/>
      <c r="SE250" s="15"/>
      <c r="SF250" s="15"/>
      <c r="SG250" s="15"/>
      <c r="SH250" s="15"/>
      <c r="SI250" s="15"/>
      <c r="SJ250" s="15"/>
      <c r="SK250" s="15"/>
      <c r="SL250" s="15"/>
      <c r="SM250" s="15"/>
      <c r="SN250" s="15"/>
      <c r="SO250" s="15"/>
      <c r="SP250" s="15"/>
      <c r="SQ250" s="15"/>
      <c r="SR250" s="15"/>
      <c r="SS250" s="15"/>
      <c r="ST250" s="15"/>
      <c r="SU250" s="15"/>
      <c r="SV250" s="15"/>
      <c r="SW250" s="15"/>
      <c r="SX250" s="15"/>
      <c r="SY250" s="15"/>
      <c r="SZ250" s="15"/>
      <c r="TA250" s="15"/>
      <c r="TB250" s="15"/>
      <c r="TC250" s="15"/>
      <c r="TD250" s="15"/>
      <c r="TE250" s="15"/>
      <c r="TF250" s="15"/>
      <c r="TG250" s="15"/>
      <c r="TH250" s="15"/>
      <c r="TI250" s="15"/>
      <c r="TJ250" s="15"/>
      <c r="TK250" s="15"/>
      <c r="TL250" s="15"/>
      <c r="TM250" s="15"/>
      <c r="TN250" s="15"/>
      <c r="TO250" s="15"/>
      <c r="TP250" s="15"/>
      <c r="TQ250" s="15"/>
      <c r="TR250" s="15"/>
      <c r="TS250" s="15"/>
      <c r="TT250" s="15"/>
      <c r="TU250" s="15"/>
      <c r="TV250" s="15"/>
      <c r="TW250" s="15"/>
      <c r="TX250" s="15"/>
      <c r="TY250" s="15"/>
      <c r="TZ250" s="15"/>
      <c r="UA250" s="15"/>
      <c r="UB250" s="15"/>
      <c r="UC250" s="15"/>
      <c r="UD250" s="15"/>
      <c r="UE250" s="15"/>
      <c r="UF250" s="15"/>
      <c r="UG250" s="15"/>
      <c r="UH250" s="15"/>
      <c r="UI250" s="15"/>
      <c r="UJ250" s="15"/>
      <c r="UK250" s="15"/>
      <c r="UL250" s="15"/>
      <c r="UM250" s="15"/>
      <c r="UN250" s="15"/>
      <c r="UO250" s="15"/>
      <c r="UP250" s="15"/>
      <c r="UQ250" s="15"/>
      <c r="UR250" s="15"/>
      <c r="US250" s="15"/>
      <c r="UT250" s="15"/>
      <c r="UU250" s="15"/>
      <c r="UV250" s="15"/>
      <c r="UW250" s="15"/>
      <c r="UX250" s="15"/>
      <c r="UY250" s="15"/>
      <c r="UZ250" s="15"/>
      <c r="VA250" s="15"/>
      <c r="VB250" s="15"/>
      <c r="VC250" s="15"/>
      <c r="VD250" s="15"/>
      <c r="VE250" s="15"/>
      <c r="VF250" s="15"/>
      <c r="VG250" s="15"/>
      <c r="VH250" s="15"/>
      <c r="VI250" s="15"/>
      <c r="VJ250" s="15"/>
      <c r="VK250" s="15"/>
      <c r="VL250" s="15"/>
      <c r="VM250" s="15"/>
      <c r="VN250" s="15"/>
      <c r="VO250" s="15"/>
      <c r="VP250" s="15"/>
      <c r="VQ250" s="15"/>
      <c r="VR250" s="15"/>
      <c r="VS250" s="15"/>
      <c r="VT250" s="15"/>
      <c r="VU250" s="15"/>
      <c r="VV250" s="15"/>
      <c r="VW250" s="15"/>
      <c r="VX250" s="15"/>
      <c r="VY250" s="15"/>
      <c r="VZ250" s="15"/>
      <c r="WA250" s="15"/>
      <c r="WB250" s="15"/>
      <c r="WC250" s="15"/>
      <c r="WD250" s="15"/>
      <c r="WE250" s="15"/>
      <c r="WF250" s="15"/>
      <c r="WG250" s="15"/>
      <c r="WH250" s="15"/>
      <c r="WI250" s="15"/>
      <c r="WJ250" s="15"/>
      <c r="WK250" s="15"/>
      <c r="WL250" s="15"/>
      <c r="WM250" s="15"/>
      <c r="WN250" s="15"/>
      <c r="WO250" s="15"/>
      <c r="WP250" s="15"/>
      <c r="WQ250" s="15"/>
      <c r="WR250" s="15"/>
      <c r="WS250" s="15"/>
      <c r="WT250" s="15"/>
      <c r="WU250" s="15"/>
      <c r="WV250" s="15"/>
      <c r="WW250" s="15"/>
      <c r="WX250" s="15"/>
      <c r="WY250" s="15"/>
      <c r="WZ250" s="15"/>
      <c r="XA250" s="15"/>
      <c r="XB250" s="15"/>
      <c r="XC250" s="15"/>
      <c r="XD250" s="15"/>
      <c r="XE250" s="15"/>
      <c r="XF250" s="15"/>
      <c r="XG250" s="15"/>
      <c r="XH250" s="15"/>
      <c r="XI250" s="15"/>
      <c r="XJ250" s="15"/>
      <c r="XK250" s="15"/>
      <c r="XL250" s="15"/>
      <c r="XM250" s="15"/>
      <c r="XN250" s="15"/>
      <c r="XO250" s="15"/>
      <c r="XP250" s="15"/>
      <c r="XQ250" s="15"/>
      <c r="XR250" s="15"/>
      <c r="XS250" s="15"/>
      <c r="XT250" s="15"/>
      <c r="XU250" s="15"/>
      <c r="XV250" s="15"/>
      <c r="XW250" s="15"/>
      <c r="XX250" s="15"/>
      <c r="XY250" s="15"/>
      <c r="XZ250" s="15"/>
      <c r="YA250" s="15"/>
      <c r="YB250" s="15"/>
      <c r="YC250" s="15"/>
      <c r="YD250" s="15"/>
      <c r="YE250" s="15"/>
      <c r="YF250" s="15"/>
      <c r="YG250" s="15"/>
      <c r="YH250" s="15"/>
      <c r="YI250" s="15"/>
      <c r="YJ250" s="15"/>
      <c r="YK250" s="15"/>
      <c r="YL250" s="15"/>
      <c r="YM250" s="15"/>
      <c r="YN250" s="15"/>
      <c r="YO250" s="15"/>
      <c r="YP250" s="15"/>
      <c r="YQ250" s="15"/>
      <c r="YR250" s="15"/>
      <c r="YS250" s="15"/>
      <c r="YT250" s="15"/>
      <c r="YU250" s="15"/>
      <c r="YV250" s="15"/>
      <c r="YW250" s="15"/>
      <c r="YX250" s="15"/>
      <c r="YY250" s="15"/>
      <c r="YZ250" s="15"/>
      <c r="ZA250" s="15"/>
      <c r="ZB250" s="15"/>
      <c r="ZC250" s="15"/>
      <c r="ZD250" s="15"/>
      <c r="ZE250" s="15"/>
      <c r="ZF250" s="15"/>
      <c r="ZG250" s="15"/>
      <c r="ZH250" s="15"/>
      <c r="ZI250" s="15"/>
      <c r="ZJ250" s="15"/>
      <c r="ZK250" s="15"/>
      <c r="ZL250" s="15"/>
      <c r="ZM250" s="15"/>
      <c r="ZN250" s="15"/>
      <c r="ZO250" s="15"/>
      <c r="ZP250" s="15"/>
      <c r="ZQ250" s="15"/>
      <c r="ZR250" s="15"/>
      <c r="ZS250" s="15"/>
      <c r="ZT250" s="15"/>
      <c r="ZU250" s="15"/>
      <c r="ZV250" s="15"/>
      <c r="ZW250" s="15"/>
      <c r="ZX250" s="15"/>
      <c r="ZY250" s="15"/>
      <c r="ZZ250" s="15"/>
      <c r="AAA250" s="15"/>
      <c r="AAB250" s="15"/>
      <c r="AAC250" s="15"/>
      <c r="AAD250" s="15"/>
      <c r="AAE250" s="15"/>
      <c r="AAF250" s="15"/>
      <c r="AAG250" s="15"/>
      <c r="AAH250" s="15"/>
      <c r="AAI250" s="15"/>
      <c r="AAJ250" s="15"/>
      <c r="AAK250" s="15"/>
      <c r="AAL250" s="15"/>
      <c r="AAM250" s="15"/>
      <c r="AAN250" s="15"/>
      <c r="AAO250" s="15"/>
      <c r="AAP250" s="15"/>
      <c r="AAQ250" s="15"/>
      <c r="AAR250" s="15"/>
      <c r="AAS250" s="15"/>
      <c r="AAT250" s="15"/>
      <c r="AAU250" s="15"/>
      <c r="AAV250" s="15"/>
      <c r="AAW250" s="15"/>
      <c r="AAX250" s="15"/>
      <c r="AAY250" s="15"/>
      <c r="AAZ250" s="15"/>
      <c r="ABA250" s="15"/>
      <c r="ABB250" s="15"/>
      <c r="ABC250" s="15"/>
      <c r="ABD250" s="15"/>
      <c r="ABE250" s="15"/>
      <c r="ABF250" s="15"/>
      <c r="ABG250" s="15"/>
      <c r="ABH250" s="15"/>
      <c r="ABI250" s="15"/>
      <c r="ABJ250" s="15"/>
      <c r="ABK250" s="15"/>
      <c r="ABL250" s="15"/>
      <c r="ABM250" s="15"/>
      <c r="ABN250" s="15"/>
      <c r="ABO250" s="15"/>
      <c r="ABP250" s="15"/>
      <c r="ABQ250" s="15"/>
      <c r="ABR250" s="15"/>
      <c r="ABS250" s="15"/>
      <c r="ABT250" s="15"/>
      <c r="ABU250" s="15"/>
      <c r="ABV250" s="15"/>
      <c r="ABW250" s="15"/>
      <c r="ABX250" s="15"/>
      <c r="ABY250" s="15"/>
      <c r="ABZ250" s="15"/>
      <c r="ACA250" s="15"/>
      <c r="ACB250" s="15"/>
      <c r="ACC250" s="15"/>
      <c r="ACD250" s="15"/>
      <c r="ACE250" s="15"/>
      <c r="ACF250" s="15"/>
      <c r="ACG250" s="15"/>
      <c r="ACH250" s="15"/>
      <c r="ACI250" s="15"/>
      <c r="ACJ250" s="15"/>
      <c r="ACK250" s="15"/>
      <c r="ACL250" s="15"/>
      <c r="ACM250" s="15"/>
      <c r="ACN250" s="15"/>
      <c r="ACO250" s="15"/>
      <c r="ACP250" s="15"/>
      <c r="ACQ250" s="15"/>
      <c r="ACR250" s="15"/>
      <c r="ACS250" s="15"/>
      <c r="ACT250" s="15"/>
      <c r="ACU250" s="15"/>
      <c r="ACV250" s="15"/>
      <c r="ACW250" s="15"/>
      <c r="ACX250" s="15"/>
      <c r="ACY250" s="15"/>
      <c r="ACZ250" s="15"/>
      <c r="ADA250" s="15"/>
      <c r="ADB250" s="15"/>
      <c r="ADC250" s="15"/>
      <c r="ADD250" s="15"/>
      <c r="ADE250" s="15"/>
      <c r="ADF250" s="15"/>
      <c r="ADG250" s="15"/>
      <c r="ADH250" s="15"/>
      <c r="ADI250" s="15"/>
      <c r="ADJ250" s="15"/>
      <c r="ADK250" s="15"/>
      <c r="ADL250" s="15"/>
      <c r="ADM250" s="15"/>
    </row>
    <row r="251" spans="1:793" s="308" customFormat="1" ht="15" customHeight="1" x14ac:dyDescent="0.4">
      <c r="A251" s="38"/>
      <c r="B251" s="328" t="s">
        <v>387</v>
      </c>
      <c r="C251" s="328"/>
      <c r="D251" s="328"/>
      <c r="E251" s="328"/>
      <c r="F251" s="328"/>
      <c r="G251" s="328"/>
      <c r="H251" s="328"/>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c r="BM251" s="15"/>
      <c r="BN251" s="15"/>
      <c r="BO251" s="15"/>
      <c r="BP251" s="15"/>
      <c r="BQ251" s="15"/>
      <c r="BR251" s="15"/>
      <c r="BS251" s="15"/>
      <c r="BT251" s="15"/>
      <c r="BU251" s="15"/>
      <c r="BV251" s="15"/>
      <c r="BW251" s="15"/>
      <c r="BX251" s="15"/>
      <c r="BY251" s="15"/>
      <c r="BZ251" s="15"/>
      <c r="CA251" s="15"/>
      <c r="CB251" s="15"/>
      <c r="CC251" s="15"/>
      <c r="CD251" s="15"/>
      <c r="CE251" s="15"/>
      <c r="CF251" s="15"/>
      <c r="CG251" s="15"/>
      <c r="CH251" s="15"/>
      <c r="CI251" s="15"/>
      <c r="CJ251" s="15"/>
      <c r="CK251" s="15"/>
      <c r="CL251" s="15"/>
      <c r="CM251" s="15"/>
      <c r="CN251" s="15"/>
      <c r="CO251" s="15"/>
      <c r="CP251" s="15"/>
      <c r="CQ251" s="15"/>
      <c r="CR251" s="15"/>
      <c r="CS251" s="15"/>
      <c r="CT251" s="15"/>
      <c r="CU251" s="15"/>
      <c r="CV251" s="15"/>
      <c r="CW251" s="15"/>
      <c r="CX251" s="15"/>
      <c r="CY251" s="15"/>
      <c r="CZ251" s="15"/>
      <c r="DA251" s="15"/>
      <c r="DB251" s="15"/>
      <c r="DC251" s="15"/>
      <c r="DD251" s="15"/>
      <c r="DE251" s="15"/>
      <c r="DF251" s="15"/>
      <c r="DG251" s="15"/>
      <c r="DH251" s="15"/>
      <c r="DI251" s="15"/>
      <c r="DJ251" s="15"/>
      <c r="DK251" s="15"/>
      <c r="DL251" s="15"/>
      <c r="DM251" s="15"/>
      <c r="DN251" s="15"/>
      <c r="DO251" s="15"/>
      <c r="DP251" s="15"/>
      <c r="DQ251" s="15"/>
      <c r="DR251" s="15"/>
      <c r="DS251" s="15"/>
      <c r="DT251" s="15"/>
      <c r="DU251" s="15"/>
      <c r="DV251" s="15"/>
      <c r="DW251" s="15"/>
      <c r="DX251" s="15"/>
      <c r="DY251" s="15"/>
      <c r="DZ251" s="15"/>
      <c r="EA251" s="15"/>
      <c r="EB251" s="15"/>
      <c r="EC251" s="15"/>
      <c r="ED251" s="15"/>
      <c r="EE251" s="15"/>
      <c r="EF251" s="15"/>
      <c r="EG251" s="15"/>
      <c r="EH251" s="15"/>
      <c r="EI251" s="15"/>
      <c r="EJ251" s="15"/>
      <c r="EK251" s="15"/>
      <c r="EL251" s="15"/>
      <c r="EM251" s="15"/>
      <c r="EN251" s="15"/>
      <c r="EO251" s="15"/>
      <c r="EP251" s="15"/>
      <c r="EQ251" s="15"/>
      <c r="ER251" s="15"/>
      <c r="ES251" s="15"/>
      <c r="ET251" s="15"/>
      <c r="EU251" s="15"/>
      <c r="EV251" s="15"/>
      <c r="EW251" s="15"/>
      <c r="EX251" s="15"/>
      <c r="EY251" s="15"/>
      <c r="EZ251" s="15"/>
      <c r="FA251" s="15"/>
      <c r="FB251" s="15"/>
      <c r="FC251" s="15"/>
      <c r="FD251" s="15"/>
      <c r="FE251" s="15"/>
      <c r="FF251" s="15"/>
      <c r="FG251" s="15"/>
      <c r="FH251" s="15"/>
      <c r="FI251" s="15"/>
      <c r="FJ251" s="15"/>
      <c r="FK251" s="15"/>
      <c r="FL251" s="15"/>
      <c r="FM251" s="15"/>
      <c r="FN251" s="15"/>
      <c r="FO251" s="15"/>
      <c r="FP251" s="15"/>
      <c r="FQ251" s="15"/>
      <c r="FR251" s="15"/>
      <c r="FS251" s="15"/>
      <c r="FT251" s="15"/>
      <c r="FU251" s="15"/>
      <c r="FV251" s="15"/>
      <c r="FW251" s="15"/>
      <c r="FX251" s="15"/>
      <c r="FY251" s="15"/>
      <c r="FZ251" s="15"/>
      <c r="GA251" s="15"/>
      <c r="GB251" s="15"/>
      <c r="GC251" s="15"/>
      <c r="GD251" s="15"/>
      <c r="GE251" s="15"/>
      <c r="GF251" s="15"/>
      <c r="GG251" s="15"/>
      <c r="GH251" s="15"/>
      <c r="GI251" s="15"/>
      <c r="GJ251" s="15"/>
      <c r="GK251" s="15"/>
      <c r="GL251" s="15"/>
      <c r="GM251" s="15"/>
      <c r="GN251" s="15"/>
      <c r="GO251" s="15"/>
      <c r="GP251" s="15"/>
      <c r="GQ251" s="15"/>
      <c r="GR251" s="15"/>
      <c r="GS251" s="15"/>
      <c r="GT251" s="15"/>
      <c r="GU251" s="15"/>
      <c r="GV251" s="15"/>
      <c r="GW251" s="15"/>
      <c r="GX251" s="15"/>
      <c r="GY251" s="15"/>
      <c r="GZ251" s="15"/>
      <c r="HA251" s="15"/>
      <c r="HB251" s="15"/>
      <c r="HC251" s="15"/>
      <c r="HD251" s="15"/>
      <c r="HE251" s="15"/>
      <c r="HF251" s="15"/>
      <c r="HG251" s="15"/>
      <c r="HH251" s="15"/>
      <c r="HI251" s="15"/>
      <c r="HJ251" s="15"/>
      <c r="HK251" s="15"/>
      <c r="HL251" s="15"/>
      <c r="HM251" s="15"/>
      <c r="HN251" s="15"/>
      <c r="HO251" s="15"/>
      <c r="HP251" s="15"/>
      <c r="HQ251" s="15"/>
      <c r="HR251" s="15"/>
      <c r="HS251" s="15"/>
      <c r="HT251" s="15"/>
      <c r="HU251" s="15"/>
      <c r="HV251" s="15"/>
      <c r="HW251" s="15"/>
      <c r="HX251" s="15"/>
      <c r="HY251" s="15"/>
      <c r="HZ251" s="15"/>
      <c r="IA251" s="15"/>
      <c r="IB251" s="15"/>
      <c r="IC251" s="15"/>
      <c r="ID251" s="15"/>
      <c r="IE251" s="15"/>
      <c r="IF251" s="15"/>
      <c r="IG251" s="15"/>
      <c r="IH251" s="15"/>
      <c r="II251" s="15"/>
      <c r="IJ251" s="15"/>
      <c r="IK251" s="15"/>
      <c r="IL251" s="15"/>
      <c r="IM251" s="15"/>
      <c r="IN251" s="15"/>
      <c r="IO251" s="15"/>
      <c r="IP251" s="15"/>
      <c r="IQ251" s="15"/>
      <c r="IR251" s="15"/>
      <c r="IS251" s="15"/>
      <c r="IT251" s="15"/>
      <c r="IU251" s="15"/>
      <c r="IV251" s="15"/>
      <c r="IW251" s="15"/>
      <c r="IX251" s="15"/>
      <c r="IY251" s="15"/>
      <c r="IZ251" s="15"/>
      <c r="JA251" s="15"/>
      <c r="JB251" s="15"/>
      <c r="JC251" s="15"/>
      <c r="JD251" s="15"/>
      <c r="JE251" s="15"/>
      <c r="JF251" s="15"/>
      <c r="JG251" s="15"/>
      <c r="JH251" s="15"/>
      <c r="JI251" s="15"/>
      <c r="JJ251" s="15"/>
      <c r="JK251" s="15"/>
      <c r="JL251" s="15"/>
      <c r="JM251" s="15"/>
      <c r="JN251" s="15"/>
      <c r="JO251" s="15"/>
      <c r="JP251" s="15"/>
      <c r="JQ251" s="15"/>
      <c r="JR251" s="15"/>
      <c r="JS251" s="15"/>
      <c r="JT251" s="15"/>
      <c r="JU251" s="15"/>
      <c r="JV251" s="15"/>
      <c r="JW251" s="15"/>
      <c r="JX251" s="15"/>
      <c r="JY251" s="15"/>
      <c r="JZ251" s="15"/>
      <c r="KA251" s="15"/>
      <c r="KB251" s="15"/>
      <c r="KC251" s="15"/>
      <c r="KD251" s="15"/>
      <c r="KE251" s="15"/>
      <c r="KF251" s="15"/>
      <c r="KG251" s="15"/>
      <c r="KH251" s="15"/>
      <c r="KI251" s="15"/>
      <c r="KJ251" s="15"/>
      <c r="KK251" s="15"/>
      <c r="KL251" s="15"/>
      <c r="KM251" s="15"/>
      <c r="KN251" s="15"/>
      <c r="KO251" s="15"/>
      <c r="KP251" s="15"/>
      <c r="KQ251" s="15"/>
      <c r="KR251" s="15"/>
      <c r="KS251" s="15"/>
      <c r="KT251" s="15"/>
      <c r="KU251" s="15"/>
      <c r="KV251" s="15"/>
      <c r="KW251" s="15"/>
      <c r="KX251" s="15"/>
      <c r="KY251" s="15"/>
      <c r="KZ251" s="15"/>
      <c r="LA251" s="15"/>
      <c r="LB251" s="15"/>
      <c r="LC251" s="15"/>
      <c r="LD251" s="15"/>
      <c r="LE251" s="15"/>
      <c r="LF251" s="15"/>
      <c r="LG251" s="15"/>
      <c r="LH251" s="15"/>
      <c r="LI251" s="15"/>
      <c r="LJ251" s="15"/>
      <c r="LK251" s="15"/>
      <c r="LL251" s="15"/>
      <c r="LM251" s="15"/>
      <c r="LN251" s="15"/>
      <c r="LO251" s="15"/>
      <c r="LP251" s="15"/>
      <c r="LQ251" s="15"/>
      <c r="LR251" s="15"/>
      <c r="LS251" s="15"/>
      <c r="LT251" s="15"/>
      <c r="LU251" s="15"/>
      <c r="LV251" s="15"/>
      <c r="LW251" s="15"/>
      <c r="LX251" s="15"/>
      <c r="LY251" s="15"/>
      <c r="LZ251" s="15"/>
      <c r="MA251" s="15"/>
      <c r="MB251" s="15"/>
      <c r="MC251" s="15"/>
      <c r="MD251" s="15"/>
      <c r="ME251" s="15"/>
      <c r="MF251" s="15"/>
      <c r="MG251" s="15"/>
      <c r="MH251" s="15"/>
      <c r="MI251" s="15"/>
      <c r="MJ251" s="15"/>
      <c r="MK251" s="15"/>
      <c r="ML251" s="15"/>
      <c r="MM251" s="15"/>
      <c r="MN251" s="15"/>
      <c r="MO251" s="15"/>
      <c r="MP251" s="15"/>
      <c r="MQ251" s="15"/>
      <c r="MR251" s="15"/>
      <c r="MS251" s="15"/>
      <c r="MT251" s="15"/>
      <c r="MU251" s="15"/>
      <c r="MV251" s="15"/>
      <c r="MW251" s="15"/>
      <c r="MX251" s="15"/>
      <c r="MY251" s="15"/>
      <c r="MZ251" s="15"/>
      <c r="NA251" s="15"/>
      <c r="NB251" s="15"/>
      <c r="NC251" s="15"/>
      <c r="ND251" s="15"/>
      <c r="NE251" s="15"/>
      <c r="NF251" s="15"/>
      <c r="NG251" s="15"/>
      <c r="NH251" s="15"/>
      <c r="NI251" s="15"/>
      <c r="NJ251" s="15"/>
      <c r="NK251" s="15"/>
      <c r="NL251" s="15"/>
      <c r="NM251" s="15"/>
      <c r="NN251" s="15"/>
      <c r="NO251" s="15"/>
      <c r="NP251" s="15"/>
      <c r="NQ251" s="15"/>
      <c r="NR251" s="15"/>
      <c r="NS251" s="15"/>
      <c r="NT251" s="15"/>
      <c r="NU251" s="15"/>
      <c r="NV251" s="15"/>
      <c r="NW251" s="15"/>
      <c r="NX251" s="15"/>
      <c r="NY251" s="15"/>
      <c r="NZ251" s="15"/>
      <c r="OA251" s="15"/>
      <c r="OB251" s="15"/>
      <c r="OC251" s="15"/>
      <c r="OD251" s="15"/>
      <c r="OE251" s="15"/>
      <c r="OF251" s="15"/>
      <c r="OG251" s="15"/>
      <c r="OH251" s="15"/>
      <c r="OI251" s="15"/>
      <c r="OJ251" s="15"/>
      <c r="OK251" s="15"/>
      <c r="OL251" s="15"/>
      <c r="OM251" s="15"/>
      <c r="ON251" s="15"/>
      <c r="OO251" s="15"/>
      <c r="OP251" s="15"/>
      <c r="OQ251" s="15"/>
      <c r="OR251" s="15"/>
      <c r="OS251" s="15"/>
      <c r="OT251" s="15"/>
      <c r="OU251" s="15"/>
      <c r="OV251" s="15"/>
      <c r="OW251" s="15"/>
      <c r="OX251" s="15"/>
      <c r="OY251" s="15"/>
      <c r="OZ251" s="15"/>
      <c r="PA251" s="15"/>
      <c r="PB251" s="15"/>
      <c r="PC251" s="15"/>
      <c r="PD251" s="15"/>
      <c r="PE251" s="15"/>
      <c r="PF251" s="15"/>
      <c r="PG251" s="15"/>
      <c r="PH251" s="15"/>
      <c r="PI251" s="15"/>
      <c r="PJ251" s="15"/>
      <c r="PK251" s="15"/>
      <c r="PL251" s="15"/>
      <c r="PM251" s="15"/>
      <c r="PN251" s="15"/>
      <c r="PO251" s="15"/>
      <c r="PP251" s="15"/>
      <c r="PQ251" s="15"/>
      <c r="PR251" s="15"/>
      <c r="PS251" s="15"/>
      <c r="PT251" s="15"/>
      <c r="PU251" s="15"/>
      <c r="PV251" s="15"/>
      <c r="PW251" s="15"/>
      <c r="PX251" s="15"/>
      <c r="PY251" s="15"/>
      <c r="PZ251" s="15"/>
      <c r="QA251" s="15"/>
      <c r="QB251" s="15"/>
      <c r="QC251" s="15"/>
      <c r="QD251" s="15"/>
      <c r="QE251" s="15"/>
      <c r="QF251" s="15"/>
      <c r="QG251" s="15"/>
      <c r="QH251" s="15"/>
      <c r="QI251" s="15"/>
      <c r="QJ251" s="15"/>
      <c r="QK251" s="15"/>
      <c r="QL251" s="15"/>
      <c r="QM251" s="15"/>
      <c r="QN251" s="15"/>
      <c r="QO251" s="15"/>
      <c r="QP251" s="15"/>
      <c r="QQ251" s="15"/>
      <c r="QR251" s="15"/>
      <c r="QS251" s="15"/>
      <c r="QT251" s="15"/>
      <c r="QU251" s="15"/>
      <c r="QV251" s="15"/>
      <c r="QW251" s="15"/>
      <c r="QX251" s="15"/>
      <c r="QY251" s="15"/>
      <c r="QZ251" s="15"/>
      <c r="RA251" s="15"/>
      <c r="RB251" s="15"/>
      <c r="RC251" s="15"/>
      <c r="RD251" s="15"/>
      <c r="RE251" s="15"/>
      <c r="RF251" s="15"/>
      <c r="RG251" s="15"/>
      <c r="RH251" s="15"/>
      <c r="RI251" s="15"/>
      <c r="RJ251" s="15"/>
      <c r="RK251" s="15"/>
      <c r="RL251" s="15"/>
      <c r="RM251" s="15"/>
      <c r="RN251" s="15"/>
      <c r="RO251" s="15"/>
      <c r="RP251" s="15"/>
      <c r="RQ251" s="15"/>
      <c r="RR251" s="15"/>
      <c r="RS251" s="15"/>
      <c r="RT251" s="15"/>
      <c r="RU251" s="15"/>
      <c r="RV251" s="15"/>
      <c r="RW251" s="15"/>
      <c r="RX251" s="15"/>
      <c r="RY251" s="15"/>
      <c r="RZ251" s="15"/>
      <c r="SA251" s="15"/>
      <c r="SB251" s="15"/>
      <c r="SC251" s="15"/>
      <c r="SD251" s="15"/>
      <c r="SE251" s="15"/>
      <c r="SF251" s="15"/>
      <c r="SG251" s="15"/>
      <c r="SH251" s="15"/>
      <c r="SI251" s="15"/>
      <c r="SJ251" s="15"/>
      <c r="SK251" s="15"/>
      <c r="SL251" s="15"/>
      <c r="SM251" s="15"/>
      <c r="SN251" s="15"/>
      <c r="SO251" s="15"/>
      <c r="SP251" s="15"/>
      <c r="SQ251" s="15"/>
      <c r="SR251" s="15"/>
      <c r="SS251" s="15"/>
      <c r="ST251" s="15"/>
      <c r="SU251" s="15"/>
      <c r="SV251" s="15"/>
      <c r="SW251" s="15"/>
      <c r="SX251" s="15"/>
      <c r="SY251" s="15"/>
      <c r="SZ251" s="15"/>
      <c r="TA251" s="15"/>
      <c r="TB251" s="15"/>
      <c r="TC251" s="15"/>
      <c r="TD251" s="15"/>
      <c r="TE251" s="15"/>
      <c r="TF251" s="15"/>
      <c r="TG251" s="15"/>
      <c r="TH251" s="15"/>
      <c r="TI251" s="15"/>
      <c r="TJ251" s="15"/>
      <c r="TK251" s="15"/>
      <c r="TL251" s="15"/>
      <c r="TM251" s="15"/>
      <c r="TN251" s="15"/>
      <c r="TO251" s="15"/>
      <c r="TP251" s="15"/>
      <c r="TQ251" s="15"/>
      <c r="TR251" s="15"/>
      <c r="TS251" s="15"/>
      <c r="TT251" s="15"/>
      <c r="TU251" s="15"/>
      <c r="TV251" s="15"/>
      <c r="TW251" s="15"/>
      <c r="TX251" s="15"/>
      <c r="TY251" s="15"/>
      <c r="TZ251" s="15"/>
      <c r="UA251" s="15"/>
      <c r="UB251" s="15"/>
      <c r="UC251" s="15"/>
      <c r="UD251" s="15"/>
      <c r="UE251" s="15"/>
      <c r="UF251" s="15"/>
      <c r="UG251" s="15"/>
      <c r="UH251" s="15"/>
      <c r="UI251" s="15"/>
      <c r="UJ251" s="15"/>
      <c r="UK251" s="15"/>
      <c r="UL251" s="15"/>
      <c r="UM251" s="15"/>
      <c r="UN251" s="15"/>
      <c r="UO251" s="15"/>
      <c r="UP251" s="15"/>
      <c r="UQ251" s="15"/>
      <c r="UR251" s="15"/>
      <c r="US251" s="15"/>
      <c r="UT251" s="15"/>
      <c r="UU251" s="15"/>
      <c r="UV251" s="15"/>
      <c r="UW251" s="15"/>
      <c r="UX251" s="15"/>
      <c r="UY251" s="15"/>
      <c r="UZ251" s="15"/>
      <c r="VA251" s="15"/>
      <c r="VB251" s="15"/>
      <c r="VC251" s="15"/>
      <c r="VD251" s="15"/>
      <c r="VE251" s="15"/>
      <c r="VF251" s="15"/>
      <c r="VG251" s="15"/>
      <c r="VH251" s="15"/>
      <c r="VI251" s="15"/>
      <c r="VJ251" s="15"/>
      <c r="VK251" s="15"/>
      <c r="VL251" s="15"/>
      <c r="VM251" s="15"/>
      <c r="VN251" s="15"/>
      <c r="VO251" s="15"/>
      <c r="VP251" s="15"/>
      <c r="VQ251" s="15"/>
      <c r="VR251" s="15"/>
      <c r="VS251" s="15"/>
      <c r="VT251" s="15"/>
      <c r="VU251" s="15"/>
      <c r="VV251" s="15"/>
      <c r="VW251" s="15"/>
      <c r="VX251" s="15"/>
      <c r="VY251" s="15"/>
      <c r="VZ251" s="15"/>
      <c r="WA251" s="15"/>
      <c r="WB251" s="15"/>
      <c r="WC251" s="15"/>
      <c r="WD251" s="15"/>
      <c r="WE251" s="15"/>
      <c r="WF251" s="15"/>
      <c r="WG251" s="15"/>
      <c r="WH251" s="15"/>
      <c r="WI251" s="15"/>
      <c r="WJ251" s="15"/>
      <c r="WK251" s="15"/>
      <c r="WL251" s="15"/>
      <c r="WM251" s="15"/>
      <c r="WN251" s="15"/>
      <c r="WO251" s="15"/>
      <c r="WP251" s="15"/>
      <c r="WQ251" s="15"/>
      <c r="WR251" s="15"/>
      <c r="WS251" s="15"/>
      <c r="WT251" s="15"/>
      <c r="WU251" s="15"/>
      <c r="WV251" s="15"/>
      <c r="WW251" s="15"/>
      <c r="WX251" s="15"/>
      <c r="WY251" s="15"/>
      <c r="WZ251" s="15"/>
      <c r="XA251" s="15"/>
      <c r="XB251" s="15"/>
      <c r="XC251" s="15"/>
      <c r="XD251" s="15"/>
      <c r="XE251" s="15"/>
      <c r="XF251" s="15"/>
      <c r="XG251" s="15"/>
      <c r="XH251" s="15"/>
      <c r="XI251" s="15"/>
      <c r="XJ251" s="15"/>
      <c r="XK251" s="15"/>
      <c r="XL251" s="15"/>
      <c r="XM251" s="15"/>
      <c r="XN251" s="15"/>
      <c r="XO251" s="15"/>
      <c r="XP251" s="15"/>
      <c r="XQ251" s="15"/>
      <c r="XR251" s="15"/>
      <c r="XS251" s="15"/>
      <c r="XT251" s="15"/>
      <c r="XU251" s="15"/>
      <c r="XV251" s="15"/>
      <c r="XW251" s="15"/>
      <c r="XX251" s="15"/>
      <c r="XY251" s="15"/>
      <c r="XZ251" s="15"/>
      <c r="YA251" s="15"/>
      <c r="YB251" s="15"/>
      <c r="YC251" s="15"/>
      <c r="YD251" s="15"/>
      <c r="YE251" s="15"/>
      <c r="YF251" s="15"/>
      <c r="YG251" s="15"/>
      <c r="YH251" s="15"/>
      <c r="YI251" s="15"/>
      <c r="YJ251" s="15"/>
      <c r="YK251" s="15"/>
      <c r="YL251" s="15"/>
      <c r="YM251" s="15"/>
      <c r="YN251" s="15"/>
      <c r="YO251" s="15"/>
      <c r="YP251" s="15"/>
      <c r="YQ251" s="15"/>
      <c r="YR251" s="15"/>
      <c r="YS251" s="15"/>
      <c r="YT251" s="15"/>
      <c r="YU251" s="15"/>
      <c r="YV251" s="15"/>
      <c r="YW251" s="15"/>
      <c r="YX251" s="15"/>
      <c r="YY251" s="15"/>
      <c r="YZ251" s="15"/>
      <c r="ZA251" s="15"/>
      <c r="ZB251" s="15"/>
      <c r="ZC251" s="15"/>
      <c r="ZD251" s="15"/>
      <c r="ZE251" s="15"/>
      <c r="ZF251" s="15"/>
      <c r="ZG251" s="15"/>
      <c r="ZH251" s="15"/>
      <c r="ZI251" s="15"/>
      <c r="ZJ251" s="15"/>
      <c r="ZK251" s="15"/>
      <c r="ZL251" s="15"/>
      <c r="ZM251" s="15"/>
      <c r="ZN251" s="15"/>
      <c r="ZO251" s="15"/>
      <c r="ZP251" s="15"/>
      <c r="ZQ251" s="15"/>
      <c r="ZR251" s="15"/>
      <c r="ZS251" s="15"/>
      <c r="ZT251" s="15"/>
      <c r="ZU251" s="15"/>
      <c r="ZV251" s="15"/>
      <c r="ZW251" s="15"/>
      <c r="ZX251" s="15"/>
      <c r="ZY251" s="15"/>
      <c r="ZZ251" s="15"/>
      <c r="AAA251" s="15"/>
      <c r="AAB251" s="15"/>
      <c r="AAC251" s="15"/>
      <c r="AAD251" s="15"/>
      <c r="AAE251" s="15"/>
      <c r="AAF251" s="15"/>
      <c r="AAG251" s="15"/>
      <c r="AAH251" s="15"/>
      <c r="AAI251" s="15"/>
      <c r="AAJ251" s="15"/>
      <c r="AAK251" s="15"/>
      <c r="AAL251" s="15"/>
      <c r="AAM251" s="15"/>
      <c r="AAN251" s="15"/>
      <c r="AAO251" s="15"/>
      <c r="AAP251" s="15"/>
      <c r="AAQ251" s="15"/>
      <c r="AAR251" s="15"/>
      <c r="AAS251" s="15"/>
      <c r="AAT251" s="15"/>
      <c r="AAU251" s="15"/>
      <c r="AAV251" s="15"/>
      <c r="AAW251" s="15"/>
      <c r="AAX251" s="15"/>
      <c r="AAY251" s="15"/>
      <c r="AAZ251" s="15"/>
      <c r="ABA251" s="15"/>
      <c r="ABB251" s="15"/>
      <c r="ABC251" s="15"/>
      <c r="ABD251" s="15"/>
      <c r="ABE251" s="15"/>
      <c r="ABF251" s="15"/>
      <c r="ABG251" s="15"/>
      <c r="ABH251" s="15"/>
      <c r="ABI251" s="15"/>
      <c r="ABJ251" s="15"/>
      <c r="ABK251" s="15"/>
      <c r="ABL251" s="15"/>
      <c r="ABM251" s="15"/>
      <c r="ABN251" s="15"/>
      <c r="ABO251" s="15"/>
      <c r="ABP251" s="15"/>
      <c r="ABQ251" s="15"/>
      <c r="ABR251" s="15"/>
      <c r="ABS251" s="15"/>
      <c r="ABT251" s="15"/>
      <c r="ABU251" s="15"/>
      <c r="ABV251" s="15"/>
      <c r="ABW251" s="15"/>
      <c r="ABX251" s="15"/>
      <c r="ABY251" s="15"/>
      <c r="ABZ251" s="15"/>
      <c r="ACA251" s="15"/>
      <c r="ACB251" s="15"/>
      <c r="ACC251" s="15"/>
      <c r="ACD251" s="15"/>
      <c r="ACE251" s="15"/>
      <c r="ACF251" s="15"/>
      <c r="ACG251" s="15"/>
      <c r="ACH251" s="15"/>
      <c r="ACI251" s="15"/>
      <c r="ACJ251" s="15"/>
      <c r="ACK251" s="15"/>
      <c r="ACL251" s="15"/>
      <c r="ACM251" s="15"/>
      <c r="ACN251" s="15"/>
      <c r="ACO251" s="15"/>
      <c r="ACP251" s="15"/>
      <c r="ACQ251" s="15"/>
      <c r="ACR251" s="15"/>
      <c r="ACS251" s="15"/>
      <c r="ACT251" s="15"/>
      <c r="ACU251" s="15"/>
      <c r="ACV251" s="15"/>
      <c r="ACW251" s="15"/>
      <c r="ACX251" s="15"/>
      <c r="ACY251" s="15"/>
      <c r="ACZ251" s="15"/>
      <c r="ADA251" s="15"/>
      <c r="ADB251" s="15"/>
      <c r="ADC251" s="15"/>
      <c r="ADD251" s="15"/>
      <c r="ADE251" s="15"/>
      <c r="ADF251" s="15"/>
      <c r="ADG251" s="15"/>
      <c r="ADH251" s="15"/>
      <c r="ADI251" s="15"/>
      <c r="ADJ251" s="15"/>
      <c r="ADK251" s="15"/>
      <c r="ADL251" s="15"/>
      <c r="ADM251" s="15"/>
    </row>
    <row r="252" spans="1:793" s="308" customFormat="1" x14ac:dyDescent="0.4">
      <c r="A252" s="38"/>
      <c r="B252" s="328"/>
      <c r="C252" s="328"/>
      <c r="D252" s="328"/>
      <c r="E252" s="328"/>
      <c r="F252" s="328"/>
      <c r="G252" s="328"/>
      <c r="H252" s="328"/>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c r="BM252" s="15"/>
      <c r="BN252" s="15"/>
      <c r="BO252" s="15"/>
      <c r="BP252" s="15"/>
      <c r="BQ252" s="15"/>
      <c r="BR252" s="15"/>
      <c r="BS252" s="15"/>
      <c r="BT252" s="15"/>
      <c r="BU252" s="15"/>
      <c r="BV252" s="15"/>
      <c r="BW252" s="15"/>
      <c r="BX252" s="15"/>
      <c r="BY252" s="15"/>
      <c r="BZ252" s="15"/>
      <c r="CA252" s="15"/>
      <c r="CB252" s="15"/>
      <c r="CC252" s="15"/>
      <c r="CD252" s="15"/>
      <c r="CE252" s="15"/>
      <c r="CF252" s="15"/>
      <c r="CG252" s="15"/>
      <c r="CH252" s="15"/>
      <c r="CI252" s="15"/>
      <c r="CJ252" s="15"/>
      <c r="CK252" s="15"/>
      <c r="CL252" s="15"/>
      <c r="CM252" s="15"/>
      <c r="CN252" s="15"/>
      <c r="CO252" s="15"/>
      <c r="CP252" s="15"/>
      <c r="CQ252" s="15"/>
      <c r="CR252" s="15"/>
      <c r="CS252" s="15"/>
      <c r="CT252" s="15"/>
      <c r="CU252" s="15"/>
      <c r="CV252" s="15"/>
      <c r="CW252" s="15"/>
      <c r="CX252" s="15"/>
      <c r="CY252" s="15"/>
      <c r="CZ252" s="15"/>
      <c r="DA252" s="15"/>
      <c r="DB252" s="15"/>
      <c r="DC252" s="15"/>
      <c r="DD252" s="15"/>
      <c r="DE252" s="15"/>
      <c r="DF252" s="15"/>
      <c r="DG252" s="15"/>
      <c r="DH252" s="15"/>
      <c r="DI252" s="15"/>
      <c r="DJ252" s="15"/>
      <c r="DK252" s="15"/>
      <c r="DL252" s="15"/>
      <c r="DM252" s="15"/>
      <c r="DN252" s="15"/>
      <c r="DO252" s="15"/>
      <c r="DP252" s="15"/>
      <c r="DQ252" s="15"/>
      <c r="DR252" s="15"/>
      <c r="DS252" s="15"/>
      <c r="DT252" s="15"/>
      <c r="DU252" s="15"/>
      <c r="DV252" s="15"/>
      <c r="DW252" s="15"/>
      <c r="DX252" s="15"/>
      <c r="DY252" s="15"/>
      <c r="DZ252" s="15"/>
      <c r="EA252" s="15"/>
      <c r="EB252" s="15"/>
      <c r="EC252" s="15"/>
      <c r="ED252" s="15"/>
      <c r="EE252" s="15"/>
      <c r="EF252" s="15"/>
      <c r="EG252" s="15"/>
      <c r="EH252" s="15"/>
      <c r="EI252" s="15"/>
      <c r="EJ252" s="15"/>
      <c r="EK252" s="15"/>
      <c r="EL252" s="15"/>
      <c r="EM252" s="15"/>
      <c r="EN252" s="15"/>
      <c r="EO252" s="15"/>
      <c r="EP252" s="15"/>
      <c r="EQ252" s="15"/>
      <c r="ER252" s="15"/>
      <c r="ES252" s="15"/>
      <c r="ET252" s="15"/>
      <c r="EU252" s="15"/>
      <c r="EV252" s="15"/>
      <c r="EW252" s="15"/>
      <c r="EX252" s="15"/>
      <c r="EY252" s="15"/>
      <c r="EZ252" s="15"/>
      <c r="FA252" s="15"/>
      <c r="FB252" s="15"/>
      <c r="FC252" s="15"/>
      <c r="FD252" s="15"/>
      <c r="FE252" s="15"/>
      <c r="FF252" s="15"/>
      <c r="FG252" s="15"/>
      <c r="FH252" s="15"/>
      <c r="FI252" s="15"/>
      <c r="FJ252" s="15"/>
      <c r="FK252" s="15"/>
      <c r="FL252" s="15"/>
      <c r="FM252" s="15"/>
      <c r="FN252" s="15"/>
      <c r="FO252" s="15"/>
      <c r="FP252" s="15"/>
      <c r="FQ252" s="15"/>
      <c r="FR252" s="15"/>
      <c r="FS252" s="15"/>
      <c r="FT252" s="15"/>
      <c r="FU252" s="15"/>
      <c r="FV252" s="15"/>
      <c r="FW252" s="15"/>
      <c r="FX252" s="15"/>
      <c r="FY252" s="15"/>
      <c r="FZ252" s="15"/>
      <c r="GA252" s="15"/>
      <c r="GB252" s="15"/>
      <c r="GC252" s="15"/>
      <c r="GD252" s="15"/>
      <c r="GE252" s="15"/>
      <c r="GF252" s="15"/>
      <c r="GG252" s="15"/>
      <c r="GH252" s="15"/>
      <c r="GI252" s="15"/>
      <c r="GJ252" s="15"/>
      <c r="GK252" s="15"/>
      <c r="GL252" s="15"/>
      <c r="GM252" s="15"/>
      <c r="GN252" s="15"/>
      <c r="GO252" s="15"/>
      <c r="GP252" s="15"/>
      <c r="GQ252" s="15"/>
      <c r="GR252" s="15"/>
      <c r="GS252" s="15"/>
      <c r="GT252" s="15"/>
      <c r="GU252" s="15"/>
      <c r="GV252" s="15"/>
      <c r="GW252" s="15"/>
      <c r="GX252" s="15"/>
      <c r="GY252" s="15"/>
      <c r="GZ252" s="15"/>
      <c r="HA252" s="15"/>
      <c r="HB252" s="15"/>
      <c r="HC252" s="15"/>
      <c r="HD252" s="15"/>
      <c r="HE252" s="15"/>
      <c r="HF252" s="15"/>
      <c r="HG252" s="15"/>
      <c r="HH252" s="15"/>
      <c r="HI252" s="15"/>
      <c r="HJ252" s="15"/>
      <c r="HK252" s="15"/>
      <c r="HL252" s="15"/>
      <c r="HM252" s="15"/>
      <c r="HN252" s="15"/>
      <c r="HO252" s="15"/>
      <c r="HP252" s="15"/>
      <c r="HQ252" s="15"/>
      <c r="HR252" s="15"/>
      <c r="HS252" s="15"/>
      <c r="HT252" s="15"/>
      <c r="HU252" s="15"/>
      <c r="HV252" s="15"/>
      <c r="HW252" s="15"/>
      <c r="HX252" s="15"/>
      <c r="HY252" s="15"/>
      <c r="HZ252" s="15"/>
      <c r="IA252" s="15"/>
      <c r="IB252" s="15"/>
      <c r="IC252" s="15"/>
      <c r="ID252" s="15"/>
      <c r="IE252" s="15"/>
      <c r="IF252" s="15"/>
      <c r="IG252" s="15"/>
      <c r="IH252" s="15"/>
      <c r="II252" s="15"/>
      <c r="IJ252" s="15"/>
      <c r="IK252" s="15"/>
      <c r="IL252" s="15"/>
      <c r="IM252" s="15"/>
      <c r="IN252" s="15"/>
      <c r="IO252" s="15"/>
      <c r="IP252" s="15"/>
      <c r="IQ252" s="15"/>
      <c r="IR252" s="15"/>
      <c r="IS252" s="15"/>
      <c r="IT252" s="15"/>
      <c r="IU252" s="15"/>
      <c r="IV252" s="15"/>
      <c r="IW252" s="15"/>
      <c r="IX252" s="15"/>
      <c r="IY252" s="15"/>
      <c r="IZ252" s="15"/>
      <c r="JA252" s="15"/>
      <c r="JB252" s="15"/>
      <c r="JC252" s="15"/>
      <c r="JD252" s="15"/>
      <c r="JE252" s="15"/>
      <c r="JF252" s="15"/>
      <c r="JG252" s="15"/>
      <c r="JH252" s="15"/>
      <c r="JI252" s="15"/>
      <c r="JJ252" s="15"/>
      <c r="JK252" s="15"/>
      <c r="JL252" s="15"/>
      <c r="JM252" s="15"/>
      <c r="JN252" s="15"/>
      <c r="JO252" s="15"/>
      <c r="JP252" s="15"/>
      <c r="JQ252" s="15"/>
      <c r="JR252" s="15"/>
      <c r="JS252" s="15"/>
      <c r="JT252" s="15"/>
      <c r="JU252" s="15"/>
      <c r="JV252" s="15"/>
      <c r="JW252" s="15"/>
      <c r="JX252" s="15"/>
      <c r="JY252" s="15"/>
      <c r="JZ252" s="15"/>
      <c r="KA252" s="15"/>
      <c r="KB252" s="15"/>
      <c r="KC252" s="15"/>
      <c r="KD252" s="15"/>
      <c r="KE252" s="15"/>
      <c r="KF252" s="15"/>
      <c r="KG252" s="15"/>
      <c r="KH252" s="15"/>
      <c r="KI252" s="15"/>
      <c r="KJ252" s="15"/>
      <c r="KK252" s="15"/>
      <c r="KL252" s="15"/>
      <c r="KM252" s="15"/>
      <c r="KN252" s="15"/>
      <c r="KO252" s="15"/>
      <c r="KP252" s="15"/>
      <c r="KQ252" s="15"/>
      <c r="KR252" s="15"/>
      <c r="KS252" s="15"/>
      <c r="KT252" s="15"/>
      <c r="KU252" s="15"/>
      <c r="KV252" s="15"/>
      <c r="KW252" s="15"/>
      <c r="KX252" s="15"/>
      <c r="KY252" s="15"/>
      <c r="KZ252" s="15"/>
      <c r="LA252" s="15"/>
      <c r="LB252" s="15"/>
      <c r="LC252" s="15"/>
      <c r="LD252" s="15"/>
      <c r="LE252" s="15"/>
      <c r="LF252" s="15"/>
      <c r="LG252" s="15"/>
      <c r="LH252" s="15"/>
      <c r="LI252" s="15"/>
      <c r="LJ252" s="15"/>
      <c r="LK252" s="15"/>
      <c r="LL252" s="15"/>
      <c r="LM252" s="15"/>
      <c r="LN252" s="15"/>
      <c r="LO252" s="15"/>
      <c r="LP252" s="15"/>
      <c r="LQ252" s="15"/>
      <c r="LR252" s="15"/>
      <c r="LS252" s="15"/>
      <c r="LT252" s="15"/>
      <c r="LU252" s="15"/>
      <c r="LV252" s="15"/>
      <c r="LW252" s="15"/>
      <c r="LX252" s="15"/>
      <c r="LY252" s="15"/>
      <c r="LZ252" s="15"/>
      <c r="MA252" s="15"/>
      <c r="MB252" s="15"/>
      <c r="MC252" s="15"/>
      <c r="MD252" s="15"/>
      <c r="ME252" s="15"/>
      <c r="MF252" s="15"/>
      <c r="MG252" s="15"/>
      <c r="MH252" s="15"/>
      <c r="MI252" s="15"/>
      <c r="MJ252" s="15"/>
      <c r="MK252" s="15"/>
      <c r="ML252" s="15"/>
      <c r="MM252" s="15"/>
      <c r="MN252" s="15"/>
      <c r="MO252" s="15"/>
      <c r="MP252" s="15"/>
      <c r="MQ252" s="15"/>
      <c r="MR252" s="15"/>
      <c r="MS252" s="15"/>
      <c r="MT252" s="15"/>
      <c r="MU252" s="15"/>
      <c r="MV252" s="15"/>
      <c r="MW252" s="15"/>
      <c r="MX252" s="15"/>
      <c r="MY252" s="15"/>
      <c r="MZ252" s="15"/>
      <c r="NA252" s="15"/>
      <c r="NB252" s="15"/>
      <c r="NC252" s="15"/>
      <c r="ND252" s="15"/>
      <c r="NE252" s="15"/>
      <c r="NF252" s="15"/>
      <c r="NG252" s="15"/>
      <c r="NH252" s="15"/>
      <c r="NI252" s="15"/>
      <c r="NJ252" s="15"/>
      <c r="NK252" s="15"/>
      <c r="NL252" s="15"/>
      <c r="NM252" s="15"/>
      <c r="NN252" s="15"/>
      <c r="NO252" s="15"/>
      <c r="NP252" s="15"/>
      <c r="NQ252" s="15"/>
      <c r="NR252" s="15"/>
      <c r="NS252" s="15"/>
      <c r="NT252" s="15"/>
      <c r="NU252" s="15"/>
      <c r="NV252" s="15"/>
      <c r="NW252" s="15"/>
      <c r="NX252" s="15"/>
      <c r="NY252" s="15"/>
      <c r="NZ252" s="15"/>
      <c r="OA252" s="15"/>
      <c r="OB252" s="15"/>
      <c r="OC252" s="15"/>
      <c r="OD252" s="15"/>
      <c r="OE252" s="15"/>
      <c r="OF252" s="15"/>
      <c r="OG252" s="15"/>
      <c r="OH252" s="15"/>
      <c r="OI252" s="15"/>
      <c r="OJ252" s="15"/>
      <c r="OK252" s="15"/>
      <c r="OL252" s="15"/>
      <c r="OM252" s="15"/>
      <c r="ON252" s="15"/>
      <c r="OO252" s="15"/>
      <c r="OP252" s="15"/>
      <c r="OQ252" s="15"/>
      <c r="OR252" s="15"/>
      <c r="OS252" s="15"/>
      <c r="OT252" s="15"/>
      <c r="OU252" s="15"/>
      <c r="OV252" s="15"/>
      <c r="OW252" s="15"/>
      <c r="OX252" s="15"/>
      <c r="OY252" s="15"/>
      <c r="OZ252" s="15"/>
      <c r="PA252" s="15"/>
      <c r="PB252" s="15"/>
      <c r="PC252" s="15"/>
      <c r="PD252" s="15"/>
      <c r="PE252" s="15"/>
      <c r="PF252" s="15"/>
      <c r="PG252" s="15"/>
      <c r="PH252" s="15"/>
      <c r="PI252" s="15"/>
      <c r="PJ252" s="15"/>
      <c r="PK252" s="15"/>
      <c r="PL252" s="15"/>
      <c r="PM252" s="15"/>
      <c r="PN252" s="15"/>
      <c r="PO252" s="15"/>
      <c r="PP252" s="15"/>
      <c r="PQ252" s="15"/>
      <c r="PR252" s="15"/>
      <c r="PS252" s="15"/>
      <c r="PT252" s="15"/>
      <c r="PU252" s="15"/>
      <c r="PV252" s="15"/>
      <c r="PW252" s="15"/>
      <c r="PX252" s="15"/>
      <c r="PY252" s="15"/>
      <c r="PZ252" s="15"/>
      <c r="QA252" s="15"/>
      <c r="QB252" s="15"/>
      <c r="QC252" s="15"/>
      <c r="QD252" s="15"/>
      <c r="QE252" s="15"/>
      <c r="QF252" s="15"/>
      <c r="QG252" s="15"/>
      <c r="QH252" s="15"/>
      <c r="QI252" s="15"/>
      <c r="QJ252" s="15"/>
      <c r="QK252" s="15"/>
      <c r="QL252" s="15"/>
      <c r="QM252" s="15"/>
      <c r="QN252" s="15"/>
      <c r="QO252" s="15"/>
      <c r="QP252" s="15"/>
      <c r="QQ252" s="15"/>
      <c r="QR252" s="15"/>
      <c r="QS252" s="15"/>
      <c r="QT252" s="15"/>
      <c r="QU252" s="15"/>
      <c r="QV252" s="15"/>
      <c r="QW252" s="15"/>
      <c r="QX252" s="15"/>
      <c r="QY252" s="15"/>
      <c r="QZ252" s="15"/>
      <c r="RA252" s="15"/>
      <c r="RB252" s="15"/>
      <c r="RC252" s="15"/>
      <c r="RD252" s="15"/>
      <c r="RE252" s="15"/>
      <c r="RF252" s="15"/>
      <c r="RG252" s="15"/>
      <c r="RH252" s="15"/>
      <c r="RI252" s="15"/>
      <c r="RJ252" s="15"/>
      <c r="RK252" s="15"/>
      <c r="RL252" s="15"/>
      <c r="RM252" s="15"/>
      <c r="RN252" s="15"/>
      <c r="RO252" s="15"/>
      <c r="RP252" s="15"/>
      <c r="RQ252" s="15"/>
      <c r="RR252" s="15"/>
      <c r="RS252" s="15"/>
      <c r="RT252" s="15"/>
      <c r="RU252" s="15"/>
      <c r="RV252" s="15"/>
      <c r="RW252" s="15"/>
      <c r="RX252" s="15"/>
      <c r="RY252" s="15"/>
      <c r="RZ252" s="15"/>
      <c r="SA252" s="15"/>
      <c r="SB252" s="15"/>
      <c r="SC252" s="15"/>
      <c r="SD252" s="15"/>
      <c r="SE252" s="15"/>
      <c r="SF252" s="15"/>
      <c r="SG252" s="15"/>
      <c r="SH252" s="15"/>
      <c r="SI252" s="15"/>
      <c r="SJ252" s="15"/>
      <c r="SK252" s="15"/>
      <c r="SL252" s="15"/>
      <c r="SM252" s="15"/>
      <c r="SN252" s="15"/>
      <c r="SO252" s="15"/>
      <c r="SP252" s="15"/>
      <c r="SQ252" s="15"/>
      <c r="SR252" s="15"/>
      <c r="SS252" s="15"/>
      <c r="ST252" s="15"/>
      <c r="SU252" s="15"/>
      <c r="SV252" s="15"/>
      <c r="SW252" s="15"/>
      <c r="SX252" s="15"/>
      <c r="SY252" s="15"/>
      <c r="SZ252" s="15"/>
      <c r="TA252" s="15"/>
      <c r="TB252" s="15"/>
      <c r="TC252" s="15"/>
      <c r="TD252" s="15"/>
      <c r="TE252" s="15"/>
      <c r="TF252" s="15"/>
      <c r="TG252" s="15"/>
      <c r="TH252" s="15"/>
      <c r="TI252" s="15"/>
      <c r="TJ252" s="15"/>
      <c r="TK252" s="15"/>
      <c r="TL252" s="15"/>
      <c r="TM252" s="15"/>
      <c r="TN252" s="15"/>
      <c r="TO252" s="15"/>
      <c r="TP252" s="15"/>
      <c r="TQ252" s="15"/>
      <c r="TR252" s="15"/>
      <c r="TS252" s="15"/>
      <c r="TT252" s="15"/>
      <c r="TU252" s="15"/>
      <c r="TV252" s="15"/>
      <c r="TW252" s="15"/>
      <c r="TX252" s="15"/>
      <c r="TY252" s="15"/>
      <c r="TZ252" s="15"/>
      <c r="UA252" s="15"/>
      <c r="UB252" s="15"/>
      <c r="UC252" s="15"/>
      <c r="UD252" s="15"/>
      <c r="UE252" s="15"/>
      <c r="UF252" s="15"/>
      <c r="UG252" s="15"/>
      <c r="UH252" s="15"/>
      <c r="UI252" s="15"/>
      <c r="UJ252" s="15"/>
      <c r="UK252" s="15"/>
      <c r="UL252" s="15"/>
      <c r="UM252" s="15"/>
      <c r="UN252" s="15"/>
      <c r="UO252" s="15"/>
      <c r="UP252" s="15"/>
      <c r="UQ252" s="15"/>
      <c r="UR252" s="15"/>
      <c r="US252" s="15"/>
      <c r="UT252" s="15"/>
      <c r="UU252" s="15"/>
      <c r="UV252" s="15"/>
      <c r="UW252" s="15"/>
      <c r="UX252" s="15"/>
      <c r="UY252" s="15"/>
      <c r="UZ252" s="15"/>
      <c r="VA252" s="15"/>
      <c r="VB252" s="15"/>
      <c r="VC252" s="15"/>
      <c r="VD252" s="15"/>
      <c r="VE252" s="15"/>
      <c r="VF252" s="15"/>
      <c r="VG252" s="15"/>
      <c r="VH252" s="15"/>
      <c r="VI252" s="15"/>
      <c r="VJ252" s="15"/>
      <c r="VK252" s="15"/>
      <c r="VL252" s="15"/>
      <c r="VM252" s="15"/>
      <c r="VN252" s="15"/>
      <c r="VO252" s="15"/>
      <c r="VP252" s="15"/>
      <c r="VQ252" s="15"/>
      <c r="VR252" s="15"/>
      <c r="VS252" s="15"/>
      <c r="VT252" s="15"/>
      <c r="VU252" s="15"/>
      <c r="VV252" s="15"/>
      <c r="VW252" s="15"/>
      <c r="VX252" s="15"/>
      <c r="VY252" s="15"/>
      <c r="VZ252" s="15"/>
      <c r="WA252" s="15"/>
      <c r="WB252" s="15"/>
      <c r="WC252" s="15"/>
      <c r="WD252" s="15"/>
      <c r="WE252" s="15"/>
      <c r="WF252" s="15"/>
      <c r="WG252" s="15"/>
      <c r="WH252" s="15"/>
      <c r="WI252" s="15"/>
      <c r="WJ252" s="15"/>
      <c r="WK252" s="15"/>
      <c r="WL252" s="15"/>
      <c r="WM252" s="15"/>
      <c r="WN252" s="15"/>
      <c r="WO252" s="15"/>
      <c r="WP252" s="15"/>
      <c r="WQ252" s="15"/>
      <c r="WR252" s="15"/>
      <c r="WS252" s="15"/>
      <c r="WT252" s="15"/>
      <c r="WU252" s="15"/>
      <c r="WV252" s="15"/>
      <c r="WW252" s="15"/>
      <c r="WX252" s="15"/>
      <c r="WY252" s="15"/>
      <c r="WZ252" s="15"/>
      <c r="XA252" s="15"/>
      <c r="XB252" s="15"/>
      <c r="XC252" s="15"/>
      <c r="XD252" s="15"/>
      <c r="XE252" s="15"/>
      <c r="XF252" s="15"/>
      <c r="XG252" s="15"/>
      <c r="XH252" s="15"/>
      <c r="XI252" s="15"/>
      <c r="XJ252" s="15"/>
      <c r="XK252" s="15"/>
      <c r="XL252" s="15"/>
      <c r="XM252" s="15"/>
      <c r="XN252" s="15"/>
      <c r="XO252" s="15"/>
      <c r="XP252" s="15"/>
      <c r="XQ252" s="15"/>
      <c r="XR252" s="15"/>
      <c r="XS252" s="15"/>
      <c r="XT252" s="15"/>
      <c r="XU252" s="15"/>
      <c r="XV252" s="15"/>
      <c r="XW252" s="15"/>
      <c r="XX252" s="15"/>
      <c r="XY252" s="15"/>
      <c r="XZ252" s="15"/>
      <c r="YA252" s="15"/>
      <c r="YB252" s="15"/>
      <c r="YC252" s="15"/>
      <c r="YD252" s="15"/>
      <c r="YE252" s="15"/>
      <c r="YF252" s="15"/>
      <c r="YG252" s="15"/>
      <c r="YH252" s="15"/>
      <c r="YI252" s="15"/>
      <c r="YJ252" s="15"/>
      <c r="YK252" s="15"/>
      <c r="YL252" s="15"/>
      <c r="YM252" s="15"/>
      <c r="YN252" s="15"/>
      <c r="YO252" s="15"/>
      <c r="YP252" s="15"/>
      <c r="YQ252" s="15"/>
      <c r="YR252" s="15"/>
      <c r="YS252" s="15"/>
      <c r="YT252" s="15"/>
      <c r="YU252" s="15"/>
      <c r="YV252" s="15"/>
      <c r="YW252" s="15"/>
      <c r="YX252" s="15"/>
      <c r="YY252" s="15"/>
      <c r="YZ252" s="15"/>
      <c r="ZA252" s="15"/>
      <c r="ZB252" s="15"/>
      <c r="ZC252" s="15"/>
      <c r="ZD252" s="15"/>
      <c r="ZE252" s="15"/>
      <c r="ZF252" s="15"/>
      <c r="ZG252" s="15"/>
      <c r="ZH252" s="15"/>
      <c r="ZI252" s="15"/>
      <c r="ZJ252" s="15"/>
      <c r="ZK252" s="15"/>
      <c r="ZL252" s="15"/>
      <c r="ZM252" s="15"/>
      <c r="ZN252" s="15"/>
      <c r="ZO252" s="15"/>
      <c r="ZP252" s="15"/>
      <c r="ZQ252" s="15"/>
      <c r="ZR252" s="15"/>
      <c r="ZS252" s="15"/>
      <c r="ZT252" s="15"/>
      <c r="ZU252" s="15"/>
      <c r="ZV252" s="15"/>
      <c r="ZW252" s="15"/>
      <c r="ZX252" s="15"/>
      <c r="ZY252" s="15"/>
      <c r="ZZ252" s="15"/>
      <c r="AAA252" s="15"/>
      <c r="AAB252" s="15"/>
      <c r="AAC252" s="15"/>
      <c r="AAD252" s="15"/>
      <c r="AAE252" s="15"/>
      <c r="AAF252" s="15"/>
      <c r="AAG252" s="15"/>
      <c r="AAH252" s="15"/>
      <c r="AAI252" s="15"/>
      <c r="AAJ252" s="15"/>
      <c r="AAK252" s="15"/>
      <c r="AAL252" s="15"/>
      <c r="AAM252" s="15"/>
      <c r="AAN252" s="15"/>
      <c r="AAO252" s="15"/>
      <c r="AAP252" s="15"/>
      <c r="AAQ252" s="15"/>
      <c r="AAR252" s="15"/>
      <c r="AAS252" s="15"/>
      <c r="AAT252" s="15"/>
      <c r="AAU252" s="15"/>
      <c r="AAV252" s="15"/>
      <c r="AAW252" s="15"/>
      <c r="AAX252" s="15"/>
      <c r="AAY252" s="15"/>
      <c r="AAZ252" s="15"/>
      <c r="ABA252" s="15"/>
      <c r="ABB252" s="15"/>
      <c r="ABC252" s="15"/>
      <c r="ABD252" s="15"/>
      <c r="ABE252" s="15"/>
      <c r="ABF252" s="15"/>
      <c r="ABG252" s="15"/>
      <c r="ABH252" s="15"/>
      <c r="ABI252" s="15"/>
      <c r="ABJ252" s="15"/>
      <c r="ABK252" s="15"/>
      <c r="ABL252" s="15"/>
      <c r="ABM252" s="15"/>
      <c r="ABN252" s="15"/>
      <c r="ABO252" s="15"/>
      <c r="ABP252" s="15"/>
      <c r="ABQ252" s="15"/>
      <c r="ABR252" s="15"/>
      <c r="ABS252" s="15"/>
      <c r="ABT252" s="15"/>
      <c r="ABU252" s="15"/>
      <c r="ABV252" s="15"/>
      <c r="ABW252" s="15"/>
      <c r="ABX252" s="15"/>
      <c r="ABY252" s="15"/>
      <c r="ABZ252" s="15"/>
      <c r="ACA252" s="15"/>
      <c r="ACB252" s="15"/>
      <c r="ACC252" s="15"/>
      <c r="ACD252" s="15"/>
      <c r="ACE252" s="15"/>
      <c r="ACF252" s="15"/>
      <c r="ACG252" s="15"/>
      <c r="ACH252" s="15"/>
      <c r="ACI252" s="15"/>
      <c r="ACJ252" s="15"/>
      <c r="ACK252" s="15"/>
      <c r="ACL252" s="15"/>
      <c r="ACM252" s="15"/>
      <c r="ACN252" s="15"/>
      <c r="ACO252" s="15"/>
      <c r="ACP252" s="15"/>
      <c r="ACQ252" s="15"/>
      <c r="ACR252" s="15"/>
      <c r="ACS252" s="15"/>
      <c r="ACT252" s="15"/>
      <c r="ACU252" s="15"/>
      <c r="ACV252" s="15"/>
      <c r="ACW252" s="15"/>
      <c r="ACX252" s="15"/>
      <c r="ACY252" s="15"/>
      <c r="ACZ252" s="15"/>
      <c r="ADA252" s="15"/>
      <c r="ADB252" s="15"/>
      <c r="ADC252" s="15"/>
      <c r="ADD252" s="15"/>
      <c r="ADE252" s="15"/>
      <c r="ADF252" s="15"/>
      <c r="ADG252" s="15"/>
      <c r="ADH252" s="15"/>
      <c r="ADI252" s="15"/>
      <c r="ADJ252" s="15"/>
      <c r="ADK252" s="15"/>
      <c r="ADL252" s="15"/>
      <c r="ADM252" s="15"/>
    </row>
    <row r="253" spans="1:793" s="308" customFormat="1" ht="15.5" thickBot="1" x14ac:dyDescent="0.45">
      <c r="A253" s="38"/>
      <c r="B253" s="66"/>
      <c r="C253" s="66"/>
      <c r="D253" s="66"/>
      <c r="E253" s="66"/>
      <c r="F253" s="66"/>
      <c r="G253" s="66"/>
      <c r="H253" s="66"/>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c r="BK253" s="15"/>
      <c r="BL253" s="15"/>
      <c r="BM253" s="15"/>
      <c r="BN253" s="15"/>
      <c r="BO253" s="15"/>
      <c r="BP253" s="15"/>
      <c r="BQ253" s="15"/>
      <c r="BR253" s="15"/>
      <c r="BS253" s="15"/>
      <c r="BT253" s="15"/>
      <c r="BU253" s="15"/>
      <c r="BV253" s="15"/>
      <c r="BW253" s="15"/>
      <c r="BX253" s="15"/>
      <c r="BY253" s="15"/>
      <c r="BZ253" s="15"/>
      <c r="CA253" s="15"/>
      <c r="CB253" s="15"/>
      <c r="CC253" s="15"/>
      <c r="CD253" s="15"/>
      <c r="CE253" s="15"/>
      <c r="CF253" s="15"/>
      <c r="CG253" s="15"/>
      <c r="CH253" s="15"/>
      <c r="CI253" s="15"/>
      <c r="CJ253" s="15"/>
      <c r="CK253" s="15"/>
      <c r="CL253" s="15"/>
      <c r="CM253" s="15"/>
      <c r="CN253" s="15"/>
      <c r="CO253" s="15"/>
      <c r="CP253" s="15"/>
      <c r="CQ253" s="15"/>
      <c r="CR253" s="15"/>
      <c r="CS253" s="15"/>
      <c r="CT253" s="15"/>
      <c r="CU253" s="15"/>
      <c r="CV253" s="15"/>
      <c r="CW253" s="15"/>
      <c r="CX253" s="15"/>
      <c r="CY253" s="15"/>
      <c r="CZ253" s="15"/>
      <c r="DA253" s="15"/>
      <c r="DB253" s="15"/>
      <c r="DC253" s="15"/>
      <c r="DD253" s="15"/>
      <c r="DE253" s="15"/>
      <c r="DF253" s="15"/>
      <c r="DG253" s="15"/>
      <c r="DH253" s="15"/>
      <c r="DI253" s="15"/>
      <c r="DJ253" s="15"/>
      <c r="DK253" s="15"/>
      <c r="DL253" s="15"/>
      <c r="DM253" s="15"/>
      <c r="DN253" s="15"/>
      <c r="DO253" s="15"/>
      <c r="DP253" s="15"/>
      <c r="DQ253" s="15"/>
      <c r="DR253" s="15"/>
      <c r="DS253" s="15"/>
      <c r="DT253" s="15"/>
      <c r="DU253" s="15"/>
      <c r="DV253" s="15"/>
      <c r="DW253" s="15"/>
      <c r="DX253" s="15"/>
      <c r="DY253" s="15"/>
      <c r="DZ253" s="15"/>
      <c r="EA253" s="15"/>
      <c r="EB253" s="15"/>
      <c r="EC253" s="15"/>
      <c r="ED253" s="15"/>
      <c r="EE253" s="15"/>
      <c r="EF253" s="15"/>
      <c r="EG253" s="15"/>
      <c r="EH253" s="15"/>
      <c r="EI253" s="15"/>
      <c r="EJ253" s="15"/>
      <c r="EK253" s="15"/>
      <c r="EL253" s="15"/>
      <c r="EM253" s="15"/>
      <c r="EN253" s="15"/>
      <c r="EO253" s="15"/>
      <c r="EP253" s="15"/>
      <c r="EQ253" s="15"/>
      <c r="ER253" s="15"/>
      <c r="ES253" s="15"/>
      <c r="ET253" s="15"/>
      <c r="EU253" s="15"/>
      <c r="EV253" s="15"/>
      <c r="EW253" s="15"/>
      <c r="EX253" s="15"/>
      <c r="EY253" s="15"/>
      <c r="EZ253" s="15"/>
      <c r="FA253" s="15"/>
      <c r="FB253" s="15"/>
      <c r="FC253" s="15"/>
      <c r="FD253" s="15"/>
      <c r="FE253" s="15"/>
      <c r="FF253" s="15"/>
      <c r="FG253" s="15"/>
      <c r="FH253" s="15"/>
      <c r="FI253" s="15"/>
      <c r="FJ253" s="15"/>
      <c r="FK253" s="15"/>
      <c r="FL253" s="15"/>
      <c r="FM253" s="15"/>
      <c r="FN253" s="15"/>
      <c r="FO253" s="15"/>
      <c r="FP253" s="15"/>
      <c r="FQ253" s="15"/>
      <c r="FR253" s="15"/>
      <c r="FS253" s="15"/>
      <c r="FT253" s="15"/>
      <c r="FU253" s="15"/>
      <c r="FV253" s="15"/>
      <c r="FW253" s="15"/>
      <c r="FX253" s="15"/>
      <c r="FY253" s="15"/>
      <c r="FZ253" s="15"/>
      <c r="GA253" s="15"/>
      <c r="GB253" s="15"/>
      <c r="GC253" s="15"/>
      <c r="GD253" s="15"/>
      <c r="GE253" s="15"/>
      <c r="GF253" s="15"/>
      <c r="GG253" s="15"/>
      <c r="GH253" s="15"/>
      <c r="GI253" s="15"/>
      <c r="GJ253" s="15"/>
      <c r="GK253" s="15"/>
      <c r="GL253" s="15"/>
      <c r="GM253" s="15"/>
      <c r="GN253" s="15"/>
      <c r="GO253" s="15"/>
      <c r="GP253" s="15"/>
      <c r="GQ253" s="15"/>
      <c r="GR253" s="15"/>
      <c r="GS253" s="15"/>
      <c r="GT253" s="15"/>
      <c r="GU253" s="15"/>
      <c r="GV253" s="15"/>
      <c r="GW253" s="15"/>
      <c r="GX253" s="15"/>
      <c r="GY253" s="15"/>
      <c r="GZ253" s="15"/>
      <c r="HA253" s="15"/>
      <c r="HB253" s="15"/>
      <c r="HC253" s="15"/>
      <c r="HD253" s="15"/>
      <c r="HE253" s="15"/>
      <c r="HF253" s="15"/>
      <c r="HG253" s="15"/>
      <c r="HH253" s="15"/>
      <c r="HI253" s="15"/>
      <c r="HJ253" s="15"/>
      <c r="HK253" s="15"/>
      <c r="HL253" s="15"/>
      <c r="HM253" s="15"/>
      <c r="HN253" s="15"/>
      <c r="HO253" s="15"/>
      <c r="HP253" s="15"/>
      <c r="HQ253" s="15"/>
      <c r="HR253" s="15"/>
      <c r="HS253" s="15"/>
      <c r="HT253" s="15"/>
      <c r="HU253" s="15"/>
      <c r="HV253" s="15"/>
      <c r="HW253" s="15"/>
      <c r="HX253" s="15"/>
      <c r="HY253" s="15"/>
      <c r="HZ253" s="15"/>
      <c r="IA253" s="15"/>
      <c r="IB253" s="15"/>
      <c r="IC253" s="15"/>
      <c r="ID253" s="15"/>
      <c r="IE253" s="15"/>
      <c r="IF253" s="15"/>
      <c r="IG253" s="15"/>
      <c r="IH253" s="15"/>
      <c r="II253" s="15"/>
      <c r="IJ253" s="15"/>
      <c r="IK253" s="15"/>
      <c r="IL253" s="15"/>
      <c r="IM253" s="15"/>
      <c r="IN253" s="15"/>
      <c r="IO253" s="15"/>
      <c r="IP253" s="15"/>
      <c r="IQ253" s="15"/>
      <c r="IR253" s="15"/>
      <c r="IS253" s="15"/>
      <c r="IT253" s="15"/>
      <c r="IU253" s="15"/>
      <c r="IV253" s="15"/>
      <c r="IW253" s="15"/>
      <c r="IX253" s="15"/>
      <c r="IY253" s="15"/>
      <c r="IZ253" s="15"/>
      <c r="JA253" s="15"/>
      <c r="JB253" s="15"/>
      <c r="JC253" s="15"/>
      <c r="JD253" s="15"/>
      <c r="JE253" s="15"/>
      <c r="JF253" s="15"/>
      <c r="JG253" s="15"/>
      <c r="JH253" s="15"/>
      <c r="JI253" s="15"/>
      <c r="JJ253" s="15"/>
      <c r="JK253" s="15"/>
      <c r="JL253" s="15"/>
      <c r="JM253" s="15"/>
      <c r="JN253" s="15"/>
      <c r="JO253" s="15"/>
      <c r="JP253" s="15"/>
      <c r="JQ253" s="15"/>
      <c r="JR253" s="15"/>
      <c r="JS253" s="15"/>
      <c r="JT253" s="15"/>
      <c r="JU253" s="15"/>
      <c r="JV253" s="15"/>
      <c r="JW253" s="15"/>
      <c r="JX253" s="15"/>
      <c r="JY253" s="15"/>
      <c r="JZ253" s="15"/>
      <c r="KA253" s="15"/>
      <c r="KB253" s="15"/>
      <c r="KC253" s="15"/>
      <c r="KD253" s="15"/>
      <c r="KE253" s="15"/>
      <c r="KF253" s="15"/>
      <c r="KG253" s="15"/>
      <c r="KH253" s="15"/>
      <c r="KI253" s="15"/>
      <c r="KJ253" s="15"/>
      <c r="KK253" s="15"/>
      <c r="KL253" s="15"/>
      <c r="KM253" s="15"/>
      <c r="KN253" s="15"/>
      <c r="KO253" s="15"/>
      <c r="KP253" s="15"/>
      <c r="KQ253" s="15"/>
      <c r="KR253" s="15"/>
      <c r="KS253" s="15"/>
      <c r="KT253" s="15"/>
      <c r="KU253" s="15"/>
      <c r="KV253" s="15"/>
      <c r="KW253" s="15"/>
      <c r="KX253" s="15"/>
      <c r="KY253" s="15"/>
      <c r="KZ253" s="15"/>
      <c r="LA253" s="15"/>
      <c r="LB253" s="15"/>
      <c r="LC253" s="15"/>
      <c r="LD253" s="15"/>
      <c r="LE253" s="15"/>
      <c r="LF253" s="15"/>
      <c r="LG253" s="15"/>
      <c r="LH253" s="15"/>
      <c r="LI253" s="15"/>
      <c r="LJ253" s="15"/>
      <c r="LK253" s="15"/>
      <c r="LL253" s="15"/>
      <c r="LM253" s="15"/>
      <c r="LN253" s="15"/>
      <c r="LO253" s="15"/>
      <c r="LP253" s="15"/>
      <c r="LQ253" s="15"/>
      <c r="LR253" s="15"/>
      <c r="LS253" s="15"/>
      <c r="LT253" s="15"/>
      <c r="LU253" s="15"/>
      <c r="LV253" s="15"/>
      <c r="LW253" s="15"/>
      <c r="LX253" s="15"/>
      <c r="LY253" s="15"/>
      <c r="LZ253" s="15"/>
      <c r="MA253" s="15"/>
      <c r="MB253" s="15"/>
      <c r="MC253" s="15"/>
      <c r="MD253" s="15"/>
      <c r="ME253" s="15"/>
      <c r="MF253" s="15"/>
      <c r="MG253" s="15"/>
      <c r="MH253" s="15"/>
      <c r="MI253" s="15"/>
      <c r="MJ253" s="15"/>
      <c r="MK253" s="15"/>
      <c r="ML253" s="15"/>
      <c r="MM253" s="15"/>
      <c r="MN253" s="15"/>
      <c r="MO253" s="15"/>
      <c r="MP253" s="15"/>
      <c r="MQ253" s="15"/>
      <c r="MR253" s="15"/>
      <c r="MS253" s="15"/>
      <c r="MT253" s="15"/>
      <c r="MU253" s="15"/>
      <c r="MV253" s="15"/>
      <c r="MW253" s="15"/>
      <c r="MX253" s="15"/>
      <c r="MY253" s="15"/>
      <c r="MZ253" s="15"/>
      <c r="NA253" s="15"/>
      <c r="NB253" s="15"/>
      <c r="NC253" s="15"/>
      <c r="ND253" s="15"/>
      <c r="NE253" s="15"/>
      <c r="NF253" s="15"/>
      <c r="NG253" s="15"/>
      <c r="NH253" s="15"/>
      <c r="NI253" s="15"/>
      <c r="NJ253" s="15"/>
      <c r="NK253" s="15"/>
      <c r="NL253" s="15"/>
      <c r="NM253" s="15"/>
      <c r="NN253" s="15"/>
      <c r="NO253" s="15"/>
      <c r="NP253" s="15"/>
      <c r="NQ253" s="15"/>
      <c r="NR253" s="15"/>
      <c r="NS253" s="15"/>
      <c r="NT253" s="15"/>
      <c r="NU253" s="15"/>
      <c r="NV253" s="15"/>
      <c r="NW253" s="15"/>
      <c r="NX253" s="15"/>
      <c r="NY253" s="15"/>
      <c r="NZ253" s="15"/>
      <c r="OA253" s="15"/>
      <c r="OB253" s="15"/>
      <c r="OC253" s="15"/>
      <c r="OD253" s="15"/>
      <c r="OE253" s="15"/>
      <c r="OF253" s="15"/>
      <c r="OG253" s="15"/>
      <c r="OH253" s="15"/>
      <c r="OI253" s="15"/>
      <c r="OJ253" s="15"/>
      <c r="OK253" s="15"/>
      <c r="OL253" s="15"/>
      <c r="OM253" s="15"/>
      <c r="ON253" s="15"/>
      <c r="OO253" s="15"/>
      <c r="OP253" s="15"/>
      <c r="OQ253" s="15"/>
      <c r="OR253" s="15"/>
      <c r="OS253" s="15"/>
      <c r="OT253" s="15"/>
      <c r="OU253" s="15"/>
      <c r="OV253" s="15"/>
      <c r="OW253" s="15"/>
      <c r="OX253" s="15"/>
      <c r="OY253" s="15"/>
      <c r="OZ253" s="15"/>
      <c r="PA253" s="15"/>
      <c r="PB253" s="15"/>
      <c r="PC253" s="15"/>
      <c r="PD253" s="15"/>
      <c r="PE253" s="15"/>
      <c r="PF253" s="15"/>
      <c r="PG253" s="15"/>
      <c r="PH253" s="15"/>
      <c r="PI253" s="15"/>
      <c r="PJ253" s="15"/>
      <c r="PK253" s="15"/>
      <c r="PL253" s="15"/>
      <c r="PM253" s="15"/>
      <c r="PN253" s="15"/>
      <c r="PO253" s="15"/>
      <c r="PP253" s="15"/>
      <c r="PQ253" s="15"/>
      <c r="PR253" s="15"/>
      <c r="PS253" s="15"/>
      <c r="PT253" s="15"/>
      <c r="PU253" s="15"/>
      <c r="PV253" s="15"/>
      <c r="PW253" s="15"/>
      <c r="PX253" s="15"/>
      <c r="PY253" s="15"/>
      <c r="PZ253" s="15"/>
      <c r="QA253" s="15"/>
      <c r="QB253" s="15"/>
      <c r="QC253" s="15"/>
      <c r="QD253" s="15"/>
      <c r="QE253" s="15"/>
      <c r="QF253" s="15"/>
      <c r="QG253" s="15"/>
      <c r="QH253" s="15"/>
      <c r="QI253" s="15"/>
      <c r="QJ253" s="15"/>
      <c r="QK253" s="15"/>
      <c r="QL253" s="15"/>
      <c r="QM253" s="15"/>
      <c r="QN253" s="15"/>
      <c r="QO253" s="15"/>
      <c r="QP253" s="15"/>
      <c r="QQ253" s="15"/>
      <c r="QR253" s="15"/>
      <c r="QS253" s="15"/>
      <c r="QT253" s="15"/>
      <c r="QU253" s="15"/>
      <c r="QV253" s="15"/>
      <c r="QW253" s="15"/>
      <c r="QX253" s="15"/>
      <c r="QY253" s="15"/>
      <c r="QZ253" s="15"/>
      <c r="RA253" s="15"/>
      <c r="RB253" s="15"/>
      <c r="RC253" s="15"/>
      <c r="RD253" s="15"/>
      <c r="RE253" s="15"/>
      <c r="RF253" s="15"/>
      <c r="RG253" s="15"/>
      <c r="RH253" s="15"/>
      <c r="RI253" s="15"/>
      <c r="RJ253" s="15"/>
      <c r="RK253" s="15"/>
      <c r="RL253" s="15"/>
      <c r="RM253" s="15"/>
      <c r="RN253" s="15"/>
      <c r="RO253" s="15"/>
      <c r="RP253" s="15"/>
      <c r="RQ253" s="15"/>
      <c r="RR253" s="15"/>
      <c r="RS253" s="15"/>
      <c r="RT253" s="15"/>
      <c r="RU253" s="15"/>
      <c r="RV253" s="15"/>
      <c r="RW253" s="15"/>
      <c r="RX253" s="15"/>
      <c r="RY253" s="15"/>
      <c r="RZ253" s="15"/>
      <c r="SA253" s="15"/>
      <c r="SB253" s="15"/>
      <c r="SC253" s="15"/>
      <c r="SD253" s="15"/>
      <c r="SE253" s="15"/>
      <c r="SF253" s="15"/>
      <c r="SG253" s="15"/>
      <c r="SH253" s="15"/>
      <c r="SI253" s="15"/>
      <c r="SJ253" s="15"/>
      <c r="SK253" s="15"/>
      <c r="SL253" s="15"/>
      <c r="SM253" s="15"/>
      <c r="SN253" s="15"/>
      <c r="SO253" s="15"/>
      <c r="SP253" s="15"/>
      <c r="SQ253" s="15"/>
      <c r="SR253" s="15"/>
      <c r="SS253" s="15"/>
      <c r="ST253" s="15"/>
      <c r="SU253" s="15"/>
      <c r="SV253" s="15"/>
      <c r="SW253" s="15"/>
      <c r="SX253" s="15"/>
      <c r="SY253" s="15"/>
      <c r="SZ253" s="15"/>
      <c r="TA253" s="15"/>
      <c r="TB253" s="15"/>
      <c r="TC253" s="15"/>
      <c r="TD253" s="15"/>
      <c r="TE253" s="15"/>
      <c r="TF253" s="15"/>
      <c r="TG253" s="15"/>
      <c r="TH253" s="15"/>
      <c r="TI253" s="15"/>
      <c r="TJ253" s="15"/>
      <c r="TK253" s="15"/>
      <c r="TL253" s="15"/>
      <c r="TM253" s="15"/>
      <c r="TN253" s="15"/>
      <c r="TO253" s="15"/>
      <c r="TP253" s="15"/>
      <c r="TQ253" s="15"/>
      <c r="TR253" s="15"/>
      <c r="TS253" s="15"/>
      <c r="TT253" s="15"/>
      <c r="TU253" s="15"/>
      <c r="TV253" s="15"/>
      <c r="TW253" s="15"/>
      <c r="TX253" s="15"/>
      <c r="TY253" s="15"/>
      <c r="TZ253" s="15"/>
      <c r="UA253" s="15"/>
      <c r="UB253" s="15"/>
      <c r="UC253" s="15"/>
      <c r="UD253" s="15"/>
      <c r="UE253" s="15"/>
      <c r="UF253" s="15"/>
      <c r="UG253" s="15"/>
      <c r="UH253" s="15"/>
      <c r="UI253" s="15"/>
      <c r="UJ253" s="15"/>
      <c r="UK253" s="15"/>
      <c r="UL253" s="15"/>
      <c r="UM253" s="15"/>
      <c r="UN253" s="15"/>
      <c r="UO253" s="15"/>
      <c r="UP253" s="15"/>
      <c r="UQ253" s="15"/>
      <c r="UR253" s="15"/>
      <c r="US253" s="15"/>
      <c r="UT253" s="15"/>
      <c r="UU253" s="15"/>
      <c r="UV253" s="15"/>
      <c r="UW253" s="15"/>
      <c r="UX253" s="15"/>
      <c r="UY253" s="15"/>
      <c r="UZ253" s="15"/>
      <c r="VA253" s="15"/>
      <c r="VB253" s="15"/>
      <c r="VC253" s="15"/>
      <c r="VD253" s="15"/>
      <c r="VE253" s="15"/>
      <c r="VF253" s="15"/>
      <c r="VG253" s="15"/>
      <c r="VH253" s="15"/>
      <c r="VI253" s="15"/>
      <c r="VJ253" s="15"/>
      <c r="VK253" s="15"/>
      <c r="VL253" s="15"/>
      <c r="VM253" s="15"/>
      <c r="VN253" s="15"/>
      <c r="VO253" s="15"/>
      <c r="VP253" s="15"/>
      <c r="VQ253" s="15"/>
      <c r="VR253" s="15"/>
      <c r="VS253" s="15"/>
      <c r="VT253" s="15"/>
      <c r="VU253" s="15"/>
      <c r="VV253" s="15"/>
      <c r="VW253" s="15"/>
      <c r="VX253" s="15"/>
      <c r="VY253" s="15"/>
      <c r="VZ253" s="15"/>
      <c r="WA253" s="15"/>
      <c r="WB253" s="15"/>
      <c r="WC253" s="15"/>
      <c r="WD253" s="15"/>
      <c r="WE253" s="15"/>
      <c r="WF253" s="15"/>
      <c r="WG253" s="15"/>
      <c r="WH253" s="15"/>
      <c r="WI253" s="15"/>
      <c r="WJ253" s="15"/>
      <c r="WK253" s="15"/>
      <c r="WL253" s="15"/>
      <c r="WM253" s="15"/>
      <c r="WN253" s="15"/>
      <c r="WO253" s="15"/>
      <c r="WP253" s="15"/>
      <c r="WQ253" s="15"/>
      <c r="WR253" s="15"/>
      <c r="WS253" s="15"/>
      <c r="WT253" s="15"/>
      <c r="WU253" s="15"/>
      <c r="WV253" s="15"/>
      <c r="WW253" s="15"/>
      <c r="WX253" s="15"/>
      <c r="WY253" s="15"/>
      <c r="WZ253" s="15"/>
      <c r="XA253" s="15"/>
      <c r="XB253" s="15"/>
      <c r="XC253" s="15"/>
      <c r="XD253" s="15"/>
      <c r="XE253" s="15"/>
      <c r="XF253" s="15"/>
      <c r="XG253" s="15"/>
      <c r="XH253" s="15"/>
      <c r="XI253" s="15"/>
      <c r="XJ253" s="15"/>
      <c r="XK253" s="15"/>
      <c r="XL253" s="15"/>
      <c r="XM253" s="15"/>
      <c r="XN253" s="15"/>
      <c r="XO253" s="15"/>
      <c r="XP253" s="15"/>
      <c r="XQ253" s="15"/>
      <c r="XR253" s="15"/>
      <c r="XS253" s="15"/>
      <c r="XT253" s="15"/>
      <c r="XU253" s="15"/>
      <c r="XV253" s="15"/>
      <c r="XW253" s="15"/>
      <c r="XX253" s="15"/>
      <c r="XY253" s="15"/>
      <c r="XZ253" s="15"/>
      <c r="YA253" s="15"/>
      <c r="YB253" s="15"/>
      <c r="YC253" s="15"/>
      <c r="YD253" s="15"/>
      <c r="YE253" s="15"/>
      <c r="YF253" s="15"/>
      <c r="YG253" s="15"/>
      <c r="YH253" s="15"/>
      <c r="YI253" s="15"/>
      <c r="YJ253" s="15"/>
      <c r="YK253" s="15"/>
      <c r="YL253" s="15"/>
      <c r="YM253" s="15"/>
      <c r="YN253" s="15"/>
      <c r="YO253" s="15"/>
      <c r="YP253" s="15"/>
      <c r="YQ253" s="15"/>
      <c r="YR253" s="15"/>
      <c r="YS253" s="15"/>
      <c r="YT253" s="15"/>
      <c r="YU253" s="15"/>
      <c r="YV253" s="15"/>
      <c r="YW253" s="15"/>
      <c r="YX253" s="15"/>
      <c r="YY253" s="15"/>
      <c r="YZ253" s="15"/>
      <c r="ZA253" s="15"/>
      <c r="ZB253" s="15"/>
      <c r="ZC253" s="15"/>
      <c r="ZD253" s="15"/>
      <c r="ZE253" s="15"/>
      <c r="ZF253" s="15"/>
      <c r="ZG253" s="15"/>
      <c r="ZH253" s="15"/>
      <c r="ZI253" s="15"/>
      <c r="ZJ253" s="15"/>
      <c r="ZK253" s="15"/>
      <c r="ZL253" s="15"/>
      <c r="ZM253" s="15"/>
      <c r="ZN253" s="15"/>
      <c r="ZO253" s="15"/>
      <c r="ZP253" s="15"/>
      <c r="ZQ253" s="15"/>
      <c r="ZR253" s="15"/>
      <c r="ZS253" s="15"/>
      <c r="ZT253" s="15"/>
      <c r="ZU253" s="15"/>
      <c r="ZV253" s="15"/>
      <c r="ZW253" s="15"/>
      <c r="ZX253" s="15"/>
      <c r="ZY253" s="15"/>
      <c r="ZZ253" s="15"/>
      <c r="AAA253" s="15"/>
      <c r="AAB253" s="15"/>
      <c r="AAC253" s="15"/>
      <c r="AAD253" s="15"/>
      <c r="AAE253" s="15"/>
      <c r="AAF253" s="15"/>
      <c r="AAG253" s="15"/>
      <c r="AAH253" s="15"/>
      <c r="AAI253" s="15"/>
      <c r="AAJ253" s="15"/>
      <c r="AAK253" s="15"/>
      <c r="AAL253" s="15"/>
      <c r="AAM253" s="15"/>
      <c r="AAN253" s="15"/>
      <c r="AAO253" s="15"/>
      <c r="AAP253" s="15"/>
      <c r="AAQ253" s="15"/>
      <c r="AAR253" s="15"/>
      <c r="AAS253" s="15"/>
      <c r="AAT253" s="15"/>
      <c r="AAU253" s="15"/>
      <c r="AAV253" s="15"/>
      <c r="AAW253" s="15"/>
      <c r="AAX253" s="15"/>
      <c r="AAY253" s="15"/>
      <c r="AAZ253" s="15"/>
      <c r="ABA253" s="15"/>
      <c r="ABB253" s="15"/>
      <c r="ABC253" s="15"/>
      <c r="ABD253" s="15"/>
      <c r="ABE253" s="15"/>
      <c r="ABF253" s="15"/>
      <c r="ABG253" s="15"/>
      <c r="ABH253" s="15"/>
      <c r="ABI253" s="15"/>
      <c r="ABJ253" s="15"/>
      <c r="ABK253" s="15"/>
      <c r="ABL253" s="15"/>
      <c r="ABM253" s="15"/>
      <c r="ABN253" s="15"/>
      <c r="ABO253" s="15"/>
      <c r="ABP253" s="15"/>
      <c r="ABQ253" s="15"/>
      <c r="ABR253" s="15"/>
      <c r="ABS253" s="15"/>
      <c r="ABT253" s="15"/>
      <c r="ABU253" s="15"/>
      <c r="ABV253" s="15"/>
      <c r="ABW253" s="15"/>
      <c r="ABX253" s="15"/>
      <c r="ABY253" s="15"/>
      <c r="ABZ253" s="15"/>
      <c r="ACA253" s="15"/>
      <c r="ACB253" s="15"/>
      <c r="ACC253" s="15"/>
      <c r="ACD253" s="15"/>
      <c r="ACE253" s="15"/>
      <c r="ACF253" s="15"/>
      <c r="ACG253" s="15"/>
      <c r="ACH253" s="15"/>
      <c r="ACI253" s="15"/>
      <c r="ACJ253" s="15"/>
      <c r="ACK253" s="15"/>
      <c r="ACL253" s="15"/>
      <c r="ACM253" s="15"/>
      <c r="ACN253" s="15"/>
      <c r="ACO253" s="15"/>
      <c r="ACP253" s="15"/>
      <c r="ACQ253" s="15"/>
      <c r="ACR253" s="15"/>
      <c r="ACS253" s="15"/>
      <c r="ACT253" s="15"/>
      <c r="ACU253" s="15"/>
      <c r="ACV253" s="15"/>
      <c r="ACW253" s="15"/>
      <c r="ACX253" s="15"/>
      <c r="ACY253" s="15"/>
      <c r="ACZ253" s="15"/>
      <c r="ADA253" s="15"/>
      <c r="ADB253" s="15"/>
      <c r="ADC253" s="15"/>
      <c r="ADD253" s="15"/>
      <c r="ADE253" s="15"/>
      <c r="ADF253" s="15"/>
      <c r="ADG253" s="15"/>
      <c r="ADH253" s="15"/>
      <c r="ADI253" s="15"/>
      <c r="ADJ253" s="15"/>
      <c r="ADK253" s="15"/>
      <c r="ADL253" s="15"/>
      <c r="ADM253" s="15"/>
    </row>
    <row r="254" spans="1:793" s="308" customFormat="1" x14ac:dyDescent="0.4">
      <c r="A254" s="38"/>
      <c r="B254" s="48" t="s">
        <v>353</v>
      </c>
      <c r="C254" s="66"/>
      <c r="D254" s="66"/>
      <c r="E254" s="66"/>
      <c r="F254" s="66"/>
      <c r="G254" s="66"/>
      <c r="H254" s="66"/>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5"/>
      <c r="BO254" s="15"/>
      <c r="BP254" s="15"/>
      <c r="BQ254" s="15"/>
      <c r="BR254" s="15"/>
      <c r="BS254" s="15"/>
      <c r="BT254" s="15"/>
      <c r="BU254" s="15"/>
      <c r="BV254" s="15"/>
      <c r="BW254" s="15"/>
      <c r="BX254" s="15"/>
      <c r="BY254" s="15"/>
      <c r="BZ254" s="15"/>
      <c r="CA254" s="15"/>
      <c r="CB254" s="15"/>
      <c r="CC254" s="15"/>
      <c r="CD254" s="15"/>
      <c r="CE254" s="15"/>
      <c r="CF254" s="15"/>
      <c r="CG254" s="15"/>
      <c r="CH254" s="15"/>
      <c r="CI254" s="15"/>
      <c r="CJ254" s="15"/>
      <c r="CK254" s="15"/>
      <c r="CL254" s="15"/>
      <c r="CM254" s="15"/>
      <c r="CN254" s="15"/>
      <c r="CO254" s="15"/>
      <c r="CP254" s="15"/>
      <c r="CQ254" s="15"/>
      <c r="CR254" s="15"/>
      <c r="CS254" s="15"/>
      <c r="CT254" s="15"/>
      <c r="CU254" s="15"/>
      <c r="CV254" s="15"/>
      <c r="CW254" s="15"/>
      <c r="CX254" s="15"/>
      <c r="CY254" s="15"/>
      <c r="CZ254" s="15"/>
      <c r="DA254" s="15"/>
      <c r="DB254" s="15"/>
      <c r="DC254" s="15"/>
      <c r="DD254" s="15"/>
      <c r="DE254" s="15"/>
      <c r="DF254" s="15"/>
      <c r="DG254" s="15"/>
      <c r="DH254" s="15"/>
      <c r="DI254" s="15"/>
      <c r="DJ254" s="15"/>
      <c r="DK254" s="15"/>
      <c r="DL254" s="15"/>
      <c r="DM254" s="15"/>
      <c r="DN254" s="15"/>
      <c r="DO254" s="15"/>
      <c r="DP254" s="15"/>
      <c r="DQ254" s="15"/>
      <c r="DR254" s="15"/>
      <c r="DS254" s="15"/>
      <c r="DT254" s="15"/>
      <c r="DU254" s="15"/>
      <c r="DV254" s="15"/>
      <c r="DW254" s="15"/>
      <c r="DX254" s="15"/>
      <c r="DY254" s="15"/>
      <c r="DZ254" s="15"/>
      <c r="EA254" s="15"/>
      <c r="EB254" s="15"/>
      <c r="EC254" s="15"/>
      <c r="ED254" s="15"/>
      <c r="EE254" s="15"/>
      <c r="EF254" s="15"/>
      <c r="EG254" s="15"/>
      <c r="EH254" s="15"/>
      <c r="EI254" s="15"/>
      <c r="EJ254" s="15"/>
      <c r="EK254" s="15"/>
      <c r="EL254" s="15"/>
      <c r="EM254" s="15"/>
      <c r="EN254" s="15"/>
      <c r="EO254" s="15"/>
      <c r="EP254" s="15"/>
      <c r="EQ254" s="15"/>
      <c r="ER254" s="15"/>
      <c r="ES254" s="15"/>
      <c r="ET254" s="15"/>
      <c r="EU254" s="15"/>
      <c r="EV254" s="15"/>
      <c r="EW254" s="15"/>
      <c r="EX254" s="15"/>
      <c r="EY254" s="15"/>
      <c r="EZ254" s="15"/>
      <c r="FA254" s="15"/>
      <c r="FB254" s="15"/>
      <c r="FC254" s="15"/>
      <c r="FD254" s="15"/>
      <c r="FE254" s="15"/>
      <c r="FF254" s="15"/>
      <c r="FG254" s="15"/>
      <c r="FH254" s="15"/>
      <c r="FI254" s="15"/>
      <c r="FJ254" s="15"/>
      <c r="FK254" s="15"/>
      <c r="FL254" s="15"/>
      <c r="FM254" s="15"/>
      <c r="FN254" s="15"/>
      <c r="FO254" s="15"/>
      <c r="FP254" s="15"/>
      <c r="FQ254" s="15"/>
      <c r="FR254" s="15"/>
      <c r="FS254" s="15"/>
      <c r="FT254" s="15"/>
      <c r="FU254" s="15"/>
      <c r="FV254" s="15"/>
      <c r="FW254" s="15"/>
      <c r="FX254" s="15"/>
      <c r="FY254" s="15"/>
      <c r="FZ254" s="15"/>
      <c r="GA254" s="15"/>
      <c r="GB254" s="15"/>
      <c r="GC254" s="15"/>
      <c r="GD254" s="15"/>
      <c r="GE254" s="15"/>
      <c r="GF254" s="15"/>
      <c r="GG254" s="15"/>
      <c r="GH254" s="15"/>
      <c r="GI254" s="15"/>
      <c r="GJ254" s="15"/>
      <c r="GK254" s="15"/>
      <c r="GL254" s="15"/>
      <c r="GM254" s="15"/>
      <c r="GN254" s="15"/>
      <c r="GO254" s="15"/>
      <c r="GP254" s="15"/>
      <c r="GQ254" s="15"/>
      <c r="GR254" s="15"/>
      <c r="GS254" s="15"/>
      <c r="GT254" s="15"/>
      <c r="GU254" s="15"/>
      <c r="GV254" s="15"/>
      <c r="GW254" s="15"/>
      <c r="GX254" s="15"/>
      <c r="GY254" s="15"/>
      <c r="GZ254" s="15"/>
      <c r="HA254" s="15"/>
      <c r="HB254" s="15"/>
      <c r="HC254" s="15"/>
      <c r="HD254" s="15"/>
      <c r="HE254" s="15"/>
      <c r="HF254" s="15"/>
      <c r="HG254" s="15"/>
      <c r="HH254" s="15"/>
      <c r="HI254" s="15"/>
      <c r="HJ254" s="15"/>
      <c r="HK254" s="15"/>
      <c r="HL254" s="15"/>
      <c r="HM254" s="15"/>
      <c r="HN254" s="15"/>
      <c r="HO254" s="15"/>
      <c r="HP254" s="15"/>
      <c r="HQ254" s="15"/>
      <c r="HR254" s="15"/>
      <c r="HS254" s="15"/>
      <c r="HT254" s="15"/>
      <c r="HU254" s="15"/>
      <c r="HV254" s="15"/>
      <c r="HW254" s="15"/>
      <c r="HX254" s="15"/>
      <c r="HY254" s="15"/>
      <c r="HZ254" s="15"/>
      <c r="IA254" s="15"/>
      <c r="IB254" s="15"/>
      <c r="IC254" s="15"/>
      <c r="ID254" s="15"/>
      <c r="IE254" s="15"/>
      <c r="IF254" s="15"/>
      <c r="IG254" s="15"/>
      <c r="IH254" s="15"/>
      <c r="II254" s="15"/>
      <c r="IJ254" s="15"/>
      <c r="IK254" s="15"/>
      <c r="IL254" s="15"/>
      <c r="IM254" s="15"/>
      <c r="IN254" s="15"/>
      <c r="IO254" s="15"/>
      <c r="IP254" s="15"/>
      <c r="IQ254" s="15"/>
      <c r="IR254" s="15"/>
      <c r="IS254" s="15"/>
      <c r="IT254" s="15"/>
      <c r="IU254" s="15"/>
      <c r="IV254" s="15"/>
      <c r="IW254" s="15"/>
      <c r="IX254" s="15"/>
      <c r="IY254" s="15"/>
      <c r="IZ254" s="15"/>
      <c r="JA254" s="15"/>
      <c r="JB254" s="15"/>
      <c r="JC254" s="15"/>
      <c r="JD254" s="15"/>
      <c r="JE254" s="15"/>
      <c r="JF254" s="15"/>
      <c r="JG254" s="15"/>
      <c r="JH254" s="15"/>
      <c r="JI254" s="15"/>
      <c r="JJ254" s="15"/>
      <c r="JK254" s="15"/>
      <c r="JL254" s="15"/>
      <c r="JM254" s="15"/>
      <c r="JN254" s="15"/>
      <c r="JO254" s="15"/>
      <c r="JP254" s="15"/>
      <c r="JQ254" s="15"/>
      <c r="JR254" s="15"/>
      <c r="JS254" s="15"/>
      <c r="JT254" s="15"/>
      <c r="JU254" s="15"/>
      <c r="JV254" s="15"/>
      <c r="JW254" s="15"/>
      <c r="JX254" s="15"/>
      <c r="JY254" s="15"/>
      <c r="JZ254" s="15"/>
      <c r="KA254" s="15"/>
      <c r="KB254" s="15"/>
      <c r="KC254" s="15"/>
      <c r="KD254" s="15"/>
      <c r="KE254" s="15"/>
      <c r="KF254" s="15"/>
      <c r="KG254" s="15"/>
      <c r="KH254" s="15"/>
      <c r="KI254" s="15"/>
      <c r="KJ254" s="15"/>
      <c r="KK254" s="15"/>
      <c r="KL254" s="15"/>
      <c r="KM254" s="15"/>
      <c r="KN254" s="15"/>
      <c r="KO254" s="15"/>
      <c r="KP254" s="15"/>
      <c r="KQ254" s="15"/>
      <c r="KR254" s="15"/>
      <c r="KS254" s="15"/>
      <c r="KT254" s="15"/>
      <c r="KU254" s="15"/>
      <c r="KV254" s="15"/>
      <c r="KW254" s="15"/>
      <c r="KX254" s="15"/>
      <c r="KY254" s="15"/>
      <c r="KZ254" s="15"/>
      <c r="LA254" s="15"/>
      <c r="LB254" s="15"/>
      <c r="LC254" s="15"/>
      <c r="LD254" s="15"/>
      <c r="LE254" s="15"/>
      <c r="LF254" s="15"/>
      <c r="LG254" s="15"/>
      <c r="LH254" s="15"/>
      <c r="LI254" s="15"/>
      <c r="LJ254" s="15"/>
      <c r="LK254" s="15"/>
      <c r="LL254" s="15"/>
      <c r="LM254" s="15"/>
      <c r="LN254" s="15"/>
      <c r="LO254" s="15"/>
      <c r="LP254" s="15"/>
      <c r="LQ254" s="15"/>
      <c r="LR254" s="15"/>
      <c r="LS254" s="15"/>
      <c r="LT254" s="15"/>
      <c r="LU254" s="15"/>
      <c r="LV254" s="15"/>
      <c r="LW254" s="15"/>
      <c r="LX254" s="15"/>
      <c r="LY254" s="15"/>
      <c r="LZ254" s="15"/>
      <c r="MA254" s="15"/>
      <c r="MB254" s="15"/>
      <c r="MC254" s="15"/>
      <c r="MD254" s="15"/>
      <c r="ME254" s="15"/>
      <c r="MF254" s="15"/>
      <c r="MG254" s="15"/>
      <c r="MH254" s="15"/>
      <c r="MI254" s="15"/>
      <c r="MJ254" s="15"/>
      <c r="MK254" s="15"/>
      <c r="ML254" s="15"/>
      <c r="MM254" s="15"/>
      <c r="MN254" s="15"/>
      <c r="MO254" s="15"/>
      <c r="MP254" s="15"/>
      <c r="MQ254" s="15"/>
      <c r="MR254" s="15"/>
      <c r="MS254" s="15"/>
      <c r="MT254" s="15"/>
      <c r="MU254" s="15"/>
      <c r="MV254" s="15"/>
      <c r="MW254" s="15"/>
      <c r="MX254" s="15"/>
      <c r="MY254" s="15"/>
      <c r="MZ254" s="15"/>
      <c r="NA254" s="15"/>
      <c r="NB254" s="15"/>
      <c r="NC254" s="15"/>
      <c r="ND254" s="15"/>
      <c r="NE254" s="15"/>
      <c r="NF254" s="15"/>
      <c r="NG254" s="15"/>
      <c r="NH254" s="15"/>
      <c r="NI254" s="15"/>
      <c r="NJ254" s="15"/>
      <c r="NK254" s="15"/>
      <c r="NL254" s="15"/>
      <c r="NM254" s="15"/>
      <c r="NN254" s="15"/>
      <c r="NO254" s="15"/>
      <c r="NP254" s="15"/>
      <c r="NQ254" s="15"/>
      <c r="NR254" s="15"/>
      <c r="NS254" s="15"/>
      <c r="NT254" s="15"/>
      <c r="NU254" s="15"/>
      <c r="NV254" s="15"/>
      <c r="NW254" s="15"/>
      <c r="NX254" s="15"/>
      <c r="NY254" s="15"/>
      <c r="NZ254" s="15"/>
      <c r="OA254" s="15"/>
      <c r="OB254" s="15"/>
      <c r="OC254" s="15"/>
      <c r="OD254" s="15"/>
      <c r="OE254" s="15"/>
      <c r="OF254" s="15"/>
      <c r="OG254" s="15"/>
      <c r="OH254" s="15"/>
      <c r="OI254" s="15"/>
      <c r="OJ254" s="15"/>
      <c r="OK254" s="15"/>
      <c r="OL254" s="15"/>
      <c r="OM254" s="15"/>
      <c r="ON254" s="15"/>
      <c r="OO254" s="15"/>
      <c r="OP254" s="15"/>
      <c r="OQ254" s="15"/>
      <c r="OR254" s="15"/>
      <c r="OS254" s="15"/>
      <c r="OT254" s="15"/>
      <c r="OU254" s="15"/>
      <c r="OV254" s="15"/>
      <c r="OW254" s="15"/>
      <c r="OX254" s="15"/>
      <c r="OY254" s="15"/>
      <c r="OZ254" s="15"/>
      <c r="PA254" s="15"/>
      <c r="PB254" s="15"/>
      <c r="PC254" s="15"/>
      <c r="PD254" s="15"/>
      <c r="PE254" s="15"/>
      <c r="PF254" s="15"/>
      <c r="PG254" s="15"/>
      <c r="PH254" s="15"/>
      <c r="PI254" s="15"/>
      <c r="PJ254" s="15"/>
      <c r="PK254" s="15"/>
      <c r="PL254" s="15"/>
      <c r="PM254" s="15"/>
      <c r="PN254" s="15"/>
      <c r="PO254" s="15"/>
      <c r="PP254" s="15"/>
      <c r="PQ254" s="15"/>
      <c r="PR254" s="15"/>
      <c r="PS254" s="15"/>
      <c r="PT254" s="15"/>
      <c r="PU254" s="15"/>
      <c r="PV254" s="15"/>
      <c r="PW254" s="15"/>
      <c r="PX254" s="15"/>
      <c r="PY254" s="15"/>
      <c r="PZ254" s="15"/>
      <c r="QA254" s="15"/>
      <c r="QB254" s="15"/>
      <c r="QC254" s="15"/>
      <c r="QD254" s="15"/>
      <c r="QE254" s="15"/>
      <c r="QF254" s="15"/>
      <c r="QG254" s="15"/>
      <c r="QH254" s="15"/>
      <c r="QI254" s="15"/>
      <c r="QJ254" s="15"/>
      <c r="QK254" s="15"/>
      <c r="QL254" s="15"/>
      <c r="QM254" s="15"/>
      <c r="QN254" s="15"/>
      <c r="QO254" s="15"/>
      <c r="QP254" s="15"/>
      <c r="QQ254" s="15"/>
      <c r="QR254" s="15"/>
      <c r="QS254" s="15"/>
      <c r="QT254" s="15"/>
      <c r="QU254" s="15"/>
      <c r="QV254" s="15"/>
      <c r="QW254" s="15"/>
      <c r="QX254" s="15"/>
      <c r="QY254" s="15"/>
      <c r="QZ254" s="15"/>
      <c r="RA254" s="15"/>
      <c r="RB254" s="15"/>
      <c r="RC254" s="15"/>
      <c r="RD254" s="15"/>
      <c r="RE254" s="15"/>
      <c r="RF254" s="15"/>
      <c r="RG254" s="15"/>
      <c r="RH254" s="15"/>
      <c r="RI254" s="15"/>
      <c r="RJ254" s="15"/>
      <c r="RK254" s="15"/>
      <c r="RL254" s="15"/>
      <c r="RM254" s="15"/>
      <c r="RN254" s="15"/>
      <c r="RO254" s="15"/>
      <c r="RP254" s="15"/>
      <c r="RQ254" s="15"/>
      <c r="RR254" s="15"/>
      <c r="RS254" s="15"/>
      <c r="RT254" s="15"/>
      <c r="RU254" s="15"/>
      <c r="RV254" s="15"/>
      <c r="RW254" s="15"/>
      <c r="RX254" s="15"/>
      <c r="RY254" s="15"/>
      <c r="RZ254" s="15"/>
      <c r="SA254" s="15"/>
      <c r="SB254" s="15"/>
      <c r="SC254" s="15"/>
      <c r="SD254" s="15"/>
      <c r="SE254" s="15"/>
      <c r="SF254" s="15"/>
      <c r="SG254" s="15"/>
      <c r="SH254" s="15"/>
      <c r="SI254" s="15"/>
      <c r="SJ254" s="15"/>
      <c r="SK254" s="15"/>
      <c r="SL254" s="15"/>
      <c r="SM254" s="15"/>
      <c r="SN254" s="15"/>
      <c r="SO254" s="15"/>
      <c r="SP254" s="15"/>
      <c r="SQ254" s="15"/>
      <c r="SR254" s="15"/>
      <c r="SS254" s="15"/>
      <c r="ST254" s="15"/>
      <c r="SU254" s="15"/>
      <c r="SV254" s="15"/>
      <c r="SW254" s="15"/>
      <c r="SX254" s="15"/>
      <c r="SY254" s="15"/>
      <c r="SZ254" s="15"/>
      <c r="TA254" s="15"/>
      <c r="TB254" s="15"/>
      <c r="TC254" s="15"/>
      <c r="TD254" s="15"/>
      <c r="TE254" s="15"/>
      <c r="TF254" s="15"/>
      <c r="TG254" s="15"/>
      <c r="TH254" s="15"/>
      <c r="TI254" s="15"/>
      <c r="TJ254" s="15"/>
      <c r="TK254" s="15"/>
      <c r="TL254" s="15"/>
      <c r="TM254" s="15"/>
      <c r="TN254" s="15"/>
      <c r="TO254" s="15"/>
      <c r="TP254" s="15"/>
      <c r="TQ254" s="15"/>
      <c r="TR254" s="15"/>
      <c r="TS254" s="15"/>
      <c r="TT254" s="15"/>
      <c r="TU254" s="15"/>
      <c r="TV254" s="15"/>
      <c r="TW254" s="15"/>
      <c r="TX254" s="15"/>
      <c r="TY254" s="15"/>
      <c r="TZ254" s="15"/>
      <c r="UA254" s="15"/>
      <c r="UB254" s="15"/>
      <c r="UC254" s="15"/>
      <c r="UD254" s="15"/>
      <c r="UE254" s="15"/>
      <c r="UF254" s="15"/>
      <c r="UG254" s="15"/>
      <c r="UH254" s="15"/>
      <c r="UI254" s="15"/>
      <c r="UJ254" s="15"/>
      <c r="UK254" s="15"/>
      <c r="UL254" s="15"/>
      <c r="UM254" s="15"/>
      <c r="UN254" s="15"/>
      <c r="UO254" s="15"/>
      <c r="UP254" s="15"/>
      <c r="UQ254" s="15"/>
      <c r="UR254" s="15"/>
      <c r="US254" s="15"/>
      <c r="UT254" s="15"/>
      <c r="UU254" s="15"/>
      <c r="UV254" s="15"/>
      <c r="UW254" s="15"/>
      <c r="UX254" s="15"/>
      <c r="UY254" s="15"/>
      <c r="UZ254" s="15"/>
      <c r="VA254" s="15"/>
      <c r="VB254" s="15"/>
      <c r="VC254" s="15"/>
      <c r="VD254" s="15"/>
      <c r="VE254" s="15"/>
      <c r="VF254" s="15"/>
      <c r="VG254" s="15"/>
      <c r="VH254" s="15"/>
      <c r="VI254" s="15"/>
      <c r="VJ254" s="15"/>
      <c r="VK254" s="15"/>
      <c r="VL254" s="15"/>
      <c r="VM254" s="15"/>
      <c r="VN254" s="15"/>
      <c r="VO254" s="15"/>
      <c r="VP254" s="15"/>
      <c r="VQ254" s="15"/>
      <c r="VR254" s="15"/>
      <c r="VS254" s="15"/>
      <c r="VT254" s="15"/>
      <c r="VU254" s="15"/>
      <c r="VV254" s="15"/>
      <c r="VW254" s="15"/>
      <c r="VX254" s="15"/>
      <c r="VY254" s="15"/>
      <c r="VZ254" s="15"/>
      <c r="WA254" s="15"/>
      <c r="WB254" s="15"/>
      <c r="WC254" s="15"/>
      <c r="WD254" s="15"/>
      <c r="WE254" s="15"/>
      <c r="WF254" s="15"/>
      <c r="WG254" s="15"/>
      <c r="WH254" s="15"/>
      <c r="WI254" s="15"/>
      <c r="WJ254" s="15"/>
      <c r="WK254" s="15"/>
      <c r="WL254" s="15"/>
      <c r="WM254" s="15"/>
      <c r="WN254" s="15"/>
      <c r="WO254" s="15"/>
      <c r="WP254" s="15"/>
      <c r="WQ254" s="15"/>
      <c r="WR254" s="15"/>
      <c r="WS254" s="15"/>
      <c r="WT254" s="15"/>
      <c r="WU254" s="15"/>
      <c r="WV254" s="15"/>
      <c r="WW254" s="15"/>
      <c r="WX254" s="15"/>
      <c r="WY254" s="15"/>
      <c r="WZ254" s="15"/>
      <c r="XA254" s="15"/>
      <c r="XB254" s="15"/>
      <c r="XC254" s="15"/>
      <c r="XD254" s="15"/>
      <c r="XE254" s="15"/>
      <c r="XF254" s="15"/>
      <c r="XG254" s="15"/>
      <c r="XH254" s="15"/>
      <c r="XI254" s="15"/>
      <c r="XJ254" s="15"/>
      <c r="XK254" s="15"/>
      <c r="XL254" s="15"/>
      <c r="XM254" s="15"/>
      <c r="XN254" s="15"/>
      <c r="XO254" s="15"/>
      <c r="XP254" s="15"/>
      <c r="XQ254" s="15"/>
      <c r="XR254" s="15"/>
      <c r="XS254" s="15"/>
      <c r="XT254" s="15"/>
      <c r="XU254" s="15"/>
      <c r="XV254" s="15"/>
      <c r="XW254" s="15"/>
      <c r="XX254" s="15"/>
      <c r="XY254" s="15"/>
      <c r="XZ254" s="15"/>
      <c r="YA254" s="15"/>
      <c r="YB254" s="15"/>
      <c r="YC254" s="15"/>
      <c r="YD254" s="15"/>
      <c r="YE254" s="15"/>
      <c r="YF254" s="15"/>
      <c r="YG254" s="15"/>
      <c r="YH254" s="15"/>
      <c r="YI254" s="15"/>
      <c r="YJ254" s="15"/>
      <c r="YK254" s="15"/>
      <c r="YL254" s="15"/>
      <c r="YM254" s="15"/>
      <c r="YN254" s="15"/>
      <c r="YO254" s="15"/>
      <c r="YP254" s="15"/>
      <c r="YQ254" s="15"/>
      <c r="YR254" s="15"/>
      <c r="YS254" s="15"/>
      <c r="YT254" s="15"/>
      <c r="YU254" s="15"/>
      <c r="YV254" s="15"/>
      <c r="YW254" s="15"/>
      <c r="YX254" s="15"/>
      <c r="YY254" s="15"/>
      <c r="YZ254" s="15"/>
      <c r="ZA254" s="15"/>
      <c r="ZB254" s="15"/>
      <c r="ZC254" s="15"/>
      <c r="ZD254" s="15"/>
      <c r="ZE254" s="15"/>
      <c r="ZF254" s="15"/>
      <c r="ZG254" s="15"/>
      <c r="ZH254" s="15"/>
      <c r="ZI254" s="15"/>
      <c r="ZJ254" s="15"/>
      <c r="ZK254" s="15"/>
      <c r="ZL254" s="15"/>
      <c r="ZM254" s="15"/>
      <c r="ZN254" s="15"/>
      <c r="ZO254" s="15"/>
      <c r="ZP254" s="15"/>
      <c r="ZQ254" s="15"/>
      <c r="ZR254" s="15"/>
      <c r="ZS254" s="15"/>
      <c r="ZT254" s="15"/>
      <c r="ZU254" s="15"/>
      <c r="ZV254" s="15"/>
      <c r="ZW254" s="15"/>
      <c r="ZX254" s="15"/>
      <c r="ZY254" s="15"/>
      <c r="ZZ254" s="15"/>
      <c r="AAA254" s="15"/>
      <c r="AAB254" s="15"/>
      <c r="AAC254" s="15"/>
      <c r="AAD254" s="15"/>
      <c r="AAE254" s="15"/>
      <c r="AAF254" s="15"/>
      <c r="AAG254" s="15"/>
      <c r="AAH254" s="15"/>
      <c r="AAI254" s="15"/>
      <c r="AAJ254" s="15"/>
      <c r="AAK254" s="15"/>
      <c r="AAL254" s="15"/>
      <c r="AAM254" s="15"/>
      <c r="AAN254" s="15"/>
      <c r="AAO254" s="15"/>
      <c r="AAP254" s="15"/>
      <c r="AAQ254" s="15"/>
      <c r="AAR254" s="15"/>
      <c r="AAS254" s="15"/>
      <c r="AAT254" s="15"/>
      <c r="AAU254" s="15"/>
      <c r="AAV254" s="15"/>
      <c r="AAW254" s="15"/>
      <c r="AAX254" s="15"/>
      <c r="AAY254" s="15"/>
      <c r="AAZ254" s="15"/>
      <c r="ABA254" s="15"/>
      <c r="ABB254" s="15"/>
      <c r="ABC254" s="15"/>
      <c r="ABD254" s="15"/>
      <c r="ABE254" s="15"/>
      <c r="ABF254" s="15"/>
      <c r="ABG254" s="15"/>
      <c r="ABH254" s="15"/>
      <c r="ABI254" s="15"/>
      <c r="ABJ254" s="15"/>
      <c r="ABK254" s="15"/>
      <c r="ABL254" s="15"/>
      <c r="ABM254" s="15"/>
      <c r="ABN254" s="15"/>
      <c r="ABO254" s="15"/>
      <c r="ABP254" s="15"/>
      <c r="ABQ254" s="15"/>
      <c r="ABR254" s="15"/>
      <c r="ABS254" s="15"/>
      <c r="ABT254" s="15"/>
      <c r="ABU254" s="15"/>
      <c r="ABV254" s="15"/>
      <c r="ABW254" s="15"/>
      <c r="ABX254" s="15"/>
      <c r="ABY254" s="15"/>
      <c r="ABZ254" s="15"/>
      <c r="ACA254" s="15"/>
      <c r="ACB254" s="15"/>
      <c r="ACC254" s="15"/>
      <c r="ACD254" s="15"/>
      <c r="ACE254" s="15"/>
      <c r="ACF254" s="15"/>
      <c r="ACG254" s="15"/>
      <c r="ACH254" s="15"/>
      <c r="ACI254" s="15"/>
      <c r="ACJ254" s="15"/>
      <c r="ACK254" s="15"/>
      <c r="ACL254" s="15"/>
      <c r="ACM254" s="15"/>
      <c r="ACN254" s="15"/>
      <c r="ACO254" s="15"/>
      <c r="ACP254" s="15"/>
      <c r="ACQ254" s="15"/>
      <c r="ACR254" s="15"/>
      <c r="ACS254" s="15"/>
      <c r="ACT254" s="15"/>
      <c r="ACU254" s="15"/>
      <c r="ACV254" s="15"/>
      <c r="ACW254" s="15"/>
      <c r="ACX254" s="15"/>
      <c r="ACY254" s="15"/>
      <c r="ACZ254" s="15"/>
      <c r="ADA254" s="15"/>
      <c r="ADB254" s="15"/>
      <c r="ADC254" s="15"/>
      <c r="ADD254" s="15"/>
      <c r="ADE254" s="15"/>
      <c r="ADF254" s="15"/>
      <c r="ADG254" s="15"/>
      <c r="ADH254" s="15"/>
      <c r="ADI254" s="15"/>
      <c r="ADJ254" s="15"/>
      <c r="ADK254" s="15"/>
      <c r="ADL254" s="15"/>
      <c r="ADM254" s="15"/>
    </row>
    <row r="255" spans="1:793" s="308" customFormat="1" ht="15.5" thickBot="1" x14ac:dyDescent="0.45">
      <c r="A255" s="38"/>
      <c r="B255" s="104"/>
      <c r="C255" s="66"/>
      <c r="D255" s="66"/>
      <c r="E255" s="66"/>
      <c r="F255" s="66"/>
      <c r="G255" s="66"/>
      <c r="H255" s="66"/>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c r="BI255" s="15"/>
      <c r="BJ255" s="15"/>
      <c r="BK255" s="15"/>
      <c r="BL255" s="15"/>
      <c r="BM255" s="15"/>
      <c r="BN255" s="15"/>
      <c r="BO255" s="15"/>
      <c r="BP255" s="15"/>
      <c r="BQ255" s="15"/>
      <c r="BR255" s="15"/>
      <c r="BS255" s="15"/>
      <c r="BT255" s="15"/>
      <c r="BU255" s="15"/>
      <c r="BV255" s="15"/>
      <c r="BW255" s="15"/>
      <c r="BX255" s="15"/>
      <c r="BY255" s="15"/>
      <c r="BZ255" s="15"/>
      <c r="CA255" s="15"/>
      <c r="CB255" s="15"/>
      <c r="CC255" s="15"/>
      <c r="CD255" s="15"/>
      <c r="CE255" s="15"/>
      <c r="CF255" s="15"/>
      <c r="CG255" s="15"/>
      <c r="CH255" s="15"/>
      <c r="CI255" s="15"/>
      <c r="CJ255" s="15"/>
      <c r="CK255" s="15"/>
      <c r="CL255" s="15"/>
      <c r="CM255" s="15"/>
      <c r="CN255" s="15"/>
      <c r="CO255" s="15"/>
      <c r="CP255" s="15"/>
      <c r="CQ255" s="15"/>
      <c r="CR255" s="15"/>
      <c r="CS255" s="15"/>
      <c r="CT255" s="15"/>
      <c r="CU255" s="15"/>
      <c r="CV255" s="15"/>
      <c r="CW255" s="15"/>
      <c r="CX255" s="15"/>
      <c r="CY255" s="15"/>
      <c r="CZ255" s="15"/>
      <c r="DA255" s="15"/>
      <c r="DB255" s="15"/>
      <c r="DC255" s="15"/>
      <c r="DD255" s="15"/>
      <c r="DE255" s="15"/>
      <c r="DF255" s="15"/>
      <c r="DG255" s="15"/>
      <c r="DH255" s="15"/>
      <c r="DI255" s="15"/>
      <c r="DJ255" s="15"/>
      <c r="DK255" s="15"/>
      <c r="DL255" s="15"/>
      <c r="DM255" s="15"/>
      <c r="DN255" s="15"/>
      <c r="DO255" s="15"/>
      <c r="DP255" s="15"/>
      <c r="DQ255" s="15"/>
      <c r="DR255" s="15"/>
      <c r="DS255" s="15"/>
      <c r="DT255" s="15"/>
      <c r="DU255" s="15"/>
      <c r="DV255" s="15"/>
      <c r="DW255" s="15"/>
      <c r="DX255" s="15"/>
      <c r="DY255" s="15"/>
      <c r="DZ255" s="15"/>
      <c r="EA255" s="15"/>
      <c r="EB255" s="15"/>
      <c r="EC255" s="15"/>
      <c r="ED255" s="15"/>
      <c r="EE255" s="15"/>
      <c r="EF255" s="15"/>
      <c r="EG255" s="15"/>
      <c r="EH255" s="15"/>
      <c r="EI255" s="15"/>
      <c r="EJ255" s="15"/>
      <c r="EK255" s="15"/>
      <c r="EL255" s="15"/>
      <c r="EM255" s="15"/>
      <c r="EN255" s="15"/>
      <c r="EO255" s="15"/>
      <c r="EP255" s="15"/>
      <c r="EQ255" s="15"/>
      <c r="ER255" s="15"/>
      <c r="ES255" s="15"/>
      <c r="ET255" s="15"/>
      <c r="EU255" s="15"/>
      <c r="EV255" s="15"/>
      <c r="EW255" s="15"/>
      <c r="EX255" s="15"/>
      <c r="EY255" s="15"/>
      <c r="EZ255" s="15"/>
      <c r="FA255" s="15"/>
      <c r="FB255" s="15"/>
      <c r="FC255" s="15"/>
      <c r="FD255" s="15"/>
      <c r="FE255" s="15"/>
      <c r="FF255" s="15"/>
      <c r="FG255" s="15"/>
      <c r="FH255" s="15"/>
      <c r="FI255" s="15"/>
      <c r="FJ255" s="15"/>
      <c r="FK255" s="15"/>
      <c r="FL255" s="15"/>
      <c r="FM255" s="15"/>
      <c r="FN255" s="15"/>
      <c r="FO255" s="15"/>
      <c r="FP255" s="15"/>
      <c r="FQ255" s="15"/>
      <c r="FR255" s="15"/>
      <c r="FS255" s="15"/>
      <c r="FT255" s="15"/>
      <c r="FU255" s="15"/>
      <c r="FV255" s="15"/>
      <c r="FW255" s="15"/>
      <c r="FX255" s="15"/>
      <c r="FY255" s="15"/>
      <c r="FZ255" s="15"/>
      <c r="GA255" s="15"/>
      <c r="GB255" s="15"/>
      <c r="GC255" s="15"/>
      <c r="GD255" s="15"/>
      <c r="GE255" s="15"/>
      <c r="GF255" s="15"/>
      <c r="GG255" s="15"/>
      <c r="GH255" s="15"/>
      <c r="GI255" s="15"/>
      <c r="GJ255" s="15"/>
      <c r="GK255" s="15"/>
      <c r="GL255" s="15"/>
      <c r="GM255" s="15"/>
      <c r="GN255" s="15"/>
      <c r="GO255" s="15"/>
      <c r="GP255" s="15"/>
      <c r="GQ255" s="15"/>
      <c r="GR255" s="15"/>
      <c r="GS255" s="15"/>
      <c r="GT255" s="15"/>
      <c r="GU255" s="15"/>
      <c r="GV255" s="15"/>
      <c r="GW255" s="15"/>
      <c r="GX255" s="15"/>
      <c r="GY255" s="15"/>
      <c r="GZ255" s="15"/>
      <c r="HA255" s="15"/>
      <c r="HB255" s="15"/>
      <c r="HC255" s="15"/>
      <c r="HD255" s="15"/>
      <c r="HE255" s="15"/>
      <c r="HF255" s="15"/>
      <c r="HG255" s="15"/>
      <c r="HH255" s="15"/>
      <c r="HI255" s="15"/>
      <c r="HJ255" s="15"/>
      <c r="HK255" s="15"/>
      <c r="HL255" s="15"/>
      <c r="HM255" s="15"/>
      <c r="HN255" s="15"/>
      <c r="HO255" s="15"/>
      <c r="HP255" s="15"/>
      <c r="HQ255" s="15"/>
      <c r="HR255" s="15"/>
      <c r="HS255" s="15"/>
      <c r="HT255" s="15"/>
      <c r="HU255" s="15"/>
      <c r="HV255" s="15"/>
      <c r="HW255" s="15"/>
      <c r="HX255" s="15"/>
      <c r="HY255" s="15"/>
      <c r="HZ255" s="15"/>
      <c r="IA255" s="15"/>
      <c r="IB255" s="15"/>
      <c r="IC255" s="15"/>
      <c r="ID255" s="15"/>
      <c r="IE255" s="15"/>
      <c r="IF255" s="15"/>
      <c r="IG255" s="15"/>
      <c r="IH255" s="15"/>
      <c r="II255" s="15"/>
      <c r="IJ255" s="15"/>
      <c r="IK255" s="15"/>
      <c r="IL255" s="15"/>
      <c r="IM255" s="15"/>
      <c r="IN255" s="15"/>
      <c r="IO255" s="15"/>
      <c r="IP255" s="15"/>
      <c r="IQ255" s="15"/>
      <c r="IR255" s="15"/>
      <c r="IS255" s="15"/>
      <c r="IT255" s="15"/>
      <c r="IU255" s="15"/>
      <c r="IV255" s="15"/>
      <c r="IW255" s="15"/>
      <c r="IX255" s="15"/>
      <c r="IY255" s="15"/>
      <c r="IZ255" s="15"/>
      <c r="JA255" s="15"/>
      <c r="JB255" s="15"/>
      <c r="JC255" s="15"/>
      <c r="JD255" s="15"/>
      <c r="JE255" s="15"/>
      <c r="JF255" s="15"/>
      <c r="JG255" s="15"/>
      <c r="JH255" s="15"/>
      <c r="JI255" s="15"/>
      <c r="JJ255" s="15"/>
      <c r="JK255" s="15"/>
      <c r="JL255" s="15"/>
      <c r="JM255" s="15"/>
      <c r="JN255" s="15"/>
      <c r="JO255" s="15"/>
      <c r="JP255" s="15"/>
      <c r="JQ255" s="15"/>
      <c r="JR255" s="15"/>
      <c r="JS255" s="15"/>
      <c r="JT255" s="15"/>
      <c r="JU255" s="15"/>
      <c r="JV255" s="15"/>
      <c r="JW255" s="15"/>
      <c r="JX255" s="15"/>
      <c r="JY255" s="15"/>
      <c r="JZ255" s="15"/>
      <c r="KA255" s="15"/>
      <c r="KB255" s="15"/>
      <c r="KC255" s="15"/>
      <c r="KD255" s="15"/>
      <c r="KE255" s="15"/>
      <c r="KF255" s="15"/>
      <c r="KG255" s="15"/>
      <c r="KH255" s="15"/>
      <c r="KI255" s="15"/>
      <c r="KJ255" s="15"/>
      <c r="KK255" s="15"/>
      <c r="KL255" s="15"/>
      <c r="KM255" s="15"/>
      <c r="KN255" s="15"/>
      <c r="KO255" s="15"/>
      <c r="KP255" s="15"/>
      <c r="KQ255" s="15"/>
      <c r="KR255" s="15"/>
      <c r="KS255" s="15"/>
      <c r="KT255" s="15"/>
      <c r="KU255" s="15"/>
      <c r="KV255" s="15"/>
      <c r="KW255" s="15"/>
      <c r="KX255" s="15"/>
      <c r="KY255" s="15"/>
      <c r="KZ255" s="15"/>
      <c r="LA255" s="15"/>
      <c r="LB255" s="15"/>
      <c r="LC255" s="15"/>
      <c r="LD255" s="15"/>
      <c r="LE255" s="15"/>
      <c r="LF255" s="15"/>
      <c r="LG255" s="15"/>
      <c r="LH255" s="15"/>
      <c r="LI255" s="15"/>
      <c r="LJ255" s="15"/>
      <c r="LK255" s="15"/>
      <c r="LL255" s="15"/>
      <c r="LM255" s="15"/>
      <c r="LN255" s="15"/>
      <c r="LO255" s="15"/>
      <c r="LP255" s="15"/>
      <c r="LQ255" s="15"/>
      <c r="LR255" s="15"/>
      <c r="LS255" s="15"/>
      <c r="LT255" s="15"/>
      <c r="LU255" s="15"/>
      <c r="LV255" s="15"/>
      <c r="LW255" s="15"/>
      <c r="LX255" s="15"/>
      <c r="LY255" s="15"/>
      <c r="LZ255" s="15"/>
      <c r="MA255" s="15"/>
      <c r="MB255" s="15"/>
      <c r="MC255" s="15"/>
      <c r="MD255" s="15"/>
      <c r="ME255" s="15"/>
      <c r="MF255" s="15"/>
      <c r="MG255" s="15"/>
      <c r="MH255" s="15"/>
      <c r="MI255" s="15"/>
      <c r="MJ255" s="15"/>
      <c r="MK255" s="15"/>
      <c r="ML255" s="15"/>
      <c r="MM255" s="15"/>
      <c r="MN255" s="15"/>
      <c r="MO255" s="15"/>
      <c r="MP255" s="15"/>
      <c r="MQ255" s="15"/>
      <c r="MR255" s="15"/>
      <c r="MS255" s="15"/>
      <c r="MT255" s="15"/>
      <c r="MU255" s="15"/>
      <c r="MV255" s="15"/>
      <c r="MW255" s="15"/>
      <c r="MX255" s="15"/>
      <c r="MY255" s="15"/>
      <c r="MZ255" s="15"/>
      <c r="NA255" s="15"/>
      <c r="NB255" s="15"/>
      <c r="NC255" s="15"/>
      <c r="ND255" s="15"/>
      <c r="NE255" s="15"/>
      <c r="NF255" s="15"/>
      <c r="NG255" s="15"/>
      <c r="NH255" s="15"/>
      <c r="NI255" s="15"/>
      <c r="NJ255" s="15"/>
      <c r="NK255" s="15"/>
      <c r="NL255" s="15"/>
      <c r="NM255" s="15"/>
      <c r="NN255" s="15"/>
      <c r="NO255" s="15"/>
      <c r="NP255" s="15"/>
      <c r="NQ255" s="15"/>
      <c r="NR255" s="15"/>
      <c r="NS255" s="15"/>
      <c r="NT255" s="15"/>
      <c r="NU255" s="15"/>
      <c r="NV255" s="15"/>
      <c r="NW255" s="15"/>
      <c r="NX255" s="15"/>
      <c r="NY255" s="15"/>
      <c r="NZ255" s="15"/>
      <c r="OA255" s="15"/>
      <c r="OB255" s="15"/>
      <c r="OC255" s="15"/>
      <c r="OD255" s="15"/>
      <c r="OE255" s="15"/>
      <c r="OF255" s="15"/>
      <c r="OG255" s="15"/>
      <c r="OH255" s="15"/>
      <c r="OI255" s="15"/>
      <c r="OJ255" s="15"/>
      <c r="OK255" s="15"/>
      <c r="OL255" s="15"/>
      <c r="OM255" s="15"/>
      <c r="ON255" s="15"/>
      <c r="OO255" s="15"/>
      <c r="OP255" s="15"/>
      <c r="OQ255" s="15"/>
      <c r="OR255" s="15"/>
      <c r="OS255" s="15"/>
      <c r="OT255" s="15"/>
      <c r="OU255" s="15"/>
      <c r="OV255" s="15"/>
      <c r="OW255" s="15"/>
      <c r="OX255" s="15"/>
      <c r="OY255" s="15"/>
      <c r="OZ255" s="15"/>
      <c r="PA255" s="15"/>
      <c r="PB255" s="15"/>
      <c r="PC255" s="15"/>
      <c r="PD255" s="15"/>
      <c r="PE255" s="15"/>
      <c r="PF255" s="15"/>
      <c r="PG255" s="15"/>
      <c r="PH255" s="15"/>
      <c r="PI255" s="15"/>
      <c r="PJ255" s="15"/>
      <c r="PK255" s="15"/>
      <c r="PL255" s="15"/>
      <c r="PM255" s="15"/>
      <c r="PN255" s="15"/>
      <c r="PO255" s="15"/>
      <c r="PP255" s="15"/>
      <c r="PQ255" s="15"/>
      <c r="PR255" s="15"/>
      <c r="PS255" s="15"/>
      <c r="PT255" s="15"/>
      <c r="PU255" s="15"/>
      <c r="PV255" s="15"/>
      <c r="PW255" s="15"/>
      <c r="PX255" s="15"/>
      <c r="PY255" s="15"/>
      <c r="PZ255" s="15"/>
      <c r="QA255" s="15"/>
      <c r="QB255" s="15"/>
      <c r="QC255" s="15"/>
      <c r="QD255" s="15"/>
      <c r="QE255" s="15"/>
      <c r="QF255" s="15"/>
      <c r="QG255" s="15"/>
      <c r="QH255" s="15"/>
      <c r="QI255" s="15"/>
      <c r="QJ255" s="15"/>
      <c r="QK255" s="15"/>
      <c r="QL255" s="15"/>
      <c r="QM255" s="15"/>
      <c r="QN255" s="15"/>
      <c r="QO255" s="15"/>
      <c r="QP255" s="15"/>
      <c r="QQ255" s="15"/>
      <c r="QR255" s="15"/>
      <c r="QS255" s="15"/>
      <c r="QT255" s="15"/>
      <c r="QU255" s="15"/>
      <c r="QV255" s="15"/>
      <c r="QW255" s="15"/>
      <c r="QX255" s="15"/>
      <c r="QY255" s="15"/>
      <c r="QZ255" s="15"/>
      <c r="RA255" s="15"/>
      <c r="RB255" s="15"/>
      <c r="RC255" s="15"/>
      <c r="RD255" s="15"/>
      <c r="RE255" s="15"/>
      <c r="RF255" s="15"/>
      <c r="RG255" s="15"/>
      <c r="RH255" s="15"/>
      <c r="RI255" s="15"/>
      <c r="RJ255" s="15"/>
      <c r="RK255" s="15"/>
      <c r="RL255" s="15"/>
      <c r="RM255" s="15"/>
      <c r="RN255" s="15"/>
      <c r="RO255" s="15"/>
      <c r="RP255" s="15"/>
      <c r="RQ255" s="15"/>
      <c r="RR255" s="15"/>
      <c r="RS255" s="15"/>
      <c r="RT255" s="15"/>
      <c r="RU255" s="15"/>
      <c r="RV255" s="15"/>
      <c r="RW255" s="15"/>
      <c r="RX255" s="15"/>
      <c r="RY255" s="15"/>
      <c r="RZ255" s="15"/>
      <c r="SA255" s="15"/>
      <c r="SB255" s="15"/>
      <c r="SC255" s="15"/>
      <c r="SD255" s="15"/>
      <c r="SE255" s="15"/>
      <c r="SF255" s="15"/>
      <c r="SG255" s="15"/>
      <c r="SH255" s="15"/>
      <c r="SI255" s="15"/>
      <c r="SJ255" s="15"/>
      <c r="SK255" s="15"/>
      <c r="SL255" s="15"/>
      <c r="SM255" s="15"/>
      <c r="SN255" s="15"/>
      <c r="SO255" s="15"/>
      <c r="SP255" s="15"/>
      <c r="SQ255" s="15"/>
      <c r="SR255" s="15"/>
      <c r="SS255" s="15"/>
      <c r="ST255" s="15"/>
      <c r="SU255" s="15"/>
      <c r="SV255" s="15"/>
      <c r="SW255" s="15"/>
      <c r="SX255" s="15"/>
      <c r="SY255" s="15"/>
      <c r="SZ255" s="15"/>
      <c r="TA255" s="15"/>
      <c r="TB255" s="15"/>
      <c r="TC255" s="15"/>
      <c r="TD255" s="15"/>
      <c r="TE255" s="15"/>
      <c r="TF255" s="15"/>
      <c r="TG255" s="15"/>
      <c r="TH255" s="15"/>
      <c r="TI255" s="15"/>
      <c r="TJ255" s="15"/>
      <c r="TK255" s="15"/>
      <c r="TL255" s="15"/>
      <c r="TM255" s="15"/>
      <c r="TN255" s="15"/>
      <c r="TO255" s="15"/>
      <c r="TP255" s="15"/>
      <c r="TQ255" s="15"/>
      <c r="TR255" s="15"/>
      <c r="TS255" s="15"/>
      <c r="TT255" s="15"/>
      <c r="TU255" s="15"/>
      <c r="TV255" s="15"/>
      <c r="TW255" s="15"/>
      <c r="TX255" s="15"/>
      <c r="TY255" s="15"/>
      <c r="TZ255" s="15"/>
      <c r="UA255" s="15"/>
      <c r="UB255" s="15"/>
      <c r="UC255" s="15"/>
      <c r="UD255" s="15"/>
      <c r="UE255" s="15"/>
      <c r="UF255" s="15"/>
      <c r="UG255" s="15"/>
      <c r="UH255" s="15"/>
      <c r="UI255" s="15"/>
      <c r="UJ255" s="15"/>
      <c r="UK255" s="15"/>
      <c r="UL255" s="15"/>
      <c r="UM255" s="15"/>
      <c r="UN255" s="15"/>
      <c r="UO255" s="15"/>
      <c r="UP255" s="15"/>
      <c r="UQ255" s="15"/>
      <c r="UR255" s="15"/>
      <c r="US255" s="15"/>
      <c r="UT255" s="15"/>
      <c r="UU255" s="15"/>
      <c r="UV255" s="15"/>
      <c r="UW255" s="15"/>
      <c r="UX255" s="15"/>
      <c r="UY255" s="15"/>
      <c r="UZ255" s="15"/>
      <c r="VA255" s="15"/>
      <c r="VB255" s="15"/>
      <c r="VC255" s="15"/>
      <c r="VD255" s="15"/>
      <c r="VE255" s="15"/>
      <c r="VF255" s="15"/>
      <c r="VG255" s="15"/>
      <c r="VH255" s="15"/>
      <c r="VI255" s="15"/>
      <c r="VJ255" s="15"/>
      <c r="VK255" s="15"/>
      <c r="VL255" s="15"/>
      <c r="VM255" s="15"/>
      <c r="VN255" s="15"/>
      <c r="VO255" s="15"/>
      <c r="VP255" s="15"/>
      <c r="VQ255" s="15"/>
      <c r="VR255" s="15"/>
      <c r="VS255" s="15"/>
      <c r="VT255" s="15"/>
      <c r="VU255" s="15"/>
      <c r="VV255" s="15"/>
      <c r="VW255" s="15"/>
      <c r="VX255" s="15"/>
      <c r="VY255" s="15"/>
      <c r="VZ255" s="15"/>
      <c r="WA255" s="15"/>
      <c r="WB255" s="15"/>
      <c r="WC255" s="15"/>
      <c r="WD255" s="15"/>
      <c r="WE255" s="15"/>
      <c r="WF255" s="15"/>
      <c r="WG255" s="15"/>
      <c r="WH255" s="15"/>
      <c r="WI255" s="15"/>
      <c r="WJ255" s="15"/>
      <c r="WK255" s="15"/>
      <c r="WL255" s="15"/>
      <c r="WM255" s="15"/>
      <c r="WN255" s="15"/>
      <c r="WO255" s="15"/>
      <c r="WP255" s="15"/>
      <c r="WQ255" s="15"/>
      <c r="WR255" s="15"/>
      <c r="WS255" s="15"/>
      <c r="WT255" s="15"/>
      <c r="WU255" s="15"/>
      <c r="WV255" s="15"/>
      <c r="WW255" s="15"/>
      <c r="WX255" s="15"/>
      <c r="WY255" s="15"/>
      <c r="WZ255" s="15"/>
      <c r="XA255" s="15"/>
      <c r="XB255" s="15"/>
      <c r="XC255" s="15"/>
      <c r="XD255" s="15"/>
      <c r="XE255" s="15"/>
      <c r="XF255" s="15"/>
      <c r="XG255" s="15"/>
      <c r="XH255" s="15"/>
      <c r="XI255" s="15"/>
      <c r="XJ255" s="15"/>
      <c r="XK255" s="15"/>
      <c r="XL255" s="15"/>
      <c r="XM255" s="15"/>
      <c r="XN255" s="15"/>
      <c r="XO255" s="15"/>
      <c r="XP255" s="15"/>
      <c r="XQ255" s="15"/>
      <c r="XR255" s="15"/>
      <c r="XS255" s="15"/>
      <c r="XT255" s="15"/>
      <c r="XU255" s="15"/>
      <c r="XV255" s="15"/>
      <c r="XW255" s="15"/>
      <c r="XX255" s="15"/>
      <c r="XY255" s="15"/>
      <c r="XZ255" s="15"/>
      <c r="YA255" s="15"/>
      <c r="YB255" s="15"/>
      <c r="YC255" s="15"/>
      <c r="YD255" s="15"/>
      <c r="YE255" s="15"/>
      <c r="YF255" s="15"/>
      <c r="YG255" s="15"/>
      <c r="YH255" s="15"/>
      <c r="YI255" s="15"/>
      <c r="YJ255" s="15"/>
      <c r="YK255" s="15"/>
      <c r="YL255" s="15"/>
      <c r="YM255" s="15"/>
      <c r="YN255" s="15"/>
      <c r="YO255" s="15"/>
      <c r="YP255" s="15"/>
      <c r="YQ255" s="15"/>
      <c r="YR255" s="15"/>
      <c r="YS255" s="15"/>
      <c r="YT255" s="15"/>
      <c r="YU255" s="15"/>
      <c r="YV255" s="15"/>
      <c r="YW255" s="15"/>
      <c r="YX255" s="15"/>
      <c r="YY255" s="15"/>
      <c r="YZ255" s="15"/>
      <c r="ZA255" s="15"/>
      <c r="ZB255" s="15"/>
      <c r="ZC255" s="15"/>
      <c r="ZD255" s="15"/>
      <c r="ZE255" s="15"/>
      <c r="ZF255" s="15"/>
      <c r="ZG255" s="15"/>
      <c r="ZH255" s="15"/>
      <c r="ZI255" s="15"/>
      <c r="ZJ255" s="15"/>
      <c r="ZK255" s="15"/>
      <c r="ZL255" s="15"/>
      <c r="ZM255" s="15"/>
      <c r="ZN255" s="15"/>
      <c r="ZO255" s="15"/>
      <c r="ZP255" s="15"/>
      <c r="ZQ255" s="15"/>
      <c r="ZR255" s="15"/>
      <c r="ZS255" s="15"/>
      <c r="ZT255" s="15"/>
      <c r="ZU255" s="15"/>
      <c r="ZV255" s="15"/>
      <c r="ZW255" s="15"/>
      <c r="ZX255" s="15"/>
      <c r="ZY255" s="15"/>
      <c r="ZZ255" s="15"/>
      <c r="AAA255" s="15"/>
      <c r="AAB255" s="15"/>
      <c r="AAC255" s="15"/>
      <c r="AAD255" s="15"/>
      <c r="AAE255" s="15"/>
      <c r="AAF255" s="15"/>
      <c r="AAG255" s="15"/>
      <c r="AAH255" s="15"/>
      <c r="AAI255" s="15"/>
      <c r="AAJ255" s="15"/>
      <c r="AAK255" s="15"/>
      <c r="AAL255" s="15"/>
      <c r="AAM255" s="15"/>
      <c r="AAN255" s="15"/>
      <c r="AAO255" s="15"/>
      <c r="AAP255" s="15"/>
      <c r="AAQ255" s="15"/>
      <c r="AAR255" s="15"/>
      <c r="AAS255" s="15"/>
      <c r="AAT255" s="15"/>
      <c r="AAU255" s="15"/>
      <c r="AAV255" s="15"/>
      <c r="AAW255" s="15"/>
      <c r="AAX255" s="15"/>
      <c r="AAY255" s="15"/>
      <c r="AAZ255" s="15"/>
      <c r="ABA255" s="15"/>
      <c r="ABB255" s="15"/>
      <c r="ABC255" s="15"/>
      <c r="ABD255" s="15"/>
      <c r="ABE255" s="15"/>
      <c r="ABF255" s="15"/>
      <c r="ABG255" s="15"/>
      <c r="ABH255" s="15"/>
      <c r="ABI255" s="15"/>
      <c r="ABJ255" s="15"/>
      <c r="ABK255" s="15"/>
      <c r="ABL255" s="15"/>
      <c r="ABM255" s="15"/>
      <c r="ABN255" s="15"/>
      <c r="ABO255" s="15"/>
      <c r="ABP255" s="15"/>
      <c r="ABQ255" s="15"/>
      <c r="ABR255" s="15"/>
      <c r="ABS255" s="15"/>
      <c r="ABT255" s="15"/>
      <c r="ABU255" s="15"/>
      <c r="ABV255" s="15"/>
      <c r="ABW255" s="15"/>
      <c r="ABX255" s="15"/>
      <c r="ABY255" s="15"/>
      <c r="ABZ255" s="15"/>
      <c r="ACA255" s="15"/>
      <c r="ACB255" s="15"/>
      <c r="ACC255" s="15"/>
      <c r="ACD255" s="15"/>
      <c r="ACE255" s="15"/>
      <c r="ACF255" s="15"/>
      <c r="ACG255" s="15"/>
      <c r="ACH255" s="15"/>
      <c r="ACI255" s="15"/>
      <c r="ACJ255" s="15"/>
      <c r="ACK255" s="15"/>
      <c r="ACL255" s="15"/>
      <c r="ACM255" s="15"/>
      <c r="ACN255" s="15"/>
      <c r="ACO255" s="15"/>
      <c r="ACP255" s="15"/>
      <c r="ACQ255" s="15"/>
      <c r="ACR255" s="15"/>
      <c r="ACS255" s="15"/>
      <c r="ACT255" s="15"/>
      <c r="ACU255" s="15"/>
      <c r="ACV255" s="15"/>
      <c r="ACW255" s="15"/>
      <c r="ACX255" s="15"/>
      <c r="ACY255" s="15"/>
      <c r="ACZ255" s="15"/>
      <c r="ADA255" s="15"/>
      <c r="ADB255" s="15"/>
      <c r="ADC255" s="15"/>
      <c r="ADD255" s="15"/>
      <c r="ADE255" s="15"/>
      <c r="ADF255" s="15"/>
      <c r="ADG255" s="15"/>
      <c r="ADH255" s="15"/>
      <c r="ADI255" s="15"/>
      <c r="ADJ255" s="15"/>
      <c r="ADK255" s="15"/>
      <c r="ADL255" s="15"/>
      <c r="ADM255" s="15"/>
    </row>
    <row r="256" spans="1:793" s="308" customFormat="1" x14ac:dyDescent="0.4">
      <c r="A256" s="38"/>
      <c r="B256" s="296"/>
      <c r="C256" s="66"/>
      <c r="D256" s="66"/>
      <c r="E256" s="66"/>
      <c r="F256" s="66"/>
      <c r="G256" s="66"/>
      <c r="H256" s="66"/>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c r="BM256" s="15"/>
      <c r="BN256" s="15"/>
      <c r="BO256" s="15"/>
      <c r="BP256" s="15"/>
      <c r="BQ256" s="15"/>
      <c r="BR256" s="15"/>
      <c r="BS256" s="15"/>
      <c r="BT256" s="15"/>
      <c r="BU256" s="15"/>
      <c r="BV256" s="15"/>
      <c r="BW256" s="15"/>
      <c r="BX256" s="15"/>
      <c r="BY256" s="15"/>
      <c r="BZ256" s="15"/>
      <c r="CA256" s="15"/>
      <c r="CB256" s="15"/>
      <c r="CC256" s="15"/>
      <c r="CD256" s="15"/>
      <c r="CE256" s="15"/>
      <c r="CF256" s="15"/>
      <c r="CG256" s="15"/>
      <c r="CH256" s="15"/>
      <c r="CI256" s="15"/>
      <c r="CJ256" s="15"/>
      <c r="CK256" s="15"/>
      <c r="CL256" s="15"/>
      <c r="CM256" s="15"/>
      <c r="CN256" s="15"/>
      <c r="CO256" s="15"/>
      <c r="CP256" s="15"/>
      <c r="CQ256" s="15"/>
      <c r="CR256" s="15"/>
      <c r="CS256" s="15"/>
      <c r="CT256" s="15"/>
      <c r="CU256" s="15"/>
      <c r="CV256" s="15"/>
      <c r="CW256" s="15"/>
      <c r="CX256" s="15"/>
      <c r="CY256" s="15"/>
      <c r="CZ256" s="15"/>
      <c r="DA256" s="15"/>
      <c r="DB256" s="15"/>
      <c r="DC256" s="15"/>
      <c r="DD256" s="15"/>
      <c r="DE256" s="15"/>
      <c r="DF256" s="15"/>
      <c r="DG256" s="15"/>
      <c r="DH256" s="15"/>
      <c r="DI256" s="15"/>
      <c r="DJ256" s="15"/>
      <c r="DK256" s="15"/>
      <c r="DL256" s="15"/>
      <c r="DM256" s="15"/>
      <c r="DN256" s="15"/>
      <c r="DO256" s="15"/>
      <c r="DP256" s="15"/>
      <c r="DQ256" s="15"/>
      <c r="DR256" s="15"/>
      <c r="DS256" s="15"/>
      <c r="DT256" s="15"/>
      <c r="DU256" s="15"/>
      <c r="DV256" s="15"/>
      <c r="DW256" s="15"/>
      <c r="DX256" s="15"/>
      <c r="DY256" s="15"/>
      <c r="DZ256" s="15"/>
      <c r="EA256" s="15"/>
      <c r="EB256" s="15"/>
      <c r="EC256" s="15"/>
      <c r="ED256" s="15"/>
      <c r="EE256" s="15"/>
      <c r="EF256" s="15"/>
      <c r="EG256" s="15"/>
      <c r="EH256" s="15"/>
      <c r="EI256" s="15"/>
      <c r="EJ256" s="15"/>
      <c r="EK256" s="15"/>
      <c r="EL256" s="15"/>
      <c r="EM256" s="15"/>
      <c r="EN256" s="15"/>
      <c r="EO256" s="15"/>
      <c r="EP256" s="15"/>
      <c r="EQ256" s="15"/>
      <c r="ER256" s="15"/>
      <c r="ES256" s="15"/>
      <c r="ET256" s="15"/>
      <c r="EU256" s="15"/>
      <c r="EV256" s="15"/>
      <c r="EW256" s="15"/>
      <c r="EX256" s="15"/>
      <c r="EY256" s="15"/>
      <c r="EZ256" s="15"/>
      <c r="FA256" s="15"/>
      <c r="FB256" s="15"/>
      <c r="FC256" s="15"/>
      <c r="FD256" s="15"/>
      <c r="FE256" s="15"/>
      <c r="FF256" s="15"/>
      <c r="FG256" s="15"/>
      <c r="FH256" s="15"/>
      <c r="FI256" s="15"/>
      <c r="FJ256" s="15"/>
      <c r="FK256" s="15"/>
      <c r="FL256" s="15"/>
      <c r="FM256" s="15"/>
      <c r="FN256" s="15"/>
      <c r="FO256" s="15"/>
      <c r="FP256" s="15"/>
      <c r="FQ256" s="15"/>
      <c r="FR256" s="15"/>
      <c r="FS256" s="15"/>
      <c r="FT256" s="15"/>
      <c r="FU256" s="15"/>
      <c r="FV256" s="15"/>
      <c r="FW256" s="15"/>
      <c r="FX256" s="15"/>
      <c r="FY256" s="15"/>
      <c r="FZ256" s="15"/>
      <c r="GA256" s="15"/>
      <c r="GB256" s="15"/>
      <c r="GC256" s="15"/>
      <c r="GD256" s="15"/>
      <c r="GE256" s="15"/>
      <c r="GF256" s="15"/>
      <c r="GG256" s="15"/>
      <c r="GH256" s="15"/>
      <c r="GI256" s="15"/>
      <c r="GJ256" s="15"/>
      <c r="GK256" s="15"/>
      <c r="GL256" s="15"/>
      <c r="GM256" s="15"/>
      <c r="GN256" s="15"/>
      <c r="GO256" s="15"/>
      <c r="GP256" s="15"/>
      <c r="GQ256" s="15"/>
      <c r="GR256" s="15"/>
      <c r="GS256" s="15"/>
      <c r="GT256" s="15"/>
      <c r="GU256" s="15"/>
      <c r="GV256" s="15"/>
      <c r="GW256" s="15"/>
      <c r="GX256" s="15"/>
      <c r="GY256" s="15"/>
      <c r="GZ256" s="15"/>
      <c r="HA256" s="15"/>
      <c r="HB256" s="15"/>
      <c r="HC256" s="15"/>
      <c r="HD256" s="15"/>
      <c r="HE256" s="15"/>
      <c r="HF256" s="15"/>
      <c r="HG256" s="15"/>
      <c r="HH256" s="15"/>
      <c r="HI256" s="15"/>
      <c r="HJ256" s="15"/>
      <c r="HK256" s="15"/>
      <c r="HL256" s="15"/>
      <c r="HM256" s="15"/>
      <c r="HN256" s="15"/>
      <c r="HO256" s="15"/>
      <c r="HP256" s="15"/>
      <c r="HQ256" s="15"/>
      <c r="HR256" s="15"/>
      <c r="HS256" s="15"/>
      <c r="HT256" s="15"/>
      <c r="HU256" s="15"/>
      <c r="HV256" s="15"/>
      <c r="HW256" s="15"/>
      <c r="HX256" s="15"/>
      <c r="HY256" s="15"/>
      <c r="HZ256" s="15"/>
      <c r="IA256" s="15"/>
      <c r="IB256" s="15"/>
      <c r="IC256" s="15"/>
      <c r="ID256" s="15"/>
      <c r="IE256" s="15"/>
      <c r="IF256" s="15"/>
      <c r="IG256" s="15"/>
      <c r="IH256" s="15"/>
      <c r="II256" s="15"/>
      <c r="IJ256" s="15"/>
      <c r="IK256" s="15"/>
      <c r="IL256" s="15"/>
      <c r="IM256" s="15"/>
      <c r="IN256" s="15"/>
      <c r="IO256" s="15"/>
      <c r="IP256" s="15"/>
      <c r="IQ256" s="15"/>
      <c r="IR256" s="15"/>
      <c r="IS256" s="15"/>
      <c r="IT256" s="15"/>
      <c r="IU256" s="15"/>
      <c r="IV256" s="15"/>
      <c r="IW256" s="15"/>
      <c r="IX256" s="15"/>
      <c r="IY256" s="15"/>
      <c r="IZ256" s="15"/>
      <c r="JA256" s="15"/>
      <c r="JB256" s="15"/>
      <c r="JC256" s="15"/>
      <c r="JD256" s="15"/>
      <c r="JE256" s="15"/>
      <c r="JF256" s="15"/>
      <c r="JG256" s="15"/>
      <c r="JH256" s="15"/>
      <c r="JI256" s="15"/>
      <c r="JJ256" s="15"/>
      <c r="JK256" s="15"/>
      <c r="JL256" s="15"/>
      <c r="JM256" s="15"/>
      <c r="JN256" s="15"/>
      <c r="JO256" s="15"/>
      <c r="JP256" s="15"/>
      <c r="JQ256" s="15"/>
      <c r="JR256" s="15"/>
      <c r="JS256" s="15"/>
      <c r="JT256" s="15"/>
      <c r="JU256" s="15"/>
      <c r="JV256" s="15"/>
      <c r="JW256" s="15"/>
      <c r="JX256" s="15"/>
      <c r="JY256" s="15"/>
      <c r="JZ256" s="15"/>
      <c r="KA256" s="15"/>
      <c r="KB256" s="15"/>
      <c r="KC256" s="15"/>
      <c r="KD256" s="15"/>
      <c r="KE256" s="15"/>
      <c r="KF256" s="15"/>
      <c r="KG256" s="15"/>
      <c r="KH256" s="15"/>
      <c r="KI256" s="15"/>
      <c r="KJ256" s="15"/>
      <c r="KK256" s="15"/>
      <c r="KL256" s="15"/>
      <c r="KM256" s="15"/>
      <c r="KN256" s="15"/>
      <c r="KO256" s="15"/>
      <c r="KP256" s="15"/>
      <c r="KQ256" s="15"/>
      <c r="KR256" s="15"/>
      <c r="KS256" s="15"/>
      <c r="KT256" s="15"/>
      <c r="KU256" s="15"/>
      <c r="KV256" s="15"/>
      <c r="KW256" s="15"/>
      <c r="KX256" s="15"/>
      <c r="KY256" s="15"/>
      <c r="KZ256" s="15"/>
      <c r="LA256" s="15"/>
      <c r="LB256" s="15"/>
      <c r="LC256" s="15"/>
      <c r="LD256" s="15"/>
      <c r="LE256" s="15"/>
      <c r="LF256" s="15"/>
      <c r="LG256" s="15"/>
      <c r="LH256" s="15"/>
      <c r="LI256" s="15"/>
      <c r="LJ256" s="15"/>
      <c r="LK256" s="15"/>
      <c r="LL256" s="15"/>
      <c r="LM256" s="15"/>
      <c r="LN256" s="15"/>
      <c r="LO256" s="15"/>
      <c r="LP256" s="15"/>
      <c r="LQ256" s="15"/>
      <c r="LR256" s="15"/>
      <c r="LS256" s="15"/>
      <c r="LT256" s="15"/>
      <c r="LU256" s="15"/>
      <c r="LV256" s="15"/>
      <c r="LW256" s="15"/>
      <c r="LX256" s="15"/>
      <c r="LY256" s="15"/>
      <c r="LZ256" s="15"/>
      <c r="MA256" s="15"/>
      <c r="MB256" s="15"/>
      <c r="MC256" s="15"/>
      <c r="MD256" s="15"/>
      <c r="ME256" s="15"/>
      <c r="MF256" s="15"/>
      <c r="MG256" s="15"/>
      <c r="MH256" s="15"/>
      <c r="MI256" s="15"/>
      <c r="MJ256" s="15"/>
      <c r="MK256" s="15"/>
      <c r="ML256" s="15"/>
      <c r="MM256" s="15"/>
      <c r="MN256" s="15"/>
      <c r="MO256" s="15"/>
      <c r="MP256" s="15"/>
      <c r="MQ256" s="15"/>
      <c r="MR256" s="15"/>
      <c r="MS256" s="15"/>
      <c r="MT256" s="15"/>
      <c r="MU256" s="15"/>
      <c r="MV256" s="15"/>
      <c r="MW256" s="15"/>
      <c r="MX256" s="15"/>
      <c r="MY256" s="15"/>
      <c r="MZ256" s="15"/>
      <c r="NA256" s="15"/>
      <c r="NB256" s="15"/>
      <c r="NC256" s="15"/>
      <c r="ND256" s="15"/>
      <c r="NE256" s="15"/>
      <c r="NF256" s="15"/>
      <c r="NG256" s="15"/>
      <c r="NH256" s="15"/>
      <c r="NI256" s="15"/>
      <c r="NJ256" s="15"/>
      <c r="NK256" s="15"/>
      <c r="NL256" s="15"/>
      <c r="NM256" s="15"/>
      <c r="NN256" s="15"/>
      <c r="NO256" s="15"/>
      <c r="NP256" s="15"/>
      <c r="NQ256" s="15"/>
      <c r="NR256" s="15"/>
      <c r="NS256" s="15"/>
      <c r="NT256" s="15"/>
      <c r="NU256" s="15"/>
      <c r="NV256" s="15"/>
      <c r="NW256" s="15"/>
      <c r="NX256" s="15"/>
      <c r="NY256" s="15"/>
      <c r="NZ256" s="15"/>
      <c r="OA256" s="15"/>
      <c r="OB256" s="15"/>
      <c r="OC256" s="15"/>
      <c r="OD256" s="15"/>
      <c r="OE256" s="15"/>
      <c r="OF256" s="15"/>
      <c r="OG256" s="15"/>
      <c r="OH256" s="15"/>
      <c r="OI256" s="15"/>
      <c r="OJ256" s="15"/>
      <c r="OK256" s="15"/>
      <c r="OL256" s="15"/>
      <c r="OM256" s="15"/>
      <c r="ON256" s="15"/>
      <c r="OO256" s="15"/>
      <c r="OP256" s="15"/>
      <c r="OQ256" s="15"/>
      <c r="OR256" s="15"/>
      <c r="OS256" s="15"/>
      <c r="OT256" s="15"/>
      <c r="OU256" s="15"/>
      <c r="OV256" s="15"/>
      <c r="OW256" s="15"/>
      <c r="OX256" s="15"/>
      <c r="OY256" s="15"/>
      <c r="OZ256" s="15"/>
      <c r="PA256" s="15"/>
      <c r="PB256" s="15"/>
      <c r="PC256" s="15"/>
      <c r="PD256" s="15"/>
      <c r="PE256" s="15"/>
      <c r="PF256" s="15"/>
      <c r="PG256" s="15"/>
      <c r="PH256" s="15"/>
      <c r="PI256" s="15"/>
      <c r="PJ256" s="15"/>
      <c r="PK256" s="15"/>
      <c r="PL256" s="15"/>
      <c r="PM256" s="15"/>
      <c r="PN256" s="15"/>
      <c r="PO256" s="15"/>
      <c r="PP256" s="15"/>
      <c r="PQ256" s="15"/>
      <c r="PR256" s="15"/>
      <c r="PS256" s="15"/>
      <c r="PT256" s="15"/>
      <c r="PU256" s="15"/>
      <c r="PV256" s="15"/>
      <c r="PW256" s="15"/>
      <c r="PX256" s="15"/>
      <c r="PY256" s="15"/>
      <c r="PZ256" s="15"/>
      <c r="QA256" s="15"/>
      <c r="QB256" s="15"/>
      <c r="QC256" s="15"/>
      <c r="QD256" s="15"/>
      <c r="QE256" s="15"/>
      <c r="QF256" s="15"/>
      <c r="QG256" s="15"/>
      <c r="QH256" s="15"/>
      <c r="QI256" s="15"/>
      <c r="QJ256" s="15"/>
      <c r="QK256" s="15"/>
      <c r="QL256" s="15"/>
      <c r="QM256" s="15"/>
      <c r="QN256" s="15"/>
      <c r="QO256" s="15"/>
      <c r="QP256" s="15"/>
      <c r="QQ256" s="15"/>
      <c r="QR256" s="15"/>
      <c r="QS256" s="15"/>
      <c r="QT256" s="15"/>
      <c r="QU256" s="15"/>
      <c r="QV256" s="15"/>
      <c r="QW256" s="15"/>
      <c r="QX256" s="15"/>
      <c r="QY256" s="15"/>
      <c r="QZ256" s="15"/>
      <c r="RA256" s="15"/>
      <c r="RB256" s="15"/>
      <c r="RC256" s="15"/>
      <c r="RD256" s="15"/>
      <c r="RE256" s="15"/>
      <c r="RF256" s="15"/>
      <c r="RG256" s="15"/>
      <c r="RH256" s="15"/>
      <c r="RI256" s="15"/>
      <c r="RJ256" s="15"/>
      <c r="RK256" s="15"/>
      <c r="RL256" s="15"/>
      <c r="RM256" s="15"/>
      <c r="RN256" s="15"/>
      <c r="RO256" s="15"/>
      <c r="RP256" s="15"/>
      <c r="RQ256" s="15"/>
      <c r="RR256" s="15"/>
      <c r="RS256" s="15"/>
      <c r="RT256" s="15"/>
      <c r="RU256" s="15"/>
      <c r="RV256" s="15"/>
      <c r="RW256" s="15"/>
      <c r="RX256" s="15"/>
      <c r="RY256" s="15"/>
      <c r="RZ256" s="15"/>
      <c r="SA256" s="15"/>
      <c r="SB256" s="15"/>
      <c r="SC256" s="15"/>
      <c r="SD256" s="15"/>
      <c r="SE256" s="15"/>
      <c r="SF256" s="15"/>
      <c r="SG256" s="15"/>
      <c r="SH256" s="15"/>
      <c r="SI256" s="15"/>
      <c r="SJ256" s="15"/>
      <c r="SK256" s="15"/>
      <c r="SL256" s="15"/>
      <c r="SM256" s="15"/>
      <c r="SN256" s="15"/>
      <c r="SO256" s="15"/>
      <c r="SP256" s="15"/>
      <c r="SQ256" s="15"/>
      <c r="SR256" s="15"/>
      <c r="SS256" s="15"/>
      <c r="ST256" s="15"/>
      <c r="SU256" s="15"/>
      <c r="SV256" s="15"/>
      <c r="SW256" s="15"/>
      <c r="SX256" s="15"/>
      <c r="SY256" s="15"/>
      <c r="SZ256" s="15"/>
      <c r="TA256" s="15"/>
      <c r="TB256" s="15"/>
      <c r="TC256" s="15"/>
      <c r="TD256" s="15"/>
      <c r="TE256" s="15"/>
      <c r="TF256" s="15"/>
      <c r="TG256" s="15"/>
      <c r="TH256" s="15"/>
      <c r="TI256" s="15"/>
      <c r="TJ256" s="15"/>
      <c r="TK256" s="15"/>
      <c r="TL256" s="15"/>
      <c r="TM256" s="15"/>
      <c r="TN256" s="15"/>
      <c r="TO256" s="15"/>
      <c r="TP256" s="15"/>
      <c r="TQ256" s="15"/>
      <c r="TR256" s="15"/>
      <c r="TS256" s="15"/>
      <c r="TT256" s="15"/>
      <c r="TU256" s="15"/>
      <c r="TV256" s="15"/>
      <c r="TW256" s="15"/>
      <c r="TX256" s="15"/>
      <c r="TY256" s="15"/>
      <c r="TZ256" s="15"/>
      <c r="UA256" s="15"/>
      <c r="UB256" s="15"/>
      <c r="UC256" s="15"/>
      <c r="UD256" s="15"/>
      <c r="UE256" s="15"/>
      <c r="UF256" s="15"/>
      <c r="UG256" s="15"/>
      <c r="UH256" s="15"/>
      <c r="UI256" s="15"/>
      <c r="UJ256" s="15"/>
      <c r="UK256" s="15"/>
      <c r="UL256" s="15"/>
      <c r="UM256" s="15"/>
      <c r="UN256" s="15"/>
      <c r="UO256" s="15"/>
      <c r="UP256" s="15"/>
      <c r="UQ256" s="15"/>
      <c r="UR256" s="15"/>
      <c r="US256" s="15"/>
      <c r="UT256" s="15"/>
      <c r="UU256" s="15"/>
      <c r="UV256" s="15"/>
      <c r="UW256" s="15"/>
      <c r="UX256" s="15"/>
      <c r="UY256" s="15"/>
      <c r="UZ256" s="15"/>
      <c r="VA256" s="15"/>
      <c r="VB256" s="15"/>
      <c r="VC256" s="15"/>
      <c r="VD256" s="15"/>
      <c r="VE256" s="15"/>
      <c r="VF256" s="15"/>
      <c r="VG256" s="15"/>
      <c r="VH256" s="15"/>
      <c r="VI256" s="15"/>
      <c r="VJ256" s="15"/>
      <c r="VK256" s="15"/>
      <c r="VL256" s="15"/>
      <c r="VM256" s="15"/>
      <c r="VN256" s="15"/>
      <c r="VO256" s="15"/>
      <c r="VP256" s="15"/>
      <c r="VQ256" s="15"/>
      <c r="VR256" s="15"/>
      <c r="VS256" s="15"/>
      <c r="VT256" s="15"/>
      <c r="VU256" s="15"/>
      <c r="VV256" s="15"/>
      <c r="VW256" s="15"/>
      <c r="VX256" s="15"/>
      <c r="VY256" s="15"/>
      <c r="VZ256" s="15"/>
      <c r="WA256" s="15"/>
      <c r="WB256" s="15"/>
      <c r="WC256" s="15"/>
      <c r="WD256" s="15"/>
      <c r="WE256" s="15"/>
      <c r="WF256" s="15"/>
      <c r="WG256" s="15"/>
      <c r="WH256" s="15"/>
      <c r="WI256" s="15"/>
      <c r="WJ256" s="15"/>
      <c r="WK256" s="15"/>
      <c r="WL256" s="15"/>
      <c r="WM256" s="15"/>
      <c r="WN256" s="15"/>
      <c r="WO256" s="15"/>
      <c r="WP256" s="15"/>
      <c r="WQ256" s="15"/>
      <c r="WR256" s="15"/>
      <c r="WS256" s="15"/>
      <c r="WT256" s="15"/>
      <c r="WU256" s="15"/>
      <c r="WV256" s="15"/>
      <c r="WW256" s="15"/>
      <c r="WX256" s="15"/>
      <c r="WY256" s="15"/>
      <c r="WZ256" s="15"/>
      <c r="XA256" s="15"/>
      <c r="XB256" s="15"/>
      <c r="XC256" s="15"/>
      <c r="XD256" s="15"/>
      <c r="XE256" s="15"/>
      <c r="XF256" s="15"/>
      <c r="XG256" s="15"/>
      <c r="XH256" s="15"/>
      <c r="XI256" s="15"/>
      <c r="XJ256" s="15"/>
      <c r="XK256" s="15"/>
      <c r="XL256" s="15"/>
      <c r="XM256" s="15"/>
      <c r="XN256" s="15"/>
      <c r="XO256" s="15"/>
      <c r="XP256" s="15"/>
      <c r="XQ256" s="15"/>
      <c r="XR256" s="15"/>
      <c r="XS256" s="15"/>
      <c r="XT256" s="15"/>
      <c r="XU256" s="15"/>
      <c r="XV256" s="15"/>
      <c r="XW256" s="15"/>
      <c r="XX256" s="15"/>
      <c r="XY256" s="15"/>
      <c r="XZ256" s="15"/>
      <c r="YA256" s="15"/>
      <c r="YB256" s="15"/>
      <c r="YC256" s="15"/>
      <c r="YD256" s="15"/>
      <c r="YE256" s="15"/>
      <c r="YF256" s="15"/>
      <c r="YG256" s="15"/>
      <c r="YH256" s="15"/>
      <c r="YI256" s="15"/>
      <c r="YJ256" s="15"/>
      <c r="YK256" s="15"/>
      <c r="YL256" s="15"/>
      <c r="YM256" s="15"/>
      <c r="YN256" s="15"/>
      <c r="YO256" s="15"/>
      <c r="YP256" s="15"/>
      <c r="YQ256" s="15"/>
      <c r="YR256" s="15"/>
      <c r="YS256" s="15"/>
      <c r="YT256" s="15"/>
      <c r="YU256" s="15"/>
      <c r="YV256" s="15"/>
      <c r="YW256" s="15"/>
      <c r="YX256" s="15"/>
      <c r="YY256" s="15"/>
      <c r="YZ256" s="15"/>
      <c r="ZA256" s="15"/>
      <c r="ZB256" s="15"/>
      <c r="ZC256" s="15"/>
      <c r="ZD256" s="15"/>
      <c r="ZE256" s="15"/>
      <c r="ZF256" s="15"/>
      <c r="ZG256" s="15"/>
      <c r="ZH256" s="15"/>
      <c r="ZI256" s="15"/>
      <c r="ZJ256" s="15"/>
      <c r="ZK256" s="15"/>
      <c r="ZL256" s="15"/>
      <c r="ZM256" s="15"/>
      <c r="ZN256" s="15"/>
      <c r="ZO256" s="15"/>
      <c r="ZP256" s="15"/>
      <c r="ZQ256" s="15"/>
      <c r="ZR256" s="15"/>
      <c r="ZS256" s="15"/>
      <c r="ZT256" s="15"/>
      <c r="ZU256" s="15"/>
      <c r="ZV256" s="15"/>
      <c r="ZW256" s="15"/>
      <c r="ZX256" s="15"/>
      <c r="ZY256" s="15"/>
      <c r="ZZ256" s="15"/>
      <c r="AAA256" s="15"/>
      <c r="AAB256" s="15"/>
      <c r="AAC256" s="15"/>
      <c r="AAD256" s="15"/>
      <c r="AAE256" s="15"/>
      <c r="AAF256" s="15"/>
      <c r="AAG256" s="15"/>
      <c r="AAH256" s="15"/>
      <c r="AAI256" s="15"/>
      <c r="AAJ256" s="15"/>
      <c r="AAK256" s="15"/>
      <c r="AAL256" s="15"/>
      <c r="AAM256" s="15"/>
      <c r="AAN256" s="15"/>
      <c r="AAO256" s="15"/>
      <c r="AAP256" s="15"/>
      <c r="AAQ256" s="15"/>
      <c r="AAR256" s="15"/>
      <c r="AAS256" s="15"/>
      <c r="AAT256" s="15"/>
      <c r="AAU256" s="15"/>
      <c r="AAV256" s="15"/>
      <c r="AAW256" s="15"/>
      <c r="AAX256" s="15"/>
      <c r="AAY256" s="15"/>
      <c r="AAZ256" s="15"/>
      <c r="ABA256" s="15"/>
      <c r="ABB256" s="15"/>
      <c r="ABC256" s="15"/>
      <c r="ABD256" s="15"/>
      <c r="ABE256" s="15"/>
      <c r="ABF256" s="15"/>
      <c r="ABG256" s="15"/>
      <c r="ABH256" s="15"/>
      <c r="ABI256" s="15"/>
      <c r="ABJ256" s="15"/>
      <c r="ABK256" s="15"/>
      <c r="ABL256" s="15"/>
      <c r="ABM256" s="15"/>
      <c r="ABN256" s="15"/>
      <c r="ABO256" s="15"/>
      <c r="ABP256" s="15"/>
      <c r="ABQ256" s="15"/>
      <c r="ABR256" s="15"/>
      <c r="ABS256" s="15"/>
      <c r="ABT256" s="15"/>
      <c r="ABU256" s="15"/>
      <c r="ABV256" s="15"/>
      <c r="ABW256" s="15"/>
      <c r="ABX256" s="15"/>
      <c r="ABY256" s="15"/>
      <c r="ABZ256" s="15"/>
      <c r="ACA256" s="15"/>
      <c r="ACB256" s="15"/>
      <c r="ACC256" s="15"/>
      <c r="ACD256" s="15"/>
      <c r="ACE256" s="15"/>
      <c r="ACF256" s="15"/>
      <c r="ACG256" s="15"/>
      <c r="ACH256" s="15"/>
      <c r="ACI256" s="15"/>
      <c r="ACJ256" s="15"/>
      <c r="ACK256" s="15"/>
      <c r="ACL256" s="15"/>
      <c r="ACM256" s="15"/>
      <c r="ACN256" s="15"/>
      <c r="ACO256" s="15"/>
      <c r="ACP256" s="15"/>
      <c r="ACQ256" s="15"/>
      <c r="ACR256" s="15"/>
      <c r="ACS256" s="15"/>
      <c r="ACT256" s="15"/>
      <c r="ACU256" s="15"/>
      <c r="ACV256" s="15"/>
      <c r="ACW256" s="15"/>
      <c r="ACX256" s="15"/>
      <c r="ACY256" s="15"/>
      <c r="ACZ256" s="15"/>
      <c r="ADA256" s="15"/>
      <c r="ADB256" s="15"/>
      <c r="ADC256" s="15"/>
      <c r="ADD256" s="15"/>
      <c r="ADE256" s="15"/>
      <c r="ADF256" s="15"/>
      <c r="ADG256" s="15"/>
      <c r="ADH256" s="15"/>
      <c r="ADI256" s="15"/>
      <c r="ADJ256" s="15"/>
      <c r="ADK256" s="15"/>
      <c r="ADL256" s="15"/>
      <c r="ADM256" s="15"/>
    </row>
    <row r="257" spans="1:793" s="308" customFormat="1" x14ac:dyDescent="0.4">
      <c r="A257" s="38"/>
      <c r="B257" s="336" t="s">
        <v>318</v>
      </c>
      <c r="C257" s="336"/>
      <c r="D257" s="336"/>
      <c r="E257" s="336"/>
      <c r="F257" s="336"/>
      <c r="G257" s="336"/>
      <c r="H257" s="336"/>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5"/>
      <c r="BO257" s="15"/>
      <c r="BP257" s="15"/>
      <c r="BQ257" s="15"/>
      <c r="BR257" s="15"/>
      <c r="BS257" s="15"/>
      <c r="BT257" s="15"/>
      <c r="BU257" s="15"/>
      <c r="BV257" s="15"/>
      <c r="BW257" s="15"/>
      <c r="BX257" s="15"/>
      <c r="BY257" s="15"/>
      <c r="BZ257" s="15"/>
      <c r="CA257" s="15"/>
      <c r="CB257" s="15"/>
      <c r="CC257" s="15"/>
      <c r="CD257" s="15"/>
      <c r="CE257" s="15"/>
      <c r="CF257" s="15"/>
      <c r="CG257" s="15"/>
      <c r="CH257" s="15"/>
      <c r="CI257" s="15"/>
      <c r="CJ257" s="15"/>
      <c r="CK257" s="15"/>
      <c r="CL257" s="15"/>
      <c r="CM257" s="15"/>
      <c r="CN257" s="15"/>
      <c r="CO257" s="15"/>
      <c r="CP257" s="15"/>
      <c r="CQ257" s="15"/>
      <c r="CR257" s="15"/>
      <c r="CS257" s="15"/>
      <c r="CT257" s="15"/>
      <c r="CU257" s="15"/>
      <c r="CV257" s="15"/>
      <c r="CW257" s="15"/>
      <c r="CX257" s="15"/>
      <c r="CY257" s="15"/>
      <c r="CZ257" s="15"/>
      <c r="DA257" s="15"/>
      <c r="DB257" s="15"/>
      <c r="DC257" s="15"/>
      <c r="DD257" s="15"/>
      <c r="DE257" s="15"/>
      <c r="DF257" s="15"/>
      <c r="DG257" s="15"/>
      <c r="DH257" s="15"/>
      <c r="DI257" s="15"/>
      <c r="DJ257" s="15"/>
      <c r="DK257" s="15"/>
      <c r="DL257" s="15"/>
      <c r="DM257" s="15"/>
      <c r="DN257" s="15"/>
      <c r="DO257" s="15"/>
      <c r="DP257" s="15"/>
      <c r="DQ257" s="15"/>
      <c r="DR257" s="15"/>
      <c r="DS257" s="15"/>
      <c r="DT257" s="15"/>
      <c r="DU257" s="15"/>
      <c r="DV257" s="15"/>
      <c r="DW257" s="15"/>
      <c r="DX257" s="15"/>
      <c r="DY257" s="15"/>
      <c r="DZ257" s="15"/>
      <c r="EA257" s="15"/>
      <c r="EB257" s="15"/>
      <c r="EC257" s="15"/>
      <c r="ED257" s="15"/>
      <c r="EE257" s="15"/>
      <c r="EF257" s="15"/>
      <c r="EG257" s="15"/>
      <c r="EH257" s="15"/>
      <c r="EI257" s="15"/>
      <c r="EJ257" s="15"/>
      <c r="EK257" s="15"/>
      <c r="EL257" s="15"/>
      <c r="EM257" s="15"/>
      <c r="EN257" s="15"/>
      <c r="EO257" s="15"/>
      <c r="EP257" s="15"/>
      <c r="EQ257" s="15"/>
      <c r="ER257" s="15"/>
      <c r="ES257" s="15"/>
      <c r="ET257" s="15"/>
      <c r="EU257" s="15"/>
      <c r="EV257" s="15"/>
      <c r="EW257" s="15"/>
      <c r="EX257" s="15"/>
      <c r="EY257" s="15"/>
      <c r="EZ257" s="15"/>
      <c r="FA257" s="15"/>
      <c r="FB257" s="15"/>
      <c r="FC257" s="15"/>
      <c r="FD257" s="15"/>
      <c r="FE257" s="15"/>
      <c r="FF257" s="15"/>
      <c r="FG257" s="15"/>
      <c r="FH257" s="15"/>
      <c r="FI257" s="15"/>
      <c r="FJ257" s="15"/>
      <c r="FK257" s="15"/>
      <c r="FL257" s="15"/>
      <c r="FM257" s="15"/>
      <c r="FN257" s="15"/>
      <c r="FO257" s="15"/>
      <c r="FP257" s="15"/>
      <c r="FQ257" s="15"/>
      <c r="FR257" s="15"/>
      <c r="FS257" s="15"/>
      <c r="FT257" s="15"/>
      <c r="FU257" s="15"/>
      <c r="FV257" s="15"/>
      <c r="FW257" s="15"/>
      <c r="FX257" s="15"/>
      <c r="FY257" s="15"/>
      <c r="FZ257" s="15"/>
      <c r="GA257" s="15"/>
      <c r="GB257" s="15"/>
      <c r="GC257" s="15"/>
      <c r="GD257" s="15"/>
      <c r="GE257" s="15"/>
      <c r="GF257" s="15"/>
      <c r="GG257" s="15"/>
      <c r="GH257" s="15"/>
      <c r="GI257" s="15"/>
      <c r="GJ257" s="15"/>
      <c r="GK257" s="15"/>
      <c r="GL257" s="15"/>
      <c r="GM257" s="15"/>
      <c r="GN257" s="15"/>
      <c r="GO257" s="15"/>
      <c r="GP257" s="15"/>
      <c r="GQ257" s="15"/>
      <c r="GR257" s="15"/>
      <c r="GS257" s="15"/>
      <c r="GT257" s="15"/>
      <c r="GU257" s="15"/>
      <c r="GV257" s="15"/>
      <c r="GW257" s="15"/>
      <c r="GX257" s="15"/>
      <c r="GY257" s="15"/>
      <c r="GZ257" s="15"/>
      <c r="HA257" s="15"/>
      <c r="HB257" s="15"/>
      <c r="HC257" s="15"/>
      <c r="HD257" s="15"/>
      <c r="HE257" s="15"/>
      <c r="HF257" s="15"/>
      <c r="HG257" s="15"/>
      <c r="HH257" s="15"/>
      <c r="HI257" s="15"/>
      <c r="HJ257" s="15"/>
      <c r="HK257" s="15"/>
      <c r="HL257" s="15"/>
      <c r="HM257" s="15"/>
      <c r="HN257" s="15"/>
      <c r="HO257" s="15"/>
      <c r="HP257" s="15"/>
      <c r="HQ257" s="15"/>
      <c r="HR257" s="15"/>
      <c r="HS257" s="15"/>
      <c r="HT257" s="15"/>
      <c r="HU257" s="15"/>
      <c r="HV257" s="15"/>
      <c r="HW257" s="15"/>
      <c r="HX257" s="15"/>
      <c r="HY257" s="15"/>
      <c r="HZ257" s="15"/>
      <c r="IA257" s="15"/>
      <c r="IB257" s="15"/>
      <c r="IC257" s="15"/>
      <c r="ID257" s="15"/>
      <c r="IE257" s="15"/>
      <c r="IF257" s="15"/>
      <c r="IG257" s="15"/>
      <c r="IH257" s="15"/>
      <c r="II257" s="15"/>
      <c r="IJ257" s="15"/>
      <c r="IK257" s="15"/>
      <c r="IL257" s="15"/>
      <c r="IM257" s="15"/>
      <c r="IN257" s="15"/>
      <c r="IO257" s="15"/>
      <c r="IP257" s="15"/>
      <c r="IQ257" s="15"/>
      <c r="IR257" s="15"/>
      <c r="IS257" s="15"/>
      <c r="IT257" s="15"/>
      <c r="IU257" s="15"/>
      <c r="IV257" s="15"/>
      <c r="IW257" s="15"/>
      <c r="IX257" s="15"/>
      <c r="IY257" s="15"/>
      <c r="IZ257" s="15"/>
      <c r="JA257" s="15"/>
      <c r="JB257" s="15"/>
      <c r="JC257" s="15"/>
      <c r="JD257" s="15"/>
      <c r="JE257" s="15"/>
      <c r="JF257" s="15"/>
      <c r="JG257" s="15"/>
      <c r="JH257" s="15"/>
      <c r="JI257" s="15"/>
      <c r="JJ257" s="15"/>
      <c r="JK257" s="15"/>
      <c r="JL257" s="15"/>
      <c r="JM257" s="15"/>
      <c r="JN257" s="15"/>
      <c r="JO257" s="15"/>
      <c r="JP257" s="15"/>
      <c r="JQ257" s="15"/>
      <c r="JR257" s="15"/>
      <c r="JS257" s="15"/>
      <c r="JT257" s="15"/>
      <c r="JU257" s="15"/>
      <c r="JV257" s="15"/>
      <c r="JW257" s="15"/>
      <c r="JX257" s="15"/>
      <c r="JY257" s="15"/>
      <c r="JZ257" s="15"/>
      <c r="KA257" s="15"/>
      <c r="KB257" s="15"/>
      <c r="KC257" s="15"/>
      <c r="KD257" s="15"/>
      <c r="KE257" s="15"/>
      <c r="KF257" s="15"/>
      <c r="KG257" s="15"/>
      <c r="KH257" s="15"/>
      <c r="KI257" s="15"/>
      <c r="KJ257" s="15"/>
      <c r="KK257" s="15"/>
      <c r="KL257" s="15"/>
      <c r="KM257" s="15"/>
      <c r="KN257" s="15"/>
      <c r="KO257" s="15"/>
      <c r="KP257" s="15"/>
      <c r="KQ257" s="15"/>
      <c r="KR257" s="15"/>
      <c r="KS257" s="15"/>
      <c r="KT257" s="15"/>
      <c r="KU257" s="15"/>
      <c r="KV257" s="15"/>
      <c r="KW257" s="15"/>
      <c r="KX257" s="15"/>
      <c r="KY257" s="15"/>
      <c r="KZ257" s="15"/>
      <c r="LA257" s="15"/>
      <c r="LB257" s="15"/>
      <c r="LC257" s="15"/>
      <c r="LD257" s="15"/>
      <c r="LE257" s="15"/>
      <c r="LF257" s="15"/>
      <c r="LG257" s="15"/>
      <c r="LH257" s="15"/>
      <c r="LI257" s="15"/>
      <c r="LJ257" s="15"/>
      <c r="LK257" s="15"/>
      <c r="LL257" s="15"/>
      <c r="LM257" s="15"/>
      <c r="LN257" s="15"/>
      <c r="LO257" s="15"/>
      <c r="LP257" s="15"/>
      <c r="LQ257" s="15"/>
      <c r="LR257" s="15"/>
      <c r="LS257" s="15"/>
      <c r="LT257" s="15"/>
      <c r="LU257" s="15"/>
      <c r="LV257" s="15"/>
      <c r="LW257" s="15"/>
      <c r="LX257" s="15"/>
      <c r="LY257" s="15"/>
      <c r="LZ257" s="15"/>
      <c r="MA257" s="15"/>
      <c r="MB257" s="15"/>
      <c r="MC257" s="15"/>
      <c r="MD257" s="15"/>
      <c r="ME257" s="15"/>
      <c r="MF257" s="15"/>
      <c r="MG257" s="15"/>
      <c r="MH257" s="15"/>
      <c r="MI257" s="15"/>
      <c r="MJ257" s="15"/>
      <c r="MK257" s="15"/>
      <c r="ML257" s="15"/>
      <c r="MM257" s="15"/>
      <c r="MN257" s="15"/>
      <c r="MO257" s="15"/>
      <c r="MP257" s="15"/>
      <c r="MQ257" s="15"/>
      <c r="MR257" s="15"/>
      <c r="MS257" s="15"/>
      <c r="MT257" s="15"/>
      <c r="MU257" s="15"/>
      <c r="MV257" s="15"/>
      <c r="MW257" s="15"/>
      <c r="MX257" s="15"/>
      <c r="MY257" s="15"/>
      <c r="MZ257" s="15"/>
      <c r="NA257" s="15"/>
      <c r="NB257" s="15"/>
      <c r="NC257" s="15"/>
      <c r="ND257" s="15"/>
      <c r="NE257" s="15"/>
      <c r="NF257" s="15"/>
      <c r="NG257" s="15"/>
      <c r="NH257" s="15"/>
      <c r="NI257" s="15"/>
      <c r="NJ257" s="15"/>
      <c r="NK257" s="15"/>
      <c r="NL257" s="15"/>
      <c r="NM257" s="15"/>
      <c r="NN257" s="15"/>
      <c r="NO257" s="15"/>
      <c r="NP257" s="15"/>
      <c r="NQ257" s="15"/>
      <c r="NR257" s="15"/>
      <c r="NS257" s="15"/>
      <c r="NT257" s="15"/>
      <c r="NU257" s="15"/>
      <c r="NV257" s="15"/>
      <c r="NW257" s="15"/>
      <c r="NX257" s="15"/>
      <c r="NY257" s="15"/>
      <c r="NZ257" s="15"/>
      <c r="OA257" s="15"/>
      <c r="OB257" s="15"/>
      <c r="OC257" s="15"/>
      <c r="OD257" s="15"/>
      <c r="OE257" s="15"/>
      <c r="OF257" s="15"/>
      <c r="OG257" s="15"/>
      <c r="OH257" s="15"/>
      <c r="OI257" s="15"/>
      <c r="OJ257" s="15"/>
      <c r="OK257" s="15"/>
      <c r="OL257" s="15"/>
      <c r="OM257" s="15"/>
      <c r="ON257" s="15"/>
      <c r="OO257" s="15"/>
      <c r="OP257" s="15"/>
      <c r="OQ257" s="15"/>
      <c r="OR257" s="15"/>
      <c r="OS257" s="15"/>
      <c r="OT257" s="15"/>
      <c r="OU257" s="15"/>
      <c r="OV257" s="15"/>
      <c r="OW257" s="15"/>
      <c r="OX257" s="15"/>
      <c r="OY257" s="15"/>
      <c r="OZ257" s="15"/>
      <c r="PA257" s="15"/>
      <c r="PB257" s="15"/>
      <c r="PC257" s="15"/>
      <c r="PD257" s="15"/>
      <c r="PE257" s="15"/>
      <c r="PF257" s="15"/>
      <c r="PG257" s="15"/>
      <c r="PH257" s="15"/>
      <c r="PI257" s="15"/>
      <c r="PJ257" s="15"/>
      <c r="PK257" s="15"/>
      <c r="PL257" s="15"/>
      <c r="PM257" s="15"/>
      <c r="PN257" s="15"/>
      <c r="PO257" s="15"/>
      <c r="PP257" s="15"/>
      <c r="PQ257" s="15"/>
      <c r="PR257" s="15"/>
      <c r="PS257" s="15"/>
      <c r="PT257" s="15"/>
      <c r="PU257" s="15"/>
      <c r="PV257" s="15"/>
      <c r="PW257" s="15"/>
      <c r="PX257" s="15"/>
      <c r="PY257" s="15"/>
      <c r="PZ257" s="15"/>
      <c r="QA257" s="15"/>
      <c r="QB257" s="15"/>
      <c r="QC257" s="15"/>
      <c r="QD257" s="15"/>
      <c r="QE257" s="15"/>
      <c r="QF257" s="15"/>
      <c r="QG257" s="15"/>
      <c r="QH257" s="15"/>
      <c r="QI257" s="15"/>
      <c r="QJ257" s="15"/>
      <c r="QK257" s="15"/>
      <c r="QL257" s="15"/>
      <c r="QM257" s="15"/>
      <c r="QN257" s="15"/>
      <c r="QO257" s="15"/>
      <c r="QP257" s="15"/>
      <c r="QQ257" s="15"/>
      <c r="QR257" s="15"/>
      <c r="QS257" s="15"/>
      <c r="QT257" s="15"/>
      <c r="QU257" s="15"/>
      <c r="QV257" s="15"/>
      <c r="QW257" s="15"/>
      <c r="QX257" s="15"/>
      <c r="QY257" s="15"/>
      <c r="QZ257" s="15"/>
      <c r="RA257" s="15"/>
      <c r="RB257" s="15"/>
      <c r="RC257" s="15"/>
      <c r="RD257" s="15"/>
      <c r="RE257" s="15"/>
      <c r="RF257" s="15"/>
      <c r="RG257" s="15"/>
      <c r="RH257" s="15"/>
      <c r="RI257" s="15"/>
      <c r="RJ257" s="15"/>
      <c r="RK257" s="15"/>
      <c r="RL257" s="15"/>
      <c r="RM257" s="15"/>
      <c r="RN257" s="15"/>
      <c r="RO257" s="15"/>
      <c r="RP257" s="15"/>
      <c r="RQ257" s="15"/>
      <c r="RR257" s="15"/>
      <c r="RS257" s="15"/>
      <c r="RT257" s="15"/>
      <c r="RU257" s="15"/>
      <c r="RV257" s="15"/>
      <c r="RW257" s="15"/>
      <c r="RX257" s="15"/>
      <c r="RY257" s="15"/>
      <c r="RZ257" s="15"/>
      <c r="SA257" s="15"/>
      <c r="SB257" s="15"/>
      <c r="SC257" s="15"/>
      <c r="SD257" s="15"/>
      <c r="SE257" s="15"/>
      <c r="SF257" s="15"/>
      <c r="SG257" s="15"/>
      <c r="SH257" s="15"/>
      <c r="SI257" s="15"/>
      <c r="SJ257" s="15"/>
      <c r="SK257" s="15"/>
      <c r="SL257" s="15"/>
      <c r="SM257" s="15"/>
      <c r="SN257" s="15"/>
      <c r="SO257" s="15"/>
      <c r="SP257" s="15"/>
      <c r="SQ257" s="15"/>
      <c r="SR257" s="15"/>
      <c r="SS257" s="15"/>
      <c r="ST257" s="15"/>
      <c r="SU257" s="15"/>
      <c r="SV257" s="15"/>
      <c r="SW257" s="15"/>
      <c r="SX257" s="15"/>
      <c r="SY257" s="15"/>
      <c r="SZ257" s="15"/>
      <c r="TA257" s="15"/>
      <c r="TB257" s="15"/>
      <c r="TC257" s="15"/>
      <c r="TD257" s="15"/>
      <c r="TE257" s="15"/>
      <c r="TF257" s="15"/>
      <c r="TG257" s="15"/>
      <c r="TH257" s="15"/>
      <c r="TI257" s="15"/>
      <c r="TJ257" s="15"/>
      <c r="TK257" s="15"/>
      <c r="TL257" s="15"/>
      <c r="TM257" s="15"/>
      <c r="TN257" s="15"/>
      <c r="TO257" s="15"/>
      <c r="TP257" s="15"/>
      <c r="TQ257" s="15"/>
      <c r="TR257" s="15"/>
      <c r="TS257" s="15"/>
      <c r="TT257" s="15"/>
      <c r="TU257" s="15"/>
      <c r="TV257" s="15"/>
      <c r="TW257" s="15"/>
      <c r="TX257" s="15"/>
      <c r="TY257" s="15"/>
      <c r="TZ257" s="15"/>
      <c r="UA257" s="15"/>
      <c r="UB257" s="15"/>
      <c r="UC257" s="15"/>
      <c r="UD257" s="15"/>
      <c r="UE257" s="15"/>
      <c r="UF257" s="15"/>
      <c r="UG257" s="15"/>
      <c r="UH257" s="15"/>
      <c r="UI257" s="15"/>
      <c r="UJ257" s="15"/>
      <c r="UK257" s="15"/>
      <c r="UL257" s="15"/>
      <c r="UM257" s="15"/>
      <c r="UN257" s="15"/>
      <c r="UO257" s="15"/>
      <c r="UP257" s="15"/>
      <c r="UQ257" s="15"/>
      <c r="UR257" s="15"/>
      <c r="US257" s="15"/>
      <c r="UT257" s="15"/>
      <c r="UU257" s="15"/>
      <c r="UV257" s="15"/>
      <c r="UW257" s="15"/>
      <c r="UX257" s="15"/>
      <c r="UY257" s="15"/>
      <c r="UZ257" s="15"/>
      <c r="VA257" s="15"/>
      <c r="VB257" s="15"/>
      <c r="VC257" s="15"/>
      <c r="VD257" s="15"/>
      <c r="VE257" s="15"/>
      <c r="VF257" s="15"/>
      <c r="VG257" s="15"/>
      <c r="VH257" s="15"/>
      <c r="VI257" s="15"/>
      <c r="VJ257" s="15"/>
      <c r="VK257" s="15"/>
      <c r="VL257" s="15"/>
      <c r="VM257" s="15"/>
      <c r="VN257" s="15"/>
      <c r="VO257" s="15"/>
      <c r="VP257" s="15"/>
      <c r="VQ257" s="15"/>
      <c r="VR257" s="15"/>
      <c r="VS257" s="15"/>
      <c r="VT257" s="15"/>
      <c r="VU257" s="15"/>
      <c r="VV257" s="15"/>
      <c r="VW257" s="15"/>
      <c r="VX257" s="15"/>
      <c r="VY257" s="15"/>
      <c r="VZ257" s="15"/>
      <c r="WA257" s="15"/>
      <c r="WB257" s="15"/>
      <c r="WC257" s="15"/>
      <c r="WD257" s="15"/>
      <c r="WE257" s="15"/>
      <c r="WF257" s="15"/>
      <c r="WG257" s="15"/>
      <c r="WH257" s="15"/>
      <c r="WI257" s="15"/>
      <c r="WJ257" s="15"/>
      <c r="WK257" s="15"/>
      <c r="WL257" s="15"/>
      <c r="WM257" s="15"/>
      <c r="WN257" s="15"/>
      <c r="WO257" s="15"/>
      <c r="WP257" s="15"/>
      <c r="WQ257" s="15"/>
      <c r="WR257" s="15"/>
      <c r="WS257" s="15"/>
      <c r="WT257" s="15"/>
      <c r="WU257" s="15"/>
      <c r="WV257" s="15"/>
      <c r="WW257" s="15"/>
      <c r="WX257" s="15"/>
      <c r="WY257" s="15"/>
      <c r="WZ257" s="15"/>
      <c r="XA257" s="15"/>
      <c r="XB257" s="15"/>
      <c r="XC257" s="15"/>
      <c r="XD257" s="15"/>
      <c r="XE257" s="15"/>
      <c r="XF257" s="15"/>
      <c r="XG257" s="15"/>
      <c r="XH257" s="15"/>
      <c r="XI257" s="15"/>
      <c r="XJ257" s="15"/>
      <c r="XK257" s="15"/>
      <c r="XL257" s="15"/>
      <c r="XM257" s="15"/>
      <c r="XN257" s="15"/>
      <c r="XO257" s="15"/>
      <c r="XP257" s="15"/>
      <c r="XQ257" s="15"/>
      <c r="XR257" s="15"/>
      <c r="XS257" s="15"/>
      <c r="XT257" s="15"/>
      <c r="XU257" s="15"/>
      <c r="XV257" s="15"/>
      <c r="XW257" s="15"/>
      <c r="XX257" s="15"/>
      <c r="XY257" s="15"/>
      <c r="XZ257" s="15"/>
      <c r="YA257" s="15"/>
      <c r="YB257" s="15"/>
      <c r="YC257" s="15"/>
      <c r="YD257" s="15"/>
      <c r="YE257" s="15"/>
      <c r="YF257" s="15"/>
      <c r="YG257" s="15"/>
      <c r="YH257" s="15"/>
      <c r="YI257" s="15"/>
      <c r="YJ257" s="15"/>
      <c r="YK257" s="15"/>
      <c r="YL257" s="15"/>
      <c r="YM257" s="15"/>
      <c r="YN257" s="15"/>
      <c r="YO257" s="15"/>
      <c r="YP257" s="15"/>
      <c r="YQ257" s="15"/>
      <c r="YR257" s="15"/>
      <c r="YS257" s="15"/>
      <c r="YT257" s="15"/>
      <c r="YU257" s="15"/>
      <c r="YV257" s="15"/>
      <c r="YW257" s="15"/>
      <c r="YX257" s="15"/>
      <c r="YY257" s="15"/>
      <c r="YZ257" s="15"/>
      <c r="ZA257" s="15"/>
      <c r="ZB257" s="15"/>
      <c r="ZC257" s="15"/>
      <c r="ZD257" s="15"/>
      <c r="ZE257" s="15"/>
      <c r="ZF257" s="15"/>
      <c r="ZG257" s="15"/>
      <c r="ZH257" s="15"/>
      <c r="ZI257" s="15"/>
      <c r="ZJ257" s="15"/>
      <c r="ZK257" s="15"/>
      <c r="ZL257" s="15"/>
      <c r="ZM257" s="15"/>
      <c r="ZN257" s="15"/>
      <c r="ZO257" s="15"/>
      <c r="ZP257" s="15"/>
      <c r="ZQ257" s="15"/>
      <c r="ZR257" s="15"/>
      <c r="ZS257" s="15"/>
      <c r="ZT257" s="15"/>
      <c r="ZU257" s="15"/>
      <c r="ZV257" s="15"/>
      <c r="ZW257" s="15"/>
      <c r="ZX257" s="15"/>
      <c r="ZY257" s="15"/>
      <c r="ZZ257" s="15"/>
      <c r="AAA257" s="15"/>
      <c r="AAB257" s="15"/>
      <c r="AAC257" s="15"/>
      <c r="AAD257" s="15"/>
      <c r="AAE257" s="15"/>
      <c r="AAF257" s="15"/>
      <c r="AAG257" s="15"/>
      <c r="AAH257" s="15"/>
      <c r="AAI257" s="15"/>
      <c r="AAJ257" s="15"/>
      <c r="AAK257" s="15"/>
      <c r="AAL257" s="15"/>
      <c r="AAM257" s="15"/>
      <c r="AAN257" s="15"/>
      <c r="AAO257" s="15"/>
      <c r="AAP257" s="15"/>
      <c r="AAQ257" s="15"/>
      <c r="AAR257" s="15"/>
      <c r="AAS257" s="15"/>
      <c r="AAT257" s="15"/>
      <c r="AAU257" s="15"/>
      <c r="AAV257" s="15"/>
      <c r="AAW257" s="15"/>
      <c r="AAX257" s="15"/>
      <c r="AAY257" s="15"/>
      <c r="AAZ257" s="15"/>
      <c r="ABA257" s="15"/>
      <c r="ABB257" s="15"/>
      <c r="ABC257" s="15"/>
      <c r="ABD257" s="15"/>
      <c r="ABE257" s="15"/>
      <c r="ABF257" s="15"/>
      <c r="ABG257" s="15"/>
      <c r="ABH257" s="15"/>
      <c r="ABI257" s="15"/>
      <c r="ABJ257" s="15"/>
      <c r="ABK257" s="15"/>
      <c r="ABL257" s="15"/>
      <c r="ABM257" s="15"/>
      <c r="ABN257" s="15"/>
      <c r="ABO257" s="15"/>
      <c r="ABP257" s="15"/>
      <c r="ABQ257" s="15"/>
      <c r="ABR257" s="15"/>
      <c r="ABS257" s="15"/>
      <c r="ABT257" s="15"/>
      <c r="ABU257" s="15"/>
      <c r="ABV257" s="15"/>
      <c r="ABW257" s="15"/>
      <c r="ABX257" s="15"/>
      <c r="ABY257" s="15"/>
      <c r="ABZ257" s="15"/>
      <c r="ACA257" s="15"/>
      <c r="ACB257" s="15"/>
      <c r="ACC257" s="15"/>
      <c r="ACD257" s="15"/>
      <c r="ACE257" s="15"/>
      <c r="ACF257" s="15"/>
      <c r="ACG257" s="15"/>
      <c r="ACH257" s="15"/>
      <c r="ACI257" s="15"/>
      <c r="ACJ257" s="15"/>
      <c r="ACK257" s="15"/>
      <c r="ACL257" s="15"/>
      <c r="ACM257" s="15"/>
      <c r="ACN257" s="15"/>
      <c r="ACO257" s="15"/>
      <c r="ACP257" s="15"/>
      <c r="ACQ257" s="15"/>
      <c r="ACR257" s="15"/>
      <c r="ACS257" s="15"/>
      <c r="ACT257" s="15"/>
      <c r="ACU257" s="15"/>
      <c r="ACV257" s="15"/>
      <c r="ACW257" s="15"/>
      <c r="ACX257" s="15"/>
      <c r="ACY257" s="15"/>
      <c r="ACZ257" s="15"/>
      <c r="ADA257" s="15"/>
      <c r="ADB257" s="15"/>
      <c r="ADC257" s="15"/>
      <c r="ADD257" s="15"/>
      <c r="ADE257" s="15"/>
      <c r="ADF257" s="15"/>
      <c r="ADG257" s="15"/>
      <c r="ADH257" s="15"/>
      <c r="ADI257" s="15"/>
      <c r="ADJ257" s="15"/>
      <c r="ADK257" s="15"/>
      <c r="ADL257" s="15"/>
      <c r="ADM257" s="15"/>
    </row>
    <row r="258" spans="1:793" s="308" customFormat="1" ht="15.5" thickBot="1" x14ac:dyDescent="0.45">
      <c r="A258" s="38"/>
      <c r="B258" s="66"/>
      <c r="C258" s="66"/>
      <c r="D258" s="66"/>
      <c r="E258" s="66"/>
      <c r="F258" s="66"/>
      <c r="G258" s="66"/>
      <c r="H258" s="66"/>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c r="DJ258" s="15"/>
      <c r="DK258" s="15"/>
      <c r="DL258" s="15"/>
      <c r="DM258" s="15"/>
      <c r="DN258" s="15"/>
      <c r="DO258" s="15"/>
      <c r="DP258" s="15"/>
      <c r="DQ258" s="15"/>
      <c r="DR258" s="15"/>
      <c r="DS258" s="15"/>
      <c r="DT258" s="15"/>
      <c r="DU258" s="15"/>
      <c r="DV258" s="15"/>
      <c r="DW258" s="15"/>
      <c r="DX258" s="15"/>
      <c r="DY258" s="15"/>
      <c r="DZ258" s="15"/>
      <c r="EA258" s="15"/>
      <c r="EB258" s="15"/>
      <c r="EC258" s="15"/>
      <c r="ED258" s="15"/>
      <c r="EE258" s="15"/>
      <c r="EF258" s="15"/>
      <c r="EG258" s="15"/>
      <c r="EH258" s="15"/>
      <c r="EI258" s="15"/>
      <c r="EJ258" s="15"/>
      <c r="EK258" s="15"/>
      <c r="EL258" s="15"/>
      <c r="EM258" s="15"/>
      <c r="EN258" s="15"/>
      <c r="EO258" s="15"/>
      <c r="EP258" s="15"/>
      <c r="EQ258" s="15"/>
      <c r="ER258" s="15"/>
      <c r="ES258" s="15"/>
      <c r="ET258" s="15"/>
      <c r="EU258" s="15"/>
      <c r="EV258" s="15"/>
      <c r="EW258" s="15"/>
      <c r="EX258" s="15"/>
      <c r="EY258" s="15"/>
      <c r="EZ258" s="15"/>
      <c r="FA258" s="15"/>
      <c r="FB258" s="15"/>
      <c r="FC258" s="15"/>
      <c r="FD258" s="15"/>
      <c r="FE258" s="15"/>
      <c r="FF258" s="15"/>
      <c r="FG258" s="15"/>
      <c r="FH258" s="15"/>
      <c r="FI258" s="15"/>
      <c r="FJ258" s="15"/>
      <c r="FK258" s="15"/>
      <c r="FL258" s="15"/>
      <c r="FM258" s="15"/>
      <c r="FN258" s="15"/>
      <c r="FO258" s="15"/>
      <c r="FP258" s="15"/>
      <c r="FQ258" s="15"/>
      <c r="FR258" s="15"/>
      <c r="FS258" s="15"/>
      <c r="FT258" s="15"/>
      <c r="FU258" s="15"/>
      <c r="FV258" s="15"/>
      <c r="FW258" s="15"/>
      <c r="FX258" s="15"/>
      <c r="FY258" s="15"/>
      <c r="FZ258" s="15"/>
      <c r="GA258" s="15"/>
      <c r="GB258" s="15"/>
      <c r="GC258" s="15"/>
      <c r="GD258" s="15"/>
      <c r="GE258" s="15"/>
      <c r="GF258" s="15"/>
      <c r="GG258" s="15"/>
      <c r="GH258" s="15"/>
      <c r="GI258" s="15"/>
      <c r="GJ258" s="15"/>
      <c r="GK258" s="15"/>
      <c r="GL258" s="15"/>
      <c r="GM258" s="15"/>
      <c r="GN258" s="15"/>
      <c r="GO258" s="15"/>
      <c r="GP258" s="15"/>
      <c r="GQ258" s="15"/>
      <c r="GR258" s="15"/>
      <c r="GS258" s="15"/>
      <c r="GT258" s="15"/>
      <c r="GU258" s="15"/>
      <c r="GV258" s="15"/>
      <c r="GW258" s="15"/>
      <c r="GX258" s="15"/>
      <c r="GY258" s="15"/>
      <c r="GZ258" s="15"/>
      <c r="HA258" s="15"/>
      <c r="HB258" s="15"/>
      <c r="HC258" s="15"/>
      <c r="HD258" s="15"/>
      <c r="HE258" s="15"/>
      <c r="HF258" s="15"/>
      <c r="HG258" s="15"/>
      <c r="HH258" s="15"/>
      <c r="HI258" s="15"/>
      <c r="HJ258" s="15"/>
      <c r="HK258" s="15"/>
      <c r="HL258" s="15"/>
      <c r="HM258" s="15"/>
      <c r="HN258" s="15"/>
      <c r="HO258" s="15"/>
      <c r="HP258" s="15"/>
      <c r="HQ258" s="15"/>
      <c r="HR258" s="15"/>
      <c r="HS258" s="15"/>
      <c r="HT258" s="15"/>
      <c r="HU258" s="15"/>
      <c r="HV258" s="15"/>
      <c r="HW258" s="15"/>
      <c r="HX258" s="15"/>
      <c r="HY258" s="15"/>
      <c r="HZ258" s="15"/>
      <c r="IA258" s="15"/>
      <c r="IB258" s="15"/>
      <c r="IC258" s="15"/>
      <c r="ID258" s="15"/>
      <c r="IE258" s="15"/>
      <c r="IF258" s="15"/>
      <c r="IG258" s="15"/>
      <c r="IH258" s="15"/>
      <c r="II258" s="15"/>
      <c r="IJ258" s="15"/>
      <c r="IK258" s="15"/>
      <c r="IL258" s="15"/>
      <c r="IM258" s="15"/>
      <c r="IN258" s="15"/>
      <c r="IO258" s="15"/>
      <c r="IP258" s="15"/>
      <c r="IQ258" s="15"/>
      <c r="IR258" s="15"/>
      <c r="IS258" s="15"/>
      <c r="IT258" s="15"/>
      <c r="IU258" s="15"/>
      <c r="IV258" s="15"/>
      <c r="IW258" s="15"/>
      <c r="IX258" s="15"/>
      <c r="IY258" s="15"/>
      <c r="IZ258" s="15"/>
      <c r="JA258" s="15"/>
      <c r="JB258" s="15"/>
      <c r="JC258" s="15"/>
      <c r="JD258" s="15"/>
      <c r="JE258" s="15"/>
      <c r="JF258" s="15"/>
      <c r="JG258" s="15"/>
      <c r="JH258" s="15"/>
      <c r="JI258" s="15"/>
      <c r="JJ258" s="15"/>
      <c r="JK258" s="15"/>
      <c r="JL258" s="15"/>
      <c r="JM258" s="15"/>
      <c r="JN258" s="15"/>
      <c r="JO258" s="15"/>
      <c r="JP258" s="15"/>
      <c r="JQ258" s="15"/>
      <c r="JR258" s="15"/>
      <c r="JS258" s="15"/>
      <c r="JT258" s="15"/>
      <c r="JU258" s="15"/>
      <c r="JV258" s="15"/>
      <c r="JW258" s="15"/>
      <c r="JX258" s="15"/>
      <c r="JY258" s="15"/>
      <c r="JZ258" s="15"/>
      <c r="KA258" s="15"/>
      <c r="KB258" s="15"/>
      <c r="KC258" s="15"/>
      <c r="KD258" s="15"/>
      <c r="KE258" s="15"/>
      <c r="KF258" s="15"/>
      <c r="KG258" s="15"/>
      <c r="KH258" s="15"/>
      <c r="KI258" s="15"/>
      <c r="KJ258" s="15"/>
      <c r="KK258" s="15"/>
      <c r="KL258" s="15"/>
      <c r="KM258" s="15"/>
      <c r="KN258" s="15"/>
      <c r="KO258" s="15"/>
      <c r="KP258" s="15"/>
      <c r="KQ258" s="15"/>
      <c r="KR258" s="15"/>
      <c r="KS258" s="15"/>
      <c r="KT258" s="15"/>
      <c r="KU258" s="15"/>
      <c r="KV258" s="15"/>
      <c r="KW258" s="15"/>
      <c r="KX258" s="15"/>
      <c r="KY258" s="15"/>
      <c r="KZ258" s="15"/>
      <c r="LA258" s="15"/>
      <c r="LB258" s="15"/>
      <c r="LC258" s="15"/>
      <c r="LD258" s="15"/>
      <c r="LE258" s="15"/>
      <c r="LF258" s="15"/>
      <c r="LG258" s="15"/>
      <c r="LH258" s="15"/>
      <c r="LI258" s="15"/>
      <c r="LJ258" s="15"/>
      <c r="LK258" s="15"/>
      <c r="LL258" s="15"/>
      <c r="LM258" s="15"/>
      <c r="LN258" s="15"/>
      <c r="LO258" s="15"/>
      <c r="LP258" s="15"/>
      <c r="LQ258" s="15"/>
      <c r="LR258" s="15"/>
      <c r="LS258" s="15"/>
      <c r="LT258" s="15"/>
      <c r="LU258" s="15"/>
      <c r="LV258" s="15"/>
      <c r="LW258" s="15"/>
      <c r="LX258" s="15"/>
      <c r="LY258" s="15"/>
      <c r="LZ258" s="15"/>
      <c r="MA258" s="15"/>
      <c r="MB258" s="15"/>
      <c r="MC258" s="15"/>
      <c r="MD258" s="15"/>
      <c r="ME258" s="15"/>
      <c r="MF258" s="15"/>
      <c r="MG258" s="15"/>
      <c r="MH258" s="15"/>
      <c r="MI258" s="15"/>
      <c r="MJ258" s="15"/>
      <c r="MK258" s="15"/>
      <c r="ML258" s="15"/>
      <c r="MM258" s="15"/>
      <c r="MN258" s="15"/>
      <c r="MO258" s="15"/>
      <c r="MP258" s="15"/>
      <c r="MQ258" s="15"/>
      <c r="MR258" s="15"/>
      <c r="MS258" s="15"/>
      <c r="MT258" s="15"/>
      <c r="MU258" s="15"/>
      <c r="MV258" s="15"/>
      <c r="MW258" s="15"/>
      <c r="MX258" s="15"/>
      <c r="MY258" s="15"/>
      <c r="MZ258" s="15"/>
      <c r="NA258" s="15"/>
      <c r="NB258" s="15"/>
      <c r="NC258" s="15"/>
      <c r="ND258" s="15"/>
      <c r="NE258" s="15"/>
      <c r="NF258" s="15"/>
      <c r="NG258" s="15"/>
      <c r="NH258" s="15"/>
      <c r="NI258" s="15"/>
      <c r="NJ258" s="15"/>
      <c r="NK258" s="15"/>
      <c r="NL258" s="15"/>
      <c r="NM258" s="15"/>
      <c r="NN258" s="15"/>
      <c r="NO258" s="15"/>
      <c r="NP258" s="15"/>
      <c r="NQ258" s="15"/>
      <c r="NR258" s="15"/>
      <c r="NS258" s="15"/>
      <c r="NT258" s="15"/>
      <c r="NU258" s="15"/>
      <c r="NV258" s="15"/>
      <c r="NW258" s="15"/>
      <c r="NX258" s="15"/>
      <c r="NY258" s="15"/>
      <c r="NZ258" s="15"/>
      <c r="OA258" s="15"/>
      <c r="OB258" s="15"/>
      <c r="OC258" s="15"/>
      <c r="OD258" s="15"/>
      <c r="OE258" s="15"/>
      <c r="OF258" s="15"/>
      <c r="OG258" s="15"/>
      <c r="OH258" s="15"/>
      <c r="OI258" s="15"/>
      <c r="OJ258" s="15"/>
      <c r="OK258" s="15"/>
      <c r="OL258" s="15"/>
      <c r="OM258" s="15"/>
      <c r="ON258" s="15"/>
      <c r="OO258" s="15"/>
      <c r="OP258" s="15"/>
      <c r="OQ258" s="15"/>
      <c r="OR258" s="15"/>
      <c r="OS258" s="15"/>
      <c r="OT258" s="15"/>
      <c r="OU258" s="15"/>
      <c r="OV258" s="15"/>
      <c r="OW258" s="15"/>
      <c r="OX258" s="15"/>
      <c r="OY258" s="15"/>
      <c r="OZ258" s="15"/>
      <c r="PA258" s="15"/>
      <c r="PB258" s="15"/>
      <c r="PC258" s="15"/>
      <c r="PD258" s="15"/>
      <c r="PE258" s="15"/>
      <c r="PF258" s="15"/>
      <c r="PG258" s="15"/>
      <c r="PH258" s="15"/>
      <c r="PI258" s="15"/>
      <c r="PJ258" s="15"/>
      <c r="PK258" s="15"/>
      <c r="PL258" s="15"/>
      <c r="PM258" s="15"/>
      <c r="PN258" s="15"/>
      <c r="PO258" s="15"/>
      <c r="PP258" s="15"/>
      <c r="PQ258" s="15"/>
      <c r="PR258" s="15"/>
      <c r="PS258" s="15"/>
      <c r="PT258" s="15"/>
      <c r="PU258" s="15"/>
      <c r="PV258" s="15"/>
      <c r="PW258" s="15"/>
      <c r="PX258" s="15"/>
      <c r="PY258" s="15"/>
      <c r="PZ258" s="15"/>
      <c r="QA258" s="15"/>
      <c r="QB258" s="15"/>
      <c r="QC258" s="15"/>
      <c r="QD258" s="15"/>
      <c r="QE258" s="15"/>
      <c r="QF258" s="15"/>
      <c r="QG258" s="15"/>
      <c r="QH258" s="15"/>
      <c r="QI258" s="15"/>
      <c r="QJ258" s="15"/>
      <c r="QK258" s="15"/>
      <c r="QL258" s="15"/>
      <c r="QM258" s="15"/>
      <c r="QN258" s="15"/>
      <c r="QO258" s="15"/>
      <c r="QP258" s="15"/>
      <c r="QQ258" s="15"/>
      <c r="QR258" s="15"/>
      <c r="QS258" s="15"/>
      <c r="QT258" s="15"/>
      <c r="QU258" s="15"/>
      <c r="QV258" s="15"/>
      <c r="QW258" s="15"/>
      <c r="QX258" s="15"/>
      <c r="QY258" s="15"/>
      <c r="QZ258" s="15"/>
      <c r="RA258" s="15"/>
      <c r="RB258" s="15"/>
      <c r="RC258" s="15"/>
      <c r="RD258" s="15"/>
      <c r="RE258" s="15"/>
      <c r="RF258" s="15"/>
      <c r="RG258" s="15"/>
      <c r="RH258" s="15"/>
      <c r="RI258" s="15"/>
      <c r="RJ258" s="15"/>
      <c r="RK258" s="15"/>
      <c r="RL258" s="15"/>
      <c r="RM258" s="15"/>
      <c r="RN258" s="15"/>
      <c r="RO258" s="15"/>
      <c r="RP258" s="15"/>
      <c r="RQ258" s="15"/>
      <c r="RR258" s="15"/>
      <c r="RS258" s="15"/>
      <c r="RT258" s="15"/>
      <c r="RU258" s="15"/>
      <c r="RV258" s="15"/>
      <c r="RW258" s="15"/>
      <c r="RX258" s="15"/>
      <c r="RY258" s="15"/>
      <c r="RZ258" s="15"/>
      <c r="SA258" s="15"/>
      <c r="SB258" s="15"/>
      <c r="SC258" s="15"/>
      <c r="SD258" s="15"/>
      <c r="SE258" s="15"/>
      <c r="SF258" s="15"/>
      <c r="SG258" s="15"/>
      <c r="SH258" s="15"/>
      <c r="SI258" s="15"/>
      <c r="SJ258" s="15"/>
      <c r="SK258" s="15"/>
      <c r="SL258" s="15"/>
      <c r="SM258" s="15"/>
      <c r="SN258" s="15"/>
      <c r="SO258" s="15"/>
      <c r="SP258" s="15"/>
      <c r="SQ258" s="15"/>
      <c r="SR258" s="15"/>
      <c r="SS258" s="15"/>
      <c r="ST258" s="15"/>
      <c r="SU258" s="15"/>
      <c r="SV258" s="15"/>
      <c r="SW258" s="15"/>
      <c r="SX258" s="15"/>
      <c r="SY258" s="15"/>
      <c r="SZ258" s="15"/>
      <c r="TA258" s="15"/>
      <c r="TB258" s="15"/>
      <c r="TC258" s="15"/>
      <c r="TD258" s="15"/>
      <c r="TE258" s="15"/>
      <c r="TF258" s="15"/>
      <c r="TG258" s="15"/>
      <c r="TH258" s="15"/>
      <c r="TI258" s="15"/>
      <c r="TJ258" s="15"/>
      <c r="TK258" s="15"/>
      <c r="TL258" s="15"/>
      <c r="TM258" s="15"/>
      <c r="TN258" s="15"/>
      <c r="TO258" s="15"/>
      <c r="TP258" s="15"/>
      <c r="TQ258" s="15"/>
      <c r="TR258" s="15"/>
      <c r="TS258" s="15"/>
      <c r="TT258" s="15"/>
      <c r="TU258" s="15"/>
      <c r="TV258" s="15"/>
      <c r="TW258" s="15"/>
      <c r="TX258" s="15"/>
      <c r="TY258" s="15"/>
      <c r="TZ258" s="15"/>
      <c r="UA258" s="15"/>
      <c r="UB258" s="15"/>
      <c r="UC258" s="15"/>
      <c r="UD258" s="15"/>
      <c r="UE258" s="15"/>
      <c r="UF258" s="15"/>
      <c r="UG258" s="15"/>
      <c r="UH258" s="15"/>
      <c r="UI258" s="15"/>
      <c r="UJ258" s="15"/>
      <c r="UK258" s="15"/>
      <c r="UL258" s="15"/>
      <c r="UM258" s="15"/>
      <c r="UN258" s="15"/>
      <c r="UO258" s="15"/>
      <c r="UP258" s="15"/>
      <c r="UQ258" s="15"/>
      <c r="UR258" s="15"/>
      <c r="US258" s="15"/>
      <c r="UT258" s="15"/>
      <c r="UU258" s="15"/>
      <c r="UV258" s="15"/>
      <c r="UW258" s="15"/>
      <c r="UX258" s="15"/>
      <c r="UY258" s="15"/>
      <c r="UZ258" s="15"/>
      <c r="VA258" s="15"/>
      <c r="VB258" s="15"/>
      <c r="VC258" s="15"/>
      <c r="VD258" s="15"/>
      <c r="VE258" s="15"/>
      <c r="VF258" s="15"/>
      <c r="VG258" s="15"/>
      <c r="VH258" s="15"/>
      <c r="VI258" s="15"/>
      <c r="VJ258" s="15"/>
      <c r="VK258" s="15"/>
      <c r="VL258" s="15"/>
      <c r="VM258" s="15"/>
      <c r="VN258" s="15"/>
      <c r="VO258" s="15"/>
      <c r="VP258" s="15"/>
      <c r="VQ258" s="15"/>
      <c r="VR258" s="15"/>
      <c r="VS258" s="15"/>
      <c r="VT258" s="15"/>
      <c r="VU258" s="15"/>
      <c r="VV258" s="15"/>
      <c r="VW258" s="15"/>
      <c r="VX258" s="15"/>
      <c r="VY258" s="15"/>
      <c r="VZ258" s="15"/>
      <c r="WA258" s="15"/>
      <c r="WB258" s="15"/>
      <c r="WC258" s="15"/>
      <c r="WD258" s="15"/>
      <c r="WE258" s="15"/>
      <c r="WF258" s="15"/>
      <c r="WG258" s="15"/>
      <c r="WH258" s="15"/>
      <c r="WI258" s="15"/>
      <c r="WJ258" s="15"/>
      <c r="WK258" s="15"/>
      <c r="WL258" s="15"/>
      <c r="WM258" s="15"/>
      <c r="WN258" s="15"/>
      <c r="WO258" s="15"/>
      <c r="WP258" s="15"/>
      <c r="WQ258" s="15"/>
      <c r="WR258" s="15"/>
      <c r="WS258" s="15"/>
      <c r="WT258" s="15"/>
      <c r="WU258" s="15"/>
      <c r="WV258" s="15"/>
      <c r="WW258" s="15"/>
      <c r="WX258" s="15"/>
      <c r="WY258" s="15"/>
      <c r="WZ258" s="15"/>
      <c r="XA258" s="15"/>
      <c r="XB258" s="15"/>
      <c r="XC258" s="15"/>
      <c r="XD258" s="15"/>
      <c r="XE258" s="15"/>
      <c r="XF258" s="15"/>
      <c r="XG258" s="15"/>
      <c r="XH258" s="15"/>
      <c r="XI258" s="15"/>
      <c r="XJ258" s="15"/>
      <c r="XK258" s="15"/>
      <c r="XL258" s="15"/>
      <c r="XM258" s="15"/>
      <c r="XN258" s="15"/>
      <c r="XO258" s="15"/>
      <c r="XP258" s="15"/>
      <c r="XQ258" s="15"/>
      <c r="XR258" s="15"/>
      <c r="XS258" s="15"/>
      <c r="XT258" s="15"/>
      <c r="XU258" s="15"/>
      <c r="XV258" s="15"/>
      <c r="XW258" s="15"/>
      <c r="XX258" s="15"/>
      <c r="XY258" s="15"/>
      <c r="XZ258" s="15"/>
      <c r="YA258" s="15"/>
      <c r="YB258" s="15"/>
      <c r="YC258" s="15"/>
      <c r="YD258" s="15"/>
      <c r="YE258" s="15"/>
      <c r="YF258" s="15"/>
      <c r="YG258" s="15"/>
      <c r="YH258" s="15"/>
      <c r="YI258" s="15"/>
      <c r="YJ258" s="15"/>
      <c r="YK258" s="15"/>
      <c r="YL258" s="15"/>
      <c r="YM258" s="15"/>
      <c r="YN258" s="15"/>
      <c r="YO258" s="15"/>
      <c r="YP258" s="15"/>
      <c r="YQ258" s="15"/>
      <c r="YR258" s="15"/>
      <c r="YS258" s="15"/>
      <c r="YT258" s="15"/>
      <c r="YU258" s="15"/>
      <c r="YV258" s="15"/>
      <c r="YW258" s="15"/>
      <c r="YX258" s="15"/>
      <c r="YY258" s="15"/>
      <c r="YZ258" s="15"/>
      <c r="ZA258" s="15"/>
      <c r="ZB258" s="15"/>
      <c r="ZC258" s="15"/>
      <c r="ZD258" s="15"/>
      <c r="ZE258" s="15"/>
      <c r="ZF258" s="15"/>
      <c r="ZG258" s="15"/>
      <c r="ZH258" s="15"/>
      <c r="ZI258" s="15"/>
      <c r="ZJ258" s="15"/>
      <c r="ZK258" s="15"/>
      <c r="ZL258" s="15"/>
      <c r="ZM258" s="15"/>
      <c r="ZN258" s="15"/>
      <c r="ZO258" s="15"/>
      <c r="ZP258" s="15"/>
      <c r="ZQ258" s="15"/>
      <c r="ZR258" s="15"/>
      <c r="ZS258" s="15"/>
      <c r="ZT258" s="15"/>
      <c r="ZU258" s="15"/>
      <c r="ZV258" s="15"/>
      <c r="ZW258" s="15"/>
      <c r="ZX258" s="15"/>
      <c r="ZY258" s="15"/>
      <c r="ZZ258" s="15"/>
      <c r="AAA258" s="15"/>
      <c r="AAB258" s="15"/>
      <c r="AAC258" s="15"/>
      <c r="AAD258" s="15"/>
      <c r="AAE258" s="15"/>
      <c r="AAF258" s="15"/>
      <c r="AAG258" s="15"/>
      <c r="AAH258" s="15"/>
      <c r="AAI258" s="15"/>
      <c r="AAJ258" s="15"/>
      <c r="AAK258" s="15"/>
      <c r="AAL258" s="15"/>
      <c r="AAM258" s="15"/>
      <c r="AAN258" s="15"/>
      <c r="AAO258" s="15"/>
      <c r="AAP258" s="15"/>
      <c r="AAQ258" s="15"/>
      <c r="AAR258" s="15"/>
      <c r="AAS258" s="15"/>
      <c r="AAT258" s="15"/>
      <c r="AAU258" s="15"/>
      <c r="AAV258" s="15"/>
      <c r="AAW258" s="15"/>
      <c r="AAX258" s="15"/>
      <c r="AAY258" s="15"/>
      <c r="AAZ258" s="15"/>
      <c r="ABA258" s="15"/>
      <c r="ABB258" s="15"/>
      <c r="ABC258" s="15"/>
      <c r="ABD258" s="15"/>
      <c r="ABE258" s="15"/>
      <c r="ABF258" s="15"/>
      <c r="ABG258" s="15"/>
      <c r="ABH258" s="15"/>
      <c r="ABI258" s="15"/>
      <c r="ABJ258" s="15"/>
      <c r="ABK258" s="15"/>
      <c r="ABL258" s="15"/>
      <c r="ABM258" s="15"/>
      <c r="ABN258" s="15"/>
      <c r="ABO258" s="15"/>
      <c r="ABP258" s="15"/>
      <c r="ABQ258" s="15"/>
      <c r="ABR258" s="15"/>
      <c r="ABS258" s="15"/>
      <c r="ABT258" s="15"/>
      <c r="ABU258" s="15"/>
      <c r="ABV258" s="15"/>
      <c r="ABW258" s="15"/>
      <c r="ABX258" s="15"/>
      <c r="ABY258" s="15"/>
      <c r="ABZ258" s="15"/>
      <c r="ACA258" s="15"/>
      <c r="ACB258" s="15"/>
      <c r="ACC258" s="15"/>
      <c r="ACD258" s="15"/>
      <c r="ACE258" s="15"/>
      <c r="ACF258" s="15"/>
      <c r="ACG258" s="15"/>
      <c r="ACH258" s="15"/>
      <c r="ACI258" s="15"/>
      <c r="ACJ258" s="15"/>
      <c r="ACK258" s="15"/>
      <c r="ACL258" s="15"/>
      <c r="ACM258" s="15"/>
      <c r="ACN258" s="15"/>
      <c r="ACO258" s="15"/>
      <c r="ACP258" s="15"/>
      <c r="ACQ258" s="15"/>
      <c r="ACR258" s="15"/>
      <c r="ACS258" s="15"/>
      <c r="ACT258" s="15"/>
      <c r="ACU258" s="15"/>
      <c r="ACV258" s="15"/>
      <c r="ACW258" s="15"/>
      <c r="ACX258" s="15"/>
      <c r="ACY258" s="15"/>
      <c r="ACZ258" s="15"/>
      <c r="ADA258" s="15"/>
      <c r="ADB258" s="15"/>
      <c r="ADC258" s="15"/>
      <c r="ADD258" s="15"/>
      <c r="ADE258" s="15"/>
      <c r="ADF258" s="15"/>
      <c r="ADG258" s="15"/>
      <c r="ADH258" s="15"/>
      <c r="ADI258" s="15"/>
      <c r="ADJ258" s="15"/>
      <c r="ADK258" s="15"/>
      <c r="ADL258" s="15"/>
      <c r="ADM258" s="15"/>
    </row>
    <row r="259" spans="1:793" s="308" customFormat="1" x14ac:dyDescent="0.4">
      <c r="A259" s="38"/>
      <c r="B259" s="51" t="s">
        <v>102</v>
      </c>
      <c r="C259" s="92" t="s">
        <v>40</v>
      </c>
      <c r="D259" s="53" t="s">
        <v>103</v>
      </c>
      <c r="E259" s="66"/>
      <c r="F259" s="66"/>
      <c r="G259" s="66"/>
      <c r="H259" s="66"/>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c r="BI259" s="15"/>
      <c r="BJ259" s="15"/>
      <c r="BK259" s="15"/>
      <c r="BL259" s="15"/>
      <c r="BM259" s="15"/>
      <c r="BN259" s="15"/>
      <c r="BO259" s="15"/>
      <c r="BP259" s="15"/>
      <c r="BQ259" s="15"/>
      <c r="BR259" s="15"/>
      <c r="BS259" s="15"/>
      <c r="BT259" s="15"/>
      <c r="BU259" s="15"/>
      <c r="BV259" s="15"/>
      <c r="BW259" s="15"/>
      <c r="BX259" s="15"/>
      <c r="BY259" s="15"/>
      <c r="BZ259" s="15"/>
      <c r="CA259" s="15"/>
      <c r="CB259" s="15"/>
      <c r="CC259" s="15"/>
      <c r="CD259" s="15"/>
      <c r="CE259" s="15"/>
      <c r="CF259" s="15"/>
      <c r="CG259" s="15"/>
      <c r="CH259" s="15"/>
      <c r="CI259" s="15"/>
      <c r="CJ259" s="15"/>
      <c r="CK259" s="15"/>
      <c r="CL259" s="15"/>
      <c r="CM259" s="15"/>
      <c r="CN259" s="15"/>
      <c r="CO259" s="15"/>
      <c r="CP259" s="15"/>
      <c r="CQ259" s="15"/>
      <c r="CR259" s="15"/>
      <c r="CS259" s="15"/>
      <c r="CT259" s="15"/>
      <c r="CU259" s="15"/>
      <c r="CV259" s="15"/>
      <c r="CW259" s="15"/>
      <c r="CX259" s="15"/>
      <c r="CY259" s="15"/>
      <c r="CZ259" s="15"/>
      <c r="DA259" s="15"/>
      <c r="DB259" s="15"/>
      <c r="DC259" s="15"/>
      <c r="DD259" s="15"/>
      <c r="DE259" s="15"/>
      <c r="DF259" s="15"/>
      <c r="DG259" s="15"/>
      <c r="DH259" s="15"/>
      <c r="DI259" s="15"/>
      <c r="DJ259" s="15"/>
      <c r="DK259" s="15"/>
      <c r="DL259" s="15"/>
      <c r="DM259" s="15"/>
      <c r="DN259" s="15"/>
      <c r="DO259" s="15"/>
      <c r="DP259" s="15"/>
      <c r="DQ259" s="15"/>
      <c r="DR259" s="15"/>
      <c r="DS259" s="15"/>
      <c r="DT259" s="15"/>
      <c r="DU259" s="15"/>
      <c r="DV259" s="15"/>
      <c r="DW259" s="15"/>
      <c r="DX259" s="15"/>
      <c r="DY259" s="15"/>
      <c r="DZ259" s="15"/>
      <c r="EA259" s="15"/>
      <c r="EB259" s="15"/>
      <c r="EC259" s="15"/>
      <c r="ED259" s="15"/>
      <c r="EE259" s="15"/>
      <c r="EF259" s="15"/>
      <c r="EG259" s="15"/>
      <c r="EH259" s="15"/>
      <c r="EI259" s="15"/>
      <c r="EJ259" s="15"/>
      <c r="EK259" s="15"/>
      <c r="EL259" s="15"/>
      <c r="EM259" s="15"/>
      <c r="EN259" s="15"/>
      <c r="EO259" s="15"/>
      <c r="EP259" s="15"/>
      <c r="EQ259" s="15"/>
      <c r="ER259" s="15"/>
      <c r="ES259" s="15"/>
      <c r="ET259" s="15"/>
      <c r="EU259" s="15"/>
      <c r="EV259" s="15"/>
      <c r="EW259" s="15"/>
      <c r="EX259" s="15"/>
      <c r="EY259" s="15"/>
      <c r="EZ259" s="15"/>
      <c r="FA259" s="15"/>
      <c r="FB259" s="15"/>
      <c r="FC259" s="15"/>
      <c r="FD259" s="15"/>
      <c r="FE259" s="15"/>
      <c r="FF259" s="15"/>
      <c r="FG259" s="15"/>
      <c r="FH259" s="15"/>
      <c r="FI259" s="15"/>
      <c r="FJ259" s="15"/>
      <c r="FK259" s="15"/>
      <c r="FL259" s="15"/>
      <c r="FM259" s="15"/>
      <c r="FN259" s="15"/>
      <c r="FO259" s="15"/>
      <c r="FP259" s="15"/>
      <c r="FQ259" s="15"/>
      <c r="FR259" s="15"/>
      <c r="FS259" s="15"/>
      <c r="FT259" s="15"/>
      <c r="FU259" s="15"/>
      <c r="FV259" s="15"/>
      <c r="FW259" s="15"/>
      <c r="FX259" s="15"/>
      <c r="FY259" s="15"/>
      <c r="FZ259" s="15"/>
      <c r="GA259" s="15"/>
      <c r="GB259" s="15"/>
      <c r="GC259" s="15"/>
      <c r="GD259" s="15"/>
      <c r="GE259" s="15"/>
      <c r="GF259" s="15"/>
      <c r="GG259" s="15"/>
      <c r="GH259" s="15"/>
      <c r="GI259" s="15"/>
      <c r="GJ259" s="15"/>
      <c r="GK259" s="15"/>
      <c r="GL259" s="15"/>
      <c r="GM259" s="15"/>
      <c r="GN259" s="15"/>
      <c r="GO259" s="15"/>
      <c r="GP259" s="15"/>
      <c r="GQ259" s="15"/>
      <c r="GR259" s="15"/>
      <c r="GS259" s="15"/>
      <c r="GT259" s="15"/>
      <c r="GU259" s="15"/>
      <c r="GV259" s="15"/>
      <c r="GW259" s="15"/>
      <c r="GX259" s="15"/>
      <c r="GY259" s="15"/>
      <c r="GZ259" s="15"/>
      <c r="HA259" s="15"/>
      <c r="HB259" s="15"/>
      <c r="HC259" s="15"/>
      <c r="HD259" s="15"/>
      <c r="HE259" s="15"/>
      <c r="HF259" s="15"/>
      <c r="HG259" s="15"/>
      <c r="HH259" s="15"/>
      <c r="HI259" s="15"/>
      <c r="HJ259" s="15"/>
      <c r="HK259" s="15"/>
      <c r="HL259" s="15"/>
      <c r="HM259" s="15"/>
      <c r="HN259" s="15"/>
      <c r="HO259" s="15"/>
      <c r="HP259" s="15"/>
      <c r="HQ259" s="15"/>
      <c r="HR259" s="15"/>
      <c r="HS259" s="15"/>
      <c r="HT259" s="15"/>
      <c r="HU259" s="15"/>
      <c r="HV259" s="15"/>
      <c r="HW259" s="15"/>
      <c r="HX259" s="15"/>
      <c r="HY259" s="15"/>
      <c r="HZ259" s="15"/>
      <c r="IA259" s="15"/>
      <c r="IB259" s="15"/>
      <c r="IC259" s="15"/>
      <c r="ID259" s="15"/>
      <c r="IE259" s="15"/>
      <c r="IF259" s="15"/>
      <c r="IG259" s="15"/>
      <c r="IH259" s="15"/>
      <c r="II259" s="15"/>
      <c r="IJ259" s="15"/>
      <c r="IK259" s="15"/>
      <c r="IL259" s="15"/>
      <c r="IM259" s="15"/>
      <c r="IN259" s="15"/>
      <c r="IO259" s="15"/>
      <c r="IP259" s="15"/>
      <c r="IQ259" s="15"/>
      <c r="IR259" s="15"/>
      <c r="IS259" s="15"/>
      <c r="IT259" s="15"/>
      <c r="IU259" s="15"/>
      <c r="IV259" s="15"/>
      <c r="IW259" s="15"/>
      <c r="IX259" s="15"/>
      <c r="IY259" s="15"/>
      <c r="IZ259" s="15"/>
      <c r="JA259" s="15"/>
      <c r="JB259" s="15"/>
      <c r="JC259" s="15"/>
      <c r="JD259" s="15"/>
      <c r="JE259" s="15"/>
      <c r="JF259" s="15"/>
      <c r="JG259" s="15"/>
      <c r="JH259" s="15"/>
      <c r="JI259" s="15"/>
      <c r="JJ259" s="15"/>
      <c r="JK259" s="15"/>
      <c r="JL259" s="15"/>
      <c r="JM259" s="15"/>
      <c r="JN259" s="15"/>
      <c r="JO259" s="15"/>
      <c r="JP259" s="15"/>
      <c r="JQ259" s="15"/>
      <c r="JR259" s="15"/>
      <c r="JS259" s="15"/>
      <c r="JT259" s="15"/>
      <c r="JU259" s="15"/>
      <c r="JV259" s="15"/>
      <c r="JW259" s="15"/>
      <c r="JX259" s="15"/>
      <c r="JY259" s="15"/>
      <c r="JZ259" s="15"/>
      <c r="KA259" s="15"/>
      <c r="KB259" s="15"/>
      <c r="KC259" s="15"/>
      <c r="KD259" s="15"/>
      <c r="KE259" s="15"/>
      <c r="KF259" s="15"/>
      <c r="KG259" s="15"/>
      <c r="KH259" s="15"/>
      <c r="KI259" s="15"/>
      <c r="KJ259" s="15"/>
      <c r="KK259" s="15"/>
      <c r="KL259" s="15"/>
      <c r="KM259" s="15"/>
      <c r="KN259" s="15"/>
      <c r="KO259" s="15"/>
      <c r="KP259" s="15"/>
      <c r="KQ259" s="15"/>
      <c r="KR259" s="15"/>
      <c r="KS259" s="15"/>
      <c r="KT259" s="15"/>
      <c r="KU259" s="15"/>
      <c r="KV259" s="15"/>
      <c r="KW259" s="15"/>
      <c r="KX259" s="15"/>
      <c r="KY259" s="15"/>
      <c r="KZ259" s="15"/>
      <c r="LA259" s="15"/>
      <c r="LB259" s="15"/>
      <c r="LC259" s="15"/>
      <c r="LD259" s="15"/>
      <c r="LE259" s="15"/>
      <c r="LF259" s="15"/>
      <c r="LG259" s="15"/>
      <c r="LH259" s="15"/>
      <c r="LI259" s="15"/>
      <c r="LJ259" s="15"/>
      <c r="LK259" s="15"/>
      <c r="LL259" s="15"/>
      <c r="LM259" s="15"/>
      <c r="LN259" s="15"/>
      <c r="LO259" s="15"/>
      <c r="LP259" s="15"/>
      <c r="LQ259" s="15"/>
      <c r="LR259" s="15"/>
      <c r="LS259" s="15"/>
      <c r="LT259" s="15"/>
      <c r="LU259" s="15"/>
      <c r="LV259" s="15"/>
      <c r="LW259" s="15"/>
      <c r="LX259" s="15"/>
      <c r="LY259" s="15"/>
      <c r="LZ259" s="15"/>
      <c r="MA259" s="15"/>
      <c r="MB259" s="15"/>
      <c r="MC259" s="15"/>
      <c r="MD259" s="15"/>
      <c r="ME259" s="15"/>
      <c r="MF259" s="15"/>
      <c r="MG259" s="15"/>
      <c r="MH259" s="15"/>
      <c r="MI259" s="15"/>
      <c r="MJ259" s="15"/>
      <c r="MK259" s="15"/>
      <c r="ML259" s="15"/>
      <c r="MM259" s="15"/>
      <c r="MN259" s="15"/>
      <c r="MO259" s="15"/>
      <c r="MP259" s="15"/>
      <c r="MQ259" s="15"/>
      <c r="MR259" s="15"/>
      <c r="MS259" s="15"/>
      <c r="MT259" s="15"/>
      <c r="MU259" s="15"/>
      <c r="MV259" s="15"/>
      <c r="MW259" s="15"/>
      <c r="MX259" s="15"/>
      <c r="MY259" s="15"/>
      <c r="MZ259" s="15"/>
      <c r="NA259" s="15"/>
      <c r="NB259" s="15"/>
      <c r="NC259" s="15"/>
      <c r="ND259" s="15"/>
      <c r="NE259" s="15"/>
      <c r="NF259" s="15"/>
      <c r="NG259" s="15"/>
      <c r="NH259" s="15"/>
      <c r="NI259" s="15"/>
      <c r="NJ259" s="15"/>
      <c r="NK259" s="15"/>
      <c r="NL259" s="15"/>
      <c r="NM259" s="15"/>
      <c r="NN259" s="15"/>
      <c r="NO259" s="15"/>
      <c r="NP259" s="15"/>
      <c r="NQ259" s="15"/>
      <c r="NR259" s="15"/>
      <c r="NS259" s="15"/>
      <c r="NT259" s="15"/>
      <c r="NU259" s="15"/>
      <c r="NV259" s="15"/>
      <c r="NW259" s="15"/>
      <c r="NX259" s="15"/>
      <c r="NY259" s="15"/>
      <c r="NZ259" s="15"/>
      <c r="OA259" s="15"/>
      <c r="OB259" s="15"/>
      <c r="OC259" s="15"/>
      <c r="OD259" s="15"/>
      <c r="OE259" s="15"/>
      <c r="OF259" s="15"/>
      <c r="OG259" s="15"/>
      <c r="OH259" s="15"/>
      <c r="OI259" s="15"/>
      <c r="OJ259" s="15"/>
      <c r="OK259" s="15"/>
      <c r="OL259" s="15"/>
      <c r="OM259" s="15"/>
      <c r="ON259" s="15"/>
      <c r="OO259" s="15"/>
      <c r="OP259" s="15"/>
      <c r="OQ259" s="15"/>
      <c r="OR259" s="15"/>
      <c r="OS259" s="15"/>
      <c r="OT259" s="15"/>
      <c r="OU259" s="15"/>
      <c r="OV259" s="15"/>
      <c r="OW259" s="15"/>
      <c r="OX259" s="15"/>
      <c r="OY259" s="15"/>
      <c r="OZ259" s="15"/>
      <c r="PA259" s="15"/>
      <c r="PB259" s="15"/>
      <c r="PC259" s="15"/>
      <c r="PD259" s="15"/>
      <c r="PE259" s="15"/>
      <c r="PF259" s="15"/>
      <c r="PG259" s="15"/>
      <c r="PH259" s="15"/>
      <c r="PI259" s="15"/>
      <c r="PJ259" s="15"/>
      <c r="PK259" s="15"/>
      <c r="PL259" s="15"/>
      <c r="PM259" s="15"/>
      <c r="PN259" s="15"/>
      <c r="PO259" s="15"/>
      <c r="PP259" s="15"/>
      <c r="PQ259" s="15"/>
      <c r="PR259" s="15"/>
      <c r="PS259" s="15"/>
      <c r="PT259" s="15"/>
      <c r="PU259" s="15"/>
      <c r="PV259" s="15"/>
      <c r="PW259" s="15"/>
      <c r="PX259" s="15"/>
      <c r="PY259" s="15"/>
      <c r="PZ259" s="15"/>
      <c r="QA259" s="15"/>
      <c r="QB259" s="15"/>
      <c r="QC259" s="15"/>
      <c r="QD259" s="15"/>
      <c r="QE259" s="15"/>
      <c r="QF259" s="15"/>
      <c r="QG259" s="15"/>
      <c r="QH259" s="15"/>
      <c r="QI259" s="15"/>
      <c r="QJ259" s="15"/>
      <c r="QK259" s="15"/>
      <c r="QL259" s="15"/>
      <c r="QM259" s="15"/>
      <c r="QN259" s="15"/>
      <c r="QO259" s="15"/>
      <c r="QP259" s="15"/>
      <c r="QQ259" s="15"/>
      <c r="QR259" s="15"/>
      <c r="QS259" s="15"/>
      <c r="QT259" s="15"/>
      <c r="QU259" s="15"/>
      <c r="QV259" s="15"/>
      <c r="QW259" s="15"/>
      <c r="QX259" s="15"/>
      <c r="QY259" s="15"/>
      <c r="QZ259" s="15"/>
      <c r="RA259" s="15"/>
      <c r="RB259" s="15"/>
      <c r="RC259" s="15"/>
      <c r="RD259" s="15"/>
      <c r="RE259" s="15"/>
      <c r="RF259" s="15"/>
      <c r="RG259" s="15"/>
      <c r="RH259" s="15"/>
      <c r="RI259" s="15"/>
      <c r="RJ259" s="15"/>
      <c r="RK259" s="15"/>
      <c r="RL259" s="15"/>
      <c r="RM259" s="15"/>
      <c r="RN259" s="15"/>
      <c r="RO259" s="15"/>
      <c r="RP259" s="15"/>
      <c r="RQ259" s="15"/>
      <c r="RR259" s="15"/>
      <c r="RS259" s="15"/>
      <c r="RT259" s="15"/>
      <c r="RU259" s="15"/>
      <c r="RV259" s="15"/>
      <c r="RW259" s="15"/>
      <c r="RX259" s="15"/>
      <c r="RY259" s="15"/>
      <c r="RZ259" s="15"/>
      <c r="SA259" s="15"/>
      <c r="SB259" s="15"/>
      <c r="SC259" s="15"/>
      <c r="SD259" s="15"/>
      <c r="SE259" s="15"/>
      <c r="SF259" s="15"/>
      <c r="SG259" s="15"/>
      <c r="SH259" s="15"/>
      <c r="SI259" s="15"/>
      <c r="SJ259" s="15"/>
      <c r="SK259" s="15"/>
      <c r="SL259" s="15"/>
      <c r="SM259" s="15"/>
      <c r="SN259" s="15"/>
      <c r="SO259" s="15"/>
      <c r="SP259" s="15"/>
      <c r="SQ259" s="15"/>
      <c r="SR259" s="15"/>
      <c r="SS259" s="15"/>
      <c r="ST259" s="15"/>
      <c r="SU259" s="15"/>
      <c r="SV259" s="15"/>
      <c r="SW259" s="15"/>
      <c r="SX259" s="15"/>
      <c r="SY259" s="15"/>
      <c r="SZ259" s="15"/>
      <c r="TA259" s="15"/>
      <c r="TB259" s="15"/>
      <c r="TC259" s="15"/>
      <c r="TD259" s="15"/>
      <c r="TE259" s="15"/>
      <c r="TF259" s="15"/>
      <c r="TG259" s="15"/>
      <c r="TH259" s="15"/>
      <c r="TI259" s="15"/>
      <c r="TJ259" s="15"/>
      <c r="TK259" s="15"/>
      <c r="TL259" s="15"/>
      <c r="TM259" s="15"/>
      <c r="TN259" s="15"/>
      <c r="TO259" s="15"/>
      <c r="TP259" s="15"/>
      <c r="TQ259" s="15"/>
      <c r="TR259" s="15"/>
      <c r="TS259" s="15"/>
      <c r="TT259" s="15"/>
      <c r="TU259" s="15"/>
      <c r="TV259" s="15"/>
      <c r="TW259" s="15"/>
      <c r="TX259" s="15"/>
      <c r="TY259" s="15"/>
      <c r="TZ259" s="15"/>
      <c r="UA259" s="15"/>
      <c r="UB259" s="15"/>
      <c r="UC259" s="15"/>
      <c r="UD259" s="15"/>
      <c r="UE259" s="15"/>
      <c r="UF259" s="15"/>
      <c r="UG259" s="15"/>
      <c r="UH259" s="15"/>
      <c r="UI259" s="15"/>
      <c r="UJ259" s="15"/>
      <c r="UK259" s="15"/>
      <c r="UL259" s="15"/>
      <c r="UM259" s="15"/>
      <c r="UN259" s="15"/>
      <c r="UO259" s="15"/>
      <c r="UP259" s="15"/>
      <c r="UQ259" s="15"/>
      <c r="UR259" s="15"/>
      <c r="US259" s="15"/>
      <c r="UT259" s="15"/>
      <c r="UU259" s="15"/>
      <c r="UV259" s="15"/>
      <c r="UW259" s="15"/>
      <c r="UX259" s="15"/>
      <c r="UY259" s="15"/>
      <c r="UZ259" s="15"/>
      <c r="VA259" s="15"/>
      <c r="VB259" s="15"/>
      <c r="VC259" s="15"/>
      <c r="VD259" s="15"/>
      <c r="VE259" s="15"/>
      <c r="VF259" s="15"/>
      <c r="VG259" s="15"/>
      <c r="VH259" s="15"/>
      <c r="VI259" s="15"/>
      <c r="VJ259" s="15"/>
      <c r="VK259" s="15"/>
      <c r="VL259" s="15"/>
      <c r="VM259" s="15"/>
      <c r="VN259" s="15"/>
      <c r="VO259" s="15"/>
      <c r="VP259" s="15"/>
      <c r="VQ259" s="15"/>
      <c r="VR259" s="15"/>
      <c r="VS259" s="15"/>
      <c r="VT259" s="15"/>
      <c r="VU259" s="15"/>
      <c r="VV259" s="15"/>
      <c r="VW259" s="15"/>
      <c r="VX259" s="15"/>
      <c r="VY259" s="15"/>
      <c r="VZ259" s="15"/>
      <c r="WA259" s="15"/>
      <c r="WB259" s="15"/>
      <c r="WC259" s="15"/>
      <c r="WD259" s="15"/>
      <c r="WE259" s="15"/>
      <c r="WF259" s="15"/>
      <c r="WG259" s="15"/>
      <c r="WH259" s="15"/>
      <c r="WI259" s="15"/>
      <c r="WJ259" s="15"/>
      <c r="WK259" s="15"/>
      <c r="WL259" s="15"/>
      <c r="WM259" s="15"/>
      <c r="WN259" s="15"/>
      <c r="WO259" s="15"/>
      <c r="WP259" s="15"/>
      <c r="WQ259" s="15"/>
      <c r="WR259" s="15"/>
      <c r="WS259" s="15"/>
      <c r="WT259" s="15"/>
      <c r="WU259" s="15"/>
      <c r="WV259" s="15"/>
      <c r="WW259" s="15"/>
      <c r="WX259" s="15"/>
      <c r="WY259" s="15"/>
      <c r="WZ259" s="15"/>
      <c r="XA259" s="15"/>
      <c r="XB259" s="15"/>
      <c r="XC259" s="15"/>
      <c r="XD259" s="15"/>
      <c r="XE259" s="15"/>
      <c r="XF259" s="15"/>
      <c r="XG259" s="15"/>
      <c r="XH259" s="15"/>
      <c r="XI259" s="15"/>
      <c r="XJ259" s="15"/>
      <c r="XK259" s="15"/>
      <c r="XL259" s="15"/>
      <c r="XM259" s="15"/>
      <c r="XN259" s="15"/>
      <c r="XO259" s="15"/>
      <c r="XP259" s="15"/>
      <c r="XQ259" s="15"/>
      <c r="XR259" s="15"/>
      <c r="XS259" s="15"/>
      <c r="XT259" s="15"/>
      <c r="XU259" s="15"/>
      <c r="XV259" s="15"/>
      <c r="XW259" s="15"/>
      <c r="XX259" s="15"/>
      <c r="XY259" s="15"/>
      <c r="XZ259" s="15"/>
      <c r="YA259" s="15"/>
      <c r="YB259" s="15"/>
      <c r="YC259" s="15"/>
      <c r="YD259" s="15"/>
      <c r="YE259" s="15"/>
      <c r="YF259" s="15"/>
      <c r="YG259" s="15"/>
      <c r="YH259" s="15"/>
      <c r="YI259" s="15"/>
      <c r="YJ259" s="15"/>
      <c r="YK259" s="15"/>
      <c r="YL259" s="15"/>
      <c r="YM259" s="15"/>
      <c r="YN259" s="15"/>
      <c r="YO259" s="15"/>
      <c r="YP259" s="15"/>
      <c r="YQ259" s="15"/>
      <c r="YR259" s="15"/>
      <c r="YS259" s="15"/>
      <c r="YT259" s="15"/>
      <c r="YU259" s="15"/>
      <c r="YV259" s="15"/>
      <c r="YW259" s="15"/>
      <c r="YX259" s="15"/>
      <c r="YY259" s="15"/>
      <c r="YZ259" s="15"/>
      <c r="ZA259" s="15"/>
      <c r="ZB259" s="15"/>
      <c r="ZC259" s="15"/>
      <c r="ZD259" s="15"/>
      <c r="ZE259" s="15"/>
      <c r="ZF259" s="15"/>
      <c r="ZG259" s="15"/>
      <c r="ZH259" s="15"/>
      <c r="ZI259" s="15"/>
      <c r="ZJ259" s="15"/>
      <c r="ZK259" s="15"/>
      <c r="ZL259" s="15"/>
      <c r="ZM259" s="15"/>
      <c r="ZN259" s="15"/>
      <c r="ZO259" s="15"/>
      <c r="ZP259" s="15"/>
      <c r="ZQ259" s="15"/>
      <c r="ZR259" s="15"/>
      <c r="ZS259" s="15"/>
      <c r="ZT259" s="15"/>
      <c r="ZU259" s="15"/>
      <c r="ZV259" s="15"/>
      <c r="ZW259" s="15"/>
      <c r="ZX259" s="15"/>
      <c r="ZY259" s="15"/>
      <c r="ZZ259" s="15"/>
      <c r="AAA259" s="15"/>
      <c r="AAB259" s="15"/>
      <c r="AAC259" s="15"/>
      <c r="AAD259" s="15"/>
      <c r="AAE259" s="15"/>
      <c r="AAF259" s="15"/>
      <c r="AAG259" s="15"/>
      <c r="AAH259" s="15"/>
      <c r="AAI259" s="15"/>
      <c r="AAJ259" s="15"/>
      <c r="AAK259" s="15"/>
      <c r="AAL259" s="15"/>
      <c r="AAM259" s="15"/>
      <c r="AAN259" s="15"/>
      <c r="AAO259" s="15"/>
      <c r="AAP259" s="15"/>
      <c r="AAQ259" s="15"/>
      <c r="AAR259" s="15"/>
      <c r="AAS259" s="15"/>
      <c r="AAT259" s="15"/>
      <c r="AAU259" s="15"/>
      <c r="AAV259" s="15"/>
      <c r="AAW259" s="15"/>
      <c r="AAX259" s="15"/>
      <c r="AAY259" s="15"/>
      <c r="AAZ259" s="15"/>
      <c r="ABA259" s="15"/>
      <c r="ABB259" s="15"/>
      <c r="ABC259" s="15"/>
      <c r="ABD259" s="15"/>
      <c r="ABE259" s="15"/>
      <c r="ABF259" s="15"/>
      <c r="ABG259" s="15"/>
      <c r="ABH259" s="15"/>
      <c r="ABI259" s="15"/>
      <c r="ABJ259" s="15"/>
      <c r="ABK259" s="15"/>
      <c r="ABL259" s="15"/>
      <c r="ABM259" s="15"/>
      <c r="ABN259" s="15"/>
      <c r="ABO259" s="15"/>
      <c r="ABP259" s="15"/>
      <c r="ABQ259" s="15"/>
      <c r="ABR259" s="15"/>
      <c r="ABS259" s="15"/>
      <c r="ABT259" s="15"/>
      <c r="ABU259" s="15"/>
      <c r="ABV259" s="15"/>
      <c r="ABW259" s="15"/>
      <c r="ABX259" s="15"/>
      <c r="ABY259" s="15"/>
      <c r="ABZ259" s="15"/>
      <c r="ACA259" s="15"/>
      <c r="ACB259" s="15"/>
      <c r="ACC259" s="15"/>
      <c r="ACD259" s="15"/>
      <c r="ACE259" s="15"/>
      <c r="ACF259" s="15"/>
      <c r="ACG259" s="15"/>
      <c r="ACH259" s="15"/>
      <c r="ACI259" s="15"/>
      <c r="ACJ259" s="15"/>
      <c r="ACK259" s="15"/>
      <c r="ACL259" s="15"/>
      <c r="ACM259" s="15"/>
      <c r="ACN259" s="15"/>
      <c r="ACO259" s="15"/>
      <c r="ACP259" s="15"/>
      <c r="ACQ259" s="15"/>
      <c r="ACR259" s="15"/>
      <c r="ACS259" s="15"/>
      <c r="ACT259" s="15"/>
      <c r="ACU259" s="15"/>
      <c r="ACV259" s="15"/>
      <c r="ACW259" s="15"/>
      <c r="ACX259" s="15"/>
      <c r="ACY259" s="15"/>
      <c r="ACZ259" s="15"/>
      <c r="ADA259" s="15"/>
      <c r="ADB259" s="15"/>
      <c r="ADC259" s="15"/>
      <c r="ADD259" s="15"/>
      <c r="ADE259" s="15"/>
      <c r="ADF259" s="15"/>
      <c r="ADG259" s="15"/>
      <c r="ADH259" s="15"/>
      <c r="ADI259" s="15"/>
      <c r="ADJ259" s="15"/>
      <c r="ADK259" s="15"/>
      <c r="ADL259" s="15"/>
      <c r="ADM259" s="15"/>
    </row>
    <row r="260" spans="1:793" s="308" customFormat="1" ht="15.5" thickBot="1" x14ac:dyDescent="0.45">
      <c r="A260" s="38"/>
      <c r="B260" s="7"/>
      <c r="C260" s="49">
        <f>SUM(C82:E82)</f>
        <v>0</v>
      </c>
      <c r="D260" s="54" t="str">
        <f>IF(OR(B260="",C260=""),"",B260/C260)</f>
        <v/>
      </c>
      <c r="E260" s="66"/>
      <c r="F260" s="66"/>
      <c r="G260" s="66"/>
      <c r="H260" s="66"/>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5"/>
      <c r="BO260" s="15"/>
      <c r="BP260" s="15"/>
      <c r="BQ260" s="15"/>
      <c r="BR260" s="15"/>
      <c r="BS260" s="15"/>
      <c r="BT260" s="15"/>
      <c r="BU260" s="15"/>
      <c r="BV260" s="15"/>
      <c r="BW260" s="15"/>
      <c r="BX260" s="15"/>
      <c r="BY260" s="15"/>
      <c r="BZ260" s="15"/>
      <c r="CA260" s="15"/>
      <c r="CB260" s="15"/>
      <c r="CC260" s="15"/>
      <c r="CD260" s="15"/>
      <c r="CE260" s="15"/>
      <c r="CF260" s="15"/>
      <c r="CG260" s="15"/>
      <c r="CH260" s="15"/>
      <c r="CI260" s="15"/>
      <c r="CJ260" s="15"/>
      <c r="CK260" s="15"/>
      <c r="CL260" s="15"/>
      <c r="CM260" s="15"/>
      <c r="CN260" s="15"/>
      <c r="CO260" s="15"/>
      <c r="CP260" s="15"/>
      <c r="CQ260" s="15"/>
      <c r="CR260" s="15"/>
      <c r="CS260" s="15"/>
      <c r="CT260" s="15"/>
      <c r="CU260" s="15"/>
      <c r="CV260" s="15"/>
      <c r="CW260" s="15"/>
      <c r="CX260" s="15"/>
      <c r="CY260" s="15"/>
      <c r="CZ260" s="15"/>
      <c r="DA260" s="15"/>
      <c r="DB260" s="15"/>
      <c r="DC260" s="15"/>
      <c r="DD260" s="15"/>
      <c r="DE260" s="15"/>
      <c r="DF260" s="15"/>
      <c r="DG260" s="15"/>
      <c r="DH260" s="15"/>
      <c r="DI260" s="15"/>
      <c r="DJ260" s="15"/>
      <c r="DK260" s="15"/>
      <c r="DL260" s="15"/>
      <c r="DM260" s="15"/>
      <c r="DN260" s="15"/>
      <c r="DO260" s="15"/>
      <c r="DP260" s="15"/>
      <c r="DQ260" s="15"/>
      <c r="DR260" s="15"/>
      <c r="DS260" s="15"/>
      <c r="DT260" s="15"/>
      <c r="DU260" s="15"/>
      <c r="DV260" s="15"/>
      <c r="DW260" s="15"/>
      <c r="DX260" s="15"/>
      <c r="DY260" s="15"/>
      <c r="DZ260" s="15"/>
      <c r="EA260" s="15"/>
      <c r="EB260" s="15"/>
      <c r="EC260" s="15"/>
      <c r="ED260" s="15"/>
      <c r="EE260" s="15"/>
      <c r="EF260" s="15"/>
      <c r="EG260" s="15"/>
      <c r="EH260" s="15"/>
      <c r="EI260" s="15"/>
      <c r="EJ260" s="15"/>
      <c r="EK260" s="15"/>
      <c r="EL260" s="15"/>
      <c r="EM260" s="15"/>
      <c r="EN260" s="15"/>
      <c r="EO260" s="15"/>
      <c r="EP260" s="15"/>
      <c r="EQ260" s="15"/>
      <c r="ER260" s="15"/>
      <c r="ES260" s="15"/>
      <c r="ET260" s="15"/>
      <c r="EU260" s="15"/>
      <c r="EV260" s="15"/>
      <c r="EW260" s="15"/>
      <c r="EX260" s="15"/>
      <c r="EY260" s="15"/>
      <c r="EZ260" s="15"/>
      <c r="FA260" s="15"/>
      <c r="FB260" s="15"/>
      <c r="FC260" s="15"/>
      <c r="FD260" s="15"/>
      <c r="FE260" s="15"/>
      <c r="FF260" s="15"/>
      <c r="FG260" s="15"/>
      <c r="FH260" s="15"/>
      <c r="FI260" s="15"/>
      <c r="FJ260" s="15"/>
      <c r="FK260" s="15"/>
      <c r="FL260" s="15"/>
      <c r="FM260" s="15"/>
      <c r="FN260" s="15"/>
      <c r="FO260" s="15"/>
      <c r="FP260" s="15"/>
      <c r="FQ260" s="15"/>
      <c r="FR260" s="15"/>
      <c r="FS260" s="15"/>
      <c r="FT260" s="15"/>
      <c r="FU260" s="15"/>
      <c r="FV260" s="15"/>
      <c r="FW260" s="15"/>
      <c r="FX260" s="15"/>
      <c r="FY260" s="15"/>
      <c r="FZ260" s="15"/>
      <c r="GA260" s="15"/>
      <c r="GB260" s="15"/>
      <c r="GC260" s="15"/>
      <c r="GD260" s="15"/>
      <c r="GE260" s="15"/>
      <c r="GF260" s="15"/>
      <c r="GG260" s="15"/>
      <c r="GH260" s="15"/>
      <c r="GI260" s="15"/>
      <c r="GJ260" s="15"/>
      <c r="GK260" s="15"/>
      <c r="GL260" s="15"/>
      <c r="GM260" s="15"/>
      <c r="GN260" s="15"/>
      <c r="GO260" s="15"/>
      <c r="GP260" s="15"/>
      <c r="GQ260" s="15"/>
      <c r="GR260" s="15"/>
      <c r="GS260" s="15"/>
      <c r="GT260" s="15"/>
      <c r="GU260" s="15"/>
      <c r="GV260" s="15"/>
      <c r="GW260" s="15"/>
      <c r="GX260" s="15"/>
      <c r="GY260" s="15"/>
      <c r="GZ260" s="15"/>
      <c r="HA260" s="15"/>
      <c r="HB260" s="15"/>
      <c r="HC260" s="15"/>
      <c r="HD260" s="15"/>
      <c r="HE260" s="15"/>
      <c r="HF260" s="15"/>
      <c r="HG260" s="15"/>
      <c r="HH260" s="15"/>
      <c r="HI260" s="15"/>
      <c r="HJ260" s="15"/>
      <c r="HK260" s="15"/>
      <c r="HL260" s="15"/>
      <c r="HM260" s="15"/>
      <c r="HN260" s="15"/>
      <c r="HO260" s="15"/>
      <c r="HP260" s="15"/>
      <c r="HQ260" s="15"/>
      <c r="HR260" s="15"/>
      <c r="HS260" s="15"/>
      <c r="HT260" s="15"/>
      <c r="HU260" s="15"/>
      <c r="HV260" s="15"/>
      <c r="HW260" s="15"/>
      <c r="HX260" s="15"/>
      <c r="HY260" s="15"/>
      <c r="HZ260" s="15"/>
      <c r="IA260" s="15"/>
      <c r="IB260" s="15"/>
      <c r="IC260" s="15"/>
      <c r="ID260" s="15"/>
      <c r="IE260" s="15"/>
      <c r="IF260" s="15"/>
      <c r="IG260" s="15"/>
      <c r="IH260" s="15"/>
      <c r="II260" s="15"/>
      <c r="IJ260" s="15"/>
      <c r="IK260" s="15"/>
      <c r="IL260" s="15"/>
      <c r="IM260" s="15"/>
      <c r="IN260" s="15"/>
      <c r="IO260" s="15"/>
      <c r="IP260" s="15"/>
      <c r="IQ260" s="15"/>
      <c r="IR260" s="15"/>
      <c r="IS260" s="15"/>
      <c r="IT260" s="15"/>
      <c r="IU260" s="15"/>
      <c r="IV260" s="15"/>
      <c r="IW260" s="15"/>
      <c r="IX260" s="15"/>
      <c r="IY260" s="15"/>
      <c r="IZ260" s="15"/>
      <c r="JA260" s="15"/>
      <c r="JB260" s="15"/>
      <c r="JC260" s="15"/>
      <c r="JD260" s="15"/>
      <c r="JE260" s="15"/>
      <c r="JF260" s="15"/>
      <c r="JG260" s="15"/>
      <c r="JH260" s="15"/>
      <c r="JI260" s="15"/>
      <c r="JJ260" s="15"/>
      <c r="JK260" s="15"/>
      <c r="JL260" s="15"/>
      <c r="JM260" s="15"/>
      <c r="JN260" s="15"/>
      <c r="JO260" s="15"/>
      <c r="JP260" s="15"/>
      <c r="JQ260" s="15"/>
      <c r="JR260" s="15"/>
      <c r="JS260" s="15"/>
      <c r="JT260" s="15"/>
      <c r="JU260" s="15"/>
      <c r="JV260" s="15"/>
      <c r="JW260" s="15"/>
      <c r="JX260" s="15"/>
      <c r="JY260" s="15"/>
      <c r="JZ260" s="15"/>
      <c r="KA260" s="15"/>
      <c r="KB260" s="15"/>
      <c r="KC260" s="15"/>
      <c r="KD260" s="15"/>
      <c r="KE260" s="15"/>
      <c r="KF260" s="15"/>
      <c r="KG260" s="15"/>
      <c r="KH260" s="15"/>
      <c r="KI260" s="15"/>
      <c r="KJ260" s="15"/>
      <c r="KK260" s="15"/>
      <c r="KL260" s="15"/>
      <c r="KM260" s="15"/>
      <c r="KN260" s="15"/>
      <c r="KO260" s="15"/>
      <c r="KP260" s="15"/>
      <c r="KQ260" s="15"/>
      <c r="KR260" s="15"/>
      <c r="KS260" s="15"/>
      <c r="KT260" s="15"/>
      <c r="KU260" s="15"/>
      <c r="KV260" s="15"/>
      <c r="KW260" s="15"/>
      <c r="KX260" s="15"/>
      <c r="KY260" s="15"/>
      <c r="KZ260" s="15"/>
      <c r="LA260" s="15"/>
      <c r="LB260" s="15"/>
      <c r="LC260" s="15"/>
      <c r="LD260" s="15"/>
      <c r="LE260" s="15"/>
      <c r="LF260" s="15"/>
      <c r="LG260" s="15"/>
      <c r="LH260" s="15"/>
      <c r="LI260" s="15"/>
      <c r="LJ260" s="15"/>
      <c r="LK260" s="15"/>
      <c r="LL260" s="15"/>
      <c r="LM260" s="15"/>
      <c r="LN260" s="15"/>
      <c r="LO260" s="15"/>
      <c r="LP260" s="15"/>
      <c r="LQ260" s="15"/>
      <c r="LR260" s="15"/>
      <c r="LS260" s="15"/>
      <c r="LT260" s="15"/>
      <c r="LU260" s="15"/>
      <c r="LV260" s="15"/>
      <c r="LW260" s="15"/>
      <c r="LX260" s="15"/>
      <c r="LY260" s="15"/>
      <c r="LZ260" s="15"/>
      <c r="MA260" s="15"/>
      <c r="MB260" s="15"/>
      <c r="MC260" s="15"/>
      <c r="MD260" s="15"/>
      <c r="ME260" s="15"/>
      <c r="MF260" s="15"/>
      <c r="MG260" s="15"/>
      <c r="MH260" s="15"/>
      <c r="MI260" s="15"/>
      <c r="MJ260" s="15"/>
      <c r="MK260" s="15"/>
      <c r="ML260" s="15"/>
      <c r="MM260" s="15"/>
      <c r="MN260" s="15"/>
      <c r="MO260" s="15"/>
      <c r="MP260" s="15"/>
      <c r="MQ260" s="15"/>
      <c r="MR260" s="15"/>
      <c r="MS260" s="15"/>
      <c r="MT260" s="15"/>
      <c r="MU260" s="15"/>
      <c r="MV260" s="15"/>
      <c r="MW260" s="15"/>
      <c r="MX260" s="15"/>
      <c r="MY260" s="15"/>
      <c r="MZ260" s="15"/>
      <c r="NA260" s="15"/>
      <c r="NB260" s="15"/>
      <c r="NC260" s="15"/>
      <c r="ND260" s="15"/>
      <c r="NE260" s="15"/>
      <c r="NF260" s="15"/>
      <c r="NG260" s="15"/>
      <c r="NH260" s="15"/>
      <c r="NI260" s="15"/>
      <c r="NJ260" s="15"/>
      <c r="NK260" s="15"/>
      <c r="NL260" s="15"/>
      <c r="NM260" s="15"/>
      <c r="NN260" s="15"/>
      <c r="NO260" s="15"/>
      <c r="NP260" s="15"/>
      <c r="NQ260" s="15"/>
      <c r="NR260" s="15"/>
      <c r="NS260" s="15"/>
      <c r="NT260" s="15"/>
      <c r="NU260" s="15"/>
      <c r="NV260" s="15"/>
      <c r="NW260" s="15"/>
      <c r="NX260" s="15"/>
      <c r="NY260" s="15"/>
      <c r="NZ260" s="15"/>
      <c r="OA260" s="15"/>
      <c r="OB260" s="15"/>
      <c r="OC260" s="15"/>
      <c r="OD260" s="15"/>
      <c r="OE260" s="15"/>
      <c r="OF260" s="15"/>
      <c r="OG260" s="15"/>
      <c r="OH260" s="15"/>
      <c r="OI260" s="15"/>
      <c r="OJ260" s="15"/>
      <c r="OK260" s="15"/>
      <c r="OL260" s="15"/>
      <c r="OM260" s="15"/>
      <c r="ON260" s="15"/>
      <c r="OO260" s="15"/>
      <c r="OP260" s="15"/>
      <c r="OQ260" s="15"/>
      <c r="OR260" s="15"/>
      <c r="OS260" s="15"/>
      <c r="OT260" s="15"/>
      <c r="OU260" s="15"/>
      <c r="OV260" s="15"/>
      <c r="OW260" s="15"/>
      <c r="OX260" s="15"/>
      <c r="OY260" s="15"/>
      <c r="OZ260" s="15"/>
      <c r="PA260" s="15"/>
      <c r="PB260" s="15"/>
      <c r="PC260" s="15"/>
      <c r="PD260" s="15"/>
      <c r="PE260" s="15"/>
      <c r="PF260" s="15"/>
      <c r="PG260" s="15"/>
      <c r="PH260" s="15"/>
      <c r="PI260" s="15"/>
      <c r="PJ260" s="15"/>
      <c r="PK260" s="15"/>
      <c r="PL260" s="15"/>
      <c r="PM260" s="15"/>
      <c r="PN260" s="15"/>
      <c r="PO260" s="15"/>
      <c r="PP260" s="15"/>
      <c r="PQ260" s="15"/>
      <c r="PR260" s="15"/>
      <c r="PS260" s="15"/>
      <c r="PT260" s="15"/>
      <c r="PU260" s="15"/>
      <c r="PV260" s="15"/>
      <c r="PW260" s="15"/>
      <c r="PX260" s="15"/>
      <c r="PY260" s="15"/>
      <c r="PZ260" s="15"/>
      <c r="QA260" s="15"/>
      <c r="QB260" s="15"/>
      <c r="QC260" s="15"/>
      <c r="QD260" s="15"/>
      <c r="QE260" s="15"/>
      <c r="QF260" s="15"/>
      <c r="QG260" s="15"/>
      <c r="QH260" s="15"/>
      <c r="QI260" s="15"/>
      <c r="QJ260" s="15"/>
      <c r="QK260" s="15"/>
      <c r="QL260" s="15"/>
      <c r="QM260" s="15"/>
      <c r="QN260" s="15"/>
      <c r="QO260" s="15"/>
      <c r="QP260" s="15"/>
      <c r="QQ260" s="15"/>
      <c r="QR260" s="15"/>
      <c r="QS260" s="15"/>
      <c r="QT260" s="15"/>
      <c r="QU260" s="15"/>
      <c r="QV260" s="15"/>
      <c r="QW260" s="15"/>
      <c r="QX260" s="15"/>
      <c r="QY260" s="15"/>
      <c r="QZ260" s="15"/>
      <c r="RA260" s="15"/>
      <c r="RB260" s="15"/>
      <c r="RC260" s="15"/>
      <c r="RD260" s="15"/>
      <c r="RE260" s="15"/>
      <c r="RF260" s="15"/>
      <c r="RG260" s="15"/>
      <c r="RH260" s="15"/>
      <c r="RI260" s="15"/>
      <c r="RJ260" s="15"/>
      <c r="RK260" s="15"/>
      <c r="RL260" s="15"/>
      <c r="RM260" s="15"/>
      <c r="RN260" s="15"/>
      <c r="RO260" s="15"/>
      <c r="RP260" s="15"/>
      <c r="RQ260" s="15"/>
      <c r="RR260" s="15"/>
      <c r="RS260" s="15"/>
      <c r="RT260" s="15"/>
      <c r="RU260" s="15"/>
      <c r="RV260" s="15"/>
      <c r="RW260" s="15"/>
      <c r="RX260" s="15"/>
      <c r="RY260" s="15"/>
      <c r="RZ260" s="15"/>
      <c r="SA260" s="15"/>
      <c r="SB260" s="15"/>
      <c r="SC260" s="15"/>
      <c r="SD260" s="15"/>
      <c r="SE260" s="15"/>
      <c r="SF260" s="15"/>
      <c r="SG260" s="15"/>
      <c r="SH260" s="15"/>
      <c r="SI260" s="15"/>
      <c r="SJ260" s="15"/>
      <c r="SK260" s="15"/>
      <c r="SL260" s="15"/>
      <c r="SM260" s="15"/>
      <c r="SN260" s="15"/>
      <c r="SO260" s="15"/>
      <c r="SP260" s="15"/>
      <c r="SQ260" s="15"/>
      <c r="SR260" s="15"/>
      <c r="SS260" s="15"/>
      <c r="ST260" s="15"/>
      <c r="SU260" s="15"/>
      <c r="SV260" s="15"/>
      <c r="SW260" s="15"/>
      <c r="SX260" s="15"/>
      <c r="SY260" s="15"/>
      <c r="SZ260" s="15"/>
      <c r="TA260" s="15"/>
      <c r="TB260" s="15"/>
      <c r="TC260" s="15"/>
      <c r="TD260" s="15"/>
      <c r="TE260" s="15"/>
      <c r="TF260" s="15"/>
      <c r="TG260" s="15"/>
      <c r="TH260" s="15"/>
      <c r="TI260" s="15"/>
      <c r="TJ260" s="15"/>
      <c r="TK260" s="15"/>
      <c r="TL260" s="15"/>
      <c r="TM260" s="15"/>
      <c r="TN260" s="15"/>
      <c r="TO260" s="15"/>
      <c r="TP260" s="15"/>
      <c r="TQ260" s="15"/>
      <c r="TR260" s="15"/>
      <c r="TS260" s="15"/>
      <c r="TT260" s="15"/>
      <c r="TU260" s="15"/>
      <c r="TV260" s="15"/>
      <c r="TW260" s="15"/>
      <c r="TX260" s="15"/>
      <c r="TY260" s="15"/>
      <c r="TZ260" s="15"/>
      <c r="UA260" s="15"/>
      <c r="UB260" s="15"/>
      <c r="UC260" s="15"/>
      <c r="UD260" s="15"/>
      <c r="UE260" s="15"/>
      <c r="UF260" s="15"/>
      <c r="UG260" s="15"/>
      <c r="UH260" s="15"/>
      <c r="UI260" s="15"/>
      <c r="UJ260" s="15"/>
      <c r="UK260" s="15"/>
      <c r="UL260" s="15"/>
      <c r="UM260" s="15"/>
      <c r="UN260" s="15"/>
      <c r="UO260" s="15"/>
      <c r="UP260" s="15"/>
      <c r="UQ260" s="15"/>
      <c r="UR260" s="15"/>
      <c r="US260" s="15"/>
      <c r="UT260" s="15"/>
      <c r="UU260" s="15"/>
      <c r="UV260" s="15"/>
      <c r="UW260" s="15"/>
      <c r="UX260" s="15"/>
      <c r="UY260" s="15"/>
      <c r="UZ260" s="15"/>
      <c r="VA260" s="15"/>
      <c r="VB260" s="15"/>
      <c r="VC260" s="15"/>
      <c r="VD260" s="15"/>
      <c r="VE260" s="15"/>
      <c r="VF260" s="15"/>
      <c r="VG260" s="15"/>
      <c r="VH260" s="15"/>
      <c r="VI260" s="15"/>
      <c r="VJ260" s="15"/>
      <c r="VK260" s="15"/>
      <c r="VL260" s="15"/>
      <c r="VM260" s="15"/>
      <c r="VN260" s="15"/>
      <c r="VO260" s="15"/>
      <c r="VP260" s="15"/>
      <c r="VQ260" s="15"/>
      <c r="VR260" s="15"/>
      <c r="VS260" s="15"/>
      <c r="VT260" s="15"/>
      <c r="VU260" s="15"/>
      <c r="VV260" s="15"/>
      <c r="VW260" s="15"/>
      <c r="VX260" s="15"/>
      <c r="VY260" s="15"/>
      <c r="VZ260" s="15"/>
      <c r="WA260" s="15"/>
      <c r="WB260" s="15"/>
      <c r="WC260" s="15"/>
      <c r="WD260" s="15"/>
      <c r="WE260" s="15"/>
      <c r="WF260" s="15"/>
      <c r="WG260" s="15"/>
      <c r="WH260" s="15"/>
      <c r="WI260" s="15"/>
      <c r="WJ260" s="15"/>
      <c r="WK260" s="15"/>
      <c r="WL260" s="15"/>
      <c r="WM260" s="15"/>
      <c r="WN260" s="15"/>
      <c r="WO260" s="15"/>
      <c r="WP260" s="15"/>
      <c r="WQ260" s="15"/>
      <c r="WR260" s="15"/>
      <c r="WS260" s="15"/>
      <c r="WT260" s="15"/>
      <c r="WU260" s="15"/>
      <c r="WV260" s="15"/>
      <c r="WW260" s="15"/>
      <c r="WX260" s="15"/>
      <c r="WY260" s="15"/>
      <c r="WZ260" s="15"/>
      <c r="XA260" s="15"/>
      <c r="XB260" s="15"/>
      <c r="XC260" s="15"/>
      <c r="XD260" s="15"/>
      <c r="XE260" s="15"/>
      <c r="XF260" s="15"/>
      <c r="XG260" s="15"/>
      <c r="XH260" s="15"/>
      <c r="XI260" s="15"/>
      <c r="XJ260" s="15"/>
      <c r="XK260" s="15"/>
      <c r="XL260" s="15"/>
      <c r="XM260" s="15"/>
      <c r="XN260" s="15"/>
      <c r="XO260" s="15"/>
      <c r="XP260" s="15"/>
      <c r="XQ260" s="15"/>
      <c r="XR260" s="15"/>
      <c r="XS260" s="15"/>
      <c r="XT260" s="15"/>
      <c r="XU260" s="15"/>
      <c r="XV260" s="15"/>
      <c r="XW260" s="15"/>
      <c r="XX260" s="15"/>
      <c r="XY260" s="15"/>
      <c r="XZ260" s="15"/>
      <c r="YA260" s="15"/>
      <c r="YB260" s="15"/>
      <c r="YC260" s="15"/>
      <c r="YD260" s="15"/>
      <c r="YE260" s="15"/>
      <c r="YF260" s="15"/>
      <c r="YG260" s="15"/>
      <c r="YH260" s="15"/>
      <c r="YI260" s="15"/>
      <c r="YJ260" s="15"/>
      <c r="YK260" s="15"/>
      <c r="YL260" s="15"/>
      <c r="YM260" s="15"/>
      <c r="YN260" s="15"/>
      <c r="YO260" s="15"/>
      <c r="YP260" s="15"/>
      <c r="YQ260" s="15"/>
      <c r="YR260" s="15"/>
      <c r="YS260" s="15"/>
      <c r="YT260" s="15"/>
      <c r="YU260" s="15"/>
      <c r="YV260" s="15"/>
      <c r="YW260" s="15"/>
      <c r="YX260" s="15"/>
      <c r="YY260" s="15"/>
      <c r="YZ260" s="15"/>
      <c r="ZA260" s="15"/>
      <c r="ZB260" s="15"/>
      <c r="ZC260" s="15"/>
      <c r="ZD260" s="15"/>
      <c r="ZE260" s="15"/>
      <c r="ZF260" s="15"/>
      <c r="ZG260" s="15"/>
      <c r="ZH260" s="15"/>
      <c r="ZI260" s="15"/>
      <c r="ZJ260" s="15"/>
      <c r="ZK260" s="15"/>
      <c r="ZL260" s="15"/>
      <c r="ZM260" s="15"/>
      <c r="ZN260" s="15"/>
      <c r="ZO260" s="15"/>
      <c r="ZP260" s="15"/>
      <c r="ZQ260" s="15"/>
      <c r="ZR260" s="15"/>
      <c r="ZS260" s="15"/>
      <c r="ZT260" s="15"/>
      <c r="ZU260" s="15"/>
      <c r="ZV260" s="15"/>
      <c r="ZW260" s="15"/>
      <c r="ZX260" s="15"/>
      <c r="ZY260" s="15"/>
      <c r="ZZ260" s="15"/>
      <c r="AAA260" s="15"/>
      <c r="AAB260" s="15"/>
      <c r="AAC260" s="15"/>
      <c r="AAD260" s="15"/>
      <c r="AAE260" s="15"/>
      <c r="AAF260" s="15"/>
      <c r="AAG260" s="15"/>
      <c r="AAH260" s="15"/>
      <c r="AAI260" s="15"/>
      <c r="AAJ260" s="15"/>
      <c r="AAK260" s="15"/>
      <c r="AAL260" s="15"/>
      <c r="AAM260" s="15"/>
      <c r="AAN260" s="15"/>
      <c r="AAO260" s="15"/>
      <c r="AAP260" s="15"/>
      <c r="AAQ260" s="15"/>
      <c r="AAR260" s="15"/>
      <c r="AAS260" s="15"/>
      <c r="AAT260" s="15"/>
      <c r="AAU260" s="15"/>
      <c r="AAV260" s="15"/>
      <c r="AAW260" s="15"/>
      <c r="AAX260" s="15"/>
      <c r="AAY260" s="15"/>
      <c r="AAZ260" s="15"/>
      <c r="ABA260" s="15"/>
      <c r="ABB260" s="15"/>
      <c r="ABC260" s="15"/>
      <c r="ABD260" s="15"/>
      <c r="ABE260" s="15"/>
      <c r="ABF260" s="15"/>
      <c r="ABG260" s="15"/>
      <c r="ABH260" s="15"/>
      <c r="ABI260" s="15"/>
      <c r="ABJ260" s="15"/>
      <c r="ABK260" s="15"/>
      <c r="ABL260" s="15"/>
      <c r="ABM260" s="15"/>
      <c r="ABN260" s="15"/>
      <c r="ABO260" s="15"/>
      <c r="ABP260" s="15"/>
      <c r="ABQ260" s="15"/>
      <c r="ABR260" s="15"/>
      <c r="ABS260" s="15"/>
      <c r="ABT260" s="15"/>
      <c r="ABU260" s="15"/>
      <c r="ABV260" s="15"/>
      <c r="ABW260" s="15"/>
      <c r="ABX260" s="15"/>
      <c r="ABY260" s="15"/>
      <c r="ABZ260" s="15"/>
      <c r="ACA260" s="15"/>
      <c r="ACB260" s="15"/>
      <c r="ACC260" s="15"/>
      <c r="ACD260" s="15"/>
      <c r="ACE260" s="15"/>
      <c r="ACF260" s="15"/>
      <c r="ACG260" s="15"/>
      <c r="ACH260" s="15"/>
      <c r="ACI260" s="15"/>
      <c r="ACJ260" s="15"/>
      <c r="ACK260" s="15"/>
      <c r="ACL260" s="15"/>
      <c r="ACM260" s="15"/>
      <c r="ACN260" s="15"/>
      <c r="ACO260" s="15"/>
      <c r="ACP260" s="15"/>
      <c r="ACQ260" s="15"/>
      <c r="ACR260" s="15"/>
      <c r="ACS260" s="15"/>
      <c r="ACT260" s="15"/>
      <c r="ACU260" s="15"/>
      <c r="ACV260" s="15"/>
      <c r="ACW260" s="15"/>
      <c r="ACX260" s="15"/>
      <c r="ACY260" s="15"/>
      <c r="ACZ260" s="15"/>
      <c r="ADA260" s="15"/>
      <c r="ADB260" s="15"/>
      <c r="ADC260" s="15"/>
      <c r="ADD260" s="15"/>
      <c r="ADE260" s="15"/>
      <c r="ADF260" s="15"/>
      <c r="ADG260" s="15"/>
      <c r="ADH260" s="15"/>
      <c r="ADI260" s="15"/>
      <c r="ADJ260" s="15"/>
      <c r="ADK260" s="15"/>
      <c r="ADL260" s="15"/>
      <c r="ADM260" s="15"/>
    </row>
    <row r="261" spans="1:793" s="308" customFormat="1" x14ac:dyDescent="0.4">
      <c r="A261" s="38"/>
      <c r="B261" s="66"/>
      <c r="C261" s="66"/>
      <c r="D261" s="66"/>
      <c r="E261" s="66"/>
      <c r="F261" s="66"/>
      <c r="G261" s="66"/>
      <c r="H261" s="66"/>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c r="BI261" s="15"/>
      <c r="BJ261" s="15"/>
      <c r="BK261" s="15"/>
      <c r="BL261" s="15"/>
      <c r="BM261" s="15"/>
      <c r="BN261" s="15"/>
      <c r="BO261" s="15"/>
      <c r="BP261" s="15"/>
      <c r="BQ261" s="15"/>
      <c r="BR261" s="15"/>
      <c r="BS261" s="15"/>
      <c r="BT261" s="15"/>
      <c r="BU261" s="15"/>
      <c r="BV261" s="15"/>
      <c r="BW261" s="15"/>
      <c r="BX261" s="15"/>
      <c r="BY261" s="15"/>
      <c r="BZ261" s="15"/>
      <c r="CA261" s="15"/>
      <c r="CB261" s="15"/>
      <c r="CC261" s="15"/>
      <c r="CD261" s="15"/>
      <c r="CE261" s="15"/>
      <c r="CF261" s="15"/>
      <c r="CG261" s="15"/>
      <c r="CH261" s="15"/>
      <c r="CI261" s="15"/>
      <c r="CJ261" s="15"/>
      <c r="CK261" s="15"/>
      <c r="CL261" s="15"/>
      <c r="CM261" s="15"/>
      <c r="CN261" s="15"/>
      <c r="CO261" s="15"/>
      <c r="CP261" s="15"/>
      <c r="CQ261" s="15"/>
      <c r="CR261" s="15"/>
      <c r="CS261" s="15"/>
      <c r="CT261" s="15"/>
      <c r="CU261" s="15"/>
      <c r="CV261" s="15"/>
      <c r="CW261" s="15"/>
      <c r="CX261" s="15"/>
      <c r="CY261" s="15"/>
      <c r="CZ261" s="15"/>
      <c r="DA261" s="15"/>
      <c r="DB261" s="15"/>
      <c r="DC261" s="15"/>
      <c r="DD261" s="15"/>
      <c r="DE261" s="15"/>
      <c r="DF261" s="15"/>
      <c r="DG261" s="15"/>
      <c r="DH261" s="15"/>
      <c r="DI261" s="15"/>
      <c r="DJ261" s="15"/>
      <c r="DK261" s="15"/>
      <c r="DL261" s="15"/>
      <c r="DM261" s="15"/>
      <c r="DN261" s="15"/>
      <c r="DO261" s="15"/>
      <c r="DP261" s="15"/>
      <c r="DQ261" s="15"/>
      <c r="DR261" s="15"/>
      <c r="DS261" s="15"/>
      <c r="DT261" s="15"/>
      <c r="DU261" s="15"/>
      <c r="DV261" s="15"/>
      <c r="DW261" s="15"/>
      <c r="DX261" s="15"/>
      <c r="DY261" s="15"/>
      <c r="DZ261" s="15"/>
      <c r="EA261" s="15"/>
      <c r="EB261" s="15"/>
      <c r="EC261" s="15"/>
      <c r="ED261" s="15"/>
      <c r="EE261" s="15"/>
      <c r="EF261" s="15"/>
      <c r="EG261" s="15"/>
      <c r="EH261" s="15"/>
      <c r="EI261" s="15"/>
      <c r="EJ261" s="15"/>
      <c r="EK261" s="15"/>
      <c r="EL261" s="15"/>
      <c r="EM261" s="15"/>
      <c r="EN261" s="15"/>
      <c r="EO261" s="15"/>
      <c r="EP261" s="15"/>
      <c r="EQ261" s="15"/>
      <c r="ER261" s="15"/>
      <c r="ES261" s="15"/>
      <c r="ET261" s="15"/>
      <c r="EU261" s="15"/>
      <c r="EV261" s="15"/>
      <c r="EW261" s="15"/>
      <c r="EX261" s="15"/>
      <c r="EY261" s="15"/>
      <c r="EZ261" s="15"/>
      <c r="FA261" s="15"/>
      <c r="FB261" s="15"/>
      <c r="FC261" s="15"/>
      <c r="FD261" s="15"/>
      <c r="FE261" s="15"/>
      <c r="FF261" s="15"/>
      <c r="FG261" s="15"/>
      <c r="FH261" s="15"/>
      <c r="FI261" s="15"/>
      <c r="FJ261" s="15"/>
      <c r="FK261" s="15"/>
      <c r="FL261" s="15"/>
      <c r="FM261" s="15"/>
      <c r="FN261" s="15"/>
      <c r="FO261" s="15"/>
      <c r="FP261" s="15"/>
      <c r="FQ261" s="15"/>
      <c r="FR261" s="15"/>
      <c r="FS261" s="15"/>
      <c r="FT261" s="15"/>
      <c r="FU261" s="15"/>
      <c r="FV261" s="15"/>
      <c r="FW261" s="15"/>
      <c r="FX261" s="15"/>
      <c r="FY261" s="15"/>
      <c r="FZ261" s="15"/>
      <c r="GA261" s="15"/>
      <c r="GB261" s="15"/>
      <c r="GC261" s="15"/>
      <c r="GD261" s="15"/>
      <c r="GE261" s="15"/>
      <c r="GF261" s="15"/>
      <c r="GG261" s="15"/>
      <c r="GH261" s="15"/>
      <c r="GI261" s="15"/>
      <c r="GJ261" s="15"/>
      <c r="GK261" s="15"/>
      <c r="GL261" s="15"/>
      <c r="GM261" s="15"/>
      <c r="GN261" s="15"/>
      <c r="GO261" s="15"/>
      <c r="GP261" s="15"/>
      <c r="GQ261" s="15"/>
      <c r="GR261" s="15"/>
      <c r="GS261" s="15"/>
      <c r="GT261" s="15"/>
      <c r="GU261" s="15"/>
      <c r="GV261" s="15"/>
      <c r="GW261" s="15"/>
      <c r="GX261" s="15"/>
      <c r="GY261" s="15"/>
      <c r="GZ261" s="15"/>
      <c r="HA261" s="15"/>
      <c r="HB261" s="15"/>
      <c r="HC261" s="15"/>
      <c r="HD261" s="15"/>
      <c r="HE261" s="15"/>
      <c r="HF261" s="15"/>
      <c r="HG261" s="15"/>
      <c r="HH261" s="15"/>
      <c r="HI261" s="15"/>
      <c r="HJ261" s="15"/>
      <c r="HK261" s="15"/>
      <c r="HL261" s="15"/>
      <c r="HM261" s="15"/>
      <c r="HN261" s="15"/>
      <c r="HO261" s="15"/>
      <c r="HP261" s="15"/>
      <c r="HQ261" s="15"/>
      <c r="HR261" s="15"/>
      <c r="HS261" s="15"/>
      <c r="HT261" s="15"/>
      <c r="HU261" s="15"/>
      <c r="HV261" s="15"/>
      <c r="HW261" s="15"/>
      <c r="HX261" s="15"/>
      <c r="HY261" s="15"/>
      <c r="HZ261" s="15"/>
      <c r="IA261" s="15"/>
      <c r="IB261" s="15"/>
      <c r="IC261" s="15"/>
      <c r="ID261" s="15"/>
      <c r="IE261" s="15"/>
      <c r="IF261" s="15"/>
      <c r="IG261" s="15"/>
      <c r="IH261" s="15"/>
      <c r="II261" s="15"/>
      <c r="IJ261" s="15"/>
      <c r="IK261" s="15"/>
      <c r="IL261" s="15"/>
      <c r="IM261" s="15"/>
      <c r="IN261" s="15"/>
      <c r="IO261" s="15"/>
      <c r="IP261" s="15"/>
      <c r="IQ261" s="15"/>
      <c r="IR261" s="15"/>
      <c r="IS261" s="15"/>
      <c r="IT261" s="15"/>
      <c r="IU261" s="15"/>
      <c r="IV261" s="15"/>
      <c r="IW261" s="15"/>
      <c r="IX261" s="15"/>
      <c r="IY261" s="15"/>
      <c r="IZ261" s="15"/>
      <c r="JA261" s="15"/>
      <c r="JB261" s="15"/>
      <c r="JC261" s="15"/>
      <c r="JD261" s="15"/>
      <c r="JE261" s="15"/>
      <c r="JF261" s="15"/>
      <c r="JG261" s="15"/>
      <c r="JH261" s="15"/>
      <c r="JI261" s="15"/>
      <c r="JJ261" s="15"/>
      <c r="JK261" s="15"/>
      <c r="JL261" s="15"/>
      <c r="JM261" s="15"/>
      <c r="JN261" s="15"/>
      <c r="JO261" s="15"/>
      <c r="JP261" s="15"/>
      <c r="JQ261" s="15"/>
      <c r="JR261" s="15"/>
      <c r="JS261" s="15"/>
      <c r="JT261" s="15"/>
      <c r="JU261" s="15"/>
      <c r="JV261" s="15"/>
      <c r="JW261" s="15"/>
      <c r="JX261" s="15"/>
      <c r="JY261" s="15"/>
      <c r="JZ261" s="15"/>
      <c r="KA261" s="15"/>
      <c r="KB261" s="15"/>
      <c r="KC261" s="15"/>
      <c r="KD261" s="15"/>
      <c r="KE261" s="15"/>
      <c r="KF261" s="15"/>
      <c r="KG261" s="15"/>
      <c r="KH261" s="15"/>
      <c r="KI261" s="15"/>
      <c r="KJ261" s="15"/>
      <c r="KK261" s="15"/>
      <c r="KL261" s="15"/>
      <c r="KM261" s="15"/>
      <c r="KN261" s="15"/>
      <c r="KO261" s="15"/>
      <c r="KP261" s="15"/>
      <c r="KQ261" s="15"/>
      <c r="KR261" s="15"/>
      <c r="KS261" s="15"/>
      <c r="KT261" s="15"/>
      <c r="KU261" s="15"/>
      <c r="KV261" s="15"/>
      <c r="KW261" s="15"/>
      <c r="KX261" s="15"/>
      <c r="KY261" s="15"/>
      <c r="KZ261" s="15"/>
      <c r="LA261" s="15"/>
      <c r="LB261" s="15"/>
      <c r="LC261" s="15"/>
      <c r="LD261" s="15"/>
      <c r="LE261" s="15"/>
      <c r="LF261" s="15"/>
      <c r="LG261" s="15"/>
      <c r="LH261" s="15"/>
      <c r="LI261" s="15"/>
      <c r="LJ261" s="15"/>
      <c r="LK261" s="15"/>
      <c r="LL261" s="15"/>
      <c r="LM261" s="15"/>
      <c r="LN261" s="15"/>
      <c r="LO261" s="15"/>
      <c r="LP261" s="15"/>
      <c r="LQ261" s="15"/>
      <c r="LR261" s="15"/>
      <c r="LS261" s="15"/>
      <c r="LT261" s="15"/>
      <c r="LU261" s="15"/>
      <c r="LV261" s="15"/>
      <c r="LW261" s="15"/>
      <c r="LX261" s="15"/>
      <c r="LY261" s="15"/>
      <c r="LZ261" s="15"/>
      <c r="MA261" s="15"/>
      <c r="MB261" s="15"/>
      <c r="MC261" s="15"/>
      <c r="MD261" s="15"/>
      <c r="ME261" s="15"/>
      <c r="MF261" s="15"/>
      <c r="MG261" s="15"/>
      <c r="MH261" s="15"/>
      <c r="MI261" s="15"/>
      <c r="MJ261" s="15"/>
      <c r="MK261" s="15"/>
      <c r="ML261" s="15"/>
      <c r="MM261" s="15"/>
      <c r="MN261" s="15"/>
      <c r="MO261" s="15"/>
      <c r="MP261" s="15"/>
      <c r="MQ261" s="15"/>
      <c r="MR261" s="15"/>
      <c r="MS261" s="15"/>
      <c r="MT261" s="15"/>
      <c r="MU261" s="15"/>
      <c r="MV261" s="15"/>
      <c r="MW261" s="15"/>
      <c r="MX261" s="15"/>
      <c r="MY261" s="15"/>
      <c r="MZ261" s="15"/>
      <c r="NA261" s="15"/>
      <c r="NB261" s="15"/>
      <c r="NC261" s="15"/>
      <c r="ND261" s="15"/>
      <c r="NE261" s="15"/>
      <c r="NF261" s="15"/>
      <c r="NG261" s="15"/>
      <c r="NH261" s="15"/>
      <c r="NI261" s="15"/>
      <c r="NJ261" s="15"/>
      <c r="NK261" s="15"/>
      <c r="NL261" s="15"/>
      <c r="NM261" s="15"/>
      <c r="NN261" s="15"/>
      <c r="NO261" s="15"/>
      <c r="NP261" s="15"/>
      <c r="NQ261" s="15"/>
      <c r="NR261" s="15"/>
      <c r="NS261" s="15"/>
      <c r="NT261" s="15"/>
      <c r="NU261" s="15"/>
      <c r="NV261" s="15"/>
      <c r="NW261" s="15"/>
      <c r="NX261" s="15"/>
      <c r="NY261" s="15"/>
      <c r="NZ261" s="15"/>
      <c r="OA261" s="15"/>
      <c r="OB261" s="15"/>
      <c r="OC261" s="15"/>
      <c r="OD261" s="15"/>
      <c r="OE261" s="15"/>
      <c r="OF261" s="15"/>
      <c r="OG261" s="15"/>
      <c r="OH261" s="15"/>
      <c r="OI261" s="15"/>
      <c r="OJ261" s="15"/>
      <c r="OK261" s="15"/>
      <c r="OL261" s="15"/>
      <c r="OM261" s="15"/>
      <c r="ON261" s="15"/>
      <c r="OO261" s="15"/>
      <c r="OP261" s="15"/>
      <c r="OQ261" s="15"/>
      <c r="OR261" s="15"/>
      <c r="OS261" s="15"/>
      <c r="OT261" s="15"/>
      <c r="OU261" s="15"/>
      <c r="OV261" s="15"/>
      <c r="OW261" s="15"/>
      <c r="OX261" s="15"/>
      <c r="OY261" s="15"/>
      <c r="OZ261" s="15"/>
      <c r="PA261" s="15"/>
      <c r="PB261" s="15"/>
      <c r="PC261" s="15"/>
      <c r="PD261" s="15"/>
      <c r="PE261" s="15"/>
      <c r="PF261" s="15"/>
      <c r="PG261" s="15"/>
      <c r="PH261" s="15"/>
      <c r="PI261" s="15"/>
      <c r="PJ261" s="15"/>
      <c r="PK261" s="15"/>
      <c r="PL261" s="15"/>
      <c r="PM261" s="15"/>
      <c r="PN261" s="15"/>
      <c r="PO261" s="15"/>
      <c r="PP261" s="15"/>
      <c r="PQ261" s="15"/>
      <c r="PR261" s="15"/>
      <c r="PS261" s="15"/>
      <c r="PT261" s="15"/>
      <c r="PU261" s="15"/>
      <c r="PV261" s="15"/>
      <c r="PW261" s="15"/>
      <c r="PX261" s="15"/>
      <c r="PY261" s="15"/>
      <c r="PZ261" s="15"/>
      <c r="QA261" s="15"/>
      <c r="QB261" s="15"/>
      <c r="QC261" s="15"/>
      <c r="QD261" s="15"/>
      <c r="QE261" s="15"/>
      <c r="QF261" s="15"/>
      <c r="QG261" s="15"/>
      <c r="QH261" s="15"/>
      <c r="QI261" s="15"/>
      <c r="QJ261" s="15"/>
      <c r="QK261" s="15"/>
      <c r="QL261" s="15"/>
      <c r="QM261" s="15"/>
      <c r="QN261" s="15"/>
      <c r="QO261" s="15"/>
      <c r="QP261" s="15"/>
      <c r="QQ261" s="15"/>
      <c r="QR261" s="15"/>
      <c r="QS261" s="15"/>
      <c r="QT261" s="15"/>
      <c r="QU261" s="15"/>
      <c r="QV261" s="15"/>
      <c r="QW261" s="15"/>
      <c r="QX261" s="15"/>
      <c r="QY261" s="15"/>
      <c r="QZ261" s="15"/>
      <c r="RA261" s="15"/>
      <c r="RB261" s="15"/>
      <c r="RC261" s="15"/>
      <c r="RD261" s="15"/>
      <c r="RE261" s="15"/>
      <c r="RF261" s="15"/>
      <c r="RG261" s="15"/>
      <c r="RH261" s="15"/>
      <c r="RI261" s="15"/>
      <c r="RJ261" s="15"/>
      <c r="RK261" s="15"/>
      <c r="RL261" s="15"/>
      <c r="RM261" s="15"/>
      <c r="RN261" s="15"/>
      <c r="RO261" s="15"/>
      <c r="RP261" s="15"/>
      <c r="RQ261" s="15"/>
      <c r="RR261" s="15"/>
      <c r="RS261" s="15"/>
      <c r="RT261" s="15"/>
      <c r="RU261" s="15"/>
      <c r="RV261" s="15"/>
      <c r="RW261" s="15"/>
      <c r="RX261" s="15"/>
      <c r="RY261" s="15"/>
      <c r="RZ261" s="15"/>
      <c r="SA261" s="15"/>
      <c r="SB261" s="15"/>
      <c r="SC261" s="15"/>
      <c r="SD261" s="15"/>
      <c r="SE261" s="15"/>
      <c r="SF261" s="15"/>
      <c r="SG261" s="15"/>
      <c r="SH261" s="15"/>
      <c r="SI261" s="15"/>
      <c r="SJ261" s="15"/>
      <c r="SK261" s="15"/>
      <c r="SL261" s="15"/>
      <c r="SM261" s="15"/>
      <c r="SN261" s="15"/>
      <c r="SO261" s="15"/>
      <c r="SP261" s="15"/>
      <c r="SQ261" s="15"/>
      <c r="SR261" s="15"/>
      <c r="SS261" s="15"/>
      <c r="ST261" s="15"/>
      <c r="SU261" s="15"/>
      <c r="SV261" s="15"/>
      <c r="SW261" s="15"/>
      <c r="SX261" s="15"/>
      <c r="SY261" s="15"/>
      <c r="SZ261" s="15"/>
      <c r="TA261" s="15"/>
      <c r="TB261" s="15"/>
      <c r="TC261" s="15"/>
      <c r="TD261" s="15"/>
      <c r="TE261" s="15"/>
      <c r="TF261" s="15"/>
      <c r="TG261" s="15"/>
      <c r="TH261" s="15"/>
      <c r="TI261" s="15"/>
      <c r="TJ261" s="15"/>
      <c r="TK261" s="15"/>
      <c r="TL261" s="15"/>
      <c r="TM261" s="15"/>
      <c r="TN261" s="15"/>
      <c r="TO261" s="15"/>
      <c r="TP261" s="15"/>
      <c r="TQ261" s="15"/>
      <c r="TR261" s="15"/>
      <c r="TS261" s="15"/>
      <c r="TT261" s="15"/>
      <c r="TU261" s="15"/>
      <c r="TV261" s="15"/>
      <c r="TW261" s="15"/>
      <c r="TX261" s="15"/>
      <c r="TY261" s="15"/>
      <c r="TZ261" s="15"/>
      <c r="UA261" s="15"/>
      <c r="UB261" s="15"/>
      <c r="UC261" s="15"/>
      <c r="UD261" s="15"/>
      <c r="UE261" s="15"/>
      <c r="UF261" s="15"/>
      <c r="UG261" s="15"/>
      <c r="UH261" s="15"/>
      <c r="UI261" s="15"/>
      <c r="UJ261" s="15"/>
      <c r="UK261" s="15"/>
      <c r="UL261" s="15"/>
      <c r="UM261" s="15"/>
      <c r="UN261" s="15"/>
      <c r="UO261" s="15"/>
      <c r="UP261" s="15"/>
      <c r="UQ261" s="15"/>
      <c r="UR261" s="15"/>
      <c r="US261" s="15"/>
      <c r="UT261" s="15"/>
      <c r="UU261" s="15"/>
      <c r="UV261" s="15"/>
      <c r="UW261" s="15"/>
      <c r="UX261" s="15"/>
      <c r="UY261" s="15"/>
      <c r="UZ261" s="15"/>
      <c r="VA261" s="15"/>
      <c r="VB261" s="15"/>
      <c r="VC261" s="15"/>
      <c r="VD261" s="15"/>
      <c r="VE261" s="15"/>
      <c r="VF261" s="15"/>
      <c r="VG261" s="15"/>
      <c r="VH261" s="15"/>
      <c r="VI261" s="15"/>
      <c r="VJ261" s="15"/>
      <c r="VK261" s="15"/>
      <c r="VL261" s="15"/>
      <c r="VM261" s="15"/>
      <c r="VN261" s="15"/>
      <c r="VO261" s="15"/>
      <c r="VP261" s="15"/>
      <c r="VQ261" s="15"/>
      <c r="VR261" s="15"/>
      <c r="VS261" s="15"/>
      <c r="VT261" s="15"/>
      <c r="VU261" s="15"/>
      <c r="VV261" s="15"/>
      <c r="VW261" s="15"/>
      <c r="VX261" s="15"/>
      <c r="VY261" s="15"/>
      <c r="VZ261" s="15"/>
      <c r="WA261" s="15"/>
      <c r="WB261" s="15"/>
      <c r="WC261" s="15"/>
      <c r="WD261" s="15"/>
      <c r="WE261" s="15"/>
      <c r="WF261" s="15"/>
      <c r="WG261" s="15"/>
      <c r="WH261" s="15"/>
      <c r="WI261" s="15"/>
      <c r="WJ261" s="15"/>
      <c r="WK261" s="15"/>
      <c r="WL261" s="15"/>
      <c r="WM261" s="15"/>
      <c r="WN261" s="15"/>
      <c r="WO261" s="15"/>
      <c r="WP261" s="15"/>
      <c r="WQ261" s="15"/>
      <c r="WR261" s="15"/>
      <c r="WS261" s="15"/>
      <c r="WT261" s="15"/>
      <c r="WU261" s="15"/>
      <c r="WV261" s="15"/>
      <c r="WW261" s="15"/>
      <c r="WX261" s="15"/>
      <c r="WY261" s="15"/>
      <c r="WZ261" s="15"/>
      <c r="XA261" s="15"/>
      <c r="XB261" s="15"/>
      <c r="XC261" s="15"/>
      <c r="XD261" s="15"/>
      <c r="XE261" s="15"/>
      <c r="XF261" s="15"/>
      <c r="XG261" s="15"/>
      <c r="XH261" s="15"/>
      <c r="XI261" s="15"/>
      <c r="XJ261" s="15"/>
      <c r="XK261" s="15"/>
      <c r="XL261" s="15"/>
      <c r="XM261" s="15"/>
      <c r="XN261" s="15"/>
      <c r="XO261" s="15"/>
      <c r="XP261" s="15"/>
      <c r="XQ261" s="15"/>
      <c r="XR261" s="15"/>
      <c r="XS261" s="15"/>
      <c r="XT261" s="15"/>
      <c r="XU261" s="15"/>
      <c r="XV261" s="15"/>
      <c r="XW261" s="15"/>
      <c r="XX261" s="15"/>
      <c r="XY261" s="15"/>
      <c r="XZ261" s="15"/>
      <c r="YA261" s="15"/>
      <c r="YB261" s="15"/>
      <c r="YC261" s="15"/>
      <c r="YD261" s="15"/>
      <c r="YE261" s="15"/>
      <c r="YF261" s="15"/>
      <c r="YG261" s="15"/>
      <c r="YH261" s="15"/>
      <c r="YI261" s="15"/>
      <c r="YJ261" s="15"/>
      <c r="YK261" s="15"/>
      <c r="YL261" s="15"/>
      <c r="YM261" s="15"/>
      <c r="YN261" s="15"/>
      <c r="YO261" s="15"/>
      <c r="YP261" s="15"/>
      <c r="YQ261" s="15"/>
      <c r="YR261" s="15"/>
      <c r="YS261" s="15"/>
      <c r="YT261" s="15"/>
      <c r="YU261" s="15"/>
      <c r="YV261" s="15"/>
      <c r="YW261" s="15"/>
      <c r="YX261" s="15"/>
      <c r="YY261" s="15"/>
      <c r="YZ261" s="15"/>
      <c r="ZA261" s="15"/>
      <c r="ZB261" s="15"/>
      <c r="ZC261" s="15"/>
      <c r="ZD261" s="15"/>
      <c r="ZE261" s="15"/>
      <c r="ZF261" s="15"/>
      <c r="ZG261" s="15"/>
      <c r="ZH261" s="15"/>
      <c r="ZI261" s="15"/>
      <c r="ZJ261" s="15"/>
      <c r="ZK261" s="15"/>
      <c r="ZL261" s="15"/>
      <c r="ZM261" s="15"/>
      <c r="ZN261" s="15"/>
      <c r="ZO261" s="15"/>
      <c r="ZP261" s="15"/>
      <c r="ZQ261" s="15"/>
      <c r="ZR261" s="15"/>
      <c r="ZS261" s="15"/>
      <c r="ZT261" s="15"/>
      <c r="ZU261" s="15"/>
      <c r="ZV261" s="15"/>
      <c r="ZW261" s="15"/>
      <c r="ZX261" s="15"/>
      <c r="ZY261" s="15"/>
      <c r="ZZ261" s="15"/>
      <c r="AAA261" s="15"/>
      <c r="AAB261" s="15"/>
      <c r="AAC261" s="15"/>
      <c r="AAD261" s="15"/>
      <c r="AAE261" s="15"/>
      <c r="AAF261" s="15"/>
      <c r="AAG261" s="15"/>
      <c r="AAH261" s="15"/>
      <c r="AAI261" s="15"/>
      <c r="AAJ261" s="15"/>
      <c r="AAK261" s="15"/>
      <c r="AAL261" s="15"/>
      <c r="AAM261" s="15"/>
      <c r="AAN261" s="15"/>
      <c r="AAO261" s="15"/>
      <c r="AAP261" s="15"/>
      <c r="AAQ261" s="15"/>
      <c r="AAR261" s="15"/>
      <c r="AAS261" s="15"/>
      <c r="AAT261" s="15"/>
      <c r="AAU261" s="15"/>
      <c r="AAV261" s="15"/>
      <c r="AAW261" s="15"/>
      <c r="AAX261" s="15"/>
      <c r="AAY261" s="15"/>
      <c r="AAZ261" s="15"/>
      <c r="ABA261" s="15"/>
      <c r="ABB261" s="15"/>
      <c r="ABC261" s="15"/>
      <c r="ABD261" s="15"/>
      <c r="ABE261" s="15"/>
      <c r="ABF261" s="15"/>
      <c r="ABG261" s="15"/>
      <c r="ABH261" s="15"/>
      <c r="ABI261" s="15"/>
      <c r="ABJ261" s="15"/>
      <c r="ABK261" s="15"/>
      <c r="ABL261" s="15"/>
      <c r="ABM261" s="15"/>
      <c r="ABN261" s="15"/>
      <c r="ABO261" s="15"/>
      <c r="ABP261" s="15"/>
      <c r="ABQ261" s="15"/>
      <c r="ABR261" s="15"/>
      <c r="ABS261" s="15"/>
      <c r="ABT261" s="15"/>
      <c r="ABU261" s="15"/>
      <c r="ABV261" s="15"/>
      <c r="ABW261" s="15"/>
      <c r="ABX261" s="15"/>
      <c r="ABY261" s="15"/>
      <c r="ABZ261" s="15"/>
      <c r="ACA261" s="15"/>
      <c r="ACB261" s="15"/>
      <c r="ACC261" s="15"/>
      <c r="ACD261" s="15"/>
      <c r="ACE261" s="15"/>
      <c r="ACF261" s="15"/>
      <c r="ACG261" s="15"/>
      <c r="ACH261" s="15"/>
      <c r="ACI261" s="15"/>
      <c r="ACJ261" s="15"/>
      <c r="ACK261" s="15"/>
      <c r="ACL261" s="15"/>
      <c r="ACM261" s="15"/>
      <c r="ACN261" s="15"/>
      <c r="ACO261" s="15"/>
      <c r="ACP261" s="15"/>
      <c r="ACQ261" s="15"/>
      <c r="ACR261" s="15"/>
      <c r="ACS261" s="15"/>
      <c r="ACT261" s="15"/>
      <c r="ACU261" s="15"/>
      <c r="ACV261" s="15"/>
      <c r="ACW261" s="15"/>
      <c r="ACX261" s="15"/>
      <c r="ACY261" s="15"/>
      <c r="ACZ261" s="15"/>
      <c r="ADA261" s="15"/>
      <c r="ADB261" s="15"/>
      <c r="ADC261" s="15"/>
      <c r="ADD261" s="15"/>
      <c r="ADE261" s="15"/>
      <c r="ADF261" s="15"/>
      <c r="ADG261" s="15"/>
      <c r="ADH261" s="15"/>
      <c r="ADI261" s="15"/>
      <c r="ADJ261" s="15"/>
      <c r="ADK261" s="15"/>
      <c r="ADL261" s="15"/>
      <c r="ADM261" s="15"/>
    </row>
    <row r="262" spans="1:793" s="308" customFormat="1" ht="30" customHeight="1" x14ac:dyDescent="0.4">
      <c r="A262" s="38"/>
      <c r="B262" s="313" t="s">
        <v>300</v>
      </c>
      <c r="C262" s="313"/>
      <c r="D262" s="313"/>
      <c r="E262" s="313"/>
      <c r="F262" s="313"/>
      <c r="G262" s="313"/>
      <c r="H262" s="313"/>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c r="BM262" s="15"/>
      <c r="BN262" s="15"/>
      <c r="BO262" s="15"/>
      <c r="BP262" s="15"/>
      <c r="BQ262" s="15"/>
      <c r="BR262" s="15"/>
      <c r="BS262" s="15"/>
      <c r="BT262" s="15"/>
      <c r="BU262" s="15"/>
      <c r="BV262" s="15"/>
      <c r="BW262" s="15"/>
      <c r="BX262" s="15"/>
      <c r="BY262" s="15"/>
      <c r="BZ262" s="15"/>
      <c r="CA262" s="15"/>
      <c r="CB262" s="15"/>
      <c r="CC262" s="15"/>
      <c r="CD262" s="15"/>
      <c r="CE262" s="15"/>
      <c r="CF262" s="15"/>
      <c r="CG262" s="15"/>
      <c r="CH262" s="15"/>
      <c r="CI262" s="15"/>
      <c r="CJ262" s="15"/>
      <c r="CK262" s="15"/>
      <c r="CL262" s="15"/>
      <c r="CM262" s="15"/>
      <c r="CN262" s="15"/>
      <c r="CO262" s="15"/>
      <c r="CP262" s="15"/>
      <c r="CQ262" s="15"/>
      <c r="CR262" s="15"/>
      <c r="CS262" s="15"/>
      <c r="CT262" s="15"/>
      <c r="CU262" s="15"/>
      <c r="CV262" s="15"/>
      <c r="CW262" s="15"/>
      <c r="CX262" s="15"/>
      <c r="CY262" s="15"/>
      <c r="CZ262" s="15"/>
      <c r="DA262" s="15"/>
      <c r="DB262" s="15"/>
      <c r="DC262" s="15"/>
      <c r="DD262" s="15"/>
      <c r="DE262" s="15"/>
      <c r="DF262" s="15"/>
      <c r="DG262" s="15"/>
      <c r="DH262" s="15"/>
      <c r="DI262" s="15"/>
      <c r="DJ262" s="15"/>
      <c r="DK262" s="15"/>
      <c r="DL262" s="15"/>
      <c r="DM262" s="15"/>
      <c r="DN262" s="15"/>
      <c r="DO262" s="15"/>
      <c r="DP262" s="15"/>
      <c r="DQ262" s="15"/>
      <c r="DR262" s="15"/>
      <c r="DS262" s="15"/>
      <c r="DT262" s="15"/>
      <c r="DU262" s="15"/>
      <c r="DV262" s="15"/>
      <c r="DW262" s="15"/>
      <c r="DX262" s="15"/>
      <c r="DY262" s="15"/>
      <c r="DZ262" s="15"/>
      <c r="EA262" s="15"/>
      <c r="EB262" s="15"/>
      <c r="EC262" s="15"/>
      <c r="ED262" s="15"/>
      <c r="EE262" s="15"/>
      <c r="EF262" s="15"/>
      <c r="EG262" s="15"/>
      <c r="EH262" s="15"/>
      <c r="EI262" s="15"/>
      <c r="EJ262" s="15"/>
      <c r="EK262" s="15"/>
      <c r="EL262" s="15"/>
      <c r="EM262" s="15"/>
      <c r="EN262" s="15"/>
      <c r="EO262" s="15"/>
      <c r="EP262" s="15"/>
      <c r="EQ262" s="15"/>
      <c r="ER262" s="15"/>
      <c r="ES262" s="15"/>
      <c r="ET262" s="15"/>
      <c r="EU262" s="15"/>
      <c r="EV262" s="15"/>
      <c r="EW262" s="15"/>
      <c r="EX262" s="15"/>
      <c r="EY262" s="15"/>
      <c r="EZ262" s="15"/>
      <c r="FA262" s="15"/>
      <c r="FB262" s="15"/>
      <c r="FC262" s="15"/>
      <c r="FD262" s="15"/>
      <c r="FE262" s="15"/>
      <c r="FF262" s="15"/>
      <c r="FG262" s="15"/>
      <c r="FH262" s="15"/>
      <c r="FI262" s="15"/>
      <c r="FJ262" s="15"/>
      <c r="FK262" s="15"/>
      <c r="FL262" s="15"/>
      <c r="FM262" s="15"/>
      <c r="FN262" s="15"/>
      <c r="FO262" s="15"/>
      <c r="FP262" s="15"/>
      <c r="FQ262" s="15"/>
      <c r="FR262" s="15"/>
      <c r="FS262" s="15"/>
      <c r="FT262" s="15"/>
      <c r="FU262" s="15"/>
      <c r="FV262" s="15"/>
      <c r="FW262" s="15"/>
      <c r="FX262" s="15"/>
      <c r="FY262" s="15"/>
      <c r="FZ262" s="15"/>
      <c r="GA262" s="15"/>
      <c r="GB262" s="15"/>
      <c r="GC262" s="15"/>
      <c r="GD262" s="15"/>
      <c r="GE262" s="15"/>
      <c r="GF262" s="15"/>
      <c r="GG262" s="15"/>
      <c r="GH262" s="15"/>
      <c r="GI262" s="15"/>
      <c r="GJ262" s="15"/>
      <c r="GK262" s="15"/>
      <c r="GL262" s="15"/>
      <c r="GM262" s="15"/>
      <c r="GN262" s="15"/>
      <c r="GO262" s="15"/>
      <c r="GP262" s="15"/>
      <c r="GQ262" s="15"/>
      <c r="GR262" s="15"/>
      <c r="GS262" s="15"/>
      <c r="GT262" s="15"/>
      <c r="GU262" s="15"/>
      <c r="GV262" s="15"/>
      <c r="GW262" s="15"/>
      <c r="GX262" s="15"/>
      <c r="GY262" s="15"/>
      <c r="GZ262" s="15"/>
      <c r="HA262" s="15"/>
      <c r="HB262" s="15"/>
      <c r="HC262" s="15"/>
      <c r="HD262" s="15"/>
      <c r="HE262" s="15"/>
      <c r="HF262" s="15"/>
      <c r="HG262" s="15"/>
      <c r="HH262" s="15"/>
      <c r="HI262" s="15"/>
      <c r="HJ262" s="15"/>
      <c r="HK262" s="15"/>
      <c r="HL262" s="15"/>
      <c r="HM262" s="15"/>
      <c r="HN262" s="15"/>
      <c r="HO262" s="15"/>
      <c r="HP262" s="15"/>
      <c r="HQ262" s="15"/>
      <c r="HR262" s="15"/>
      <c r="HS262" s="15"/>
      <c r="HT262" s="15"/>
      <c r="HU262" s="15"/>
      <c r="HV262" s="15"/>
      <c r="HW262" s="15"/>
      <c r="HX262" s="15"/>
      <c r="HY262" s="15"/>
      <c r="HZ262" s="15"/>
      <c r="IA262" s="15"/>
      <c r="IB262" s="15"/>
      <c r="IC262" s="15"/>
      <c r="ID262" s="15"/>
      <c r="IE262" s="15"/>
      <c r="IF262" s="15"/>
      <c r="IG262" s="15"/>
      <c r="IH262" s="15"/>
      <c r="II262" s="15"/>
      <c r="IJ262" s="15"/>
      <c r="IK262" s="15"/>
      <c r="IL262" s="15"/>
      <c r="IM262" s="15"/>
      <c r="IN262" s="15"/>
      <c r="IO262" s="15"/>
      <c r="IP262" s="15"/>
      <c r="IQ262" s="15"/>
      <c r="IR262" s="15"/>
      <c r="IS262" s="15"/>
      <c r="IT262" s="15"/>
      <c r="IU262" s="15"/>
      <c r="IV262" s="15"/>
      <c r="IW262" s="15"/>
      <c r="IX262" s="15"/>
      <c r="IY262" s="15"/>
      <c r="IZ262" s="15"/>
      <c r="JA262" s="15"/>
      <c r="JB262" s="15"/>
      <c r="JC262" s="15"/>
      <c r="JD262" s="15"/>
      <c r="JE262" s="15"/>
      <c r="JF262" s="15"/>
      <c r="JG262" s="15"/>
      <c r="JH262" s="15"/>
      <c r="JI262" s="15"/>
      <c r="JJ262" s="15"/>
      <c r="JK262" s="15"/>
      <c r="JL262" s="15"/>
      <c r="JM262" s="15"/>
      <c r="JN262" s="15"/>
      <c r="JO262" s="15"/>
      <c r="JP262" s="15"/>
      <c r="JQ262" s="15"/>
      <c r="JR262" s="15"/>
      <c r="JS262" s="15"/>
      <c r="JT262" s="15"/>
      <c r="JU262" s="15"/>
      <c r="JV262" s="15"/>
      <c r="JW262" s="15"/>
      <c r="JX262" s="15"/>
      <c r="JY262" s="15"/>
      <c r="JZ262" s="15"/>
      <c r="KA262" s="15"/>
      <c r="KB262" s="15"/>
      <c r="KC262" s="15"/>
      <c r="KD262" s="15"/>
      <c r="KE262" s="15"/>
      <c r="KF262" s="15"/>
      <c r="KG262" s="15"/>
      <c r="KH262" s="15"/>
      <c r="KI262" s="15"/>
      <c r="KJ262" s="15"/>
      <c r="KK262" s="15"/>
      <c r="KL262" s="15"/>
      <c r="KM262" s="15"/>
      <c r="KN262" s="15"/>
      <c r="KO262" s="15"/>
      <c r="KP262" s="15"/>
      <c r="KQ262" s="15"/>
      <c r="KR262" s="15"/>
      <c r="KS262" s="15"/>
      <c r="KT262" s="15"/>
      <c r="KU262" s="15"/>
      <c r="KV262" s="15"/>
      <c r="KW262" s="15"/>
      <c r="KX262" s="15"/>
      <c r="KY262" s="15"/>
      <c r="KZ262" s="15"/>
      <c r="LA262" s="15"/>
      <c r="LB262" s="15"/>
      <c r="LC262" s="15"/>
      <c r="LD262" s="15"/>
      <c r="LE262" s="15"/>
      <c r="LF262" s="15"/>
      <c r="LG262" s="15"/>
      <c r="LH262" s="15"/>
      <c r="LI262" s="15"/>
      <c r="LJ262" s="15"/>
      <c r="LK262" s="15"/>
      <c r="LL262" s="15"/>
      <c r="LM262" s="15"/>
      <c r="LN262" s="15"/>
      <c r="LO262" s="15"/>
      <c r="LP262" s="15"/>
      <c r="LQ262" s="15"/>
      <c r="LR262" s="15"/>
      <c r="LS262" s="15"/>
      <c r="LT262" s="15"/>
      <c r="LU262" s="15"/>
      <c r="LV262" s="15"/>
      <c r="LW262" s="15"/>
      <c r="LX262" s="15"/>
      <c r="LY262" s="15"/>
      <c r="LZ262" s="15"/>
      <c r="MA262" s="15"/>
      <c r="MB262" s="15"/>
      <c r="MC262" s="15"/>
      <c r="MD262" s="15"/>
      <c r="ME262" s="15"/>
      <c r="MF262" s="15"/>
      <c r="MG262" s="15"/>
      <c r="MH262" s="15"/>
      <c r="MI262" s="15"/>
      <c r="MJ262" s="15"/>
      <c r="MK262" s="15"/>
      <c r="ML262" s="15"/>
      <c r="MM262" s="15"/>
      <c r="MN262" s="15"/>
      <c r="MO262" s="15"/>
      <c r="MP262" s="15"/>
      <c r="MQ262" s="15"/>
      <c r="MR262" s="15"/>
      <c r="MS262" s="15"/>
      <c r="MT262" s="15"/>
      <c r="MU262" s="15"/>
      <c r="MV262" s="15"/>
      <c r="MW262" s="15"/>
      <c r="MX262" s="15"/>
      <c r="MY262" s="15"/>
      <c r="MZ262" s="15"/>
      <c r="NA262" s="15"/>
      <c r="NB262" s="15"/>
      <c r="NC262" s="15"/>
      <c r="ND262" s="15"/>
      <c r="NE262" s="15"/>
      <c r="NF262" s="15"/>
      <c r="NG262" s="15"/>
      <c r="NH262" s="15"/>
      <c r="NI262" s="15"/>
      <c r="NJ262" s="15"/>
      <c r="NK262" s="15"/>
      <c r="NL262" s="15"/>
      <c r="NM262" s="15"/>
      <c r="NN262" s="15"/>
      <c r="NO262" s="15"/>
      <c r="NP262" s="15"/>
      <c r="NQ262" s="15"/>
      <c r="NR262" s="15"/>
      <c r="NS262" s="15"/>
      <c r="NT262" s="15"/>
      <c r="NU262" s="15"/>
      <c r="NV262" s="15"/>
      <c r="NW262" s="15"/>
      <c r="NX262" s="15"/>
      <c r="NY262" s="15"/>
      <c r="NZ262" s="15"/>
      <c r="OA262" s="15"/>
      <c r="OB262" s="15"/>
      <c r="OC262" s="15"/>
      <c r="OD262" s="15"/>
      <c r="OE262" s="15"/>
      <c r="OF262" s="15"/>
      <c r="OG262" s="15"/>
      <c r="OH262" s="15"/>
      <c r="OI262" s="15"/>
      <c r="OJ262" s="15"/>
      <c r="OK262" s="15"/>
      <c r="OL262" s="15"/>
      <c r="OM262" s="15"/>
      <c r="ON262" s="15"/>
      <c r="OO262" s="15"/>
      <c r="OP262" s="15"/>
      <c r="OQ262" s="15"/>
      <c r="OR262" s="15"/>
      <c r="OS262" s="15"/>
      <c r="OT262" s="15"/>
      <c r="OU262" s="15"/>
      <c r="OV262" s="15"/>
      <c r="OW262" s="15"/>
      <c r="OX262" s="15"/>
      <c r="OY262" s="15"/>
      <c r="OZ262" s="15"/>
      <c r="PA262" s="15"/>
      <c r="PB262" s="15"/>
      <c r="PC262" s="15"/>
      <c r="PD262" s="15"/>
      <c r="PE262" s="15"/>
      <c r="PF262" s="15"/>
      <c r="PG262" s="15"/>
      <c r="PH262" s="15"/>
      <c r="PI262" s="15"/>
      <c r="PJ262" s="15"/>
      <c r="PK262" s="15"/>
      <c r="PL262" s="15"/>
      <c r="PM262" s="15"/>
      <c r="PN262" s="15"/>
      <c r="PO262" s="15"/>
      <c r="PP262" s="15"/>
      <c r="PQ262" s="15"/>
      <c r="PR262" s="15"/>
      <c r="PS262" s="15"/>
      <c r="PT262" s="15"/>
      <c r="PU262" s="15"/>
      <c r="PV262" s="15"/>
      <c r="PW262" s="15"/>
      <c r="PX262" s="15"/>
      <c r="PY262" s="15"/>
      <c r="PZ262" s="15"/>
      <c r="QA262" s="15"/>
      <c r="QB262" s="15"/>
      <c r="QC262" s="15"/>
      <c r="QD262" s="15"/>
      <c r="QE262" s="15"/>
      <c r="QF262" s="15"/>
      <c r="QG262" s="15"/>
      <c r="QH262" s="15"/>
      <c r="QI262" s="15"/>
      <c r="QJ262" s="15"/>
      <c r="QK262" s="15"/>
      <c r="QL262" s="15"/>
      <c r="QM262" s="15"/>
      <c r="QN262" s="15"/>
      <c r="QO262" s="15"/>
      <c r="QP262" s="15"/>
      <c r="QQ262" s="15"/>
      <c r="QR262" s="15"/>
      <c r="QS262" s="15"/>
      <c r="QT262" s="15"/>
      <c r="QU262" s="15"/>
      <c r="QV262" s="15"/>
      <c r="QW262" s="15"/>
      <c r="QX262" s="15"/>
      <c r="QY262" s="15"/>
      <c r="QZ262" s="15"/>
      <c r="RA262" s="15"/>
      <c r="RB262" s="15"/>
      <c r="RC262" s="15"/>
      <c r="RD262" s="15"/>
      <c r="RE262" s="15"/>
      <c r="RF262" s="15"/>
      <c r="RG262" s="15"/>
      <c r="RH262" s="15"/>
      <c r="RI262" s="15"/>
      <c r="RJ262" s="15"/>
      <c r="RK262" s="15"/>
      <c r="RL262" s="15"/>
      <c r="RM262" s="15"/>
      <c r="RN262" s="15"/>
      <c r="RO262" s="15"/>
      <c r="RP262" s="15"/>
      <c r="RQ262" s="15"/>
      <c r="RR262" s="15"/>
      <c r="RS262" s="15"/>
      <c r="RT262" s="15"/>
      <c r="RU262" s="15"/>
      <c r="RV262" s="15"/>
      <c r="RW262" s="15"/>
      <c r="RX262" s="15"/>
      <c r="RY262" s="15"/>
      <c r="RZ262" s="15"/>
      <c r="SA262" s="15"/>
      <c r="SB262" s="15"/>
      <c r="SC262" s="15"/>
      <c r="SD262" s="15"/>
      <c r="SE262" s="15"/>
      <c r="SF262" s="15"/>
      <c r="SG262" s="15"/>
      <c r="SH262" s="15"/>
      <c r="SI262" s="15"/>
      <c r="SJ262" s="15"/>
      <c r="SK262" s="15"/>
      <c r="SL262" s="15"/>
      <c r="SM262" s="15"/>
      <c r="SN262" s="15"/>
      <c r="SO262" s="15"/>
      <c r="SP262" s="15"/>
      <c r="SQ262" s="15"/>
      <c r="SR262" s="15"/>
      <c r="SS262" s="15"/>
      <c r="ST262" s="15"/>
      <c r="SU262" s="15"/>
      <c r="SV262" s="15"/>
      <c r="SW262" s="15"/>
      <c r="SX262" s="15"/>
      <c r="SY262" s="15"/>
      <c r="SZ262" s="15"/>
      <c r="TA262" s="15"/>
      <c r="TB262" s="15"/>
      <c r="TC262" s="15"/>
      <c r="TD262" s="15"/>
      <c r="TE262" s="15"/>
      <c r="TF262" s="15"/>
      <c r="TG262" s="15"/>
      <c r="TH262" s="15"/>
      <c r="TI262" s="15"/>
      <c r="TJ262" s="15"/>
      <c r="TK262" s="15"/>
      <c r="TL262" s="15"/>
      <c r="TM262" s="15"/>
      <c r="TN262" s="15"/>
      <c r="TO262" s="15"/>
      <c r="TP262" s="15"/>
      <c r="TQ262" s="15"/>
      <c r="TR262" s="15"/>
      <c r="TS262" s="15"/>
      <c r="TT262" s="15"/>
      <c r="TU262" s="15"/>
      <c r="TV262" s="15"/>
      <c r="TW262" s="15"/>
      <c r="TX262" s="15"/>
      <c r="TY262" s="15"/>
      <c r="TZ262" s="15"/>
      <c r="UA262" s="15"/>
      <c r="UB262" s="15"/>
      <c r="UC262" s="15"/>
      <c r="UD262" s="15"/>
      <c r="UE262" s="15"/>
      <c r="UF262" s="15"/>
      <c r="UG262" s="15"/>
      <c r="UH262" s="15"/>
      <c r="UI262" s="15"/>
      <c r="UJ262" s="15"/>
      <c r="UK262" s="15"/>
      <c r="UL262" s="15"/>
      <c r="UM262" s="15"/>
      <c r="UN262" s="15"/>
      <c r="UO262" s="15"/>
      <c r="UP262" s="15"/>
      <c r="UQ262" s="15"/>
      <c r="UR262" s="15"/>
      <c r="US262" s="15"/>
      <c r="UT262" s="15"/>
      <c r="UU262" s="15"/>
      <c r="UV262" s="15"/>
      <c r="UW262" s="15"/>
      <c r="UX262" s="15"/>
      <c r="UY262" s="15"/>
      <c r="UZ262" s="15"/>
      <c r="VA262" s="15"/>
      <c r="VB262" s="15"/>
      <c r="VC262" s="15"/>
      <c r="VD262" s="15"/>
      <c r="VE262" s="15"/>
      <c r="VF262" s="15"/>
      <c r="VG262" s="15"/>
      <c r="VH262" s="15"/>
      <c r="VI262" s="15"/>
      <c r="VJ262" s="15"/>
      <c r="VK262" s="15"/>
      <c r="VL262" s="15"/>
      <c r="VM262" s="15"/>
      <c r="VN262" s="15"/>
      <c r="VO262" s="15"/>
      <c r="VP262" s="15"/>
      <c r="VQ262" s="15"/>
      <c r="VR262" s="15"/>
      <c r="VS262" s="15"/>
      <c r="VT262" s="15"/>
      <c r="VU262" s="15"/>
      <c r="VV262" s="15"/>
      <c r="VW262" s="15"/>
      <c r="VX262" s="15"/>
      <c r="VY262" s="15"/>
      <c r="VZ262" s="15"/>
      <c r="WA262" s="15"/>
      <c r="WB262" s="15"/>
      <c r="WC262" s="15"/>
      <c r="WD262" s="15"/>
      <c r="WE262" s="15"/>
      <c r="WF262" s="15"/>
      <c r="WG262" s="15"/>
      <c r="WH262" s="15"/>
      <c r="WI262" s="15"/>
      <c r="WJ262" s="15"/>
      <c r="WK262" s="15"/>
      <c r="WL262" s="15"/>
      <c r="WM262" s="15"/>
      <c r="WN262" s="15"/>
      <c r="WO262" s="15"/>
      <c r="WP262" s="15"/>
      <c r="WQ262" s="15"/>
      <c r="WR262" s="15"/>
      <c r="WS262" s="15"/>
      <c r="WT262" s="15"/>
      <c r="WU262" s="15"/>
      <c r="WV262" s="15"/>
      <c r="WW262" s="15"/>
      <c r="WX262" s="15"/>
      <c r="WY262" s="15"/>
      <c r="WZ262" s="15"/>
      <c r="XA262" s="15"/>
      <c r="XB262" s="15"/>
      <c r="XC262" s="15"/>
      <c r="XD262" s="15"/>
      <c r="XE262" s="15"/>
      <c r="XF262" s="15"/>
      <c r="XG262" s="15"/>
      <c r="XH262" s="15"/>
      <c r="XI262" s="15"/>
      <c r="XJ262" s="15"/>
      <c r="XK262" s="15"/>
      <c r="XL262" s="15"/>
      <c r="XM262" s="15"/>
      <c r="XN262" s="15"/>
      <c r="XO262" s="15"/>
      <c r="XP262" s="15"/>
      <c r="XQ262" s="15"/>
      <c r="XR262" s="15"/>
      <c r="XS262" s="15"/>
      <c r="XT262" s="15"/>
      <c r="XU262" s="15"/>
      <c r="XV262" s="15"/>
      <c r="XW262" s="15"/>
      <c r="XX262" s="15"/>
      <c r="XY262" s="15"/>
      <c r="XZ262" s="15"/>
      <c r="YA262" s="15"/>
      <c r="YB262" s="15"/>
      <c r="YC262" s="15"/>
      <c r="YD262" s="15"/>
      <c r="YE262" s="15"/>
      <c r="YF262" s="15"/>
      <c r="YG262" s="15"/>
      <c r="YH262" s="15"/>
      <c r="YI262" s="15"/>
      <c r="YJ262" s="15"/>
      <c r="YK262" s="15"/>
      <c r="YL262" s="15"/>
      <c r="YM262" s="15"/>
      <c r="YN262" s="15"/>
      <c r="YO262" s="15"/>
      <c r="YP262" s="15"/>
      <c r="YQ262" s="15"/>
      <c r="YR262" s="15"/>
      <c r="YS262" s="15"/>
      <c r="YT262" s="15"/>
      <c r="YU262" s="15"/>
      <c r="YV262" s="15"/>
      <c r="YW262" s="15"/>
      <c r="YX262" s="15"/>
      <c r="YY262" s="15"/>
      <c r="YZ262" s="15"/>
      <c r="ZA262" s="15"/>
      <c r="ZB262" s="15"/>
      <c r="ZC262" s="15"/>
      <c r="ZD262" s="15"/>
      <c r="ZE262" s="15"/>
      <c r="ZF262" s="15"/>
      <c r="ZG262" s="15"/>
      <c r="ZH262" s="15"/>
      <c r="ZI262" s="15"/>
      <c r="ZJ262" s="15"/>
      <c r="ZK262" s="15"/>
      <c r="ZL262" s="15"/>
      <c r="ZM262" s="15"/>
      <c r="ZN262" s="15"/>
      <c r="ZO262" s="15"/>
      <c r="ZP262" s="15"/>
      <c r="ZQ262" s="15"/>
      <c r="ZR262" s="15"/>
      <c r="ZS262" s="15"/>
      <c r="ZT262" s="15"/>
      <c r="ZU262" s="15"/>
      <c r="ZV262" s="15"/>
      <c r="ZW262" s="15"/>
      <c r="ZX262" s="15"/>
      <c r="ZY262" s="15"/>
      <c r="ZZ262" s="15"/>
      <c r="AAA262" s="15"/>
      <c r="AAB262" s="15"/>
      <c r="AAC262" s="15"/>
      <c r="AAD262" s="15"/>
      <c r="AAE262" s="15"/>
      <c r="AAF262" s="15"/>
      <c r="AAG262" s="15"/>
      <c r="AAH262" s="15"/>
      <c r="AAI262" s="15"/>
      <c r="AAJ262" s="15"/>
      <c r="AAK262" s="15"/>
      <c r="AAL262" s="15"/>
      <c r="AAM262" s="15"/>
      <c r="AAN262" s="15"/>
      <c r="AAO262" s="15"/>
      <c r="AAP262" s="15"/>
      <c r="AAQ262" s="15"/>
      <c r="AAR262" s="15"/>
      <c r="AAS262" s="15"/>
      <c r="AAT262" s="15"/>
      <c r="AAU262" s="15"/>
      <c r="AAV262" s="15"/>
      <c r="AAW262" s="15"/>
      <c r="AAX262" s="15"/>
      <c r="AAY262" s="15"/>
      <c r="AAZ262" s="15"/>
      <c r="ABA262" s="15"/>
      <c r="ABB262" s="15"/>
      <c r="ABC262" s="15"/>
      <c r="ABD262" s="15"/>
      <c r="ABE262" s="15"/>
      <c r="ABF262" s="15"/>
      <c r="ABG262" s="15"/>
      <c r="ABH262" s="15"/>
      <c r="ABI262" s="15"/>
      <c r="ABJ262" s="15"/>
      <c r="ABK262" s="15"/>
      <c r="ABL262" s="15"/>
      <c r="ABM262" s="15"/>
      <c r="ABN262" s="15"/>
      <c r="ABO262" s="15"/>
      <c r="ABP262" s="15"/>
      <c r="ABQ262" s="15"/>
      <c r="ABR262" s="15"/>
      <c r="ABS262" s="15"/>
      <c r="ABT262" s="15"/>
      <c r="ABU262" s="15"/>
      <c r="ABV262" s="15"/>
      <c r="ABW262" s="15"/>
      <c r="ABX262" s="15"/>
      <c r="ABY262" s="15"/>
      <c r="ABZ262" s="15"/>
      <c r="ACA262" s="15"/>
      <c r="ACB262" s="15"/>
      <c r="ACC262" s="15"/>
      <c r="ACD262" s="15"/>
      <c r="ACE262" s="15"/>
      <c r="ACF262" s="15"/>
      <c r="ACG262" s="15"/>
      <c r="ACH262" s="15"/>
      <c r="ACI262" s="15"/>
      <c r="ACJ262" s="15"/>
      <c r="ACK262" s="15"/>
      <c r="ACL262" s="15"/>
      <c r="ACM262" s="15"/>
      <c r="ACN262" s="15"/>
      <c r="ACO262" s="15"/>
      <c r="ACP262" s="15"/>
      <c r="ACQ262" s="15"/>
      <c r="ACR262" s="15"/>
      <c r="ACS262" s="15"/>
      <c r="ACT262" s="15"/>
      <c r="ACU262" s="15"/>
      <c r="ACV262" s="15"/>
      <c r="ACW262" s="15"/>
      <c r="ACX262" s="15"/>
      <c r="ACY262" s="15"/>
      <c r="ACZ262" s="15"/>
      <c r="ADA262" s="15"/>
      <c r="ADB262" s="15"/>
      <c r="ADC262" s="15"/>
      <c r="ADD262" s="15"/>
      <c r="ADE262" s="15"/>
      <c r="ADF262" s="15"/>
      <c r="ADG262" s="15"/>
      <c r="ADH262" s="15"/>
      <c r="ADI262" s="15"/>
      <c r="ADJ262" s="15"/>
      <c r="ADK262" s="15"/>
      <c r="ADL262" s="15"/>
      <c r="ADM262" s="15"/>
    </row>
    <row r="263" spans="1:793" s="308" customFormat="1" ht="15.5" thickBot="1" x14ac:dyDescent="0.45">
      <c r="A263" s="38"/>
      <c r="B263" s="66"/>
      <c r="C263" s="66"/>
      <c r="D263" s="66"/>
      <c r="E263" s="66"/>
      <c r="F263" s="66"/>
      <c r="G263" s="66"/>
      <c r="H263" s="66"/>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c r="BI263" s="15"/>
      <c r="BJ263" s="15"/>
      <c r="BK263" s="15"/>
      <c r="BL263" s="15"/>
      <c r="BM263" s="15"/>
      <c r="BN263" s="15"/>
      <c r="BO263" s="15"/>
      <c r="BP263" s="15"/>
      <c r="BQ263" s="15"/>
      <c r="BR263" s="15"/>
      <c r="BS263" s="15"/>
      <c r="BT263" s="15"/>
      <c r="BU263" s="15"/>
      <c r="BV263" s="15"/>
      <c r="BW263" s="15"/>
      <c r="BX263" s="15"/>
      <c r="BY263" s="15"/>
      <c r="BZ263" s="15"/>
      <c r="CA263" s="15"/>
      <c r="CB263" s="15"/>
      <c r="CC263" s="15"/>
      <c r="CD263" s="15"/>
      <c r="CE263" s="15"/>
      <c r="CF263" s="15"/>
      <c r="CG263" s="15"/>
      <c r="CH263" s="15"/>
      <c r="CI263" s="15"/>
      <c r="CJ263" s="15"/>
      <c r="CK263" s="15"/>
      <c r="CL263" s="15"/>
      <c r="CM263" s="15"/>
      <c r="CN263" s="15"/>
      <c r="CO263" s="15"/>
      <c r="CP263" s="15"/>
      <c r="CQ263" s="15"/>
      <c r="CR263" s="15"/>
      <c r="CS263" s="15"/>
      <c r="CT263" s="15"/>
      <c r="CU263" s="15"/>
      <c r="CV263" s="15"/>
      <c r="CW263" s="15"/>
      <c r="CX263" s="15"/>
      <c r="CY263" s="15"/>
      <c r="CZ263" s="15"/>
      <c r="DA263" s="15"/>
      <c r="DB263" s="15"/>
      <c r="DC263" s="15"/>
      <c r="DD263" s="15"/>
      <c r="DE263" s="15"/>
      <c r="DF263" s="15"/>
      <c r="DG263" s="15"/>
      <c r="DH263" s="15"/>
      <c r="DI263" s="15"/>
      <c r="DJ263" s="15"/>
      <c r="DK263" s="15"/>
      <c r="DL263" s="15"/>
      <c r="DM263" s="15"/>
      <c r="DN263" s="15"/>
      <c r="DO263" s="15"/>
      <c r="DP263" s="15"/>
      <c r="DQ263" s="15"/>
      <c r="DR263" s="15"/>
      <c r="DS263" s="15"/>
      <c r="DT263" s="15"/>
      <c r="DU263" s="15"/>
      <c r="DV263" s="15"/>
      <c r="DW263" s="15"/>
      <c r="DX263" s="15"/>
      <c r="DY263" s="15"/>
      <c r="DZ263" s="15"/>
      <c r="EA263" s="15"/>
      <c r="EB263" s="15"/>
      <c r="EC263" s="15"/>
      <c r="ED263" s="15"/>
      <c r="EE263" s="15"/>
      <c r="EF263" s="15"/>
      <c r="EG263" s="15"/>
      <c r="EH263" s="15"/>
      <c r="EI263" s="15"/>
      <c r="EJ263" s="15"/>
      <c r="EK263" s="15"/>
      <c r="EL263" s="15"/>
      <c r="EM263" s="15"/>
      <c r="EN263" s="15"/>
      <c r="EO263" s="15"/>
      <c r="EP263" s="15"/>
      <c r="EQ263" s="15"/>
      <c r="ER263" s="15"/>
      <c r="ES263" s="15"/>
      <c r="ET263" s="15"/>
      <c r="EU263" s="15"/>
      <c r="EV263" s="15"/>
      <c r="EW263" s="15"/>
      <c r="EX263" s="15"/>
      <c r="EY263" s="15"/>
      <c r="EZ263" s="15"/>
      <c r="FA263" s="15"/>
      <c r="FB263" s="15"/>
      <c r="FC263" s="15"/>
      <c r="FD263" s="15"/>
      <c r="FE263" s="15"/>
      <c r="FF263" s="15"/>
      <c r="FG263" s="15"/>
      <c r="FH263" s="15"/>
      <c r="FI263" s="15"/>
      <c r="FJ263" s="15"/>
      <c r="FK263" s="15"/>
      <c r="FL263" s="15"/>
      <c r="FM263" s="15"/>
      <c r="FN263" s="15"/>
      <c r="FO263" s="15"/>
      <c r="FP263" s="15"/>
      <c r="FQ263" s="15"/>
      <c r="FR263" s="15"/>
      <c r="FS263" s="15"/>
      <c r="FT263" s="15"/>
      <c r="FU263" s="15"/>
      <c r="FV263" s="15"/>
      <c r="FW263" s="15"/>
      <c r="FX263" s="15"/>
      <c r="FY263" s="15"/>
      <c r="FZ263" s="15"/>
      <c r="GA263" s="15"/>
      <c r="GB263" s="15"/>
      <c r="GC263" s="15"/>
      <c r="GD263" s="15"/>
      <c r="GE263" s="15"/>
      <c r="GF263" s="15"/>
      <c r="GG263" s="15"/>
      <c r="GH263" s="15"/>
      <c r="GI263" s="15"/>
      <c r="GJ263" s="15"/>
      <c r="GK263" s="15"/>
      <c r="GL263" s="15"/>
      <c r="GM263" s="15"/>
      <c r="GN263" s="15"/>
      <c r="GO263" s="15"/>
      <c r="GP263" s="15"/>
      <c r="GQ263" s="15"/>
      <c r="GR263" s="15"/>
      <c r="GS263" s="15"/>
      <c r="GT263" s="15"/>
      <c r="GU263" s="15"/>
      <c r="GV263" s="15"/>
      <c r="GW263" s="15"/>
      <c r="GX263" s="15"/>
      <c r="GY263" s="15"/>
      <c r="GZ263" s="15"/>
      <c r="HA263" s="15"/>
      <c r="HB263" s="15"/>
      <c r="HC263" s="15"/>
      <c r="HD263" s="15"/>
      <c r="HE263" s="15"/>
      <c r="HF263" s="15"/>
      <c r="HG263" s="15"/>
      <c r="HH263" s="15"/>
      <c r="HI263" s="15"/>
      <c r="HJ263" s="15"/>
      <c r="HK263" s="15"/>
      <c r="HL263" s="15"/>
      <c r="HM263" s="15"/>
      <c r="HN263" s="15"/>
      <c r="HO263" s="15"/>
      <c r="HP263" s="15"/>
      <c r="HQ263" s="15"/>
      <c r="HR263" s="15"/>
      <c r="HS263" s="15"/>
      <c r="HT263" s="15"/>
      <c r="HU263" s="15"/>
      <c r="HV263" s="15"/>
      <c r="HW263" s="15"/>
      <c r="HX263" s="15"/>
      <c r="HY263" s="15"/>
      <c r="HZ263" s="15"/>
      <c r="IA263" s="15"/>
      <c r="IB263" s="15"/>
      <c r="IC263" s="15"/>
      <c r="ID263" s="15"/>
      <c r="IE263" s="15"/>
      <c r="IF263" s="15"/>
      <c r="IG263" s="15"/>
      <c r="IH263" s="15"/>
      <c r="II263" s="15"/>
      <c r="IJ263" s="15"/>
      <c r="IK263" s="15"/>
      <c r="IL263" s="15"/>
      <c r="IM263" s="15"/>
      <c r="IN263" s="15"/>
      <c r="IO263" s="15"/>
      <c r="IP263" s="15"/>
      <c r="IQ263" s="15"/>
      <c r="IR263" s="15"/>
      <c r="IS263" s="15"/>
      <c r="IT263" s="15"/>
      <c r="IU263" s="15"/>
      <c r="IV263" s="15"/>
      <c r="IW263" s="15"/>
      <c r="IX263" s="15"/>
      <c r="IY263" s="15"/>
      <c r="IZ263" s="15"/>
      <c r="JA263" s="15"/>
      <c r="JB263" s="15"/>
      <c r="JC263" s="15"/>
      <c r="JD263" s="15"/>
      <c r="JE263" s="15"/>
      <c r="JF263" s="15"/>
      <c r="JG263" s="15"/>
      <c r="JH263" s="15"/>
      <c r="JI263" s="15"/>
      <c r="JJ263" s="15"/>
      <c r="JK263" s="15"/>
      <c r="JL263" s="15"/>
      <c r="JM263" s="15"/>
      <c r="JN263" s="15"/>
      <c r="JO263" s="15"/>
      <c r="JP263" s="15"/>
      <c r="JQ263" s="15"/>
      <c r="JR263" s="15"/>
      <c r="JS263" s="15"/>
      <c r="JT263" s="15"/>
      <c r="JU263" s="15"/>
      <c r="JV263" s="15"/>
      <c r="JW263" s="15"/>
      <c r="JX263" s="15"/>
      <c r="JY263" s="15"/>
      <c r="JZ263" s="15"/>
      <c r="KA263" s="15"/>
      <c r="KB263" s="15"/>
      <c r="KC263" s="15"/>
      <c r="KD263" s="15"/>
      <c r="KE263" s="15"/>
      <c r="KF263" s="15"/>
      <c r="KG263" s="15"/>
      <c r="KH263" s="15"/>
      <c r="KI263" s="15"/>
      <c r="KJ263" s="15"/>
      <c r="KK263" s="15"/>
      <c r="KL263" s="15"/>
      <c r="KM263" s="15"/>
      <c r="KN263" s="15"/>
      <c r="KO263" s="15"/>
      <c r="KP263" s="15"/>
      <c r="KQ263" s="15"/>
      <c r="KR263" s="15"/>
      <c r="KS263" s="15"/>
      <c r="KT263" s="15"/>
      <c r="KU263" s="15"/>
      <c r="KV263" s="15"/>
      <c r="KW263" s="15"/>
      <c r="KX263" s="15"/>
      <c r="KY263" s="15"/>
      <c r="KZ263" s="15"/>
      <c r="LA263" s="15"/>
      <c r="LB263" s="15"/>
      <c r="LC263" s="15"/>
      <c r="LD263" s="15"/>
      <c r="LE263" s="15"/>
      <c r="LF263" s="15"/>
      <c r="LG263" s="15"/>
      <c r="LH263" s="15"/>
      <c r="LI263" s="15"/>
      <c r="LJ263" s="15"/>
      <c r="LK263" s="15"/>
      <c r="LL263" s="15"/>
      <c r="LM263" s="15"/>
      <c r="LN263" s="15"/>
      <c r="LO263" s="15"/>
      <c r="LP263" s="15"/>
      <c r="LQ263" s="15"/>
      <c r="LR263" s="15"/>
      <c r="LS263" s="15"/>
      <c r="LT263" s="15"/>
      <c r="LU263" s="15"/>
      <c r="LV263" s="15"/>
      <c r="LW263" s="15"/>
      <c r="LX263" s="15"/>
      <c r="LY263" s="15"/>
      <c r="LZ263" s="15"/>
      <c r="MA263" s="15"/>
      <c r="MB263" s="15"/>
      <c r="MC263" s="15"/>
      <c r="MD263" s="15"/>
      <c r="ME263" s="15"/>
      <c r="MF263" s="15"/>
      <c r="MG263" s="15"/>
      <c r="MH263" s="15"/>
      <c r="MI263" s="15"/>
      <c r="MJ263" s="15"/>
      <c r="MK263" s="15"/>
      <c r="ML263" s="15"/>
      <c r="MM263" s="15"/>
      <c r="MN263" s="15"/>
      <c r="MO263" s="15"/>
      <c r="MP263" s="15"/>
      <c r="MQ263" s="15"/>
      <c r="MR263" s="15"/>
      <c r="MS263" s="15"/>
      <c r="MT263" s="15"/>
      <c r="MU263" s="15"/>
      <c r="MV263" s="15"/>
      <c r="MW263" s="15"/>
      <c r="MX263" s="15"/>
      <c r="MY263" s="15"/>
      <c r="MZ263" s="15"/>
      <c r="NA263" s="15"/>
      <c r="NB263" s="15"/>
      <c r="NC263" s="15"/>
      <c r="ND263" s="15"/>
      <c r="NE263" s="15"/>
      <c r="NF263" s="15"/>
      <c r="NG263" s="15"/>
      <c r="NH263" s="15"/>
      <c r="NI263" s="15"/>
      <c r="NJ263" s="15"/>
      <c r="NK263" s="15"/>
      <c r="NL263" s="15"/>
      <c r="NM263" s="15"/>
      <c r="NN263" s="15"/>
      <c r="NO263" s="15"/>
      <c r="NP263" s="15"/>
      <c r="NQ263" s="15"/>
      <c r="NR263" s="15"/>
      <c r="NS263" s="15"/>
      <c r="NT263" s="15"/>
      <c r="NU263" s="15"/>
      <c r="NV263" s="15"/>
      <c r="NW263" s="15"/>
      <c r="NX263" s="15"/>
      <c r="NY263" s="15"/>
      <c r="NZ263" s="15"/>
      <c r="OA263" s="15"/>
      <c r="OB263" s="15"/>
      <c r="OC263" s="15"/>
      <c r="OD263" s="15"/>
      <c r="OE263" s="15"/>
      <c r="OF263" s="15"/>
      <c r="OG263" s="15"/>
      <c r="OH263" s="15"/>
      <c r="OI263" s="15"/>
      <c r="OJ263" s="15"/>
      <c r="OK263" s="15"/>
      <c r="OL263" s="15"/>
      <c r="OM263" s="15"/>
      <c r="ON263" s="15"/>
      <c r="OO263" s="15"/>
      <c r="OP263" s="15"/>
      <c r="OQ263" s="15"/>
      <c r="OR263" s="15"/>
      <c r="OS263" s="15"/>
      <c r="OT263" s="15"/>
      <c r="OU263" s="15"/>
      <c r="OV263" s="15"/>
      <c r="OW263" s="15"/>
      <c r="OX263" s="15"/>
      <c r="OY263" s="15"/>
      <c r="OZ263" s="15"/>
      <c r="PA263" s="15"/>
      <c r="PB263" s="15"/>
      <c r="PC263" s="15"/>
      <c r="PD263" s="15"/>
      <c r="PE263" s="15"/>
      <c r="PF263" s="15"/>
      <c r="PG263" s="15"/>
      <c r="PH263" s="15"/>
      <c r="PI263" s="15"/>
      <c r="PJ263" s="15"/>
      <c r="PK263" s="15"/>
      <c r="PL263" s="15"/>
      <c r="PM263" s="15"/>
      <c r="PN263" s="15"/>
      <c r="PO263" s="15"/>
      <c r="PP263" s="15"/>
      <c r="PQ263" s="15"/>
      <c r="PR263" s="15"/>
      <c r="PS263" s="15"/>
      <c r="PT263" s="15"/>
      <c r="PU263" s="15"/>
      <c r="PV263" s="15"/>
      <c r="PW263" s="15"/>
      <c r="PX263" s="15"/>
      <c r="PY263" s="15"/>
      <c r="PZ263" s="15"/>
      <c r="QA263" s="15"/>
      <c r="QB263" s="15"/>
      <c r="QC263" s="15"/>
      <c r="QD263" s="15"/>
      <c r="QE263" s="15"/>
      <c r="QF263" s="15"/>
      <c r="QG263" s="15"/>
      <c r="QH263" s="15"/>
      <c r="QI263" s="15"/>
      <c r="QJ263" s="15"/>
      <c r="QK263" s="15"/>
      <c r="QL263" s="15"/>
      <c r="QM263" s="15"/>
      <c r="QN263" s="15"/>
      <c r="QO263" s="15"/>
      <c r="QP263" s="15"/>
      <c r="QQ263" s="15"/>
      <c r="QR263" s="15"/>
      <c r="QS263" s="15"/>
      <c r="QT263" s="15"/>
      <c r="QU263" s="15"/>
      <c r="QV263" s="15"/>
      <c r="QW263" s="15"/>
      <c r="QX263" s="15"/>
      <c r="QY263" s="15"/>
      <c r="QZ263" s="15"/>
      <c r="RA263" s="15"/>
      <c r="RB263" s="15"/>
      <c r="RC263" s="15"/>
      <c r="RD263" s="15"/>
      <c r="RE263" s="15"/>
      <c r="RF263" s="15"/>
      <c r="RG263" s="15"/>
      <c r="RH263" s="15"/>
      <c r="RI263" s="15"/>
      <c r="RJ263" s="15"/>
      <c r="RK263" s="15"/>
      <c r="RL263" s="15"/>
      <c r="RM263" s="15"/>
      <c r="RN263" s="15"/>
      <c r="RO263" s="15"/>
      <c r="RP263" s="15"/>
      <c r="RQ263" s="15"/>
      <c r="RR263" s="15"/>
      <c r="RS263" s="15"/>
      <c r="RT263" s="15"/>
      <c r="RU263" s="15"/>
      <c r="RV263" s="15"/>
      <c r="RW263" s="15"/>
      <c r="RX263" s="15"/>
      <c r="RY263" s="15"/>
      <c r="RZ263" s="15"/>
      <c r="SA263" s="15"/>
      <c r="SB263" s="15"/>
      <c r="SC263" s="15"/>
      <c r="SD263" s="15"/>
      <c r="SE263" s="15"/>
      <c r="SF263" s="15"/>
      <c r="SG263" s="15"/>
      <c r="SH263" s="15"/>
      <c r="SI263" s="15"/>
      <c r="SJ263" s="15"/>
      <c r="SK263" s="15"/>
      <c r="SL263" s="15"/>
      <c r="SM263" s="15"/>
      <c r="SN263" s="15"/>
      <c r="SO263" s="15"/>
      <c r="SP263" s="15"/>
      <c r="SQ263" s="15"/>
      <c r="SR263" s="15"/>
      <c r="SS263" s="15"/>
      <c r="ST263" s="15"/>
      <c r="SU263" s="15"/>
      <c r="SV263" s="15"/>
      <c r="SW263" s="15"/>
      <c r="SX263" s="15"/>
      <c r="SY263" s="15"/>
      <c r="SZ263" s="15"/>
      <c r="TA263" s="15"/>
      <c r="TB263" s="15"/>
      <c r="TC263" s="15"/>
      <c r="TD263" s="15"/>
      <c r="TE263" s="15"/>
      <c r="TF263" s="15"/>
      <c r="TG263" s="15"/>
      <c r="TH263" s="15"/>
      <c r="TI263" s="15"/>
      <c r="TJ263" s="15"/>
      <c r="TK263" s="15"/>
      <c r="TL263" s="15"/>
      <c r="TM263" s="15"/>
      <c r="TN263" s="15"/>
      <c r="TO263" s="15"/>
      <c r="TP263" s="15"/>
      <c r="TQ263" s="15"/>
      <c r="TR263" s="15"/>
      <c r="TS263" s="15"/>
      <c r="TT263" s="15"/>
      <c r="TU263" s="15"/>
      <c r="TV263" s="15"/>
      <c r="TW263" s="15"/>
      <c r="TX263" s="15"/>
      <c r="TY263" s="15"/>
      <c r="TZ263" s="15"/>
      <c r="UA263" s="15"/>
      <c r="UB263" s="15"/>
      <c r="UC263" s="15"/>
      <c r="UD263" s="15"/>
      <c r="UE263" s="15"/>
      <c r="UF263" s="15"/>
      <c r="UG263" s="15"/>
      <c r="UH263" s="15"/>
      <c r="UI263" s="15"/>
      <c r="UJ263" s="15"/>
      <c r="UK263" s="15"/>
      <c r="UL263" s="15"/>
      <c r="UM263" s="15"/>
      <c r="UN263" s="15"/>
      <c r="UO263" s="15"/>
      <c r="UP263" s="15"/>
      <c r="UQ263" s="15"/>
      <c r="UR263" s="15"/>
      <c r="US263" s="15"/>
      <c r="UT263" s="15"/>
      <c r="UU263" s="15"/>
      <c r="UV263" s="15"/>
      <c r="UW263" s="15"/>
      <c r="UX263" s="15"/>
      <c r="UY263" s="15"/>
      <c r="UZ263" s="15"/>
      <c r="VA263" s="15"/>
      <c r="VB263" s="15"/>
      <c r="VC263" s="15"/>
      <c r="VD263" s="15"/>
      <c r="VE263" s="15"/>
      <c r="VF263" s="15"/>
      <c r="VG263" s="15"/>
      <c r="VH263" s="15"/>
      <c r="VI263" s="15"/>
      <c r="VJ263" s="15"/>
      <c r="VK263" s="15"/>
      <c r="VL263" s="15"/>
      <c r="VM263" s="15"/>
      <c r="VN263" s="15"/>
      <c r="VO263" s="15"/>
      <c r="VP263" s="15"/>
      <c r="VQ263" s="15"/>
      <c r="VR263" s="15"/>
      <c r="VS263" s="15"/>
      <c r="VT263" s="15"/>
      <c r="VU263" s="15"/>
      <c r="VV263" s="15"/>
      <c r="VW263" s="15"/>
      <c r="VX263" s="15"/>
      <c r="VY263" s="15"/>
      <c r="VZ263" s="15"/>
      <c r="WA263" s="15"/>
      <c r="WB263" s="15"/>
      <c r="WC263" s="15"/>
      <c r="WD263" s="15"/>
      <c r="WE263" s="15"/>
      <c r="WF263" s="15"/>
      <c r="WG263" s="15"/>
      <c r="WH263" s="15"/>
      <c r="WI263" s="15"/>
      <c r="WJ263" s="15"/>
      <c r="WK263" s="15"/>
      <c r="WL263" s="15"/>
      <c r="WM263" s="15"/>
      <c r="WN263" s="15"/>
      <c r="WO263" s="15"/>
      <c r="WP263" s="15"/>
      <c r="WQ263" s="15"/>
      <c r="WR263" s="15"/>
      <c r="WS263" s="15"/>
      <c r="WT263" s="15"/>
      <c r="WU263" s="15"/>
      <c r="WV263" s="15"/>
      <c r="WW263" s="15"/>
      <c r="WX263" s="15"/>
      <c r="WY263" s="15"/>
      <c r="WZ263" s="15"/>
      <c r="XA263" s="15"/>
      <c r="XB263" s="15"/>
      <c r="XC263" s="15"/>
      <c r="XD263" s="15"/>
      <c r="XE263" s="15"/>
      <c r="XF263" s="15"/>
      <c r="XG263" s="15"/>
      <c r="XH263" s="15"/>
      <c r="XI263" s="15"/>
      <c r="XJ263" s="15"/>
      <c r="XK263" s="15"/>
      <c r="XL263" s="15"/>
      <c r="XM263" s="15"/>
      <c r="XN263" s="15"/>
      <c r="XO263" s="15"/>
      <c r="XP263" s="15"/>
      <c r="XQ263" s="15"/>
      <c r="XR263" s="15"/>
      <c r="XS263" s="15"/>
      <c r="XT263" s="15"/>
      <c r="XU263" s="15"/>
      <c r="XV263" s="15"/>
      <c r="XW263" s="15"/>
      <c r="XX263" s="15"/>
      <c r="XY263" s="15"/>
      <c r="XZ263" s="15"/>
      <c r="YA263" s="15"/>
      <c r="YB263" s="15"/>
      <c r="YC263" s="15"/>
      <c r="YD263" s="15"/>
      <c r="YE263" s="15"/>
      <c r="YF263" s="15"/>
      <c r="YG263" s="15"/>
      <c r="YH263" s="15"/>
      <c r="YI263" s="15"/>
      <c r="YJ263" s="15"/>
      <c r="YK263" s="15"/>
      <c r="YL263" s="15"/>
      <c r="YM263" s="15"/>
      <c r="YN263" s="15"/>
      <c r="YO263" s="15"/>
      <c r="YP263" s="15"/>
      <c r="YQ263" s="15"/>
      <c r="YR263" s="15"/>
      <c r="YS263" s="15"/>
      <c r="YT263" s="15"/>
      <c r="YU263" s="15"/>
      <c r="YV263" s="15"/>
      <c r="YW263" s="15"/>
      <c r="YX263" s="15"/>
      <c r="YY263" s="15"/>
      <c r="YZ263" s="15"/>
      <c r="ZA263" s="15"/>
      <c r="ZB263" s="15"/>
      <c r="ZC263" s="15"/>
      <c r="ZD263" s="15"/>
      <c r="ZE263" s="15"/>
      <c r="ZF263" s="15"/>
      <c r="ZG263" s="15"/>
      <c r="ZH263" s="15"/>
      <c r="ZI263" s="15"/>
      <c r="ZJ263" s="15"/>
      <c r="ZK263" s="15"/>
      <c r="ZL263" s="15"/>
      <c r="ZM263" s="15"/>
      <c r="ZN263" s="15"/>
      <c r="ZO263" s="15"/>
      <c r="ZP263" s="15"/>
      <c r="ZQ263" s="15"/>
      <c r="ZR263" s="15"/>
      <c r="ZS263" s="15"/>
      <c r="ZT263" s="15"/>
      <c r="ZU263" s="15"/>
      <c r="ZV263" s="15"/>
      <c r="ZW263" s="15"/>
      <c r="ZX263" s="15"/>
      <c r="ZY263" s="15"/>
      <c r="ZZ263" s="15"/>
      <c r="AAA263" s="15"/>
      <c r="AAB263" s="15"/>
      <c r="AAC263" s="15"/>
      <c r="AAD263" s="15"/>
      <c r="AAE263" s="15"/>
      <c r="AAF263" s="15"/>
      <c r="AAG263" s="15"/>
      <c r="AAH263" s="15"/>
      <c r="AAI263" s="15"/>
      <c r="AAJ263" s="15"/>
      <c r="AAK263" s="15"/>
      <c r="AAL263" s="15"/>
      <c r="AAM263" s="15"/>
      <c r="AAN263" s="15"/>
      <c r="AAO263" s="15"/>
      <c r="AAP263" s="15"/>
      <c r="AAQ263" s="15"/>
      <c r="AAR263" s="15"/>
      <c r="AAS263" s="15"/>
      <c r="AAT263" s="15"/>
      <c r="AAU263" s="15"/>
      <c r="AAV263" s="15"/>
      <c r="AAW263" s="15"/>
      <c r="AAX263" s="15"/>
      <c r="AAY263" s="15"/>
      <c r="AAZ263" s="15"/>
      <c r="ABA263" s="15"/>
      <c r="ABB263" s="15"/>
      <c r="ABC263" s="15"/>
      <c r="ABD263" s="15"/>
      <c r="ABE263" s="15"/>
      <c r="ABF263" s="15"/>
      <c r="ABG263" s="15"/>
      <c r="ABH263" s="15"/>
      <c r="ABI263" s="15"/>
      <c r="ABJ263" s="15"/>
      <c r="ABK263" s="15"/>
      <c r="ABL263" s="15"/>
      <c r="ABM263" s="15"/>
      <c r="ABN263" s="15"/>
      <c r="ABO263" s="15"/>
      <c r="ABP263" s="15"/>
      <c r="ABQ263" s="15"/>
      <c r="ABR263" s="15"/>
      <c r="ABS263" s="15"/>
      <c r="ABT263" s="15"/>
      <c r="ABU263" s="15"/>
      <c r="ABV263" s="15"/>
      <c r="ABW263" s="15"/>
      <c r="ABX263" s="15"/>
      <c r="ABY263" s="15"/>
      <c r="ABZ263" s="15"/>
      <c r="ACA263" s="15"/>
      <c r="ACB263" s="15"/>
      <c r="ACC263" s="15"/>
      <c r="ACD263" s="15"/>
      <c r="ACE263" s="15"/>
      <c r="ACF263" s="15"/>
      <c r="ACG263" s="15"/>
      <c r="ACH263" s="15"/>
      <c r="ACI263" s="15"/>
      <c r="ACJ263" s="15"/>
      <c r="ACK263" s="15"/>
      <c r="ACL263" s="15"/>
      <c r="ACM263" s="15"/>
      <c r="ACN263" s="15"/>
      <c r="ACO263" s="15"/>
      <c r="ACP263" s="15"/>
      <c r="ACQ263" s="15"/>
      <c r="ACR263" s="15"/>
      <c r="ACS263" s="15"/>
      <c r="ACT263" s="15"/>
      <c r="ACU263" s="15"/>
      <c r="ACV263" s="15"/>
      <c r="ACW263" s="15"/>
      <c r="ACX263" s="15"/>
      <c r="ACY263" s="15"/>
      <c r="ACZ263" s="15"/>
      <c r="ADA263" s="15"/>
      <c r="ADB263" s="15"/>
      <c r="ADC263" s="15"/>
      <c r="ADD263" s="15"/>
      <c r="ADE263" s="15"/>
      <c r="ADF263" s="15"/>
      <c r="ADG263" s="15"/>
      <c r="ADH263" s="15"/>
      <c r="ADI263" s="15"/>
      <c r="ADJ263" s="15"/>
      <c r="ADK263" s="15"/>
      <c r="ADL263" s="15"/>
      <c r="ADM263" s="15"/>
    </row>
    <row r="264" spans="1:793" s="308" customFormat="1" ht="15.5" thickBot="1" x14ac:dyDescent="0.45">
      <c r="A264" s="38"/>
      <c r="B264" s="225"/>
      <c r="C264" s="66"/>
      <c r="D264" s="66"/>
      <c r="E264" s="66"/>
      <c r="F264" s="66"/>
      <c r="G264" s="66"/>
      <c r="H264" s="66"/>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5"/>
      <c r="BO264" s="15"/>
      <c r="BP264" s="15"/>
      <c r="BQ264" s="15"/>
      <c r="BR264" s="15"/>
      <c r="BS264" s="15"/>
      <c r="BT264" s="15"/>
      <c r="BU264" s="15"/>
      <c r="BV264" s="15"/>
      <c r="BW264" s="15"/>
      <c r="BX264" s="15"/>
      <c r="BY264" s="15"/>
      <c r="BZ264" s="15"/>
      <c r="CA264" s="15"/>
      <c r="CB264" s="15"/>
      <c r="CC264" s="15"/>
      <c r="CD264" s="15"/>
      <c r="CE264" s="15"/>
      <c r="CF264" s="15"/>
      <c r="CG264" s="15"/>
      <c r="CH264" s="15"/>
      <c r="CI264" s="15"/>
      <c r="CJ264" s="15"/>
      <c r="CK264" s="15"/>
      <c r="CL264" s="15"/>
      <c r="CM264" s="15"/>
      <c r="CN264" s="15"/>
      <c r="CO264" s="15"/>
      <c r="CP264" s="15"/>
      <c r="CQ264" s="15"/>
      <c r="CR264" s="15"/>
      <c r="CS264" s="15"/>
      <c r="CT264" s="15"/>
      <c r="CU264" s="15"/>
      <c r="CV264" s="15"/>
      <c r="CW264" s="15"/>
      <c r="CX264" s="15"/>
      <c r="CY264" s="15"/>
      <c r="CZ264" s="15"/>
      <c r="DA264" s="15"/>
      <c r="DB264" s="15"/>
      <c r="DC264" s="15"/>
      <c r="DD264" s="15"/>
      <c r="DE264" s="15"/>
      <c r="DF264" s="15"/>
      <c r="DG264" s="15"/>
      <c r="DH264" s="15"/>
      <c r="DI264" s="15"/>
      <c r="DJ264" s="15"/>
      <c r="DK264" s="15"/>
      <c r="DL264" s="15"/>
      <c r="DM264" s="15"/>
      <c r="DN264" s="15"/>
      <c r="DO264" s="15"/>
      <c r="DP264" s="15"/>
      <c r="DQ264" s="15"/>
      <c r="DR264" s="15"/>
      <c r="DS264" s="15"/>
      <c r="DT264" s="15"/>
      <c r="DU264" s="15"/>
      <c r="DV264" s="15"/>
      <c r="DW264" s="15"/>
      <c r="DX264" s="15"/>
      <c r="DY264" s="15"/>
      <c r="DZ264" s="15"/>
      <c r="EA264" s="15"/>
      <c r="EB264" s="15"/>
      <c r="EC264" s="15"/>
      <c r="ED264" s="15"/>
      <c r="EE264" s="15"/>
      <c r="EF264" s="15"/>
      <c r="EG264" s="15"/>
      <c r="EH264" s="15"/>
      <c r="EI264" s="15"/>
      <c r="EJ264" s="15"/>
      <c r="EK264" s="15"/>
      <c r="EL264" s="15"/>
      <c r="EM264" s="15"/>
      <c r="EN264" s="15"/>
      <c r="EO264" s="15"/>
      <c r="EP264" s="15"/>
      <c r="EQ264" s="15"/>
      <c r="ER264" s="15"/>
      <c r="ES264" s="15"/>
      <c r="ET264" s="15"/>
      <c r="EU264" s="15"/>
      <c r="EV264" s="15"/>
      <c r="EW264" s="15"/>
      <c r="EX264" s="15"/>
      <c r="EY264" s="15"/>
      <c r="EZ264" s="15"/>
      <c r="FA264" s="15"/>
      <c r="FB264" s="15"/>
      <c r="FC264" s="15"/>
      <c r="FD264" s="15"/>
      <c r="FE264" s="15"/>
      <c r="FF264" s="15"/>
      <c r="FG264" s="15"/>
      <c r="FH264" s="15"/>
      <c r="FI264" s="15"/>
      <c r="FJ264" s="15"/>
      <c r="FK264" s="15"/>
      <c r="FL264" s="15"/>
      <c r="FM264" s="15"/>
      <c r="FN264" s="15"/>
      <c r="FO264" s="15"/>
      <c r="FP264" s="15"/>
      <c r="FQ264" s="15"/>
      <c r="FR264" s="15"/>
      <c r="FS264" s="15"/>
      <c r="FT264" s="15"/>
      <c r="FU264" s="15"/>
      <c r="FV264" s="15"/>
      <c r="FW264" s="15"/>
      <c r="FX264" s="15"/>
      <c r="FY264" s="15"/>
      <c r="FZ264" s="15"/>
      <c r="GA264" s="15"/>
      <c r="GB264" s="15"/>
      <c r="GC264" s="15"/>
      <c r="GD264" s="15"/>
      <c r="GE264" s="15"/>
      <c r="GF264" s="15"/>
      <c r="GG264" s="15"/>
      <c r="GH264" s="15"/>
      <c r="GI264" s="15"/>
      <c r="GJ264" s="15"/>
      <c r="GK264" s="15"/>
      <c r="GL264" s="15"/>
      <c r="GM264" s="15"/>
      <c r="GN264" s="15"/>
      <c r="GO264" s="15"/>
      <c r="GP264" s="15"/>
      <c r="GQ264" s="15"/>
      <c r="GR264" s="15"/>
      <c r="GS264" s="15"/>
      <c r="GT264" s="15"/>
      <c r="GU264" s="15"/>
      <c r="GV264" s="15"/>
      <c r="GW264" s="15"/>
      <c r="GX264" s="15"/>
      <c r="GY264" s="15"/>
      <c r="GZ264" s="15"/>
      <c r="HA264" s="15"/>
      <c r="HB264" s="15"/>
      <c r="HC264" s="15"/>
      <c r="HD264" s="15"/>
      <c r="HE264" s="15"/>
      <c r="HF264" s="15"/>
      <c r="HG264" s="15"/>
      <c r="HH264" s="15"/>
      <c r="HI264" s="15"/>
      <c r="HJ264" s="15"/>
      <c r="HK264" s="15"/>
      <c r="HL264" s="15"/>
      <c r="HM264" s="15"/>
      <c r="HN264" s="15"/>
      <c r="HO264" s="15"/>
      <c r="HP264" s="15"/>
      <c r="HQ264" s="15"/>
      <c r="HR264" s="15"/>
      <c r="HS264" s="15"/>
      <c r="HT264" s="15"/>
      <c r="HU264" s="15"/>
      <c r="HV264" s="15"/>
      <c r="HW264" s="15"/>
      <c r="HX264" s="15"/>
      <c r="HY264" s="15"/>
      <c r="HZ264" s="15"/>
      <c r="IA264" s="15"/>
      <c r="IB264" s="15"/>
      <c r="IC264" s="15"/>
      <c r="ID264" s="15"/>
      <c r="IE264" s="15"/>
      <c r="IF264" s="15"/>
      <c r="IG264" s="15"/>
      <c r="IH264" s="15"/>
      <c r="II264" s="15"/>
      <c r="IJ264" s="15"/>
      <c r="IK264" s="15"/>
      <c r="IL264" s="15"/>
      <c r="IM264" s="15"/>
      <c r="IN264" s="15"/>
      <c r="IO264" s="15"/>
      <c r="IP264" s="15"/>
      <c r="IQ264" s="15"/>
      <c r="IR264" s="15"/>
      <c r="IS264" s="15"/>
      <c r="IT264" s="15"/>
      <c r="IU264" s="15"/>
      <c r="IV264" s="15"/>
      <c r="IW264" s="15"/>
      <c r="IX264" s="15"/>
      <c r="IY264" s="15"/>
      <c r="IZ264" s="15"/>
      <c r="JA264" s="15"/>
      <c r="JB264" s="15"/>
      <c r="JC264" s="15"/>
      <c r="JD264" s="15"/>
      <c r="JE264" s="15"/>
      <c r="JF264" s="15"/>
      <c r="JG264" s="15"/>
      <c r="JH264" s="15"/>
      <c r="JI264" s="15"/>
      <c r="JJ264" s="15"/>
      <c r="JK264" s="15"/>
      <c r="JL264" s="15"/>
      <c r="JM264" s="15"/>
      <c r="JN264" s="15"/>
      <c r="JO264" s="15"/>
      <c r="JP264" s="15"/>
      <c r="JQ264" s="15"/>
      <c r="JR264" s="15"/>
      <c r="JS264" s="15"/>
      <c r="JT264" s="15"/>
      <c r="JU264" s="15"/>
      <c r="JV264" s="15"/>
      <c r="JW264" s="15"/>
      <c r="JX264" s="15"/>
      <c r="JY264" s="15"/>
      <c r="JZ264" s="15"/>
      <c r="KA264" s="15"/>
      <c r="KB264" s="15"/>
      <c r="KC264" s="15"/>
      <c r="KD264" s="15"/>
      <c r="KE264" s="15"/>
      <c r="KF264" s="15"/>
      <c r="KG264" s="15"/>
      <c r="KH264" s="15"/>
      <c r="KI264" s="15"/>
      <c r="KJ264" s="15"/>
      <c r="KK264" s="15"/>
      <c r="KL264" s="15"/>
      <c r="KM264" s="15"/>
      <c r="KN264" s="15"/>
      <c r="KO264" s="15"/>
      <c r="KP264" s="15"/>
      <c r="KQ264" s="15"/>
      <c r="KR264" s="15"/>
      <c r="KS264" s="15"/>
      <c r="KT264" s="15"/>
      <c r="KU264" s="15"/>
      <c r="KV264" s="15"/>
      <c r="KW264" s="15"/>
      <c r="KX264" s="15"/>
      <c r="KY264" s="15"/>
      <c r="KZ264" s="15"/>
      <c r="LA264" s="15"/>
      <c r="LB264" s="15"/>
      <c r="LC264" s="15"/>
      <c r="LD264" s="15"/>
      <c r="LE264" s="15"/>
      <c r="LF264" s="15"/>
      <c r="LG264" s="15"/>
      <c r="LH264" s="15"/>
      <c r="LI264" s="15"/>
      <c r="LJ264" s="15"/>
      <c r="LK264" s="15"/>
      <c r="LL264" s="15"/>
      <c r="LM264" s="15"/>
      <c r="LN264" s="15"/>
      <c r="LO264" s="15"/>
      <c r="LP264" s="15"/>
      <c r="LQ264" s="15"/>
      <c r="LR264" s="15"/>
      <c r="LS264" s="15"/>
      <c r="LT264" s="15"/>
      <c r="LU264" s="15"/>
      <c r="LV264" s="15"/>
      <c r="LW264" s="15"/>
      <c r="LX264" s="15"/>
      <c r="LY264" s="15"/>
      <c r="LZ264" s="15"/>
      <c r="MA264" s="15"/>
      <c r="MB264" s="15"/>
      <c r="MC264" s="15"/>
      <c r="MD264" s="15"/>
      <c r="ME264" s="15"/>
      <c r="MF264" s="15"/>
      <c r="MG264" s="15"/>
      <c r="MH264" s="15"/>
      <c r="MI264" s="15"/>
      <c r="MJ264" s="15"/>
      <c r="MK264" s="15"/>
      <c r="ML264" s="15"/>
      <c r="MM264" s="15"/>
      <c r="MN264" s="15"/>
      <c r="MO264" s="15"/>
      <c r="MP264" s="15"/>
      <c r="MQ264" s="15"/>
      <c r="MR264" s="15"/>
      <c r="MS264" s="15"/>
      <c r="MT264" s="15"/>
      <c r="MU264" s="15"/>
      <c r="MV264" s="15"/>
      <c r="MW264" s="15"/>
      <c r="MX264" s="15"/>
      <c r="MY264" s="15"/>
      <c r="MZ264" s="15"/>
      <c r="NA264" s="15"/>
      <c r="NB264" s="15"/>
      <c r="NC264" s="15"/>
      <c r="ND264" s="15"/>
      <c r="NE264" s="15"/>
      <c r="NF264" s="15"/>
      <c r="NG264" s="15"/>
      <c r="NH264" s="15"/>
      <c r="NI264" s="15"/>
      <c r="NJ264" s="15"/>
      <c r="NK264" s="15"/>
      <c r="NL264" s="15"/>
      <c r="NM264" s="15"/>
      <c r="NN264" s="15"/>
      <c r="NO264" s="15"/>
      <c r="NP264" s="15"/>
      <c r="NQ264" s="15"/>
      <c r="NR264" s="15"/>
      <c r="NS264" s="15"/>
      <c r="NT264" s="15"/>
      <c r="NU264" s="15"/>
      <c r="NV264" s="15"/>
      <c r="NW264" s="15"/>
      <c r="NX264" s="15"/>
      <c r="NY264" s="15"/>
      <c r="NZ264" s="15"/>
      <c r="OA264" s="15"/>
      <c r="OB264" s="15"/>
      <c r="OC264" s="15"/>
      <c r="OD264" s="15"/>
      <c r="OE264" s="15"/>
      <c r="OF264" s="15"/>
      <c r="OG264" s="15"/>
      <c r="OH264" s="15"/>
      <c r="OI264" s="15"/>
      <c r="OJ264" s="15"/>
      <c r="OK264" s="15"/>
      <c r="OL264" s="15"/>
      <c r="OM264" s="15"/>
      <c r="ON264" s="15"/>
      <c r="OO264" s="15"/>
      <c r="OP264" s="15"/>
      <c r="OQ264" s="15"/>
      <c r="OR264" s="15"/>
      <c r="OS264" s="15"/>
      <c r="OT264" s="15"/>
      <c r="OU264" s="15"/>
      <c r="OV264" s="15"/>
      <c r="OW264" s="15"/>
      <c r="OX264" s="15"/>
      <c r="OY264" s="15"/>
      <c r="OZ264" s="15"/>
      <c r="PA264" s="15"/>
      <c r="PB264" s="15"/>
      <c r="PC264" s="15"/>
      <c r="PD264" s="15"/>
      <c r="PE264" s="15"/>
      <c r="PF264" s="15"/>
      <c r="PG264" s="15"/>
      <c r="PH264" s="15"/>
      <c r="PI264" s="15"/>
      <c r="PJ264" s="15"/>
      <c r="PK264" s="15"/>
      <c r="PL264" s="15"/>
      <c r="PM264" s="15"/>
      <c r="PN264" s="15"/>
      <c r="PO264" s="15"/>
      <c r="PP264" s="15"/>
      <c r="PQ264" s="15"/>
      <c r="PR264" s="15"/>
      <c r="PS264" s="15"/>
      <c r="PT264" s="15"/>
      <c r="PU264" s="15"/>
      <c r="PV264" s="15"/>
      <c r="PW264" s="15"/>
      <c r="PX264" s="15"/>
      <c r="PY264" s="15"/>
      <c r="PZ264" s="15"/>
      <c r="QA264" s="15"/>
      <c r="QB264" s="15"/>
      <c r="QC264" s="15"/>
      <c r="QD264" s="15"/>
      <c r="QE264" s="15"/>
      <c r="QF264" s="15"/>
      <c r="QG264" s="15"/>
      <c r="QH264" s="15"/>
      <c r="QI264" s="15"/>
      <c r="QJ264" s="15"/>
      <c r="QK264" s="15"/>
      <c r="QL264" s="15"/>
      <c r="QM264" s="15"/>
      <c r="QN264" s="15"/>
      <c r="QO264" s="15"/>
      <c r="QP264" s="15"/>
      <c r="QQ264" s="15"/>
      <c r="QR264" s="15"/>
      <c r="QS264" s="15"/>
      <c r="QT264" s="15"/>
      <c r="QU264" s="15"/>
      <c r="QV264" s="15"/>
      <c r="QW264" s="15"/>
      <c r="QX264" s="15"/>
      <c r="QY264" s="15"/>
      <c r="QZ264" s="15"/>
      <c r="RA264" s="15"/>
      <c r="RB264" s="15"/>
      <c r="RC264" s="15"/>
      <c r="RD264" s="15"/>
      <c r="RE264" s="15"/>
      <c r="RF264" s="15"/>
      <c r="RG264" s="15"/>
      <c r="RH264" s="15"/>
      <c r="RI264" s="15"/>
      <c r="RJ264" s="15"/>
      <c r="RK264" s="15"/>
      <c r="RL264" s="15"/>
      <c r="RM264" s="15"/>
      <c r="RN264" s="15"/>
      <c r="RO264" s="15"/>
      <c r="RP264" s="15"/>
      <c r="RQ264" s="15"/>
      <c r="RR264" s="15"/>
      <c r="RS264" s="15"/>
      <c r="RT264" s="15"/>
      <c r="RU264" s="15"/>
      <c r="RV264" s="15"/>
      <c r="RW264" s="15"/>
      <c r="RX264" s="15"/>
      <c r="RY264" s="15"/>
      <c r="RZ264" s="15"/>
      <c r="SA264" s="15"/>
      <c r="SB264" s="15"/>
      <c r="SC264" s="15"/>
      <c r="SD264" s="15"/>
      <c r="SE264" s="15"/>
      <c r="SF264" s="15"/>
      <c r="SG264" s="15"/>
      <c r="SH264" s="15"/>
      <c r="SI264" s="15"/>
      <c r="SJ264" s="15"/>
      <c r="SK264" s="15"/>
      <c r="SL264" s="15"/>
      <c r="SM264" s="15"/>
      <c r="SN264" s="15"/>
      <c r="SO264" s="15"/>
      <c r="SP264" s="15"/>
      <c r="SQ264" s="15"/>
      <c r="SR264" s="15"/>
      <c r="SS264" s="15"/>
      <c r="ST264" s="15"/>
      <c r="SU264" s="15"/>
      <c r="SV264" s="15"/>
      <c r="SW264" s="15"/>
      <c r="SX264" s="15"/>
      <c r="SY264" s="15"/>
      <c r="SZ264" s="15"/>
      <c r="TA264" s="15"/>
      <c r="TB264" s="15"/>
      <c r="TC264" s="15"/>
      <c r="TD264" s="15"/>
      <c r="TE264" s="15"/>
      <c r="TF264" s="15"/>
      <c r="TG264" s="15"/>
      <c r="TH264" s="15"/>
      <c r="TI264" s="15"/>
      <c r="TJ264" s="15"/>
      <c r="TK264" s="15"/>
      <c r="TL264" s="15"/>
      <c r="TM264" s="15"/>
      <c r="TN264" s="15"/>
      <c r="TO264" s="15"/>
      <c r="TP264" s="15"/>
      <c r="TQ264" s="15"/>
      <c r="TR264" s="15"/>
      <c r="TS264" s="15"/>
      <c r="TT264" s="15"/>
      <c r="TU264" s="15"/>
      <c r="TV264" s="15"/>
      <c r="TW264" s="15"/>
      <c r="TX264" s="15"/>
      <c r="TY264" s="15"/>
      <c r="TZ264" s="15"/>
      <c r="UA264" s="15"/>
      <c r="UB264" s="15"/>
      <c r="UC264" s="15"/>
      <c r="UD264" s="15"/>
      <c r="UE264" s="15"/>
      <c r="UF264" s="15"/>
      <c r="UG264" s="15"/>
      <c r="UH264" s="15"/>
      <c r="UI264" s="15"/>
      <c r="UJ264" s="15"/>
      <c r="UK264" s="15"/>
      <c r="UL264" s="15"/>
      <c r="UM264" s="15"/>
      <c r="UN264" s="15"/>
      <c r="UO264" s="15"/>
      <c r="UP264" s="15"/>
      <c r="UQ264" s="15"/>
      <c r="UR264" s="15"/>
      <c r="US264" s="15"/>
      <c r="UT264" s="15"/>
      <c r="UU264" s="15"/>
      <c r="UV264" s="15"/>
      <c r="UW264" s="15"/>
      <c r="UX264" s="15"/>
      <c r="UY264" s="15"/>
      <c r="UZ264" s="15"/>
      <c r="VA264" s="15"/>
      <c r="VB264" s="15"/>
      <c r="VC264" s="15"/>
      <c r="VD264" s="15"/>
      <c r="VE264" s="15"/>
      <c r="VF264" s="15"/>
      <c r="VG264" s="15"/>
      <c r="VH264" s="15"/>
      <c r="VI264" s="15"/>
      <c r="VJ264" s="15"/>
      <c r="VK264" s="15"/>
      <c r="VL264" s="15"/>
      <c r="VM264" s="15"/>
      <c r="VN264" s="15"/>
      <c r="VO264" s="15"/>
      <c r="VP264" s="15"/>
      <c r="VQ264" s="15"/>
      <c r="VR264" s="15"/>
      <c r="VS264" s="15"/>
      <c r="VT264" s="15"/>
      <c r="VU264" s="15"/>
      <c r="VV264" s="15"/>
      <c r="VW264" s="15"/>
      <c r="VX264" s="15"/>
      <c r="VY264" s="15"/>
      <c r="VZ264" s="15"/>
      <c r="WA264" s="15"/>
      <c r="WB264" s="15"/>
      <c r="WC264" s="15"/>
      <c r="WD264" s="15"/>
      <c r="WE264" s="15"/>
      <c r="WF264" s="15"/>
      <c r="WG264" s="15"/>
      <c r="WH264" s="15"/>
      <c r="WI264" s="15"/>
      <c r="WJ264" s="15"/>
      <c r="WK264" s="15"/>
      <c r="WL264" s="15"/>
      <c r="WM264" s="15"/>
      <c r="WN264" s="15"/>
      <c r="WO264" s="15"/>
      <c r="WP264" s="15"/>
      <c r="WQ264" s="15"/>
      <c r="WR264" s="15"/>
      <c r="WS264" s="15"/>
      <c r="WT264" s="15"/>
      <c r="WU264" s="15"/>
      <c r="WV264" s="15"/>
      <c r="WW264" s="15"/>
      <c r="WX264" s="15"/>
      <c r="WY264" s="15"/>
      <c r="WZ264" s="15"/>
      <c r="XA264" s="15"/>
      <c r="XB264" s="15"/>
      <c r="XC264" s="15"/>
      <c r="XD264" s="15"/>
      <c r="XE264" s="15"/>
      <c r="XF264" s="15"/>
      <c r="XG264" s="15"/>
      <c r="XH264" s="15"/>
      <c r="XI264" s="15"/>
      <c r="XJ264" s="15"/>
      <c r="XK264" s="15"/>
      <c r="XL264" s="15"/>
      <c r="XM264" s="15"/>
      <c r="XN264" s="15"/>
      <c r="XO264" s="15"/>
      <c r="XP264" s="15"/>
      <c r="XQ264" s="15"/>
      <c r="XR264" s="15"/>
      <c r="XS264" s="15"/>
      <c r="XT264" s="15"/>
      <c r="XU264" s="15"/>
      <c r="XV264" s="15"/>
      <c r="XW264" s="15"/>
      <c r="XX264" s="15"/>
      <c r="XY264" s="15"/>
      <c r="XZ264" s="15"/>
      <c r="YA264" s="15"/>
      <c r="YB264" s="15"/>
      <c r="YC264" s="15"/>
      <c r="YD264" s="15"/>
      <c r="YE264" s="15"/>
      <c r="YF264" s="15"/>
      <c r="YG264" s="15"/>
      <c r="YH264" s="15"/>
      <c r="YI264" s="15"/>
      <c r="YJ264" s="15"/>
      <c r="YK264" s="15"/>
      <c r="YL264" s="15"/>
      <c r="YM264" s="15"/>
      <c r="YN264" s="15"/>
      <c r="YO264" s="15"/>
      <c r="YP264" s="15"/>
      <c r="YQ264" s="15"/>
      <c r="YR264" s="15"/>
      <c r="YS264" s="15"/>
      <c r="YT264" s="15"/>
      <c r="YU264" s="15"/>
      <c r="YV264" s="15"/>
      <c r="YW264" s="15"/>
      <c r="YX264" s="15"/>
      <c r="YY264" s="15"/>
      <c r="YZ264" s="15"/>
      <c r="ZA264" s="15"/>
      <c r="ZB264" s="15"/>
      <c r="ZC264" s="15"/>
      <c r="ZD264" s="15"/>
      <c r="ZE264" s="15"/>
      <c r="ZF264" s="15"/>
      <c r="ZG264" s="15"/>
      <c r="ZH264" s="15"/>
      <c r="ZI264" s="15"/>
      <c r="ZJ264" s="15"/>
      <c r="ZK264" s="15"/>
      <c r="ZL264" s="15"/>
      <c r="ZM264" s="15"/>
      <c r="ZN264" s="15"/>
      <c r="ZO264" s="15"/>
      <c r="ZP264" s="15"/>
      <c r="ZQ264" s="15"/>
      <c r="ZR264" s="15"/>
      <c r="ZS264" s="15"/>
      <c r="ZT264" s="15"/>
      <c r="ZU264" s="15"/>
      <c r="ZV264" s="15"/>
      <c r="ZW264" s="15"/>
      <c r="ZX264" s="15"/>
      <c r="ZY264" s="15"/>
      <c r="ZZ264" s="15"/>
      <c r="AAA264" s="15"/>
      <c r="AAB264" s="15"/>
      <c r="AAC264" s="15"/>
      <c r="AAD264" s="15"/>
      <c r="AAE264" s="15"/>
      <c r="AAF264" s="15"/>
      <c r="AAG264" s="15"/>
      <c r="AAH264" s="15"/>
      <c r="AAI264" s="15"/>
      <c r="AAJ264" s="15"/>
      <c r="AAK264" s="15"/>
      <c r="AAL264" s="15"/>
      <c r="AAM264" s="15"/>
      <c r="AAN264" s="15"/>
      <c r="AAO264" s="15"/>
      <c r="AAP264" s="15"/>
      <c r="AAQ264" s="15"/>
      <c r="AAR264" s="15"/>
      <c r="AAS264" s="15"/>
      <c r="AAT264" s="15"/>
      <c r="AAU264" s="15"/>
      <c r="AAV264" s="15"/>
      <c r="AAW264" s="15"/>
      <c r="AAX264" s="15"/>
      <c r="AAY264" s="15"/>
      <c r="AAZ264" s="15"/>
      <c r="ABA264" s="15"/>
      <c r="ABB264" s="15"/>
      <c r="ABC264" s="15"/>
      <c r="ABD264" s="15"/>
      <c r="ABE264" s="15"/>
      <c r="ABF264" s="15"/>
      <c r="ABG264" s="15"/>
      <c r="ABH264" s="15"/>
      <c r="ABI264" s="15"/>
      <c r="ABJ264" s="15"/>
      <c r="ABK264" s="15"/>
      <c r="ABL264" s="15"/>
      <c r="ABM264" s="15"/>
      <c r="ABN264" s="15"/>
      <c r="ABO264" s="15"/>
      <c r="ABP264" s="15"/>
      <c r="ABQ264" s="15"/>
      <c r="ABR264" s="15"/>
      <c r="ABS264" s="15"/>
      <c r="ABT264" s="15"/>
      <c r="ABU264" s="15"/>
      <c r="ABV264" s="15"/>
      <c r="ABW264" s="15"/>
      <c r="ABX264" s="15"/>
      <c r="ABY264" s="15"/>
      <c r="ABZ264" s="15"/>
      <c r="ACA264" s="15"/>
      <c r="ACB264" s="15"/>
      <c r="ACC264" s="15"/>
      <c r="ACD264" s="15"/>
      <c r="ACE264" s="15"/>
      <c r="ACF264" s="15"/>
      <c r="ACG264" s="15"/>
      <c r="ACH264" s="15"/>
      <c r="ACI264" s="15"/>
      <c r="ACJ264" s="15"/>
      <c r="ACK264" s="15"/>
      <c r="ACL264" s="15"/>
      <c r="ACM264" s="15"/>
      <c r="ACN264" s="15"/>
      <c r="ACO264" s="15"/>
      <c r="ACP264" s="15"/>
      <c r="ACQ264" s="15"/>
      <c r="ACR264" s="15"/>
      <c r="ACS264" s="15"/>
      <c r="ACT264" s="15"/>
      <c r="ACU264" s="15"/>
      <c r="ACV264" s="15"/>
      <c r="ACW264" s="15"/>
      <c r="ACX264" s="15"/>
      <c r="ACY264" s="15"/>
      <c r="ACZ264" s="15"/>
      <c r="ADA264" s="15"/>
      <c r="ADB264" s="15"/>
      <c r="ADC264" s="15"/>
      <c r="ADD264" s="15"/>
      <c r="ADE264" s="15"/>
      <c r="ADF264" s="15"/>
      <c r="ADG264" s="15"/>
      <c r="ADH264" s="15"/>
      <c r="ADI264" s="15"/>
      <c r="ADJ264" s="15"/>
      <c r="ADK264" s="15"/>
      <c r="ADL264" s="15"/>
      <c r="ADM264" s="15"/>
    </row>
    <row r="265" spans="1:793" s="308" customFormat="1" x14ac:dyDescent="0.4">
      <c r="A265" s="38"/>
      <c r="B265" s="66"/>
      <c r="C265" s="66"/>
      <c r="D265" s="66"/>
      <c r="E265" s="66"/>
      <c r="F265" s="66"/>
      <c r="G265" s="66"/>
      <c r="H265" s="66"/>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c r="DJ265" s="15"/>
      <c r="DK265" s="15"/>
      <c r="DL265" s="15"/>
      <c r="DM265" s="15"/>
      <c r="DN265" s="15"/>
      <c r="DO265" s="15"/>
      <c r="DP265" s="15"/>
      <c r="DQ265" s="15"/>
      <c r="DR265" s="15"/>
      <c r="DS265" s="15"/>
      <c r="DT265" s="15"/>
      <c r="DU265" s="15"/>
      <c r="DV265" s="15"/>
      <c r="DW265" s="15"/>
      <c r="DX265" s="15"/>
      <c r="DY265" s="15"/>
      <c r="DZ265" s="15"/>
      <c r="EA265" s="15"/>
      <c r="EB265" s="15"/>
      <c r="EC265" s="15"/>
      <c r="ED265" s="15"/>
      <c r="EE265" s="15"/>
      <c r="EF265" s="15"/>
      <c r="EG265" s="15"/>
      <c r="EH265" s="15"/>
      <c r="EI265" s="15"/>
      <c r="EJ265" s="15"/>
      <c r="EK265" s="15"/>
      <c r="EL265" s="15"/>
      <c r="EM265" s="15"/>
      <c r="EN265" s="15"/>
      <c r="EO265" s="15"/>
      <c r="EP265" s="15"/>
      <c r="EQ265" s="15"/>
      <c r="ER265" s="15"/>
      <c r="ES265" s="15"/>
      <c r="ET265" s="15"/>
      <c r="EU265" s="15"/>
      <c r="EV265" s="15"/>
      <c r="EW265" s="15"/>
      <c r="EX265" s="15"/>
      <c r="EY265" s="15"/>
      <c r="EZ265" s="15"/>
      <c r="FA265" s="15"/>
      <c r="FB265" s="15"/>
      <c r="FC265" s="15"/>
      <c r="FD265" s="15"/>
      <c r="FE265" s="15"/>
      <c r="FF265" s="15"/>
      <c r="FG265" s="15"/>
      <c r="FH265" s="15"/>
      <c r="FI265" s="15"/>
      <c r="FJ265" s="15"/>
      <c r="FK265" s="15"/>
      <c r="FL265" s="15"/>
      <c r="FM265" s="15"/>
      <c r="FN265" s="15"/>
      <c r="FO265" s="15"/>
      <c r="FP265" s="15"/>
      <c r="FQ265" s="15"/>
      <c r="FR265" s="15"/>
      <c r="FS265" s="15"/>
      <c r="FT265" s="15"/>
      <c r="FU265" s="15"/>
      <c r="FV265" s="15"/>
      <c r="FW265" s="15"/>
      <c r="FX265" s="15"/>
      <c r="FY265" s="15"/>
      <c r="FZ265" s="15"/>
      <c r="GA265" s="15"/>
      <c r="GB265" s="15"/>
      <c r="GC265" s="15"/>
      <c r="GD265" s="15"/>
      <c r="GE265" s="15"/>
      <c r="GF265" s="15"/>
      <c r="GG265" s="15"/>
      <c r="GH265" s="15"/>
      <c r="GI265" s="15"/>
      <c r="GJ265" s="15"/>
      <c r="GK265" s="15"/>
      <c r="GL265" s="15"/>
      <c r="GM265" s="15"/>
      <c r="GN265" s="15"/>
      <c r="GO265" s="15"/>
      <c r="GP265" s="15"/>
      <c r="GQ265" s="15"/>
      <c r="GR265" s="15"/>
      <c r="GS265" s="15"/>
      <c r="GT265" s="15"/>
      <c r="GU265" s="15"/>
      <c r="GV265" s="15"/>
      <c r="GW265" s="15"/>
      <c r="GX265" s="15"/>
      <c r="GY265" s="15"/>
      <c r="GZ265" s="15"/>
      <c r="HA265" s="15"/>
      <c r="HB265" s="15"/>
      <c r="HC265" s="15"/>
      <c r="HD265" s="15"/>
      <c r="HE265" s="15"/>
      <c r="HF265" s="15"/>
      <c r="HG265" s="15"/>
      <c r="HH265" s="15"/>
      <c r="HI265" s="15"/>
      <c r="HJ265" s="15"/>
      <c r="HK265" s="15"/>
      <c r="HL265" s="15"/>
      <c r="HM265" s="15"/>
      <c r="HN265" s="15"/>
      <c r="HO265" s="15"/>
      <c r="HP265" s="15"/>
      <c r="HQ265" s="15"/>
      <c r="HR265" s="15"/>
      <c r="HS265" s="15"/>
      <c r="HT265" s="15"/>
      <c r="HU265" s="15"/>
      <c r="HV265" s="15"/>
      <c r="HW265" s="15"/>
      <c r="HX265" s="15"/>
      <c r="HY265" s="15"/>
      <c r="HZ265" s="15"/>
      <c r="IA265" s="15"/>
      <c r="IB265" s="15"/>
      <c r="IC265" s="15"/>
      <c r="ID265" s="15"/>
      <c r="IE265" s="15"/>
      <c r="IF265" s="15"/>
      <c r="IG265" s="15"/>
      <c r="IH265" s="15"/>
      <c r="II265" s="15"/>
      <c r="IJ265" s="15"/>
      <c r="IK265" s="15"/>
      <c r="IL265" s="15"/>
      <c r="IM265" s="15"/>
      <c r="IN265" s="15"/>
      <c r="IO265" s="15"/>
      <c r="IP265" s="15"/>
      <c r="IQ265" s="15"/>
      <c r="IR265" s="15"/>
      <c r="IS265" s="15"/>
      <c r="IT265" s="15"/>
      <c r="IU265" s="15"/>
      <c r="IV265" s="15"/>
      <c r="IW265" s="15"/>
      <c r="IX265" s="15"/>
      <c r="IY265" s="15"/>
      <c r="IZ265" s="15"/>
      <c r="JA265" s="15"/>
      <c r="JB265" s="15"/>
      <c r="JC265" s="15"/>
      <c r="JD265" s="15"/>
      <c r="JE265" s="15"/>
      <c r="JF265" s="15"/>
      <c r="JG265" s="15"/>
      <c r="JH265" s="15"/>
      <c r="JI265" s="15"/>
      <c r="JJ265" s="15"/>
      <c r="JK265" s="15"/>
      <c r="JL265" s="15"/>
      <c r="JM265" s="15"/>
      <c r="JN265" s="15"/>
      <c r="JO265" s="15"/>
      <c r="JP265" s="15"/>
      <c r="JQ265" s="15"/>
      <c r="JR265" s="15"/>
      <c r="JS265" s="15"/>
      <c r="JT265" s="15"/>
      <c r="JU265" s="15"/>
      <c r="JV265" s="15"/>
      <c r="JW265" s="15"/>
      <c r="JX265" s="15"/>
      <c r="JY265" s="15"/>
      <c r="JZ265" s="15"/>
      <c r="KA265" s="15"/>
      <c r="KB265" s="15"/>
      <c r="KC265" s="15"/>
      <c r="KD265" s="15"/>
      <c r="KE265" s="15"/>
      <c r="KF265" s="15"/>
      <c r="KG265" s="15"/>
      <c r="KH265" s="15"/>
      <c r="KI265" s="15"/>
      <c r="KJ265" s="15"/>
      <c r="KK265" s="15"/>
      <c r="KL265" s="15"/>
      <c r="KM265" s="15"/>
      <c r="KN265" s="15"/>
      <c r="KO265" s="15"/>
      <c r="KP265" s="15"/>
      <c r="KQ265" s="15"/>
      <c r="KR265" s="15"/>
      <c r="KS265" s="15"/>
      <c r="KT265" s="15"/>
      <c r="KU265" s="15"/>
      <c r="KV265" s="15"/>
      <c r="KW265" s="15"/>
      <c r="KX265" s="15"/>
      <c r="KY265" s="15"/>
      <c r="KZ265" s="15"/>
      <c r="LA265" s="15"/>
      <c r="LB265" s="15"/>
      <c r="LC265" s="15"/>
      <c r="LD265" s="15"/>
      <c r="LE265" s="15"/>
      <c r="LF265" s="15"/>
      <c r="LG265" s="15"/>
      <c r="LH265" s="15"/>
      <c r="LI265" s="15"/>
      <c r="LJ265" s="15"/>
      <c r="LK265" s="15"/>
      <c r="LL265" s="15"/>
      <c r="LM265" s="15"/>
      <c r="LN265" s="15"/>
      <c r="LO265" s="15"/>
      <c r="LP265" s="15"/>
      <c r="LQ265" s="15"/>
      <c r="LR265" s="15"/>
      <c r="LS265" s="15"/>
      <c r="LT265" s="15"/>
      <c r="LU265" s="15"/>
      <c r="LV265" s="15"/>
      <c r="LW265" s="15"/>
      <c r="LX265" s="15"/>
      <c r="LY265" s="15"/>
      <c r="LZ265" s="15"/>
      <c r="MA265" s="15"/>
      <c r="MB265" s="15"/>
      <c r="MC265" s="15"/>
      <c r="MD265" s="15"/>
      <c r="ME265" s="15"/>
      <c r="MF265" s="15"/>
      <c r="MG265" s="15"/>
      <c r="MH265" s="15"/>
      <c r="MI265" s="15"/>
      <c r="MJ265" s="15"/>
      <c r="MK265" s="15"/>
      <c r="ML265" s="15"/>
      <c r="MM265" s="15"/>
      <c r="MN265" s="15"/>
      <c r="MO265" s="15"/>
      <c r="MP265" s="15"/>
      <c r="MQ265" s="15"/>
      <c r="MR265" s="15"/>
      <c r="MS265" s="15"/>
      <c r="MT265" s="15"/>
      <c r="MU265" s="15"/>
      <c r="MV265" s="15"/>
      <c r="MW265" s="15"/>
      <c r="MX265" s="15"/>
      <c r="MY265" s="15"/>
      <c r="MZ265" s="15"/>
      <c r="NA265" s="15"/>
      <c r="NB265" s="15"/>
      <c r="NC265" s="15"/>
      <c r="ND265" s="15"/>
      <c r="NE265" s="15"/>
      <c r="NF265" s="15"/>
      <c r="NG265" s="15"/>
      <c r="NH265" s="15"/>
      <c r="NI265" s="15"/>
      <c r="NJ265" s="15"/>
      <c r="NK265" s="15"/>
      <c r="NL265" s="15"/>
      <c r="NM265" s="15"/>
      <c r="NN265" s="15"/>
      <c r="NO265" s="15"/>
      <c r="NP265" s="15"/>
      <c r="NQ265" s="15"/>
      <c r="NR265" s="15"/>
      <c r="NS265" s="15"/>
      <c r="NT265" s="15"/>
      <c r="NU265" s="15"/>
      <c r="NV265" s="15"/>
      <c r="NW265" s="15"/>
      <c r="NX265" s="15"/>
      <c r="NY265" s="15"/>
      <c r="NZ265" s="15"/>
      <c r="OA265" s="15"/>
      <c r="OB265" s="15"/>
      <c r="OC265" s="15"/>
      <c r="OD265" s="15"/>
      <c r="OE265" s="15"/>
      <c r="OF265" s="15"/>
      <c r="OG265" s="15"/>
      <c r="OH265" s="15"/>
      <c r="OI265" s="15"/>
      <c r="OJ265" s="15"/>
      <c r="OK265" s="15"/>
      <c r="OL265" s="15"/>
      <c r="OM265" s="15"/>
      <c r="ON265" s="15"/>
      <c r="OO265" s="15"/>
      <c r="OP265" s="15"/>
      <c r="OQ265" s="15"/>
      <c r="OR265" s="15"/>
      <c r="OS265" s="15"/>
      <c r="OT265" s="15"/>
      <c r="OU265" s="15"/>
      <c r="OV265" s="15"/>
      <c r="OW265" s="15"/>
      <c r="OX265" s="15"/>
      <c r="OY265" s="15"/>
      <c r="OZ265" s="15"/>
      <c r="PA265" s="15"/>
      <c r="PB265" s="15"/>
      <c r="PC265" s="15"/>
      <c r="PD265" s="15"/>
      <c r="PE265" s="15"/>
      <c r="PF265" s="15"/>
      <c r="PG265" s="15"/>
      <c r="PH265" s="15"/>
      <c r="PI265" s="15"/>
      <c r="PJ265" s="15"/>
      <c r="PK265" s="15"/>
      <c r="PL265" s="15"/>
      <c r="PM265" s="15"/>
      <c r="PN265" s="15"/>
      <c r="PO265" s="15"/>
      <c r="PP265" s="15"/>
      <c r="PQ265" s="15"/>
      <c r="PR265" s="15"/>
      <c r="PS265" s="15"/>
      <c r="PT265" s="15"/>
      <c r="PU265" s="15"/>
      <c r="PV265" s="15"/>
      <c r="PW265" s="15"/>
      <c r="PX265" s="15"/>
      <c r="PY265" s="15"/>
      <c r="PZ265" s="15"/>
      <c r="QA265" s="15"/>
      <c r="QB265" s="15"/>
      <c r="QC265" s="15"/>
      <c r="QD265" s="15"/>
      <c r="QE265" s="15"/>
      <c r="QF265" s="15"/>
      <c r="QG265" s="15"/>
      <c r="QH265" s="15"/>
      <c r="QI265" s="15"/>
      <c r="QJ265" s="15"/>
      <c r="QK265" s="15"/>
      <c r="QL265" s="15"/>
      <c r="QM265" s="15"/>
      <c r="QN265" s="15"/>
      <c r="QO265" s="15"/>
      <c r="QP265" s="15"/>
      <c r="QQ265" s="15"/>
      <c r="QR265" s="15"/>
      <c r="QS265" s="15"/>
      <c r="QT265" s="15"/>
      <c r="QU265" s="15"/>
      <c r="QV265" s="15"/>
      <c r="QW265" s="15"/>
      <c r="QX265" s="15"/>
      <c r="QY265" s="15"/>
      <c r="QZ265" s="15"/>
      <c r="RA265" s="15"/>
      <c r="RB265" s="15"/>
      <c r="RC265" s="15"/>
      <c r="RD265" s="15"/>
      <c r="RE265" s="15"/>
      <c r="RF265" s="15"/>
      <c r="RG265" s="15"/>
      <c r="RH265" s="15"/>
      <c r="RI265" s="15"/>
      <c r="RJ265" s="15"/>
      <c r="RK265" s="15"/>
      <c r="RL265" s="15"/>
      <c r="RM265" s="15"/>
      <c r="RN265" s="15"/>
      <c r="RO265" s="15"/>
      <c r="RP265" s="15"/>
      <c r="RQ265" s="15"/>
      <c r="RR265" s="15"/>
      <c r="RS265" s="15"/>
      <c r="RT265" s="15"/>
      <c r="RU265" s="15"/>
      <c r="RV265" s="15"/>
      <c r="RW265" s="15"/>
      <c r="RX265" s="15"/>
      <c r="RY265" s="15"/>
      <c r="RZ265" s="15"/>
      <c r="SA265" s="15"/>
      <c r="SB265" s="15"/>
      <c r="SC265" s="15"/>
      <c r="SD265" s="15"/>
      <c r="SE265" s="15"/>
      <c r="SF265" s="15"/>
      <c r="SG265" s="15"/>
      <c r="SH265" s="15"/>
      <c r="SI265" s="15"/>
      <c r="SJ265" s="15"/>
      <c r="SK265" s="15"/>
      <c r="SL265" s="15"/>
      <c r="SM265" s="15"/>
      <c r="SN265" s="15"/>
      <c r="SO265" s="15"/>
      <c r="SP265" s="15"/>
      <c r="SQ265" s="15"/>
      <c r="SR265" s="15"/>
      <c r="SS265" s="15"/>
      <c r="ST265" s="15"/>
      <c r="SU265" s="15"/>
      <c r="SV265" s="15"/>
      <c r="SW265" s="15"/>
      <c r="SX265" s="15"/>
      <c r="SY265" s="15"/>
      <c r="SZ265" s="15"/>
      <c r="TA265" s="15"/>
      <c r="TB265" s="15"/>
      <c r="TC265" s="15"/>
      <c r="TD265" s="15"/>
      <c r="TE265" s="15"/>
      <c r="TF265" s="15"/>
      <c r="TG265" s="15"/>
      <c r="TH265" s="15"/>
      <c r="TI265" s="15"/>
      <c r="TJ265" s="15"/>
      <c r="TK265" s="15"/>
      <c r="TL265" s="15"/>
      <c r="TM265" s="15"/>
      <c r="TN265" s="15"/>
      <c r="TO265" s="15"/>
      <c r="TP265" s="15"/>
      <c r="TQ265" s="15"/>
      <c r="TR265" s="15"/>
      <c r="TS265" s="15"/>
      <c r="TT265" s="15"/>
      <c r="TU265" s="15"/>
      <c r="TV265" s="15"/>
      <c r="TW265" s="15"/>
      <c r="TX265" s="15"/>
      <c r="TY265" s="15"/>
      <c r="TZ265" s="15"/>
      <c r="UA265" s="15"/>
      <c r="UB265" s="15"/>
      <c r="UC265" s="15"/>
      <c r="UD265" s="15"/>
      <c r="UE265" s="15"/>
      <c r="UF265" s="15"/>
      <c r="UG265" s="15"/>
      <c r="UH265" s="15"/>
      <c r="UI265" s="15"/>
      <c r="UJ265" s="15"/>
      <c r="UK265" s="15"/>
      <c r="UL265" s="15"/>
      <c r="UM265" s="15"/>
      <c r="UN265" s="15"/>
      <c r="UO265" s="15"/>
      <c r="UP265" s="15"/>
      <c r="UQ265" s="15"/>
      <c r="UR265" s="15"/>
      <c r="US265" s="15"/>
      <c r="UT265" s="15"/>
      <c r="UU265" s="15"/>
      <c r="UV265" s="15"/>
      <c r="UW265" s="15"/>
      <c r="UX265" s="15"/>
      <c r="UY265" s="15"/>
      <c r="UZ265" s="15"/>
      <c r="VA265" s="15"/>
      <c r="VB265" s="15"/>
      <c r="VC265" s="15"/>
      <c r="VD265" s="15"/>
      <c r="VE265" s="15"/>
      <c r="VF265" s="15"/>
      <c r="VG265" s="15"/>
      <c r="VH265" s="15"/>
      <c r="VI265" s="15"/>
      <c r="VJ265" s="15"/>
      <c r="VK265" s="15"/>
      <c r="VL265" s="15"/>
      <c r="VM265" s="15"/>
      <c r="VN265" s="15"/>
      <c r="VO265" s="15"/>
      <c r="VP265" s="15"/>
      <c r="VQ265" s="15"/>
      <c r="VR265" s="15"/>
      <c r="VS265" s="15"/>
      <c r="VT265" s="15"/>
      <c r="VU265" s="15"/>
      <c r="VV265" s="15"/>
      <c r="VW265" s="15"/>
      <c r="VX265" s="15"/>
      <c r="VY265" s="15"/>
      <c r="VZ265" s="15"/>
      <c r="WA265" s="15"/>
      <c r="WB265" s="15"/>
      <c r="WC265" s="15"/>
      <c r="WD265" s="15"/>
      <c r="WE265" s="15"/>
      <c r="WF265" s="15"/>
      <c r="WG265" s="15"/>
      <c r="WH265" s="15"/>
      <c r="WI265" s="15"/>
      <c r="WJ265" s="15"/>
      <c r="WK265" s="15"/>
      <c r="WL265" s="15"/>
      <c r="WM265" s="15"/>
      <c r="WN265" s="15"/>
      <c r="WO265" s="15"/>
      <c r="WP265" s="15"/>
      <c r="WQ265" s="15"/>
      <c r="WR265" s="15"/>
      <c r="WS265" s="15"/>
      <c r="WT265" s="15"/>
      <c r="WU265" s="15"/>
      <c r="WV265" s="15"/>
      <c r="WW265" s="15"/>
      <c r="WX265" s="15"/>
      <c r="WY265" s="15"/>
      <c r="WZ265" s="15"/>
      <c r="XA265" s="15"/>
      <c r="XB265" s="15"/>
      <c r="XC265" s="15"/>
      <c r="XD265" s="15"/>
      <c r="XE265" s="15"/>
      <c r="XF265" s="15"/>
      <c r="XG265" s="15"/>
      <c r="XH265" s="15"/>
      <c r="XI265" s="15"/>
      <c r="XJ265" s="15"/>
      <c r="XK265" s="15"/>
      <c r="XL265" s="15"/>
      <c r="XM265" s="15"/>
      <c r="XN265" s="15"/>
      <c r="XO265" s="15"/>
      <c r="XP265" s="15"/>
      <c r="XQ265" s="15"/>
      <c r="XR265" s="15"/>
      <c r="XS265" s="15"/>
      <c r="XT265" s="15"/>
      <c r="XU265" s="15"/>
      <c r="XV265" s="15"/>
      <c r="XW265" s="15"/>
      <c r="XX265" s="15"/>
      <c r="XY265" s="15"/>
      <c r="XZ265" s="15"/>
      <c r="YA265" s="15"/>
      <c r="YB265" s="15"/>
      <c r="YC265" s="15"/>
      <c r="YD265" s="15"/>
      <c r="YE265" s="15"/>
      <c r="YF265" s="15"/>
      <c r="YG265" s="15"/>
      <c r="YH265" s="15"/>
      <c r="YI265" s="15"/>
      <c r="YJ265" s="15"/>
      <c r="YK265" s="15"/>
      <c r="YL265" s="15"/>
      <c r="YM265" s="15"/>
      <c r="YN265" s="15"/>
      <c r="YO265" s="15"/>
      <c r="YP265" s="15"/>
      <c r="YQ265" s="15"/>
      <c r="YR265" s="15"/>
      <c r="YS265" s="15"/>
      <c r="YT265" s="15"/>
      <c r="YU265" s="15"/>
      <c r="YV265" s="15"/>
      <c r="YW265" s="15"/>
      <c r="YX265" s="15"/>
      <c r="YY265" s="15"/>
      <c r="YZ265" s="15"/>
      <c r="ZA265" s="15"/>
      <c r="ZB265" s="15"/>
      <c r="ZC265" s="15"/>
      <c r="ZD265" s="15"/>
      <c r="ZE265" s="15"/>
      <c r="ZF265" s="15"/>
      <c r="ZG265" s="15"/>
      <c r="ZH265" s="15"/>
      <c r="ZI265" s="15"/>
      <c r="ZJ265" s="15"/>
      <c r="ZK265" s="15"/>
      <c r="ZL265" s="15"/>
      <c r="ZM265" s="15"/>
      <c r="ZN265" s="15"/>
      <c r="ZO265" s="15"/>
      <c r="ZP265" s="15"/>
      <c r="ZQ265" s="15"/>
      <c r="ZR265" s="15"/>
      <c r="ZS265" s="15"/>
      <c r="ZT265" s="15"/>
      <c r="ZU265" s="15"/>
      <c r="ZV265" s="15"/>
      <c r="ZW265" s="15"/>
      <c r="ZX265" s="15"/>
      <c r="ZY265" s="15"/>
      <c r="ZZ265" s="15"/>
      <c r="AAA265" s="15"/>
      <c r="AAB265" s="15"/>
      <c r="AAC265" s="15"/>
      <c r="AAD265" s="15"/>
      <c r="AAE265" s="15"/>
      <c r="AAF265" s="15"/>
      <c r="AAG265" s="15"/>
      <c r="AAH265" s="15"/>
      <c r="AAI265" s="15"/>
      <c r="AAJ265" s="15"/>
      <c r="AAK265" s="15"/>
      <c r="AAL265" s="15"/>
      <c r="AAM265" s="15"/>
      <c r="AAN265" s="15"/>
      <c r="AAO265" s="15"/>
      <c r="AAP265" s="15"/>
      <c r="AAQ265" s="15"/>
      <c r="AAR265" s="15"/>
      <c r="AAS265" s="15"/>
      <c r="AAT265" s="15"/>
      <c r="AAU265" s="15"/>
      <c r="AAV265" s="15"/>
      <c r="AAW265" s="15"/>
      <c r="AAX265" s="15"/>
      <c r="AAY265" s="15"/>
      <c r="AAZ265" s="15"/>
      <c r="ABA265" s="15"/>
      <c r="ABB265" s="15"/>
      <c r="ABC265" s="15"/>
      <c r="ABD265" s="15"/>
      <c r="ABE265" s="15"/>
      <c r="ABF265" s="15"/>
      <c r="ABG265" s="15"/>
      <c r="ABH265" s="15"/>
      <c r="ABI265" s="15"/>
      <c r="ABJ265" s="15"/>
      <c r="ABK265" s="15"/>
      <c r="ABL265" s="15"/>
      <c r="ABM265" s="15"/>
      <c r="ABN265" s="15"/>
      <c r="ABO265" s="15"/>
      <c r="ABP265" s="15"/>
      <c r="ABQ265" s="15"/>
      <c r="ABR265" s="15"/>
      <c r="ABS265" s="15"/>
      <c r="ABT265" s="15"/>
      <c r="ABU265" s="15"/>
      <c r="ABV265" s="15"/>
      <c r="ABW265" s="15"/>
      <c r="ABX265" s="15"/>
      <c r="ABY265" s="15"/>
      <c r="ABZ265" s="15"/>
      <c r="ACA265" s="15"/>
      <c r="ACB265" s="15"/>
      <c r="ACC265" s="15"/>
      <c r="ACD265" s="15"/>
      <c r="ACE265" s="15"/>
      <c r="ACF265" s="15"/>
      <c r="ACG265" s="15"/>
      <c r="ACH265" s="15"/>
      <c r="ACI265" s="15"/>
      <c r="ACJ265" s="15"/>
      <c r="ACK265" s="15"/>
      <c r="ACL265" s="15"/>
      <c r="ACM265" s="15"/>
      <c r="ACN265" s="15"/>
      <c r="ACO265" s="15"/>
      <c r="ACP265" s="15"/>
      <c r="ACQ265" s="15"/>
      <c r="ACR265" s="15"/>
      <c r="ACS265" s="15"/>
      <c r="ACT265" s="15"/>
      <c r="ACU265" s="15"/>
      <c r="ACV265" s="15"/>
      <c r="ACW265" s="15"/>
      <c r="ACX265" s="15"/>
      <c r="ACY265" s="15"/>
      <c r="ACZ265" s="15"/>
      <c r="ADA265" s="15"/>
      <c r="ADB265" s="15"/>
      <c r="ADC265" s="15"/>
      <c r="ADD265" s="15"/>
      <c r="ADE265" s="15"/>
      <c r="ADF265" s="15"/>
      <c r="ADG265" s="15"/>
      <c r="ADH265" s="15"/>
      <c r="ADI265" s="15"/>
      <c r="ADJ265" s="15"/>
      <c r="ADK265" s="15"/>
      <c r="ADL265" s="15"/>
      <c r="ADM265" s="15"/>
    </row>
    <row r="266" spans="1:793" s="308" customFormat="1" ht="19" x14ac:dyDescent="0.5">
      <c r="A266" s="304">
        <v>7</v>
      </c>
      <c r="B266" s="316" t="s">
        <v>256</v>
      </c>
      <c r="C266" s="316"/>
      <c r="D266" s="316"/>
      <c r="E266" s="316"/>
      <c r="F266" s="316"/>
      <c r="G266" s="316"/>
      <c r="H266" s="316"/>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c r="BI266" s="15"/>
      <c r="BJ266" s="15"/>
      <c r="BK266" s="15"/>
      <c r="BL266" s="15"/>
      <c r="BM266" s="15"/>
      <c r="BN266" s="15"/>
      <c r="BO266" s="15"/>
      <c r="BP266" s="15"/>
      <c r="BQ266" s="15"/>
      <c r="BR266" s="15"/>
      <c r="BS266" s="15"/>
      <c r="BT266" s="15"/>
      <c r="BU266" s="15"/>
      <c r="BV266" s="15"/>
      <c r="BW266" s="15"/>
      <c r="BX266" s="15"/>
      <c r="BY266" s="15"/>
      <c r="BZ266" s="15"/>
      <c r="CA266" s="15"/>
      <c r="CB266" s="15"/>
      <c r="CC266" s="15"/>
      <c r="CD266" s="15"/>
      <c r="CE266" s="15"/>
      <c r="CF266" s="15"/>
      <c r="CG266" s="15"/>
      <c r="CH266" s="15"/>
      <c r="CI266" s="15"/>
      <c r="CJ266" s="15"/>
      <c r="CK266" s="15"/>
      <c r="CL266" s="15"/>
      <c r="CM266" s="15"/>
      <c r="CN266" s="15"/>
      <c r="CO266" s="15"/>
      <c r="CP266" s="15"/>
      <c r="CQ266" s="15"/>
      <c r="CR266" s="15"/>
      <c r="CS266" s="15"/>
      <c r="CT266" s="15"/>
      <c r="CU266" s="15"/>
      <c r="CV266" s="15"/>
      <c r="CW266" s="15"/>
      <c r="CX266" s="15"/>
      <c r="CY266" s="15"/>
      <c r="CZ266" s="15"/>
      <c r="DA266" s="15"/>
      <c r="DB266" s="15"/>
      <c r="DC266" s="15"/>
      <c r="DD266" s="15"/>
      <c r="DE266" s="15"/>
      <c r="DF266" s="15"/>
      <c r="DG266" s="15"/>
      <c r="DH266" s="15"/>
      <c r="DI266" s="15"/>
      <c r="DJ266" s="15"/>
      <c r="DK266" s="15"/>
      <c r="DL266" s="15"/>
      <c r="DM266" s="15"/>
      <c r="DN266" s="15"/>
      <c r="DO266" s="15"/>
      <c r="DP266" s="15"/>
      <c r="DQ266" s="15"/>
      <c r="DR266" s="15"/>
      <c r="DS266" s="15"/>
      <c r="DT266" s="15"/>
      <c r="DU266" s="15"/>
      <c r="DV266" s="15"/>
      <c r="DW266" s="15"/>
      <c r="DX266" s="15"/>
      <c r="DY266" s="15"/>
      <c r="DZ266" s="15"/>
      <c r="EA266" s="15"/>
      <c r="EB266" s="15"/>
      <c r="EC266" s="15"/>
      <c r="ED266" s="15"/>
      <c r="EE266" s="15"/>
      <c r="EF266" s="15"/>
      <c r="EG266" s="15"/>
      <c r="EH266" s="15"/>
      <c r="EI266" s="15"/>
      <c r="EJ266" s="15"/>
      <c r="EK266" s="15"/>
      <c r="EL266" s="15"/>
      <c r="EM266" s="15"/>
      <c r="EN266" s="15"/>
      <c r="EO266" s="15"/>
      <c r="EP266" s="15"/>
      <c r="EQ266" s="15"/>
      <c r="ER266" s="15"/>
      <c r="ES266" s="15"/>
      <c r="ET266" s="15"/>
      <c r="EU266" s="15"/>
      <c r="EV266" s="15"/>
      <c r="EW266" s="15"/>
      <c r="EX266" s="15"/>
      <c r="EY266" s="15"/>
      <c r="EZ266" s="15"/>
      <c r="FA266" s="15"/>
      <c r="FB266" s="15"/>
      <c r="FC266" s="15"/>
      <c r="FD266" s="15"/>
      <c r="FE266" s="15"/>
      <c r="FF266" s="15"/>
      <c r="FG266" s="15"/>
      <c r="FH266" s="15"/>
      <c r="FI266" s="15"/>
      <c r="FJ266" s="15"/>
      <c r="FK266" s="15"/>
      <c r="FL266" s="15"/>
      <c r="FM266" s="15"/>
      <c r="FN266" s="15"/>
      <c r="FO266" s="15"/>
      <c r="FP266" s="15"/>
      <c r="FQ266" s="15"/>
      <c r="FR266" s="15"/>
      <c r="FS266" s="15"/>
      <c r="FT266" s="15"/>
      <c r="FU266" s="15"/>
      <c r="FV266" s="15"/>
      <c r="FW266" s="15"/>
      <c r="FX266" s="15"/>
      <c r="FY266" s="15"/>
      <c r="FZ266" s="15"/>
      <c r="GA266" s="15"/>
      <c r="GB266" s="15"/>
      <c r="GC266" s="15"/>
      <c r="GD266" s="15"/>
      <c r="GE266" s="15"/>
      <c r="GF266" s="15"/>
      <c r="GG266" s="15"/>
      <c r="GH266" s="15"/>
      <c r="GI266" s="15"/>
      <c r="GJ266" s="15"/>
      <c r="GK266" s="15"/>
      <c r="GL266" s="15"/>
      <c r="GM266" s="15"/>
      <c r="GN266" s="15"/>
      <c r="GO266" s="15"/>
      <c r="GP266" s="15"/>
      <c r="GQ266" s="15"/>
      <c r="GR266" s="15"/>
      <c r="GS266" s="15"/>
      <c r="GT266" s="15"/>
      <c r="GU266" s="15"/>
      <c r="GV266" s="15"/>
      <c r="GW266" s="15"/>
      <c r="GX266" s="15"/>
      <c r="GY266" s="15"/>
      <c r="GZ266" s="15"/>
      <c r="HA266" s="15"/>
      <c r="HB266" s="15"/>
      <c r="HC266" s="15"/>
      <c r="HD266" s="15"/>
      <c r="HE266" s="15"/>
      <c r="HF266" s="15"/>
      <c r="HG266" s="15"/>
      <c r="HH266" s="15"/>
      <c r="HI266" s="15"/>
      <c r="HJ266" s="15"/>
      <c r="HK266" s="15"/>
      <c r="HL266" s="15"/>
      <c r="HM266" s="15"/>
      <c r="HN266" s="15"/>
      <c r="HO266" s="15"/>
      <c r="HP266" s="15"/>
      <c r="HQ266" s="15"/>
      <c r="HR266" s="15"/>
      <c r="HS266" s="15"/>
      <c r="HT266" s="15"/>
      <c r="HU266" s="15"/>
      <c r="HV266" s="15"/>
      <c r="HW266" s="15"/>
      <c r="HX266" s="15"/>
      <c r="HY266" s="15"/>
      <c r="HZ266" s="15"/>
      <c r="IA266" s="15"/>
      <c r="IB266" s="15"/>
      <c r="IC266" s="15"/>
      <c r="ID266" s="15"/>
      <c r="IE266" s="15"/>
      <c r="IF266" s="15"/>
      <c r="IG266" s="15"/>
      <c r="IH266" s="15"/>
      <c r="II266" s="15"/>
      <c r="IJ266" s="15"/>
      <c r="IK266" s="15"/>
      <c r="IL266" s="15"/>
      <c r="IM266" s="15"/>
      <c r="IN266" s="15"/>
      <c r="IO266" s="15"/>
      <c r="IP266" s="15"/>
      <c r="IQ266" s="15"/>
      <c r="IR266" s="15"/>
      <c r="IS266" s="15"/>
      <c r="IT266" s="15"/>
      <c r="IU266" s="15"/>
      <c r="IV266" s="15"/>
      <c r="IW266" s="15"/>
      <c r="IX266" s="15"/>
      <c r="IY266" s="15"/>
      <c r="IZ266" s="15"/>
      <c r="JA266" s="15"/>
      <c r="JB266" s="15"/>
      <c r="JC266" s="15"/>
      <c r="JD266" s="15"/>
      <c r="JE266" s="15"/>
      <c r="JF266" s="15"/>
      <c r="JG266" s="15"/>
      <c r="JH266" s="15"/>
      <c r="JI266" s="15"/>
      <c r="JJ266" s="15"/>
      <c r="JK266" s="15"/>
      <c r="JL266" s="15"/>
      <c r="JM266" s="15"/>
      <c r="JN266" s="15"/>
      <c r="JO266" s="15"/>
      <c r="JP266" s="15"/>
      <c r="JQ266" s="15"/>
      <c r="JR266" s="15"/>
      <c r="JS266" s="15"/>
      <c r="JT266" s="15"/>
      <c r="JU266" s="15"/>
      <c r="JV266" s="15"/>
      <c r="JW266" s="15"/>
      <c r="JX266" s="15"/>
      <c r="JY266" s="15"/>
      <c r="JZ266" s="15"/>
      <c r="KA266" s="15"/>
      <c r="KB266" s="15"/>
      <c r="KC266" s="15"/>
      <c r="KD266" s="15"/>
      <c r="KE266" s="15"/>
      <c r="KF266" s="15"/>
      <c r="KG266" s="15"/>
      <c r="KH266" s="15"/>
      <c r="KI266" s="15"/>
      <c r="KJ266" s="15"/>
      <c r="KK266" s="15"/>
      <c r="KL266" s="15"/>
      <c r="KM266" s="15"/>
      <c r="KN266" s="15"/>
      <c r="KO266" s="15"/>
      <c r="KP266" s="15"/>
      <c r="KQ266" s="15"/>
      <c r="KR266" s="15"/>
      <c r="KS266" s="15"/>
      <c r="KT266" s="15"/>
      <c r="KU266" s="15"/>
      <c r="KV266" s="15"/>
      <c r="KW266" s="15"/>
      <c r="KX266" s="15"/>
      <c r="KY266" s="15"/>
      <c r="KZ266" s="15"/>
      <c r="LA266" s="15"/>
      <c r="LB266" s="15"/>
      <c r="LC266" s="15"/>
      <c r="LD266" s="15"/>
      <c r="LE266" s="15"/>
      <c r="LF266" s="15"/>
      <c r="LG266" s="15"/>
      <c r="LH266" s="15"/>
      <c r="LI266" s="15"/>
      <c r="LJ266" s="15"/>
      <c r="LK266" s="15"/>
      <c r="LL266" s="15"/>
      <c r="LM266" s="15"/>
      <c r="LN266" s="15"/>
      <c r="LO266" s="15"/>
      <c r="LP266" s="15"/>
      <c r="LQ266" s="15"/>
      <c r="LR266" s="15"/>
      <c r="LS266" s="15"/>
      <c r="LT266" s="15"/>
      <c r="LU266" s="15"/>
      <c r="LV266" s="15"/>
      <c r="LW266" s="15"/>
      <c r="LX266" s="15"/>
      <c r="LY266" s="15"/>
      <c r="LZ266" s="15"/>
      <c r="MA266" s="15"/>
      <c r="MB266" s="15"/>
      <c r="MC266" s="15"/>
      <c r="MD266" s="15"/>
      <c r="ME266" s="15"/>
      <c r="MF266" s="15"/>
      <c r="MG266" s="15"/>
      <c r="MH266" s="15"/>
      <c r="MI266" s="15"/>
      <c r="MJ266" s="15"/>
      <c r="MK266" s="15"/>
      <c r="ML266" s="15"/>
      <c r="MM266" s="15"/>
      <c r="MN266" s="15"/>
      <c r="MO266" s="15"/>
      <c r="MP266" s="15"/>
      <c r="MQ266" s="15"/>
      <c r="MR266" s="15"/>
      <c r="MS266" s="15"/>
      <c r="MT266" s="15"/>
      <c r="MU266" s="15"/>
      <c r="MV266" s="15"/>
      <c r="MW266" s="15"/>
      <c r="MX266" s="15"/>
      <c r="MY266" s="15"/>
      <c r="MZ266" s="15"/>
      <c r="NA266" s="15"/>
      <c r="NB266" s="15"/>
      <c r="NC266" s="15"/>
      <c r="ND266" s="15"/>
      <c r="NE266" s="15"/>
      <c r="NF266" s="15"/>
      <c r="NG266" s="15"/>
      <c r="NH266" s="15"/>
      <c r="NI266" s="15"/>
      <c r="NJ266" s="15"/>
      <c r="NK266" s="15"/>
      <c r="NL266" s="15"/>
      <c r="NM266" s="15"/>
      <c r="NN266" s="15"/>
      <c r="NO266" s="15"/>
      <c r="NP266" s="15"/>
      <c r="NQ266" s="15"/>
      <c r="NR266" s="15"/>
      <c r="NS266" s="15"/>
      <c r="NT266" s="15"/>
      <c r="NU266" s="15"/>
      <c r="NV266" s="15"/>
      <c r="NW266" s="15"/>
      <c r="NX266" s="15"/>
      <c r="NY266" s="15"/>
      <c r="NZ266" s="15"/>
      <c r="OA266" s="15"/>
      <c r="OB266" s="15"/>
      <c r="OC266" s="15"/>
      <c r="OD266" s="15"/>
      <c r="OE266" s="15"/>
      <c r="OF266" s="15"/>
      <c r="OG266" s="15"/>
      <c r="OH266" s="15"/>
      <c r="OI266" s="15"/>
      <c r="OJ266" s="15"/>
      <c r="OK266" s="15"/>
      <c r="OL266" s="15"/>
      <c r="OM266" s="15"/>
      <c r="ON266" s="15"/>
      <c r="OO266" s="15"/>
      <c r="OP266" s="15"/>
      <c r="OQ266" s="15"/>
      <c r="OR266" s="15"/>
      <c r="OS266" s="15"/>
      <c r="OT266" s="15"/>
      <c r="OU266" s="15"/>
      <c r="OV266" s="15"/>
      <c r="OW266" s="15"/>
      <c r="OX266" s="15"/>
      <c r="OY266" s="15"/>
      <c r="OZ266" s="15"/>
      <c r="PA266" s="15"/>
      <c r="PB266" s="15"/>
      <c r="PC266" s="15"/>
      <c r="PD266" s="15"/>
      <c r="PE266" s="15"/>
      <c r="PF266" s="15"/>
      <c r="PG266" s="15"/>
      <c r="PH266" s="15"/>
      <c r="PI266" s="15"/>
      <c r="PJ266" s="15"/>
      <c r="PK266" s="15"/>
      <c r="PL266" s="15"/>
      <c r="PM266" s="15"/>
      <c r="PN266" s="15"/>
      <c r="PO266" s="15"/>
      <c r="PP266" s="15"/>
      <c r="PQ266" s="15"/>
      <c r="PR266" s="15"/>
      <c r="PS266" s="15"/>
      <c r="PT266" s="15"/>
      <c r="PU266" s="15"/>
      <c r="PV266" s="15"/>
      <c r="PW266" s="15"/>
      <c r="PX266" s="15"/>
      <c r="PY266" s="15"/>
      <c r="PZ266" s="15"/>
      <c r="QA266" s="15"/>
      <c r="QB266" s="15"/>
      <c r="QC266" s="15"/>
      <c r="QD266" s="15"/>
      <c r="QE266" s="15"/>
      <c r="QF266" s="15"/>
      <c r="QG266" s="15"/>
      <c r="QH266" s="15"/>
      <c r="QI266" s="15"/>
      <c r="QJ266" s="15"/>
      <c r="QK266" s="15"/>
      <c r="QL266" s="15"/>
      <c r="QM266" s="15"/>
      <c r="QN266" s="15"/>
      <c r="QO266" s="15"/>
      <c r="QP266" s="15"/>
      <c r="QQ266" s="15"/>
      <c r="QR266" s="15"/>
      <c r="QS266" s="15"/>
      <c r="QT266" s="15"/>
      <c r="QU266" s="15"/>
      <c r="QV266" s="15"/>
      <c r="QW266" s="15"/>
      <c r="QX266" s="15"/>
      <c r="QY266" s="15"/>
      <c r="QZ266" s="15"/>
      <c r="RA266" s="15"/>
      <c r="RB266" s="15"/>
      <c r="RC266" s="15"/>
      <c r="RD266" s="15"/>
      <c r="RE266" s="15"/>
      <c r="RF266" s="15"/>
      <c r="RG266" s="15"/>
      <c r="RH266" s="15"/>
      <c r="RI266" s="15"/>
      <c r="RJ266" s="15"/>
      <c r="RK266" s="15"/>
      <c r="RL266" s="15"/>
      <c r="RM266" s="15"/>
      <c r="RN266" s="15"/>
      <c r="RO266" s="15"/>
      <c r="RP266" s="15"/>
      <c r="RQ266" s="15"/>
      <c r="RR266" s="15"/>
      <c r="RS266" s="15"/>
      <c r="RT266" s="15"/>
      <c r="RU266" s="15"/>
      <c r="RV266" s="15"/>
      <c r="RW266" s="15"/>
      <c r="RX266" s="15"/>
      <c r="RY266" s="15"/>
      <c r="RZ266" s="15"/>
      <c r="SA266" s="15"/>
      <c r="SB266" s="15"/>
      <c r="SC266" s="15"/>
      <c r="SD266" s="15"/>
      <c r="SE266" s="15"/>
      <c r="SF266" s="15"/>
      <c r="SG266" s="15"/>
      <c r="SH266" s="15"/>
      <c r="SI266" s="15"/>
      <c r="SJ266" s="15"/>
      <c r="SK266" s="15"/>
      <c r="SL266" s="15"/>
      <c r="SM266" s="15"/>
      <c r="SN266" s="15"/>
      <c r="SO266" s="15"/>
      <c r="SP266" s="15"/>
      <c r="SQ266" s="15"/>
      <c r="SR266" s="15"/>
      <c r="SS266" s="15"/>
      <c r="ST266" s="15"/>
      <c r="SU266" s="15"/>
      <c r="SV266" s="15"/>
      <c r="SW266" s="15"/>
      <c r="SX266" s="15"/>
      <c r="SY266" s="15"/>
      <c r="SZ266" s="15"/>
      <c r="TA266" s="15"/>
      <c r="TB266" s="15"/>
      <c r="TC266" s="15"/>
      <c r="TD266" s="15"/>
      <c r="TE266" s="15"/>
      <c r="TF266" s="15"/>
      <c r="TG266" s="15"/>
      <c r="TH266" s="15"/>
      <c r="TI266" s="15"/>
      <c r="TJ266" s="15"/>
      <c r="TK266" s="15"/>
      <c r="TL266" s="15"/>
      <c r="TM266" s="15"/>
      <c r="TN266" s="15"/>
      <c r="TO266" s="15"/>
      <c r="TP266" s="15"/>
      <c r="TQ266" s="15"/>
      <c r="TR266" s="15"/>
      <c r="TS266" s="15"/>
      <c r="TT266" s="15"/>
      <c r="TU266" s="15"/>
      <c r="TV266" s="15"/>
      <c r="TW266" s="15"/>
      <c r="TX266" s="15"/>
      <c r="TY266" s="15"/>
      <c r="TZ266" s="15"/>
      <c r="UA266" s="15"/>
      <c r="UB266" s="15"/>
      <c r="UC266" s="15"/>
      <c r="UD266" s="15"/>
      <c r="UE266" s="15"/>
      <c r="UF266" s="15"/>
      <c r="UG266" s="15"/>
      <c r="UH266" s="15"/>
      <c r="UI266" s="15"/>
      <c r="UJ266" s="15"/>
      <c r="UK266" s="15"/>
      <c r="UL266" s="15"/>
      <c r="UM266" s="15"/>
      <c r="UN266" s="15"/>
      <c r="UO266" s="15"/>
      <c r="UP266" s="15"/>
      <c r="UQ266" s="15"/>
      <c r="UR266" s="15"/>
      <c r="US266" s="15"/>
      <c r="UT266" s="15"/>
      <c r="UU266" s="15"/>
      <c r="UV266" s="15"/>
      <c r="UW266" s="15"/>
      <c r="UX266" s="15"/>
      <c r="UY266" s="15"/>
      <c r="UZ266" s="15"/>
      <c r="VA266" s="15"/>
      <c r="VB266" s="15"/>
      <c r="VC266" s="15"/>
      <c r="VD266" s="15"/>
      <c r="VE266" s="15"/>
      <c r="VF266" s="15"/>
      <c r="VG266" s="15"/>
      <c r="VH266" s="15"/>
      <c r="VI266" s="15"/>
      <c r="VJ266" s="15"/>
      <c r="VK266" s="15"/>
      <c r="VL266" s="15"/>
      <c r="VM266" s="15"/>
      <c r="VN266" s="15"/>
      <c r="VO266" s="15"/>
      <c r="VP266" s="15"/>
      <c r="VQ266" s="15"/>
      <c r="VR266" s="15"/>
      <c r="VS266" s="15"/>
      <c r="VT266" s="15"/>
      <c r="VU266" s="15"/>
      <c r="VV266" s="15"/>
      <c r="VW266" s="15"/>
      <c r="VX266" s="15"/>
      <c r="VY266" s="15"/>
      <c r="VZ266" s="15"/>
      <c r="WA266" s="15"/>
      <c r="WB266" s="15"/>
      <c r="WC266" s="15"/>
      <c r="WD266" s="15"/>
      <c r="WE266" s="15"/>
      <c r="WF266" s="15"/>
      <c r="WG266" s="15"/>
      <c r="WH266" s="15"/>
      <c r="WI266" s="15"/>
      <c r="WJ266" s="15"/>
      <c r="WK266" s="15"/>
      <c r="WL266" s="15"/>
      <c r="WM266" s="15"/>
      <c r="WN266" s="15"/>
      <c r="WO266" s="15"/>
      <c r="WP266" s="15"/>
      <c r="WQ266" s="15"/>
      <c r="WR266" s="15"/>
      <c r="WS266" s="15"/>
      <c r="WT266" s="15"/>
      <c r="WU266" s="15"/>
      <c r="WV266" s="15"/>
      <c r="WW266" s="15"/>
      <c r="WX266" s="15"/>
      <c r="WY266" s="15"/>
      <c r="WZ266" s="15"/>
      <c r="XA266" s="15"/>
      <c r="XB266" s="15"/>
      <c r="XC266" s="15"/>
      <c r="XD266" s="15"/>
      <c r="XE266" s="15"/>
      <c r="XF266" s="15"/>
      <c r="XG266" s="15"/>
      <c r="XH266" s="15"/>
      <c r="XI266" s="15"/>
      <c r="XJ266" s="15"/>
      <c r="XK266" s="15"/>
      <c r="XL266" s="15"/>
      <c r="XM266" s="15"/>
      <c r="XN266" s="15"/>
      <c r="XO266" s="15"/>
      <c r="XP266" s="15"/>
      <c r="XQ266" s="15"/>
      <c r="XR266" s="15"/>
      <c r="XS266" s="15"/>
      <c r="XT266" s="15"/>
      <c r="XU266" s="15"/>
      <c r="XV266" s="15"/>
      <c r="XW266" s="15"/>
      <c r="XX266" s="15"/>
      <c r="XY266" s="15"/>
      <c r="XZ266" s="15"/>
      <c r="YA266" s="15"/>
      <c r="YB266" s="15"/>
      <c r="YC266" s="15"/>
      <c r="YD266" s="15"/>
      <c r="YE266" s="15"/>
      <c r="YF266" s="15"/>
      <c r="YG266" s="15"/>
      <c r="YH266" s="15"/>
      <c r="YI266" s="15"/>
      <c r="YJ266" s="15"/>
      <c r="YK266" s="15"/>
      <c r="YL266" s="15"/>
      <c r="YM266" s="15"/>
      <c r="YN266" s="15"/>
      <c r="YO266" s="15"/>
      <c r="YP266" s="15"/>
      <c r="YQ266" s="15"/>
      <c r="YR266" s="15"/>
      <c r="YS266" s="15"/>
      <c r="YT266" s="15"/>
      <c r="YU266" s="15"/>
      <c r="YV266" s="15"/>
      <c r="YW266" s="15"/>
      <c r="YX266" s="15"/>
      <c r="YY266" s="15"/>
      <c r="YZ266" s="15"/>
      <c r="ZA266" s="15"/>
      <c r="ZB266" s="15"/>
      <c r="ZC266" s="15"/>
      <c r="ZD266" s="15"/>
      <c r="ZE266" s="15"/>
      <c r="ZF266" s="15"/>
      <c r="ZG266" s="15"/>
      <c r="ZH266" s="15"/>
      <c r="ZI266" s="15"/>
      <c r="ZJ266" s="15"/>
      <c r="ZK266" s="15"/>
      <c r="ZL266" s="15"/>
      <c r="ZM266" s="15"/>
      <c r="ZN266" s="15"/>
      <c r="ZO266" s="15"/>
      <c r="ZP266" s="15"/>
      <c r="ZQ266" s="15"/>
      <c r="ZR266" s="15"/>
      <c r="ZS266" s="15"/>
      <c r="ZT266" s="15"/>
      <c r="ZU266" s="15"/>
      <c r="ZV266" s="15"/>
      <c r="ZW266" s="15"/>
      <c r="ZX266" s="15"/>
      <c r="ZY266" s="15"/>
      <c r="ZZ266" s="15"/>
      <c r="AAA266" s="15"/>
      <c r="AAB266" s="15"/>
      <c r="AAC266" s="15"/>
      <c r="AAD266" s="15"/>
      <c r="AAE266" s="15"/>
      <c r="AAF266" s="15"/>
      <c r="AAG266" s="15"/>
      <c r="AAH266" s="15"/>
      <c r="AAI266" s="15"/>
      <c r="AAJ266" s="15"/>
      <c r="AAK266" s="15"/>
      <c r="AAL266" s="15"/>
      <c r="AAM266" s="15"/>
      <c r="AAN266" s="15"/>
      <c r="AAO266" s="15"/>
      <c r="AAP266" s="15"/>
      <c r="AAQ266" s="15"/>
      <c r="AAR266" s="15"/>
      <c r="AAS266" s="15"/>
      <c r="AAT266" s="15"/>
      <c r="AAU266" s="15"/>
      <c r="AAV266" s="15"/>
      <c r="AAW266" s="15"/>
      <c r="AAX266" s="15"/>
      <c r="AAY266" s="15"/>
      <c r="AAZ266" s="15"/>
      <c r="ABA266" s="15"/>
      <c r="ABB266" s="15"/>
      <c r="ABC266" s="15"/>
      <c r="ABD266" s="15"/>
      <c r="ABE266" s="15"/>
      <c r="ABF266" s="15"/>
      <c r="ABG266" s="15"/>
      <c r="ABH266" s="15"/>
      <c r="ABI266" s="15"/>
      <c r="ABJ266" s="15"/>
      <c r="ABK266" s="15"/>
      <c r="ABL266" s="15"/>
      <c r="ABM266" s="15"/>
      <c r="ABN266" s="15"/>
      <c r="ABO266" s="15"/>
      <c r="ABP266" s="15"/>
      <c r="ABQ266" s="15"/>
      <c r="ABR266" s="15"/>
      <c r="ABS266" s="15"/>
      <c r="ABT266" s="15"/>
      <c r="ABU266" s="15"/>
      <c r="ABV266" s="15"/>
      <c r="ABW266" s="15"/>
      <c r="ABX266" s="15"/>
      <c r="ABY266" s="15"/>
      <c r="ABZ266" s="15"/>
      <c r="ACA266" s="15"/>
      <c r="ACB266" s="15"/>
      <c r="ACC266" s="15"/>
      <c r="ACD266" s="15"/>
      <c r="ACE266" s="15"/>
      <c r="ACF266" s="15"/>
      <c r="ACG266" s="15"/>
      <c r="ACH266" s="15"/>
      <c r="ACI266" s="15"/>
      <c r="ACJ266" s="15"/>
      <c r="ACK266" s="15"/>
      <c r="ACL266" s="15"/>
      <c r="ACM266" s="15"/>
      <c r="ACN266" s="15"/>
      <c r="ACO266" s="15"/>
      <c r="ACP266" s="15"/>
      <c r="ACQ266" s="15"/>
      <c r="ACR266" s="15"/>
      <c r="ACS266" s="15"/>
      <c r="ACT266" s="15"/>
      <c r="ACU266" s="15"/>
      <c r="ACV266" s="15"/>
      <c r="ACW266" s="15"/>
      <c r="ACX266" s="15"/>
      <c r="ACY266" s="15"/>
      <c r="ACZ266" s="15"/>
      <c r="ADA266" s="15"/>
      <c r="ADB266" s="15"/>
      <c r="ADC266" s="15"/>
      <c r="ADD266" s="15"/>
      <c r="ADE266" s="15"/>
      <c r="ADF266" s="15"/>
      <c r="ADG266" s="15"/>
      <c r="ADH266" s="15"/>
      <c r="ADI266" s="15"/>
      <c r="ADJ266" s="15"/>
      <c r="ADK266" s="15"/>
      <c r="ADL266" s="15"/>
      <c r="ADM266" s="15"/>
    </row>
    <row r="267" spans="1:793" s="308" customFormat="1" x14ac:dyDescent="0.4">
      <c r="A267" s="16"/>
      <c r="B267" s="315" t="s">
        <v>104</v>
      </c>
      <c r="C267" s="315"/>
      <c r="D267" s="315"/>
      <c r="E267" s="315"/>
      <c r="F267" s="315"/>
      <c r="G267" s="315"/>
      <c r="H267" s="3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c r="BI267" s="15"/>
      <c r="BJ267" s="15"/>
      <c r="BK267" s="15"/>
      <c r="BL267" s="15"/>
      <c r="BM267" s="15"/>
      <c r="BN267" s="15"/>
      <c r="BO267" s="15"/>
      <c r="BP267" s="15"/>
      <c r="BQ267" s="15"/>
      <c r="BR267" s="15"/>
      <c r="BS267" s="15"/>
      <c r="BT267" s="15"/>
      <c r="BU267" s="15"/>
      <c r="BV267" s="15"/>
      <c r="BW267" s="15"/>
      <c r="BX267" s="15"/>
      <c r="BY267" s="15"/>
      <c r="BZ267" s="15"/>
      <c r="CA267" s="15"/>
      <c r="CB267" s="15"/>
      <c r="CC267" s="15"/>
      <c r="CD267" s="15"/>
      <c r="CE267" s="15"/>
      <c r="CF267" s="15"/>
      <c r="CG267" s="15"/>
      <c r="CH267" s="15"/>
      <c r="CI267" s="15"/>
      <c r="CJ267" s="15"/>
      <c r="CK267" s="15"/>
      <c r="CL267" s="15"/>
      <c r="CM267" s="15"/>
      <c r="CN267" s="15"/>
      <c r="CO267" s="15"/>
      <c r="CP267" s="15"/>
      <c r="CQ267" s="15"/>
      <c r="CR267" s="15"/>
      <c r="CS267" s="15"/>
      <c r="CT267" s="15"/>
      <c r="CU267" s="15"/>
      <c r="CV267" s="15"/>
      <c r="CW267" s="15"/>
      <c r="CX267" s="15"/>
      <c r="CY267" s="15"/>
      <c r="CZ267" s="15"/>
      <c r="DA267" s="15"/>
      <c r="DB267" s="15"/>
      <c r="DC267" s="15"/>
      <c r="DD267" s="15"/>
      <c r="DE267" s="15"/>
      <c r="DF267" s="15"/>
      <c r="DG267" s="15"/>
      <c r="DH267" s="15"/>
      <c r="DI267" s="15"/>
      <c r="DJ267" s="15"/>
      <c r="DK267" s="15"/>
      <c r="DL267" s="15"/>
      <c r="DM267" s="15"/>
      <c r="DN267" s="15"/>
      <c r="DO267" s="15"/>
      <c r="DP267" s="15"/>
      <c r="DQ267" s="15"/>
      <c r="DR267" s="15"/>
      <c r="DS267" s="15"/>
      <c r="DT267" s="15"/>
      <c r="DU267" s="15"/>
      <c r="DV267" s="15"/>
      <c r="DW267" s="15"/>
      <c r="DX267" s="15"/>
      <c r="DY267" s="15"/>
      <c r="DZ267" s="15"/>
      <c r="EA267" s="15"/>
      <c r="EB267" s="15"/>
      <c r="EC267" s="15"/>
      <c r="ED267" s="15"/>
      <c r="EE267" s="15"/>
      <c r="EF267" s="15"/>
      <c r="EG267" s="15"/>
      <c r="EH267" s="15"/>
      <c r="EI267" s="15"/>
      <c r="EJ267" s="15"/>
      <c r="EK267" s="15"/>
      <c r="EL267" s="15"/>
      <c r="EM267" s="15"/>
      <c r="EN267" s="15"/>
      <c r="EO267" s="15"/>
      <c r="EP267" s="15"/>
      <c r="EQ267" s="15"/>
      <c r="ER267" s="15"/>
      <c r="ES267" s="15"/>
      <c r="ET267" s="15"/>
      <c r="EU267" s="15"/>
      <c r="EV267" s="15"/>
      <c r="EW267" s="15"/>
      <c r="EX267" s="15"/>
      <c r="EY267" s="15"/>
      <c r="EZ267" s="15"/>
      <c r="FA267" s="15"/>
      <c r="FB267" s="15"/>
      <c r="FC267" s="15"/>
      <c r="FD267" s="15"/>
      <c r="FE267" s="15"/>
      <c r="FF267" s="15"/>
      <c r="FG267" s="15"/>
      <c r="FH267" s="15"/>
      <c r="FI267" s="15"/>
      <c r="FJ267" s="15"/>
      <c r="FK267" s="15"/>
      <c r="FL267" s="15"/>
      <c r="FM267" s="15"/>
      <c r="FN267" s="15"/>
      <c r="FO267" s="15"/>
      <c r="FP267" s="15"/>
      <c r="FQ267" s="15"/>
      <c r="FR267" s="15"/>
      <c r="FS267" s="15"/>
      <c r="FT267" s="15"/>
      <c r="FU267" s="15"/>
      <c r="FV267" s="15"/>
      <c r="FW267" s="15"/>
      <c r="FX267" s="15"/>
      <c r="FY267" s="15"/>
      <c r="FZ267" s="15"/>
      <c r="GA267" s="15"/>
      <c r="GB267" s="15"/>
      <c r="GC267" s="15"/>
      <c r="GD267" s="15"/>
      <c r="GE267" s="15"/>
      <c r="GF267" s="15"/>
      <c r="GG267" s="15"/>
      <c r="GH267" s="15"/>
      <c r="GI267" s="15"/>
      <c r="GJ267" s="15"/>
      <c r="GK267" s="15"/>
      <c r="GL267" s="15"/>
      <c r="GM267" s="15"/>
      <c r="GN267" s="15"/>
      <c r="GO267" s="15"/>
      <c r="GP267" s="15"/>
      <c r="GQ267" s="15"/>
      <c r="GR267" s="15"/>
      <c r="GS267" s="15"/>
      <c r="GT267" s="15"/>
      <c r="GU267" s="15"/>
      <c r="GV267" s="15"/>
      <c r="GW267" s="15"/>
      <c r="GX267" s="15"/>
      <c r="GY267" s="15"/>
      <c r="GZ267" s="15"/>
      <c r="HA267" s="15"/>
      <c r="HB267" s="15"/>
      <c r="HC267" s="15"/>
      <c r="HD267" s="15"/>
      <c r="HE267" s="15"/>
      <c r="HF267" s="15"/>
      <c r="HG267" s="15"/>
      <c r="HH267" s="15"/>
      <c r="HI267" s="15"/>
      <c r="HJ267" s="15"/>
      <c r="HK267" s="15"/>
      <c r="HL267" s="15"/>
      <c r="HM267" s="15"/>
      <c r="HN267" s="15"/>
      <c r="HO267" s="15"/>
      <c r="HP267" s="15"/>
      <c r="HQ267" s="15"/>
      <c r="HR267" s="15"/>
      <c r="HS267" s="15"/>
      <c r="HT267" s="15"/>
      <c r="HU267" s="15"/>
      <c r="HV267" s="15"/>
      <c r="HW267" s="15"/>
      <c r="HX267" s="15"/>
      <c r="HY267" s="15"/>
      <c r="HZ267" s="15"/>
      <c r="IA267" s="15"/>
      <c r="IB267" s="15"/>
      <c r="IC267" s="15"/>
      <c r="ID267" s="15"/>
      <c r="IE267" s="15"/>
      <c r="IF267" s="15"/>
      <c r="IG267" s="15"/>
      <c r="IH267" s="15"/>
      <c r="II267" s="15"/>
      <c r="IJ267" s="15"/>
      <c r="IK267" s="15"/>
      <c r="IL267" s="15"/>
      <c r="IM267" s="15"/>
      <c r="IN267" s="15"/>
      <c r="IO267" s="15"/>
      <c r="IP267" s="15"/>
      <c r="IQ267" s="15"/>
      <c r="IR267" s="15"/>
      <c r="IS267" s="15"/>
      <c r="IT267" s="15"/>
      <c r="IU267" s="15"/>
      <c r="IV267" s="15"/>
      <c r="IW267" s="15"/>
      <c r="IX267" s="15"/>
      <c r="IY267" s="15"/>
      <c r="IZ267" s="15"/>
      <c r="JA267" s="15"/>
      <c r="JB267" s="15"/>
      <c r="JC267" s="15"/>
      <c r="JD267" s="15"/>
      <c r="JE267" s="15"/>
      <c r="JF267" s="15"/>
      <c r="JG267" s="15"/>
      <c r="JH267" s="15"/>
      <c r="JI267" s="15"/>
      <c r="JJ267" s="15"/>
      <c r="JK267" s="15"/>
      <c r="JL267" s="15"/>
      <c r="JM267" s="15"/>
      <c r="JN267" s="15"/>
      <c r="JO267" s="15"/>
      <c r="JP267" s="15"/>
      <c r="JQ267" s="15"/>
      <c r="JR267" s="15"/>
      <c r="JS267" s="15"/>
      <c r="JT267" s="15"/>
      <c r="JU267" s="15"/>
      <c r="JV267" s="15"/>
      <c r="JW267" s="15"/>
      <c r="JX267" s="15"/>
      <c r="JY267" s="15"/>
      <c r="JZ267" s="15"/>
      <c r="KA267" s="15"/>
      <c r="KB267" s="15"/>
      <c r="KC267" s="15"/>
      <c r="KD267" s="15"/>
      <c r="KE267" s="15"/>
      <c r="KF267" s="15"/>
      <c r="KG267" s="15"/>
      <c r="KH267" s="15"/>
      <c r="KI267" s="15"/>
      <c r="KJ267" s="15"/>
      <c r="KK267" s="15"/>
      <c r="KL267" s="15"/>
      <c r="KM267" s="15"/>
      <c r="KN267" s="15"/>
      <c r="KO267" s="15"/>
      <c r="KP267" s="15"/>
      <c r="KQ267" s="15"/>
      <c r="KR267" s="15"/>
      <c r="KS267" s="15"/>
      <c r="KT267" s="15"/>
      <c r="KU267" s="15"/>
      <c r="KV267" s="15"/>
      <c r="KW267" s="15"/>
      <c r="KX267" s="15"/>
      <c r="KY267" s="15"/>
      <c r="KZ267" s="15"/>
      <c r="LA267" s="15"/>
      <c r="LB267" s="15"/>
      <c r="LC267" s="15"/>
      <c r="LD267" s="15"/>
      <c r="LE267" s="15"/>
      <c r="LF267" s="15"/>
      <c r="LG267" s="15"/>
      <c r="LH267" s="15"/>
      <c r="LI267" s="15"/>
      <c r="LJ267" s="15"/>
      <c r="LK267" s="15"/>
      <c r="LL267" s="15"/>
      <c r="LM267" s="15"/>
      <c r="LN267" s="15"/>
      <c r="LO267" s="15"/>
      <c r="LP267" s="15"/>
      <c r="LQ267" s="15"/>
      <c r="LR267" s="15"/>
      <c r="LS267" s="15"/>
      <c r="LT267" s="15"/>
      <c r="LU267" s="15"/>
      <c r="LV267" s="15"/>
      <c r="LW267" s="15"/>
      <c r="LX267" s="15"/>
      <c r="LY267" s="15"/>
      <c r="LZ267" s="15"/>
      <c r="MA267" s="15"/>
      <c r="MB267" s="15"/>
      <c r="MC267" s="15"/>
      <c r="MD267" s="15"/>
      <c r="ME267" s="15"/>
      <c r="MF267" s="15"/>
      <c r="MG267" s="15"/>
      <c r="MH267" s="15"/>
      <c r="MI267" s="15"/>
      <c r="MJ267" s="15"/>
      <c r="MK267" s="15"/>
      <c r="ML267" s="15"/>
      <c r="MM267" s="15"/>
      <c r="MN267" s="15"/>
      <c r="MO267" s="15"/>
      <c r="MP267" s="15"/>
      <c r="MQ267" s="15"/>
      <c r="MR267" s="15"/>
      <c r="MS267" s="15"/>
      <c r="MT267" s="15"/>
      <c r="MU267" s="15"/>
      <c r="MV267" s="15"/>
      <c r="MW267" s="15"/>
      <c r="MX267" s="15"/>
      <c r="MY267" s="15"/>
      <c r="MZ267" s="15"/>
      <c r="NA267" s="15"/>
      <c r="NB267" s="15"/>
      <c r="NC267" s="15"/>
      <c r="ND267" s="15"/>
      <c r="NE267" s="15"/>
      <c r="NF267" s="15"/>
      <c r="NG267" s="15"/>
      <c r="NH267" s="15"/>
      <c r="NI267" s="15"/>
      <c r="NJ267" s="15"/>
      <c r="NK267" s="15"/>
      <c r="NL267" s="15"/>
      <c r="NM267" s="15"/>
      <c r="NN267" s="15"/>
      <c r="NO267" s="15"/>
      <c r="NP267" s="15"/>
      <c r="NQ267" s="15"/>
      <c r="NR267" s="15"/>
      <c r="NS267" s="15"/>
      <c r="NT267" s="15"/>
      <c r="NU267" s="15"/>
      <c r="NV267" s="15"/>
      <c r="NW267" s="15"/>
      <c r="NX267" s="15"/>
      <c r="NY267" s="15"/>
      <c r="NZ267" s="15"/>
      <c r="OA267" s="15"/>
      <c r="OB267" s="15"/>
      <c r="OC267" s="15"/>
      <c r="OD267" s="15"/>
      <c r="OE267" s="15"/>
      <c r="OF267" s="15"/>
      <c r="OG267" s="15"/>
      <c r="OH267" s="15"/>
      <c r="OI267" s="15"/>
      <c r="OJ267" s="15"/>
      <c r="OK267" s="15"/>
      <c r="OL267" s="15"/>
      <c r="OM267" s="15"/>
      <c r="ON267" s="15"/>
      <c r="OO267" s="15"/>
      <c r="OP267" s="15"/>
      <c r="OQ267" s="15"/>
      <c r="OR267" s="15"/>
      <c r="OS267" s="15"/>
      <c r="OT267" s="15"/>
      <c r="OU267" s="15"/>
      <c r="OV267" s="15"/>
      <c r="OW267" s="15"/>
      <c r="OX267" s="15"/>
      <c r="OY267" s="15"/>
      <c r="OZ267" s="15"/>
      <c r="PA267" s="15"/>
      <c r="PB267" s="15"/>
      <c r="PC267" s="15"/>
      <c r="PD267" s="15"/>
      <c r="PE267" s="15"/>
      <c r="PF267" s="15"/>
      <c r="PG267" s="15"/>
      <c r="PH267" s="15"/>
      <c r="PI267" s="15"/>
      <c r="PJ267" s="15"/>
      <c r="PK267" s="15"/>
      <c r="PL267" s="15"/>
      <c r="PM267" s="15"/>
      <c r="PN267" s="15"/>
      <c r="PO267" s="15"/>
      <c r="PP267" s="15"/>
      <c r="PQ267" s="15"/>
      <c r="PR267" s="15"/>
      <c r="PS267" s="15"/>
      <c r="PT267" s="15"/>
      <c r="PU267" s="15"/>
      <c r="PV267" s="15"/>
      <c r="PW267" s="15"/>
      <c r="PX267" s="15"/>
      <c r="PY267" s="15"/>
      <c r="PZ267" s="15"/>
      <c r="QA267" s="15"/>
      <c r="QB267" s="15"/>
      <c r="QC267" s="15"/>
      <c r="QD267" s="15"/>
      <c r="QE267" s="15"/>
      <c r="QF267" s="15"/>
      <c r="QG267" s="15"/>
      <c r="QH267" s="15"/>
      <c r="QI267" s="15"/>
      <c r="QJ267" s="15"/>
      <c r="QK267" s="15"/>
      <c r="QL267" s="15"/>
      <c r="QM267" s="15"/>
      <c r="QN267" s="15"/>
      <c r="QO267" s="15"/>
      <c r="QP267" s="15"/>
      <c r="QQ267" s="15"/>
      <c r="QR267" s="15"/>
      <c r="QS267" s="15"/>
      <c r="QT267" s="15"/>
      <c r="QU267" s="15"/>
      <c r="QV267" s="15"/>
      <c r="QW267" s="15"/>
      <c r="QX267" s="15"/>
      <c r="QY267" s="15"/>
      <c r="QZ267" s="15"/>
      <c r="RA267" s="15"/>
      <c r="RB267" s="15"/>
      <c r="RC267" s="15"/>
      <c r="RD267" s="15"/>
      <c r="RE267" s="15"/>
      <c r="RF267" s="15"/>
      <c r="RG267" s="15"/>
      <c r="RH267" s="15"/>
      <c r="RI267" s="15"/>
      <c r="RJ267" s="15"/>
      <c r="RK267" s="15"/>
      <c r="RL267" s="15"/>
      <c r="RM267" s="15"/>
      <c r="RN267" s="15"/>
      <c r="RO267" s="15"/>
      <c r="RP267" s="15"/>
      <c r="RQ267" s="15"/>
      <c r="RR267" s="15"/>
      <c r="RS267" s="15"/>
      <c r="RT267" s="15"/>
      <c r="RU267" s="15"/>
      <c r="RV267" s="15"/>
      <c r="RW267" s="15"/>
      <c r="RX267" s="15"/>
      <c r="RY267" s="15"/>
      <c r="RZ267" s="15"/>
      <c r="SA267" s="15"/>
      <c r="SB267" s="15"/>
      <c r="SC267" s="15"/>
      <c r="SD267" s="15"/>
      <c r="SE267" s="15"/>
      <c r="SF267" s="15"/>
      <c r="SG267" s="15"/>
      <c r="SH267" s="15"/>
      <c r="SI267" s="15"/>
      <c r="SJ267" s="15"/>
      <c r="SK267" s="15"/>
      <c r="SL267" s="15"/>
      <c r="SM267" s="15"/>
      <c r="SN267" s="15"/>
      <c r="SO267" s="15"/>
      <c r="SP267" s="15"/>
      <c r="SQ267" s="15"/>
      <c r="SR267" s="15"/>
      <c r="SS267" s="15"/>
      <c r="ST267" s="15"/>
      <c r="SU267" s="15"/>
      <c r="SV267" s="15"/>
      <c r="SW267" s="15"/>
      <c r="SX267" s="15"/>
      <c r="SY267" s="15"/>
      <c r="SZ267" s="15"/>
      <c r="TA267" s="15"/>
      <c r="TB267" s="15"/>
      <c r="TC267" s="15"/>
      <c r="TD267" s="15"/>
      <c r="TE267" s="15"/>
      <c r="TF267" s="15"/>
      <c r="TG267" s="15"/>
      <c r="TH267" s="15"/>
      <c r="TI267" s="15"/>
      <c r="TJ267" s="15"/>
      <c r="TK267" s="15"/>
      <c r="TL267" s="15"/>
      <c r="TM267" s="15"/>
      <c r="TN267" s="15"/>
      <c r="TO267" s="15"/>
      <c r="TP267" s="15"/>
      <c r="TQ267" s="15"/>
      <c r="TR267" s="15"/>
      <c r="TS267" s="15"/>
      <c r="TT267" s="15"/>
      <c r="TU267" s="15"/>
      <c r="TV267" s="15"/>
      <c r="TW267" s="15"/>
      <c r="TX267" s="15"/>
      <c r="TY267" s="15"/>
      <c r="TZ267" s="15"/>
      <c r="UA267" s="15"/>
      <c r="UB267" s="15"/>
      <c r="UC267" s="15"/>
      <c r="UD267" s="15"/>
      <c r="UE267" s="15"/>
      <c r="UF267" s="15"/>
      <c r="UG267" s="15"/>
      <c r="UH267" s="15"/>
      <c r="UI267" s="15"/>
      <c r="UJ267" s="15"/>
      <c r="UK267" s="15"/>
      <c r="UL267" s="15"/>
      <c r="UM267" s="15"/>
      <c r="UN267" s="15"/>
      <c r="UO267" s="15"/>
      <c r="UP267" s="15"/>
      <c r="UQ267" s="15"/>
      <c r="UR267" s="15"/>
      <c r="US267" s="15"/>
      <c r="UT267" s="15"/>
      <c r="UU267" s="15"/>
      <c r="UV267" s="15"/>
      <c r="UW267" s="15"/>
      <c r="UX267" s="15"/>
      <c r="UY267" s="15"/>
      <c r="UZ267" s="15"/>
      <c r="VA267" s="15"/>
      <c r="VB267" s="15"/>
      <c r="VC267" s="15"/>
      <c r="VD267" s="15"/>
      <c r="VE267" s="15"/>
      <c r="VF267" s="15"/>
      <c r="VG267" s="15"/>
      <c r="VH267" s="15"/>
      <c r="VI267" s="15"/>
      <c r="VJ267" s="15"/>
      <c r="VK267" s="15"/>
      <c r="VL267" s="15"/>
      <c r="VM267" s="15"/>
      <c r="VN267" s="15"/>
      <c r="VO267" s="15"/>
      <c r="VP267" s="15"/>
      <c r="VQ267" s="15"/>
      <c r="VR267" s="15"/>
      <c r="VS267" s="15"/>
      <c r="VT267" s="15"/>
      <c r="VU267" s="15"/>
      <c r="VV267" s="15"/>
      <c r="VW267" s="15"/>
      <c r="VX267" s="15"/>
      <c r="VY267" s="15"/>
      <c r="VZ267" s="15"/>
      <c r="WA267" s="15"/>
      <c r="WB267" s="15"/>
      <c r="WC267" s="15"/>
      <c r="WD267" s="15"/>
      <c r="WE267" s="15"/>
      <c r="WF267" s="15"/>
      <c r="WG267" s="15"/>
      <c r="WH267" s="15"/>
      <c r="WI267" s="15"/>
      <c r="WJ267" s="15"/>
      <c r="WK267" s="15"/>
      <c r="WL267" s="15"/>
      <c r="WM267" s="15"/>
      <c r="WN267" s="15"/>
      <c r="WO267" s="15"/>
      <c r="WP267" s="15"/>
      <c r="WQ267" s="15"/>
      <c r="WR267" s="15"/>
      <c r="WS267" s="15"/>
      <c r="WT267" s="15"/>
      <c r="WU267" s="15"/>
      <c r="WV267" s="15"/>
      <c r="WW267" s="15"/>
      <c r="WX267" s="15"/>
      <c r="WY267" s="15"/>
      <c r="WZ267" s="15"/>
      <c r="XA267" s="15"/>
      <c r="XB267" s="15"/>
      <c r="XC267" s="15"/>
      <c r="XD267" s="15"/>
      <c r="XE267" s="15"/>
      <c r="XF267" s="15"/>
      <c r="XG267" s="15"/>
      <c r="XH267" s="15"/>
      <c r="XI267" s="15"/>
      <c r="XJ267" s="15"/>
      <c r="XK267" s="15"/>
      <c r="XL267" s="15"/>
      <c r="XM267" s="15"/>
      <c r="XN267" s="15"/>
      <c r="XO267" s="15"/>
      <c r="XP267" s="15"/>
      <c r="XQ267" s="15"/>
      <c r="XR267" s="15"/>
      <c r="XS267" s="15"/>
      <c r="XT267" s="15"/>
      <c r="XU267" s="15"/>
      <c r="XV267" s="15"/>
      <c r="XW267" s="15"/>
      <c r="XX267" s="15"/>
      <c r="XY267" s="15"/>
      <c r="XZ267" s="15"/>
      <c r="YA267" s="15"/>
      <c r="YB267" s="15"/>
      <c r="YC267" s="15"/>
      <c r="YD267" s="15"/>
      <c r="YE267" s="15"/>
      <c r="YF267" s="15"/>
      <c r="YG267" s="15"/>
      <c r="YH267" s="15"/>
      <c r="YI267" s="15"/>
      <c r="YJ267" s="15"/>
      <c r="YK267" s="15"/>
      <c r="YL267" s="15"/>
      <c r="YM267" s="15"/>
      <c r="YN267" s="15"/>
      <c r="YO267" s="15"/>
      <c r="YP267" s="15"/>
      <c r="YQ267" s="15"/>
      <c r="YR267" s="15"/>
      <c r="YS267" s="15"/>
      <c r="YT267" s="15"/>
      <c r="YU267" s="15"/>
      <c r="YV267" s="15"/>
      <c r="YW267" s="15"/>
      <c r="YX267" s="15"/>
      <c r="YY267" s="15"/>
      <c r="YZ267" s="15"/>
      <c r="ZA267" s="15"/>
      <c r="ZB267" s="15"/>
      <c r="ZC267" s="15"/>
      <c r="ZD267" s="15"/>
      <c r="ZE267" s="15"/>
      <c r="ZF267" s="15"/>
      <c r="ZG267" s="15"/>
      <c r="ZH267" s="15"/>
      <c r="ZI267" s="15"/>
      <c r="ZJ267" s="15"/>
      <c r="ZK267" s="15"/>
      <c r="ZL267" s="15"/>
      <c r="ZM267" s="15"/>
      <c r="ZN267" s="15"/>
      <c r="ZO267" s="15"/>
      <c r="ZP267" s="15"/>
      <c r="ZQ267" s="15"/>
      <c r="ZR267" s="15"/>
      <c r="ZS267" s="15"/>
      <c r="ZT267" s="15"/>
      <c r="ZU267" s="15"/>
      <c r="ZV267" s="15"/>
      <c r="ZW267" s="15"/>
      <c r="ZX267" s="15"/>
      <c r="ZY267" s="15"/>
      <c r="ZZ267" s="15"/>
      <c r="AAA267" s="15"/>
      <c r="AAB267" s="15"/>
      <c r="AAC267" s="15"/>
      <c r="AAD267" s="15"/>
      <c r="AAE267" s="15"/>
      <c r="AAF267" s="15"/>
      <c r="AAG267" s="15"/>
      <c r="AAH267" s="15"/>
      <c r="AAI267" s="15"/>
      <c r="AAJ267" s="15"/>
      <c r="AAK267" s="15"/>
      <c r="AAL267" s="15"/>
      <c r="AAM267" s="15"/>
      <c r="AAN267" s="15"/>
      <c r="AAO267" s="15"/>
      <c r="AAP267" s="15"/>
      <c r="AAQ267" s="15"/>
      <c r="AAR267" s="15"/>
      <c r="AAS267" s="15"/>
      <c r="AAT267" s="15"/>
      <c r="AAU267" s="15"/>
      <c r="AAV267" s="15"/>
      <c r="AAW267" s="15"/>
      <c r="AAX267" s="15"/>
      <c r="AAY267" s="15"/>
      <c r="AAZ267" s="15"/>
      <c r="ABA267" s="15"/>
      <c r="ABB267" s="15"/>
      <c r="ABC267" s="15"/>
      <c r="ABD267" s="15"/>
      <c r="ABE267" s="15"/>
      <c r="ABF267" s="15"/>
      <c r="ABG267" s="15"/>
      <c r="ABH267" s="15"/>
      <c r="ABI267" s="15"/>
      <c r="ABJ267" s="15"/>
      <c r="ABK267" s="15"/>
      <c r="ABL267" s="15"/>
      <c r="ABM267" s="15"/>
      <c r="ABN267" s="15"/>
      <c r="ABO267" s="15"/>
      <c r="ABP267" s="15"/>
      <c r="ABQ267" s="15"/>
      <c r="ABR267" s="15"/>
      <c r="ABS267" s="15"/>
      <c r="ABT267" s="15"/>
      <c r="ABU267" s="15"/>
      <c r="ABV267" s="15"/>
      <c r="ABW267" s="15"/>
      <c r="ABX267" s="15"/>
      <c r="ABY267" s="15"/>
      <c r="ABZ267" s="15"/>
      <c r="ACA267" s="15"/>
      <c r="ACB267" s="15"/>
      <c r="ACC267" s="15"/>
      <c r="ACD267" s="15"/>
      <c r="ACE267" s="15"/>
      <c r="ACF267" s="15"/>
      <c r="ACG267" s="15"/>
      <c r="ACH267" s="15"/>
      <c r="ACI267" s="15"/>
      <c r="ACJ267" s="15"/>
      <c r="ACK267" s="15"/>
      <c r="ACL267" s="15"/>
      <c r="ACM267" s="15"/>
      <c r="ACN267" s="15"/>
      <c r="ACO267" s="15"/>
      <c r="ACP267" s="15"/>
      <c r="ACQ267" s="15"/>
      <c r="ACR267" s="15"/>
      <c r="ACS267" s="15"/>
      <c r="ACT267" s="15"/>
      <c r="ACU267" s="15"/>
      <c r="ACV267" s="15"/>
      <c r="ACW267" s="15"/>
      <c r="ACX267" s="15"/>
      <c r="ACY267" s="15"/>
      <c r="ACZ267" s="15"/>
      <c r="ADA267" s="15"/>
      <c r="ADB267" s="15"/>
      <c r="ADC267" s="15"/>
      <c r="ADD267" s="15"/>
      <c r="ADE267" s="15"/>
      <c r="ADF267" s="15"/>
      <c r="ADG267" s="15"/>
      <c r="ADH267" s="15"/>
      <c r="ADI267" s="15"/>
      <c r="ADJ267" s="15"/>
      <c r="ADK267" s="15"/>
      <c r="ADL267" s="15"/>
      <c r="ADM267" s="15"/>
    </row>
    <row r="268" spans="1:793" s="308" customFormat="1" x14ac:dyDescent="0.4">
      <c r="A268" s="66"/>
      <c r="B268" s="66"/>
      <c r="C268" s="66"/>
      <c r="D268" s="66"/>
      <c r="E268" s="66"/>
      <c r="F268" s="66"/>
      <c r="G268" s="66"/>
      <c r="H268" s="66"/>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c r="BI268" s="15"/>
      <c r="BJ268" s="15"/>
      <c r="BK268" s="15"/>
      <c r="BL268" s="15"/>
      <c r="BM268" s="15"/>
      <c r="BN268" s="15"/>
      <c r="BO268" s="15"/>
      <c r="BP268" s="15"/>
      <c r="BQ268" s="15"/>
      <c r="BR268" s="15"/>
      <c r="BS268" s="15"/>
      <c r="BT268" s="15"/>
      <c r="BU268" s="15"/>
      <c r="BV268" s="15"/>
      <c r="BW268" s="15"/>
      <c r="BX268" s="15"/>
      <c r="BY268" s="15"/>
      <c r="BZ268" s="15"/>
      <c r="CA268" s="15"/>
      <c r="CB268" s="15"/>
      <c r="CC268" s="15"/>
      <c r="CD268" s="15"/>
      <c r="CE268" s="15"/>
      <c r="CF268" s="15"/>
      <c r="CG268" s="15"/>
      <c r="CH268" s="15"/>
      <c r="CI268" s="15"/>
      <c r="CJ268" s="15"/>
      <c r="CK268" s="15"/>
      <c r="CL268" s="15"/>
      <c r="CM268" s="15"/>
      <c r="CN268" s="15"/>
      <c r="CO268" s="15"/>
      <c r="CP268" s="15"/>
      <c r="CQ268" s="15"/>
      <c r="CR268" s="15"/>
      <c r="CS268" s="15"/>
      <c r="CT268" s="15"/>
      <c r="CU268" s="15"/>
      <c r="CV268" s="15"/>
      <c r="CW268" s="15"/>
      <c r="CX268" s="15"/>
      <c r="CY268" s="15"/>
      <c r="CZ268" s="15"/>
      <c r="DA268" s="15"/>
      <c r="DB268" s="15"/>
      <c r="DC268" s="15"/>
      <c r="DD268" s="15"/>
      <c r="DE268" s="15"/>
      <c r="DF268" s="15"/>
      <c r="DG268" s="15"/>
      <c r="DH268" s="15"/>
      <c r="DI268" s="15"/>
      <c r="DJ268" s="15"/>
      <c r="DK268" s="15"/>
      <c r="DL268" s="15"/>
      <c r="DM268" s="15"/>
      <c r="DN268" s="15"/>
      <c r="DO268" s="15"/>
      <c r="DP268" s="15"/>
      <c r="DQ268" s="15"/>
      <c r="DR268" s="15"/>
      <c r="DS268" s="15"/>
      <c r="DT268" s="15"/>
      <c r="DU268" s="15"/>
      <c r="DV268" s="15"/>
      <c r="DW268" s="15"/>
      <c r="DX268" s="15"/>
      <c r="DY268" s="15"/>
      <c r="DZ268" s="15"/>
      <c r="EA268" s="15"/>
      <c r="EB268" s="15"/>
      <c r="EC268" s="15"/>
      <c r="ED268" s="15"/>
      <c r="EE268" s="15"/>
      <c r="EF268" s="15"/>
      <c r="EG268" s="15"/>
      <c r="EH268" s="15"/>
      <c r="EI268" s="15"/>
      <c r="EJ268" s="15"/>
      <c r="EK268" s="15"/>
      <c r="EL268" s="15"/>
      <c r="EM268" s="15"/>
      <c r="EN268" s="15"/>
      <c r="EO268" s="15"/>
      <c r="EP268" s="15"/>
      <c r="EQ268" s="15"/>
      <c r="ER268" s="15"/>
      <c r="ES268" s="15"/>
      <c r="ET268" s="15"/>
      <c r="EU268" s="15"/>
      <c r="EV268" s="15"/>
      <c r="EW268" s="15"/>
      <c r="EX268" s="15"/>
      <c r="EY268" s="15"/>
      <c r="EZ268" s="15"/>
      <c r="FA268" s="15"/>
      <c r="FB268" s="15"/>
      <c r="FC268" s="15"/>
      <c r="FD268" s="15"/>
      <c r="FE268" s="15"/>
      <c r="FF268" s="15"/>
      <c r="FG268" s="15"/>
      <c r="FH268" s="15"/>
      <c r="FI268" s="15"/>
      <c r="FJ268" s="15"/>
      <c r="FK268" s="15"/>
      <c r="FL268" s="15"/>
      <c r="FM268" s="15"/>
      <c r="FN268" s="15"/>
      <c r="FO268" s="15"/>
      <c r="FP268" s="15"/>
      <c r="FQ268" s="15"/>
      <c r="FR268" s="15"/>
      <c r="FS268" s="15"/>
      <c r="FT268" s="15"/>
      <c r="FU268" s="15"/>
      <c r="FV268" s="15"/>
      <c r="FW268" s="15"/>
      <c r="FX268" s="15"/>
      <c r="FY268" s="15"/>
      <c r="FZ268" s="15"/>
      <c r="GA268" s="15"/>
      <c r="GB268" s="15"/>
      <c r="GC268" s="15"/>
      <c r="GD268" s="15"/>
      <c r="GE268" s="15"/>
      <c r="GF268" s="15"/>
      <c r="GG268" s="15"/>
      <c r="GH268" s="15"/>
      <c r="GI268" s="15"/>
      <c r="GJ268" s="15"/>
      <c r="GK268" s="15"/>
      <c r="GL268" s="15"/>
      <c r="GM268" s="15"/>
      <c r="GN268" s="15"/>
      <c r="GO268" s="15"/>
      <c r="GP268" s="15"/>
      <c r="GQ268" s="15"/>
      <c r="GR268" s="15"/>
      <c r="GS268" s="15"/>
      <c r="GT268" s="15"/>
      <c r="GU268" s="15"/>
      <c r="GV268" s="15"/>
      <c r="GW268" s="15"/>
      <c r="GX268" s="15"/>
      <c r="GY268" s="15"/>
      <c r="GZ268" s="15"/>
      <c r="HA268" s="15"/>
      <c r="HB268" s="15"/>
      <c r="HC268" s="15"/>
      <c r="HD268" s="15"/>
      <c r="HE268" s="15"/>
      <c r="HF268" s="15"/>
      <c r="HG268" s="15"/>
      <c r="HH268" s="15"/>
      <c r="HI268" s="15"/>
      <c r="HJ268" s="15"/>
      <c r="HK268" s="15"/>
      <c r="HL268" s="15"/>
      <c r="HM268" s="15"/>
      <c r="HN268" s="15"/>
      <c r="HO268" s="15"/>
      <c r="HP268" s="15"/>
      <c r="HQ268" s="15"/>
      <c r="HR268" s="15"/>
      <c r="HS268" s="15"/>
      <c r="HT268" s="15"/>
      <c r="HU268" s="15"/>
      <c r="HV268" s="15"/>
      <c r="HW268" s="15"/>
      <c r="HX268" s="15"/>
      <c r="HY268" s="15"/>
      <c r="HZ268" s="15"/>
      <c r="IA268" s="15"/>
      <c r="IB268" s="15"/>
      <c r="IC268" s="15"/>
      <c r="ID268" s="15"/>
      <c r="IE268" s="15"/>
      <c r="IF268" s="15"/>
      <c r="IG268" s="15"/>
      <c r="IH268" s="15"/>
      <c r="II268" s="15"/>
      <c r="IJ268" s="15"/>
      <c r="IK268" s="15"/>
      <c r="IL268" s="15"/>
      <c r="IM268" s="15"/>
      <c r="IN268" s="15"/>
      <c r="IO268" s="15"/>
      <c r="IP268" s="15"/>
      <c r="IQ268" s="15"/>
      <c r="IR268" s="15"/>
      <c r="IS268" s="15"/>
      <c r="IT268" s="15"/>
      <c r="IU268" s="15"/>
      <c r="IV268" s="15"/>
      <c r="IW268" s="15"/>
      <c r="IX268" s="15"/>
      <c r="IY268" s="15"/>
      <c r="IZ268" s="15"/>
      <c r="JA268" s="15"/>
      <c r="JB268" s="15"/>
      <c r="JC268" s="15"/>
      <c r="JD268" s="15"/>
      <c r="JE268" s="15"/>
      <c r="JF268" s="15"/>
      <c r="JG268" s="15"/>
      <c r="JH268" s="15"/>
      <c r="JI268" s="15"/>
      <c r="JJ268" s="15"/>
      <c r="JK268" s="15"/>
      <c r="JL268" s="15"/>
      <c r="JM268" s="15"/>
      <c r="JN268" s="15"/>
      <c r="JO268" s="15"/>
      <c r="JP268" s="15"/>
      <c r="JQ268" s="15"/>
      <c r="JR268" s="15"/>
      <c r="JS268" s="15"/>
      <c r="JT268" s="15"/>
      <c r="JU268" s="15"/>
      <c r="JV268" s="15"/>
      <c r="JW268" s="15"/>
      <c r="JX268" s="15"/>
      <c r="JY268" s="15"/>
      <c r="JZ268" s="15"/>
      <c r="KA268" s="15"/>
      <c r="KB268" s="15"/>
      <c r="KC268" s="15"/>
      <c r="KD268" s="15"/>
      <c r="KE268" s="15"/>
      <c r="KF268" s="15"/>
      <c r="KG268" s="15"/>
      <c r="KH268" s="15"/>
      <c r="KI268" s="15"/>
      <c r="KJ268" s="15"/>
      <c r="KK268" s="15"/>
      <c r="KL268" s="15"/>
      <c r="KM268" s="15"/>
      <c r="KN268" s="15"/>
      <c r="KO268" s="15"/>
      <c r="KP268" s="15"/>
      <c r="KQ268" s="15"/>
      <c r="KR268" s="15"/>
      <c r="KS268" s="15"/>
      <c r="KT268" s="15"/>
      <c r="KU268" s="15"/>
      <c r="KV268" s="15"/>
      <c r="KW268" s="15"/>
      <c r="KX268" s="15"/>
      <c r="KY268" s="15"/>
      <c r="KZ268" s="15"/>
      <c r="LA268" s="15"/>
      <c r="LB268" s="15"/>
      <c r="LC268" s="15"/>
      <c r="LD268" s="15"/>
      <c r="LE268" s="15"/>
      <c r="LF268" s="15"/>
      <c r="LG268" s="15"/>
      <c r="LH268" s="15"/>
      <c r="LI268" s="15"/>
      <c r="LJ268" s="15"/>
      <c r="LK268" s="15"/>
      <c r="LL268" s="15"/>
      <c r="LM268" s="15"/>
      <c r="LN268" s="15"/>
      <c r="LO268" s="15"/>
      <c r="LP268" s="15"/>
      <c r="LQ268" s="15"/>
      <c r="LR268" s="15"/>
      <c r="LS268" s="15"/>
      <c r="LT268" s="15"/>
      <c r="LU268" s="15"/>
      <c r="LV268" s="15"/>
      <c r="LW268" s="15"/>
      <c r="LX268" s="15"/>
      <c r="LY268" s="15"/>
      <c r="LZ268" s="15"/>
      <c r="MA268" s="15"/>
      <c r="MB268" s="15"/>
      <c r="MC268" s="15"/>
      <c r="MD268" s="15"/>
      <c r="ME268" s="15"/>
      <c r="MF268" s="15"/>
      <c r="MG268" s="15"/>
      <c r="MH268" s="15"/>
      <c r="MI268" s="15"/>
      <c r="MJ268" s="15"/>
      <c r="MK268" s="15"/>
      <c r="ML268" s="15"/>
      <c r="MM268" s="15"/>
      <c r="MN268" s="15"/>
      <c r="MO268" s="15"/>
      <c r="MP268" s="15"/>
      <c r="MQ268" s="15"/>
      <c r="MR268" s="15"/>
      <c r="MS268" s="15"/>
      <c r="MT268" s="15"/>
      <c r="MU268" s="15"/>
      <c r="MV268" s="15"/>
      <c r="MW268" s="15"/>
      <c r="MX268" s="15"/>
      <c r="MY268" s="15"/>
      <c r="MZ268" s="15"/>
      <c r="NA268" s="15"/>
      <c r="NB268" s="15"/>
      <c r="NC268" s="15"/>
      <c r="ND268" s="15"/>
      <c r="NE268" s="15"/>
      <c r="NF268" s="15"/>
      <c r="NG268" s="15"/>
      <c r="NH268" s="15"/>
      <c r="NI268" s="15"/>
      <c r="NJ268" s="15"/>
      <c r="NK268" s="15"/>
      <c r="NL268" s="15"/>
      <c r="NM268" s="15"/>
      <c r="NN268" s="15"/>
      <c r="NO268" s="15"/>
      <c r="NP268" s="15"/>
      <c r="NQ268" s="15"/>
      <c r="NR268" s="15"/>
      <c r="NS268" s="15"/>
      <c r="NT268" s="15"/>
      <c r="NU268" s="15"/>
      <c r="NV268" s="15"/>
      <c r="NW268" s="15"/>
      <c r="NX268" s="15"/>
      <c r="NY268" s="15"/>
      <c r="NZ268" s="15"/>
      <c r="OA268" s="15"/>
      <c r="OB268" s="15"/>
      <c r="OC268" s="15"/>
      <c r="OD268" s="15"/>
      <c r="OE268" s="15"/>
      <c r="OF268" s="15"/>
      <c r="OG268" s="15"/>
      <c r="OH268" s="15"/>
      <c r="OI268" s="15"/>
      <c r="OJ268" s="15"/>
      <c r="OK268" s="15"/>
      <c r="OL268" s="15"/>
      <c r="OM268" s="15"/>
      <c r="ON268" s="15"/>
      <c r="OO268" s="15"/>
      <c r="OP268" s="15"/>
      <c r="OQ268" s="15"/>
      <c r="OR268" s="15"/>
      <c r="OS268" s="15"/>
      <c r="OT268" s="15"/>
      <c r="OU268" s="15"/>
      <c r="OV268" s="15"/>
      <c r="OW268" s="15"/>
      <c r="OX268" s="15"/>
      <c r="OY268" s="15"/>
      <c r="OZ268" s="15"/>
      <c r="PA268" s="15"/>
      <c r="PB268" s="15"/>
      <c r="PC268" s="15"/>
      <c r="PD268" s="15"/>
      <c r="PE268" s="15"/>
      <c r="PF268" s="15"/>
      <c r="PG268" s="15"/>
      <c r="PH268" s="15"/>
      <c r="PI268" s="15"/>
      <c r="PJ268" s="15"/>
      <c r="PK268" s="15"/>
      <c r="PL268" s="15"/>
      <c r="PM268" s="15"/>
      <c r="PN268" s="15"/>
      <c r="PO268" s="15"/>
      <c r="PP268" s="15"/>
      <c r="PQ268" s="15"/>
      <c r="PR268" s="15"/>
      <c r="PS268" s="15"/>
      <c r="PT268" s="15"/>
      <c r="PU268" s="15"/>
      <c r="PV268" s="15"/>
      <c r="PW268" s="15"/>
      <c r="PX268" s="15"/>
      <c r="PY268" s="15"/>
      <c r="PZ268" s="15"/>
      <c r="QA268" s="15"/>
      <c r="QB268" s="15"/>
      <c r="QC268" s="15"/>
      <c r="QD268" s="15"/>
      <c r="QE268" s="15"/>
      <c r="QF268" s="15"/>
      <c r="QG268" s="15"/>
      <c r="QH268" s="15"/>
      <c r="QI268" s="15"/>
      <c r="QJ268" s="15"/>
      <c r="QK268" s="15"/>
      <c r="QL268" s="15"/>
      <c r="QM268" s="15"/>
      <c r="QN268" s="15"/>
      <c r="QO268" s="15"/>
      <c r="QP268" s="15"/>
      <c r="QQ268" s="15"/>
      <c r="QR268" s="15"/>
      <c r="QS268" s="15"/>
      <c r="QT268" s="15"/>
      <c r="QU268" s="15"/>
      <c r="QV268" s="15"/>
      <c r="QW268" s="15"/>
      <c r="QX268" s="15"/>
      <c r="QY268" s="15"/>
      <c r="QZ268" s="15"/>
      <c r="RA268" s="15"/>
      <c r="RB268" s="15"/>
      <c r="RC268" s="15"/>
      <c r="RD268" s="15"/>
      <c r="RE268" s="15"/>
      <c r="RF268" s="15"/>
      <c r="RG268" s="15"/>
      <c r="RH268" s="15"/>
      <c r="RI268" s="15"/>
      <c r="RJ268" s="15"/>
      <c r="RK268" s="15"/>
      <c r="RL268" s="15"/>
      <c r="RM268" s="15"/>
      <c r="RN268" s="15"/>
      <c r="RO268" s="15"/>
      <c r="RP268" s="15"/>
      <c r="RQ268" s="15"/>
      <c r="RR268" s="15"/>
      <c r="RS268" s="15"/>
      <c r="RT268" s="15"/>
      <c r="RU268" s="15"/>
      <c r="RV268" s="15"/>
      <c r="RW268" s="15"/>
      <c r="RX268" s="15"/>
      <c r="RY268" s="15"/>
      <c r="RZ268" s="15"/>
      <c r="SA268" s="15"/>
      <c r="SB268" s="15"/>
      <c r="SC268" s="15"/>
      <c r="SD268" s="15"/>
      <c r="SE268" s="15"/>
      <c r="SF268" s="15"/>
      <c r="SG268" s="15"/>
      <c r="SH268" s="15"/>
      <c r="SI268" s="15"/>
      <c r="SJ268" s="15"/>
      <c r="SK268" s="15"/>
      <c r="SL268" s="15"/>
      <c r="SM268" s="15"/>
      <c r="SN268" s="15"/>
      <c r="SO268" s="15"/>
      <c r="SP268" s="15"/>
      <c r="SQ268" s="15"/>
      <c r="SR268" s="15"/>
      <c r="SS268" s="15"/>
      <c r="ST268" s="15"/>
      <c r="SU268" s="15"/>
      <c r="SV268" s="15"/>
      <c r="SW268" s="15"/>
      <c r="SX268" s="15"/>
      <c r="SY268" s="15"/>
      <c r="SZ268" s="15"/>
      <c r="TA268" s="15"/>
      <c r="TB268" s="15"/>
      <c r="TC268" s="15"/>
      <c r="TD268" s="15"/>
      <c r="TE268" s="15"/>
      <c r="TF268" s="15"/>
      <c r="TG268" s="15"/>
      <c r="TH268" s="15"/>
      <c r="TI268" s="15"/>
      <c r="TJ268" s="15"/>
      <c r="TK268" s="15"/>
      <c r="TL268" s="15"/>
      <c r="TM268" s="15"/>
      <c r="TN268" s="15"/>
      <c r="TO268" s="15"/>
      <c r="TP268" s="15"/>
      <c r="TQ268" s="15"/>
      <c r="TR268" s="15"/>
      <c r="TS268" s="15"/>
      <c r="TT268" s="15"/>
      <c r="TU268" s="15"/>
      <c r="TV268" s="15"/>
      <c r="TW268" s="15"/>
      <c r="TX268" s="15"/>
      <c r="TY268" s="15"/>
      <c r="TZ268" s="15"/>
      <c r="UA268" s="15"/>
      <c r="UB268" s="15"/>
      <c r="UC268" s="15"/>
      <c r="UD268" s="15"/>
      <c r="UE268" s="15"/>
      <c r="UF268" s="15"/>
      <c r="UG268" s="15"/>
      <c r="UH268" s="15"/>
      <c r="UI268" s="15"/>
      <c r="UJ268" s="15"/>
      <c r="UK268" s="15"/>
      <c r="UL268" s="15"/>
      <c r="UM268" s="15"/>
      <c r="UN268" s="15"/>
      <c r="UO268" s="15"/>
      <c r="UP268" s="15"/>
      <c r="UQ268" s="15"/>
      <c r="UR268" s="15"/>
      <c r="US268" s="15"/>
      <c r="UT268" s="15"/>
      <c r="UU268" s="15"/>
      <c r="UV268" s="15"/>
      <c r="UW268" s="15"/>
      <c r="UX268" s="15"/>
      <c r="UY268" s="15"/>
      <c r="UZ268" s="15"/>
      <c r="VA268" s="15"/>
      <c r="VB268" s="15"/>
      <c r="VC268" s="15"/>
      <c r="VD268" s="15"/>
      <c r="VE268" s="15"/>
      <c r="VF268" s="15"/>
      <c r="VG268" s="15"/>
      <c r="VH268" s="15"/>
      <c r="VI268" s="15"/>
      <c r="VJ268" s="15"/>
      <c r="VK268" s="15"/>
      <c r="VL268" s="15"/>
      <c r="VM268" s="15"/>
      <c r="VN268" s="15"/>
      <c r="VO268" s="15"/>
      <c r="VP268" s="15"/>
      <c r="VQ268" s="15"/>
      <c r="VR268" s="15"/>
      <c r="VS268" s="15"/>
      <c r="VT268" s="15"/>
      <c r="VU268" s="15"/>
      <c r="VV268" s="15"/>
      <c r="VW268" s="15"/>
      <c r="VX268" s="15"/>
      <c r="VY268" s="15"/>
      <c r="VZ268" s="15"/>
      <c r="WA268" s="15"/>
      <c r="WB268" s="15"/>
      <c r="WC268" s="15"/>
      <c r="WD268" s="15"/>
      <c r="WE268" s="15"/>
      <c r="WF268" s="15"/>
      <c r="WG268" s="15"/>
      <c r="WH268" s="15"/>
      <c r="WI268" s="15"/>
      <c r="WJ268" s="15"/>
      <c r="WK268" s="15"/>
      <c r="WL268" s="15"/>
      <c r="WM268" s="15"/>
      <c r="WN268" s="15"/>
      <c r="WO268" s="15"/>
      <c r="WP268" s="15"/>
      <c r="WQ268" s="15"/>
      <c r="WR268" s="15"/>
      <c r="WS268" s="15"/>
      <c r="WT268" s="15"/>
      <c r="WU268" s="15"/>
      <c r="WV268" s="15"/>
      <c r="WW268" s="15"/>
      <c r="WX268" s="15"/>
      <c r="WY268" s="15"/>
      <c r="WZ268" s="15"/>
      <c r="XA268" s="15"/>
      <c r="XB268" s="15"/>
      <c r="XC268" s="15"/>
      <c r="XD268" s="15"/>
      <c r="XE268" s="15"/>
      <c r="XF268" s="15"/>
      <c r="XG268" s="15"/>
      <c r="XH268" s="15"/>
      <c r="XI268" s="15"/>
      <c r="XJ268" s="15"/>
      <c r="XK268" s="15"/>
      <c r="XL268" s="15"/>
      <c r="XM268" s="15"/>
      <c r="XN268" s="15"/>
      <c r="XO268" s="15"/>
      <c r="XP268" s="15"/>
      <c r="XQ268" s="15"/>
      <c r="XR268" s="15"/>
      <c r="XS268" s="15"/>
      <c r="XT268" s="15"/>
      <c r="XU268" s="15"/>
      <c r="XV268" s="15"/>
      <c r="XW268" s="15"/>
      <c r="XX268" s="15"/>
      <c r="XY268" s="15"/>
      <c r="XZ268" s="15"/>
      <c r="YA268" s="15"/>
      <c r="YB268" s="15"/>
      <c r="YC268" s="15"/>
      <c r="YD268" s="15"/>
      <c r="YE268" s="15"/>
      <c r="YF268" s="15"/>
      <c r="YG268" s="15"/>
      <c r="YH268" s="15"/>
      <c r="YI268" s="15"/>
      <c r="YJ268" s="15"/>
      <c r="YK268" s="15"/>
      <c r="YL268" s="15"/>
      <c r="YM268" s="15"/>
      <c r="YN268" s="15"/>
      <c r="YO268" s="15"/>
      <c r="YP268" s="15"/>
      <c r="YQ268" s="15"/>
      <c r="YR268" s="15"/>
      <c r="YS268" s="15"/>
      <c r="YT268" s="15"/>
      <c r="YU268" s="15"/>
      <c r="YV268" s="15"/>
      <c r="YW268" s="15"/>
      <c r="YX268" s="15"/>
      <c r="YY268" s="15"/>
      <c r="YZ268" s="15"/>
      <c r="ZA268" s="15"/>
      <c r="ZB268" s="15"/>
      <c r="ZC268" s="15"/>
      <c r="ZD268" s="15"/>
      <c r="ZE268" s="15"/>
      <c r="ZF268" s="15"/>
      <c r="ZG268" s="15"/>
      <c r="ZH268" s="15"/>
      <c r="ZI268" s="15"/>
      <c r="ZJ268" s="15"/>
      <c r="ZK268" s="15"/>
      <c r="ZL268" s="15"/>
      <c r="ZM268" s="15"/>
      <c r="ZN268" s="15"/>
      <c r="ZO268" s="15"/>
      <c r="ZP268" s="15"/>
      <c r="ZQ268" s="15"/>
      <c r="ZR268" s="15"/>
      <c r="ZS268" s="15"/>
      <c r="ZT268" s="15"/>
      <c r="ZU268" s="15"/>
      <c r="ZV268" s="15"/>
      <c r="ZW268" s="15"/>
      <c r="ZX268" s="15"/>
      <c r="ZY268" s="15"/>
      <c r="ZZ268" s="15"/>
      <c r="AAA268" s="15"/>
      <c r="AAB268" s="15"/>
      <c r="AAC268" s="15"/>
      <c r="AAD268" s="15"/>
      <c r="AAE268" s="15"/>
      <c r="AAF268" s="15"/>
      <c r="AAG268" s="15"/>
      <c r="AAH268" s="15"/>
      <c r="AAI268" s="15"/>
      <c r="AAJ268" s="15"/>
      <c r="AAK268" s="15"/>
      <c r="AAL268" s="15"/>
      <c r="AAM268" s="15"/>
      <c r="AAN268" s="15"/>
      <c r="AAO268" s="15"/>
      <c r="AAP268" s="15"/>
      <c r="AAQ268" s="15"/>
      <c r="AAR268" s="15"/>
      <c r="AAS268" s="15"/>
      <c r="AAT268" s="15"/>
      <c r="AAU268" s="15"/>
      <c r="AAV268" s="15"/>
      <c r="AAW268" s="15"/>
      <c r="AAX268" s="15"/>
      <c r="AAY268" s="15"/>
      <c r="AAZ268" s="15"/>
      <c r="ABA268" s="15"/>
      <c r="ABB268" s="15"/>
      <c r="ABC268" s="15"/>
      <c r="ABD268" s="15"/>
      <c r="ABE268" s="15"/>
      <c r="ABF268" s="15"/>
      <c r="ABG268" s="15"/>
      <c r="ABH268" s="15"/>
      <c r="ABI268" s="15"/>
      <c r="ABJ268" s="15"/>
      <c r="ABK268" s="15"/>
      <c r="ABL268" s="15"/>
      <c r="ABM268" s="15"/>
      <c r="ABN268" s="15"/>
      <c r="ABO268" s="15"/>
      <c r="ABP268" s="15"/>
      <c r="ABQ268" s="15"/>
      <c r="ABR268" s="15"/>
      <c r="ABS268" s="15"/>
      <c r="ABT268" s="15"/>
      <c r="ABU268" s="15"/>
      <c r="ABV268" s="15"/>
      <c r="ABW268" s="15"/>
      <c r="ABX268" s="15"/>
      <c r="ABY268" s="15"/>
      <c r="ABZ268" s="15"/>
      <c r="ACA268" s="15"/>
      <c r="ACB268" s="15"/>
      <c r="ACC268" s="15"/>
      <c r="ACD268" s="15"/>
      <c r="ACE268" s="15"/>
      <c r="ACF268" s="15"/>
      <c r="ACG268" s="15"/>
      <c r="ACH268" s="15"/>
      <c r="ACI268" s="15"/>
      <c r="ACJ268" s="15"/>
      <c r="ACK268" s="15"/>
      <c r="ACL268" s="15"/>
      <c r="ACM268" s="15"/>
      <c r="ACN268" s="15"/>
      <c r="ACO268" s="15"/>
      <c r="ACP268" s="15"/>
      <c r="ACQ268" s="15"/>
      <c r="ACR268" s="15"/>
      <c r="ACS268" s="15"/>
      <c r="ACT268" s="15"/>
      <c r="ACU268" s="15"/>
      <c r="ACV268" s="15"/>
      <c r="ACW268" s="15"/>
      <c r="ACX268" s="15"/>
      <c r="ACY268" s="15"/>
      <c r="ACZ268" s="15"/>
      <c r="ADA268" s="15"/>
      <c r="ADB268" s="15"/>
      <c r="ADC268" s="15"/>
      <c r="ADD268" s="15"/>
      <c r="ADE268" s="15"/>
      <c r="ADF268" s="15"/>
      <c r="ADG268" s="15"/>
      <c r="ADH268" s="15"/>
      <c r="ADI268" s="15"/>
      <c r="ADJ268" s="15"/>
      <c r="ADK268" s="15"/>
      <c r="ADL268" s="15"/>
      <c r="ADM268" s="15"/>
    </row>
    <row r="269" spans="1:793" s="308" customFormat="1" x14ac:dyDescent="0.4">
      <c r="A269" s="40"/>
      <c r="B269" s="314" t="s">
        <v>105</v>
      </c>
      <c r="C269" s="314"/>
      <c r="D269" s="314"/>
      <c r="E269" s="314"/>
      <c r="F269" s="314"/>
      <c r="G269" s="314"/>
      <c r="H269" s="314"/>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c r="BI269" s="15"/>
      <c r="BJ269" s="15"/>
      <c r="BK269" s="15"/>
      <c r="BL269" s="15"/>
      <c r="BM269" s="15"/>
      <c r="BN269" s="15"/>
      <c r="BO269" s="15"/>
      <c r="BP269" s="15"/>
      <c r="BQ269" s="15"/>
      <c r="BR269" s="15"/>
      <c r="BS269" s="15"/>
      <c r="BT269" s="15"/>
      <c r="BU269" s="15"/>
      <c r="BV269" s="15"/>
      <c r="BW269" s="15"/>
      <c r="BX269" s="15"/>
      <c r="BY269" s="15"/>
      <c r="BZ269" s="15"/>
      <c r="CA269" s="15"/>
      <c r="CB269" s="15"/>
      <c r="CC269" s="15"/>
      <c r="CD269" s="15"/>
      <c r="CE269" s="15"/>
      <c r="CF269" s="15"/>
      <c r="CG269" s="15"/>
      <c r="CH269" s="15"/>
      <c r="CI269" s="15"/>
      <c r="CJ269" s="15"/>
      <c r="CK269" s="15"/>
      <c r="CL269" s="15"/>
      <c r="CM269" s="15"/>
      <c r="CN269" s="15"/>
      <c r="CO269" s="15"/>
      <c r="CP269" s="15"/>
      <c r="CQ269" s="15"/>
      <c r="CR269" s="15"/>
      <c r="CS269" s="15"/>
      <c r="CT269" s="15"/>
      <c r="CU269" s="15"/>
      <c r="CV269" s="15"/>
      <c r="CW269" s="15"/>
      <c r="CX269" s="15"/>
      <c r="CY269" s="15"/>
      <c r="CZ269" s="15"/>
      <c r="DA269" s="15"/>
      <c r="DB269" s="15"/>
      <c r="DC269" s="15"/>
      <c r="DD269" s="15"/>
      <c r="DE269" s="15"/>
      <c r="DF269" s="15"/>
      <c r="DG269" s="15"/>
      <c r="DH269" s="15"/>
      <c r="DI269" s="15"/>
      <c r="DJ269" s="15"/>
      <c r="DK269" s="15"/>
      <c r="DL269" s="15"/>
      <c r="DM269" s="15"/>
      <c r="DN269" s="15"/>
      <c r="DO269" s="15"/>
      <c r="DP269" s="15"/>
      <c r="DQ269" s="15"/>
      <c r="DR269" s="15"/>
      <c r="DS269" s="15"/>
      <c r="DT269" s="15"/>
      <c r="DU269" s="15"/>
      <c r="DV269" s="15"/>
      <c r="DW269" s="15"/>
      <c r="DX269" s="15"/>
      <c r="DY269" s="15"/>
      <c r="DZ269" s="15"/>
      <c r="EA269" s="15"/>
      <c r="EB269" s="15"/>
      <c r="EC269" s="15"/>
      <c r="ED269" s="15"/>
      <c r="EE269" s="15"/>
      <c r="EF269" s="15"/>
      <c r="EG269" s="15"/>
      <c r="EH269" s="15"/>
      <c r="EI269" s="15"/>
      <c r="EJ269" s="15"/>
      <c r="EK269" s="15"/>
      <c r="EL269" s="15"/>
      <c r="EM269" s="15"/>
      <c r="EN269" s="15"/>
      <c r="EO269" s="15"/>
      <c r="EP269" s="15"/>
      <c r="EQ269" s="15"/>
      <c r="ER269" s="15"/>
      <c r="ES269" s="15"/>
      <c r="ET269" s="15"/>
      <c r="EU269" s="15"/>
      <c r="EV269" s="15"/>
      <c r="EW269" s="15"/>
      <c r="EX269" s="15"/>
      <c r="EY269" s="15"/>
      <c r="EZ269" s="15"/>
      <c r="FA269" s="15"/>
      <c r="FB269" s="15"/>
      <c r="FC269" s="15"/>
      <c r="FD269" s="15"/>
      <c r="FE269" s="15"/>
      <c r="FF269" s="15"/>
      <c r="FG269" s="15"/>
      <c r="FH269" s="15"/>
      <c r="FI269" s="15"/>
      <c r="FJ269" s="15"/>
      <c r="FK269" s="15"/>
      <c r="FL269" s="15"/>
      <c r="FM269" s="15"/>
      <c r="FN269" s="15"/>
      <c r="FO269" s="15"/>
      <c r="FP269" s="15"/>
      <c r="FQ269" s="15"/>
      <c r="FR269" s="15"/>
      <c r="FS269" s="15"/>
      <c r="FT269" s="15"/>
      <c r="FU269" s="15"/>
      <c r="FV269" s="15"/>
      <c r="FW269" s="15"/>
      <c r="FX269" s="15"/>
      <c r="FY269" s="15"/>
      <c r="FZ269" s="15"/>
      <c r="GA269" s="15"/>
      <c r="GB269" s="15"/>
      <c r="GC269" s="15"/>
      <c r="GD269" s="15"/>
      <c r="GE269" s="15"/>
      <c r="GF269" s="15"/>
      <c r="GG269" s="15"/>
      <c r="GH269" s="15"/>
      <c r="GI269" s="15"/>
      <c r="GJ269" s="15"/>
      <c r="GK269" s="15"/>
      <c r="GL269" s="15"/>
      <c r="GM269" s="15"/>
      <c r="GN269" s="15"/>
      <c r="GO269" s="15"/>
      <c r="GP269" s="15"/>
      <c r="GQ269" s="15"/>
      <c r="GR269" s="15"/>
      <c r="GS269" s="15"/>
      <c r="GT269" s="15"/>
      <c r="GU269" s="15"/>
      <c r="GV269" s="15"/>
      <c r="GW269" s="15"/>
      <c r="GX269" s="15"/>
      <c r="GY269" s="15"/>
      <c r="GZ269" s="15"/>
      <c r="HA269" s="15"/>
      <c r="HB269" s="15"/>
      <c r="HC269" s="15"/>
      <c r="HD269" s="15"/>
      <c r="HE269" s="15"/>
      <c r="HF269" s="15"/>
      <c r="HG269" s="15"/>
      <c r="HH269" s="15"/>
      <c r="HI269" s="15"/>
      <c r="HJ269" s="15"/>
      <c r="HK269" s="15"/>
      <c r="HL269" s="15"/>
      <c r="HM269" s="15"/>
      <c r="HN269" s="15"/>
      <c r="HO269" s="15"/>
      <c r="HP269" s="15"/>
      <c r="HQ269" s="15"/>
      <c r="HR269" s="15"/>
      <c r="HS269" s="15"/>
      <c r="HT269" s="15"/>
      <c r="HU269" s="15"/>
      <c r="HV269" s="15"/>
      <c r="HW269" s="15"/>
      <c r="HX269" s="15"/>
      <c r="HY269" s="15"/>
      <c r="HZ269" s="15"/>
      <c r="IA269" s="15"/>
      <c r="IB269" s="15"/>
      <c r="IC269" s="15"/>
      <c r="ID269" s="15"/>
      <c r="IE269" s="15"/>
      <c r="IF269" s="15"/>
      <c r="IG269" s="15"/>
      <c r="IH269" s="15"/>
      <c r="II269" s="15"/>
      <c r="IJ269" s="15"/>
      <c r="IK269" s="15"/>
      <c r="IL269" s="15"/>
      <c r="IM269" s="15"/>
      <c r="IN269" s="15"/>
      <c r="IO269" s="15"/>
      <c r="IP269" s="15"/>
      <c r="IQ269" s="15"/>
      <c r="IR269" s="15"/>
      <c r="IS269" s="15"/>
      <c r="IT269" s="15"/>
      <c r="IU269" s="15"/>
      <c r="IV269" s="15"/>
      <c r="IW269" s="15"/>
      <c r="IX269" s="15"/>
      <c r="IY269" s="15"/>
      <c r="IZ269" s="15"/>
      <c r="JA269" s="15"/>
      <c r="JB269" s="15"/>
      <c r="JC269" s="15"/>
      <c r="JD269" s="15"/>
      <c r="JE269" s="15"/>
      <c r="JF269" s="15"/>
      <c r="JG269" s="15"/>
      <c r="JH269" s="15"/>
      <c r="JI269" s="15"/>
      <c r="JJ269" s="15"/>
      <c r="JK269" s="15"/>
      <c r="JL269" s="15"/>
      <c r="JM269" s="15"/>
      <c r="JN269" s="15"/>
      <c r="JO269" s="15"/>
      <c r="JP269" s="15"/>
      <c r="JQ269" s="15"/>
      <c r="JR269" s="15"/>
      <c r="JS269" s="15"/>
      <c r="JT269" s="15"/>
      <c r="JU269" s="15"/>
      <c r="JV269" s="15"/>
      <c r="JW269" s="15"/>
      <c r="JX269" s="15"/>
      <c r="JY269" s="15"/>
      <c r="JZ269" s="15"/>
      <c r="KA269" s="15"/>
      <c r="KB269" s="15"/>
      <c r="KC269" s="15"/>
      <c r="KD269" s="15"/>
      <c r="KE269" s="15"/>
      <c r="KF269" s="15"/>
      <c r="KG269" s="15"/>
      <c r="KH269" s="15"/>
      <c r="KI269" s="15"/>
      <c r="KJ269" s="15"/>
      <c r="KK269" s="15"/>
      <c r="KL269" s="15"/>
      <c r="KM269" s="15"/>
      <c r="KN269" s="15"/>
      <c r="KO269" s="15"/>
      <c r="KP269" s="15"/>
      <c r="KQ269" s="15"/>
      <c r="KR269" s="15"/>
      <c r="KS269" s="15"/>
      <c r="KT269" s="15"/>
      <c r="KU269" s="15"/>
      <c r="KV269" s="15"/>
      <c r="KW269" s="15"/>
      <c r="KX269" s="15"/>
      <c r="KY269" s="15"/>
      <c r="KZ269" s="15"/>
      <c r="LA269" s="15"/>
      <c r="LB269" s="15"/>
      <c r="LC269" s="15"/>
      <c r="LD269" s="15"/>
      <c r="LE269" s="15"/>
      <c r="LF269" s="15"/>
      <c r="LG269" s="15"/>
      <c r="LH269" s="15"/>
      <c r="LI269" s="15"/>
      <c r="LJ269" s="15"/>
      <c r="LK269" s="15"/>
      <c r="LL269" s="15"/>
      <c r="LM269" s="15"/>
      <c r="LN269" s="15"/>
      <c r="LO269" s="15"/>
      <c r="LP269" s="15"/>
      <c r="LQ269" s="15"/>
      <c r="LR269" s="15"/>
      <c r="LS269" s="15"/>
      <c r="LT269" s="15"/>
      <c r="LU269" s="15"/>
      <c r="LV269" s="15"/>
      <c r="LW269" s="15"/>
      <c r="LX269" s="15"/>
      <c r="LY269" s="15"/>
      <c r="LZ269" s="15"/>
      <c r="MA269" s="15"/>
      <c r="MB269" s="15"/>
      <c r="MC269" s="15"/>
      <c r="MD269" s="15"/>
      <c r="ME269" s="15"/>
      <c r="MF269" s="15"/>
      <c r="MG269" s="15"/>
      <c r="MH269" s="15"/>
      <c r="MI269" s="15"/>
      <c r="MJ269" s="15"/>
      <c r="MK269" s="15"/>
      <c r="ML269" s="15"/>
      <c r="MM269" s="15"/>
      <c r="MN269" s="15"/>
      <c r="MO269" s="15"/>
      <c r="MP269" s="15"/>
      <c r="MQ269" s="15"/>
      <c r="MR269" s="15"/>
      <c r="MS269" s="15"/>
      <c r="MT269" s="15"/>
      <c r="MU269" s="15"/>
      <c r="MV269" s="15"/>
      <c r="MW269" s="15"/>
      <c r="MX269" s="15"/>
      <c r="MY269" s="15"/>
      <c r="MZ269" s="15"/>
      <c r="NA269" s="15"/>
      <c r="NB269" s="15"/>
      <c r="NC269" s="15"/>
      <c r="ND269" s="15"/>
      <c r="NE269" s="15"/>
      <c r="NF269" s="15"/>
      <c r="NG269" s="15"/>
      <c r="NH269" s="15"/>
      <c r="NI269" s="15"/>
      <c r="NJ269" s="15"/>
      <c r="NK269" s="15"/>
      <c r="NL269" s="15"/>
      <c r="NM269" s="15"/>
      <c r="NN269" s="15"/>
      <c r="NO269" s="15"/>
      <c r="NP269" s="15"/>
      <c r="NQ269" s="15"/>
      <c r="NR269" s="15"/>
      <c r="NS269" s="15"/>
      <c r="NT269" s="15"/>
      <c r="NU269" s="15"/>
      <c r="NV269" s="15"/>
      <c r="NW269" s="15"/>
      <c r="NX269" s="15"/>
      <c r="NY269" s="15"/>
      <c r="NZ269" s="15"/>
      <c r="OA269" s="15"/>
      <c r="OB269" s="15"/>
      <c r="OC269" s="15"/>
      <c r="OD269" s="15"/>
      <c r="OE269" s="15"/>
      <c r="OF269" s="15"/>
      <c r="OG269" s="15"/>
      <c r="OH269" s="15"/>
      <c r="OI269" s="15"/>
      <c r="OJ269" s="15"/>
      <c r="OK269" s="15"/>
      <c r="OL269" s="15"/>
      <c r="OM269" s="15"/>
      <c r="ON269" s="15"/>
      <c r="OO269" s="15"/>
      <c r="OP269" s="15"/>
      <c r="OQ269" s="15"/>
      <c r="OR269" s="15"/>
      <c r="OS269" s="15"/>
      <c r="OT269" s="15"/>
      <c r="OU269" s="15"/>
      <c r="OV269" s="15"/>
      <c r="OW269" s="15"/>
      <c r="OX269" s="15"/>
      <c r="OY269" s="15"/>
      <c r="OZ269" s="15"/>
      <c r="PA269" s="15"/>
      <c r="PB269" s="15"/>
      <c r="PC269" s="15"/>
      <c r="PD269" s="15"/>
      <c r="PE269" s="15"/>
      <c r="PF269" s="15"/>
      <c r="PG269" s="15"/>
      <c r="PH269" s="15"/>
      <c r="PI269" s="15"/>
      <c r="PJ269" s="15"/>
      <c r="PK269" s="15"/>
      <c r="PL269" s="15"/>
      <c r="PM269" s="15"/>
      <c r="PN269" s="15"/>
      <c r="PO269" s="15"/>
      <c r="PP269" s="15"/>
      <c r="PQ269" s="15"/>
      <c r="PR269" s="15"/>
      <c r="PS269" s="15"/>
      <c r="PT269" s="15"/>
      <c r="PU269" s="15"/>
      <c r="PV269" s="15"/>
      <c r="PW269" s="15"/>
      <c r="PX269" s="15"/>
      <c r="PY269" s="15"/>
      <c r="PZ269" s="15"/>
      <c r="QA269" s="15"/>
      <c r="QB269" s="15"/>
      <c r="QC269" s="15"/>
      <c r="QD269" s="15"/>
      <c r="QE269" s="15"/>
      <c r="QF269" s="15"/>
      <c r="QG269" s="15"/>
      <c r="QH269" s="15"/>
      <c r="QI269" s="15"/>
      <c r="QJ269" s="15"/>
      <c r="QK269" s="15"/>
      <c r="QL269" s="15"/>
      <c r="QM269" s="15"/>
      <c r="QN269" s="15"/>
      <c r="QO269" s="15"/>
      <c r="QP269" s="15"/>
      <c r="QQ269" s="15"/>
      <c r="QR269" s="15"/>
      <c r="QS269" s="15"/>
      <c r="QT269" s="15"/>
      <c r="QU269" s="15"/>
      <c r="QV269" s="15"/>
      <c r="QW269" s="15"/>
      <c r="QX269" s="15"/>
      <c r="QY269" s="15"/>
      <c r="QZ269" s="15"/>
      <c r="RA269" s="15"/>
      <c r="RB269" s="15"/>
      <c r="RC269" s="15"/>
      <c r="RD269" s="15"/>
      <c r="RE269" s="15"/>
      <c r="RF269" s="15"/>
      <c r="RG269" s="15"/>
      <c r="RH269" s="15"/>
      <c r="RI269" s="15"/>
      <c r="RJ269" s="15"/>
      <c r="RK269" s="15"/>
      <c r="RL269" s="15"/>
      <c r="RM269" s="15"/>
      <c r="RN269" s="15"/>
      <c r="RO269" s="15"/>
      <c r="RP269" s="15"/>
      <c r="RQ269" s="15"/>
      <c r="RR269" s="15"/>
      <c r="RS269" s="15"/>
      <c r="RT269" s="15"/>
      <c r="RU269" s="15"/>
      <c r="RV269" s="15"/>
      <c r="RW269" s="15"/>
      <c r="RX269" s="15"/>
      <c r="RY269" s="15"/>
      <c r="RZ269" s="15"/>
      <c r="SA269" s="15"/>
      <c r="SB269" s="15"/>
      <c r="SC269" s="15"/>
      <c r="SD269" s="15"/>
      <c r="SE269" s="15"/>
      <c r="SF269" s="15"/>
      <c r="SG269" s="15"/>
      <c r="SH269" s="15"/>
      <c r="SI269" s="15"/>
      <c r="SJ269" s="15"/>
      <c r="SK269" s="15"/>
      <c r="SL269" s="15"/>
      <c r="SM269" s="15"/>
      <c r="SN269" s="15"/>
      <c r="SO269" s="15"/>
      <c r="SP269" s="15"/>
      <c r="SQ269" s="15"/>
      <c r="SR269" s="15"/>
      <c r="SS269" s="15"/>
      <c r="ST269" s="15"/>
      <c r="SU269" s="15"/>
      <c r="SV269" s="15"/>
      <c r="SW269" s="15"/>
      <c r="SX269" s="15"/>
      <c r="SY269" s="15"/>
      <c r="SZ269" s="15"/>
      <c r="TA269" s="15"/>
      <c r="TB269" s="15"/>
      <c r="TC269" s="15"/>
      <c r="TD269" s="15"/>
      <c r="TE269" s="15"/>
      <c r="TF269" s="15"/>
      <c r="TG269" s="15"/>
      <c r="TH269" s="15"/>
      <c r="TI269" s="15"/>
      <c r="TJ269" s="15"/>
      <c r="TK269" s="15"/>
      <c r="TL269" s="15"/>
      <c r="TM269" s="15"/>
      <c r="TN269" s="15"/>
      <c r="TO269" s="15"/>
      <c r="TP269" s="15"/>
      <c r="TQ269" s="15"/>
      <c r="TR269" s="15"/>
      <c r="TS269" s="15"/>
      <c r="TT269" s="15"/>
      <c r="TU269" s="15"/>
      <c r="TV269" s="15"/>
      <c r="TW269" s="15"/>
      <c r="TX269" s="15"/>
      <c r="TY269" s="15"/>
      <c r="TZ269" s="15"/>
      <c r="UA269" s="15"/>
      <c r="UB269" s="15"/>
      <c r="UC269" s="15"/>
      <c r="UD269" s="15"/>
      <c r="UE269" s="15"/>
      <c r="UF269" s="15"/>
      <c r="UG269" s="15"/>
      <c r="UH269" s="15"/>
      <c r="UI269" s="15"/>
      <c r="UJ269" s="15"/>
      <c r="UK269" s="15"/>
      <c r="UL269" s="15"/>
      <c r="UM269" s="15"/>
      <c r="UN269" s="15"/>
      <c r="UO269" s="15"/>
      <c r="UP269" s="15"/>
      <c r="UQ269" s="15"/>
      <c r="UR269" s="15"/>
      <c r="US269" s="15"/>
      <c r="UT269" s="15"/>
      <c r="UU269" s="15"/>
      <c r="UV269" s="15"/>
      <c r="UW269" s="15"/>
      <c r="UX269" s="15"/>
      <c r="UY269" s="15"/>
      <c r="UZ269" s="15"/>
      <c r="VA269" s="15"/>
      <c r="VB269" s="15"/>
      <c r="VC269" s="15"/>
      <c r="VD269" s="15"/>
      <c r="VE269" s="15"/>
      <c r="VF269" s="15"/>
      <c r="VG269" s="15"/>
      <c r="VH269" s="15"/>
      <c r="VI269" s="15"/>
      <c r="VJ269" s="15"/>
      <c r="VK269" s="15"/>
      <c r="VL269" s="15"/>
      <c r="VM269" s="15"/>
      <c r="VN269" s="15"/>
      <c r="VO269" s="15"/>
      <c r="VP269" s="15"/>
      <c r="VQ269" s="15"/>
      <c r="VR269" s="15"/>
      <c r="VS269" s="15"/>
      <c r="VT269" s="15"/>
      <c r="VU269" s="15"/>
      <c r="VV269" s="15"/>
      <c r="VW269" s="15"/>
      <c r="VX269" s="15"/>
      <c r="VY269" s="15"/>
      <c r="VZ269" s="15"/>
      <c r="WA269" s="15"/>
      <c r="WB269" s="15"/>
      <c r="WC269" s="15"/>
      <c r="WD269" s="15"/>
      <c r="WE269" s="15"/>
      <c r="WF269" s="15"/>
      <c r="WG269" s="15"/>
      <c r="WH269" s="15"/>
      <c r="WI269" s="15"/>
      <c r="WJ269" s="15"/>
      <c r="WK269" s="15"/>
      <c r="WL269" s="15"/>
      <c r="WM269" s="15"/>
      <c r="WN269" s="15"/>
      <c r="WO269" s="15"/>
      <c r="WP269" s="15"/>
      <c r="WQ269" s="15"/>
      <c r="WR269" s="15"/>
      <c r="WS269" s="15"/>
      <c r="WT269" s="15"/>
      <c r="WU269" s="15"/>
      <c r="WV269" s="15"/>
      <c r="WW269" s="15"/>
      <c r="WX269" s="15"/>
      <c r="WY269" s="15"/>
      <c r="WZ269" s="15"/>
      <c r="XA269" s="15"/>
      <c r="XB269" s="15"/>
      <c r="XC269" s="15"/>
      <c r="XD269" s="15"/>
      <c r="XE269" s="15"/>
      <c r="XF269" s="15"/>
      <c r="XG269" s="15"/>
      <c r="XH269" s="15"/>
      <c r="XI269" s="15"/>
      <c r="XJ269" s="15"/>
      <c r="XK269" s="15"/>
      <c r="XL269" s="15"/>
      <c r="XM269" s="15"/>
      <c r="XN269" s="15"/>
      <c r="XO269" s="15"/>
      <c r="XP269" s="15"/>
      <c r="XQ269" s="15"/>
      <c r="XR269" s="15"/>
      <c r="XS269" s="15"/>
      <c r="XT269" s="15"/>
      <c r="XU269" s="15"/>
      <c r="XV269" s="15"/>
      <c r="XW269" s="15"/>
      <c r="XX269" s="15"/>
      <c r="XY269" s="15"/>
      <c r="XZ269" s="15"/>
      <c r="YA269" s="15"/>
      <c r="YB269" s="15"/>
      <c r="YC269" s="15"/>
      <c r="YD269" s="15"/>
      <c r="YE269" s="15"/>
      <c r="YF269" s="15"/>
      <c r="YG269" s="15"/>
      <c r="YH269" s="15"/>
      <c r="YI269" s="15"/>
      <c r="YJ269" s="15"/>
      <c r="YK269" s="15"/>
      <c r="YL269" s="15"/>
      <c r="YM269" s="15"/>
      <c r="YN269" s="15"/>
      <c r="YO269" s="15"/>
      <c r="YP269" s="15"/>
      <c r="YQ269" s="15"/>
      <c r="YR269" s="15"/>
      <c r="YS269" s="15"/>
      <c r="YT269" s="15"/>
      <c r="YU269" s="15"/>
      <c r="YV269" s="15"/>
      <c r="YW269" s="15"/>
      <c r="YX269" s="15"/>
      <c r="YY269" s="15"/>
      <c r="YZ269" s="15"/>
      <c r="ZA269" s="15"/>
      <c r="ZB269" s="15"/>
      <c r="ZC269" s="15"/>
      <c r="ZD269" s="15"/>
      <c r="ZE269" s="15"/>
      <c r="ZF269" s="15"/>
      <c r="ZG269" s="15"/>
      <c r="ZH269" s="15"/>
      <c r="ZI269" s="15"/>
      <c r="ZJ269" s="15"/>
      <c r="ZK269" s="15"/>
      <c r="ZL269" s="15"/>
      <c r="ZM269" s="15"/>
      <c r="ZN269" s="15"/>
      <c r="ZO269" s="15"/>
      <c r="ZP269" s="15"/>
      <c r="ZQ269" s="15"/>
      <c r="ZR269" s="15"/>
      <c r="ZS269" s="15"/>
      <c r="ZT269" s="15"/>
      <c r="ZU269" s="15"/>
      <c r="ZV269" s="15"/>
      <c r="ZW269" s="15"/>
      <c r="ZX269" s="15"/>
      <c r="ZY269" s="15"/>
      <c r="ZZ269" s="15"/>
      <c r="AAA269" s="15"/>
      <c r="AAB269" s="15"/>
      <c r="AAC269" s="15"/>
      <c r="AAD269" s="15"/>
      <c r="AAE269" s="15"/>
      <c r="AAF269" s="15"/>
      <c r="AAG269" s="15"/>
      <c r="AAH269" s="15"/>
      <c r="AAI269" s="15"/>
      <c r="AAJ269" s="15"/>
      <c r="AAK269" s="15"/>
      <c r="AAL269" s="15"/>
      <c r="AAM269" s="15"/>
      <c r="AAN269" s="15"/>
      <c r="AAO269" s="15"/>
      <c r="AAP269" s="15"/>
      <c r="AAQ269" s="15"/>
      <c r="AAR269" s="15"/>
      <c r="AAS269" s="15"/>
      <c r="AAT269" s="15"/>
      <c r="AAU269" s="15"/>
      <c r="AAV269" s="15"/>
      <c r="AAW269" s="15"/>
      <c r="AAX269" s="15"/>
      <c r="AAY269" s="15"/>
      <c r="AAZ269" s="15"/>
      <c r="ABA269" s="15"/>
      <c r="ABB269" s="15"/>
      <c r="ABC269" s="15"/>
      <c r="ABD269" s="15"/>
      <c r="ABE269" s="15"/>
      <c r="ABF269" s="15"/>
      <c r="ABG269" s="15"/>
      <c r="ABH269" s="15"/>
      <c r="ABI269" s="15"/>
      <c r="ABJ269" s="15"/>
      <c r="ABK269" s="15"/>
      <c r="ABL269" s="15"/>
      <c r="ABM269" s="15"/>
      <c r="ABN269" s="15"/>
      <c r="ABO269" s="15"/>
      <c r="ABP269" s="15"/>
      <c r="ABQ269" s="15"/>
      <c r="ABR269" s="15"/>
      <c r="ABS269" s="15"/>
      <c r="ABT269" s="15"/>
      <c r="ABU269" s="15"/>
      <c r="ABV269" s="15"/>
      <c r="ABW269" s="15"/>
      <c r="ABX269" s="15"/>
      <c r="ABY269" s="15"/>
      <c r="ABZ269" s="15"/>
      <c r="ACA269" s="15"/>
      <c r="ACB269" s="15"/>
      <c r="ACC269" s="15"/>
      <c r="ACD269" s="15"/>
      <c r="ACE269" s="15"/>
      <c r="ACF269" s="15"/>
      <c r="ACG269" s="15"/>
      <c r="ACH269" s="15"/>
      <c r="ACI269" s="15"/>
      <c r="ACJ269" s="15"/>
      <c r="ACK269" s="15"/>
      <c r="ACL269" s="15"/>
      <c r="ACM269" s="15"/>
      <c r="ACN269" s="15"/>
      <c r="ACO269" s="15"/>
      <c r="ACP269" s="15"/>
      <c r="ACQ269" s="15"/>
      <c r="ACR269" s="15"/>
      <c r="ACS269" s="15"/>
      <c r="ACT269" s="15"/>
      <c r="ACU269" s="15"/>
      <c r="ACV269" s="15"/>
      <c r="ACW269" s="15"/>
      <c r="ACX269" s="15"/>
      <c r="ACY269" s="15"/>
      <c r="ACZ269" s="15"/>
      <c r="ADA269" s="15"/>
      <c r="ADB269" s="15"/>
      <c r="ADC269" s="15"/>
      <c r="ADD269" s="15"/>
      <c r="ADE269" s="15"/>
      <c r="ADF269" s="15"/>
      <c r="ADG269" s="15"/>
      <c r="ADH269" s="15"/>
      <c r="ADI269" s="15"/>
      <c r="ADJ269" s="15"/>
      <c r="ADK269" s="15"/>
      <c r="ADL269" s="15"/>
      <c r="ADM269" s="15"/>
    </row>
    <row r="270" spans="1:793" s="308" customFormat="1" ht="15.5" thickBot="1" x14ac:dyDescent="0.45">
      <c r="A270" s="40"/>
      <c r="B270" s="13"/>
      <c r="C270" s="37"/>
      <c r="D270" s="66"/>
      <c r="E270" s="66"/>
      <c r="F270" s="66"/>
      <c r="G270" s="66"/>
      <c r="H270" s="66"/>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15"/>
      <c r="CA270" s="15"/>
      <c r="CB270" s="15"/>
      <c r="CC270" s="15"/>
      <c r="CD270" s="15"/>
      <c r="CE270" s="15"/>
      <c r="CF270" s="15"/>
      <c r="CG270" s="15"/>
      <c r="CH270" s="15"/>
      <c r="CI270" s="15"/>
      <c r="CJ270" s="15"/>
      <c r="CK270" s="15"/>
      <c r="CL270" s="15"/>
      <c r="CM270" s="15"/>
      <c r="CN270" s="15"/>
      <c r="CO270" s="15"/>
      <c r="CP270" s="15"/>
      <c r="CQ270" s="15"/>
      <c r="CR270" s="15"/>
      <c r="CS270" s="15"/>
      <c r="CT270" s="15"/>
      <c r="CU270" s="15"/>
      <c r="CV270" s="15"/>
      <c r="CW270" s="15"/>
      <c r="CX270" s="15"/>
      <c r="CY270" s="15"/>
      <c r="CZ270" s="15"/>
      <c r="DA270" s="15"/>
      <c r="DB270" s="15"/>
      <c r="DC270" s="15"/>
      <c r="DD270" s="15"/>
      <c r="DE270" s="15"/>
      <c r="DF270" s="15"/>
      <c r="DG270" s="15"/>
      <c r="DH270" s="15"/>
      <c r="DI270" s="15"/>
      <c r="DJ270" s="15"/>
      <c r="DK270" s="15"/>
      <c r="DL270" s="15"/>
      <c r="DM270" s="15"/>
      <c r="DN270" s="15"/>
      <c r="DO270" s="15"/>
      <c r="DP270" s="15"/>
      <c r="DQ270" s="15"/>
      <c r="DR270" s="15"/>
      <c r="DS270" s="15"/>
      <c r="DT270" s="15"/>
      <c r="DU270" s="15"/>
      <c r="DV270" s="15"/>
      <c r="DW270" s="15"/>
      <c r="DX270" s="15"/>
      <c r="DY270" s="15"/>
      <c r="DZ270" s="15"/>
      <c r="EA270" s="15"/>
      <c r="EB270" s="15"/>
      <c r="EC270" s="15"/>
      <c r="ED270" s="15"/>
      <c r="EE270" s="15"/>
      <c r="EF270" s="15"/>
      <c r="EG270" s="15"/>
      <c r="EH270" s="15"/>
      <c r="EI270" s="15"/>
      <c r="EJ270" s="15"/>
      <c r="EK270" s="15"/>
      <c r="EL270" s="15"/>
      <c r="EM270" s="15"/>
      <c r="EN270" s="15"/>
      <c r="EO270" s="15"/>
      <c r="EP270" s="15"/>
      <c r="EQ270" s="15"/>
      <c r="ER270" s="15"/>
      <c r="ES270" s="15"/>
      <c r="ET270" s="15"/>
      <c r="EU270" s="15"/>
      <c r="EV270" s="15"/>
      <c r="EW270" s="15"/>
      <c r="EX270" s="15"/>
      <c r="EY270" s="15"/>
      <c r="EZ270" s="15"/>
      <c r="FA270" s="15"/>
      <c r="FB270" s="15"/>
      <c r="FC270" s="15"/>
      <c r="FD270" s="15"/>
      <c r="FE270" s="15"/>
      <c r="FF270" s="15"/>
      <c r="FG270" s="15"/>
      <c r="FH270" s="15"/>
      <c r="FI270" s="15"/>
      <c r="FJ270" s="15"/>
      <c r="FK270" s="15"/>
      <c r="FL270" s="15"/>
      <c r="FM270" s="15"/>
      <c r="FN270" s="15"/>
      <c r="FO270" s="15"/>
      <c r="FP270" s="15"/>
      <c r="FQ270" s="15"/>
      <c r="FR270" s="15"/>
      <c r="FS270" s="15"/>
      <c r="FT270" s="15"/>
      <c r="FU270" s="15"/>
      <c r="FV270" s="15"/>
      <c r="FW270" s="15"/>
      <c r="FX270" s="15"/>
      <c r="FY270" s="15"/>
      <c r="FZ270" s="15"/>
      <c r="GA270" s="15"/>
      <c r="GB270" s="15"/>
      <c r="GC270" s="15"/>
      <c r="GD270" s="15"/>
      <c r="GE270" s="15"/>
      <c r="GF270" s="15"/>
      <c r="GG270" s="15"/>
      <c r="GH270" s="15"/>
      <c r="GI270" s="15"/>
      <c r="GJ270" s="15"/>
      <c r="GK270" s="15"/>
      <c r="GL270" s="15"/>
      <c r="GM270" s="15"/>
      <c r="GN270" s="15"/>
      <c r="GO270" s="15"/>
      <c r="GP270" s="15"/>
      <c r="GQ270" s="15"/>
      <c r="GR270" s="15"/>
      <c r="GS270" s="15"/>
      <c r="GT270" s="15"/>
      <c r="GU270" s="15"/>
      <c r="GV270" s="15"/>
      <c r="GW270" s="15"/>
      <c r="GX270" s="15"/>
      <c r="GY270" s="15"/>
      <c r="GZ270" s="15"/>
      <c r="HA270" s="15"/>
      <c r="HB270" s="15"/>
      <c r="HC270" s="15"/>
      <c r="HD270" s="15"/>
      <c r="HE270" s="15"/>
      <c r="HF270" s="15"/>
      <c r="HG270" s="15"/>
      <c r="HH270" s="15"/>
      <c r="HI270" s="15"/>
      <c r="HJ270" s="15"/>
      <c r="HK270" s="15"/>
      <c r="HL270" s="15"/>
      <c r="HM270" s="15"/>
      <c r="HN270" s="15"/>
      <c r="HO270" s="15"/>
      <c r="HP270" s="15"/>
      <c r="HQ270" s="15"/>
      <c r="HR270" s="15"/>
      <c r="HS270" s="15"/>
      <c r="HT270" s="15"/>
      <c r="HU270" s="15"/>
      <c r="HV270" s="15"/>
      <c r="HW270" s="15"/>
      <c r="HX270" s="15"/>
      <c r="HY270" s="15"/>
      <c r="HZ270" s="15"/>
      <c r="IA270" s="15"/>
      <c r="IB270" s="15"/>
      <c r="IC270" s="15"/>
      <c r="ID270" s="15"/>
      <c r="IE270" s="15"/>
      <c r="IF270" s="15"/>
      <c r="IG270" s="15"/>
      <c r="IH270" s="15"/>
      <c r="II270" s="15"/>
      <c r="IJ270" s="15"/>
      <c r="IK270" s="15"/>
      <c r="IL270" s="15"/>
      <c r="IM270" s="15"/>
      <c r="IN270" s="15"/>
      <c r="IO270" s="15"/>
      <c r="IP270" s="15"/>
      <c r="IQ270" s="15"/>
      <c r="IR270" s="15"/>
      <c r="IS270" s="15"/>
      <c r="IT270" s="15"/>
      <c r="IU270" s="15"/>
      <c r="IV270" s="15"/>
      <c r="IW270" s="15"/>
      <c r="IX270" s="15"/>
      <c r="IY270" s="15"/>
      <c r="IZ270" s="15"/>
      <c r="JA270" s="15"/>
      <c r="JB270" s="15"/>
      <c r="JC270" s="15"/>
      <c r="JD270" s="15"/>
      <c r="JE270" s="15"/>
      <c r="JF270" s="15"/>
      <c r="JG270" s="15"/>
      <c r="JH270" s="15"/>
      <c r="JI270" s="15"/>
      <c r="JJ270" s="15"/>
      <c r="JK270" s="15"/>
      <c r="JL270" s="15"/>
      <c r="JM270" s="15"/>
      <c r="JN270" s="15"/>
      <c r="JO270" s="15"/>
      <c r="JP270" s="15"/>
      <c r="JQ270" s="15"/>
      <c r="JR270" s="15"/>
      <c r="JS270" s="15"/>
      <c r="JT270" s="15"/>
      <c r="JU270" s="15"/>
      <c r="JV270" s="15"/>
      <c r="JW270" s="15"/>
      <c r="JX270" s="15"/>
      <c r="JY270" s="15"/>
      <c r="JZ270" s="15"/>
      <c r="KA270" s="15"/>
      <c r="KB270" s="15"/>
      <c r="KC270" s="15"/>
      <c r="KD270" s="15"/>
      <c r="KE270" s="15"/>
      <c r="KF270" s="15"/>
      <c r="KG270" s="15"/>
      <c r="KH270" s="15"/>
      <c r="KI270" s="15"/>
      <c r="KJ270" s="15"/>
      <c r="KK270" s="15"/>
      <c r="KL270" s="15"/>
      <c r="KM270" s="15"/>
      <c r="KN270" s="15"/>
      <c r="KO270" s="15"/>
      <c r="KP270" s="15"/>
      <c r="KQ270" s="15"/>
      <c r="KR270" s="15"/>
      <c r="KS270" s="15"/>
      <c r="KT270" s="15"/>
      <c r="KU270" s="15"/>
      <c r="KV270" s="15"/>
      <c r="KW270" s="15"/>
      <c r="KX270" s="15"/>
      <c r="KY270" s="15"/>
      <c r="KZ270" s="15"/>
      <c r="LA270" s="15"/>
      <c r="LB270" s="15"/>
      <c r="LC270" s="15"/>
      <c r="LD270" s="15"/>
      <c r="LE270" s="15"/>
      <c r="LF270" s="15"/>
      <c r="LG270" s="15"/>
      <c r="LH270" s="15"/>
      <c r="LI270" s="15"/>
      <c r="LJ270" s="15"/>
      <c r="LK270" s="15"/>
      <c r="LL270" s="15"/>
      <c r="LM270" s="15"/>
      <c r="LN270" s="15"/>
      <c r="LO270" s="15"/>
      <c r="LP270" s="15"/>
      <c r="LQ270" s="15"/>
      <c r="LR270" s="15"/>
      <c r="LS270" s="15"/>
      <c r="LT270" s="15"/>
      <c r="LU270" s="15"/>
      <c r="LV270" s="15"/>
      <c r="LW270" s="15"/>
      <c r="LX270" s="15"/>
      <c r="LY270" s="15"/>
      <c r="LZ270" s="15"/>
      <c r="MA270" s="15"/>
      <c r="MB270" s="15"/>
      <c r="MC270" s="15"/>
      <c r="MD270" s="15"/>
      <c r="ME270" s="15"/>
      <c r="MF270" s="15"/>
      <c r="MG270" s="15"/>
      <c r="MH270" s="15"/>
      <c r="MI270" s="15"/>
      <c r="MJ270" s="15"/>
      <c r="MK270" s="15"/>
      <c r="ML270" s="15"/>
      <c r="MM270" s="15"/>
      <c r="MN270" s="15"/>
      <c r="MO270" s="15"/>
      <c r="MP270" s="15"/>
      <c r="MQ270" s="15"/>
      <c r="MR270" s="15"/>
      <c r="MS270" s="15"/>
      <c r="MT270" s="15"/>
      <c r="MU270" s="15"/>
      <c r="MV270" s="15"/>
      <c r="MW270" s="15"/>
      <c r="MX270" s="15"/>
      <c r="MY270" s="15"/>
      <c r="MZ270" s="15"/>
      <c r="NA270" s="15"/>
      <c r="NB270" s="15"/>
      <c r="NC270" s="15"/>
      <c r="ND270" s="15"/>
      <c r="NE270" s="15"/>
      <c r="NF270" s="15"/>
      <c r="NG270" s="15"/>
      <c r="NH270" s="15"/>
      <c r="NI270" s="15"/>
      <c r="NJ270" s="15"/>
      <c r="NK270" s="15"/>
      <c r="NL270" s="15"/>
      <c r="NM270" s="15"/>
      <c r="NN270" s="15"/>
      <c r="NO270" s="15"/>
      <c r="NP270" s="15"/>
      <c r="NQ270" s="15"/>
      <c r="NR270" s="15"/>
      <c r="NS270" s="15"/>
      <c r="NT270" s="15"/>
      <c r="NU270" s="15"/>
      <c r="NV270" s="15"/>
      <c r="NW270" s="15"/>
      <c r="NX270" s="15"/>
      <c r="NY270" s="15"/>
      <c r="NZ270" s="15"/>
      <c r="OA270" s="15"/>
      <c r="OB270" s="15"/>
      <c r="OC270" s="15"/>
      <c r="OD270" s="15"/>
      <c r="OE270" s="15"/>
      <c r="OF270" s="15"/>
      <c r="OG270" s="15"/>
      <c r="OH270" s="15"/>
      <c r="OI270" s="15"/>
      <c r="OJ270" s="15"/>
      <c r="OK270" s="15"/>
      <c r="OL270" s="15"/>
      <c r="OM270" s="15"/>
      <c r="ON270" s="15"/>
      <c r="OO270" s="15"/>
      <c r="OP270" s="15"/>
      <c r="OQ270" s="15"/>
      <c r="OR270" s="15"/>
      <c r="OS270" s="15"/>
      <c r="OT270" s="15"/>
      <c r="OU270" s="15"/>
      <c r="OV270" s="15"/>
      <c r="OW270" s="15"/>
      <c r="OX270" s="15"/>
      <c r="OY270" s="15"/>
      <c r="OZ270" s="15"/>
      <c r="PA270" s="15"/>
      <c r="PB270" s="15"/>
      <c r="PC270" s="15"/>
      <c r="PD270" s="15"/>
      <c r="PE270" s="15"/>
      <c r="PF270" s="15"/>
      <c r="PG270" s="15"/>
      <c r="PH270" s="15"/>
      <c r="PI270" s="15"/>
      <c r="PJ270" s="15"/>
      <c r="PK270" s="15"/>
      <c r="PL270" s="15"/>
      <c r="PM270" s="15"/>
      <c r="PN270" s="15"/>
      <c r="PO270" s="15"/>
      <c r="PP270" s="15"/>
      <c r="PQ270" s="15"/>
      <c r="PR270" s="15"/>
      <c r="PS270" s="15"/>
      <c r="PT270" s="15"/>
      <c r="PU270" s="15"/>
      <c r="PV270" s="15"/>
      <c r="PW270" s="15"/>
      <c r="PX270" s="15"/>
      <c r="PY270" s="15"/>
      <c r="PZ270" s="15"/>
      <c r="QA270" s="15"/>
      <c r="QB270" s="15"/>
      <c r="QC270" s="15"/>
      <c r="QD270" s="15"/>
      <c r="QE270" s="15"/>
      <c r="QF270" s="15"/>
      <c r="QG270" s="15"/>
      <c r="QH270" s="15"/>
      <c r="QI270" s="15"/>
      <c r="QJ270" s="15"/>
      <c r="QK270" s="15"/>
      <c r="QL270" s="15"/>
      <c r="QM270" s="15"/>
      <c r="QN270" s="15"/>
      <c r="QO270" s="15"/>
      <c r="QP270" s="15"/>
      <c r="QQ270" s="15"/>
      <c r="QR270" s="15"/>
      <c r="QS270" s="15"/>
      <c r="QT270" s="15"/>
      <c r="QU270" s="15"/>
      <c r="QV270" s="15"/>
      <c r="QW270" s="15"/>
      <c r="QX270" s="15"/>
      <c r="QY270" s="15"/>
      <c r="QZ270" s="15"/>
      <c r="RA270" s="15"/>
      <c r="RB270" s="15"/>
      <c r="RC270" s="15"/>
      <c r="RD270" s="15"/>
      <c r="RE270" s="15"/>
      <c r="RF270" s="15"/>
      <c r="RG270" s="15"/>
      <c r="RH270" s="15"/>
      <c r="RI270" s="15"/>
      <c r="RJ270" s="15"/>
      <c r="RK270" s="15"/>
      <c r="RL270" s="15"/>
      <c r="RM270" s="15"/>
      <c r="RN270" s="15"/>
      <c r="RO270" s="15"/>
      <c r="RP270" s="15"/>
      <c r="RQ270" s="15"/>
      <c r="RR270" s="15"/>
      <c r="RS270" s="15"/>
      <c r="RT270" s="15"/>
      <c r="RU270" s="15"/>
      <c r="RV270" s="15"/>
      <c r="RW270" s="15"/>
      <c r="RX270" s="15"/>
      <c r="RY270" s="15"/>
      <c r="RZ270" s="15"/>
      <c r="SA270" s="15"/>
      <c r="SB270" s="15"/>
      <c r="SC270" s="15"/>
      <c r="SD270" s="15"/>
      <c r="SE270" s="15"/>
      <c r="SF270" s="15"/>
      <c r="SG270" s="15"/>
      <c r="SH270" s="15"/>
      <c r="SI270" s="15"/>
      <c r="SJ270" s="15"/>
      <c r="SK270" s="15"/>
      <c r="SL270" s="15"/>
      <c r="SM270" s="15"/>
      <c r="SN270" s="15"/>
      <c r="SO270" s="15"/>
      <c r="SP270" s="15"/>
      <c r="SQ270" s="15"/>
      <c r="SR270" s="15"/>
      <c r="SS270" s="15"/>
      <c r="ST270" s="15"/>
      <c r="SU270" s="15"/>
      <c r="SV270" s="15"/>
      <c r="SW270" s="15"/>
      <c r="SX270" s="15"/>
      <c r="SY270" s="15"/>
      <c r="SZ270" s="15"/>
      <c r="TA270" s="15"/>
      <c r="TB270" s="15"/>
      <c r="TC270" s="15"/>
      <c r="TD270" s="15"/>
      <c r="TE270" s="15"/>
      <c r="TF270" s="15"/>
      <c r="TG270" s="15"/>
      <c r="TH270" s="15"/>
      <c r="TI270" s="15"/>
      <c r="TJ270" s="15"/>
      <c r="TK270" s="15"/>
      <c r="TL270" s="15"/>
      <c r="TM270" s="15"/>
      <c r="TN270" s="15"/>
      <c r="TO270" s="15"/>
      <c r="TP270" s="15"/>
      <c r="TQ270" s="15"/>
      <c r="TR270" s="15"/>
      <c r="TS270" s="15"/>
      <c r="TT270" s="15"/>
      <c r="TU270" s="15"/>
      <c r="TV270" s="15"/>
      <c r="TW270" s="15"/>
      <c r="TX270" s="15"/>
      <c r="TY270" s="15"/>
      <c r="TZ270" s="15"/>
      <c r="UA270" s="15"/>
      <c r="UB270" s="15"/>
      <c r="UC270" s="15"/>
      <c r="UD270" s="15"/>
      <c r="UE270" s="15"/>
      <c r="UF270" s="15"/>
      <c r="UG270" s="15"/>
      <c r="UH270" s="15"/>
      <c r="UI270" s="15"/>
      <c r="UJ270" s="15"/>
      <c r="UK270" s="15"/>
      <c r="UL270" s="15"/>
      <c r="UM270" s="15"/>
      <c r="UN270" s="15"/>
      <c r="UO270" s="15"/>
      <c r="UP270" s="15"/>
      <c r="UQ270" s="15"/>
      <c r="UR270" s="15"/>
      <c r="US270" s="15"/>
      <c r="UT270" s="15"/>
      <c r="UU270" s="15"/>
      <c r="UV270" s="15"/>
      <c r="UW270" s="15"/>
      <c r="UX270" s="15"/>
      <c r="UY270" s="15"/>
      <c r="UZ270" s="15"/>
      <c r="VA270" s="15"/>
      <c r="VB270" s="15"/>
      <c r="VC270" s="15"/>
      <c r="VD270" s="15"/>
      <c r="VE270" s="15"/>
      <c r="VF270" s="15"/>
      <c r="VG270" s="15"/>
      <c r="VH270" s="15"/>
      <c r="VI270" s="15"/>
      <c r="VJ270" s="15"/>
      <c r="VK270" s="15"/>
      <c r="VL270" s="15"/>
      <c r="VM270" s="15"/>
      <c r="VN270" s="15"/>
      <c r="VO270" s="15"/>
      <c r="VP270" s="15"/>
      <c r="VQ270" s="15"/>
      <c r="VR270" s="15"/>
      <c r="VS270" s="15"/>
      <c r="VT270" s="15"/>
      <c r="VU270" s="15"/>
      <c r="VV270" s="15"/>
      <c r="VW270" s="15"/>
      <c r="VX270" s="15"/>
      <c r="VY270" s="15"/>
      <c r="VZ270" s="15"/>
      <c r="WA270" s="15"/>
      <c r="WB270" s="15"/>
      <c r="WC270" s="15"/>
      <c r="WD270" s="15"/>
      <c r="WE270" s="15"/>
      <c r="WF270" s="15"/>
      <c r="WG270" s="15"/>
      <c r="WH270" s="15"/>
      <c r="WI270" s="15"/>
      <c r="WJ270" s="15"/>
      <c r="WK270" s="15"/>
      <c r="WL270" s="15"/>
      <c r="WM270" s="15"/>
      <c r="WN270" s="15"/>
      <c r="WO270" s="15"/>
      <c r="WP270" s="15"/>
      <c r="WQ270" s="15"/>
      <c r="WR270" s="15"/>
      <c r="WS270" s="15"/>
      <c r="WT270" s="15"/>
      <c r="WU270" s="15"/>
      <c r="WV270" s="15"/>
      <c r="WW270" s="15"/>
      <c r="WX270" s="15"/>
      <c r="WY270" s="15"/>
      <c r="WZ270" s="15"/>
      <c r="XA270" s="15"/>
      <c r="XB270" s="15"/>
      <c r="XC270" s="15"/>
      <c r="XD270" s="15"/>
      <c r="XE270" s="15"/>
      <c r="XF270" s="15"/>
      <c r="XG270" s="15"/>
      <c r="XH270" s="15"/>
      <c r="XI270" s="15"/>
      <c r="XJ270" s="15"/>
      <c r="XK270" s="15"/>
      <c r="XL270" s="15"/>
      <c r="XM270" s="15"/>
      <c r="XN270" s="15"/>
      <c r="XO270" s="15"/>
      <c r="XP270" s="15"/>
      <c r="XQ270" s="15"/>
      <c r="XR270" s="15"/>
      <c r="XS270" s="15"/>
      <c r="XT270" s="15"/>
      <c r="XU270" s="15"/>
      <c r="XV270" s="15"/>
      <c r="XW270" s="15"/>
      <c r="XX270" s="15"/>
      <c r="XY270" s="15"/>
      <c r="XZ270" s="15"/>
      <c r="YA270" s="15"/>
      <c r="YB270" s="15"/>
      <c r="YC270" s="15"/>
      <c r="YD270" s="15"/>
      <c r="YE270" s="15"/>
      <c r="YF270" s="15"/>
      <c r="YG270" s="15"/>
      <c r="YH270" s="15"/>
      <c r="YI270" s="15"/>
      <c r="YJ270" s="15"/>
      <c r="YK270" s="15"/>
      <c r="YL270" s="15"/>
      <c r="YM270" s="15"/>
      <c r="YN270" s="15"/>
      <c r="YO270" s="15"/>
      <c r="YP270" s="15"/>
      <c r="YQ270" s="15"/>
      <c r="YR270" s="15"/>
      <c r="YS270" s="15"/>
      <c r="YT270" s="15"/>
      <c r="YU270" s="15"/>
      <c r="YV270" s="15"/>
      <c r="YW270" s="15"/>
      <c r="YX270" s="15"/>
      <c r="YY270" s="15"/>
      <c r="YZ270" s="15"/>
      <c r="ZA270" s="15"/>
      <c r="ZB270" s="15"/>
      <c r="ZC270" s="15"/>
      <c r="ZD270" s="15"/>
      <c r="ZE270" s="15"/>
      <c r="ZF270" s="15"/>
      <c r="ZG270" s="15"/>
      <c r="ZH270" s="15"/>
      <c r="ZI270" s="15"/>
      <c r="ZJ270" s="15"/>
      <c r="ZK270" s="15"/>
      <c r="ZL270" s="15"/>
      <c r="ZM270" s="15"/>
      <c r="ZN270" s="15"/>
      <c r="ZO270" s="15"/>
      <c r="ZP270" s="15"/>
      <c r="ZQ270" s="15"/>
      <c r="ZR270" s="15"/>
      <c r="ZS270" s="15"/>
      <c r="ZT270" s="15"/>
      <c r="ZU270" s="15"/>
      <c r="ZV270" s="15"/>
      <c r="ZW270" s="15"/>
      <c r="ZX270" s="15"/>
      <c r="ZY270" s="15"/>
      <c r="ZZ270" s="15"/>
      <c r="AAA270" s="15"/>
      <c r="AAB270" s="15"/>
      <c r="AAC270" s="15"/>
      <c r="AAD270" s="15"/>
      <c r="AAE270" s="15"/>
      <c r="AAF270" s="15"/>
      <c r="AAG270" s="15"/>
      <c r="AAH270" s="15"/>
      <c r="AAI270" s="15"/>
      <c r="AAJ270" s="15"/>
      <c r="AAK270" s="15"/>
      <c r="AAL270" s="15"/>
      <c r="AAM270" s="15"/>
      <c r="AAN270" s="15"/>
      <c r="AAO270" s="15"/>
      <c r="AAP270" s="15"/>
      <c r="AAQ270" s="15"/>
      <c r="AAR270" s="15"/>
      <c r="AAS270" s="15"/>
      <c r="AAT270" s="15"/>
      <c r="AAU270" s="15"/>
      <c r="AAV270" s="15"/>
      <c r="AAW270" s="15"/>
      <c r="AAX270" s="15"/>
      <c r="AAY270" s="15"/>
      <c r="AAZ270" s="15"/>
      <c r="ABA270" s="15"/>
      <c r="ABB270" s="15"/>
      <c r="ABC270" s="15"/>
      <c r="ABD270" s="15"/>
      <c r="ABE270" s="15"/>
      <c r="ABF270" s="15"/>
      <c r="ABG270" s="15"/>
      <c r="ABH270" s="15"/>
      <c r="ABI270" s="15"/>
      <c r="ABJ270" s="15"/>
      <c r="ABK270" s="15"/>
      <c r="ABL270" s="15"/>
      <c r="ABM270" s="15"/>
      <c r="ABN270" s="15"/>
      <c r="ABO270" s="15"/>
      <c r="ABP270" s="15"/>
      <c r="ABQ270" s="15"/>
      <c r="ABR270" s="15"/>
      <c r="ABS270" s="15"/>
      <c r="ABT270" s="15"/>
      <c r="ABU270" s="15"/>
      <c r="ABV270" s="15"/>
      <c r="ABW270" s="15"/>
      <c r="ABX270" s="15"/>
      <c r="ABY270" s="15"/>
      <c r="ABZ270" s="15"/>
      <c r="ACA270" s="15"/>
      <c r="ACB270" s="15"/>
      <c r="ACC270" s="15"/>
      <c r="ACD270" s="15"/>
      <c r="ACE270" s="15"/>
      <c r="ACF270" s="15"/>
      <c r="ACG270" s="15"/>
      <c r="ACH270" s="15"/>
      <c r="ACI270" s="15"/>
      <c r="ACJ270" s="15"/>
      <c r="ACK270" s="15"/>
      <c r="ACL270" s="15"/>
      <c r="ACM270" s="15"/>
      <c r="ACN270" s="15"/>
      <c r="ACO270" s="15"/>
      <c r="ACP270" s="15"/>
      <c r="ACQ270" s="15"/>
      <c r="ACR270" s="15"/>
      <c r="ACS270" s="15"/>
      <c r="ACT270" s="15"/>
      <c r="ACU270" s="15"/>
      <c r="ACV270" s="15"/>
      <c r="ACW270" s="15"/>
      <c r="ACX270" s="15"/>
      <c r="ACY270" s="15"/>
      <c r="ACZ270" s="15"/>
      <c r="ADA270" s="15"/>
      <c r="ADB270" s="15"/>
      <c r="ADC270" s="15"/>
      <c r="ADD270" s="15"/>
      <c r="ADE270" s="15"/>
      <c r="ADF270" s="15"/>
      <c r="ADG270" s="15"/>
      <c r="ADH270" s="15"/>
      <c r="ADI270" s="15"/>
      <c r="ADJ270" s="15"/>
      <c r="ADK270" s="15"/>
      <c r="ADL270" s="15"/>
      <c r="ADM270" s="15"/>
    </row>
    <row r="271" spans="1:793" s="308" customFormat="1" ht="37" customHeight="1" x14ac:dyDescent="0.4">
      <c r="A271" s="40"/>
      <c r="B271" s="51" t="s">
        <v>106</v>
      </c>
      <c r="C271" s="89" t="s">
        <v>249</v>
      </c>
      <c r="D271" s="66"/>
      <c r="E271" s="66"/>
      <c r="F271" s="66"/>
      <c r="G271" s="66"/>
      <c r="H271" s="66"/>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5"/>
      <c r="BO271" s="15"/>
      <c r="BP271" s="15"/>
      <c r="BQ271" s="15"/>
      <c r="BR271" s="15"/>
      <c r="BS271" s="15"/>
      <c r="BT271" s="15"/>
      <c r="BU271" s="15"/>
      <c r="BV271" s="15"/>
      <c r="BW271" s="15"/>
      <c r="BX271" s="15"/>
      <c r="BY271" s="15"/>
      <c r="BZ271" s="15"/>
      <c r="CA271" s="15"/>
      <c r="CB271" s="15"/>
      <c r="CC271" s="15"/>
      <c r="CD271" s="15"/>
      <c r="CE271" s="15"/>
      <c r="CF271" s="15"/>
      <c r="CG271" s="15"/>
      <c r="CH271" s="15"/>
      <c r="CI271" s="15"/>
      <c r="CJ271" s="15"/>
      <c r="CK271" s="15"/>
      <c r="CL271" s="15"/>
      <c r="CM271" s="15"/>
      <c r="CN271" s="15"/>
      <c r="CO271" s="15"/>
      <c r="CP271" s="15"/>
      <c r="CQ271" s="15"/>
      <c r="CR271" s="15"/>
      <c r="CS271" s="15"/>
      <c r="CT271" s="15"/>
      <c r="CU271" s="15"/>
      <c r="CV271" s="15"/>
      <c r="CW271" s="15"/>
      <c r="CX271" s="15"/>
      <c r="CY271" s="15"/>
      <c r="CZ271" s="15"/>
      <c r="DA271" s="15"/>
      <c r="DB271" s="15"/>
      <c r="DC271" s="15"/>
      <c r="DD271" s="15"/>
      <c r="DE271" s="15"/>
      <c r="DF271" s="15"/>
      <c r="DG271" s="15"/>
      <c r="DH271" s="15"/>
      <c r="DI271" s="15"/>
      <c r="DJ271" s="15"/>
      <c r="DK271" s="15"/>
      <c r="DL271" s="15"/>
      <c r="DM271" s="15"/>
      <c r="DN271" s="15"/>
      <c r="DO271" s="15"/>
      <c r="DP271" s="15"/>
      <c r="DQ271" s="15"/>
      <c r="DR271" s="15"/>
      <c r="DS271" s="15"/>
      <c r="DT271" s="15"/>
      <c r="DU271" s="15"/>
      <c r="DV271" s="15"/>
      <c r="DW271" s="15"/>
      <c r="DX271" s="15"/>
      <c r="DY271" s="15"/>
      <c r="DZ271" s="15"/>
      <c r="EA271" s="15"/>
      <c r="EB271" s="15"/>
      <c r="EC271" s="15"/>
      <c r="ED271" s="15"/>
      <c r="EE271" s="15"/>
      <c r="EF271" s="15"/>
      <c r="EG271" s="15"/>
      <c r="EH271" s="15"/>
      <c r="EI271" s="15"/>
      <c r="EJ271" s="15"/>
      <c r="EK271" s="15"/>
      <c r="EL271" s="15"/>
      <c r="EM271" s="15"/>
      <c r="EN271" s="15"/>
      <c r="EO271" s="15"/>
      <c r="EP271" s="15"/>
      <c r="EQ271" s="15"/>
      <c r="ER271" s="15"/>
      <c r="ES271" s="15"/>
      <c r="ET271" s="15"/>
      <c r="EU271" s="15"/>
      <c r="EV271" s="15"/>
      <c r="EW271" s="15"/>
      <c r="EX271" s="15"/>
      <c r="EY271" s="15"/>
      <c r="EZ271" s="15"/>
      <c r="FA271" s="15"/>
      <c r="FB271" s="15"/>
      <c r="FC271" s="15"/>
      <c r="FD271" s="15"/>
      <c r="FE271" s="15"/>
      <c r="FF271" s="15"/>
      <c r="FG271" s="15"/>
      <c r="FH271" s="15"/>
      <c r="FI271" s="15"/>
      <c r="FJ271" s="15"/>
      <c r="FK271" s="15"/>
      <c r="FL271" s="15"/>
      <c r="FM271" s="15"/>
      <c r="FN271" s="15"/>
      <c r="FO271" s="15"/>
      <c r="FP271" s="15"/>
      <c r="FQ271" s="15"/>
      <c r="FR271" s="15"/>
      <c r="FS271" s="15"/>
      <c r="FT271" s="15"/>
      <c r="FU271" s="15"/>
      <c r="FV271" s="15"/>
      <c r="FW271" s="15"/>
      <c r="FX271" s="15"/>
      <c r="FY271" s="15"/>
      <c r="FZ271" s="15"/>
      <c r="GA271" s="15"/>
      <c r="GB271" s="15"/>
      <c r="GC271" s="15"/>
      <c r="GD271" s="15"/>
      <c r="GE271" s="15"/>
      <c r="GF271" s="15"/>
      <c r="GG271" s="15"/>
      <c r="GH271" s="15"/>
      <c r="GI271" s="15"/>
      <c r="GJ271" s="15"/>
      <c r="GK271" s="15"/>
      <c r="GL271" s="15"/>
      <c r="GM271" s="15"/>
      <c r="GN271" s="15"/>
      <c r="GO271" s="15"/>
      <c r="GP271" s="15"/>
      <c r="GQ271" s="15"/>
      <c r="GR271" s="15"/>
      <c r="GS271" s="15"/>
      <c r="GT271" s="15"/>
      <c r="GU271" s="15"/>
      <c r="GV271" s="15"/>
      <c r="GW271" s="15"/>
      <c r="GX271" s="15"/>
      <c r="GY271" s="15"/>
      <c r="GZ271" s="15"/>
      <c r="HA271" s="15"/>
      <c r="HB271" s="15"/>
      <c r="HC271" s="15"/>
      <c r="HD271" s="15"/>
      <c r="HE271" s="15"/>
      <c r="HF271" s="15"/>
      <c r="HG271" s="15"/>
      <c r="HH271" s="15"/>
      <c r="HI271" s="15"/>
      <c r="HJ271" s="15"/>
      <c r="HK271" s="15"/>
      <c r="HL271" s="15"/>
      <c r="HM271" s="15"/>
      <c r="HN271" s="15"/>
      <c r="HO271" s="15"/>
      <c r="HP271" s="15"/>
      <c r="HQ271" s="15"/>
      <c r="HR271" s="15"/>
      <c r="HS271" s="15"/>
      <c r="HT271" s="15"/>
      <c r="HU271" s="15"/>
      <c r="HV271" s="15"/>
      <c r="HW271" s="15"/>
      <c r="HX271" s="15"/>
      <c r="HY271" s="15"/>
      <c r="HZ271" s="15"/>
      <c r="IA271" s="15"/>
      <c r="IB271" s="15"/>
      <c r="IC271" s="15"/>
      <c r="ID271" s="15"/>
      <c r="IE271" s="15"/>
      <c r="IF271" s="15"/>
      <c r="IG271" s="15"/>
      <c r="IH271" s="15"/>
      <c r="II271" s="15"/>
      <c r="IJ271" s="15"/>
      <c r="IK271" s="15"/>
      <c r="IL271" s="15"/>
      <c r="IM271" s="15"/>
      <c r="IN271" s="15"/>
      <c r="IO271" s="15"/>
      <c r="IP271" s="15"/>
      <c r="IQ271" s="15"/>
      <c r="IR271" s="15"/>
      <c r="IS271" s="15"/>
      <c r="IT271" s="15"/>
      <c r="IU271" s="15"/>
      <c r="IV271" s="15"/>
      <c r="IW271" s="15"/>
      <c r="IX271" s="15"/>
      <c r="IY271" s="15"/>
      <c r="IZ271" s="15"/>
      <c r="JA271" s="15"/>
      <c r="JB271" s="15"/>
      <c r="JC271" s="15"/>
      <c r="JD271" s="15"/>
      <c r="JE271" s="15"/>
      <c r="JF271" s="15"/>
      <c r="JG271" s="15"/>
      <c r="JH271" s="15"/>
      <c r="JI271" s="15"/>
      <c r="JJ271" s="15"/>
      <c r="JK271" s="15"/>
      <c r="JL271" s="15"/>
      <c r="JM271" s="15"/>
      <c r="JN271" s="15"/>
      <c r="JO271" s="15"/>
      <c r="JP271" s="15"/>
      <c r="JQ271" s="15"/>
      <c r="JR271" s="15"/>
      <c r="JS271" s="15"/>
      <c r="JT271" s="15"/>
      <c r="JU271" s="15"/>
      <c r="JV271" s="15"/>
      <c r="JW271" s="15"/>
      <c r="JX271" s="15"/>
      <c r="JY271" s="15"/>
      <c r="JZ271" s="15"/>
      <c r="KA271" s="15"/>
      <c r="KB271" s="15"/>
      <c r="KC271" s="15"/>
      <c r="KD271" s="15"/>
      <c r="KE271" s="15"/>
      <c r="KF271" s="15"/>
      <c r="KG271" s="15"/>
      <c r="KH271" s="15"/>
      <c r="KI271" s="15"/>
      <c r="KJ271" s="15"/>
      <c r="KK271" s="15"/>
      <c r="KL271" s="15"/>
      <c r="KM271" s="15"/>
      <c r="KN271" s="15"/>
      <c r="KO271" s="15"/>
      <c r="KP271" s="15"/>
      <c r="KQ271" s="15"/>
      <c r="KR271" s="15"/>
      <c r="KS271" s="15"/>
      <c r="KT271" s="15"/>
      <c r="KU271" s="15"/>
      <c r="KV271" s="15"/>
      <c r="KW271" s="15"/>
      <c r="KX271" s="15"/>
      <c r="KY271" s="15"/>
      <c r="KZ271" s="15"/>
      <c r="LA271" s="15"/>
      <c r="LB271" s="15"/>
      <c r="LC271" s="15"/>
      <c r="LD271" s="15"/>
      <c r="LE271" s="15"/>
      <c r="LF271" s="15"/>
      <c r="LG271" s="15"/>
      <c r="LH271" s="15"/>
      <c r="LI271" s="15"/>
      <c r="LJ271" s="15"/>
      <c r="LK271" s="15"/>
      <c r="LL271" s="15"/>
      <c r="LM271" s="15"/>
      <c r="LN271" s="15"/>
      <c r="LO271" s="15"/>
      <c r="LP271" s="15"/>
      <c r="LQ271" s="15"/>
      <c r="LR271" s="15"/>
      <c r="LS271" s="15"/>
      <c r="LT271" s="15"/>
      <c r="LU271" s="15"/>
      <c r="LV271" s="15"/>
      <c r="LW271" s="15"/>
      <c r="LX271" s="15"/>
      <c r="LY271" s="15"/>
      <c r="LZ271" s="15"/>
      <c r="MA271" s="15"/>
      <c r="MB271" s="15"/>
      <c r="MC271" s="15"/>
      <c r="MD271" s="15"/>
      <c r="ME271" s="15"/>
      <c r="MF271" s="15"/>
      <c r="MG271" s="15"/>
      <c r="MH271" s="15"/>
      <c r="MI271" s="15"/>
      <c r="MJ271" s="15"/>
      <c r="MK271" s="15"/>
      <c r="ML271" s="15"/>
      <c r="MM271" s="15"/>
      <c r="MN271" s="15"/>
      <c r="MO271" s="15"/>
      <c r="MP271" s="15"/>
      <c r="MQ271" s="15"/>
      <c r="MR271" s="15"/>
      <c r="MS271" s="15"/>
      <c r="MT271" s="15"/>
      <c r="MU271" s="15"/>
      <c r="MV271" s="15"/>
      <c r="MW271" s="15"/>
      <c r="MX271" s="15"/>
      <c r="MY271" s="15"/>
      <c r="MZ271" s="15"/>
      <c r="NA271" s="15"/>
      <c r="NB271" s="15"/>
      <c r="NC271" s="15"/>
      <c r="ND271" s="15"/>
      <c r="NE271" s="15"/>
      <c r="NF271" s="15"/>
      <c r="NG271" s="15"/>
      <c r="NH271" s="15"/>
      <c r="NI271" s="15"/>
      <c r="NJ271" s="15"/>
      <c r="NK271" s="15"/>
      <c r="NL271" s="15"/>
      <c r="NM271" s="15"/>
      <c r="NN271" s="15"/>
      <c r="NO271" s="15"/>
      <c r="NP271" s="15"/>
      <c r="NQ271" s="15"/>
      <c r="NR271" s="15"/>
      <c r="NS271" s="15"/>
      <c r="NT271" s="15"/>
      <c r="NU271" s="15"/>
      <c r="NV271" s="15"/>
      <c r="NW271" s="15"/>
      <c r="NX271" s="15"/>
      <c r="NY271" s="15"/>
      <c r="NZ271" s="15"/>
      <c r="OA271" s="15"/>
      <c r="OB271" s="15"/>
      <c r="OC271" s="15"/>
      <c r="OD271" s="15"/>
      <c r="OE271" s="15"/>
      <c r="OF271" s="15"/>
      <c r="OG271" s="15"/>
      <c r="OH271" s="15"/>
      <c r="OI271" s="15"/>
      <c r="OJ271" s="15"/>
      <c r="OK271" s="15"/>
      <c r="OL271" s="15"/>
      <c r="OM271" s="15"/>
      <c r="ON271" s="15"/>
      <c r="OO271" s="15"/>
      <c r="OP271" s="15"/>
      <c r="OQ271" s="15"/>
      <c r="OR271" s="15"/>
      <c r="OS271" s="15"/>
      <c r="OT271" s="15"/>
      <c r="OU271" s="15"/>
      <c r="OV271" s="15"/>
      <c r="OW271" s="15"/>
      <c r="OX271" s="15"/>
      <c r="OY271" s="15"/>
      <c r="OZ271" s="15"/>
      <c r="PA271" s="15"/>
      <c r="PB271" s="15"/>
      <c r="PC271" s="15"/>
      <c r="PD271" s="15"/>
      <c r="PE271" s="15"/>
      <c r="PF271" s="15"/>
      <c r="PG271" s="15"/>
      <c r="PH271" s="15"/>
      <c r="PI271" s="15"/>
      <c r="PJ271" s="15"/>
      <c r="PK271" s="15"/>
      <c r="PL271" s="15"/>
      <c r="PM271" s="15"/>
      <c r="PN271" s="15"/>
      <c r="PO271" s="15"/>
      <c r="PP271" s="15"/>
      <c r="PQ271" s="15"/>
      <c r="PR271" s="15"/>
      <c r="PS271" s="15"/>
      <c r="PT271" s="15"/>
      <c r="PU271" s="15"/>
      <c r="PV271" s="15"/>
      <c r="PW271" s="15"/>
      <c r="PX271" s="15"/>
      <c r="PY271" s="15"/>
      <c r="PZ271" s="15"/>
      <c r="QA271" s="15"/>
      <c r="QB271" s="15"/>
      <c r="QC271" s="15"/>
      <c r="QD271" s="15"/>
      <c r="QE271" s="15"/>
      <c r="QF271" s="15"/>
      <c r="QG271" s="15"/>
      <c r="QH271" s="15"/>
      <c r="QI271" s="15"/>
      <c r="QJ271" s="15"/>
      <c r="QK271" s="15"/>
      <c r="QL271" s="15"/>
      <c r="QM271" s="15"/>
      <c r="QN271" s="15"/>
      <c r="QO271" s="15"/>
      <c r="QP271" s="15"/>
      <c r="QQ271" s="15"/>
      <c r="QR271" s="15"/>
      <c r="QS271" s="15"/>
      <c r="QT271" s="15"/>
      <c r="QU271" s="15"/>
      <c r="QV271" s="15"/>
      <c r="QW271" s="15"/>
      <c r="QX271" s="15"/>
      <c r="QY271" s="15"/>
      <c r="QZ271" s="15"/>
      <c r="RA271" s="15"/>
      <c r="RB271" s="15"/>
      <c r="RC271" s="15"/>
      <c r="RD271" s="15"/>
      <c r="RE271" s="15"/>
      <c r="RF271" s="15"/>
      <c r="RG271" s="15"/>
      <c r="RH271" s="15"/>
      <c r="RI271" s="15"/>
      <c r="RJ271" s="15"/>
      <c r="RK271" s="15"/>
      <c r="RL271" s="15"/>
      <c r="RM271" s="15"/>
      <c r="RN271" s="15"/>
      <c r="RO271" s="15"/>
      <c r="RP271" s="15"/>
      <c r="RQ271" s="15"/>
      <c r="RR271" s="15"/>
      <c r="RS271" s="15"/>
      <c r="RT271" s="15"/>
      <c r="RU271" s="15"/>
      <c r="RV271" s="15"/>
      <c r="RW271" s="15"/>
      <c r="RX271" s="15"/>
      <c r="RY271" s="15"/>
      <c r="RZ271" s="15"/>
      <c r="SA271" s="15"/>
      <c r="SB271" s="15"/>
      <c r="SC271" s="15"/>
      <c r="SD271" s="15"/>
      <c r="SE271" s="15"/>
      <c r="SF271" s="15"/>
      <c r="SG271" s="15"/>
      <c r="SH271" s="15"/>
      <c r="SI271" s="15"/>
      <c r="SJ271" s="15"/>
      <c r="SK271" s="15"/>
      <c r="SL271" s="15"/>
      <c r="SM271" s="15"/>
      <c r="SN271" s="15"/>
      <c r="SO271" s="15"/>
      <c r="SP271" s="15"/>
      <c r="SQ271" s="15"/>
      <c r="SR271" s="15"/>
      <c r="SS271" s="15"/>
      <c r="ST271" s="15"/>
      <c r="SU271" s="15"/>
      <c r="SV271" s="15"/>
      <c r="SW271" s="15"/>
      <c r="SX271" s="15"/>
      <c r="SY271" s="15"/>
      <c r="SZ271" s="15"/>
      <c r="TA271" s="15"/>
      <c r="TB271" s="15"/>
      <c r="TC271" s="15"/>
      <c r="TD271" s="15"/>
      <c r="TE271" s="15"/>
      <c r="TF271" s="15"/>
      <c r="TG271" s="15"/>
      <c r="TH271" s="15"/>
      <c r="TI271" s="15"/>
      <c r="TJ271" s="15"/>
      <c r="TK271" s="15"/>
      <c r="TL271" s="15"/>
      <c r="TM271" s="15"/>
      <c r="TN271" s="15"/>
      <c r="TO271" s="15"/>
      <c r="TP271" s="15"/>
      <c r="TQ271" s="15"/>
      <c r="TR271" s="15"/>
      <c r="TS271" s="15"/>
      <c r="TT271" s="15"/>
      <c r="TU271" s="15"/>
      <c r="TV271" s="15"/>
      <c r="TW271" s="15"/>
      <c r="TX271" s="15"/>
      <c r="TY271" s="15"/>
      <c r="TZ271" s="15"/>
      <c r="UA271" s="15"/>
      <c r="UB271" s="15"/>
      <c r="UC271" s="15"/>
      <c r="UD271" s="15"/>
      <c r="UE271" s="15"/>
      <c r="UF271" s="15"/>
      <c r="UG271" s="15"/>
      <c r="UH271" s="15"/>
      <c r="UI271" s="15"/>
      <c r="UJ271" s="15"/>
      <c r="UK271" s="15"/>
      <c r="UL271" s="15"/>
      <c r="UM271" s="15"/>
      <c r="UN271" s="15"/>
      <c r="UO271" s="15"/>
      <c r="UP271" s="15"/>
      <c r="UQ271" s="15"/>
      <c r="UR271" s="15"/>
      <c r="US271" s="15"/>
      <c r="UT271" s="15"/>
      <c r="UU271" s="15"/>
      <c r="UV271" s="15"/>
      <c r="UW271" s="15"/>
      <c r="UX271" s="15"/>
      <c r="UY271" s="15"/>
      <c r="UZ271" s="15"/>
      <c r="VA271" s="15"/>
      <c r="VB271" s="15"/>
      <c r="VC271" s="15"/>
      <c r="VD271" s="15"/>
      <c r="VE271" s="15"/>
      <c r="VF271" s="15"/>
      <c r="VG271" s="15"/>
      <c r="VH271" s="15"/>
      <c r="VI271" s="15"/>
      <c r="VJ271" s="15"/>
      <c r="VK271" s="15"/>
      <c r="VL271" s="15"/>
      <c r="VM271" s="15"/>
      <c r="VN271" s="15"/>
      <c r="VO271" s="15"/>
      <c r="VP271" s="15"/>
      <c r="VQ271" s="15"/>
      <c r="VR271" s="15"/>
      <c r="VS271" s="15"/>
      <c r="VT271" s="15"/>
      <c r="VU271" s="15"/>
      <c r="VV271" s="15"/>
      <c r="VW271" s="15"/>
      <c r="VX271" s="15"/>
      <c r="VY271" s="15"/>
      <c r="VZ271" s="15"/>
      <c r="WA271" s="15"/>
      <c r="WB271" s="15"/>
      <c r="WC271" s="15"/>
      <c r="WD271" s="15"/>
      <c r="WE271" s="15"/>
      <c r="WF271" s="15"/>
      <c r="WG271" s="15"/>
      <c r="WH271" s="15"/>
      <c r="WI271" s="15"/>
      <c r="WJ271" s="15"/>
      <c r="WK271" s="15"/>
      <c r="WL271" s="15"/>
      <c r="WM271" s="15"/>
      <c r="WN271" s="15"/>
      <c r="WO271" s="15"/>
      <c r="WP271" s="15"/>
      <c r="WQ271" s="15"/>
      <c r="WR271" s="15"/>
      <c r="WS271" s="15"/>
      <c r="WT271" s="15"/>
      <c r="WU271" s="15"/>
      <c r="WV271" s="15"/>
      <c r="WW271" s="15"/>
      <c r="WX271" s="15"/>
      <c r="WY271" s="15"/>
      <c r="WZ271" s="15"/>
      <c r="XA271" s="15"/>
      <c r="XB271" s="15"/>
      <c r="XC271" s="15"/>
      <c r="XD271" s="15"/>
      <c r="XE271" s="15"/>
      <c r="XF271" s="15"/>
      <c r="XG271" s="15"/>
      <c r="XH271" s="15"/>
      <c r="XI271" s="15"/>
      <c r="XJ271" s="15"/>
      <c r="XK271" s="15"/>
      <c r="XL271" s="15"/>
      <c r="XM271" s="15"/>
      <c r="XN271" s="15"/>
      <c r="XO271" s="15"/>
      <c r="XP271" s="15"/>
      <c r="XQ271" s="15"/>
      <c r="XR271" s="15"/>
      <c r="XS271" s="15"/>
      <c r="XT271" s="15"/>
      <c r="XU271" s="15"/>
      <c r="XV271" s="15"/>
      <c r="XW271" s="15"/>
      <c r="XX271" s="15"/>
      <c r="XY271" s="15"/>
      <c r="XZ271" s="15"/>
      <c r="YA271" s="15"/>
      <c r="YB271" s="15"/>
      <c r="YC271" s="15"/>
      <c r="YD271" s="15"/>
      <c r="YE271" s="15"/>
      <c r="YF271" s="15"/>
      <c r="YG271" s="15"/>
      <c r="YH271" s="15"/>
      <c r="YI271" s="15"/>
      <c r="YJ271" s="15"/>
      <c r="YK271" s="15"/>
      <c r="YL271" s="15"/>
      <c r="YM271" s="15"/>
      <c r="YN271" s="15"/>
      <c r="YO271" s="15"/>
      <c r="YP271" s="15"/>
      <c r="YQ271" s="15"/>
      <c r="YR271" s="15"/>
      <c r="YS271" s="15"/>
      <c r="YT271" s="15"/>
      <c r="YU271" s="15"/>
      <c r="YV271" s="15"/>
      <c r="YW271" s="15"/>
      <c r="YX271" s="15"/>
      <c r="YY271" s="15"/>
      <c r="YZ271" s="15"/>
      <c r="ZA271" s="15"/>
      <c r="ZB271" s="15"/>
      <c r="ZC271" s="15"/>
      <c r="ZD271" s="15"/>
      <c r="ZE271" s="15"/>
      <c r="ZF271" s="15"/>
      <c r="ZG271" s="15"/>
      <c r="ZH271" s="15"/>
      <c r="ZI271" s="15"/>
      <c r="ZJ271" s="15"/>
      <c r="ZK271" s="15"/>
      <c r="ZL271" s="15"/>
      <c r="ZM271" s="15"/>
      <c r="ZN271" s="15"/>
      <c r="ZO271" s="15"/>
      <c r="ZP271" s="15"/>
      <c r="ZQ271" s="15"/>
      <c r="ZR271" s="15"/>
      <c r="ZS271" s="15"/>
      <c r="ZT271" s="15"/>
      <c r="ZU271" s="15"/>
      <c r="ZV271" s="15"/>
      <c r="ZW271" s="15"/>
      <c r="ZX271" s="15"/>
      <c r="ZY271" s="15"/>
      <c r="ZZ271" s="15"/>
      <c r="AAA271" s="15"/>
      <c r="AAB271" s="15"/>
      <c r="AAC271" s="15"/>
      <c r="AAD271" s="15"/>
      <c r="AAE271" s="15"/>
      <c r="AAF271" s="15"/>
      <c r="AAG271" s="15"/>
      <c r="AAH271" s="15"/>
      <c r="AAI271" s="15"/>
      <c r="AAJ271" s="15"/>
      <c r="AAK271" s="15"/>
      <c r="AAL271" s="15"/>
      <c r="AAM271" s="15"/>
      <c r="AAN271" s="15"/>
      <c r="AAO271" s="15"/>
      <c r="AAP271" s="15"/>
      <c r="AAQ271" s="15"/>
      <c r="AAR271" s="15"/>
      <c r="AAS271" s="15"/>
      <c r="AAT271" s="15"/>
      <c r="AAU271" s="15"/>
      <c r="AAV271" s="15"/>
      <c r="AAW271" s="15"/>
      <c r="AAX271" s="15"/>
      <c r="AAY271" s="15"/>
      <c r="AAZ271" s="15"/>
      <c r="ABA271" s="15"/>
      <c r="ABB271" s="15"/>
      <c r="ABC271" s="15"/>
      <c r="ABD271" s="15"/>
      <c r="ABE271" s="15"/>
      <c r="ABF271" s="15"/>
      <c r="ABG271" s="15"/>
      <c r="ABH271" s="15"/>
      <c r="ABI271" s="15"/>
      <c r="ABJ271" s="15"/>
      <c r="ABK271" s="15"/>
      <c r="ABL271" s="15"/>
      <c r="ABM271" s="15"/>
      <c r="ABN271" s="15"/>
      <c r="ABO271" s="15"/>
      <c r="ABP271" s="15"/>
      <c r="ABQ271" s="15"/>
      <c r="ABR271" s="15"/>
      <c r="ABS271" s="15"/>
      <c r="ABT271" s="15"/>
      <c r="ABU271" s="15"/>
      <c r="ABV271" s="15"/>
      <c r="ABW271" s="15"/>
      <c r="ABX271" s="15"/>
      <c r="ABY271" s="15"/>
      <c r="ABZ271" s="15"/>
      <c r="ACA271" s="15"/>
      <c r="ACB271" s="15"/>
      <c r="ACC271" s="15"/>
      <c r="ACD271" s="15"/>
      <c r="ACE271" s="15"/>
      <c r="ACF271" s="15"/>
      <c r="ACG271" s="15"/>
      <c r="ACH271" s="15"/>
      <c r="ACI271" s="15"/>
      <c r="ACJ271" s="15"/>
      <c r="ACK271" s="15"/>
      <c r="ACL271" s="15"/>
      <c r="ACM271" s="15"/>
      <c r="ACN271" s="15"/>
      <c r="ACO271" s="15"/>
      <c r="ACP271" s="15"/>
      <c r="ACQ271" s="15"/>
      <c r="ACR271" s="15"/>
      <c r="ACS271" s="15"/>
      <c r="ACT271" s="15"/>
      <c r="ACU271" s="15"/>
      <c r="ACV271" s="15"/>
      <c r="ACW271" s="15"/>
      <c r="ACX271" s="15"/>
      <c r="ACY271" s="15"/>
      <c r="ACZ271" s="15"/>
      <c r="ADA271" s="15"/>
      <c r="ADB271" s="15"/>
      <c r="ADC271" s="15"/>
      <c r="ADD271" s="15"/>
      <c r="ADE271" s="15"/>
      <c r="ADF271" s="15"/>
      <c r="ADG271" s="15"/>
      <c r="ADH271" s="15"/>
      <c r="ADI271" s="15"/>
      <c r="ADJ271" s="15"/>
      <c r="ADK271" s="15"/>
      <c r="ADL271" s="15"/>
      <c r="ADM271" s="15"/>
    </row>
    <row r="272" spans="1:793" s="308" customFormat="1" ht="15.5" thickBot="1" x14ac:dyDescent="0.45">
      <c r="A272" s="40"/>
      <c r="B272" s="7"/>
      <c r="C272" s="105"/>
      <c r="D272" s="66"/>
      <c r="E272" s="66"/>
      <c r="F272" s="66"/>
      <c r="G272" s="66"/>
      <c r="H272" s="66"/>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c r="BJ272" s="15"/>
      <c r="BK272" s="15"/>
      <c r="BL272" s="15"/>
      <c r="BM272" s="15"/>
      <c r="BN272" s="15"/>
      <c r="BO272" s="15"/>
      <c r="BP272" s="15"/>
      <c r="BQ272" s="15"/>
      <c r="BR272" s="15"/>
      <c r="BS272" s="15"/>
      <c r="BT272" s="15"/>
      <c r="BU272" s="15"/>
      <c r="BV272" s="15"/>
      <c r="BW272" s="15"/>
      <c r="BX272" s="15"/>
      <c r="BY272" s="15"/>
      <c r="BZ272" s="15"/>
      <c r="CA272" s="15"/>
      <c r="CB272" s="15"/>
      <c r="CC272" s="15"/>
      <c r="CD272" s="15"/>
      <c r="CE272" s="15"/>
      <c r="CF272" s="15"/>
      <c r="CG272" s="15"/>
      <c r="CH272" s="15"/>
      <c r="CI272" s="15"/>
      <c r="CJ272" s="15"/>
      <c r="CK272" s="15"/>
      <c r="CL272" s="15"/>
      <c r="CM272" s="15"/>
      <c r="CN272" s="15"/>
      <c r="CO272" s="15"/>
      <c r="CP272" s="15"/>
      <c r="CQ272" s="15"/>
      <c r="CR272" s="15"/>
      <c r="CS272" s="15"/>
      <c r="CT272" s="15"/>
      <c r="CU272" s="15"/>
      <c r="CV272" s="15"/>
      <c r="CW272" s="15"/>
      <c r="CX272" s="15"/>
      <c r="CY272" s="15"/>
      <c r="CZ272" s="15"/>
      <c r="DA272" s="15"/>
      <c r="DB272" s="15"/>
      <c r="DC272" s="15"/>
      <c r="DD272" s="15"/>
      <c r="DE272" s="15"/>
      <c r="DF272" s="15"/>
      <c r="DG272" s="15"/>
      <c r="DH272" s="15"/>
      <c r="DI272" s="15"/>
      <c r="DJ272" s="15"/>
      <c r="DK272" s="15"/>
      <c r="DL272" s="15"/>
      <c r="DM272" s="15"/>
      <c r="DN272" s="15"/>
      <c r="DO272" s="15"/>
      <c r="DP272" s="15"/>
      <c r="DQ272" s="15"/>
      <c r="DR272" s="15"/>
      <c r="DS272" s="15"/>
      <c r="DT272" s="15"/>
      <c r="DU272" s="15"/>
      <c r="DV272" s="15"/>
      <c r="DW272" s="15"/>
      <c r="DX272" s="15"/>
      <c r="DY272" s="15"/>
      <c r="DZ272" s="15"/>
      <c r="EA272" s="15"/>
      <c r="EB272" s="15"/>
      <c r="EC272" s="15"/>
      <c r="ED272" s="15"/>
      <c r="EE272" s="15"/>
      <c r="EF272" s="15"/>
      <c r="EG272" s="15"/>
      <c r="EH272" s="15"/>
      <c r="EI272" s="15"/>
      <c r="EJ272" s="15"/>
      <c r="EK272" s="15"/>
      <c r="EL272" s="15"/>
      <c r="EM272" s="15"/>
      <c r="EN272" s="15"/>
      <c r="EO272" s="15"/>
      <c r="EP272" s="15"/>
      <c r="EQ272" s="15"/>
      <c r="ER272" s="15"/>
      <c r="ES272" s="15"/>
      <c r="ET272" s="15"/>
      <c r="EU272" s="15"/>
      <c r="EV272" s="15"/>
      <c r="EW272" s="15"/>
      <c r="EX272" s="15"/>
      <c r="EY272" s="15"/>
      <c r="EZ272" s="15"/>
      <c r="FA272" s="15"/>
      <c r="FB272" s="15"/>
      <c r="FC272" s="15"/>
      <c r="FD272" s="15"/>
      <c r="FE272" s="15"/>
      <c r="FF272" s="15"/>
      <c r="FG272" s="15"/>
      <c r="FH272" s="15"/>
      <c r="FI272" s="15"/>
      <c r="FJ272" s="15"/>
      <c r="FK272" s="15"/>
      <c r="FL272" s="15"/>
      <c r="FM272" s="15"/>
      <c r="FN272" s="15"/>
      <c r="FO272" s="15"/>
      <c r="FP272" s="15"/>
      <c r="FQ272" s="15"/>
      <c r="FR272" s="15"/>
      <c r="FS272" s="15"/>
      <c r="FT272" s="15"/>
      <c r="FU272" s="15"/>
      <c r="FV272" s="15"/>
      <c r="FW272" s="15"/>
      <c r="FX272" s="15"/>
      <c r="FY272" s="15"/>
      <c r="FZ272" s="15"/>
      <c r="GA272" s="15"/>
      <c r="GB272" s="15"/>
      <c r="GC272" s="15"/>
      <c r="GD272" s="15"/>
      <c r="GE272" s="15"/>
      <c r="GF272" s="15"/>
      <c r="GG272" s="15"/>
      <c r="GH272" s="15"/>
      <c r="GI272" s="15"/>
      <c r="GJ272" s="15"/>
      <c r="GK272" s="15"/>
      <c r="GL272" s="15"/>
      <c r="GM272" s="15"/>
      <c r="GN272" s="15"/>
      <c r="GO272" s="15"/>
      <c r="GP272" s="15"/>
      <c r="GQ272" s="15"/>
      <c r="GR272" s="15"/>
      <c r="GS272" s="15"/>
      <c r="GT272" s="15"/>
      <c r="GU272" s="15"/>
      <c r="GV272" s="15"/>
      <c r="GW272" s="15"/>
      <c r="GX272" s="15"/>
      <c r="GY272" s="15"/>
      <c r="GZ272" s="15"/>
      <c r="HA272" s="15"/>
      <c r="HB272" s="15"/>
      <c r="HC272" s="15"/>
      <c r="HD272" s="15"/>
      <c r="HE272" s="15"/>
      <c r="HF272" s="15"/>
      <c r="HG272" s="15"/>
      <c r="HH272" s="15"/>
      <c r="HI272" s="15"/>
      <c r="HJ272" s="15"/>
      <c r="HK272" s="15"/>
      <c r="HL272" s="15"/>
      <c r="HM272" s="15"/>
      <c r="HN272" s="15"/>
      <c r="HO272" s="15"/>
      <c r="HP272" s="15"/>
      <c r="HQ272" s="15"/>
      <c r="HR272" s="15"/>
      <c r="HS272" s="15"/>
      <c r="HT272" s="15"/>
      <c r="HU272" s="15"/>
      <c r="HV272" s="15"/>
      <c r="HW272" s="15"/>
      <c r="HX272" s="15"/>
      <c r="HY272" s="15"/>
      <c r="HZ272" s="15"/>
      <c r="IA272" s="15"/>
      <c r="IB272" s="15"/>
      <c r="IC272" s="15"/>
      <c r="ID272" s="15"/>
      <c r="IE272" s="15"/>
      <c r="IF272" s="15"/>
      <c r="IG272" s="15"/>
      <c r="IH272" s="15"/>
      <c r="II272" s="15"/>
      <c r="IJ272" s="15"/>
      <c r="IK272" s="15"/>
      <c r="IL272" s="15"/>
      <c r="IM272" s="15"/>
      <c r="IN272" s="15"/>
      <c r="IO272" s="15"/>
      <c r="IP272" s="15"/>
      <c r="IQ272" s="15"/>
      <c r="IR272" s="15"/>
      <c r="IS272" s="15"/>
      <c r="IT272" s="15"/>
      <c r="IU272" s="15"/>
      <c r="IV272" s="15"/>
      <c r="IW272" s="15"/>
      <c r="IX272" s="15"/>
      <c r="IY272" s="15"/>
      <c r="IZ272" s="15"/>
      <c r="JA272" s="15"/>
      <c r="JB272" s="15"/>
      <c r="JC272" s="15"/>
      <c r="JD272" s="15"/>
      <c r="JE272" s="15"/>
      <c r="JF272" s="15"/>
      <c r="JG272" s="15"/>
      <c r="JH272" s="15"/>
      <c r="JI272" s="15"/>
      <c r="JJ272" s="15"/>
      <c r="JK272" s="15"/>
      <c r="JL272" s="15"/>
      <c r="JM272" s="15"/>
      <c r="JN272" s="15"/>
      <c r="JO272" s="15"/>
      <c r="JP272" s="15"/>
      <c r="JQ272" s="15"/>
      <c r="JR272" s="15"/>
      <c r="JS272" s="15"/>
      <c r="JT272" s="15"/>
      <c r="JU272" s="15"/>
      <c r="JV272" s="15"/>
      <c r="JW272" s="15"/>
      <c r="JX272" s="15"/>
      <c r="JY272" s="15"/>
      <c r="JZ272" s="15"/>
      <c r="KA272" s="15"/>
      <c r="KB272" s="15"/>
      <c r="KC272" s="15"/>
      <c r="KD272" s="15"/>
      <c r="KE272" s="15"/>
      <c r="KF272" s="15"/>
      <c r="KG272" s="15"/>
      <c r="KH272" s="15"/>
      <c r="KI272" s="15"/>
      <c r="KJ272" s="15"/>
      <c r="KK272" s="15"/>
      <c r="KL272" s="15"/>
      <c r="KM272" s="15"/>
      <c r="KN272" s="15"/>
      <c r="KO272" s="15"/>
      <c r="KP272" s="15"/>
      <c r="KQ272" s="15"/>
      <c r="KR272" s="15"/>
      <c r="KS272" s="15"/>
      <c r="KT272" s="15"/>
      <c r="KU272" s="15"/>
      <c r="KV272" s="15"/>
      <c r="KW272" s="15"/>
      <c r="KX272" s="15"/>
      <c r="KY272" s="15"/>
      <c r="KZ272" s="15"/>
      <c r="LA272" s="15"/>
      <c r="LB272" s="15"/>
      <c r="LC272" s="15"/>
      <c r="LD272" s="15"/>
      <c r="LE272" s="15"/>
      <c r="LF272" s="15"/>
      <c r="LG272" s="15"/>
      <c r="LH272" s="15"/>
      <c r="LI272" s="15"/>
      <c r="LJ272" s="15"/>
      <c r="LK272" s="15"/>
      <c r="LL272" s="15"/>
      <c r="LM272" s="15"/>
      <c r="LN272" s="15"/>
      <c r="LO272" s="15"/>
      <c r="LP272" s="15"/>
      <c r="LQ272" s="15"/>
      <c r="LR272" s="15"/>
      <c r="LS272" s="15"/>
      <c r="LT272" s="15"/>
      <c r="LU272" s="15"/>
      <c r="LV272" s="15"/>
      <c r="LW272" s="15"/>
      <c r="LX272" s="15"/>
      <c r="LY272" s="15"/>
      <c r="LZ272" s="15"/>
      <c r="MA272" s="15"/>
      <c r="MB272" s="15"/>
      <c r="MC272" s="15"/>
      <c r="MD272" s="15"/>
      <c r="ME272" s="15"/>
      <c r="MF272" s="15"/>
      <c r="MG272" s="15"/>
      <c r="MH272" s="15"/>
      <c r="MI272" s="15"/>
      <c r="MJ272" s="15"/>
      <c r="MK272" s="15"/>
      <c r="ML272" s="15"/>
      <c r="MM272" s="15"/>
      <c r="MN272" s="15"/>
      <c r="MO272" s="15"/>
      <c r="MP272" s="15"/>
      <c r="MQ272" s="15"/>
      <c r="MR272" s="15"/>
      <c r="MS272" s="15"/>
      <c r="MT272" s="15"/>
      <c r="MU272" s="15"/>
      <c r="MV272" s="15"/>
      <c r="MW272" s="15"/>
      <c r="MX272" s="15"/>
      <c r="MY272" s="15"/>
      <c r="MZ272" s="15"/>
      <c r="NA272" s="15"/>
      <c r="NB272" s="15"/>
      <c r="NC272" s="15"/>
      <c r="ND272" s="15"/>
      <c r="NE272" s="15"/>
      <c r="NF272" s="15"/>
      <c r="NG272" s="15"/>
      <c r="NH272" s="15"/>
      <c r="NI272" s="15"/>
      <c r="NJ272" s="15"/>
      <c r="NK272" s="15"/>
      <c r="NL272" s="15"/>
      <c r="NM272" s="15"/>
      <c r="NN272" s="15"/>
      <c r="NO272" s="15"/>
      <c r="NP272" s="15"/>
      <c r="NQ272" s="15"/>
      <c r="NR272" s="15"/>
      <c r="NS272" s="15"/>
      <c r="NT272" s="15"/>
      <c r="NU272" s="15"/>
      <c r="NV272" s="15"/>
      <c r="NW272" s="15"/>
      <c r="NX272" s="15"/>
      <c r="NY272" s="15"/>
      <c r="NZ272" s="15"/>
      <c r="OA272" s="15"/>
      <c r="OB272" s="15"/>
      <c r="OC272" s="15"/>
      <c r="OD272" s="15"/>
      <c r="OE272" s="15"/>
      <c r="OF272" s="15"/>
      <c r="OG272" s="15"/>
      <c r="OH272" s="15"/>
      <c r="OI272" s="15"/>
      <c r="OJ272" s="15"/>
      <c r="OK272" s="15"/>
      <c r="OL272" s="15"/>
      <c r="OM272" s="15"/>
      <c r="ON272" s="15"/>
      <c r="OO272" s="15"/>
      <c r="OP272" s="15"/>
      <c r="OQ272" s="15"/>
      <c r="OR272" s="15"/>
      <c r="OS272" s="15"/>
      <c r="OT272" s="15"/>
      <c r="OU272" s="15"/>
      <c r="OV272" s="15"/>
      <c r="OW272" s="15"/>
      <c r="OX272" s="15"/>
      <c r="OY272" s="15"/>
      <c r="OZ272" s="15"/>
      <c r="PA272" s="15"/>
      <c r="PB272" s="15"/>
      <c r="PC272" s="15"/>
      <c r="PD272" s="15"/>
      <c r="PE272" s="15"/>
      <c r="PF272" s="15"/>
      <c r="PG272" s="15"/>
      <c r="PH272" s="15"/>
      <c r="PI272" s="15"/>
      <c r="PJ272" s="15"/>
      <c r="PK272" s="15"/>
      <c r="PL272" s="15"/>
      <c r="PM272" s="15"/>
      <c r="PN272" s="15"/>
      <c r="PO272" s="15"/>
      <c r="PP272" s="15"/>
      <c r="PQ272" s="15"/>
      <c r="PR272" s="15"/>
      <c r="PS272" s="15"/>
      <c r="PT272" s="15"/>
      <c r="PU272" s="15"/>
      <c r="PV272" s="15"/>
      <c r="PW272" s="15"/>
      <c r="PX272" s="15"/>
      <c r="PY272" s="15"/>
      <c r="PZ272" s="15"/>
      <c r="QA272" s="15"/>
      <c r="QB272" s="15"/>
      <c r="QC272" s="15"/>
      <c r="QD272" s="15"/>
      <c r="QE272" s="15"/>
      <c r="QF272" s="15"/>
      <c r="QG272" s="15"/>
      <c r="QH272" s="15"/>
      <c r="QI272" s="15"/>
      <c r="QJ272" s="15"/>
      <c r="QK272" s="15"/>
      <c r="QL272" s="15"/>
      <c r="QM272" s="15"/>
      <c r="QN272" s="15"/>
      <c r="QO272" s="15"/>
      <c r="QP272" s="15"/>
      <c r="QQ272" s="15"/>
      <c r="QR272" s="15"/>
      <c r="QS272" s="15"/>
      <c r="QT272" s="15"/>
      <c r="QU272" s="15"/>
      <c r="QV272" s="15"/>
      <c r="QW272" s="15"/>
      <c r="QX272" s="15"/>
      <c r="QY272" s="15"/>
      <c r="QZ272" s="15"/>
      <c r="RA272" s="15"/>
      <c r="RB272" s="15"/>
      <c r="RC272" s="15"/>
      <c r="RD272" s="15"/>
      <c r="RE272" s="15"/>
      <c r="RF272" s="15"/>
      <c r="RG272" s="15"/>
      <c r="RH272" s="15"/>
      <c r="RI272" s="15"/>
      <c r="RJ272" s="15"/>
      <c r="RK272" s="15"/>
      <c r="RL272" s="15"/>
      <c r="RM272" s="15"/>
      <c r="RN272" s="15"/>
      <c r="RO272" s="15"/>
      <c r="RP272" s="15"/>
      <c r="RQ272" s="15"/>
      <c r="RR272" s="15"/>
      <c r="RS272" s="15"/>
      <c r="RT272" s="15"/>
      <c r="RU272" s="15"/>
      <c r="RV272" s="15"/>
      <c r="RW272" s="15"/>
      <c r="RX272" s="15"/>
      <c r="RY272" s="15"/>
      <c r="RZ272" s="15"/>
      <c r="SA272" s="15"/>
      <c r="SB272" s="15"/>
      <c r="SC272" s="15"/>
      <c r="SD272" s="15"/>
      <c r="SE272" s="15"/>
      <c r="SF272" s="15"/>
      <c r="SG272" s="15"/>
      <c r="SH272" s="15"/>
      <c r="SI272" s="15"/>
      <c r="SJ272" s="15"/>
      <c r="SK272" s="15"/>
      <c r="SL272" s="15"/>
      <c r="SM272" s="15"/>
      <c r="SN272" s="15"/>
      <c r="SO272" s="15"/>
      <c r="SP272" s="15"/>
      <c r="SQ272" s="15"/>
      <c r="SR272" s="15"/>
      <c r="SS272" s="15"/>
      <c r="ST272" s="15"/>
      <c r="SU272" s="15"/>
      <c r="SV272" s="15"/>
      <c r="SW272" s="15"/>
      <c r="SX272" s="15"/>
      <c r="SY272" s="15"/>
      <c r="SZ272" s="15"/>
      <c r="TA272" s="15"/>
      <c r="TB272" s="15"/>
      <c r="TC272" s="15"/>
      <c r="TD272" s="15"/>
      <c r="TE272" s="15"/>
      <c r="TF272" s="15"/>
      <c r="TG272" s="15"/>
      <c r="TH272" s="15"/>
      <c r="TI272" s="15"/>
      <c r="TJ272" s="15"/>
      <c r="TK272" s="15"/>
      <c r="TL272" s="15"/>
      <c r="TM272" s="15"/>
      <c r="TN272" s="15"/>
      <c r="TO272" s="15"/>
      <c r="TP272" s="15"/>
      <c r="TQ272" s="15"/>
      <c r="TR272" s="15"/>
      <c r="TS272" s="15"/>
      <c r="TT272" s="15"/>
      <c r="TU272" s="15"/>
      <c r="TV272" s="15"/>
      <c r="TW272" s="15"/>
      <c r="TX272" s="15"/>
      <c r="TY272" s="15"/>
      <c r="TZ272" s="15"/>
      <c r="UA272" s="15"/>
      <c r="UB272" s="15"/>
      <c r="UC272" s="15"/>
      <c r="UD272" s="15"/>
      <c r="UE272" s="15"/>
      <c r="UF272" s="15"/>
      <c r="UG272" s="15"/>
      <c r="UH272" s="15"/>
      <c r="UI272" s="15"/>
      <c r="UJ272" s="15"/>
      <c r="UK272" s="15"/>
      <c r="UL272" s="15"/>
      <c r="UM272" s="15"/>
      <c r="UN272" s="15"/>
      <c r="UO272" s="15"/>
      <c r="UP272" s="15"/>
      <c r="UQ272" s="15"/>
      <c r="UR272" s="15"/>
      <c r="US272" s="15"/>
      <c r="UT272" s="15"/>
      <c r="UU272" s="15"/>
      <c r="UV272" s="15"/>
      <c r="UW272" s="15"/>
      <c r="UX272" s="15"/>
      <c r="UY272" s="15"/>
      <c r="UZ272" s="15"/>
      <c r="VA272" s="15"/>
      <c r="VB272" s="15"/>
      <c r="VC272" s="15"/>
      <c r="VD272" s="15"/>
      <c r="VE272" s="15"/>
      <c r="VF272" s="15"/>
      <c r="VG272" s="15"/>
      <c r="VH272" s="15"/>
      <c r="VI272" s="15"/>
      <c r="VJ272" s="15"/>
      <c r="VK272" s="15"/>
      <c r="VL272" s="15"/>
      <c r="VM272" s="15"/>
      <c r="VN272" s="15"/>
      <c r="VO272" s="15"/>
      <c r="VP272" s="15"/>
      <c r="VQ272" s="15"/>
      <c r="VR272" s="15"/>
      <c r="VS272" s="15"/>
      <c r="VT272" s="15"/>
      <c r="VU272" s="15"/>
      <c r="VV272" s="15"/>
      <c r="VW272" s="15"/>
      <c r="VX272" s="15"/>
      <c r="VY272" s="15"/>
      <c r="VZ272" s="15"/>
      <c r="WA272" s="15"/>
      <c r="WB272" s="15"/>
      <c r="WC272" s="15"/>
      <c r="WD272" s="15"/>
      <c r="WE272" s="15"/>
      <c r="WF272" s="15"/>
      <c r="WG272" s="15"/>
      <c r="WH272" s="15"/>
      <c r="WI272" s="15"/>
      <c r="WJ272" s="15"/>
      <c r="WK272" s="15"/>
      <c r="WL272" s="15"/>
      <c r="WM272" s="15"/>
      <c r="WN272" s="15"/>
      <c r="WO272" s="15"/>
      <c r="WP272" s="15"/>
      <c r="WQ272" s="15"/>
      <c r="WR272" s="15"/>
      <c r="WS272" s="15"/>
      <c r="WT272" s="15"/>
      <c r="WU272" s="15"/>
      <c r="WV272" s="15"/>
      <c r="WW272" s="15"/>
      <c r="WX272" s="15"/>
      <c r="WY272" s="15"/>
      <c r="WZ272" s="15"/>
      <c r="XA272" s="15"/>
      <c r="XB272" s="15"/>
      <c r="XC272" s="15"/>
      <c r="XD272" s="15"/>
      <c r="XE272" s="15"/>
      <c r="XF272" s="15"/>
      <c r="XG272" s="15"/>
      <c r="XH272" s="15"/>
      <c r="XI272" s="15"/>
      <c r="XJ272" s="15"/>
      <c r="XK272" s="15"/>
      <c r="XL272" s="15"/>
      <c r="XM272" s="15"/>
      <c r="XN272" s="15"/>
      <c r="XO272" s="15"/>
      <c r="XP272" s="15"/>
      <c r="XQ272" s="15"/>
      <c r="XR272" s="15"/>
      <c r="XS272" s="15"/>
      <c r="XT272" s="15"/>
      <c r="XU272" s="15"/>
      <c r="XV272" s="15"/>
      <c r="XW272" s="15"/>
      <c r="XX272" s="15"/>
      <c r="XY272" s="15"/>
      <c r="XZ272" s="15"/>
      <c r="YA272" s="15"/>
      <c r="YB272" s="15"/>
      <c r="YC272" s="15"/>
      <c r="YD272" s="15"/>
      <c r="YE272" s="15"/>
      <c r="YF272" s="15"/>
      <c r="YG272" s="15"/>
      <c r="YH272" s="15"/>
      <c r="YI272" s="15"/>
      <c r="YJ272" s="15"/>
      <c r="YK272" s="15"/>
      <c r="YL272" s="15"/>
      <c r="YM272" s="15"/>
      <c r="YN272" s="15"/>
      <c r="YO272" s="15"/>
      <c r="YP272" s="15"/>
      <c r="YQ272" s="15"/>
      <c r="YR272" s="15"/>
      <c r="YS272" s="15"/>
      <c r="YT272" s="15"/>
      <c r="YU272" s="15"/>
      <c r="YV272" s="15"/>
      <c r="YW272" s="15"/>
      <c r="YX272" s="15"/>
      <c r="YY272" s="15"/>
      <c r="YZ272" s="15"/>
      <c r="ZA272" s="15"/>
      <c r="ZB272" s="15"/>
      <c r="ZC272" s="15"/>
      <c r="ZD272" s="15"/>
      <c r="ZE272" s="15"/>
      <c r="ZF272" s="15"/>
      <c r="ZG272" s="15"/>
      <c r="ZH272" s="15"/>
      <c r="ZI272" s="15"/>
      <c r="ZJ272" s="15"/>
      <c r="ZK272" s="15"/>
      <c r="ZL272" s="15"/>
      <c r="ZM272" s="15"/>
      <c r="ZN272" s="15"/>
      <c r="ZO272" s="15"/>
      <c r="ZP272" s="15"/>
      <c r="ZQ272" s="15"/>
      <c r="ZR272" s="15"/>
      <c r="ZS272" s="15"/>
      <c r="ZT272" s="15"/>
      <c r="ZU272" s="15"/>
      <c r="ZV272" s="15"/>
      <c r="ZW272" s="15"/>
      <c r="ZX272" s="15"/>
      <c r="ZY272" s="15"/>
      <c r="ZZ272" s="15"/>
      <c r="AAA272" s="15"/>
      <c r="AAB272" s="15"/>
      <c r="AAC272" s="15"/>
      <c r="AAD272" s="15"/>
      <c r="AAE272" s="15"/>
      <c r="AAF272" s="15"/>
      <c r="AAG272" s="15"/>
      <c r="AAH272" s="15"/>
      <c r="AAI272" s="15"/>
      <c r="AAJ272" s="15"/>
      <c r="AAK272" s="15"/>
      <c r="AAL272" s="15"/>
      <c r="AAM272" s="15"/>
      <c r="AAN272" s="15"/>
      <c r="AAO272" s="15"/>
      <c r="AAP272" s="15"/>
      <c r="AAQ272" s="15"/>
      <c r="AAR272" s="15"/>
      <c r="AAS272" s="15"/>
      <c r="AAT272" s="15"/>
      <c r="AAU272" s="15"/>
      <c r="AAV272" s="15"/>
      <c r="AAW272" s="15"/>
      <c r="AAX272" s="15"/>
      <c r="AAY272" s="15"/>
      <c r="AAZ272" s="15"/>
      <c r="ABA272" s="15"/>
      <c r="ABB272" s="15"/>
      <c r="ABC272" s="15"/>
      <c r="ABD272" s="15"/>
      <c r="ABE272" s="15"/>
      <c r="ABF272" s="15"/>
      <c r="ABG272" s="15"/>
      <c r="ABH272" s="15"/>
      <c r="ABI272" s="15"/>
      <c r="ABJ272" s="15"/>
      <c r="ABK272" s="15"/>
      <c r="ABL272" s="15"/>
      <c r="ABM272" s="15"/>
      <c r="ABN272" s="15"/>
      <c r="ABO272" s="15"/>
      <c r="ABP272" s="15"/>
      <c r="ABQ272" s="15"/>
      <c r="ABR272" s="15"/>
      <c r="ABS272" s="15"/>
      <c r="ABT272" s="15"/>
      <c r="ABU272" s="15"/>
      <c r="ABV272" s="15"/>
      <c r="ABW272" s="15"/>
      <c r="ABX272" s="15"/>
      <c r="ABY272" s="15"/>
      <c r="ABZ272" s="15"/>
      <c r="ACA272" s="15"/>
      <c r="ACB272" s="15"/>
      <c r="ACC272" s="15"/>
      <c r="ACD272" s="15"/>
      <c r="ACE272" s="15"/>
      <c r="ACF272" s="15"/>
      <c r="ACG272" s="15"/>
      <c r="ACH272" s="15"/>
      <c r="ACI272" s="15"/>
      <c r="ACJ272" s="15"/>
      <c r="ACK272" s="15"/>
      <c r="ACL272" s="15"/>
      <c r="ACM272" s="15"/>
      <c r="ACN272" s="15"/>
      <c r="ACO272" s="15"/>
      <c r="ACP272" s="15"/>
      <c r="ACQ272" s="15"/>
      <c r="ACR272" s="15"/>
      <c r="ACS272" s="15"/>
      <c r="ACT272" s="15"/>
      <c r="ACU272" s="15"/>
      <c r="ACV272" s="15"/>
      <c r="ACW272" s="15"/>
      <c r="ACX272" s="15"/>
      <c r="ACY272" s="15"/>
      <c r="ACZ272" s="15"/>
      <c r="ADA272" s="15"/>
      <c r="ADB272" s="15"/>
      <c r="ADC272" s="15"/>
      <c r="ADD272" s="15"/>
      <c r="ADE272" s="15"/>
      <c r="ADF272" s="15"/>
      <c r="ADG272" s="15"/>
      <c r="ADH272" s="15"/>
      <c r="ADI272" s="15"/>
      <c r="ADJ272" s="15"/>
      <c r="ADK272" s="15"/>
      <c r="ADL272" s="15"/>
      <c r="ADM272" s="15"/>
    </row>
    <row r="273" spans="1:793" s="308" customFormat="1" x14ac:dyDescent="0.4">
      <c r="A273" s="44"/>
      <c r="B273" s="66"/>
      <c r="C273" s="66"/>
      <c r="D273" s="66"/>
      <c r="E273" s="66"/>
      <c r="F273" s="66"/>
      <c r="G273" s="66"/>
      <c r="H273" s="66"/>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c r="BJ273" s="15"/>
      <c r="BK273" s="15"/>
      <c r="BL273" s="15"/>
      <c r="BM273" s="15"/>
      <c r="BN273" s="15"/>
      <c r="BO273" s="15"/>
      <c r="BP273" s="15"/>
      <c r="BQ273" s="15"/>
      <c r="BR273" s="15"/>
      <c r="BS273" s="15"/>
      <c r="BT273" s="15"/>
      <c r="BU273" s="15"/>
      <c r="BV273" s="15"/>
      <c r="BW273" s="15"/>
      <c r="BX273" s="15"/>
      <c r="BY273" s="15"/>
      <c r="BZ273" s="15"/>
      <c r="CA273" s="15"/>
      <c r="CB273" s="15"/>
      <c r="CC273" s="15"/>
      <c r="CD273" s="15"/>
      <c r="CE273" s="15"/>
      <c r="CF273" s="15"/>
      <c r="CG273" s="15"/>
      <c r="CH273" s="15"/>
      <c r="CI273" s="15"/>
      <c r="CJ273" s="15"/>
      <c r="CK273" s="15"/>
      <c r="CL273" s="15"/>
      <c r="CM273" s="15"/>
      <c r="CN273" s="15"/>
      <c r="CO273" s="15"/>
      <c r="CP273" s="15"/>
      <c r="CQ273" s="15"/>
      <c r="CR273" s="15"/>
      <c r="CS273" s="15"/>
      <c r="CT273" s="15"/>
      <c r="CU273" s="15"/>
      <c r="CV273" s="15"/>
      <c r="CW273" s="15"/>
      <c r="CX273" s="15"/>
      <c r="CY273" s="15"/>
      <c r="CZ273" s="15"/>
      <c r="DA273" s="15"/>
      <c r="DB273" s="15"/>
      <c r="DC273" s="15"/>
      <c r="DD273" s="15"/>
      <c r="DE273" s="15"/>
      <c r="DF273" s="15"/>
      <c r="DG273" s="15"/>
      <c r="DH273" s="15"/>
      <c r="DI273" s="15"/>
      <c r="DJ273" s="15"/>
      <c r="DK273" s="15"/>
      <c r="DL273" s="15"/>
      <c r="DM273" s="15"/>
      <c r="DN273" s="15"/>
      <c r="DO273" s="15"/>
      <c r="DP273" s="15"/>
      <c r="DQ273" s="15"/>
      <c r="DR273" s="15"/>
      <c r="DS273" s="15"/>
      <c r="DT273" s="15"/>
      <c r="DU273" s="15"/>
      <c r="DV273" s="15"/>
      <c r="DW273" s="15"/>
      <c r="DX273" s="15"/>
      <c r="DY273" s="15"/>
      <c r="DZ273" s="15"/>
      <c r="EA273" s="15"/>
      <c r="EB273" s="15"/>
      <c r="EC273" s="15"/>
      <c r="ED273" s="15"/>
      <c r="EE273" s="15"/>
      <c r="EF273" s="15"/>
      <c r="EG273" s="15"/>
      <c r="EH273" s="15"/>
      <c r="EI273" s="15"/>
      <c r="EJ273" s="15"/>
      <c r="EK273" s="15"/>
      <c r="EL273" s="15"/>
      <c r="EM273" s="15"/>
      <c r="EN273" s="15"/>
      <c r="EO273" s="15"/>
      <c r="EP273" s="15"/>
      <c r="EQ273" s="15"/>
      <c r="ER273" s="15"/>
      <c r="ES273" s="15"/>
      <c r="ET273" s="15"/>
      <c r="EU273" s="15"/>
      <c r="EV273" s="15"/>
      <c r="EW273" s="15"/>
      <c r="EX273" s="15"/>
      <c r="EY273" s="15"/>
      <c r="EZ273" s="15"/>
      <c r="FA273" s="15"/>
      <c r="FB273" s="15"/>
      <c r="FC273" s="15"/>
      <c r="FD273" s="15"/>
      <c r="FE273" s="15"/>
      <c r="FF273" s="15"/>
      <c r="FG273" s="15"/>
      <c r="FH273" s="15"/>
      <c r="FI273" s="15"/>
      <c r="FJ273" s="15"/>
      <c r="FK273" s="15"/>
      <c r="FL273" s="15"/>
      <c r="FM273" s="15"/>
      <c r="FN273" s="15"/>
      <c r="FO273" s="15"/>
      <c r="FP273" s="15"/>
      <c r="FQ273" s="15"/>
      <c r="FR273" s="15"/>
      <c r="FS273" s="15"/>
      <c r="FT273" s="15"/>
      <c r="FU273" s="15"/>
      <c r="FV273" s="15"/>
      <c r="FW273" s="15"/>
      <c r="FX273" s="15"/>
      <c r="FY273" s="15"/>
      <c r="FZ273" s="15"/>
      <c r="GA273" s="15"/>
      <c r="GB273" s="15"/>
      <c r="GC273" s="15"/>
      <c r="GD273" s="15"/>
      <c r="GE273" s="15"/>
      <c r="GF273" s="15"/>
      <c r="GG273" s="15"/>
      <c r="GH273" s="15"/>
      <c r="GI273" s="15"/>
      <c r="GJ273" s="15"/>
      <c r="GK273" s="15"/>
      <c r="GL273" s="15"/>
      <c r="GM273" s="15"/>
      <c r="GN273" s="15"/>
      <c r="GO273" s="15"/>
      <c r="GP273" s="15"/>
      <c r="GQ273" s="15"/>
      <c r="GR273" s="15"/>
      <c r="GS273" s="15"/>
      <c r="GT273" s="15"/>
      <c r="GU273" s="15"/>
      <c r="GV273" s="15"/>
      <c r="GW273" s="15"/>
      <c r="GX273" s="15"/>
      <c r="GY273" s="15"/>
      <c r="GZ273" s="15"/>
      <c r="HA273" s="15"/>
      <c r="HB273" s="15"/>
      <c r="HC273" s="15"/>
      <c r="HD273" s="15"/>
      <c r="HE273" s="15"/>
      <c r="HF273" s="15"/>
      <c r="HG273" s="15"/>
      <c r="HH273" s="15"/>
      <c r="HI273" s="15"/>
      <c r="HJ273" s="15"/>
      <c r="HK273" s="15"/>
      <c r="HL273" s="15"/>
      <c r="HM273" s="15"/>
      <c r="HN273" s="15"/>
      <c r="HO273" s="15"/>
      <c r="HP273" s="15"/>
      <c r="HQ273" s="15"/>
      <c r="HR273" s="15"/>
      <c r="HS273" s="15"/>
      <c r="HT273" s="15"/>
      <c r="HU273" s="15"/>
      <c r="HV273" s="15"/>
      <c r="HW273" s="15"/>
      <c r="HX273" s="15"/>
      <c r="HY273" s="15"/>
      <c r="HZ273" s="15"/>
      <c r="IA273" s="15"/>
      <c r="IB273" s="15"/>
      <c r="IC273" s="15"/>
      <c r="ID273" s="15"/>
      <c r="IE273" s="15"/>
      <c r="IF273" s="15"/>
      <c r="IG273" s="15"/>
      <c r="IH273" s="15"/>
      <c r="II273" s="15"/>
      <c r="IJ273" s="15"/>
      <c r="IK273" s="15"/>
      <c r="IL273" s="15"/>
      <c r="IM273" s="15"/>
      <c r="IN273" s="15"/>
      <c r="IO273" s="15"/>
      <c r="IP273" s="15"/>
      <c r="IQ273" s="15"/>
      <c r="IR273" s="15"/>
      <c r="IS273" s="15"/>
      <c r="IT273" s="15"/>
      <c r="IU273" s="15"/>
      <c r="IV273" s="15"/>
      <c r="IW273" s="15"/>
      <c r="IX273" s="15"/>
      <c r="IY273" s="15"/>
      <c r="IZ273" s="15"/>
      <c r="JA273" s="15"/>
      <c r="JB273" s="15"/>
      <c r="JC273" s="15"/>
      <c r="JD273" s="15"/>
      <c r="JE273" s="15"/>
      <c r="JF273" s="15"/>
      <c r="JG273" s="15"/>
      <c r="JH273" s="15"/>
      <c r="JI273" s="15"/>
      <c r="JJ273" s="15"/>
      <c r="JK273" s="15"/>
      <c r="JL273" s="15"/>
      <c r="JM273" s="15"/>
      <c r="JN273" s="15"/>
      <c r="JO273" s="15"/>
      <c r="JP273" s="15"/>
      <c r="JQ273" s="15"/>
      <c r="JR273" s="15"/>
      <c r="JS273" s="15"/>
      <c r="JT273" s="15"/>
      <c r="JU273" s="15"/>
      <c r="JV273" s="15"/>
      <c r="JW273" s="15"/>
      <c r="JX273" s="15"/>
      <c r="JY273" s="15"/>
      <c r="JZ273" s="15"/>
      <c r="KA273" s="15"/>
      <c r="KB273" s="15"/>
      <c r="KC273" s="15"/>
      <c r="KD273" s="15"/>
      <c r="KE273" s="15"/>
      <c r="KF273" s="15"/>
      <c r="KG273" s="15"/>
      <c r="KH273" s="15"/>
      <c r="KI273" s="15"/>
      <c r="KJ273" s="15"/>
      <c r="KK273" s="15"/>
      <c r="KL273" s="15"/>
      <c r="KM273" s="15"/>
      <c r="KN273" s="15"/>
      <c r="KO273" s="15"/>
      <c r="KP273" s="15"/>
      <c r="KQ273" s="15"/>
      <c r="KR273" s="15"/>
      <c r="KS273" s="15"/>
      <c r="KT273" s="15"/>
      <c r="KU273" s="15"/>
      <c r="KV273" s="15"/>
      <c r="KW273" s="15"/>
      <c r="KX273" s="15"/>
      <c r="KY273" s="15"/>
      <c r="KZ273" s="15"/>
      <c r="LA273" s="15"/>
      <c r="LB273" s="15"/>
      <c r="LC273" s="15"/>
      <c r="LD273" s="15"/>
      <c r="LE273" s="15"/>
      <c r="LF273" s="15"/>
      <c r="LG273" s="15"/>
      <c r="LH273" s="15"/>
      <c r="LI273" s="15"/>
      <c r="LJ273" s="15"/>
      <c r="LK273" s="15"/>
      <c r="LL273" s="15"/>
      <c r="LM273" s="15"/>
      <c r="LN273" s="15"/>
      <c r="LO273" s="15"/>
      <c r="LP273" s="15"/>
      <c r="LQ273" s="15"/>
      <c r="LR273" s="15"/>
      <c r="LS273" s="15"/>
      <c r="LT273" s="15"/>
      <c r="LU273" s="15"/>
      <c r="LV273" s="15"/>
      <c r="LW273" s="15"/>
      <c r="LX273" s="15"/>
      <c r="LY273" s="15"/>
      <c r="LZ273" s="15"/>
      <c r="MA273" s="15"/>
      <c r="MB273" s="15"/>
      <c r="MC273" s="15"/>
      <c r="MD273" s="15"/>
      <c r="ME273" s="15"/>
      <c r="MF273" s="15"/>
      <c r="MG273" s="15"/>
      <c r="MH273" s="15"/>
      <c r="MI273" s="15"/>
      <c r="MJ273" s="15"/>
      <c r="MK273" s="15"/>
      <c r="ML273" s="15"/>
      <c r="MM273" s="15"/>
      <c r="MN273" s="15"/>
      <c r="MO273" s="15"/>
      <c r="MP273" s="15"/>
      <c r="MQ273" s="15"/>
      <c r="MR273" s="15"/>
      <c r="MS273" s="15"/>
      <c r="MT273" s="15"/>
      <c r="MU273" s="15"/>
      <c r="MV273" s="15"/>
      <c r="MW273" s="15"/>
      <c r="MX273" s="15"/>
      <c r="MY273" s="15"/>
      <c r="MZ273" s="15"/>
      <c r="NA273" s="15"/>
      <c r="NB273" s="15"/>
      <c r="NC273" s="15"/>
      <c r="ND273" s="15"/>
      <c r="NE273" s="15"/>
      <c r="NF273" s="15"/>
      <c r="NG273" s="15"/>
      <c r="NH273" s="15"/>
      <c r="NI273" s="15"/>
      <c r="NJ273" s="15"/>
      <c r="NK273" s="15"/>
      <c r="NL273" s="15"/>
      <c r="NM273" s="15"/>
      <c r="NN273" s="15"/>
      <c r="NO273" s="15"/>
      <c r="NP273" s="15"/>
      <c r="NQ273" s="15"/>
      <c r="NR273" s="15"/>
      <c r="NS273" s="15"/>
      <c r="NT273" s="15"/>
      <c r="NU273" s="15"/>
      <c r="NV273" s="15"/>
      <c r="NW273" s="15"/>
      <c r="NX273" s="15"/>
      <c r="NY273" s="15"/>
      <c r="NZ273" s="15"/>
      <c r="OA273" s="15"/>
      <c r="OB273" s="15"/>
      <c r="OC273" s="15"/>
      <c r="OD273" s="15"/>
      <c r="OE273" s="15"/>
      <c r="OF273" s="15"/>
      <c r="OG273" s="15"/>
      <c r="OH273" s="15"/>
      <c r="OI273" s="15"/>
      <c r="OJ273" s="15"/>
      <c r="OK273" s="15"/>
      <c r="OL273" s="15"/>
      <c r="OM273" s="15"/>
      <c r="ON273" s="15"/>
      <c r="OO273" s="15"/>
      <c r="OP273" s="15"/>
      <c r="OQ273" s="15"/>
      <c r="OR273" s="15"/>
      <c r="OS273" s="15"/>
      <c r="OT273" s="15"/>
      <c r="OU273" s="15"/>
      <c r="OV273" s="15"/>
      <c r="OW273" s="15"/>
      <c r="OX273" s="15"/>
      <c r="OY273" s="15"/>
      <c r="OZ273" s="15"/>
      <c r="PA273" s="15"/>
      <c r="PB273" s="15"/>
      <c r="PC273" s="15"/>
      <c r="PD273" s="15"/>
      <c r="PE273" s="15"/>
      <c r="PF273" s="15"/>
      <c r="PG273" s="15"/>
      <c r="PH273" s="15"/>
      <c r="PI273" s="15"/>
      <c r="PJ273" s="15"/>
      <c r="PK273" s="15"/>
      <c r="PL273" s="15"/>
      <c r="PM273" s="15"/>
      <c r="PN273" s="15"/>
      <c r="PO273" s="15"/>
      <c r="PP273" s="15"/>
      <c r="PQ273" s="15"/>
      <c r="PR273" s="15"/>
      <c r="PS273" s="15"/>
      <c r="PT273" s="15"/>
      <c r="PU273" s="15"/>
      <c r="PV273" s="15"/>
      <c r="PW273" s="15"/>
      <c r="PX273" s="15"/>
      <c r="PY273" s="15"/>
      <c r="PZ273" s="15"/>
      <c r="QA273" s="15"/>
      <c r="QB273" s="15"/>
      <c r="QC273" s="15"/>
      <c r="QD273" s="15"/>
      <c r="QE273" s="15"/>
      <c r="QF273" s="15"/>
      <c r="QG273" s="15"/>
      <c r="QH273" s="15"/>
      <c r="QI273" s="15"/>
      <c r="QJ273" s="15"/>
      <c r="QK273" s="15"/>
      <c r="QL273" s="15"/>
      <c r="QM273" s="15"/>
      <c r="QN273" s="15"/>
      <c r="QO273" s="15"/>
      <c r="QP273" s="15"/>
      <c r="QQ273" s="15"/>
      <c r="QR273" s="15"/>
      <c r="QS273" s="15"/>
      <c r="QT273" s="15"/>
      <c r="QU273" s="15"/>
      <c r="QV273" s="15"/>
      <c r="QW273" s="15"/>
      <c r="QX273" s="15"/>
      <c r="QY273" s="15"/>
      <c r="QZ273" s="15"/>
      <c r="RA273" s="15"/>
      <c r="RB273" s="15"/>
      <c r="RC273" s="15"/>
      <c r="RD273" s="15"/>
      <c r="RE273" s="15"/>
      <c r="RF273" s="15"/>
      <c r="RG273" s="15"/>
      <c r="RH273" s="15"/>
      <c r="RI273" s="15"/>
      <c r="RJ273" s="15"/>
      <c r="RK273" s="15"/>
      <c r="RL273" s="15"/>
      <c r="RM273" s="15"/>
      <c r="RN273" s="15"/>
      <c r="RO273" s="15"/>
      <c r="RP273" s="15"/>
      <c r="RQ273" s="15"/>
      <c r="RR273" s="15"/>
      <c r="RS273" s="15"/>
      <c r="RT273" s="15"/>
      <c r="RU273" s="15"/>
      <c r="RV273" s="15"/>
      <c r="RW273" s="15"/>
      <c r="RX273" s="15"/>
      <c r="RY273" s="15"/>
      <c r="RZ273" s="15"/>
      <c r="SA273" s="15"/>
      <c r="SB273" s="15"/>
      <c r="SC273" s="15"/>
      <c r="SD273" s="15"/>
      <c r="SE273" s="15"/>
      <c r="SF273" s="15"/>
      <c r="SG273" s="15"/>
      <c r="SH273" s="15"/>
      <c r="SI273" s="15"/>
      <c r="SJ273" s="15"/>
      <c r="SK273" s="15"/>
      <c r="SL273" s="15"/>
      <c r="SM273" s="15"/>
      <c r="SN273" s="15"/>
      <c r="SO273" s="15"/>
      <c r="SP273" s="15"/>
      <c r="SQ273" s="15"/>
      <c r="SR273" s="15"/>
      <c r="SS273" s="15"/>
      <c r="ST273" s="15"/>
      <c r="SU273" s="15"/>
      <c r="SV273" s="15"/>
      <c r="SW273" s="15"/>
      <c r="SX273" s="15"/>
      <c r="SY273" s="15"/>
      <c r="SZ273" s="15"/>
      <c r="TA273" s="15"/>
      <c r="TB273" s="15"/>
      <c r="TC273" s="15"/>
      <c r="TD273" s="15"/>
      <c r="TE273" s="15"/>
      <c r="TF273" s="15"/>
      <c r="TG273" s="15"/>
      <c r="TH273" s="15"/>
      <c r="TI273" s="15"/>
      <c r="TJ273" s="15"/>
      <c r="TK273" s="15"/>
      <c r="TL273" s="15"/>
      <c r="TM273" s="15"/>
      <c r="TN273" s="15"/>
      <c r="TO273" s="15"/>
      <c r="TP273" s="15"/>
      <c r="TQ273" s="15"/>
      <c r="TR273" s="15"/>
      <c r="TS273" s="15"/>
      <c r="TT273" s="15"/>
      <c r="TU273" s="15"/>
      <c r="TV273" s="15"/>
      <c r="TW273" s="15"/>
      <c r="TX273" s="15"/>
      <c r="TY273" s="15"/>
      <c r="TZ273" s="15"/>
      <c r="UA273" s="15"/>
      <c r="UB273" s="15"/>
      <c r="UC273" s="15"/>
      <c r="UD273" s="15"/>
      <c r="UE273" s="15"/>
      <c r="UF273" s="15"/>
      <c r="UG273" s="15"/>
      <c r="UH273" s="15"/>
      <c r="UI273" s="15"/>
      <c r="UJ273" s="15"/>
      <c r="UK273" s="15"/>
      <c r="UL273" s="15"/>
      <c r="UM273" s="15"/>
      <c r="UN273" s="15"/>
      <c r="UO273" s="15"/>
      <c r="UP273" s="15"/>
      <c r="UQ273" s="15"/>
      <c r="UR273" s="15"/>
      <c r="US273" s="15"/>
      <c r="UT273" s="15"/>
      <c r="UU273" s="15"/>
      <c r="UV273" s="15"/>
      <c r="UW273" s="15"/>
      <c r="UX273" s="15"/>
      <c r="UY273" s="15"/>
      <c r="UZ273" s="15"/>
      <c r="VA273" s="15"/>
      <c r="VB273" s="15"/>
      <c r="VC273" s="15"/>
      <c r="VD273" s="15"/>
      <c r="VE273" s="15"/>
      <c r="VF273" s="15"/>
      <c r="VG273" s="15"/>
      <c r="VH273" s="15"/>
      <c r="VI273" s="15"/>
      <c r="VJ273" s="15"/>
      <c r="VK273" s="15"/>
      <c r="VL273" s="15"/>
      <c r="VM273" s="15"/>
      <c r="VN273" s="15"/>
      <c r="VO273" s="15"/>
      <c r="VP273" s="15"/>
      <c r="VQ273" s="15"/>
      <c r="VR273" s="15"/>
      <c r="VS273" s="15"/>
      <c r="VT273" s="15"/>
      <c r="VU273" s="15"/>
      <c r="VV273" s="15"/>
      <c r="VW273" s="15"/>
      <c r="VX273" s="15"/>
      <c r="VY273" s="15"/>
      <c r="VZ273" s="15"/>
      <c r="WA273" s="15"/>
      <c r="WB273" s="15"/>
      <c r="WC273" s="15"/>
      <c r="WD273" s="15"/>
      <c r="WE273" s="15"/>
      <c r="WF273" s="15"/>
      <c r="WG273" s="15"/>
      <c r="WH273" s="15"/>
      <c r="WI273" s="15"/>
      <c r="WJ273" s="15"/>
      <c r="WK273" s="15"/>
      <c r="WL273" s="15"/>
      <c r="WM273" s="15"/>
      <c r="WN273" s="15"/>
      <c r="WO273" s="15"/>
      <c r="WP273" s="15"/>
      <c r="WQ273" s="15"/>
      <c r="WR273" s="15"/>
      <c r="WS273" s="15"/>
      <c r="WT273" s="15"/>
      <c r="WU273" s="15"/>
      <c r="WV273" s="15"/>
      <c r="WW273" s="15"/>
      <c r="WX273" s="15"/>
      <c r="WY273" s="15"/>
      <c r="WZ273" s="15"/>
      <c r="XA273" s="15"/>
      <c r="XB273" s="15"/>
      <c r="XC273" s="15"/>
      <c r="XD273" s="15"/>
      <c r="XE273" s="15"/>
      <c r="XF273" s="15"/>
      <c r="XG273" s="15"/>
      <c r="XH273" s="15"/>
      <c r="XI273" s="15"/>
      <c r="XJ273" s="15"/>
      <c r="XK273" s="15"/>
      <c r="XL273" s="15"/>
      <c r="XM273" s="15"/>
      <c r="XN273" s="15"/>
      <c r="XO273" s="15"/>
      <c r="XP273" s="15"/>
      <c r="XQ273" s="15"/>
      <c r="XR273" s="15"/>
      <c r="XS273" s="15"/>
      <c r="XT273" s="15"/>
      <c r="XU273" s="15"/>
      <c r="XV273" s="15"/>
      <c r="XW273" s="15"/>
      <c r="XX273" s="15"/>
      <c r="XY273" s="15"/>
      <c r="XZ273" s="15"/>
      <c r="YA273" s="15"/>
      <c r="YB273" s="15"/>
      <c r="YC273" s="15"/>
      <c r="YD273" s="15"/>
      <c r="YE273" s="15"/>
      <c r="YF273" s="15"/>
      <c r="YG273" s="15"/>
      <c r="YH273" s="15"/>
      <c r="YI273" s="15"/>
      <c r="YJ273" s="15"/>
      <c r="YK273" s="15"/>
      <c r="YL273" s="15"/>
      <c r="YM273" s="15"/>
      <c r="YN273" s="15"/>
      <c r="YO273" s="15"/>
      <c r="YP273" s="15"/>
      <c r="YQ273" s="15"/>
      <c r="YR273" s="15"/>
      <c r="YS273" s="15"/>
      <c r="YT273" s="15"/>
      <c r="YU273" s="15"/>
      <c r="YV273" s="15"/>
      <c r="YW273" s="15"/>
      <c r="YX273" s="15"/>
      <c r="YY273" s="15"/>
      <c r="YZ273" s="15"/>
      <c r="ZA273" s="15"/>
      <c r="ZB273" s="15"/>
      <c r="ZC273" s="15"/>
      <c r="ZD273" s="15"/>
      <c r="ZE273" s="15"/>
      <c r="ZF273" s="15"/>
      <c r="ZG273" s="15"/>
      <c r="ZH273" s="15"/>
      <c r="ZI273" s="15"/>
      <c r="ZJ273" s="15"/>
      <c r="ZK273" s="15"/>
      <c r="ZL273" s="15"/>
      <c r="ZM273" s="15"/>
      <c r="ZN273" s="15"/>
      <c r="ZO273" s="15"/>
      <c r="ZP273" s="15"/>
      <c r="ZQ273" s="15"/>
      <c r="ZR273" s="15"/>
      <c r="ZS273" s="15"/>
      <c r="ZT273" s="15"/>
      <c r="ZU273" s="15"/>
      <c r="ZV273" s="15"/>
      <c r="ZW273" s="15"/>
      <c r="ZX273" s="15"/>
      <c r="ZY273" s="15"/>
      <c r="ZZ273" s="15"/>
      <c r="AAA273" s="15"/>
      <c r="AAB273" s="15"/>
      <c r="AAC273" s="15"/>
      <c r="AAD273" s="15"/>
      <c r="AAE273" s="15"/>
      <c r="AAF273" s="15"/>
      <c r="AAG273" s="15"/>
      <c r="AAH273" s="15"/>
      <c r="AAI273" s="15"/>
      <c r="AAJ273" s="15"/>
      <c r="AAK273" s="15"/>
      <c r="AAL273" s="15"/>
      <c r="AAM273" s="15"/>
      <c r="AAN273" s="15"/>
      <c r="AAO273" s="15"/>
      <c r="AAP273" s="15"/>
      <c r="AAQ273" s="15"/>
      <c r="AAR273" s="15"/>
      <c r="AAS273" s="15"/>
      <c r="AAT273" s="15"/>
      <c r="AAU273" s="15"/>
      <c r="AAV273" s="15"/>
      <c r="AAW273" s="15"/>
      <c r="AAX273" s="15"/>
      <c r="AAY273" s="15"/>
      <c r="AAZ273" s="15"/>
      <c r="ABA273" s="15"/>
      <c r="ABB273" s="15"/>
      <c r="ABC273" s="15"/>
      <c r="ABD273" s="15"/>
      <c r="ABE273" s="15"/>
      <c r="ABF273" s="15"/>
      <c r="ABG273" s="15"/>
      <c r="ABH273" s="15"/>
      <c r="ABI273" s="15"/>
      <c r="ABJ273" s="15"/>
      <c r="ABK273" s="15"/>
      <c r="ABL273" s="15"/>
      <c r="ABM273" s="15"/>
      <c r="ABN273" s="15"/>
      <c r="ABO273" s="15"/>
      <c r="ABP273" s="15"/>
      <c r="ABQ273" s="15"/>
      <c r="ABR273" s="15"/>
      <c r="ABS273" s="15"/>
      <c r="ABT273" s="15"/>
      <c r="ABU273" s="15"/>
      <c r="ABV273" s="15"/>
      <c r="ABW273" s="15"/>
      <c r="ABX273" s="15"/>
      <c r="ABY273" s="15"/>
      <c r="ABZ273" s="15"/>
      <c r="ACA273" s="15"/>
      <c r="ACB273" s="15"/>
      <c r="ACC273" s="15"/>
      <c r="ACD273" s="15"/>
      <c r="ACE273" s="15"/>
      <c r="ACF273" s="15"/>
      <c r="ACG273" s="15"/>
      <c r="ACH273" s="15"/>
      <c r="ACI273" s="15"/>
      <c r="ACJ273" s="15"/>
      <c r="ACK273" s="15"/>
      <c r="ACL273" s="15"/>
      <c r="ACM273" s="15"/>
      <c r="ACN273" s="15"/>
      <c r="ACO273" s="15"/>
      <c r="ACP273" s="15"/>
      <c r="ACQ273" s="15"/>
      <c r="ACR273" s="15"/>
      <c r="ACS273" s="15"/>
      <c r="ACT273" s="15"/>
      <c r="ACU273" s="15"/>
      <c r="ACV273" s="15"/>
      <c r="ACW273" s="15"/>
      <c r="ACX273" s="15"/>
      <c r="ACY273" s="15"/>
      <c r="ACZ273" s="15"/>
      <c r="ADA273" s="15"/>
      <c r="ADB273" s="15"/>
      <c r="ADC273" s="15"/>
      <c r="ADD273" s="15"/>
      <c r="ADE273" s="15"/>
      <c r="ADF273" s="15"/>
      <c r="ADG273" s="15"/>
      <c r="ADH273" s="15"/>
      <c r="ADI273" s="15"/>
      <c r="ADJ273" s="15"/>
      <c r="ADK273" s="15"/>
      <c r="ADL273" s="15"/>
      <c r="ADM273" s="15"/>
    </row>
    <row r="274" spans="1:793" s="308" customFormat="1" x14ac:dyDescent="0.4">
      <c r="A274" s="16"/>
      <c r="B274" s="315" t="s">
        <v>107</v>
      </c>
      <c r="C274" s="315"/>
      <c r="D274" s="315"/>
      <c r="E274" s="315"/>
      <c r="F274" s="315"/>
      <c r="G274" s="315"/>
      <c r="H274" s="3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c r="BI274" s="15"/>
      <c r="BJ274" s="15"/>
      <c r="BK274" s="15"/>
      <c r="BL274" s="15"/>
      <c r="BM274" s="15"/>
      <c r="BN274" s="15"/>
      <c r="BO274" s="15"/>
      <c r="BP274" s="15"/>
      <c r="BQ274" s="15"/>
      <c r="BR274" s="15"/>
      <c r="BS274" s="15"/>
      <c r="BT274" s="15"/>
      <c r="BU274" s="15"/>
      <c r="BV274" s="15"/>
      <c r="BW274" s="15"/>
      <c r="BX274" s="15"/>
      <c r="BY274" s="15"/>
      <c r="BZ274" s="15"/>
      <c r="CA274" s="15"/>
      <c r="CB274" s="15"/>
      <c r="CC274" s="15"/>
      <c r="CD274" s="15"/>
      <c r="CE274" s="15"/>
      <c r="CF274" s="15"/>
      <c r="CG274" s="15"/>
      <c r="CH274" s="15"/>
      <c r="CI274" s="15"/>
      <c r="CJ274" s="15"/>
      <c r="CK274" s="15"/>
      <c r="CL274" s="15"/>
      <c r="CM274" s="15"/>
      <c r="CN274" s="15"/>
      <c r="CO274" s="15"/>
      <c r="CP274" s="15"/>
      <c r="CQ274" s="15"/>
      <c r="CR274" s="15"/>
      <c r="CS274" s="15"/>
      <c r="CT274" s="15"/>
      <c r="CU274" s="15"/>
      <c r="CV274" s="15"/>
      <c r="CW274" s="15"/>
      <c r="CX274" s="15"/>
      <c r="CY274" s="15"/>
      <c r="CZ274" s="15"/>
      <c r="DA274" s="15"/>
      <c r="DB274" s="15"/>
      <c r="DC274" s="15"/>
      <c r="DD274" s="15"/>
      <c r="DE274" s="15"/>
      <c r="DF274" s="15"/>
      <c r="DG274" s="15"/>
      <c r="DH274" s="15"/>
      <c r="DI274" s="15"/>
      <c r="DJ274" s="15"/>
      <c r="DK274" s="15"/>
      <c r="DL274" s="15"/>
      <c r="DM274" s="15"/>
      <c r="DN274" s="15"/>
      <c r="DO274" s="15"/>
      <c r="DP274" s="15"/>
      <c r="DQ274" s="15"/>
      <c r="DR274" s="15"/>
      <c r="DS274" s="15"/>
      <c r="DT274" s="15"/>
      <c r="DU274" s="15"/>
      <c r="DV274" s="15"/>
      <c r="DW274" s="15"/>
      <c r="DX274" s="15"/>
      <c r="DY274" s="15"/>
      <c r="DZ274" s="15"/>
      <c r="EA274" s="15"/>
      <c r="EB274" s="15"/>
      <c r="EC274" s="15"/>
      <c r="ED274" s="15"/>
      <c r="EE274" s="15"/>
      <c r="EF274" s="15"/>
      <c r="EG274" s="15"/>
      <c r="EH274" s="15"/>
      <c r="EI274" s="15"/>
      <c r="EJ274" s="15"/>
      <c r="EK274" s="15"/>
      <c r="EL274" s="15"/>
      <c r="EM274" s="15"/>
      <c r="EN274" s="15"/>
      <c r="EO274" s="15"/>
      <c r="EP274" s="15"/>
      <c r="EQ274" s="15"/>
      <c r="ER274" s="15"/>
      <c r="ES274" s="15"/>
      <c r="ET274" s="15"/>
      <c r="EU274" s="15"/>
      <c r="EV274" s="15"/>
      <c r="EW274" s="15"/>
      <c r="EX274" s="15"/>
      <c r="EY274" s="15"/>
      <c r="EZ274" s="15"/>
      <c r="FA274" s="15"/>
      <c r="FB274" s="15"/>
      <c r="FC274" s="15"/>
      <c r="FD274" s="15"/>
      <c r="FE274" s="15"/>
      <c r="FF274" s="15"/>
      <c r="FG274" s="15"/>
      <c r="FH274" s="15"/>
      <c r="FI274" s="15"/>
      <c r="FJ274" s="15"/>
      <c r="FK274" s="15"/>
      <c r="FL274" s="15"/>
      <c r="FM274" s="15"/>
      <c r="FN274" s="15"/>
      <c r="FO274" s="15"/>
      <c r="FP274" s="15"/>
      <c r="FQ274" s="15"/>
      <c r="FR274" s="15"/>
      <c r="FS274" s="15"/>
      <c r="FT274" s="15"/>
      <c r="FU274" s="15"/>
      <c r="FV274" s="15"/>
      <c r="FW274" s="15"/>
      <c r="FX274" s="15"/>
      <c r="FY274" s="15"/>
      <c r="FZ274" s="15"/>
      <c r="GA274" s="15"/>
      <c r="GB274" s="15"/>
      <c r="GC274" s="15"/>
      <c r="GD274" s="15"/>
      <c r="GE274" s="15"/>
      <c r="GF274" s="15"/>
      <c r="GG274" s="15"/>
      <c r="GH274" s="15"/>
      <c r="GI274" s="15"/>
      <c r="GJ274" s="15"/>
      <c r="GK274" s="15"/>
      <c r="GL274" s="15"/>
      <c r="GM274" s="15"/>
      <c r="GN274" s="15"/>
      <c r="GO274" s="15"/>
      <c r="GP274" s="15"/>
      <c r="GQ274" s="15"/>
      <c r="GR274" s="15"/>
      <c r="GS274" s="15"/>
      <c r="GT274" s="15"/>
      <c r="GU274" s="15"/>
      <c r="GV274" s="15"/>
      <c r="GW274" s="15"/>
      <c r="GX274" s="15"/>
      <c r="GY274" s="15"/>
      <c r="GZ274" s="15"/>
      <c r="HA274" s="15"/>
      <c r="HB274" s="15"/>
      <c r="HC274" s="15"/>
      <c r="HD274" s="15"/>
      <c r="HE274" s="15"/>
      <c r="HF274" s="15"/>
      <c r="HG274" s="15"/>
      <c r="HH274" s="15"/>
      <c r="HI274" s="15"/>
      <c r="HJ274" s="15"/>
      <c r="HK274" s="15"/>
      <c r="HL274" s="15"/>
      <c r="HM274" s="15"/>
      <c r="HN274" s="15"/>
      <c r="HO274" s="15"/>
      <c r="HP274" s="15"/>
      <c r="HQ274" s="15"/>
      <c r="HR274" s="15"/>
      <c r="HS274" s="15"/>
      <c r="HT274" s="15"/>
      <c r="HU274" s="15"/>
      <c r="HV274" s="15"/>
      <c r="HW274" s="15"/>
      <c r="HX274" s="15"/>
      <c r="HY274" s="15"/>
      <c r="HZ274" s="15"/>
      <c r="IA274" s="15"/>
      <c r="IB274" s="15"/>
      <c r="IC274" s="15"/>
      <c r="ID274" s="15"/>
      <c r="IE274" s="15"/>
      <c r="IF274" s="15"/>
      <c r="IG274" s="15"/>
      <c r="IH274" s="15"/>
      <c r="II274" s="15"/>
      <c r="IJ274" s="15"/>
      <c r="IK274" s="15"/>
      <c r="IL274" s="15"/>
      <c r="IM274" s="15"/>
      <c r="IN274" s="15"/>
      <c r="IO274" s="15"/>
      <c r="IP274" s="15"/>
      <c r="IQ274" s="15"/>
      <c r="IR274" s="15"/>
      <c r="IS274" s="15"/>
      <c r="IT274" s="15"/>
      <c r="IU274" s="15"/>
      <c r="IV274" s="15"/>
      <c r="IW274" s="15"/>
      <c r="IX274" s="15"/>
      <c r="IY274" s="15"/>
      <c r="IZ274" s="15"/>
      <c r="JA274" s="15"/>
      <c r="JB274" s="15"/>
      <c r="JC274" s="15"/>
      <c r="JD274" s="15"/>
      <c r="JE274" s="15"/>
      <c r="JF274" s="15"/>
      <c r="JG274" s="15"/>
      <c r="JH274" s="15"/>
      <c r="JI274" s="15"/>
      <c r="JJ274" s="15"/>
      <c r="JK274" s="15"/>
      <c r="JL274" s="15"/>
      <c r="JM274" s="15"/>
      <c r="JN274" s="15"/>
      <c r="JO274" s="15"/>
      <c r="JP274" s="15"/>
      <c r="JQ274" s="15"/>
      <c r="JR274" s="15"/>
      <c r="JS274" s="15"/>
      <c r="JT274" s="15"/>
      <c r="JU274" s="15"/>
      <c r="JV274" s="15"/>
      <c r="JW274" s="15"/>
      <c r="JX274" s="15"/>
      <c r="JY274" s="15"/>
      <c r="JZ274" s="15"/>
      <c r="KA274" s="15"/>
      <c r="KB274" s="15"/>
      <c r="KC274" s="15"/>
      <c r="KD274" s="15"/>
      <c r="KE274" s="15"/>
      <c r="KF274" s="15"/>
      <c r="KG274" s="15"/>
      <c r="KH274" s="15"/>
      <c r="KI274" s="15"/>
      <c r="KJ274" s="15"/>
      <c r="KK274" s="15"/>
      <c r="KL274" s="15"/>
      <c r="KM274" s="15"/>
      <c r="KN274" s="15"/>
      <c r="KO274" s="15"/>
      <c r="KP274" s="15"/>
      <c r="KQ274" s="15"/>
      <c r="KR274" s="15"/>
      <c r="KS274" s="15"/>
      <c r="KT274" s="15"/>
      <c r="KU274" s="15"/>
      <c r="KV274" s="15"/>
      <c r="KW274" s="15"/>
      <c r="KX274" s="15"/>
      <c r="KY274" s="15"/>
      <c r="KZ274" s="15"/>
      <c r="LA274" s="15"/>
      <c r="LB274" s="15"/>
      <c r="LC274" s="15"/>
      <c r="LD274" s="15"/>
      <c r="LE274" s="15"/>
      <c r="LF274" s="15"/>
      <c r="LG274" s="15"/>
      <c r="LH274" s="15"/>
      <c r="LI274" s="15"/>
      <c r="LJ274" s="15"/>
      <c r="LK274" s="15"/>
      <c r="LL274" s="15"/>
      <c r="LM274" s="15"/>
      <c r="LN274" s="15"/>
      <c r="LO274" s="15"/>
      <c r="LP274" s="15"/>
      <c r="LQ274" s="15"/>
      <c r="LR274" s="15"/>
      <c r="LS274" s="15"/>
      <c r="LT274" s="15"/>
      <c r="LU274" s="15"/>
      <c r="LV274" s="15"/>
      <c r="LW274" s="15"/>
      <c r="LX274" s="15"/>
      <c r="LY274" s="15"/>
      <c r="LZ274" s="15"/>
      <c r="MA274" s="15"/>
      <c r="MB274" s="15"/>
      <c r="MC274" s="15"/>
      <c r="MD274" s="15"/>
      <c r="ME274" s="15"/>
      <c r="MF274" s="15"/>
      <c r="MG274" s="15"/>
      <c r="MH274" s="15"/>
      <c r="MI274" s="15"/>
      <c r="MJ274" s="15"/>
      <c r="MK274" s="15"/>
      <c r="ML274" s="15"/>
      <c r="MM274" s="15"/>
      <c r="MN274" s="15"/>
      <c r="MO274" s="15"/>
      <c r="MP274" s="15"/>
      <c r="MQ274" s="15"/>
      <c r="MR274" s="15"/>
      <c r="MS274" s="15"/>
      <c r="MT274" s="15"/>
      <c r="MU274" s="15"/>
      <c r="MV274" s="15"/>
      <c r="MW274" s="15"/>
      <c r="MX274" s="15"/>
      <c r="MY274" s="15"/>
      <c r="MZ274" s="15"/>
      <c r="NA274" s="15"/>
      <c r="NB274" s="15"/>
      <c r="NC274" s="15"/>
      <c r="ND274" s="15"/>
      <c r="NE274" s="15"/>
      <c r="NF274" s="15"/>
      <c r="NG274" s="15"/>
      <c r="NH274" s="15"/>
      <c r="NI274" s="15"/>
      <c r="NJ274" s="15"/>
      <c r="NK274" s="15"/>
      <c r="NL274" s="15"/>
      <c r="NM274" s="15"/>
      <c r="NN274" s="15"/>
      <c r="NO274" s="15"/>
      <c r="NP274" s="15"/>
      <c r="NQ274" s="15"/>
      <c r="NR274" s="15"/>
      <c r="NS274" s="15"/>
      <c r="NT274" s="15"/>
      <c r="NU274" s="15"/>
      <c r="NV274" s="15"/>
      <c r="NW274" s="15"/>
      <c r="NX274" s="15"/>
      <c r="NY274" s="15"/>
      <c r="NZ274" s="15"/>
      <c r="OA274" s="15"/>
      <c r="OB274" s="15"/>
      <c r="OC274" s="15"/>
      <c r="OD274" s="15"/>
      <c r="OE274" s="15"/>
      <c r="OF274" s="15"/>
      <c r="OG274" s="15"/>
      <c r="OH274" s="15"/>
      <c r="OI274" s="15"/>
      <c r="OJ274" s="15"/>
      <c r="OK274" s="15"/>
      <c r="OL274" s="15"/>
      <c r="OM274" s="15"/>
      <c r="ON274" s="15"/>
      <c r="OO274" s="15"/>
      <c r="OP274" s="15"/>
      <c r="OQ274" s="15"/>
      <c r="OR274" s="15"/>
      <c r="OS274" s="15"/>
      <c r="OT274" s="15"/>
      <c r="OU274" s="15"/>
      <c r="OV274" s="15"/>
      <c r="OW274" s="15"/>
      <c r="OX274" s="15"/>
      <c r="OY274" s="15"/>
      <c r="OZ274" s="15"/>
      <c r="PA274" s="15"/>
      <c r="PB274" s="15"/>
      <c r="PC274" s="15"/>
      <c r="PD274" s="15"/>
      <c r="PE274" s="15"/>
      <c r="PF274" s="15"/>
      <c r="PG274" s="15"/>
      <c r="PH274" s="15"/>
      <c r="PI274" s="15"/>
      <c r="PJ274" s="15"/>
      <c r="PK274" s="15"/>
      <c r="PL274" s="15"/>
      <c r="PM274" s="15"/>
      <c r="PN274" s="15"/>
      <c r="PO274" s="15"/>
      <c r="PP274" s="15"/>
      <c r="PQ274" s="15"/>
      <c r="PR274" s="15"/>
      <c r="PS274" s="15"/>
      <c r="PT274" s="15"/>
      <c r="PU274" s="15"/>
      <c r="PV274" s="15"/>
      <c r="PW274" s="15"/>
      <c r="PX274" s="15"/>
      <c r="PY274" s="15"/>
      <c r="PZ274" s="15"/>
      <c r="QA274" s="15"/>
      <c r="QB274" s="15"/>
      <c r="QC274" s="15"/>
      <c r="QD274" s="15"/>
      <c r="QE274" s="15"/>
      <c r="QF274" s="15"/>
      <c r="QG274" s="15"/>
      <c r="QH274" s="15"/>
      <c r="QI274" s="15"/>
      <c r="QJ274" s="15"/>
      <c r="QK274" s="15"/>
      <c r="QL274" s="15"/>
      <c r="QM274" s="15"/>
      <c r="QN274" s="15"/>
      <c r="QO274" s="15"/>
      <c r="QP274" s="15"/>
      <c r="QQ274" s="15"/>
      <c r="QR274" s="15"/>
      <c r="QS274" s="15"/>
      <c r="QT274" s="15"/>
      <c r="QU274" s="15"/>
      <c r="QV274" s="15"/>
      <c r="QW274" s="15"/>
      <c r="QX274" s="15"/>
      <c r="QY274" s="15"/>
      <c r="QZ274" s="15"/>
      <c r="RA274" s="15"/>
      <c r="RB274" s="15"/>
      <c r="RC274" s="15"/>
      <c r="RD274" s="15"/>
      <c r="RE274" s="15"/>
      <c r="RF274" s="15"/>
      <c r="RG274" s="15"/>
      <c r="RH274" s="15"/>
      <c r="RI274" s="15"/>
      <c r="RJ274" s="15"/>
      <c r="RK274" s="15"/>
      <c r="RL274" s="15"/>
      <c r="RM274" s="15"/>
      <c r="RN274" s="15"/>
      <c r="RO274" s="15"/>
      <c r="RP274" s="15"/>
      <c r="RQ274" s="15"/>
      <c r="RR274" s="15"/>
      <c r="RS274" s="15"/>
      <c r="RT274" s="15"/>
      <c r="RU274" s="15"/>
      <c r="RV274" s="15"/>
      <c r="RW274" s="15"/>
      <c r="RX274" s="15"/>
      <c r="RY274" s="15"/>
      <c r="RZ274" s="15"/>
      <c r="SA274" s="15"/>
      <c r="SB274" s="15"/>
      <c r="SC274" s="15"/>
      <c r="SD274" s="15"/>
      <c r="SE274" s="15"/>
      <c r="SF274" s="15"/>
      <c r="SG274" s="15"/>
      <c r="SH274" s="15"/>
      <c r="SI274" s="15"/>
      <c r="SJ274" s="15"/>
      <c r="SK274" s="15"/>
      <c r="SL274" s="15"/>
      <c r="SM274" s="15"/>
      <c r="SN274" s="15"/>
      <c r="SO274" s="15"/>
      <c r="SP274" s="15"/>
      <c r="SQ274" s="15"/>
      <c r="SR274" s="15"/>
      <c r="SS274" s="15"/>
      <c r="ST274" s="15"/>
      <c r="SU274" s="15"/>
      <c r="SV274" s="15"/>
      <c r="SW274" s="15"/>
      <c r="SX274" s="15"/>
      <c r="SY274" s="15"/>
      <c r="SZ274" s="15"/>
      <c r="TA274" s="15"/>
      <c r="TB274" s="15"/>
      <c r="TC274" s="15"/>
      <c r="TD274" s="15"/>
      <c r="TE274" s="15"/>
      <c r="TF274" s="15"/>
      <c r="TG274" s="15"/>
      <c r="TH274" s="15"/>
      <c r="TI274" s="15"/>
      <c r="TJ274" s="15"/>
      <c r="TK274" s="15"/>
      <c r="TL274" s="15"/>
      <c r="TM274" s="15"/>
      <c r="TN274" s="15"/>
      <c r="TO274" s="15"/>
      <c r="TP274" s="15"/>
      <c r="TQ274" s="15"/>
      <c r="TR274" s="15"/>
      <c r="TS274" s="15"/>
      <c r="TT274" s="15"/>
      <c r="TU274" s="15"/>
      <c r="TV274" s="15"/>
      <c r="TW274" s="15"/>
      <c r="TX274" s="15"/>
      <c r="TY274" s="15"/>
      <c r="TZ274" s="15"/>
      <c r="UA274" s="15"/>
      <c r="UB274" s="15"/>
      <c r="UC274" s="15"/>
      <c r="UD274" s="15"/>
      <c r="UE274" s="15"/>
      <c r="UF274" s="15"/>
      <c r="UG274" s="15"/>
      <c r="UH274" s="15"/>
      <c r="UI274" s="15"/>
      <c r="UJ274" s="15"/>
      <c r="UK274" s="15"/>
      <c r="UL274" s="15"/>
      <c r="UM274" s="15"/>
      <c r="UN274" s="15"/>
      <c r="UO274" s="15"/>
      <c r="UP274" s="15"/>
      <c r="UQ274" s="15"/>
      <c r="UR274" s="15"/>
      <c r="US274" s="15"/>
      <c r="UT274" s="15"/>
      <c r="UU274" s="15"/>
      <c r="UV274" s="15"/>
      <c r="UW274" s="15"/>
      <c r="UX274" s="15"/>
      <c r="UY274" s="15"/>
      <c r="UZ274" s="15"/>
      <c r="VA274" s="15"/>
      <c r="VB274" s="15"/>
      <c r="VC274" s="15"/>
      <c r="VD274" s="15"/>
      <c r="VE274" s="15"/>
      <c r="VF274" s="15"/>
      <c r="VG274" s="15"/>
      <c r="VH274" s="15"/>
      <c r="VI274" s="15"/>
      <c r="VJ274" s="15"/>
      <c r="VK274" s="15"/>
      <c r="VL274" s="15"/>
      <c r="VM274" s="15"/>
      <c r="VN274" s="15"/>
      <c r="VO274" s="15"/>
      <c r="VP274" s="15"/>
      <c r="VQ274" s="15"/>
      <c r="VR274" s="15"/>
      <c r="VS274" s="15"/>
      <c r="VT274" s="15"/>
      <c r="VU274" s="15"/>
      <c r="VV274" s="15"/>
      <c r="VW274" s="15"/>
      <c r="VX274" s="15"/>
      <c r="VY274" s="15"/>
      <c r="VZ274" s="15"/>
      <c r="WA274" s="15"/>
      <c r="WB274" s="15"/>
      <c r="WC274" s="15"/>
      <c r="WD274" s="15"/>
      <c r="WE274" s="15"/>
      <c r="WF274" s="15"/>
      <c r="WG274" s="15"/>
      <c r="WH274" s="15"/>
      <c r="WI274" s="15"/>
      <c r="WJ274" s="15"/>
      <c r="WK274" s="15"/>
      <c r="WL274" s="15"/>
      <c r="WM274" s="15"/>
      <c r="WN274" s="15"/>
      <c r="WO274" s="15"/>
      <c r="WP274" s="15"/>
      <c r="WQ274" s="15"/>
      <c r="WR274" s="15"/>
      <c r="WS274" s="15"/>
      <c r="WT274" s="15"/>
      <c r="WU274" s="15"/>
      <c r="WV274" s="15"/>
      <c r="WW274" s="15"/>
      <c r="WX274" s="15"/>
      <c r="WY274" s="15"/>
      <c r="WZ274" s="15"/>
      <c r="XA274" s="15"/>
      <c r="XB274" s="15"/>
      <c r="XC274" s="15"/>
      <c r="XD274" s="15"/>
      <c r="XE274" s="15"/>
      <c r="XF274" s="15"/>
      <c r="XG274" s="15"/>
      <c r="XH274" s="15"/>
      <c r="XI274" s="15"/>
      <c r="XJ274" s="15"/>
      <c r="XK274" s="15"/>
      <c r="XL274" s="15"/>
      <c r="XM274" s="15"/>
      <c r="XN274" s="15"/>
      <c r="XO274" s="15"/>
      <c r="XP274" s="15"/>
      <c r="XQ274" s="15"/>
      <c r="XR274" s="15"/>
      <c r="XS274" s="15"/>
      <c r="XT274" s="15"/>
      <c r="XU274" s="15"/>
      <c r="XV274" s="15"/>
      <c r="XW274" s="15"/>
      <c r="XX274" s="15"/>
      <c r="XY274" s="15"/>
      <c r="XZ274" s="15"/>
      <c r="YA274" s="15"/>
      <c r="YB274" s="15"/>
      <c r="YC274" s="15"/>
      <c r="YD274" s="15"/>
      <c r="YE274" s="15"/>
      <c r="YF274" s="15"/>
      <c r="YG274" s="15"/>
      <c r="YH274" s="15"/>
      <c r="YI274" s="15"/>
      <c r="YJ274" s="15"/>
      <c r="YK274" s="15"/>
      <c r="YL274" s="15"/>
      <c r="YM274" s="15"/>
      <c r="YN274" s="15"/>
      <c r="YO274" s="15"/>
      <c r="YP274" s="15"/>
      <c r="YQ274" s="15"/>
      <c r="YR274" s="15"/>
      <c r="YS274" s="15"/>
      <c r="YT274" s="15"/>
      <c r="YU274" s="15"/>
      <c r="YV274" s="15"/>
      <c r="YW274" s="15"/>
      <c r="YX274" s="15"/>
      <c r="YY274" s="15"/>
      <c r="YZ274" s="15"/>
      <c r="ZA274" s="15"/>
      <c r="ZB274" s="15"/>
      <c r="ZC274" s="15"/>
      <c r="ZD274" s="15"/>
      <c r="ZE274" s="15"/>
      <c r="ZF274" s="15"/>
      <c r="ZG274" s="15"/>
      <c r="ZH274" s="15"/>
      <c r="ZI274" s="15"/>
      <c r="ZJ274" s="15"/>
      <c r="ZK274" s="15"/>
      <c r="ZL274" s="15"/>
      <c r="ZM274" s="15"/>
      <c r="ZN274" s="15"/>
      <c r="ZO274" s="15"/>
      <c r="ZP274" s="15"/>
      <c r="ZQ274" s="15"/>
      <c r="ZR274" s="15"/>
      <c r="ZS274" s="15"/>
      <c r="ZT274" s="15"/>
      <c r="ZU274" s="15"/>
      <c r="ZV274" s="15"/>
      <c r="ZW274" s="15"/>
      <c r="ZX274" s="15"/>
      <c r="ZY274" s="15"/>
      <c r="ZZ274" s="15"/>
      <c r="AAA274" s="15"/>
      <c r="AAB274" s="15"/>
      <c r="AAC274" s="15"/>
      <c r="AAD274" s="15"/>
      <c r="AAE274" s="15"/>
      <c r="AAF274" s="15"/>
      <c r="AAG274" s="15"/>
      <c r="AAH274" s="15"/>
      <c r="AAI274" s="15"/>
      <c r="AAJ274" s="15"/>
      <c r="AAK274" s="15"/>
      <c r="AAL274" s="15"/>
      <c r="AAM274" s="15"/>
      <c r="AAN274" s="15"/>
      <c r="AAO274" s="15"/>
      <c r="AAP274" s="15"/>
      <c r="AAQ274" s="15"/>
      <c r="AAR274" s="15"/>
      <c r="AAS274" s="15"/>
      <c r="AAT274" s="15"/>
      <c r="AAU274" s="15"/>
      <c r="AAV274" s="15"/>
      <c r="AAW274" s="15"/>
      <c r="AAX274" s="15"/>
      <c r="AAY274" s="15"/>
      <c r="AAZ274" s="15"/>
      <c r="ABA274" s="15"/>
      <c r="ABB274" s="15"/>
      <c r="ABC274" s="15"/>
      <c r="ABD274" s="15"/>
      <c r="ABE274" s="15"/>
      <c r="ABF274" s="15"/>
      <c r="ABG274" s="15"/>
      <c r="ABH274" s="15"/>
      <c r="ABI274" s="15"/>
      <c r="ABJ274" s="15"/>
      <c r="ABK274" s="15"/>
      <c r="ABL274" s="15"/>
      <c r="ABM274" s="15"/>
      <c r="ABN274" s="15"/>
      <c r="ABO274" s="15"/>
      <c r="ABP274" s="15"/>
      <c r="ABQ274" s="15"/>
      <c r="ABR274" s="15"/>
      <c r="ABS274" s="15"/>
      <c r="ABT274" s="15"/>
      <c r="ABU274" s="15"/>
      <c r="ABV274" s="15"/>
      <c r="ABW274" s="15"/>
      <c r="ABX274" s="15"/>
      <c r="ABY274" s="15"/>
      <c r="ABZ274" s="15"/>
      <c r="ACA274" s="15"/>
      <c r="ACB274" s="15"/>
      <c r="ACC274" s="15"/>
      <c r="ACD274" s="15"/>
      <c r="ACE274" s="15"/>
      <c r="ACF274" s="15"/>
      <c r="ACG274" s="15"/>
      <c r="ACH274" s="15"/>
      <c r="ACI274" s="15"/>
      <c r="ACJ274" s="15"/>
      <c r="ACK274" s="15"/>
      <c r="ACL274" s="15"/>
      <c r="ACM274" s="15"/>
      <c r="ACN274" s="15"/>
      <c r="ACO274" s="15"/>
      <c r="ACP274" s="15"/>
      <c r="ACQ274" s="15"/>
      <c r="ACR274" s="15"/>
      <c r="ACS274" s="15"/>
      <c r="ACT274" s="15"/>
      <c r="ACU274" s="15"/>
      <c r="ACV274" s="15"/>
      <c r="ACW274" s="15"/>
      <c r="ACX274" s="15"/>
      <c r="ACY274" s="15"/>
      <c r="ACZ274" s="15"/>
      <c r="ADA274" s="15"/>
      <c r="ADB274" s="15"/>
      <c r="ADC274" s="15"/>
      <c r="ADD274" s="15"/>
      <c r="ADE274" s="15"/>
      <c r="ADF274" s="15"/>
      <c r="ADG274" s="15"/>
      <c r="ADH274" s="15"/>
      <c r="ADI274" s="15"/>
      <c r="ADJ274" s="15"/>
      <c r="ADK274" s="15"/>
      <c r="ADL274" s="15"/>
      <c r="ADM274" s="15"/>
    </row>
    <row r="275" spans="1:793" s="308" customFormat="1" x14ac:dyDescent="0.4">
      <c r="A275" s="66"/>
      <c r="B275" s="66"/>
      <c r="C275" s="66"/>
      <c r="D275" s="66"/>
      <c r="E275" s="66"/>
      <c r="F275" s="66"/>
      <c r="G275" s="66"/>
      <c r="H275" s="66"/>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c r="BI275" s="15"/>
      <c r="BJ275" s="15"/>
      <c r="BK275" s="15"/>
      <c r="BL275" s="15"/>
      <c r="BM275" s="15"/>
      <c r="BN275" s="15"/>
      <c r="BO275" s="15"/>
      <c r="BP275" s="15"/>
      <c r="BQ275" s="15"/>
      <c r="BR275" s="15"/>
      <c r="BS275" s="15"/>
      <c r="BT275" s="15"/>
      <c r="BU275" s="15"/>
      <c r="BV275" s="15"/>
      <c r="BW275" s="15"/>
      <c r="BX275" s="15"/>
      <c r="BY275" s="15"/>
      <c r="BZ275" s="15"/>
      <c r="CA275" s="15"/>
      <c r="CB275" s="15"/>
      <c r="CC275" s="15"/>
      <c r="CD275" s="15"/>
      <c r="CE275" s="15"/>
      <c r="CF275" s="15"/>
      <c r="CG275" s="15"/>
      <c r="CH275" s="15"/>
      <c r="CI275" s="15"/>
      <c r="CJ275" s="15"/>
      <c r="CK275" s="15"/>
      <c r="CL275" s="15"/>
      <c r="CM275" s="15"/>
      <c r="CN275" s="15"/>
      <c r="CO275" s="15"/>
      <c r="CP275" s="15"/>
      <c r="CQ275" s="15"/>
      <c r="CR275" s="15"/>
      <c r="CS275" s="15"/>
      <c r="CT275" s="15"/>
      <c r="CU275" s="15"/>
      <c r="CV275" s="15"/>
      <c r="CW275" s="15"/>
      <c r="CX275" s="15"/>
      <c r="CY275" s="15"/>
      <c r="CZ275" s="15"/>
      <c r="DA275" s="15"/>
      <c r="DB275" s="15"/>
      <c r="DC275" s="15"/>
      <c r="DD275" s="15"/>
      <c r="DE275" s="15"/>
      <c r="DF275" s="15"/>
      <c r="DG275" s="15"/>
      <c r="DH275" s="15"/>
      <c r="DI275" s="15"/>
      <c r="DJ275" s="15"/>
      <c r="DK275" s="15"/>
      <c r="DL275" s="15"/>
      <c r="DM275" s="15"/>
      <c r="DN275" s="15"/>
      <c r="DO275" s="15"/>
      <c r="DP275" s="15"/>
      <c r="DQ275" s="15"/>
      <c r="DR275" s="15"/>
      <c r="DS275" s="15"/>
      <c r="DT275" s="15"/>
      <c r="DU275" s="15"/>
      <c r="DV275" s="15"/>
      <c r="DW275" s="15"/>
      <c r="DX275" s="15"/>
      <c r="DY275" s="15"/>
      <c r="DZ275" s="15"/>
      <c r="EA275" s="15"/>
      <c r="EB275" s="15"/>
      <c r="EC275" s="15"/>
      <c r="ED275" s="15"/>
      <c r="EE275" s="15"/>
      <c r="EF275" s="15"/>
      <c r="EG275" s="15"/>
      <c r="EH275" s="15"/>
      <c r="EI275" s="15"/>
      <c r="EJ275" s="15"/>
      <c r="EK275" s="15"/>
      <c r="EL275" s="15"/>
      <c r="EM275" s="15"/>
      <c r="EN275" s="15"/>
      <c r="EO275" s="15"/>
      <c r="EP275" s="15"/>
      <c r="EQ275" s="15"/>
      <c r="ER275" s="15"/>
      <c r="ES275" s="15"/>
      <c r="ET275" s="15"/>
      <c r="EU275" s="15"/>
      <c r="EV275" s="15"/>
      <c r="EW275" s="15"/>
      <c r="EX275" s="15"/>
      <c r="EY275" s="15"/>
      <c r="EZ275" s="15"/>
      <c r="FA275" s="15"/>
      <c r="FB275" s="15"/>
      <c r="FC275" s="15"/>
      <c r="FD275" s="15"/>
      <c r="FE275" s="15"/>
      <c r="FF275" s="15"/>
      <c r="FG275" s="15"/>
      <c r="FH275" s="15"/>
      <c r="FI275" s="15"/>
      <c r="FJ275" s="15"/>
      <c r="FK275" s="15"/>
      <c r="FL275" s="15"/>
      <c r="FM275" s="15"/>
      <c r="FN275" s="15"/>
      <c r="FO275" s="15"/>
      <c r="FP275" s="15"/>
      <c r="FQ275" s="15"/>
      <c r="FR275" s="15"/>
      <c r="FS275" s="15"/>
      <c r="FT275" s="15"/>
      <c r="FU275" s="15"/>
      <c r="FV275" s="15"/>
      <c r="FW275" s="15"/>
      <c r="FX275" s="15"/>
      <c r="FY275" s="15"/>
      <c r="FZ275" s="15"/>
      <c r="GA275" s="15"/>
      <c r="GB275" s="15"/>
      <c r="GC275" s="15"/>
      <c r="GD275" s="15"/>
      <c r="GE275" s="15"/>
      <c r="GF275" s="15"/>
      <c r="GG275" s="15"/>
      <c r="GH275" s="15"/>
      <c r="GI275" s="15"/>
      <c r="GJ275" s="15"/>
      <c r="GK275" s="15"/>
      <c r="GL275" s="15"/>
      <c r="GM275" s="15"/>
      <c r="GN275" s="15"/>
      <c r="GO275" s="15"/>
      <c r="GP275" s="15"/>
      <c r="GQ275" s="15"/>
      <c r="GR275" s="15"/>
      <c r="GS275" s="15"/>
      <c r="GT275" s="15"/>
      <c r="GU275" s="15"/>
      <c r="GV275" s="15"/>
      <c r="GW275" s="15"/>
      <c r="GX275" s="15"/>
      <c r="GY275" s="15"/>
      <c r="GZ275" s="15"/>
      <c r="HA275" s="15"/>
      <c r="HB275" s="15"/>
      <c r="HC275" s="15"/>
      <c r="HD275" s="15"/>
      <c r="HE275" s="15"/>
      <c r="HF275" s="15"/>
      <c r="HG275" s="15"/>
      <c r="HH275" s="15"/>
      <c r="HI275" s="15"/>
      <c r="HJ275" s="15"/>
      <c r="HK275" s="15"/>
      <c r="HL275" s="15"/>
      <c r="HM275" s="15"/>
      <c r="HN275" s="15"/>
      <c r="HO275" s="15"/>
      <c r="HP275" s="15"/>
      <c r="HQ275" s="15"/>
      <c r="HR275" s="15"/>
      <c r="HS275" s="15"/>
      <c r="HT275" s="15"/>
      <c r="HU275" s="15"/>
      <c r="HV275" s="15"/>
      <c r="HW275" s="15"/>
      <c r="HX275" s="15"/>
      <c r="HY275" s="15"/>
      <c r="HZ275" s="15"/>
      <c r="IA275" s="15"/>
      <c r="IB275" s="15"/>
      <c r="IC275" s="15"/>
      <c r="ID275" s="15"/>
      <c r="IE275" s="15"/>
      <c r="IF275" s="15"/>
      <c r="IG275" s="15"/>
      <c r="IH275" s="15"/>
      <c r="II275" s="15"/>
      <c r="IJ275" s="15"/>
      <c r="IK275" s="15"/>
      <c r="IL275" s="15"/>
      <c r="IM275" s="15"/>
      <c r="IN275" s="15"/>
      <c r="IO275" s="15"/>
      <c r="IP275" s="15"/>
      <c r="IQ275" s="15"/>
      <c r="IR275" s="15"/>
      <c r="IS275" s="15"/>
      <c r="IT275" s="15"/>
      <c r="IU275" s="15"/>
      <c r="IV275" s="15"/>
      <c r="IW275" s="15"/>
      <c r="IX275" s="15"/>
      <c r="IY275" s="15"/>
      <c r="IZ275" s="15"/>
      <c r="JA275" s="15"/>
      <c r="JB275" s="15"/>
      <c r="JC275" s="15"/>
      <c r="JD275" s="15"/>
      <c r="JE275" s="15"/>
      <c r="JF275" s="15"/>
      <c r="JG275" s="15"/>
      <c r="JH275" s="15"/>
      <c r="JI275" s="15"/>
      <c r="JJ275" s="15"/>
      <c r="JK275" s="15"/>
      <c r="JL275" s="15"/>
      <c r="JM275" s="15"/>
      <c r="JN275" s="15"/>
      <c r="JO275" s="15"/>
      <c r="JP275" s="15"/>
      <c r="JQ275" s="15"/>
      <c r="JR275" s="15"/>
      <c r="JS275" s="15"/>
      <c r="JT275" s="15"/>
      <c r="JU275" s="15"/>
      <c r="JV275" s="15"/>
      <c r="JW275" s="15"/>
      <c r="JX275" s="15"/>
      <c r="JY275" s="15"/>
      <c r="JZ275" s="15"/>
      <c r="KA275" s="15"/>
      <c r="KB275" s="15"/>
      <c r="KC275" s="15"/>
      <c r="KD275" s="15"/>
      <c r="KE275" s="15"/>
      <c r="KF275" s="15"/>
      <c r="KG275" s="15"/>
      <c r="KH275" s="15"/>
      <c r="KI275" s="15"/>
      <c r="KJ275" s="15"/>
      <c r="KK275" s="15"/>
      <c r="KL275" s="15"/>
      <c r="KM275" s="15"/>
      <c r="KN275" s="15"/>
      <c r="KO275" s="15"/>
      <c r="KP275" s="15"/>
      <c r="KQ275" s="15"/>
      <c r="KR275" s="15"/>
      <c r="KS275" s="15"/>
      <c r="KT275" s="15"/>
      <c r="KU275" s="15"/>
      <c r="KV275" s="15"/>
      <c r="KW275" s="15"/>
      <c r="KX275" s="15"/>
      <c r="KY275" s="15"/>
      <c r="KZ275" s="15"/>
      <c r="LA275" s="15"/>
      <c r="LB275" s="15"/>
      <c r="LC275" s="15"/>
      <c r="LD275" s="15"/>
      <c r="LE275" s="15"/>
      <c r="LF275" s="15"/>
      <c r="LG275" s="15"/>
      <c r="LH275" s="15"/>
      <c r="LI275" s="15"/>
      <c r="LJ275" s="15"/>
      <c r="LK275" s="15"/>
      <c r="LL275" s="15"/>
      <c r="LM275" s="15"/>
      <c r="LN275" s="15"/>
      <c r="LO275" s="15"/>
      <c r="LP275" s="15"/>
      <c r="LQ275" s="15"/>
      <c r="LR275" s="15"/>
      <c r="LS275" s="15"/>
      <c r="LT275" s="15"/>
      <c r="LU275" s="15"/>
      <c r="LV275" s="15"/>
      <c r="LW275" s="15"/>
      <c r="LX275" s="15"/>
      <c r="LY275" s="15"/>
      <c r="LZ275" s="15"/>
      <c r="MA275" s="15"/>
      <c r="MB275" s="15"/>
      <c r="MC275" s="15"/>
      <c r="MD275" s="15"/>
      <c r="ME275" s="15"/>
      <c r="MF275" s="15"/>
      <c r="MG275" s="15"/>
      <c r="MH275" s="15"/>
      <c r="MI275" s="15"/>
      <c r="MJ275" s="15"/>
      <c r="MK275" s="15"/>
      <c r="ML275" s="15"/>
      <c r="MM275" s="15"/>
      <c r="MN275" s="15"/>
      <c r="MO275" s="15"/>
      <c r="MP275" s="15"/>
      <c r="MQ275" s="15"/>
      <c r="MR275" s="15"/>
      <c r="MS275" s="15"/>
      <c r="MT275" s="15"/>
      <c r="MU275" s="15"/>
      <c r="MV275" s="15"/>
      <c r="MW275" s="15"/>
      <c r="MX275" s="15"/>
      <c r="MY275" s="15"/>
      <c r="MZ275" s="15"/>
      <c r="NA275" s="15"/>
      <c r="NB275" s="15"/>
      <c r="NC275" s="15"/>
      <c r="ND275" s="15"/>
      <c r="NE275" s="15"/>
      <c r="NF275" s="15"/>
      <c r="NG275" s="15"/>
      <c r="NH275" s="15"/>
      <c r="NI275" s="15"/>
      <c r="NJ275" s="15"/>
      <c r="NK275" s="15"/>
      <c r="NL275" s="15"/>
      <c r="NM275" s="15"/>
      <c r="NN275" s="15"/>
      <c r="NO275" s="15"/>
      <c r="NP275" s="15"/>
      <c r="NQ275" s="15"/>
      <c r="NR275" s="15"/>
      <c r="NS275" s="15"/>
      <c r="NT275" s="15"/>
      <c r="NU275" s="15"/>
      <c r="NV275" s="15"/>
      <c r="NW275" s="15"/>
      <c r="NX275" s="15"/>
      <c r="NY275" s="15"/>
      <c r="NZ275" s="15"/>
      <c r="OA275" s="15"/>
      <c r="OB275" s="15"/>
      <c r="OC275" s="15"/>
      <c r="OD275" s="15"/>
      <c r="OE275" s="15"/>
      <c r="OF275" s="15"/>
      <c r="OG275" s="15"/>
      <c r="OH275" s="15"/>
      <c r="OI275" s="15"/>
      <c r="OJ275" s="15"/>
      <c r="OK275" s="15"/>
      <c r="OL275" s="15"/>
      <c r="OM275" s="15"/>
      <c r="ON275" s="15"/>
      <c r="OO275" s="15"/>
      <c r="OP275" s="15"/>
      <c r="OQ275" s="15"/>
      <c r="OR275" s="15"/>
      <c r="OS275" s="15"/>
      <c r="OT275" s="15"/>
      <c r="OU275" s="15"/>
      <c r="OV275" s="15"/>
      <c r="OW275" s="15"/>
      <c r="OX275" s="15"/>
      <c r="OY275" s="15"/>
      <c r="OZ275" s="15"/>
      <c r="PA275" s="15"/>
      <c r="PB275" s="15"/>
      <c r="PC275" s="15"/>
      <c r="PD275" s="15"/>
      <c r="PE275" s="15"/>
      <c r="PF275" s="15"/>
      <c r="PG275" s="15"/>
      <c r="PH275" s="15"/>
      <c r="PI275" s="15"/>
      <c r="PJ275" s="15"/>
      <c r="PK275" s="15"/>
      <c r="PL275" s="15"/>
      <c r="PM275" s="15"/>
      <c r="PN275" s="15"/>
      <c r="PO275" s="15"/>
      <c r="PP275" s="15"/>
      <c r="PQ275" s="15"/>
      <c r="PR275" s="15"/>
      <c r="PS275" s="15"/>
      <c r="PT275" s="15"/>
      <c r="PU275" s="15"/>
      <c r="PV275" s="15"/>
      <c r="PW275" s="15"/>
      <c r="PX275" s="15"/>
      <c r="PY275" s="15"/>
      <c r="PZ275" s="15"/>
      <c r="QA275" s="15"/>
      <c r="QB275" s="15"/>
      <c r="QC275" s="15"/>
      <c r="QD275" s="15"/>
      <c r="QE275" s="15"/>
      <c r="QF275" s="15"/>
      <c r="QG275" s="15"/>
      <c r="QH275" s="15"/>
      <c r="QI275" s="15"/>
      <c r="QJ275" s="15"/>
      <c r="QK275" s="15"/>
      <c r="QL275" s="15"/>
      <c r="QM275" s="15"/>
      <c r="QN275" s="15"/>
      <c r="QO275" s="15"/>
      <c r="QP275" s="15"/>
      <c r="QQ275" s="15"/>
      <c r="QR275" s="15"/>
      <c r="QS275" s="15"/>
      <c r="QT275" s="15"/>
      <c r="QU275" s="15"/>
      <c r="QV275" s="15"/>
      <c r="QW275" s="15"/>
      <c r="QX275" s="15"/>
      <c r="QY275" s="15"/>
      <c r="QZ275" s="15"/>
      <c r="RA275" s="15"/>
      <c r="RB275" s="15"/>
      <c r="RC275" s="15"/>
      <c r="RD275" s="15"/>
      <c r="RE275" s="15"/>
      <c r="RF275" s="15"/>
      <c r="RG275" s="15"/>
      <c r="RH275" s="15"/>
      <c r="RI275" s="15"/>
      <c r="RJ275" s="15"/>
      <c r="RK275" s="15"/>
      <c r="RL275" s="15"/>
      <c r="RM275" s="15"/>
      <c r="RN275" s="15"/>
      <c r="RO275" s="15"/>
      <c r="RP275" s="15"/>
      <c r="RQ275" s="15"/>
      <c r="RR275" s="15"/>
      <c r="RS275" s="15"/>
      <c r="RT275" s="15"/>
      <c r="RU275" s="15"/>
      <c r="RV275" s="15"/>
      <c r="RW275" s="15"/>
      <c r="RX275" s="15"/>
      <c r="RY275" s="15"/>
      <c r="RZ275" s="15"/>
      <c r="SA275" s="15"/>
      <c r="SB275" s="15"/>
      <c r="SC275" s="15"/>
      <c r="SD275" s="15"/>
      <c r="SE275" s="15"/>
      <c r="SF275" s="15"/>
      <c r="SG275" s="15"/>
      <c r="SH275" s="15"/>
      <c r="SI275" s="15"/>
      <c r="SJ275" s="15"/>
      <c r="SK275" s="15"/>
      <c r="SL275" s="15"/>
      <c r="SM275" s="15"/>
      <c r="SN275" s="15"/>
      <c r="SO275" s="15"/>
      <c r="SP275" s="15"/>
      <c r="SQ275" s="15"/>
      <c r="SR275" s="15"/>
      <c r="SS275" s="15"/>
      <c r="ST275" s="15"/>
      <c r="SU275" s="15"/>
      <c r="SV275" s="15"/>
      <c r="SW275" s="15"/>
      <c r="SX275" s="15"/>
      <c r="SY275" s="15"/>
      <c r="SZ275" s="15"/>
      <c r="TA275" s="15"/>
      <c r="TB275" s="15"/>
      <c r="TC275" s="15"/>
      <c r="TD275" s="15"/>
      <c r="TE275" s="15"/>
      <c r="TF275" s="15"/>
      <c r="TG275" s="15"/>
      <c r="TH275" s="15"/>
      <c r="TI275" s="15"/>
      <c r="TJ275" s="15"/>
      <c r="TK275" s="15"/>
      <c r="TL275" s="15"/>
      <c r="TM275" s="15"/>
      <c r="TN275" s="15"/>
      <c r="TO275" s="15"/>
      <c r="TP275" s="15"/>
      <c r="TQ275" s="15"/>
      <c r="TR275" s="15"/>
      <c r="TS275" s="15"/>
      <c r="TT275" s="15"/>
      <c r="TU275" s="15"/>
      <c r="TV275" s="15"/>
      <c r="TW275" s="15"/>
      <c r="TX275" s="15"/>
      <c r="TY275" s="15"/>
      <c r="TZ275" s="15"/>
      <c r="UA275" s="15"/>
      <c r="UB275" s="15"/>
      <c r="UC275" s="15"/>
      <c r="UD275" s="15"/>
      <c r="UE275" s="15"/>
      <c r="UF275" s="15"/>
      <c r="UG275" s="15"/>
      <c r="UH275" s="15"/>
      <c r="UI275" s="15"/>
      <c r="UJ275" s="15"/>
      <c r="UK275" s="15"/>
      <c r="UL275" s="15"/>
      <c r="UM275" s="15"/>
      <c r="UN275" s="15"/>
      <c r="UO275" s="15"/>
      <c r="UP275" s="15"/>
      <c r="UQ275" s="15"/>
      <c r="UR275" s="15"/>
      <c r="US275" s="15"/>
      <c r="UT275" s="15"/>
      <c r="UU275" s="15"/>
      <c r="UV275" s="15"/>
      <c r="UW275" s="15"/>
      <c r="UX275" s="15"/>
      <c r="UY275" s="15"/>
      <c r="UZ275" s="15"/>
      <c r="VA275" s="15"/>
      <c r="VB275" s="15"/>
      <c r="VC275" s="15"/>
      <c r="VD275" s="15"/>
      <c r="VE275" s="15"/>
      <c r="VF275" s="15"/>
      <c r="VG275" s="15"/>
      <c r="VH275" s="15"/>
      <c r="VI275" s="15"/>
      <c r="VJ275" s="15"/>
      <c r="VK275" s="15"/>
      <c r="VL275" s="15"/>
      <c r="VM275" s="15"/>
      <c r="VN275" s="15"/>
      <c r="VO275" s="15"/>
      <c r="VP275" s="15"/>
      <c r="VQ275" s="15"/>
      <c r="VR275" s="15"/>
      <c r="VS275" s="15"/>
      <c r="VT275" s="15"/>
      <c r="VU275" s="15"/>
      <c r="VV275" s="15"/>
      <c r="VW275" s="15"/>
      <c r="VX275" s="15"/>
      <c r="VY275" s="15"/>
      <c r="VZ275" s="15"/>
      <c r="WA275" s="15"/>
      <c r="WB275" s="15"/>
      <c r="WC275" s="15"/>
      <c r="WD275" s="15"/>
      <c r="WE275" s="15"/>
      <c r="WF275" s="15"/>
      <c r="WG275" s="15"/>
      <c r="WH275" s="15"/>
      <c r="WI275" s="15"/>
      <c r="WJ275" s="15"/>
      <c r="WK275" s="15"/>
      <c r="WL275" s="15"/>
      <c r="WM275" s="15"/>
      <c r="WN275" s="15"/>
      <c r="WO275" s="15"/>
      <c r="WP275" s="15"/>
      <c r="WQ275" s="15"/>
      <c r="WR275" s="15"/>
      <c r="WS275" s="15"/>
      <c r="WT275" s="15"/>
      <c r="WU275" s="15"/>
      <c r="WV275" s="15"/>
      <c r="WW275" s="15"/>
      <c r="WX275" s="15"/>
      <c r="WY275" s="15"/>
      <c r="WZ275" s="15"/>
      <c r="XA275" s="15"/>
      <c r="XB275" s="15"/>
      <c r="XC275" s="15"/>
      <c r="XD275" s="15"/>
      <c r="XE275" s="15"/>
      <c r="XF275" s="15"/>
      <c r="XG275" s="15"/>
      <c r="XH275" s="15"/>
      <c r="XI275" s="15"/>
      <c r="XJ275" s="15"/>
      <c r="XK275" s="15"/>
      <c r="XL275" s="15"/>
      <c r="XM275" s="15"/>
      <c r="XN275" s="15"/>
      <c r="XO275" s="15"/>
      <c r="XP275" s="15"/>
      <c r="XQ275" s="15"/>
      <c r="XR275" s="15"/>
      <c r="XS275" s="15"/>
      <c r="XT275" s="15"/>
      <c r="XU275" s="15"/>
      <c r="XV275" s="15"/>
      <c r="XW275" s="15"/>
      <c r="XX275" s="15"/>
      <c r="XY275" s="15"/>
      <c r="XZ275" s="15"/>
      <c r="YA275" s="15"/>
      <c r="YB275" s="15"/>
      <c r="YC275" s="15"/>
      <c r="YD275" s="15"/>
      <c r="YE275" s="15"/>
      <c r="YF275" s="15"/>
      <c r="YG275" s="15"/>
      <c r="YH275" s="15"/>
      <c r="YI275" s="15"/>
      <c r="YJ275" s="15"/>
      <c r="YK275" s="15"/>
      <c r="YL275" s="15"/>
      <c r="YM275" s="15"/>
      <c r="YN275" s="15"/>
      <c r="YO275" s="15"/>
      <c r="YP275" s="15"/>
      <c r="YQ275" s="15"/>
      <c r="YR275" s="15"/>
      <c r="YS275" s="15"/>
      <c r="YT275" s="15"/>
      <c r="YU275" s="15"/>
      <c r="YV275" s="15"/>
      <c r="YW275" s="15"/>
      <c r="YX275" s="15"/>
      <c r="YY275" s="15"/>
      <c r="YZ275" s="15"/>
      <c r="ZA275" s="15"/>
      <c r="ZB275" s="15"/>
      <c r="ZC275" s="15"/>
      <c r="ZD275" s="15"/>
      <c r="ZE275" s="15"/>
      <c r="ZF275" s="15"/>
      <c r="ZG275" s="15"/>
      <c r="ZH275" s="15"/>
      <c r="ZI275" s="15"/>
      <c r="ZJ275" s="15"/>
      <c r="ZK275" s="15"/>
      <c r="ZL275" s="15"/>
      <c r="ZM275" s="15"/>
      <c r="ZN275" s="15"/>
      <c r="ZO275" s="15"/>
      <c r="ZP275" s="15"/>
      <c r="ZQ275" s="15"/>
      <c r="ZR275" s="15"/>
      <c r="ZS275" s="15"/>
      <c r="ZT275" s="15"/>
      <c r="ZU275" s="15"/>
      <c r="ZV275" s="15"/>
      <c r="ZW275" s="15"/>
      <c r="ZX275" s="15"/>
      <c r="ZY275" s="15"/>
      <c r="ZZ275" s="15"/>
      <c r="AAA275" s="15"/>
      <c r="AAB275" s="15"/>
      <c r="AAC275" s="15"/>
      <c r="AAD275" s="15"/>
      <c r="AAE275" s="15"/>
      <c r="AAF275" s="15"/>
      <c r="AAG275" s="15"/>
      <c r="AAH275" s="15"/>
      <c r="AAI275" s="15"/>
      <c r="AAJ275" s="15"/>
      <c r="AAK275" s="15"/>
      <c r="AAL275" s="15"/>
      <c r="AAM275" s="15"/>
      <c r="AAN275" s="15"/>
      <c r="AAO275" s="15"/>
      <c r="AAP275" s="15"/>
      <c r="AAQ275" s="15"/>
      <c r="AAR275" s="15"/>
      <c r="AAS275" s="15"/>
      <c r="AAT275" s="15"/>
      <c r="AAU275" s="15"/>
      <c r="AAV275" s="15"/>
      <c r="AAW275" s="15"/>
      <c r="AAX275" s="15"/>
      <c r="AAY275" s="15"/>
      <c r="AAZ275" s="15"/>
      <c r="ABA275" s="15"/>
      <c r="ABB275" s="15"/>
      <c r="ABC275" s="15"/>
      <c r="ABD275" s="15"/>
      <c r="ABE275" s="15"/>
      <c r="ABF275" s="15"/>
      <c r="ABG275" s="15"/>
      <c r="ABH275" s="15"/>
      <c r="ABI275" s="15"/>
      <c r="ABJ275" s="15"/>
      <c r="ABK275" s="15"/>
      <c r="ABL275" s="15"/>
      <c r="ABM275" s="15"/>
      <c r="ABN275" s="15"/>
      <c r="ABO275" s="15"/>
      <c r="ABP275" s="15"/>
      <c r="ABQ275" s="15"/>
      <c r="ABR275" s="15"/>
      <c r="ABS275" s="15"/>
      <c r="ABT275" s="15"/>
      <c r="ABU275" s="15"/>
      <c r="ABV275" s="15"/>
      <c r="ABW275" s="15"/>
      <c r="ABX275" s="15"/>
      <c r="ABY275" s="15"/>
      <c r="ABZ275" s="15"/>
      <c r="ACA275" s="15"/>
      <c r="ACB275" s="15"/>
      <c r="ACC275" s="15"/>
      <c r="ACD275" s="15"/>
      <c r="ACE275" s="15"/>
      <c r="ACF275" s="15"/>
      <c r="ACG275" s="15"/>
      <c r="ACH275" s="15"/>
      <c r="ACI275" s="15"/>
      <c r="ACJ275" s="15"/>
      <c r="ACK275" s="15"/>
      <c r="ACL275" s="15"/>
      <c r="ACM275" s="15"/>
      <c r="ACN275" s="15"/>
      <c r="ACO275" s="15"/>
      <c r="ACP275" s="15"/>
      <c r="ACQ275" s="15"/>
      <c r="ACR275" s="15"/>
      <c r="ACS275" s="15"/>
      <c r="ACT275" s="15"/>
      <c r="ACU275" s="15"/>
      <c r="ACV275" s="15"/>
      <c r="ACW275" s="15"/>
      <c r="ACX275" s="15"/>
      <c r="ACY275" s="15"/>
      <c r="ACZ275" s="15"/>
      <c r="ADA275" s="15"/>
      <c r="ADB275" s="15"/>
      <c r="ADC275" s="15"/>
      <c r="ADD275" s="15"/>
      <c r="ADE275" s="15"/>
      <c r="ADF275" s="15"/>
      <c r="ADG275" s="15"/>
      <c r="ADH275" s="15"/>
      <c r="ADI275" s="15"/>
      <c r="ADJ275" s="15"/>
      <c r="ADK275" s="15"/>
      <c r="ADL275" s="15"/>
      <c r="ADM275" s="15"/>
    </row>
    <row r="276" spans="1:793" s="308" customFormat="1" x14ac:dyDescent="0.4">
      <c r="A276" s="12"/>
      <c r="B276" s="314" t="s">
        <v>108</v>
      </c>
      <c r="C276" s="314"/>
      <c r="D276" s="314"/>
      <c r="E276" s="314"/>
      <c r="F276" s="314"/>
      <c r="G276" s="314"/>
      <c r="H276" s="314"/>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c r="BJ276" s="15"/>
      <c r="BK276" s="15"/>
      <c r="BL276" s="15"/>
      <c r="BM276" s="15"/>
      <c r="BN276" s="15"/>
      <c r="BO276" s="15"/>
      <c r="BP276" s="15"/>
      <c r="BQ276" s="15"/>
      <c r="BR276" s="15"/>
      <c r="BS276" s="15"/>
      <c r="BT276" s="15"/>
      <c r="BU276" s="15"/>
      <c r="BV276" s="15"/>
      <c r="BW276" s="15"/>
      <c r="BX276" s="15"/>
      <c r="BY276" s="15"/>
      <c r="BZ276" s="15"/>
      <c r="CA276" s="15"/>
      <c r="CB276" s="15"/>
      <c r="CC276" s="15"/>
      <c r="CD276" s="15"/>
      <c r="CE276" s="15"/>
      <c r="CF276" s="15"/>
      <c r="CG276" s="15"/>
      <c r="CH276" s="15"/>
      <c r="CI276" s="15"/>
      <c r="CJ276" s="15"/>
      <c r="CK276" s="15"/>
      <c r="CL276" s="15"/>
      <c r="CM276" s="15"/>
      <c r="CN276" s="15"/>
      <c r="CO276" s="15"/>
      <c r="CP276" s="15"/>
      <c r="CQ276" s="15"/>
      <c r="CR276" s="15"/>
      <c r="CS276" s="15"/>
      <c r="CT276" s="15"/>
      <c r="CU276" s="15"/>
      <c r="CV276" s="15"/>
      <c r="CW276" s="15"/>
      <c r="CX276" s="15"/>
      <c r="CY276" s="15"/>
      <c r="CZ276" s="15"/>
      <c r="DA276" s="15"/>
      <c r="DB276" s="15"/>
      <c r="DC276" s="15"/>
      <c r="DD276" s="15"/>
      <c r="DE276" s="15"/>
      <c r="DF276" s="15"/>
      <c r="DG276" s="15"/>
      <c r="DH276" s="15"/>
      <c r="DI276" s="15"/>
      <c r="DJ276" s="15"/>
      <c r="DK276" s="15"/>
      <c r="DL276" s="15"/>
      <c r="DM276" s="15"/>
      <c r="DN276" s="15"/>
      <c r="DO276" s="15"/>
      <c r="DP276" s="15"/>
      <c r="DQ276" s="15"/>
      <c r="DR276" s="15"/>
      <c r="DS276" s="15"/>
      <c r="DT276" s="15"/>
      <c r="DU276" s="15"/>
      <c r="DV276" s="15"/>
      <c r="DW276" s="15"/>
      <c r="DX276" s="15"/>
      <c r="DY276" s="15"/>
      <c r="DZ276" s="15"/>
      <c r="EA276" s="15"/>
      <c r="EB276" s="15"/>
      <c r="EC276" s="15"/>
      <c r="ED276" s="15"/>
      <c r="EE276" s="15"/>
      <c r="EF276" s="15"/>
      <c r="EG276" s="15"/>
      <c r="EH276" s="15"/>
      <c r="EI276" s="15"/>
      <c r="EJ276" s="15"/>
      <c r="EK276" s="15"/>
      <c r="EL276" s="15"/>
      <c r="EM276" s="15"/>
      <c r="EN276" s="15"/>
      <c r="EO276" s="15"/>
      <c r="EP276" s="15"/>
      <c r="EQ276" s="15"/>
      <c r="ER276" s="15"/>
      <c r="ES276" s="15"/>
      <c r="ET276" s="15"/>
      <c r="EU276" s="15"/>
      <c r="EV276" s="15"/>
      <c r="EW276" s="15"/>
      <c r="EX276" s="15"/>
      <c r="EY276" s="15"/>
      <c r="EZ276" s="15"/>
      <c r="FA276" s="15"/>
      <c r="FB276" s="15"/>
      <c r="FC276" s="15"/>
      <c r="FD276" s="15"/>
      <c r="FE276" s="15"/>
      <c r="FF276" s="15"/>
      <c r="FG276" s="15"/>
      <c r="FH276" s="15"/>
      <c r="FI276" s="15"/>
      <c r="FJ276" s="15"/>
      <c r="FK276" s="15"/>
      <c r="FL276" s="15"/>
      <c r="FM276" s="15"/>
      <c r="FN276" s="15"/>
      <c r="FO276" s="15"/>
      <c r="FP276" s="15"/>
      <c r="FQ276" s="15"/>
      <c r="FR276" s="15"/>
      <c r="FS276" s="15"/>
      <c r="FT276" s="15"/>
      <c r="FU276" s="15"/>
      <c r="FV276" s="15"/>
      <c r="FW276" s="15"/>
      <c r="FX276" s="15"/>
      <c r="FY276" s="15"/>
      <c r="FZ276" s="15"/>
      <c r="GA276" s="15"/>
      <c r="GB276" s="15"/>
      <c r="GC276" s="15"/>
      <c r="GD276" s="15"/>
      <c r="GE276" s="15"/>
      <c r="GF276" s="15"/>
      <c r="GG276" s="15"/>
      <c r="GH276" s="15"/>
      <c r="GI276" s="15"/>
      <c r="GJ276" s="15"/>
      <c r="GK276" s="15"/>
      <c r="GL276" s="15"/>
      <c r="GM276" s="15"/>
      <c r="GN276" s="15"/>
      <c r="GO276" s="15"/>
      <c r="GP276" s="15"/>
      <c r="GQ276" s="15"/>
      <c r="GR276" s="15"/>
      <c r="GS276" s="15"/>
      <c r="GT276" s="15"/>
      <c r="GU276" s="15"/>
      <c r="GV276" s="15"/>
      <c r="GW276" s="15"/>
      <c r="GX276" s="15"/>
      <c r="GY276" s="15"/>
      <c r="GZ276" s="15"/>
      <c r="HA276" s="15"/>
      <c r="HB276" s="15"/>
      <c r="HC276" s="15"/>
      <c r="HD276" s="15"/>
      <c r="HE276" s="15"/>
      <c r="HF276" s="15"/>
      <c r="HG276" s="15"/>
      <c r="HH276" s="15"/>
      <c r="HI276" s="15"/>
      <c r="HJ276" s="15"/>
      <c r="HK276" s="15"/>
      <c r="HL276" s="15"/>
      <c r="HM276" s="15"/>
      <c r="HN276" s="15"/>
      <c r="HO276" s="15"/>
      <c r="HP276" s="15"/>
      <c r="HQ276" s="15"/>
      <c r="HR276" s="15"/>
      <c r="HS276" s="15"/>
      <c r="HT276" s="15"/>
      <c r="HU276" s="15"/>
      <c r="HV276" s="15"/>
      <c r="HW276" s="15"/>
      <c r="HX276" s="15"/>
      <c r="HY276" s="15"/>
      <c r="HZ276" s="15"/>
      <c r="IA276" s="15"/>
      <c r="IB276" s="15"/>
      <c r="IC276" s="15"/>
      <c r="ID276" s="15"/>
      <c r="IE276" s="15"/>
      <c r="IF276" s="15"/>
      <c r="IG276" s="15"/>
      <c r="IH276" s="15"/>
      <c r="II276" s="15"/>
      <c r="IJ276" s="15"/>
      <c r="IK276" s="15"/>
      <c r="IL276" s="15"/>
      <c r="IM276" s="15"/>
      <c r="IN276" s="15"/>
      <c r="IO276" s="15"/>
      <c r="IP276" s="15"/>
      <c r="IQ276" s="15"/>
      <c r="IR276" s="15"/>
      <c r="IS276" s="15"/>
      <c r="IT276" s="15"/>
      <c r="IU276" s="15"/>
      <c r="IV276" s="15"/>
      <c r="IW276" s="15"/>
      <c r="IX276" s="15"/>
      <c r="IY276" s="15"/>
      <c r="IZ276" s="15"/>
      <c r="JA276" s="15"/>
      <c r="JB276" s="15"/>
      <c r="JC276" s="15"/>
      <c r="JD276" s="15"/>
      <c r="JE276" s="15"/>
      <c r="JF276" s="15"/>
      <c r="JG276" s="15"/>
      <c r="JH276" s="15"/>
      <c r="JI276" s="15"/>
      <c r="JJ276" s="15"/>
      <c r="JK276" s="15"/>
      <c r="JL276" s="15"/>
      <c r="JM276" s="15"/>
      <c r="JN276" s="15"/>
      <c r="JO276" s="15"/>
      <c r="JP276" s="15"/>
      <c r="JQ276" s="15"/>
      <c r="JR276" s="15"/>
      <c r="JS276" s="15"/>
      <c r="JT276" s="15"/>
      <c r="JU276" s="15"/>
      <c r="JV276" s="15"/>
      <c r="JW276" s="15"/>
      <c r="JX276" s="15"/>
      <c r="JY276" s="15"/>
      <c r="JZ276" s="15"/>
      <c r="KA276" s="15"/>
      <c r="KB276" s="15"/>
      <c r="KC276" s="15"/>
      <c r="KD276" s="15"/>
      <c r="KE276" s="15"/>
      <c r="KF276" s="15"/>
      <c r="KG276" s="15"/>
      <c r="KH276" s="15"/>
      <c r="KI276" s="15"/>
      <c r="KJ276" s="15"/>
      <c r="KK276" s="15"/>
      <c r="KL276" s="15"/>
      <c r="KM276" s="15"/>
      <c r="KN276" s="15"/>
      <c r="KO276" s="15"/>
      <c r="KP276" s="15"/>
      <c r="KQ276" s="15"/>
      <c r="KR276" s="15"/>
      <c r="KS276" s="15"/>
      <c r="KT276" s="15"/>
      <c r="KU276" s="15"/>
      <c r="KV276" s="15"/>
      <c r="KW276" s="15"/>
      <c r="KX276" s="15"/>
      <c r="KY276" s="15"/>
      <c r="KZ276" s="15"/>
      <c r="LA276" s="15"/>
      <c r="LB276" s="15"/>
      <c r="LC276" s="15"/>
      <c r="LD276" s="15"/>
      <c r="LE276" s="15"/>
      <c r="LF276" s="15"/>
      <c r="LG276" s="15"/>
      <c r="LH276" s="15"/>
      <c r="LI276" s="15"/>
      <c r="LJ276" s="15"/>
      <c r="LK276" s="15"/>
      <c r="LL276" s="15"/>
      <c r="LM276" s="15"/>
      <c r="LN276" s="15"/>
      <c r="LO276" s="15"/>
      <c r="LP276" s="15"/>
      <c r="LQ276" s="15"/>
      <c r="LR276" s="15"/>
      <c r="LS276" s="15"/>
      <c r="LT276" s="15"/>
      <c r="LU276" s="15"/>
      <c r="LV276" s="15"/>
      <c r="LW276" s="15"/>
      <c r="LX276" s="15"/>
      <c r="LY276" s="15"/>
      <c r="LZ276" s="15"/>
      <c r="MA276" s="15"/>
      <c r="MB276" s="15"/>
      <c r="MC276" s="15"/>
      <c r="MD276" s="15"/>
      <c r="ME276" s="15"/>
      <c r="MF276" s="15"/>
      <c r="MG276" s="15"/>
      <c r="MH276" s="15"/>
      <c r="MI276" s="15"/>
      <c r="MJ276" s="15"/>
      <c r="MK276" s="15"/>
      <c r="ML276" s="15"/>
      <c r="MM276" s="15"/>
      <c r="MN276" s="15"/>
      <c r="MO276" s="15"/>
      <c r="MP276" s="15"/>
      <c r="MQ276" s="15"/>
      <c r="MR276" s="15"/>
      <c r="MS276" s="15"/>
      <c r="MT276" s="15"/>
      <c r="MU276" s="15"/>
      <c r="MV276" s="15"/>
      <c r="MW276" s="15"/>
      <c r="MX276" s="15"/>
      <c r="MY276" s="15"/>
      <c r="MZ276" s="15"/>
      <c r="NA276" s="15"/>
      <c r="NB276" s="15"/>
      <c r="NC276" s="15"/>
      <c r="ND276" s="15"/>
      <c r="NE276" s="15"/>
      <c r="NF276" s="15"/>
      <c r="NG276" s="15"/>
      <c r="NH276" s="15"/>
      <c r="NI276" s="15"/>
      <c r="NJ276" s="15"/>
      <c r="NK276" s="15"/>
      <c r="NL276" s="15"/>
      <c r="NM276" s="15"/>
      <c r="NN276" s="15"/>
      <c r="NO276" s="15"/>
      <c r="NP276" s="15"/>
      <c r="NQ276" s="15"/>
      <c r="NR276" s="15"/>
      <c r="NS276" s="15"/>
      <c r="NT276" s="15"/>
      <c r="NU276" s="15"/>
      <c r="NV276" s="15"/>
      <c r="NW276" s="15"/>
      <c r="NX276" s="15"/>
      <c r="NY276" s="15"/>
      <c r="NZ276" s="15"/>
      <c r="OA276" s="15"/>
      <c r="OB276" s="15"/>
      <c r="OC276" s="15"/>
      <c r="OD276" s="15"/>
      <c r="OE276" s="15"/>
      <c r="OF276" s="15"/>
      <c r="OG276" s="15"/>
      <c r="OH276" s="15"/>
      <c r="OI276" s="15"/>
      <c r="OJ276" s="15"/>
      <c r="OK276" s="15"/>
      <c r="OL276" s="15"/>
      <c r="OM276" s="15"/>
      <c r="ON276" s="15"/>
      <c r="OO276" s="15"/>
      <c r="OP276" s="15"/>
      <c r="OQ276" s="15"/>
      <c r="OR276" s="15"/>
      <c r="OS276" s="15"/>
      <c r="OT276" s="15"/>
      <c r="OU276" s="15"/>
      <c r="OV276" s="15"/>
      <c r="OW276" s="15"/>
      <c r="OX276" s="15"/>
      <c r="OY276" s="15"/>
      <c r="OZ276" s="15"/>
      <c r="PA276" s="15"/>
      <c r="PB276" s="15"/>
      <c r="PC276" s="15"/>
      <c r="PD276" s="15"/>
      <c r="PE276" s="15"/>
      <c r="PF276" s="15"/>
      <c r="PG276" s="15"/>
      <c r="PH276" s="15"/>
      <c r="PI276" s="15"/>
      <c r="PJ276" s="15"/>
      <c r="PK276" s="15"/>
      <c r="PL276" s="15"/>
      <c r="PM276" s="15"/>
      <c r="PN276" s="15"/>
      <c r="PO276" s="15"/>
      <c r="PP276" s="15"/>
      <c r="PQ276" s="15"/>
      <c r="PR276" s="15"/>
      <c r="PS276" s="15"/>
      <c r="PT276" s="15"/>
      <c r="PU276" s="15"/>
      <c r="PV276" s="15"/>
      <c r="PW276" s="15"/>
      <c r="PX276" s="15"/>
      <c r="PY276" s="15"/>
      <c r="PZ276" s="15"/>
      <c r="QA276" s="15"/>
      <c r="QB276" s="15"/>
      <c r="QC276" s="15"/>
      <c r="QD276" s="15"/>
      <c r="QE276" s="15"/>
      <c r="QF276" s="15"/>
      <c r="QG276" s="15"/>
      <c r="QH276" s="15"/>
      <c r="QI276" s="15"/>
      <c r="QJ276" s="15"/>
      <c r="QK276" s="15"/>
      <c r="QL276" s="15"/>
      <c r="QM276" s="15"/>
      <c r="QN276" s="15"/>
      <c r="QO276" s="15"/>
      <c r="QP276" s="15"/>
      <c r="QQ276" s="15"/>
      <c r="QR276" s="15"/>
      <c r="QS276" s="15"/>
      <c r="QT276" s="15"/>
      <c r="QU276" s="15"/>
      <c r="QV276" s="15"/>
      <c r="QW276" s="15"/>
      <c r="QX276" s="15"/>
      <c r="QY276" s="15"/>
      <c r="QZ276" s="15"/>
      <c r="RA276" s="15"/>
      <c r="RB276" s="15"/>
      <c r="RC276" s="15"/>
      <c r="RD276" s="15"/>
      <c r="RE276" s="15"/>
      <c r="RF276" s="15"/>
      <c r="RG276" s="15"/>
      <c r="RH276" s="15"/>
      <c r="RI276" s="15"/>
      <c r="RJ276" s="15"/>
      <c r="RK276" s="15"/>
      <c r="RL276" s="15"/>
      <c r="RM276" s="15"/>
      <c r="RN276" s="15"/>
      <c r="RO276" s="15"/>
      <c r="RP276" s="15"/>
      <c r="RQ276" s="15"/>
      <c r="RR276" s="15"/>
      <c r="RS276" s="15"/>
      <c r="RT276" s="15"/>
      <c r="RU276" s="15"/>
      <c r="RV276" s="15"/>
      <c r="RW276" s="15"/>
      <c r="RX276" s="15"/>
      <c r="RY276" s="15"/>
      <c r="RZ276" s="15"/>
      <c r="SA276" s="15"/>
      <c r="SB276" s="15"/>
      <c r="SC276" s="15"/>
      <c r="SD276" s="15"/>
      <c r="SE276" s="15"/>
      <c r="SF276" s="15"/>
      <c r="SG276" s="15"/>
      <c r="SH276" s="15"/>
      <c r="SI276" s="15"/>
      <c r="SJ276" s="15"/>
      <c r="SK276" s="15"/>
      <c r="SL276" s="15"/>
      <c r="SM276" s="15"/>
      <c r="SN276" s="15"/>
      <c r="SO276" s="15"/>
      <c r="SP276" s="15"/>
      <c r="SQ276" s="15"/>
      <c r="SR276" s="15"/>
      <c r="SS276" s="15"/>
      <c r="ST276" s="15"/>
      <c r="SU276" s="15"/>
      <c r="SV276" s="15"/>
      <c r="SW276" s="15"/>
      <c r="SX276" s="15"/>
      <c r="SY276" s="15"/>
      <c r="SZ276" s="15"/>
      <c r="TA276" s="15"/>
      <c r="TB276" s="15"/>
      <c r="TC276" s="15"/>
      <c r="TD276" s="15"/>
      <c r="TE276" s="15"/>
      <c r="TF276" s="15"/>
      <c r="TG276" s="15"/>
      <c r="TH276" s="15"/>
      <c r="TI276" s="15"/>
      <c r="TJ276" s="15"/>
      <c r="TK276" s="15"/>
      <c r="TL276" s="15"/>
      <c r="TM276" s="15"/>
      <c r="TN276" s="15"/>
      <c r="TO276" s="15"/>
      <c r="TP276" s="15"/>
      <c r="TQ276" s="15"/>
      <c r="TR276" s="15"/>
      <c r="TS276" s="15"/>
      <c r="TT276" s="15"/>
      <c r="TU276" s="15"/>
      <c r="TV276" s="15"/>
      <c r="TW276" s="15"/>
      <c r="TX276" s="15"/>
      <c r="TY276" s="15"/>
      <c r="TZ276" s="15"/>
      <c r="UA276" s="15"/>
      <c r="UB276" s="15"/>
      <c r="UC276" s="15"/>
      <c r="UD276" s="15"/>
      <c r="UE276" s="15"/>
      <c r="UF276" s="15"/>
      <c r="UG276" s="15"/>
      <c r="UH276" s="15"/>
      <c r="UI276" s="15"/>
      <c r="UJ276" s="15"/>
      <c r="UK276" s="15"/>
      <c r="UL276" s="15"/>
      <c r="UM276" s="15"/>
      <c r="UN276" s="15"/>
      <c r="UO276" s="15"/>
      <c r="UP276" s="15"/>
      <c r="UQ276" s="15"/>
      <c r="UR276" s="15"/>
      <c r="US276" s="15"/>
      <c r="UT276" s="15"/>
      <c r="UU276" s="15"/>
      <c r="UV276" s="15"/>
      <c r="UW276" s="15"/>
      <c r="UX276" s="15"/>
      <c r="UY276" s="15"/>
      <c r="UZ276" s="15"/>
      <c r="VA276" s="15"/>
      <c r="VB276" s="15"/>
      <c r="VC276" s="15"/>
      <c r="VD276" s="15"/>
      <c r="VE276" s="15"/>
      <c r="VF276" s="15"/>
      <c r="VG276" s="15"/>
      <c r="VH276" s="15"/>
      <c r="VI276" s="15"/>
      <c r="VJ276" s="15"/>
      <c r="VK276" s="15"/>
      <c r="VL276" s="15"/>
      <c r="VM276" s="15"/>
      <c r="VN276" s="15"/>
      <c r="VO276" s="15"/>
      <c r="VP276" s="15"/>
      <c r="VQ276" s="15"/>
      <c r="VR276" s="15"/>
      <c r="VS276" s="15"/>
      <c r="VT276" s="15"/>
      <c r="VU276" s="15"/>
      <c r="VV276" s="15"/>
      <c r="VW276" s="15"/>
      <c r="VX276" s="15"/>
      <c r="VY276" s="15"/>
      <c r="VZ276" s="15"/>
      <c r="WA276" s="15"/>
      <c r="WB276" s="15"/>
      <c r="WC276" s="15"/>
      <c r="WD276" s="15"/>
      <c r="WE276" s="15"/>
      <c r="WF276" s="15"/>
      <c r="WG276" s="15"/>
      <c r="WH276" s="15"/>
      <c r="WI276" s="15"/>
      <c r="WJ276" s="15"/>
      <c r="WK276" s="15"/>
      <c r="WL276" s="15"/>
      <c r="WM276" s="15"/>
      <c r="WN276" s="15"/>
      <c r="WO276" s="15"/>
      <c r="WP276" s="15"/>
      <c r="WQ276" s="15"/>
      <c r="WR276" s="15"/>
      <c r="WS276" s="15"/>
      <c r="WT276" s="15"/>
      <c r="WU276" s="15"/>
      <c r="WV276" s="15"/>
      <c r="WW276" s="15"/>
      <c r="WX276" s="15"/>
      <c r="WY276" s="15"/>
      <c r="WZ276" s="15"/>
      <c r="XA276" s="15"/>
      <c r="XB276" s="15"/>
      <c r="XC276" s="15"/>
      <c r="XD276" s="15"/>
      <c r="XE276" s="15"/>
      <c r="XF276" s="15"/>
      <c r="XG276" s="15"/>
      <c r="XH276" s="15"/>
      <c r="XI276" s="15"/>
      <c r="XJ276" s="15"/>
      <c r="XK276" s="15"/>
      <c r="XL276" s="15"/>
      <c r="XM276" s="15"/>
      <c r="XN276" s="15"/>
      <c r="XO276" s="15"/>
      <c r="XP276" s="15"/>
      <c r="XQ276" s="15"/>
      <c r="XR276" s="15"/>
      <c r="XS276" s="15"/>
      <c r="XT276" s="15"/>
      <c r="XU276" s="15"/>
      <c r="XV276" s="15"/>
      <c r="XW276" s="15"/>
      <c r="XX276" s="15"/>
      <c r="XY276" s="15"/>
      <c r="XZ276" s="15"/>
      <c r="YA276" s="15"/>
      <c r="YB276" s="15"/>
      <c r="YC276" s="15"/>
      <c r="YD276" s="15"/>
      <c r="YE276" s="15"/>
      <c r="YF276" s="15"/>
      <c r="YG276" s="15"/>
      <c r="YH276" s="15"/>
      <c r="YI276" s="15"/>
      <c r="YJ276" s="15"/>
      <c r="YK276" s="15"/>
      <c r="YL276" s="15"/>
      <c r="YM276" s="15"/>
      <c r="YN276" s="15"/>
      <c r="YO276" s="15"/>
      <c r="YP276" s="15"/>
      <c r="YQ276" s="15"/>
      <c r="YR276" s="15"/>
      <c r="YS276" s="15"/>
      <c r="YT276" s="15"/>
      <c r="YU276" s="15"/>
      <c r="YV276" s="15"/>
      <c r="YW276" s="15"/>
      <c r="YX276" s="15"/>
      <c r="YY276" s="15"/>
      <c r="YZ276" s="15"/>
      <c r="ZA276" s="15"/>
      <c r="ZB276" s="15"/>
      <c r="ZC276" s="15"/>
      <c r="ZD276" s="15"/>
      <c r="ZE276" s="15"/>
      <c r="ZF276" s="15"/>
      <c r="ZG276" s="15"/>
      <c r="ZH276" s="15"/>
      <c r="ZI276" s="15"/>
      <c r="ZJ276" s="15"/>
      <c r="ZK276" s="15"/>
      <c r="ZL276" s="15"/>
      <c r="ZM276" s="15"/>
      <c r="ZN276" s="15"/>
      <c r="ZO276" s="15"/>
      <c r="ZP276" s="15"/>
      <c r="ZQ276" s="15"/>
      <c r="ZR276" s="15"/>
      <c r="ZS276" s="15"/>
      <c r="ZT276" s="15"/>
      <c r="ZU276" s="15"/>
      <c r="ZV276" s="15"/>
      <c r="ZW276" s="15"/>
      <c r="ZX276" s="15"/>
      <c r="ZY276" s="15"/>
      <c r="ZZ276" s="15"/>
      <c r="AAA276" s="15"/>
      <c r="AAB276" s="15"/>
      <c r="AAC276" s="15"/>
      <c r="AAD276" s="15"/>
      <c r="AAE276" s="15"/>
      <c r="AAF276" s="15"/>
      <c r="AAG276" s="15"/>
      <c r="AAH276" s="15"/>
      <c r="AAI276" s="15"/>
      <c r="AAJ276" s="15"/>
      <c r="AAK276" s="15"/>
      <c r="AAL276" s="15"/>
      <c r="AAM276" s="15"/>
      <c r="AAN276" s="15"/>
      <c r="AAO276" s="15"/>
      <c r="AAP276" s="15"/>
      <c r="AAQ276" s="15"/>
      <c r="AAR276" s="15"/>
      <c r="AAS276" s="15"/>
      <c r="AAT276" s="15"/>
      <c r="AAU276" s="15"/>
      <c r="AAV276" s="15"/>
      <c r="AAW276" s="15"/>
      <c r="AAX276" s="15"/>
      <c r="AAY276" s="15"/>
      <c r="AAZ276" s="15"/>
      <c r="ABA276" s="15"/>
      <c r="ABB276" s="15"/>
      <c r="ABC276" s="15"/>
      <c r="ABD276" s="15"/>
      <c r="ABE276" s="15"/>
      <c r="ABF276" s="15"/>
      <c r="ABG276" s="15"/>
      <c r="ABH276" s="15"/>
      <c r="ABI276" s="15"/>
      <c r="ABJ276" s="15"/>
      <c r="ABK276" s="15"/>
      <c r="ABL276" s="15"/>
      <c r="ABM276" s="15"/>
      <c r="ABN276" s="15"/>
      <c r="ABO276" s="15"/>
      <c r="ABP276" s="15"/>
      <c r="ABQ276" s="15"/>
      <c r="ABR276" s="15"/>
      <c r="ABS276" s="15"/>
      <c r="ABT276" s="15"/>
      <c r="ABU276" s="15"/>
      <c r="ABV276" s="15"/>
      <c r="ABW276" s="15"/>
      <c r="ABX276" s="15"/>
      <c r="ABY276" s="15"/>
      <c r="ABZ276" s="15"/>
      <c r="ACA276" s="15"/>
      <c r="ACB276" s="15"/>
      <c r="ACC276" s="15"/>
      <c r="ACD276" s="15"/>
      <c r="ACE276" s="15"/>
      <c r="ACF276" s="15"/>
      <c r="ACG276" s="15"/>
      <c r="ACH276" s="15"/>
      <c r="ACI276" s="15"/>
      <c r="ACJ276" s="15"/>
      <c r="ACK276" s="15"/>
      <c r="ACL276" s="15"/>
      <c r="ACM276" s="15"/>
      <c r="ACN276" s="15"/>
      <c r="ACO276" s="15"/>
      <c r="ACP276" s="15"/>
      <c r="ACQ276" s="15"/>
      <c r="ACR276" s="15"/>
      <c r="ACS276" s="15"/>
      <c r="ACT276" s="15"/>
      <c r="ACU276" s="15"/>
      <c r="ACV276" s="15"/>
      <c r="ACW276" s="15"/>
      <c r="ACX276" s="15"/>
      <c r="ACY276" s="15"/>
      <c r="ACZ276" s="15"/>
      <c r="ADA276" s="15"/>
      <c r="ADB276" s="15"/>
      <c r="ADC276" s="15"/>
      <c r="ADD276" s="15"/>
      <c r="ADE276" s="15"/>
      <c r="ADF276" s="15"/>
      <c r="ADG276" s="15"/>
      <c r="ADH276" s="15"/>
      <c r="ADI276" s="15"/>
      <c r="ADJ276" s="15"/>
      <c r="ADK276" s="15"/>
      <c r="ADL276" s="15"/>
      <c r="ADM276" s="15"/>
    </row>
    <row r="277" spans="1:793" s="308" customFormat="1" ht="15.5" thickBot="1" x14ac:dyDescent="0.45">
      <c r="A277" s="12"/>
      <c r="B277" s="14"/>
      <c r="C277" s="13"/>
      <c r="D277" s="14"/>
      <c r="E277" s="14"/>
      <c r="F277" s="14"/>
      <c r="G277" s="14"/>
      <c r="H277" s="14"/>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c r="BI277" s="15"/>
      <c r="BJ277" s="15"/>
      <c r="BK277" s="15"/>
      <c r="BL277" s="15"/>
      <c r="BM277" s="15"/>
      <c r="BN277" s="15"/>
      <c r="BO277" s="15"/>
      <c r="BP277" s="15"/>
      <c r="BQ277" s="15"/>
      <c r="BR277" s="15"/>
      <c r="BS277" s="15"/>
      <c r="BT277" s="15"/>
      <c r="BU277" s="15"/>
      <c r="BV277" s="15"/>
      <c r="BW277" s="15"/>
      <c r="BX277" s="15"/>
      <c r="BY277" s="15"/>
      <c r="BZ277" s="15"/>
      <c r="CA277" s="15"/>
      <c r="CB277" s="15"/>
      <c r="CC277" s="15"/>
      <c r="CD277" s="15"/>
      <c r="CE277" s="15"/>
      <c r="CF277" s="15"/>
      <c r="CG277" s="15"/>
      <c r="CH277" s="15"/>
      <c r="CI277" s="15"/>
      <c r="CJ277" s="15"/>
      <c r="CK277" s="15"/>
      <c r="CL277" s="15"/>
      <c r="CM277" s="15"/>
      <c r="CN277" s="15"/>
      <c r="CO277" s="15"/>
      <c r="CP277" s="15"/>
      <c r="CQ277" s="15"/>
      <c r="CR277" s="15"/>
      <c r="CS277" s="15"/>
      <c r="CT277" s="15"/>
      <c r="CU277" s="15"/>
      <c r="CV277" s="15"/>
      <c r="CW277" s="15"/>
      <c r="CX277" s="15"/>
      <c r="CY277" s="15"/>
      <c r="CZ277" s="15"/>
      <c r="DA277" s="15"/>
      <c r="DB277" s="15"/>
      <c r="DC277" s="15"/>
      <c r="DD277" s="15"/>
      <c r="DE277" s="15"/>
      <c r="DF277" s="15"/>
      <c r="DG277" s="15"/>
      <c r="DH277" s="15"/>
      <c r="DI277" s="15"/>
      <c r="DJ277" s="15"/>
      <c r="DK277" s="15"/>
      <c r="DL277" s="15"/>
      <c r="DM277" s="15"/>
      <c r="DN277" s="15"/>
      <c r="DO277" s="15"/>
      <c r="DP277" s="15"/>
      <c r="DQ277" s="15"/>
      <c r="DR277" s="15"/>
      <c r="DS277" s="15"/>
      <c r="DT277" s="15"/>
      <c r="DU277" s="15"/>
      <c r="DV277" s="15"/>
      <c r="DW277" s="15"/>
      <c r="DX277" s="15"/>
      <c r="DY277" s="15"/>
      <c r="DZ277" s="15"/>
      <c r="EA277" s="15"/>
      <c r="EB277" s="15"/>
      <c r="EC277" s="15"/>
      <c r="ED277" s="15"/>
      <c r="EE277" s="15"/>
      <c r="EF277" s="15"/>
      <c r="EG277" s="15"/>
      <c r="EH277" s="15"/>
      <c r="EI277" s="15"/>
      <c r="EJ277" s="15"/>
      <c r="EK277" s="15"/>
      <c r="EL277" s="15"/>
      <c r="EM277" s="15"/>
      <c r="EN277" s="15"/>
      <c r="EO277" s="15"/>
      <c r="EP277" s="15"/>
      <c r="EQ277" s="15"/>
      <c r="ER277" s="15"/>
      <c r="ES277" s="15"/>
      <c r="ET277" s="15"/>
      <c r="EU277" s="15"/>
      <c r="EV277" s="15"/>
      <c r="EW277" s="15"/>
      <c r="EX277" s="15"/>
      <c r="EY277" s="15"/>
      <c r="EZ277" s="15"/>
      <c r="FA277" s="15"/>
      <c r="FB277" s="15"/>
      <c r="FC277" s="15"/>
      <c r="FD277" s="15"/>
      <c r="FE277" s="15"/>
      <c r="FF277" s="15"/>
      <c r="FG277" s="15"/>
      <c r="FH277" s="15"/>
      <c r="FI277" s="15"/>
      <c r="FJ277" s="15"/>
      <c r="FK277" s="15"/>
      <c r="FL277" s="15"/>
      <c r="FM277" s="15"/>
      <c r="FN277" s="15"/>
      <c r="FO277" s="15"/>
      <c r="FP277" s="15"/>
      <c r="FQ277" s="15"/>
      <c r="FR277" s="15"/>
      <c r="FS277" s="15"/>
      <c r="FT277" s="15"/>
      <c r="FU277" s="15"/>
      <c r="FV277" s="15"/>
      <c r="FW277" s="15"/>
      <c r="FX277" s="15"/>
      <c r="FY277" s="15"/>
      <c r="FZ277" s="15"/>
      <c r="GA277" s="15"/>
      <c r="GB277" s="15"/>
      <c r="GC277" s="15"/>
      <c r="GD277" s="15"/>
      <c r="GE277" s="15"/>
      <c r="GF277" s="15"/>
      <c r="GG277" s="15"/>
      <c r="GH277" s="15"/>
      <c r="GI277" s="15"/>
      <c r="GJ277" s="15"/>
      <c r="GK277" s="15"/>
      <c r="GL277" s="15"/>
      <c r="GM277" s="15"/>
      <c r="GN277" s="15"/>
      <c r="GO277" s="15"/>
      <c r="GP277" s="15"/>
      <c r="GQ277" s="15"/>
      <c r="GR277" s="15"/>
      <c r="GS277" s="15"/>
      <c r="GT277" s="15"/>
      <c r="GU277" s="15"/>
      <c r="GV277" s="15"/>
      <c r="GW277" s="15"/>
      <c r="GX277" s="15"/>
      <c r="GY277" s="15"/>
      <c r="GZ277" s="15"/>
      <c r="HA277" s="15"/>
      <c r="HB277" s="15"/>
      <c r="HC277" s="15"/>
      <c r="HD277" s="15"/>
      <c r="HE277" s="15"/>
      <c r="HF277" s="15"/>
      <c r="HG277" s="15"/>
      <c r="HH277" s="15"/>
      <c r="HI277" s="15"/>
      <c r="HJ277" s="15"/>
      <c r="HK277" s="15"/>
      <c r="HL277" s="15"/>
      <c r="HM277" s="15"/>
      <c r="HN277" s="15"/>
      <c r="HO277" s="15"/>
      <c r="HP277" s="15"/>
      <c r="HQ277" s="15"/>
      <c r="HR277" s="15"/>
      <c r="HS277" s="15"/>
      <c r="HT277" s="15"/>
      <c r="HU277" s="15"/>
      <c r="HV277" s="15"/>
      <c r="HW277" s="15"/>
      <c r="HX277" s="15"/>
      <c r="HY277" s="15"/>
      <c r="HZ277" s="15"/>
      <c r="IA277" s="15"/>
      <c r="IB277" s="15"/>
      <c r="IC277" s="15"/>
      <c r="ID277" s="15"/>
      <c r="IE277" s="15"/>
      <c r="IF277" s="15"/>
      <c r="IG277" s="15"/>
      <c r="IH277" s="15"/>
      <c r="II277" s="15"/>
      <c r="IJ277" s="15"/>
      <c r="IK277" s="15"/>
      <c r="IL277" s="15"/>
      <c r="IM277" s="15"/>
      <c r="IN277" s="15"/>
      <c r="IO277" s="15"/>
      <c r="IP277" s="15"/>
      <c r="IQ277" s="15"/>
      <c r="IR277" s="15"/>
      <c r="IS277" s="15"/>
      <c r="IT277" s="15"/>
      <c r="IU277" s="15"/>
      <c r="IV277" s="15"/>
      <c r="IW277" s="15"/>
      <c r="IX277" s="15"/>
      <c r="IY277" s="15"/>
      <c r="IZ277" s="15"/>
      <c r="JA277" s="15"/>
      <c r="JB277" s="15"/>
      <c r="JC277" s="15"/>
      <c r="JD277" s="15"/>
      <c r="JE277" s="15"/>
      <c r="JF277" s="15"/>
      <c r="JG277" s="15"/>
      <c r="JH277" s="15"/>
      <c r="JI277" s="15"/>
      <c r="JJ277" s="15"/>
      <c r="JK277" s="15"/>
      <c r="JL277" s="15"/>
      <c r="JM277" s="15"/>
      <c r="JN277" s="15"/>
      <c r="JO277" s="15"/>
      <c r="JP277" s="15"/>
      <c r="JQ277" s="15"/>
      <c r="JR277" s="15"/>
      <c r="JS277" s="15"/>
      <c r="JT277" s="15"/>
      <c r="JU277" s="15"/>
      <c r="JV277" s="15"/>
      <c r="JW277" s="15"/>
      <c r="JX277" s="15"/>
      <c r="JY277" s="15"/>
      <c r="JZ277" s="15"/>
      <c r="KA277" s="15"/>
      <c r="KB277" s="15"/>
      <c r="KC277" s="15"/>
      <c r="KD277" s="15"/>
      <c r="KE277" s="15"/>
      <c r="KF277" s="15"/>
      <c r="KG277" s="15"/>
      <c r="KH277" s="15"/>
      <c r="KI277" s="15"/>
      <c r="KJ277" s="15"/>
      <c r="KK277" s="15"/>
      <c r="KL277" s="15"/>
      <c r="KM277" s="15"/>
      <c r="KN277" s="15"/>
      <c r="KO277" s="15"/>
      <c r="KP277" s="15"/>
      <c r="KQ277" s="15"/>
      <c r="KR277" s="15"/>
      <c r="KS277" s="15"/>
      <c r="KT277" s="15"/>
      <c r="KU277" s="15"/>
      <c r="KV277" s="15"/>
      <c r="KW277" s="15"/>
      <c r="KX277" s="15"/>
      <c r="KY277" s="15"/>
      <c r="KZ277" s="15"/>
      <c r="LA277" s="15"/>
      <c r="LB277" s="15"/>
      <c r="LC277" s="15"/>
      <c r="LD277" s="15"/>
      <c r="LE277" s="15"/>
      <c r="LF277" s="15"/>
      <c r="LG277" s="15"/>
      <c r="LH277" s="15"/>
      <c r="LI277" s="15"/>
      <c r="LJ277" s="15"/>
      <c r="LK277" s="15"/>
      <c r="LL277" s="15"/>
      <c r="LM277" s="15"/>
      <c r="LN277" s="15"/>
      <c r="LO277" s="15"/>
      <c r="LP277" s="15"/>
      <c r="LQ277" s="15"/>
      <c r="LR277" s="15"/>
      <c r="LS277" s="15"/>
      <c r="LT277" s="15"/>
      <c r="LU277" s="15"/>
      <c r="LV277" s="15"/>
      <c r="LW277" s="15"/>
      <c r="LX277" s="15"/>
      <c r="LY277" s="15"/>
      <c r="LZ277" s="15"/>
      <c r="MA277" s="15"/>
      <c r="MB277" s="15"/>
      <c r="MC277" s="15"/>
      <c r="MD277" s="15"/>
      <c r="ME277" s="15"/>
      <c r="MF277" s="15"/>
      <c r="MG277" s="15"/>
      <c r="MH277" s="15"/>
      <c r="MI277" s="15"/>
      <c r="MJ277" s="15"/>
      <c r="MK277" s="15"/>
      <c r="ML277" s="15"/>
      <c r="MM277" s="15"/>
      <c r="MN277" s="15"/>
      <c r="MO277" s="15"/>
      <c r="MP277" s="15"/>
      <c r="MQ277" s="15"/>
      <c r="MR277" s="15"/>
      <c r="MS277" s="15"/>
      <c r="MT277" s="15"/>
      <c r="MU277" s="15"/>
      <c r="MV277" s="15"/>
      <c r="MW277" s="15"/>
      <c r="MX277" s="15"/>
      <c r="MY277" s="15"/>
      <c r="MZ277" s="15"/>
      <c r="NA277" s="15"/>
      <c r="NB277" s="15"/>
      <c r="NC277" s="15"/>
      <c r="ND277" s="15"/>
      <c r="NE277" s="15"/>
      <c r="NF277" s="15"/>
      <c r="NG277" s="15"/>
      <c r="NH277" s="15"/>
      <c r="NI277" s="15"/>
      <c r="NJ277" s="15"/>
      <c r="NK277" s="15"/>
      <c r="NL277" s="15"/>
      <c r="NM277" s="15"/>
      <c r="NN277" s="15"/>
      <c r="NO277" s="15"/>
      <c r="NP277" s="15"/>
      <c r="NQ277" s="15"/>
      <c r="NR277" s="15"/>
      <c r="NS277" s="15"/>
      <c r="NT277" s="15"/>
      <c r="NU277" s="15"/>
      <c r="NV277" s="15"/>
      <c r="NW277" s="15"/>
      <c r="NX277" s="15"/>
      <c r="NY277" s="15"/>
      <c r="NZ277" s="15"/>
      <c r="OA277" s="15"/>
      <c r="OB277" s="15"/>
      <c r="OC277" s="15"/>
      <c r="OD277" s="15"/>
      <c r="OE277" s="15"/>
      <c r="OF277" s="15"/>
      <c r="OG277" s="15"/>
      <c r="OH277" s="15"/>
      <c r="OI277" s="15"/>
      <c r="OJ277" s="15"/>
      <c r="OK277" s="15"/>
      <c r="OL277" s="15"/>
      <c r="OM277" s="15"/>
      <c r="ON277" s="15"/>
      <c r="OO277" s="15"/>
      <c r="OP277" s="15"/>
      <c r="OQ277" s="15"/>
      <c r="OR277" s="15"/>
      <c r="OS277" s="15"/>
      <c r="OT277" s="15"/>
      <c r="OU277" s="15"/>
      <c r="OV277" s="15"/>
      <c r="OW277" s="15"/>
      <c r="OX277" s="15"/>
      <c r="OY277" s="15"/>
      <c r="OZ277" s="15"/>
      <c r="PA277" s="15"/>
      <c r="PB277" s="15"/>
      <c r="PC277" s="15"/>
      <c r="PD277" s="15"/>
      <c r="PE277" s="15"/>
      <c r="PF277" s="15"/>
      <c r="PG277" s="15"/>
      <c r="PH277" s="15"/>
      <c r="PI277" s="15"/>
      <c r="PJ277" s="15"/>
      <c r="PK277" s="15"/>
      <c r="PL277" s="15"/>
      <c r="PM277" s="15"/>
      <c r="PN277" s="15"/>
      <c r="PO277" s="15"/>
      <c r="PP277" s="15"/>
      <c r="PQ277" s="15"/>
      <c r="PR277" s="15"/>
      <c r="PS277" s="15"/>
      <c r="PT277" s="15"/>
      <c r="PU277" s="15"/>
      <c r="PV277" s="15"/>
      <c r="PW277" s="15"/>
      <c r="PX277" s="15"/>
      <c r="PY277" s="15"/>
      <c r="PZ277" s="15"/>
      <c r="QA277" s="15"/>
      <c r="QB277" s="15"/>
      <c r="QC277" s="15"/>
      <c r="QD277" s="15"/>
      <c r="QE277" s="15"/>
      <c r="QF277" s="15"/>
      <c r="QG277" s="15"/>
      <c r="QH277" s="15"/>
      <c r="QI277" s="15"/>
      <c r="QJ277" s="15"/>
      <c r="QK277" s="15"/>
      <c r="QL277" s="15"/>
      <c r="QM277" s="15"/>
      <c r="QN277" s="15"/>
      <c r="QO277" s="15"/>
      <c r="QP277" s="15"/>
      <c r="QQ277" s="15"/>
      <c r="QR277" s="15"/>
      <c r="QS277" s="15"/>
      <c r="QT277" s="15"/>
      <c r="QU277" s="15"/>
      <c r="QV277" s="15"/>
      <c r="QW277" s="15"/>
      <c r="QX277" s="15"/>
      <c r="QY277" s="15"/>
      <c r="QZ277" s="15"/>
      <c r="RA277" s="15"/>
      <c r="RB277" s="15"/>
      <c r="RC277" s="15"/>
      <c r="RD277" s="15"/>
      <c r="RE277" s="15"/>
      <c r="RF277" s="15"/>
      <c r="RG277" s="15"/>
      <c r="RH277" s="15"/>
      <c r="RI277" s="15"/>
      <c r="RJ277" s="15"/>
      <c r="RK277" s="15"/>
      <c r="RL277" s="15"/>
      <c r="RM277" s="15"/>
      <c r="RN277" s="15"/>
      <c r="RO277" s="15"/>
      <c r="RP277" s="15"/>
      <c r="RQ277" s="15"/>
      <c r="RR277" s="15"/>
      <c r="RS277" s="15"/>
      <c r="RT277" s="15"/>
      <c r="RU277" s="15"/>
      <c r="RV277" s="15"/>
      <c r="RW277" s="15"/>
      <c r="RX277" s="15"/>
      <c r="RY277" s="15"/>
      <c r="RZ277" s="15"/>
      <c r="SA277" s="15"/>
      <c r="SB277" s="15"/>
      <c r="SC277" s="15"/>
      <c r="SD277" s="15"/>
      <c r="SE277" s="15"/>
      <c r="SF277" s="15"/>
      <c r="SG277" s="15"/>
      <c r="SH277" s="15"/>
      <c r="SI277" s="15"/>
      <c r="SJ277" s="15"/>
      <c r="SK277" s="15"/>
      <c r="SL277" s="15"/>
      <c r="SM277" s="15"/>
      <c r="SN277" s="15"/>
      <c r="SO277" s="15"/>
      <c r="SP277" s="15"/>
      <c r="SQ277" s="15"/>
      <c r="SR277" s="15"/>
      <c r="SS277" s="15"/>
      <c r="ST277" s="15"/>
      <c r="SU277" s="15"/>
      <c r="SV277" s="15"/>
      <c r="SW277" s="15"/>
      <c r="SX277" s="15"/>
      <c r="SY277" s="15"/>
      <c r="SZ277" s="15"/>
      <c r="TA277" s="15"/>
      <c r="TB277" s="15"/>
      <c r="TC277" s="15"/>
      <c r="TD277" s="15"/>
      <c r="TE277" s="15"/>
      <c r="TF277" s="15"/>
      <c r="TG277" s="15"/>
      <c r="TH277" s="15"/>
      <c r="TI277" s="15"/>
      <c r="TJ277" s="15"/>
      <c r="TK277" s="15"/>
      <c r="TL277" s="15"/>
      <c r="TM277" s="15"/>
      <c r="TN277" s="15"/>
      <c r="TO277" s="15"/>
      <c r="TP277" s="15"/>
      <c r="TQ277" s="15"/>
      <c r="TR277" s="15"/>
      <c r="TS277" s="15"/>
      <c r="TT277" s="15"/>
      <c r="TU277" s="15"/>
      <c r="TV277" s="15"/>
      <c r="TW277" s="15"/>
      <c r="TX277" s="15"/>
      <c r="TY277" s="15"/>
      <c r="TZ277" s="15"/>
      <c r="UA277" s="15"/>
      <c r="UB277" s="15"/>
      <c r="UC277" s="15"/>
      <c r="UD277" s="15"/>
      <c r="UE277" s="15"/>
      <c r="UF277" s="15"/>
      <c r="UG277" s="15"/>
      <c r="UH277" s="15"/>
      <c r="UI277" s="15"/>
      <c r="UJ277" s="15"/>
      <c r="UK277" s="15"/>
      <c r="UL277" s="15"/>
      <c r="UM277" s="15"/>
      <c r="UN277" s="15"/>
      <c r="UO277" s="15"/>
      <c r="UP277" s="15"/>
      <c r="UQ277" s="15"/>
      <c r="UR277" s="15"/>
      <c r="US277" s="15"/>
      <c r="UT277" s="15"/>
      <c r="UU277" s="15"/>
      <c r="UV277" s="15"/>
      <c r="UW277" s="15"/>
      <c r="UX277" s="15"/>
      <c r="UY277" s="15"/>
      <c r="UZ277" s="15"/>
      <c r="VA277" s="15"/>
      <c r="VB277" s="15"/>
      <c r="VC277" s="15"/>
      <c r="VD277" s="15"/>
      <c r="VE277" s="15"/>
      <c r="VF277" s="15"/>
      <c r="VG277" s="15"/>
      <c r="VH277" s="15"/>
      <c r="VI277" s="15"/>
      <c r="VJ277" s="15"/>
      <c r="VK277" s="15"/>
      <c r="VL277" s="15"/>
      <c r="VM277" s="15"/>
      <c r="VN277" s="15"/>
      <c r="VO277" s="15"/>
      <c r="VP277" s="15"/>
      <c r="VQ277" s="15"/>
      <c r="VR277" s="15"/>
      <c r="VS277" s="15"/>
      <c r="VT277" s="15"/>
      <c r="VU277" s="15"/>
      <c r="VV277" s="15"/>
      <c r="VW277" s="15"/>
      <c r="VX277" s="15"/>
      <c r="VY277" s="15"/>
      <c r="VZ277" s="15"/>
      <c r="WA277" s="15"/>
      <c r="WB277" s="15"/>
      <c r="WC277" s="15"/>
      <c r="WD277" s="15"/>
      <c r="WE277" s="15"/>
      <c r="WF277" s="15"/>
      <c r="WG277" s="15"/>
      <c r="WH277" s="15"/>
      <c r="WI277" s="15"/>
      <c r="WJ277" s="15"/>
      <c r="WK277" s="15"/>
      <c r="WL277" s="15"/>
      <c r="WM277" s="15"/>
      <c r="WN277" s="15"/>
      <c r="WO277" s="15"/>
      <c r="WP277" s="15"/>
      <c r="WQ277" s="15"/>
      <c r="WR277" s="15"/>
      <c r="WS277" s="15"/>
      <c r="WT277" s="15"/>
      <c r="WU277" s="15"/>
      <c r="WV277" s="15"/>
      <c r="WW277" s="15"/>
      <c r="WX277" s="15"/>
      <c r="WY277" s="15"/>
      <c r="WZ277" s="15"/>
      <c r="XA277" s="15"/>
      <c r="XB277" s="15"/>
      <c r="XC277" s="15"/>
      <c r="XD277" s="15"/>
      <c r="XE277" s="15"/>
      <c r="XF277" s="15"/>
      <c r="XG277" s="15"/>
      <c r="XH277" s="15"/>
      <c r="XI277" s="15"/>
      <c r="XJ277" s="15"/>
      <c r="XK277" s="15"/>
      <c r="XL277" s="15"/>
      <c r="XM277" s="15"/>
      <c r="XN277" s="15"/>
      <c r="XO277" s="15"/>
      <c r="XP277" s="15"/>
      <c r="XQ277" s="15"/>
      <c r="XR277" s="15"/>
      <c r="XS277" s="15"/>
      <c r="XT277" s="15"/>
      <c r="XU277" s="15"/>
      <c r="XV277" s="15"/>
      <c r="XW277" s="15"/>
      <c r="XX277" s="15"/>
      <c r="XY277" s="15"/>
      <c r="XZ277" s="15"/>
      <c r="YA277" s="15"/>
      <c r="YB277" s="15"/>
      <c r="YC277" s="15"/>
      <c r="YD277" s="15"/>
      <c r="YE277" s="15"/>
      <c r="YF277" s="15"/>
      <c r="YG277" s="15"/>
      <c r="YH277" s="15"/>
      <c r="YI277" s="15"/>
      <c r="YJ277" s="15"/>
      <c r="YK277" s="15"/>
      <c r="YL277" s="15"/>
      <c r="YM277" s="15"/>
      <c r="YN277" s="15"/>
      <c r="YO277" s="15"/>
      <c r="YP277" s="15"/>
      <c r="YQ277" s="15"/>
      <c r="YR277" s="15"/>
      <c r="YS277" s="15"/>
      <c r="YT277" s="15"/>
      <c r="YU277" s="15"/>
      <c r="YV277" s="15"/>
      <c r="YW277" s="15"/>
      <c r="YX277" s="15"/>
      <c r="YY277" s="15"/>
      <c r="YZ277" s="15"/>
      <c r="ZA277" s="15"/>
      <c r="ZB277" s="15"/>
      <c r="ZC277" s="15"/>
      <c r="ZD277" s="15"/>
      <c r="ZE277" s="15"/>
      <c r="ZF277" s="15"/>
      <c r="ZG277" s="15"/>
      <c r="ZH277" s="15"/>
      <c r="ZI277" s="15"/>
      <c r="ZJ277" s="15"/>
      <c r="ZK277" s="15"/>
      <c r="ZL277" s="15"/>
      <c r="ZM277" s="15"/>
      <c r="ZN277" s="15"/>
      <c r="ZO277" s="15"/>
      <c r="ZP277" s="15"/>
      <c r="ZQ277" s="15"/>
      <c r="ZR277" s="15"/>
      <c r="ZS277" s="15"/>
      <c r="ZT277" s="15"/>
      <c r="ZU277" s="15"/>
      <c r="ZV277" s="15"/>
      <c r="ZW277" s="15"/>
      <c r="ZX277" s="15"/>
      <c r="ZY277" s="15"/>
      <c r="ZZ277" s="15"/>
      <c r="AAA277" s="15"/>
      <c r="AAB277" s="15"/>
      <c r="AAC277" s="15"/>
      <c r="AAD277" s="15"/>
      <c r="AAE277" s="15"/>
      <c r="AAF277" s="15"/>
      <c r="AAG277" s="15"/>
      <c r="AAH277" s="15"/>
      <c r="AAI277" s="15"/>
      <c r="AAJ277" s="15"/>
      <c r="AAK277" s="15"/>
      <c r="AAL277" s="15"/>
      <c r="AAM277" s="15"/>
      <c r="AAN277" s="15"/>
      <c r="AAO277" s="15"/>
      <c r="AAP277" s="15"/>
      <c r="AAQ277" s="15"/>
      <c r="AAR277" s="15"/>
      <c r="AAS277" s="15"/>
      <c r="AAT277" s="15"/>
      <c r="AAU277" s="15"/>
      <c r="AAV277" s="15"/>
      <c r="AAW277" s="15"/>
      <c r="AAX277" s="15"/>
      <c r="AAY277" s="15"/>
      <c r="AAZ277" s="15"/>
      <c r="ABA277" s="15"/>
      <c r="ABB277" s="15"/>
      <c r="ABC277" s="15"/>
      <c r="ABD277" s="15"/>
      <c r="ABE277" s="15"/>
      <c r="ABF277" s="15"/>
      <c r="ABG277" s="15"/>
      <c r="ABH277" s="15"/>
      <c r="ABI277" s="15"/>
      <c r="ABJ277" s="15"/>
      <c r="ABK277" s="15"/>
      <c r="ABL277" s="15"/>
      <c r="ABM277" s="15"/>
      <c r="ABN277" s="15"/>
      <c r="ABO277" s="15"/>
      <c r="ABP277" s="15"/>
      <c r="ABQ277" s="15"/>
      <c r="ABR277" s="15"/>
      <c r="ABS277" s="15"/>
      <c r="ABT277" s="15"/>
      <c r="ABU277" s="15"/>
      <c r="ABV277" s="15"/>
      <c r="ABW277" s="15"/>
      <c r="ABX277" s="15"/>
      <c r="ABY277" s="15"/>
      <c r="ABZ277" s="15"/>
      <c r="ACA277" s="15"/>
      <c r="ACB277" s="15"/>
      <c r="ACC277" s="15"/>
      <c r="ACD277" s="15"/>
      <c r="ACE277" s="15"/>
      <c r="ACF277" s="15"/>
      <c r="ACG277" s="15"/>
      <c r="ACH277" s="15"/>
      <c r="ACI277" s="15"/>
      <c r="ACJ277" s="15"/>
      <c r="ACK277" s="15"/>
      <c r="ACL277" s="15"/>
      <c r="ACM277" s="15"/>
      <c r="ACN277" s="15"/>
      <c r="ACO277" s="15"/>
      <c r="ACP277" s="15"/>
      <c r="ACQ277" s="15"/>
      <c r="ACR277" s="15"/>
      <c r="ACS277" s="15"/>
      <c r="ACT277" s="15"/>
      <c r="ACU277" s="15"/>
      <c r="ACV277" s="15"/>
      <c r="ACW277" s="15"/>
      <c r="ACX277" s="15"/>
      <c r="ACY277" s="15"/>
      <c r="ACZ277" s="15"/>
      <c r="ADA277" s="15"/>
      <c r="ADB277" s="15"/>
      <c r="ADC277" s="15"/>
      <c r="ADD277" s="15"/>
      <c r="ADE277" s="15"/>
      <c r="ADF277" s="15"/>
      <c r="ADG277" s="15"/>
      <c r="ADH277" s="15"/>
      <c r="ADI277" s="15"/>
      <c r="ADJ277" s="15"/>
      <c r="ADK277" s="15"/>
      <c r="ADL277" s="15"/>
      <c r="ADM277" s="15"/>
    </row>
    <row r="278" spans="1:793" s="308" customFormat="1" ht="15.5" thickBot="1" x14ac:dyDescent="0.45">
      <c r="A278" s="12"/>
      <c r="B278" s="222"/>
      <c r="C278" s="14"/>
      <c r="D278" s="14"/>
      <c r="E278" s="14"/>
      <c r="F278" s="14"/>
      <c r="G278" s="14"/>
      <c r="H278" s="14"/>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5"/>
      <c r="BO278" s="15"/>
      <c r="BP278" s="15"/>
      <c r="BQ278" s="15"/>
      <c r="BR278" s="15"/>
      <c r="BS278" s="15"/>
      <c r="BT278" s="15"/>
      <c r="BU278" s="15"/>
      <c r="BV278" s="15"/>
      <c r="BW278" s="15"/>
      <c r="BX278" s="15"/>
      <c r="BY278" s="15"/>
      <c r="BZ278" s="15"/>
      <c r="CA278" s="15"/>
      <c r="CB278" s="15"/>
      <c r="CC278" s="15"/>
      <c r="CD278" s="15"/>
      <c r="CE278" s="15"/>
      <c r="CF278" s="15"/>
      <c r="CG278" s="15"/>
      <c r="CH278" s="15"/>
      <c r="CI278" s="15"/>
      <c r="CJ278" s="15"/>
      <c r="CK278" s="15"/>
      <c r="CL278" s="15"/>
      <c r="CM278" s="15"/>
      <c r="CN278" s="15"/>
      <c r="CO278" s="15"/>
      <c r="CP278" s="15"/>
      <c r="CQ278" s="15"/>
      <c r="CR278" s="15"/>
      <c r="CS278" s="15"/>
      <c r="CT278" s="15"/>
      <c r="CU278" s="15"/>
      <c r="CV278" s="15"/>
      <c r="CW278" s="15"/>
      <c r="CX278" s="15"/>
      <c r="CY278" s="15"/>
      <c r="CZ278" s="15"/>
      <c r="DA278" s="15"/>
      <c r="DB278" s="15"/>
      <c r="DC278" s="15"/>
      <c r="DD278" s="15"/>
      <c r="DE278" s="15"/>
      <c r="DF278" s="15"/>
      <c r="DG278" s="15"/>
      <c r="DH278" s="15"/>
      <c r="DI278" s="15"/>
      <c r="DJ278" s="15"/>
      <c r="DK278" s="15"/>
      <c r="DL278" s="15"/>
      <c r="DM278" s="15"/>
      <c r="DN278" s="15"/>
      <c r="DO278" s="15"/>
      <c r="DP278" s="15"/>
      <c r="DQ278" s="15"/>
      <c r="DR278" s="15"/>
      <c r="DS278" s="15"/>
      <c r="DT278" s="15"/>
      <c r="DU278" s="15"/>
      <c r="DV278" s="15"/>
      <c r="DW278" s="15"/>
      <c r="DX278" s="15"/>
      <c r="DY278" s="15"/>
      <c r="DZ278" s="15"/>
      <c r="EA278" s="15"/>
      <c r="EB278" s="15"/>
      <c r="EC278" s="15"/>
      <c r="ED278" s="15"/>
      <c r="EE278" s="15"/>
      <c r="EF278" s="15"/>
      <c r="EG278" s="15"/>
      <c r="EH278" s="15"/>
      <c r="EI278" s="15"/>
      <c r="EJ278" s="15"/>
      <c r="EK278" s="15"/>
      <c r="EL278" s="15"/>
      <c r="EM278" s="15"/>
      <c r="EN278" s="15"/>
      <c r="EO278" s="15"/>
      <c r="EP278" s="15"/>
      <c r="EQ278" s="15"/>
      <c r="ER278" s="15"/>
      <c r="ES278" s="15"/>
      <c r="ET278" s="15"/>
      <c r="EU278" s="15"/>
      <c r="EV278" s="15"/>
      <c r="EW278" s="15"/>
      <c r="EX278" s="15"/>
      <c r="EY278" s="15"/>
      <c r="EZ278" s="15"/>
      <c r="FA278" s="15"/>
      <c r="FB278" s="15"/>
      <c r="FC278" s="15"/>
      <c r="FD278" s="15"/>
      <c r="FE278" s="15"/>
      <c r="FF278" s="15"/>
      <c r="FG278" s="15"/>
      <c r="FH278" s="15"/>
      <c r="FI278" s="15"/>
      <c r="FJ278" s="15"/>
      <c r="FK278" s="15"/>
      <c r="FL278" s="15"/>
      <c r="FM278" s="15"/>
      <c r="FN278" s="15"/>
      <c r="FO278" s="15"/>
      <c r="FP278" s="15"/>
      <c r="FQ278" s="15"/>
      <c r="FR278" s="15"/>
      <c r="FS278" s="15"/>
      <c r="FT278" s="15"/>
      <c r="FU278" s="15"/>
      <c r="FV278" s="15"/>
      <c r="FW278" s="15"/>
      <c r="FX278" s="15"/>
      <c r="FY278" s="15"/>
      <c r="FZ278" s="15"/>
      <c r="GA278" s="15"/>
      <c r="GB278" s="15"/>
      <c r="GC278" s="15"/>
      <c r="GD278" s="15"/>
      <c r="GE278" s="15"/>
      <c r="GF278" s="15"/>
      <c r="GG278" s="15"/>
      <c r="GH278" s="15"/>
      <c r="GI278" s="15"/>
      <c r="GJ278" s="15"/>
      <c r="GK278" s="15"/>
      <c r="GL278" s="15"/>
      <c r="GM278" s="15"/>
      <c r="GN278" s="15"/>
      <c r="GO278" s="15"/>
      <c r="GP278" s="15"/>
      <c r="GQ278" s="15"/>
      <c r="GR278" s="15"/>
      <c r="GS278" s="15"/>
      <c r="GT278" s="15"/>
      <c r="GU278" s="15"/>
      <c r="GV278" s="15"/>
      <c r="GW278" s="15"/>
      <c r="GX278" s="15"/>
      <c r="GY278" s="15"/>
      <c r="GZ278" s="15"/>
      <c r="HA278" s="15"/>
      <c r="HB278" s="15"/>
      <c r="HC278" s="15"/>
      <c r="HD278" s="15"/>
      <c r="HE278" s="15"/>
      <c r="HF278" s="15"/>
      <c r="HG278" s="15"/>
      <c r="HH278" s="15"/>
      <c r="HI278" s="15"/>
      <c r="HJ278" s="15"/>
      <c r="HK278" s="15"/>
      <c r="HL278" s="15"/>
      <c r="HM278" s="15"/>
      <c r="HN278" s="15"/>
      <c r="HO278" s="15"/>
      <c r="HP278" s="15"/>
      <c r="HQ278" s="15"/>
      <c r="HR278" s="15"/>
      <c r="HS278" s="15"/>
      <c r="HT278" s="15"/>
      <c r="HU278" s="15"/>
      <c r="HV278" s="15"/>
      <c r="HW278" s="15"/>
      <c r="HX278" s="15"/>
      <c r="HY278" s="15"/>
      <c r="HZ278" s="15"/>
      <c r="IA278" s="15"/>
      <c r="IB278" s="15"/>
      <c r="IC278" s="15"/>
      <c r="ID278" s="15"/>
      <c r="IE278" s="15"/>
      <c r="IF278" s="15"/>
      <c r="IG278" s="15"/>
      <c r="IH278" s="15"/>
      <c r="II278" s="15"/>
      <c r="IJ278" s="15"/>
      <c r="IK278" s="15"/>
      <c r="IL278" s="15"/>
      <c r="IM278" s="15"/>
      <c r="IN278" s="15"/>
      <c r="IO278" s="15"/>
      <c r="IP278" s="15"/>
      <c r="IQ278" s="15"/>
      <c r="IR278" s="15"/>
      <c r="IS278" s="15"/>
      <c r="IT278" s="15"/>
      <c r="IU278" s="15"/>
      <c r="IV278" s="15"/>
      <c r="IW278" s="15"/>
      <c r="IX278" s="15"/>
      <c r="IY278" s="15"/>
      <c r="IZ278" s="15"/>
      <c r="JA278" s="15"/>
      <c r="JB278" s="15"/>
      <c r="JC278" s="15"/>
      <c r="JD278" s="15"/>
      <c r="JE278" s="15"/>
      <c r="JF278" s="15"/>
      <c r="JG278" s="15"/>
      <c r="JH278" s="15"/>
      <c r="JI278" s="15"/>
      <c r="JJ278" s="15"/>
      <c r="JK278" s="15"/>
      <c r="JL278" s="15"/>
      <c r="JM278" s="15"/>
      <c r="JN278" s="15"/>
      <c r="JO278" s="15"/>
      <c r="JP278" s="15"/>
      <c r="JQ278" s="15"/>
      <c r="JR278" s="15"/>
      <c r="JS278" s="15"/>
      <c r="JT278" s="15"/>
      <c r="JU278" s="15"/>
      <c r="JV278" s="15"/>
      <c r="JW278" s="15"/>
      <c r="JX278" s="15"/>
      <c r="JY278" s="15"/>
      <c r="JZ278" s="15"/>
      <c r="KA278" s="15"/>
      <c r="KB278" s="15"/>
      <c r="KC278" s="15"/>
      <c r="KD278" s="15"/>
      <c r="KE278" s="15"/>
      <c r="KF278" s="15"/>
      <c r="KG278" s="15"/>
      <c r="KH278" s="15"/>
      <c r="KI278" s="15"/>
      <c r="KJ278" s="15"/>
      <c r="KK278" s="15"/>
      <c r="KL278" s="15"/>
      <c r="KM278" s="15"/>
      <c r="KN278" s="15"/>
      <c r="KO278" s="15"/>
      <c r="KP278" s="15"/>
      <c r="KQ278" s="15"/>
      <c r="KR278" s="15"/>
      <c r="KS278" s="15"/>
      <c r="KT278" s="15"/>
      <c r="KU278" s="15"/>
      <c r="KV278" s="15"/>
      <c r="KW278" s="15"/>
      <c r="KX278" s="15"/>
      <c r="KY278" s="15"/>
      <c r="KZ278" s="15"/>
      <c r="LA278" s="15"/>
      <c r="LB278" s="15"/>
      <c r="LC278" s="15"/>
      <c r="LD278" s="15"/>
      <c r="LE278" s="15"/>
      <c r="LF278" s="15"/>
      <c r="LG278" s="15"/>
      <c r="LH278" s="15"/>
      <c r="LI278" s="15"/>
      <c r="LJ278" s="15"/>
      <c r="LK278" s="15"/>
      <c r="LL278" s="15"/>
      <c r="LM278" s="15"/>
      <c r="LN278" s="15"/>
      <c r="LO278" s="15"/>
      <c r="LP278" s="15"/>
      <c r="LQ278" s="15"/>
      <c r="LR278" s="15"/>
      <c r="LS278" s="15"/>
      <c r="LT278" s="15"/>
      <c r="LU278" s="15"/>
      <c r="LV278" s="15"/>
      <c r="LW278" s="15"/>
      <c r="LX278" s="15"/>
      <c r="LY278" s="15"/>
      <c r="LZ278" s="15"/>
      <c r="MA278" s="15"/>
      <c r="MB278" s="15"/>
      <c r="MC278" s="15"/>
      <c r="MD278" s="15"/>
      <c r="ME278" s="15"/>
      <c r="MF278" s="15"/>
      <c r="MG278" s="15"/>
      <c r="MH278" s="15"/>
      <c r="MI278" s="15"/>
      <c r="MJ278" s="15"/>
      <c r="MK278" s="15"/>
      <c r="ML278" s="15"/>
      <c r="MM278" s="15"/>
      <c r="MN278" s="15"/>
      <c r="MO278" s="15"/>
      <c r="MP278" s="15"/>
      <c r="MQ278" s="15"/>
      <c r="MR278" s="15"/>
      <c r="MS278" s="15"/>
      <c r="MT278" s="15"/>
      <c r="MU278" s="15"/>
      <c r="MV278" s="15"/>
      <c r="MW278" s="15"/>
      <c r="MX278" s="15"/>
      <c r="MY278" s="15"/>
      <c r="MZ278" s="15"/>
      <c r="NA278" s="15"/>
      <c r="NB278" s="15"/>
      <c r="NC278" s="15"/>
      <c r="ND278" s="15"/>
      <c r="NE278" s="15"/>
      <c r="NF278" s="15"/>
      <c r="NG278" s="15"/>
      <c r="NH278" s="15"/>
      <c r="NI278" s="15"/>
      <c r="NJ278" s="15"/>
      <c r="NK278" s="15"/>
      <c r="NL278" s="15"/>
      <c r="NM278" s="15"/>
      <c r="NN278" s="15"/>
      <c r="NO278" s="15"/>
      <c r="NP278" s="15"/>
      <c r="NQ278" s="15"/>
      <c r="NR278" s="15"/>
      <c r="NS278" s="15"/>
      <c r="NT278" s="15"/>
      <c r="NU278" s="15"/>
      <c r="NV278" s="15"/>
      <c r="NW278" s="15"/>
      <c r="NX278" s="15"/>
      <c r="NY278" s="15"/>
      <c r="NZ278" s="15"/>
      <c r="OA278" s="15"/>
      <c r="OB278" s="15"/>
      <c r="OC278" s="15"/>
      <c r="OD278" s="15"/>
      <c r="OE278" s="15"/>
      <c r="OF278" s="15"/>
      <c r="OG278" s="15"/>
      <c r="OH278" s="15"/>
      <c r="OI278" s="15"/>
      <c r="OJ278" s="15"/>
      <c r="OK278" s="15"/>
      <c r="OL278" s="15"/>
      <c r="OM278" s="15"/>
      <c r="ON278" s="15"/>
      <c r="OO278" s="15"/>
      <c r="OP278" s="15"/>
      <c r="OQ278" s="15"/>
      <c r="OR278" s="15"/>
      <c r="OS278" s="15"/>
      <c r="OT278" s="15"/>
      <c r="OU278" s="15"/>
      <c r="OV278" s="15"/>
      <c r="OW278" s="15"/>
      <c r="OX278" s="15"/>
      <c r="OY278" s="15"/>
      <c r="OZ278" s="15"/>
      <c r="PA278" s="15"/>
      <c r="PB278" s="15"/>
      <c r="PC278" s="15"/>
      <c r="PD278" s="15"/>
      <c r="PE278" s="15"/>
      <c r="PF278" s="15"/>
      <c r="PG278" s="15"/>
      <c r="PH278" s="15"/>
      <c r="PI278" s="15"/>
      <c r="PJ278" s="15"/>
      <c r="PK278" s="15"/>
      <c r="PL278" s="15"/>
      <c r="PM278" s="15"/>
      <c r="PN278" s="15"/>
      <c r="PO278" s="15"/>
      <c r="PP278" s="15"/>
      <c r="PQ278" s="15"/>
      <c r="PR278" s="15"/>
      <c r="PS278" s="15"/>
      <c r="PT278" s="15"/>
      <c r="PU278" s="15"/>
      <c r="PV278" s="15"/>
      <c r="PW278" s="15"/>
      <c r="PX278" s="15"/>
      <c r="PY278" s="15"/>
      <c r="PZ278" s="15"/>
      <c r="QA278" s="15"/>
      <c r="QB278" s="15"/>
      <c r="QC278" s="15"/>
      <c r="QD278" s="15"/>
      <c r="QE278" s="15"/>
      <c r="QF278" s="15"/>
      <c r="QG278" s="15"/>
      <c r="QH278" s="15"/>
      <c r="QI278" s="15"/>
      <c r="QJ278" s="15"/>
      <c r="QK278" s="15"/>
      <c r="QL278" s="15"/>
      <c r="QM278" s="15"/>
      <c r="QN278" s="15"/>
      <c r="QO278" s="15"/>
      <c r="QP278" s="15"/>
      <c r="QQ278" s="15"/>
      <c r="QR278" s="15"/>
      <c r="QS278" s="15"/>
      <c r="QT278" s="15"/>
      <c r="QU278" s="15"/>
      <c r="QV278" s="15"/>
      <c r="QW278" s="15"/>
      <c r="QX278" s="15"/>
      <c r="QY278" s="15"/>
      <c r="QZ278" s="15"/>
      <c r="RA278" s="15"/>
      <c r="RB278" s="15"/>
      <c r="RC278" s="15"/>
      <c r="RD278" s="15"/>
      <c r="RE278" s="15"/>
      <c r="RF278" s="15"/>
      <c r="RG278" s="15"/>
      <c r="RH278" s="15"/>
      <c r="RI278" s="15"/>
      <c r="RJ278" s="15"/>
      <c r="RK278" s="15"/>
      <c r="RL278" s="15"/>
      <c r="RM278" s="15"/>
      <c r="RN278" s="15"/>
      <c r="RO278" s="15"/>
      <c r="RP278" s="15"/>
      <c r="RQ278" s="15"/>
      <c r="RR278" s="15"/>
      <c r="RS278" s="15"/>
      <c r="RT278" s="15"/>
      <c r="RU278" s="15"/>
      <c r="RV278" s="15"/>
      <c r="RW278" s="15"/>
      <c r="RX278" s="15"/>
      <c r="RY278" s="15"/>
      <c r="RZ278" s="15"/>
      <c r="SA278" s="15"/>
      <c r="SB278" s="15"/>
      <c r="SC278" s="15"/>
      <c r="SD278" s="15"/>
      <c r="SE278" s="15"/>
      <c r="SF278" s="15"/>
      <c r="SG278" s="15"/>
      <c r="SH278" s="15"/>
      <c r="SI278" s="15"/>
      <c r="SJ278" s="15"/>
      <c r="SK278" s="15"/>
      <c r="SL278" s="15"/>
      <c r="SM278" s="15"/>
      <c r="SN278" s="15"/>
      <c r="SO278" s="15"/>
      <c r="SP278" s="15"/>
      <c r="SQ278" s="15"/>
      <c r="SR278" s="15"/>
      <c r="SS278" s="15"/>
      <c r="ST278" s="15"/>
      <c r="SU278" s="15"/>
      <c r="SV278" s="15"/>
      <c r="SW278" s="15"/>
      <c r="SX278" s="15"/>
      <c r="SY278" s="15"/>
      <c r="SZ278" s="15"/>
      <c r="TA278" s="15"/>
      <c r="TB278" s="15"/>
      <c r="TC278" s="15"/>
      <c r="TD278" s="15"/>
      <c r="TE278" s="15"/>
      <c r="TF278" s="15"/>
      <c r="TG278" s="15"/>
      <c r="TH278" s="15"/>
      <c r="TI278" s="15"/>
      <c r="TJ278" s="15"/>
      <c r="TK278" s="15"/>
      <c r="TL278" s="15"/>
      <c r="TM278" s="15"/>
      <c r="TN278" s="15"/>
      <c r="TO278" s="15"/>
      <c r="TP278" s="15"/>
      <c r="TQ278" s="15"/>
      <c r="TR278" s="15"/>
      <c r="TS278" s="15"/>
      <c r="TT278" s="15"/>
      <c r="TU278" s="15"/>
      <c r="TV278" s="15"/>
      <c r="TW278" s="15"/>
      <c r="TX278" s="15"/>
      <c r="TY278" s="15"/>
      <c r="TZ278" s="15"/>
      <c r="UA278" s="15"/>
      <c r="UB278" s="15"/>
      <c r="UC278" s="15"/>
      <c r="UD278" s="15"/>
      <c r="UE278" s="15"/>
      <c r="UF278" s="15"/>
      <c r="UG278" s="15"/>
      <c r="UH278" s="15"/>
      <c r="UI278" s="15"/>
      <c r="UJ278" s="15"/>
      <c r="UK278" s="15"/>
      <c r="UL278" s="15"/>
      <c r="UM278" s="15"/>
      <c r="UN278" s="15"/>
      <c r="UO278" s="15"/>
      <c r="UP278" s="15"/>
      <c r="UQ278" s="15"/>
      <c r="UR278" s="15"/>
      <c r="US278" s="15"/>
      <c r="UT278" s="15"/>
      <c r="UU278" s="15"/>
      <c r="UV278" s="15"/>
      <c r="UW278" s="15"/>
      <c r="UX278" s="15"/>
      <c r="UY278" s="15"/>
      <c r="UZ278" s="15"/>
      <c r="VA278" s="15"/>
      <c r="VB278" s="15"/>
      <c r="VC278" s="15"/>
      <c r="VD278" s="15"/>
      <c r="VE278" s="15"/>
      <c r="VF278" s="15"/>
      <c r="VG278" s="15"/>
      <c r="VH278" s="15"/>
      <c r="VI278" s="15"/>
      <c r="VJ278" s="15"/>
      <c r="VK278" s="15"/>
      <c r="VL278" s="15"/>
      <c r="VM278" s="15"/>
      <c r="VN278" s="15"/>
      <c r="VO278" s="15"/>
      <c r="VP278" s="15"/>
      <c r="VQ278" s="15"/>
      <c r="VR278" s="15"/>
      <c r="VS278" s="15"/>
      <c r="VT278" s="15"/>
      <c r="VU278" s="15"/>
      <c r="VV278" s="15"/>
      <c r="VW278" s="15"/>
      <c r="VX278" s="15"/>
      <c r="VY278" s="15"/>
      <c r="VZ278" s="15"/>
      <c r="WA278" s="15"/>
      <c r="WB278" s="15"/>
      <c r="WC278" s="15"/>
      <c r="WD278" s="15"/>
      <c r="WE278" s="15"/>
      <c r="WF278" s="15"/>
      <c r="WG278" s="15"/>
      <c r="WH278" s="15"/>
      <c r="WI278" s="15"/>
      <c r="WJ278" s="15"/>
      <c r="WK278" s="15"/>
      <c r="WL278" s="15"/>
      <c r="WM278" s="15"/>
      <c r="WN278" s="15"/>
      <c r="WO278" s="15"/>
      <c r="WP278" s="15"/>
      <c r="WQ278" s="15"/>
      <c r="WR278" s="15"/>
      <c r="WS278" s="15"/>
      <c r="WT278" s="15"/>
      <c r="WU278" s="15"/>
      <c r="WV278" s="15"/>
      <c r="WW278" s="15"/>
      <c r="WX278" s="15"/>
      <c r="WY278" s="15"/>
      <c r="WZ278" s="15"/>
      <c r="XA278" s="15"/>
      <c r="XB278" s="15"/>
      <c r="XC278" s="15"/>
      <c r="XD278" s="15"/>
      <c r="XE278" s="15"/>
      <c r="XF278" s="15"/>
      <c r="XG278" s="15"/>
      <c r="XH278" s="15"/>
      <c r="XI278" s="15"/>
      <c r="XJ278" s="15"/>
      <c r="XK278" s="15"/>
      <c r="XL278" s="15"/>
      <c r="XM278" s="15"/>
      <c r="XN278" s="15"/>
      <c r="XO278" s="15"/>
      <c r="XP278" s="15"/>
      <c r="XQ278" s="15"/>
      <c r="XR278" s="15"/>
      <c r="XS278" s="15"/>
      <c r="XT278" s="15"/>
      <c r="XU278" s="15"/>
      <c r="XV278" s="15"/>
      <c r="XW278" s="15"/>
      <c r="XX278" s="15"/>
      <c r="XY278" s="15"/>
      <c r="XZ278" s="15"/>
      <c r="YA278" s="15"/>
      <c r="YB278" s="15"/>
      <c r="YC278" s="15"/>
      <c r="YD278" s="15"/>
      <c r="YE278" s="15"/>
      <c r="YF278" s="15"/>
      <c r="YG278" s="15"/>
      <c r="YH278" s="15"/>
      <c r="YI278" s="15"/>
      <c r="YJ278" s="15"/>
      <c r="YK278" s="15"/>
      <c r="YL278" s="15"/>
      <c r="YM278" s="15"/>
      <c r="YN278" s="15"/>
      <c r="YO278" s="15"/>
      <c r="YP278" s="15"/>
      <c r="YQ278" s="15"/>
      <c r="YR278" s="15"/>
      <c r="YS278" s="15"/>
      <c r="YT278" s="15"/>
      <c r="YU278" s="15"/>
      <c r="YV278" s="15"/>
      <c r="YW278" s="15"/>
      <c r="YX278" s="15"/>
      <c r="YY278" s="15"/>
      <c r="YZ278" s="15"/>
      <c r="ZA278" s="15"/>
      <c r="ZB278" s="15"/>
      <c r="ZC278" s="15"/>
      <c r="ZD278" s="15"/>
      <c r="ZE278" s="15"/>
      <c r="ZF278" s="15"/>
      <c r="ZG278" s="15"/>
      <c r="ZH278" s="15"/>
      <c r="ZI278" s="15"/>
      <c r="ZJ278" s="15"/>
      <c r="ZK278" s="15"/>
      <c r="ZL278" s="15"/>
      <c r="ZM278" s="15"/>
      <c r="ZN278" s="15"/>
      <c r="ZO278" s="15"/>
      <c r="ZP278" s="15"/>
      <c r="ZQ278" s="15"/>
      <c r="ZR278" s="15"/>
      <c r="ZS278" s="15"/>
      <c r="ZT278" s="15"/>
      <c r="ZU278" s="15"/>
      <c r="ZV278" s="15"/>
      <c r="ZW278" s="15"/>
      <c r="ZX278" s="15"/>
      <c r="ZY278" s="15"/>
      <c r="ZZ278" s="15"/>
      <c r="AAA278" s="15"/>
      <c r="AAB278" s="15"/>
      <c r="AAC278" s="15"/>
      <c r="AAD278" s="15"/>
      <c r="AAE278" s="15"/>
      <c r="AAF278" s="15"/>
      <c r="AAG278" s="15"/>
      <c r="AAH278" s="15"/>
      <c r="AAI278" s="15"/>
      <c r="AAJ278" s="15"/>
      <c r="AAK278" s="15"/>
      <c r="AAL278" s="15"/>
      <c r="AAM278" s="15"/>
      <c r="AAN278" s="15"/>
      <c r="AAO278" s="15"/>
      <c r="AAP278" s="15"/>
      <c r="AAQ278" s="15"/>
      <c r="AAR278" s="15"/>
      <c r="AAS278" s="15"/>
      <c r="AAT278" s="15"/>
      <c r="AAU278" s="15"/>
      <c r="AAV278" s="15"/>
      <c r="AAW278" s="15"/>
      <c r="AAX278" s="15"/>
      <c r="AAY278" s="15"/>
      <c r="AAZ278" s="15"/>
      <c r="ABA278" s="15"/>
      <c r="ABB278" s="15"/>
      <c r="ABC278" s="15"/>
      <c r="ABD278" s="15"/>
      <c r="ABE278" s="15"/>
      <c r="ABF278" s="15"/>
      <c r="ABG278" s="15"/>
      <c r="ABH278" s="15"/>
      <c r="ABI278" s="15"/>
      <c r="ABJ278" s="15"/>
      <c r="ABK278" s="15"/>
      <c r="ABL278" s="15"/>
      <c r="ABM278" s="15"/>
      <c r="ABN278" s="15"/>
      <c r="ABO278" s="15"/>
      <c r="ABP278" s="15"/>
      <c r="ABQ278" s="15"/>
      <c r="ABR278" s="15"/>
      <c r="ABS278" s="15"/>
      <c r="ABT278" s="15"/>
      <c r="ABU278" s="15"/>
      <c r="ABV278" s="15"/>
      <c r="ABW278" s="15"/>
      <c r="ABX278" s="15"/>
      <c r="ABY278" s="15"/>
      <c r="ABZ278" s="15"/>
      <c r="ACA278" s="15"/>
      <c r="ACB278" s="15"/>
      <c r="ACC278" s="15"/>
      <c r="ACD278" s="15"/>
      <c r="ACE278" s="15"/>
      <c r="ACF278" s="15"/>
      <c r="ACG278" s="15"/>
      <c r="ACH278" s="15"/>
      <c r="ACI278" s="15"/>
      <c r="ACJ278" s="15"/>
      <c r="ACK278" s="15"/>
      <c r="ACL278" s="15"/>
      <c r="ACM278" s="15"/>
      <c r="ACN278" s="15"/>
      <c r="ACO278" s="15"/>
      <c r="ACP278" s="15"/>
      <c r="ACQ278" s="15"/>
      <c r="ACR278" s="15"/>
      <c r="ACS278" s="15"/>
      <c r="ACT278" s="15"/>
      <c r="ACU278" s="15"/>
      <c r="ACV278" s="15"/>
      <c r="ACW278" s="15"/>
      <c r="ACX278" s="15"/>
      <c r="ACY278" s="15"/>
      <c r="ACZ278" s="15"/>
      <c r="ADA278" s="15"/>
      <c r="ADB278" s="15"/>
      <c r="ADC278" s="15"/>
      <c r="ADD278" s="15"/>
      <c r="ADE278" s="15"/>
      <c r="ADF278" s="15"/>
      <c r="ADG278" s="15"/>
      <c r="ADH278" s="15"/>
      <c r="ADI278" s="15"/>
      <c r="ADJ278" s="15"/>
      <c r="ADK278" s="15"/>
      <c r="ADL278" s="15"/>
      <c r="ADM278" s="15"/>
    </row>
    <row r="279" spans="1:793" s="308" customFormat="1" x14ac:dyDescent="0.4">
      <c r="A279" s="12"/>
      <c r="B279" s="14"/>
      <c r="C279" s="13"/>
      <c r="D279" s="14"/>
      <c r="E279" s="14"/>
      <c r="F279" s="14"/>
      <c r="G279" s="14"/>
      <c r="H279" s="14"/>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c r="BI279" s="15"/>
      <c r="BJ279" s="15"/>
      <c r="BK279" s="15"/>
      <c r="BL279" s="15"/>
      <c r="BM279" s="15"/>
      <c r="BN279" s="15"/>
      <c r="BO279" s="15"/>
      <c r="BP279" s="15"/>
      <c r="BQ279" s="15"/>
      <c r="BR279" s="15"/>
      <c r="BS279" s="15"/>
      <c r="BT279" s="15"/>
      <c r="BU279" s="15"/>
      <c r="BV279" s="15"/>
      <c r="BW279" s="15"/>
      <c r="BX279" s="15"/>
      <c r="BY279" s="15"/>
      <c r="BZ279" s="15"/>
      <c r="CA279" s="15"/>
      <c r="CB279" s="15"/>
      <c r="CC279" s="15"/>
      <c r="CD279" s="15"/>
      <c r="CE279" s="15"/>
      <c r="CF279" s="15"/>
      <c r="CG279" s="15"/>
      <c r="CH279" s="15"/>
      <c r="CI279" s="15"/>
      <c r="CJ279" s="15"/>
      <c r="CK279" s="15"/>
      <c r="CL279" s="15"/>
      <c r="CM279" s="15"/>
      <c r="CN279" s="15"/>
      <c r="CO279" s="15"/>
      <c r="CP279" s="15"/>
      <c r="CQ279" s="15"/>
      <c r="CR279" s="15"/>
      <c r="CS279" s="15"/>
      <c r="CT279" s="15"/>
      <c r="CU279" s="15"/>
      <c r="CV279" s="15"/>
      <c r="CW279" s="15"/>
      <c r="CX279" s="15"/>
      <c r="CY279" s="15"/>
      <c r="CZ279" s="15"/>
      <c r="DA279" s="15"/>
      <c r="DB279" s="15"/>
      <c r="DC279" s="15"/>
      <c r="DD279" s="15"/>
      <c r="DE279" s="15"/>
      <c r="DF279" s="15"/>
      <c r="DG279" s="15"/>
      <c r="DH279" s="15"/>
      <c r="DI279" s="15"/>
      <c r="DJ279" s="15"/>
      <c r="DK279" s="15"/>
      <c r="DL279" s="15"/>
      <c r="DM279" s="15"/>
      <c r="DN279" s="15"/>
      <c r="DO279" s="15"/>
      <c r="DP279" s="15"/>
      <c r="DQ279" s="15"/>
      <c r="DR279" s="15"/>
      <c r="DS279" s="15"/>
      <c r="DT279" s="15"/>
      <c r="DU279" s="15"/>
      <c r="DV279" s="15"/>
      <c r="DW279" s="15"/>
      <c r="DX279" s="15"/>
      <c r="DY279" s="15"/>
      <c r="DZ279" s="15"/>
      <c r="EA279" s="15"/>
      <c r="EB279" s="15"/>
      <c r="EC279" s="15"/>
      <c r="ED279" s="15"/>
      <c r="EE279" s="15"/>
      <c r="EF279" s="15"/>
      <c r="EG279" s="15"/>
      <c r="EH279" s="15"/>
      <c r="EI279" s="15"/>
      <c r="EJ279" s="15"/>
      <c r="EK279" s="15"/>
      <c r="EL279" s="15"/>
      <c r="EM279" s="15"/>
      <c r="EN279" s="15"/>
      <c r="EO279" s="15"/>
      <c r="EP279" s="15"/>
      <c r="EQ279" s="15"/>
      <c r="ER279" s="15"/>
      <c r="ES279" s="15"/>
      <c r="ET279" s="15"/>
      <c r="EU279" s="15"/>
      <c r="EV279" s="15"/>
      <c r="EW279" s="15"/>
      <c r="EX279" s="15"/>
      <c r="EY279" s="15"/>
      <c r="EZ279" s="15"/>
      <c r="FA279" s="15"/>
      <c r="FB279" s="15"/>
      <c r="FC279" s="15"/>
      <c r="FD279" s="15"/>
      <c r="FE279" s="15"/>
      <c r="FF279" s="15"/>
      <c r="FG279" s="15"/>
      <c r="FH279" s="15"/>
      <c r="FI279" s="15"/>
      <c r="FJ279" s="15"/>
      <c r="FK279" s="15"/>
      <c r="FL279" s="15"/>
      <c r="FM279" s="15"/>
      <c r="FN279" s="15"/>
      <c r="FO279" s="15"/>
      <c r="FP279" s="15"/>
      <c r="FQ279" s="15"/>
      <c r="FR279" s="15"/>
      <c r="FS279" s="15"/>
      <c r="FT279" s="15"/>
      <c r="FU279" s="15"/>
      <c r="FV279" s="15"/>
      <c r="FW279" s="15"/>
      <c r="FX279" s="15"/>
      <c r="FY279" s="15"/>
      <c r="FZ279" s="15"/>
      <c r="GA279" s="15"/>
      <c r="GB279" s="15"/>
      <c r="GC279" s="15"/>
      <c r="GD279" s="15"/>
      <c r="GE279" s="15"/>
      <c r="GF279" s="15"/>
      <c r="GG279" s="15"/>
      <c r="GH279" s="15"/>
      <c r="GI279" s="15"/>
      <c r="GJ279" s="15"/>
      <c r="GK279" s="15"/>
      <c r="GL279" s="15"/>
      <c r="GM279" s="15"/>
      <c r="GN279" s="15"/>
      <c r="GO279" s="15"/>
      <c r="GP279" s="15"/>
      <c r="GQ279" s="15"/>
      <c r="GR279" s="15"/>
      <c r="GS279" s="15"/>
      <c r="GT279" s="15"/>
      <c r="GU279" s="15"/>
      <c r="GV279" s="15"/>
      <c r="GW279" s="15"/>
      <c r="GX279" s="15"/>
      <c r="GY279" s="15"/>
      <c r="GZ279" s="15"/>
      <c r="HA279" s="15"/>
      <c r="HB279" s="15"/>
      <c r="HC279" s="15"/>
      <c r="HD279" s="15"/>
      <c r="HE279" s="15"/>
      <c r="HF279" s="15"/>
      <c r="HG279" s="15"/>
      <c r="HH279" s="15"/>
      <c r="HI279" s="15"/>
      <c r="HJ279" s="15"/>
      <c r="HK279" s="15"/>
      <c r="HL279" s="15"/>
      <c r="HM279" s="15"/>
      <c r="HN279" s="15"/>
      <c r="HO279" s="15"/>
      <c r="HP279" s="15"/>
      <c r="HQ279" s="15"/>
      <c r="HR279" s="15"/>
      <c r="HS279" s="15"/>
      <c r="HT279" s="15"/>
      <c r="HU279" s="15"/>
      <c r="HV279" s="15"/>
      <c r="HW279" s="15"/>
      <c r="HX279" s="15"/>
      <c r="HY279" s="15"/>
      <c r="HZ279" s="15"/>
      <c r="IA279" s="15"/>
      <c r="IB279" s="15"/>
      <c r="IC279" s="15"/>
      <c r="ID279" s="15"/>
      <c r="IE279" s="15"/>
      <c r="IF279" s="15"/>
      <c r="IG279" s="15"/>
      <c r="IH279" s="15"/>
      <c r="II279" s="15"/>
      <c r="IJ279" s="15"/>
      <c r="IK279" s="15"/>
      <c r="IL279" s="15"/>
      <c r="IM279" s="15"/>
      <c r="IN279" s="15"/>
      <c r="IO279" s="15"/>
      <c r="IP279" s="15"/>
      <c r="IQ279" s="15"/>
      <c r="IR279" s="15"/>
      <c r="IS279" s="15"/>
      <c r="IT279" s="15"/>
      <c r="IU279" s="15"/>
      <c r="IV279" s="15"/>
      <c r="IW279" s="15"/>
      <c r="IX279" s="15"/>
      <c r="IY279" s="15"/>
      <c r="IZ279" s="15"/>
      <c r="JA279" s="15"/>
      <c r="JB279" s="15"/>
      <c r="JC279" s="15"/>
      <c r="JD279" s="15"/>
      <c r="JE279" s="15"/>
      <c r="JF279" s="15"/>
      <c r="JG279" s="15"/>
      <c r="JH279" s="15"/>
      <c r="JI279" s="15"/>
      <c r="JJ279" s="15"/>
      <c r="JK279" s="15"/>
      <c r="JL279" s="15"/>
      <c r="JM279" s="15"/>
      <c r="JN279" s="15"/>
      <c r="JO279" s="15"/>
      <c r="JP279" s="15"/>
      <c r="JQ279" s="15"/>
      <c r="JR279" s="15"/>
      <c r="JS279" s="15"/>
      <c r="JT279" s="15"/>
      <c r="JU279" s="15"/>
      <c r="JV279" s="15"/>
      <c r="JW279" s="15"/>
      <c r="JX279" s="15"/>
      <c r="JY279" s="15"/>
      <c r="JZ279" s="15"/>
      <c r="KA279" s="15"/>
      <c r="KB279" s="15"/>
      <c r="KC279" s="15"/>
      <c r="KD279" s="15"/>
      <c r="KE279" s="15"/>
      <c r="KF279" s="15"/>
      <c r="KG279" s="15"/>
      <c r="KH279" s="15"/>
      <c r="KI279" s="15"/>
      <c r="KJ279" s="15"/>
      <c r="KK279" s="15"/>
      <c r="KL279" s="15"/>
      <c r="KM279" s="15"/>
      <c r="KN279" s="15"/>
      <c r="KO279" s="15"/>
      <c r="KP279" s="15"/>
      <c r="KQ279" s="15"/>
      <c r="KR279" s="15"/>
      <c r="KS279" s="15"/>
      <c r="KT279" s="15"/>
      <c r="KU279" s="15"/>
      <c r="KV279" s="15"/>
      <c r="KW279" s="15"/>
      <c r="KX279" s="15"/>
      <c r="KY279" s="15"/>
      <c r="KZ279" s="15"/>
      <c r="LA279" s="15"/>
      <c r="LB279" s="15"/>
      <c r="LC279" s="15"/>
      <c r="LD279" s="15"/>
      <c r="LE279" s="15"/>
      <c r="LF279" s="15"/>
      <c r="LG279" s="15"/>
      <c r="LH279" s="15"/>
      <c r="LI279" s="15"/>
      <c r="LJ279" s="15"/>
      <c r="LK279" s="15"/>
      <c r="LL279" s="15"/>
      <c r="LM279" s="15"/>
      <c r="LN279" s="15"/>
      <c r="LO279" s="15"/>
      <c r="LP279" s="15"/>
      <c r="LQ279" s="15"/>
      <c r="LR279" s="15"/>
      <c r="LS279" s="15"/>
      <c r="LT279" s="15"/>
      <c r="LU279" s="15"/>
      <c r="LV279" s="15"/>
      <c r="LW279" s="15"/>
      <c r="LX279" s="15"/>
      <c r="LY279" s="15"/>
      <c r="LZ279" s="15"/>
      <c r="MA279" s="15"/>
      <c r="MB279" s="15"/>
      <c r="MC279" s="15"/>
      <c r="MD279" s="15"/>
      <c r="ME279" s="15"/>
      <c r="MF279" s="15"/>
      <c r="MG279" s="15"/>
      <c r="MH279" s="15"/>
      <c r="MI279" s="15"/>
      <c r="MJ279" s="15"/>
      <c r="MK279" s="15"/>
      <c r="ML279" s="15"/>
      <c r="MM279" s="15"/>
      <c r="MN279" s="15"/>
      <c r="MO279" s="15"/>
      <c r="MP279" s="15"/>
      <c r="MQ279" s="15"/>
      <c r="MR279" s="15"/>
      <c r="MS279" s="15"/>
      <c r="MT279" s="15"/>
      <c r="MU279" s="15"/>
      <c r="MV279" s="15"/>
      <c r="MW279" s="15"/>
      <c r="MX279" s="15"/>
      <c r="MY279" s="15"/>
      <c r="MZ279" s="15"/>
      <c r="NA279" s="15"/>
      <c r="NB279" s="15"/>
      <c r="NC279" s="15"/>
      <c r="ND279" s="15"/>
      <c r="NE279" s="15"/>
      <c r="NF279" s="15"/>
      <c r="NG279" s="15"/>
      <c r="NH279" s="15"/>
      <c r="NI279" s="15"/>
      <c r="NJ279" s="15"/>
      <c r="NK279" s="15"/>
      <c r="NL279" s="15"/>
      <c r="NM279" s="15"/>
      <c r="NN279" s="15"/>
      <c r="NO279" s="15"/>
      <c r="NP279" s="15"/>
      <c r="NQ279" s="15"/>
      <c r="NR279" s="15"/>
      <c r="NS279" s="15"/>
      <c r="NT279" s="15"/>
      <c r="NU279" s="15"/>
      <c r="NV279" s="15"/>
      <c r="NW279" s="15"/>
      <c r="NX279" s="15"/>
      <c r="NY279" s="15"/>
      <c r="NZ279" s="15"/>
      <c r="OA279" s="15"/>
      <c r="OB279" s="15"/>
      <c r="OC279" s="15"/>
      <c r="OD279" s="15"/>
      <c r="OE279" s="15"/>
      <c r="OF279" s="15"/>
      <c r="OG279" s="15"/>
      <c r="OH279" s="15"/>
      <c r="OI279" s="15"/>
      <c r="OJ279" s="15"/>
      <c r="OK279" s="15"/>
      <c r="OL279" s="15"/>
      <c r="OM279" s="15"/>
      <c r="ON279" s="15"/>
      <c r="OO279" s="15"/>
      <c r="OP279" s="15"/>
      <c r="OQ279" s="15"/>
      <c r="OR279" s="15"/>
      <c r="OS279" s="15"/>
      <c r="OT279" s="15"/>
      <c r="OU279" s="15"/>
      <c r="OV279" s="15"/>
      <c r="OW279" s="15"/>
      <c r="OX279" s="15"/>
      <c r="OY279" s="15"/>
      <c r="OZ279" s="15"/>
      <c r="PA279" s="15"/>
      <c r="PB279" s="15"/>
      <c r="PC279" s="15"/>
      <c r="PD279" s="15"/>
      <c r="PE279" s="15"/>
      <c r="PF279" s="15"/>
      <c r="PG279" s="15"/>
      <c r="PH279" s="15"/>
      <c r="PI279" s="15"/>
      <c r="PJ279" s="15"/>
      <c r="PK279" s="15"/>
      <c r="PL279" s="15"/>
      <c r="PM279" s="15"/>
      <c r="PN279" s="15"/>
      <c r="PO279" s="15"/>
      <c r="PP279" s="15"/>
      <c r="PQ279" s="15"/>
      <c r="PR279" s="15"/>
      <c r="PS279" s="15"/>
      <c r="PT279" s="15"/>
      <c r="PU279" s="15"/>
      <c r="PV279" s="15"/>
      <c r="PW279" s="15"/>
      <c r="PX279" s="15"/>
      <c r="PY279" s="15"/>
      <c r="PZ279" s="15"/>
      <c r="QA279" s="15"/>
      <c r="QB279" s="15"/>
      <c r="QC279" s="15"/>
      <c r="QD279" s="15"/>
      <c r="QE279" s="15"/>
      <c r="QF279" s="15"/>
      <c r="QG279" s="15"/>
      <c r="QH279" s="15"/>
      <c r="QI279" s="15"/>
      <c r="QJ279" s="15"/>
      <c r="QK279" s="15"/>
      <c r="QL279" s="15"/>
      <c r="QM279" s="15"/>
      <c r="QN279" s="15"/>
      <c r="QO279" s="15"/>
      <c r="QP279" s="15"/>
      <c r="QQ279" s="15"/>
      <c r="QR279" s="15"/>
      <c r="QS279" s="15"/>
      <c r="QT279" s="15"/>
      <c r="QU279" s="15"/>
      <c r="QV279" s="15"/>
      <c r="QW279" s="15"/>
      <c r="QX279" s="15"/>
      <c r="QY279" s="15"/>
      <c r="QZ279" s="15"/>
      <c r="RA279" s="15"/>
      <c r="RB279" s="15"/>
      <c r="RC279" s="15"/>
      <c r="RD279" s="15"/>
      <c r="RE279" s="15"/>
      <c r="RF279" s="15"/>
      <c r="RG279" s="15"/>
      <c r="RH279" s="15"/>
      <c r="RI279" s="15"/>
      <c r="RJ279" s="15"/>
      <c r="RK279" s="15"/>
      <c r="RL279" s="15"/>
      <c r="RM279" s="15"/>
      <c r="RN279" s="15"/>
      <c r="RO279" s="15"/>
      <c r="RP279" s="15"/>
      <c r="RQ279" s="15"/>
      <c r="RR279" s="15"/>
      <c r="RS279" s="15"/>
      <c r="RT279" s="15"/>
      <c r="RU279" s="15"/>
      <c r="RV279" s="15"/>
      <c r="RW279" s="15"/>
      <c r="RX279" s="15"/>
      <c r="RY279" s="15"/>
      <c r="RZ279" s="15"/>
      <c r="SA279" s="15"/>
      <c r="SB279" s="15"/>
      <c r="SC279" s="15"/>
      <c r="SD279" s="15"/>
      <c r="SE279" s="15"/>
      <c r="SF279" s="15"/>
      <c r="SG279" s="15"/>
      <c r="SH279" s="15"/>
      <c r="SI279" s="15"/>
      <c r="SJ279" s="15"/>
      <c r="SK279" s="15"/>
      <c r="SL279" s="15"/>
      <c r="SM279" s="15"/>
      <c r="SN279" s="15"/>
      <c r="SO279" s="15"/>
      <c r="SP279" s="15"/>
      <c r="SQ279" s="15"/>
      <c r="SR279" s="15"/>
      <c r="SS279" s="15"/>
      <c r="ST279" s="15"/>
      <c r="SU279" s="15"/>
      <c r="SV279" s="15"/>
      <c r="SW279" s="15"/>
      <c r="SX279" s="15"/>
      <c r="SY279" s="15"/>
      <c r="SZ279" s="15"/>
      <c r="TA279" s="15"/>
      <c r="TB279" s="15"/>
      <c r="TC279" s="15"/>
      <c r="TD279" s="15"/>
      <c r="TE279" s="15"/>
      <c r="TF279" s="15"/>
      <c r="TG279" s="15"/>
      <c r="TH279" s="15"/>
      <c r="TI279" s="15"/>
      <c r="TJ279" s="15"/>
      <c r="TK279" s="15"/>
      <c r="TL279" s="15"/>
      <c r="TM279" s="15"/>
      <c r="TN279" s="15"/>
      <c r="TO279" s="15"/>
      <c r="TP279" s="15"/>
      <c r="TQ279" s="15"/>
      <c r="TR279" s="15"/>
      <c r="TS279" s="15"/>
      <c r="TT279" s="15"/>
      <c r="TU279" s="15"/>
      <c r="TV279" s="15"/>
      <c r="TW279" s="15"/>
      <c r="TX279" s="15"/>
      <c r="TY279" s="15"/>
      <c r="TZ279" s="15"/>
      <c r="UA279" s="15"/>
      <c r="UB279" s="15"/>
      <c r="UC279" s="15"/>
      <c r="UD279" s="15"/>
      <c r="UE279" s="15"/>
      <c r="UF279" s="15"/>
      <c r="UG279" s="15"/>
      <c r="UH279" s="15"/>
      <c r="UI279" s="15"/>
      <c r="UJ279" s="15"/>
      <c r="UK279" s="15"/>
      <c r="UL279" s="15"/>
      <c r="UM279" s="15"/>
      <c r="UN279" s="15"/>
      <c r="UO279" s="15"/>
      <c r="UP279" s="15"/>
      <c r="UQ279" s="15"/>
      <c r="UR279" s="15"/>
      <c r="US279" s="15"/>
      <c r="UT279" s="15"/>
      <c r="UU279" s="15"/>
      <c r="UV279" s="15"/>
      <c r="UW279" s="15"/>
      <c r="UX279" s="15"/>
      <c r="UY279" s="15"/>
      <c r="UZ279" s="15"/>
      <c r="VA279" s="15"/>
      <c r="VB279" s="15"/>
      <c r="VC279" s="15"/>
      <c r="VD279" s="15"/>
      <c r="VE279" s="15"/>
      <c r="VF279" s="15"/>
      <c r="VG279" s="15"/>
      <c r="VH279" s="15"/>
      <c r="VI279" s="15"/>
      <c r="VJ279" s="15"/>
      <c r="VK279" s="15"/>
      <c r="VL279" s="15"/>
      <c r="VM279" s="15"/>
      <c r="VN279" s="15"/>
      <c r="VO279" s="15"/>
      <c r="VP279" s="15"/>
      <c r="VQ279" s="15"/>
      <c r="VR279" s="15"/>
      <c r="VS279" s="15"/>
      <c r="VT279" s="15"/>
      <c r="VU279" s="15"/>
      <c r="VV279" s="15"/>
      <c r="VW279" s="15"/>
      <c r="VX279" s="15"/>
      <c r="VY279" s="15"/>
      <c r="VZ279" s="15"/>
      <c r="WA279" s="15"/>
      <c r="WB279" s="15"/>
      <c r="WC279" s="15"/>
      <c r="WD279" s="15"/>
      <c r="WE279" s="15"/>
      <c r="WF279" s="15"/>
      <c r="WG279" s="15"/>
      <c r="WH279" s="15"/>
      <c r="WI279" s="15"/>
      <c r="WJ279" s="15"/>
      <c r="WK279" s="15"/>
      <c r="WL279" s="15"/>
      <c r="WM279" s="15"/>
      <c r="WN279" s="15"/>
      <c r="WO279" s="15"/>
      <c r="WP279" s="15"/>
      <c r="WQ279" s="15"/>
      <c r="WR279" s="15"/>
      <c r="WS279" s="15"/>
      <c r="WT279" s="15"/>
      <c r="WU279" s="15"/>
      <c r="WV279" s="15"/>
      <c r="WW279" s="15"/>
      <c r="WX279" s="15"/>
      <c r="WY279" s="15"/>
      <c r="WZ279" s="15"/>
      <c r="XA279" s="15"/>
      <c r="XB279" s="15"/>
      <c r="XC279" s="15"/>
      <c r="XD279" s="15"/>
      <c r="XE279" s="15"/>
      <c r="XF279" s="15"/>
      <c r="XG279" s="15"/>
      <c r="XH279" s="15"/>
      <c r="XI279" s="15"/>
      <c r="XJ279" s="15"/>
      <c r="XK279" s="15"/>
      <c r="XL279" s="15"/>
      <c r="XM279" s="15"/>
      <c r="XN279" s="15"/>
      <c r="XO279" s="15"/>
      <c r="XP279" s="15"/>
      <c r="XQ279" s="15"/>
      <c r="XR279" s="15"/>
      <c r="XS279" s="15"/>
      <c r="XT279" s="15"/>
      <c r="XU279" s="15"/>
      <c r="XV279" s="15"/>
      <c r="XW279" s="15"/>
      <c r="XX279" s="15"/>
      <c r="XY279" s="15"/>
      <c r="XZ279" s="15"/>
      <c r="YA279" s="15"/>
      <c r="YB279" s="15"/>
      <c r="YC279" s="15"/>
      <c r="YD279" s="15"/>
      <c r="YE279" s="15"/>
      <c r="YF279" s="15"/>
      <c r="YG279" s="15"/>
      <c r="YH279" s="15"/>
      <c r="YI279" s="15"/>
      <c r="YJ279" s="15"/>
      <c r="YK279" s="15"/>
      <c r="YL279" s="15"/>
      <c r="YM279" s="15"/>
      <c r="YN279" s="15"/>
      <c r="YO279" s="15"/>
      <c r="YP279" s="15"/>
      <c r="YQ279" s="15"/>
      <c r="YR279" s="15"/>
      <c r="YS279" s="15"/>
      <c r="YT279" s="15"/>
      <c r="YU279" s="15"/>
      <c r="YV279" s="15"/>
      <c r="YW279" s="15"/>
      <c r="YX279" s="15"/>
      <c r="YY279" s="15"/>
      <c r="YZ279" s="15"/>
      <c r="ZA279" s="15"/>
      <c r="ZB279" s="15"/>
      <c r="ZC279" s="15"/>
      <c r="ZD279" s="15"/>
      <c r="ZE279" s="15"/>
      <c r="ZF279" s="15"/>
      <c r="ZG279" s="15"/>
      <c r="ZH279" s="15"/>
      <c r="ZI279" s="15"/>
      <c r="ZJ279" s="15"/>
      <c r="ZK279" s="15"/>
      <c r="ZL279" s="15"/>
      <c r="ZM279" s="15"/>
      <c r="ZN279" s="15"/>
      <c r="ZO279" s="15"/>
      <c r="ZP279" s="15"/>
      <c r="ZQ279" s="15"/>
      <c r="ZR279" s="15"/>
      <c r="ZS279" s="15"/>
      <c r="ZT279" s="15"/>
      <c r="ZU279" s="15"/>
      <c r="ZV279" s="15"/>
      <c r="ZW279" s="15"/>
      <c r="ZX279" s="15"/>
      <c r="ZY279" s="15"/>
      <c r="ZZ279" s="15"/>
      <c r="AAA279" s="15"/>
      <c r="AAB279" s="15"/>
      <c r="AAC279" s="15"/>
      <c r="AAD279" s="15"/>
      <c r="AAE279" s="15"/>
      <c r="AAF279" s="15"/>
      <c r="AAG279" s="15"/>
      <c r="AAH279" s="15"/>
      <c r="AAI279" s="15"/>
      <c r="AAJ279" s="15"/>
      <c r="AAK279" s="15"/>
      <c r="AAL279" s="15"/>
      <c r="AAM279" s="15"/>
      <c r="AAN279" s="15"/>
      <c r="AAO279" s="15"/>
      <c r="AAP279" s="15"/>
      <c r="AAQ279" s="15"/>
      <c r="AAR279" s="15"/>
      <c r="AAS279" s="15"/>
      <c r="AAT279" s="15"/>
      <c r="AAU279" s="15"/>
      <c r="AAV279" s="15"/>
      <c r="AAW279" s="15"/>
      <c r="AAX279" s="15"/>
      <c r="AAY279" s="15"/>
      <c r="AAZ279" s="15"/>
      <c r="ABA279" s="15"/>
      <c r="ABB279" s="15"/>
      <c r="ABC279" s="15"/>
      <c r="ABD279" s="15"/>
      <c r="ABE279" s="15"/>
      <c r="ABF279" s="15"/>
      <c r="ABG279" s="15"/>
      <c r="ABH279" s="15"/>
      <c r="ABI279" s="15"/>
      <c r="ABJ279" s="15"/>
      <c r="ABK279" s="15"/>
      <c r="ABL279" s="15"/>
      <c r="ABM279" s="15"/>
      <c r="ABN279" s="15"/>
      <c r="ABO279" s="15"/>
      <c r="ABP279" s="15"/>
      <c r="ABQ279" s="15"/>
      <c r="ABR279" s="15"/>
      <c r="ABS279" s="15"/>
      <c r="ABT279" s="15"/>
      <c r="ABU279" s="15"/>
      <c r="ABV279" s="15"/>
      <c r="ABW279" s="15"/>
      <c r="ABX279" s="15"/>
      <c r="ABY279" s="15"/>
      <c r="ABZ279" s="15"/>
      <c r="ACA279" s="15"/>
      <c r="ACB279" s="15"/>
      <c r="ACC279" s="15"/>
      <c r="ACD279" s="15"/>
      <c r="ACE279" s="15"/>
      <c r="ACF279" s="15"/>
      <c r="ACG279" s="15"/>
      <c r="ACH279" s="15"/>
      <c r="ACI279" s="15"/>
      <c r="ACJ279" s="15"/>
      <c r="ACK279" s="15"/>
      <c r="ACL279" s="15"/>
      <c r="ACM279" s="15"/>
      <c r="ACN279" s="15"/>
      <c r="ACO279" s="15"/>
      <c r="ACP279" s="15"/>
      <c r="ACQ279" s="15"/>
      <c r="ACR279" s="15"/>
      <c r="ACS279" s="15"/>
      <c r="ACT279" s="15"/>
      <c r="ACU279" s="15"/>
      <c r="ACV279" s="15"/>
      <c r="ACW279" s="15"/>
      <c r="ACX279" s="15"/>
      <c r="ACY279" s="15"/>
      <c r="ACZ279" s="15"/>
      <c r="ADA279" s="15"/>
      <c r="ADB279" s="15"/>
      <c r="ADC279" s="15"/>
      <c r="ADD279" s="15"/>
      <c r="ADE279" s="15"/>
      <c r="ADF279" s="15"/>
      <c r="ADG279" s="15"/>
      <c r="ADH279" s="15"/>
      <c r="ADI279" s="15"/>
      <c r="ADJ279" s="15"/>
      <c r="ADK279" s="15"/>
      <c r="ADL279" s="15"/>
      <c r="ADM279" s="15"/>
    </row>
    <row r="280" spans="1:793" s="308" customFormat="1" x14ac:dyDescent="0.4">
      <c r="A280" s="311"/>
      <c r="B280" s="314" t="s">
        <v>211</v>
      </c>
      <c r="C280" s="314"/>
      <c r="D280" s="314"/>
      <c r="E280" s="314"/>
      <c r="F280" s="314"/>
      <c r="G280" s="314"/>
      <c r="H280" s="314"/>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c r="BI280" s="15"/>
      <c r="BJ280" s="15"/>
      <c r="BK280" s="15"/>
      <c r="BL280" s="15"/>
      <c r="BM280" s="15"/>
      <c r="BN280" s="15"/>
      <c r="BO280" s="15"/>
      <c r="BP280" s="15"/>
      <c r="BQ280" s="15"/>
      <c r="BR280" s="15"/>
      <c r="BS280" s="15"/>
      <c r="BT280" s="15"/>
      <c r="BU280" s="15"/>
      <c r="BV280" s="15"/>
      <c r="BW280" s="15"/>
      <c r="BX280" s="15"/>
      <c r="BY280" s="15"/>
      <c r="BZ280" s="15"/>
      <c r="CA280" s="15"/>
      <c r="CB280" s="15"/>
      <c r="CC280" s="15"/>
      <c r="CD280" s="15"/>
      <c r="CE280" s="15"/>
      <c r="CF280" s="15"/>
      <c r="CG280" s="15"/>
      <c r="CH280" s="15"/>
      <c r="CI280" s="15"/>
      <c r="CJ280" s="15"/>
      <c r="CK280" s="15"/>
      <c r="CL280" s="15"/>
      <c r="CM280" s="15"/>
      <c r="CN280" s="15"/>
      <c r="CO280" s="15"/>
      <c r="CP280" s="15"/>
      <c r="CQ280" s="15"/>
      <c r="CR280" s="15"/>
      <c r="CS280" s="15"/>
      <c r="CT280" s="15"/>
      <c r="CU280" s="15"/>
      <c r="CV280" s="15"/>
      <c r="CW280" s="15"/>
      <c r="CX280" s="15"/>
      <c r="CY280" s="15"/>
      <c r="CZ280" s="15"/>
      <c r="DA280" s="15"/>
      <c r="DB280" s="15"/>
      <c r="DC280" s="15"/>
      <c r="DD280" s="15"/>
      <c r="DE280" s="15"/>
      <c r="DF280" s="15"/>
      <c r="DG280" s="15"/>
      <c r="DH280" s="15"/>
      <c r="DI280" s="15"/>
      <c r="DJ280" s="15"/>
      <c r="DK280" s="15"/>
      <c r="DL280" s="15"/>
      <c r="DM280" s="15"/>
      <c r="DN280" s="15"/>
      <c r="DO280" s="15"/>
      <c r="DP280" s="15"/>
      <c r="DQ280" s="15"/>
      <c r="DR280" s="15"/>
      <c r="DS280" s="15"/>
      <c r="DT280" s="15"/>
      <c r="DU280" s="15"/>
      <c r="DV280" s="15"/>
      <c r="DW280" s="15"/>
      <c r="DX280" s="15"/>
      <c r="DY280" s="15"/>
      <c r="DZ280" s="15"/>
      <c r="EA280" s="15"/>
      <c r="EB280" s="15"/>
      <c r="EC280" s="15"/>
      <c r="ED280" s="15"/>
      <c r="EE280" s="15"/>
      <c r="EF280" s="15"/>
      <c r="EG280" s="15"/>
      <c r="EH280" s="15"/>
      <c r="EI280" s="15"/>
      <c r="EJ280" s="15"/>
      <c r="EK280" s="15"/>
      <c r="EL280" s="15"/>
      <c r="EM280" s="15"/>
      <c r="EN280" s="15"/>
      <c r="EO280" s="15"/>
      <c r="EP280" s="15"/>
      <c r="EQ280" s="15"/>
      <c r="ER280" s="15"/>
      <c r="ES280" s="15"/>
      <c r="ET280" s="15"/>
      <c r="EU280" s="15"/>
      <c r="EV280" s="15"/>
      <c r="EW280" s="15"/>
      <c r="EX280" s="15"/>
      <c r="EY280" s="15"/>
      <c r="EZ280" s="15"/>
      <c r="FA280" s="15"/>
      <c r="FB280" s="15"/>
      <c r="FC280" s="15"/>
      <c r="FD280" s="15"/>
      <c r="FE280" s="15"/>
      <c r="FF280" s="15"/>
      <c r="FG280" s="15"/>
      <c r="FH280" s="15"/>
      <c r="FI280" s="15"/>
      <c r="FJ280" s="15"/>
      <c r="FK280" s="15"/>
      <c r="FL280" s="15"/>
      <c r="FM280" s="15"/>
      <c r="FN280" s="15"/>
      <c r="FO280" s="15"/>
      <c r="FP280" s="15"/>
      <c r="FQ280" s="15"/>
      <c r="FR280" s="15"/>
      <c r="FS280" s="15"/>
      <c r="FT280" s="15"/>
      <c r="FU280" s="15"/>
      <c r="FV280" s="15"/>
      <c r="FW280" s="15"/>
      <c r="FX280" s="15"/>
      <c r="FY280" s="15"/>
      <c r="FZ280" s="15"/>
      <c r="GA280" s="15"/>
      <c r="GB280" s="15"/>
      <c r="GC280" s="15"/>
      <c r="GD280" s="15"/>
      <c r="GE280" s="15"/>
      <c r="GF280" s="15"/>
      <c r="GG280" s="15"/>
      <c r="GH280" s="15"/>
      <c r="GI280" s="15"/>
      <c r="GJ280" s="15"/>
      <c r="GK280" s="15"/>
      <c r="GL280" s="15"/>
      <c r="GM280" s="15"/>
      <c r="GN280" s="15"/>
      <c r="GO280" s="15"/>
      <c r="GP280" s="15"/>
      <c r="GQ280" s="15"/>
      <c r="GR280" s="15"/>
      <c r="GS280" s="15"/>
      <c r="GT280" s="15"/>
      <c r="GU280" s="15"/>
      <c r="GV280" s="15"/>
      <c r="GW280" s="15"/>
      <c r="GX280" s="15"/>
      <c r="GY280" s="15"/>
      <c r="GZ280" s="15"/>
      <c r="HA280" s="15"/>
      <c r="HB280" s="15"/>
      <c r="HC280" s="15"/>
      <c r="HD280" s="15"/>
      <c r="HE280" s="15"/>
      <c r="HF280" s="15"/>
      <c r="HG280" s="15"/>
      <c r="HH280" s="15"/>
      <c r="HI280" s="15"/>
      <c r="HJ280" s="15"/>
      <c r="HK280" s="15"/>
      <c r="HL280" s="15"/>
      <c r="HM280" s="15"/>
      <c r="HN280" s="15"/>
      <c r="HO280" s="15"/>
      <c r="HP280" s="15"/>
      <c r="HQ280" s="15"/>
      <c r="HR280" s="15"/>
      <c r="HS280" s="15"/>
      <c r="HT280" s="15"/>
      <c r="HU280" s="15"/>
      <c r="HV280" s="15"/>
      <c r="HW280" s="15"/>
      <c r="HX280" s="15"/>
      <c r="HY280" s="15"/>
      <c r="HZ280" s="15"/>
      <c r="IA280" s="15"/>
      <c r="IB280" s="15"/>
      <c r="IC280" s="15"/>
      <c r="ID280" s="15"/>
      <c r="IE280" s="15"/>
      <c r="IF280" s="15"/>
      <c r="IG280" s="15"/>
      <c r="IH280" s="15"/>
      <c r="II280" s="15"/>
      <c r="IJ280" s="15"/>
      <c r="IK280" s="15"/>
      <c r="IL280" s="15"/>
      <c r="IM280" s="15"/>
      <c r="IN280" s="15"/>
      <c r="IO280" s="15"/>
      <c r="IP280" s="15"/>
      <c r="IQ280" s="15"/>
      <c r="IR280" s="15"/>
      <c r="IS280" s="15"/>
      <c r="IT280" s="15"/>
      <c r="IU280" s="15"/>
      <c r="IV280" s="15"/>
      <c r="IW280" s="15"/>
      <c r="IX280" s="15"/>
      <c r="IY280" s="15"/>
      <c r="IZ280" s="15"/>
      <c r="JA280" s="15"/>
      <c r="JB280" s="15"/>
      <c r="JC280" s="15"/>
      <c r="JD280" s="15"/>
      <c r="JE280" s="15"/>
      <c r="JF280" s="15"/>
      <c r="JG280" s="15"/>
      <c r="JH280" s="15"/>
      <c r="JI280" s="15"/>
      <c r="JJ280" s="15"/>
      <c r="JK280" s="15"/>
      <c r="JL280" s="15"/>
      <c r="JM280" s="15"/>
      <c r="JN280" s="15"/>
      <c r="JO280" s="15"/>
      <c r="JP280" s="15"/>
      <c r="JQ280" s="15"/>
      <c r="JR280" s="15"/>
      <c r="JS280" s="15"/>
      <c r="JT280" s="15"/>
      <c r="JU280" s="15"/>
      <c r="JV280" s="15"/>
      <c r="JW280" s="15"/>
      <c r="JX280" s="15"/>
      <c r="JY280" s="15"/>
      <c r="JZ280" s="15"/>
      <c r="KA280" s="15"/>
      <c r="KB280" s="15"/>
      <c r="KC280" s="15"/>
      <c r="KD280" s="15"/>
      <c r="KE280" s="15"/>
      <c r="KF280" s="15"/>
      <c r="KG280" s="15"/>
      <c r="KH280" s="15"/>
      <c r="KI280" s="15"/>
      <c r="KJ280" s="15"/>
      <c r="KK280" s="15"/>
      <c r="KL280" s="15"/>
      <c r="KM280" s="15"/>
      <c r="KN280" s="15"/>
      <c r="KO280" s="15"/>
      <c r="KP280" s="15"/>
      <c r="KQ280" s="15"/>
      <c r="KR280" s="15"/>
      <c r="KS280" s="15"/>
      <c r="KT280" s="15"/>
      <c r="KU280" s="15"/>
      <c r="KV280" s="15"/>
      <c r="KW280" s="15"/>
      <c r="KX280" s="15"/>
      <c r="KY280" s="15"/>
      <c r="KZ280" s="15"/>
      <c r="LA280" s="15"/>
      <c r="LB280" s="15"/>
      <c r="LC280" s="15"/>
      <c r="LD280" s="15"/>
      <c r="LE280" s="15"/>
      <c r="LF280" s="15"/>
      <c r="LG280" s="15"/>
      <c r="LH280" s="15"/>
      <c r="LI280" s="15"/>
      <c r="LJ280" s="15"/>
      <c r="LK280" s="15"/>
      <c r="LL280" s="15"/>
      <c r="LM280" s="15"/>
      <c r="LN280" s="15"/>
      <c r="LO280" s="15"/>
      <c r="LP280" s="15"/>
      <c r="LQ280" s="15"/>
      <c r="LR280" s="15"/>
      <c r="LS280" s="15"/>
      <c r="LT280" s="15"/>
      <c r="LU280" s="15"/>
      <c r="LV280" s="15"/>
      <c r="LW280" s="15"/>
      <c r="LX280" s="15"/>
      <c r="LY280" s="15"/>
      <c r="LZ280" s="15"/>
      <c r="MA280" s="15"/>
      <c r="MB280" s="15"/>
      <c r="MC280" s="15"/>
      <c r="MD280" s="15"/>
      <c r="ME280" s="15"/>
      <c r="MF280" s="15"/>
      <c r="MG280" s="15"/>
      <c r="MH280" s="15"/>
      <c r="MI280" s="15"/>
      <c r="MJ280" s="15"/>
      <c r="MK280" s="15"/>
      <c r="ML280" s="15"/>
      <c r="MM280" s="15"/>
      <c r="MN280" s="15"/>
      <c r="MO280" s="15"/>
      <c r="MP280" s="15"/>
      <c r="MQ280" s="15"/>
      <c r="MR280" s="15"/>
      <c r="MS280" s="15"/>
      <c r="MT280" s="15"/>
      <c r="MU280" s="15"/>
      <c r="MV280" s="15"/>
      <c r="MW280" s="15"/>
      <c r="MX280" s="15"/>
      <c r="MY280" s="15"/>
      <c r="MZ280" s="15"/>
      <c r="NA280" s="15"/>
      <c r="NB280" s="15"/>
      <c r="NC280" s="15"/>
      <c r="ND280" s="15"/>
      <c r="NE280" s="15"/>
      <c r="NF280" s="15"/>
      <c r="NG280" s="15"/>
      <c r="NH280" s="15"/>
      <c r="NI280" s="15"/>
      <c r="NJ280" s="15"/>
      <c r="NK280" s="15"/>
      <c r="NL280" s="15"/>
      <c r="NM280" s="15"/>
      <c r="NN280" s="15"/>
      <c r="NO280" s="15"/>
      <c r="NP280" s="15"/>
      <c r="NQ280" s="15"/>
      <c r="NR280" s="15"/>
      <c r="NS280" s="15"/>
      <c r="NT280" s="15"/>
      <c r="NU280" s="15"/>
      <c r="NV280" s="15"/>
      <c r="NW280" s="15"/>
      <c r="NX280" s="15"/>
      <c r="NY280" s="15"/>
      <c r="NZ280" s="15"/>
      <c r="OA280" s="15"/>
      <c r="OB280" s="15"/>
      <c r="OC280" s="15"/>
      <c r="OD280" s="15"/>
      <c r="OE280" s="15"/>
      <c r="OF280" s="15"/>
      <c r="OG280" s="15"/>
      <c r="OH280" s="15"/>
      <c r="OI280" s="15"/>
      <c r="OJ280" s="15"/>
      <c r="OK280" s="15"/>
      <c r="OL280" s="15"/>
      <c r="OM280" s="15"/>
      <c r="ON280" s="15"/>
      <c r="OO280" s="15"/>
      <c r="OP280" s="15"/>
      <c r="OQ280" s="15"/>
      <c r="OR280" s="15"/>
      <c r="OS280" s="15"/>
      <c r="OT280" s="15"/>
      <c r="OU280" s="15"/>
      <c r="OV280" s="15"/>
      <c r="OW280" s="15"/>
      <c r="OX280" s="15"/>
      <c r="OY280" s="15"/>
      <c r="OZ280" s="15"/>
      <c r="PA280" s="15"/>
      <c r="PB280" s="15"/>
      <c r="PC280" s="15"/>
      <c r="PD280" s="15"/>
      <c r="PE280" s="15"/>
      <c r="PF280" s="15"/>
      <c r="PG280" s="15"/>
      <c r="PH280" s="15"/>
      <c r="PI280" s="15"/>
      <c r="PJ280" s="15"/>
      <c r="PK280" s="15"/>
      <c r="PL280" s="15"/>
      <c r="PM280" s="15"/>
      <c r="PN280" s="15"/>
      <c r="PO280" s="15"/>
      <c r="PP280" s="15"/>
      <c r="PQ280" s="15"/>
      <c r="PR280" s="15"/>
      <c r="PS280" s="15"/>
      <c r="PT280" s="15"/>
      <c r="PU280" s="15"/>
      <c r="PV280" s="15"/>
      <c r="PW280" s="15"/>
      <c r="PX280" s="15"/>
      <c r="PY280" s="15"/>
      <c r="PZ280" s="15"/>
      <c r="QA280" s="15"/>
      <c r="QB280" s="15"/>
      <c r="QC280" s="15"/>
      <c r="QD280" s="15"/>
      <c r="QE280" s="15"/>
      <c r="QF280" s="15"/>
      <c r="QG280" s="15"/>
      <c r="QH280" s="15"/>
      <c r="QI280" s="15"/>
      <c r="QJ280" s="15"/>
      <c r="QK280" s="15"/>
      <c r="QL280" s="15"/>
      <c r="QM280" s="15"/>
      <c r="QN280" s="15"/>
      <c r="QO280" s="15"/>
      <c r="QP280" s="15"/>
      <c r="QQ280" s="15"/>
      <c r="QR280" s="15"/>
      <c r="QS280" s="15"/>
      <c r="QT280" s="15"/>
      <c r="QU280" s="15"/>
      <c r="QV280" s="15"/>
      <c r="QW280" s="15"/>
      <c r="QX280" s="15"/>
      <c r="QY280" s="15"/>
      <c r="QZ280" s="15"/>
      <c r="RA280" s="15"/>
      <c r="RB280" s="15"/>
      <c r="RC280" s="15"/>
      <c r="RD280" s="15"/>
      <c r="RE280" s="15"/>
      <c r="RF280" s="15"/>
      <c r="RG280" s="15"/>
      <c r="RH280" s="15"/>
      <c r="RI280" s="15"/>
      <c r="RJ280" s="15"/>
      <c r="RK280" s="15"/>
      <c r="RL280" s="15"/>
      <c r="RM280" s="15"/>
      <c r="RN280" s="15"/>
      <c r="RO280" s="15"/>
      <c r="RP280" s="15"/>
      <c r="RQ280" s="15"/>
      <c r="RR280" s="15"/>
      <c r="RS280" s="15"/>
      <c r="RT280" s="15"/>
      <c r="RU280" s="15"/>
      <c r="RV280" s="15"/>
      <c r="RW280" s="15"/>
      <c r="RX280" s="15"/>
      <c r="RY280" s="15"/>
      <c r="RZ280" s="15"/>
      <c r="SA280" s="15"/>
      <c r="SB280" s="15"/>
      <c r="SC280" s="15"/>
      <c r="SD280" s="15"/>
      <c r="SE280" s="15"/>
      <c r="SF280" s="15"/>
      <c r="SG280" s="15"/>
      <c r="SH280" s="15"/>
      <c r="SI280" s="15"/>
      <c r="SJ280" s="15"/>
      <c r="SK280" s="15"/>
      <c r="SL280" s="15"/>
      <c r="SM280" s="15"/>
      <c r="SN280" s="15"/>
      <c r="SO280" s="15"/>
      <c r="SP280" s="15"/>
      <c r="SQ280" s="15"/>
      <c r="SR280" s="15"/>
      <c r="SS280" s="15"/>
      <c r="ST280" s="15"/>
      <c r="SU280" s="15"/>
      <c r="SV280" s="15"/>
      <c r="SW280" s="15"/>
      <c r="SX280" s="15"/>
      <c r="SY280" s="15"/>
      <c r="SZ280" s="15"/>
      <c r="TA280" s="15"/>
      <c r="TB280" s="15"/>
      <c r="TC280" s="15"/>
      <c r="TD280" s="15"/>
      <c r="TE280" s="15"/>
      <c r="TF280" s="15"/>
      <c r="TG280" s="15"/>
      <c r="TH280" s="15"/>
      <c r="TI280" s="15"/>
      <c r="TJ280" s="15"/>
      <c r="TK280" s="15"/>
      <c r="TL280" s="15"/>
      <c r="TM280" s="15"/>
      <c r="TN280" s="15"/>
      <c r="TO280" s="15"/>
      <c r="TP280" s="15"/>
      <c r="TQ280" s="15"/>
      <c r="TR280" s="15"/>
      <c r="TS280" s="15"/>
      <c r="TT280" s="15"/>
      <c r="TU280" s="15"/>
      <c r="TV280" s="15"/>
      <c r="TW280" s="15"/>
      <c r="TX280" s="15"/>
      <c r="TY280" s="15"/>
      <c r="TZ280" s="15"/>
      <c r="UA280" s="15"/>
      <c r="UB280" s="15"/>
      <c r="UC280" s="15"/>
      <c r="UD280" s="15"/>
      <c r="UE280" s="15"/>
      <c r="UF280" s="15"/>
      <c r="UG280" s="15"/>
      <c r="UH280" s="15"/>
      <c r="UI280" s="15"/>
      <c r="UJ280" s="15"/>
      <c r="UK280" s="15"/>
      <c r="UL280" s="15"/>
      <c r="UM280" s="15"/>
      <c r="UN280" s="15"/>
      <c r="UO280" s="15"/>
      <c r="UP280" s="15"/>
      <c r="UQ280" s="15"/>
      <c r="UR280" s="15"/>
      <c r="US280" s="15"/>
      <c r="UT280" s="15"/>
      <c r="UU280" s="15"/>
      <c r="UV280" s="15"/>
      <c r="UW280" s="15"/>
      <c r="UX280" s="15"/>
      <c r="UY280" s="15"/>
      <c r="UZ280" s="15"/>
      <c r="VA280" s="15"/>
      <c r="VB280" s="15"/>
      <c r="VC280" s="15"/>
      <c r="VD280" s="15"/>
      <c r="VE280" s="15"/>
      <c r="VF280" s="15"/>
      <c r="VG280" s="15"/>
      <c r="VH280" s="15"/>
      <c r="VI280" s="15"/>
      <c r="VJ280" s="15"/>
      <c r="VK280" s="15"/>
      <c r="VL280" s="15"/>
      <c r="VM280" s="15"/>
      <c r="VN280" s="15"/>
      <c r="VO280" s="15"/>
      <c r="VP280" s="15"/>
      <c r="VQ280" s="15"/>
      <c r="VR280" s="15"/>
      <c r="VS280" s="15"/>
      <c r="VT280" s="15"/>
      <c r="VU280" s="15"/>
      <c r="VV280" s="15"/>
      <c r="VW280" s="15"/>
      <c r="VX280" s="15"/>
      <c r="VY280" s="15"/>
      <c r="VZ280" s="15"/>
      <c r="WA280" s="15"/>
      <c r="WB280" s="15"/>
      <c r="WC280" s="15"/>
      <c r="WD280" s="15"/>
      <c r="WE280" s="15"/>
      <c r="WF280" s="15"/>
      <c r="WG280" s="15"/>
      <c r="WH280" s="15"/>
      <c r="WI280" s="15"/>
      <c r="WJ280" s="15"/>
      <c r="WK280" s="15"/>
      <c r="WL280" s="15"/>
      <c r="WM280" s="15"/>
      <c r="WN280" s="15"/>
      <c r="WO280" s="15"/>
      <c r="WP280" s="15"/>
      <c r="WQ280" s="15"/>
      <c r="WR280" s="15"/>
      <c r="WS280" s="15"/>
      <c r="WT280" s="15"/>
      <c r="WU280" s="15"/>
      <c r="WV280" s="15"/>
      <c r="WW280" s="15"/>
      <c r="WX280" s="15"/>
      <c r="WY280" s="15"/>
      <c r="WZ280" s="15"/>
      <c r="XA280" s="15"/>
      <c r="XB280" s="15"/>
      <c r="XC280" s="15"/>
      <c r="XD280" s="15"/>
      <c r="XE280" s="15"/>
      <c r="XF280" s="15"/>
      <c r="XG280" s="15"/>
      <c r="XH280" s="15"/>
      <c r="XI280" s="15"/>
      <c r="XJ280" s="15"/>
      <c r="XK280" s="15"/>
      <c r="XL280" s="15"/>
      <c r="XM280" s="15"/>
      <c r="XN280" s="15"/>
      <c r="XO280" s="15"/>
      <c r="XP280" s="15"/>
      <c r="XQ280" s="15"/>
      <c r="XR280" s="15"/>
      <c r="XS280" s="15"/>
      <c r="XT280" s="15"/>
      <c r="XU280" s="15"/>
      <c r="XV280" s="15"/>
      <c r="XW280" s="15"/>
      <c r="XX280" s="15"/>
      <c r="XY280" s="15"/>
      <c r="XZ280" s="15"/>
      <c r="YA280" s="15"/>
      <c r="YB280" s="15"/>
      <c r="YC280" s="15"/>
      <c r="YD280" s="15"/>
      <c r="YE280" s="15"/>
      <c r="YF280" s="15"/>
      <c r="YG280" s="15"/>
      <c r="YH280" s="15"/>
      <c r="YI280" s="15"/>
      <c r="YJ280" s="15"/>
      <c r="YK280" s="15"/>
      <c r="YL280" s="15"/>
      <c r="YM280" s="15"/>
      <c r="YN280" s="15"/>
      <c r="YO280" s="15"/>
      <c r="YP280" s="15"/>
      <c r="YQ280" s="15"/>
      <c r="YR280" s="15"/>
      <c r="YS280" s="15"/>
      <c r="YT280" s="15"/>
      <c r="YU280" s="15"/>
      <c r="YV280" s="15"/>
      <c r="YW280" s="15"/>
      <c r="YX280" s="15"/>
      <c r="YY280" s="15"/>
      <c r="YZ280" s="15"/>
      <c r="ZA280" s="15"/>
      <c r="ZB280" s="15"/>
      <c r="ZC280" s="15"/>
      <c r="ZD280" s="15"/>
      <c r="ZE280" s="15"/>
      <c r="ZF280" s="15"/>
      <c r="ZG280" s="15"/>
      <c r="ZH280" s="15"/>
      <c r="ZI280" s="15"/>
      <c r="ZJ280" s="15"/>
      <c r="ZK280" s="15"/>
      <c r="ZL280" s="15"/>
      <c r="ZM280" s="15"/>
      <c r="ZN280" s="15"/>
      <c r="ZO280" s="15"/>
      <c r="ZP280" s="15"/>
      <c r="ZQ280" s="15"/>
      <c r="ZR280" s="15"/>
      <c r="ZS280" s="15"/>
      <c r="ZT280" s="15"/>
      <c r="ZU280" s="15"/>
      <c r="ZV280" s="15"/>
      <c r="ZW280" s="15"/>
      <c r="ZX280" s="15"/>
      <c r="ZY280" s="15"/>
      <c r="ZZ280" s="15"/>
      <c r="AAA280" s="15"/>
      <c r="AAB280" s="15"/>
      <c r="AAC280" s="15"/>
      <c r="AAD280" s="15"/>
      <c r="AAE280" s="15"/>
      <c r="AAF280" s="15"/>
      <c r="AAG280" s="15"/>
      <c r="AAH280" s="15"/>
      <c r="AAI280" s="15"/>
      <c r="AAJ280" s="15"/>
      <c r="AAK280" s="15"/>
      <c r="AAL280" s="15"/>
      <c r="AAM280" s="15"/>
      <c r="AAN280" s="15"/>
      <c r="AAO280" s="15"/>
      <c r="AAP280" s="15"/>
      <c r="AAQ280" s="15"/>
      <c r="AAR280" s="15"/>
      <c r="AAS280" s="15"/>
      <c r="AAT280" s="15"/>
      <c r="AAU280" s="15"/>
      <c r="AAV280" s="15"/>
      <c r="AAW280" s="15"/>
      <c r="AAX280" s="15"/>
      <c r="AAY280" s="15"/>
      <c r="AAZ280" s="15"/>
      <c r="ABA280" s="15"/>
      <c r="ABB280" s="15"/>
      <c r="ABC280" s="15"/>
      <c r="ABD280" s="15"/>
      <c r="ABE280" s="15"/>
      <c r="ABF280" s="15"/>
      <c r="ABG280" s="15"/>
      <c r="ABH280" s="15"/>
      <c r="ABI280" s="15"/>
      <c r="ABJ280" s="15"/>
      <c r="ABK280" s="15"/>
      <c r="ABL280" s="15"/>
      <c r="ABM280" s="15"/>
      <c r="ABN280" s="15"/>
      <c r="ABO280" s="15"/>
      <c r="ABP280" s="15"/>
      <c r="ABQ280" s="15"/>
      <c r="ABR280" s="15"/>
      <c r="ABS280" s="15"/>
      <c r="ABT280" s="15"/>
      <c r="ABU280" s="15"/>
      <c r="ABV280" s="15"/>
      <c r="ABW280" s="15"/>
      <c r="ABX280" s="15"/>
      <c r="ABY280" s="15"/>
      <c r="ABZ280" s="15"/>
      <c r="ACA280" s="15"/>
      <c r="ACB280" s="15"/>
      <c r="ACC280" s="15"/>
      <c r="ACD280" s="15"/>
      <c r="ACE280" s="15"/>
      <c r="ACF280" s="15"/>
      <c r="ACG280" s="15"/>
      <c r="ACH280" s="15"/>
      <c r="ACI280" s="15"/>
      <c r="ACJ280" s="15"/>
      <c r="ACK280" s="15"/>
      <c r="ACL280" s="15"/>
      <c r="ACM280" s="15"/>
      <c r="ACN280" s="15"/>
      <c r="ACO280" s="15"/>
      <c r="ACP280" s="15"/>
      <c r="ACQ280" s="15"/>
      <c r="ACR280" s="15"/>
      <c r="ACS280" s="15"/>
      <c r="ACT280" s="15"/>
      <c r="ACU280" s="15"/>
      <c r="ACV280" s="15"/>
      <c r="ACW280" s="15"/>
      <c r="ACX280" s="15"/>
      <c r="ACY280" s="15"/>
      <c r="ACZ280" s="15"/>
      <c r="ADA280" s="15"/>
      <c r="ADB280" s="15"/>
      <c r="ADC280" s="15"/>
      <c r="ADD280" s="15"/>
      <c r="ADE280" s="15"/>
      <c r="ADF280" s="15"/>
      <c r="ADG280" s="15"/>
      <c r="ADH280" s="15"/>
      <c r="ADI280" s="15"/>
      <c r="ADJ280" s="15"/>
      <c r="ADK280" s="15"/>
      <c r="ADL280" s="15"/>
      <c r="ADM280" s="15"/>
    </row>
    <row r="281" spans="1:793" s="308" customFormat="1" ht="15.5" thickBot="1" x14ac:dyDescent="0.45">
      <c r="A281" s="311"/>
      <c r="B281" s="14"/>
      <c r="C281" s="13"/>
      <c r="D281" s="14"/>
      <c r="E281" s="14"/>
      <c r="F281" s="14"/>
      <c r="G281" s="14"/>
      <c r="H281" s="14"/>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c r="BJ281" s="15"/>
      <c r="BK281" s="15"/>
      <c r="BL281" s="15"/>
      <c r="BM281" s="15"/>
      <c r="BN281" s="15"/>
      <c r="BO281" s="15"/>
      <c r="BP281" s="15"/>
      <c r="BQ281" s="15"/>
      <c r="BR281" s="15"/>
      <c r="BS281" s="15"/>
      <c r="BT281" s="15"/>
      <c r="BU281" s="15"/>
      <c r="BV281" s="15"/>
      <c r="BW281" s="15"/>
      <c r="BX281" s="15"/>
      <c r="BY281" s="15"/>
      <c r="BZ281" s="15"/>
      <c r="CA281" s="15"/>
      <c r="CB281" s="15"/>
      <c r="CC281" s="15"/>
      <c r="CD281" s="15"/>
      <c r="CE281" s="15"/>
      <c r="CF281" s="15"/>
      <c r="CG281" s="15"/>
      <c r="CH281" s="15"/>
      <c r="CI281" s="15"/>
      <c r="CJ281" s="15"/>
      <c r="CK281" s="15"/>
      <c r="CL281" s="15"/>
      <c r="CM281" s="15"/>
      <c r="CN281" s="15"/>
      <c r="CO281" s="15"/>
      <c r="CP281" s="15"/>
      <c r="CQ281" s="15"/>
      <c r="CR281" s="15"/>
      <c r="CS281" s="15"/>
      <c r="CT281" s="15"/>
      <c r="CU281" s="15"/>
      <c r="CV281" s="15"/>
      <c r="CW281" s="15"/>
      <c r="CX281" s="15"/>
      <c r="CY281" s="15"/>
      <c r="CZ281" s="15"/>
      <c r="DA281" s="15"/>
      <c r="DB281" s="15"/>
      <c r="DC281" s="15"/>
      <c r="DD281" s="15"/>
      <c r="DE281" s="15"/>
      <c r="DF281" s="15"/>
      <c r="DG281" s="15"/>
      <c r="DH281" s="15"/>
      <c r="DI281" s="15"/>
      <c r="DJ281" s="15"/>
      <c r="DK281" s="15"/>
      <c r="DL281" s="15"/>
      <c r="DM281" s="15"/>
      <c r="DN281" s="15"/>
      <c r="DO281" s="15"/>
      <c r="DP281" s="15"/>
      <c r="DQ281" s="15"/>
      <c r="DR281" s="15"/>
      <c r="DS281" s="15"/>
      <c r="DT281" s="15"/>
      <c r="DU281" s="15"/>
      <c r="DV281" s="15"/>
      <c r="DW281" s="15"/>
      <c r="DX281" s="15"/>
      <c r="DY281" s="15"/>
      <c r="DZ281" s="15"/>
      <c r="EA281" s="15"/>
      <c r="EB281" s="15"/>
      <c r="EC281" s="15"/>
      <c r="ED281" s="15"/>
      <c r="EE281" s="15"/>
      <c r="EF281" s="15"/>
      <c r="EG281" s="15"/>
      <c r="EH281" s="15"/>
      <c r="EI281" s="15"/>
      <c r="EJ281" s="15"/>
      <c r="EK281" s="15"/>
      <c r="EL281" s="15"/>
      <c r="EM281" s="15"/>
      <c r="EN281" s="15"/>
      <c r="EO281" s="15"/>
      <c r="EP281" s="15"/>
      <c r="EQ281" s="15"/>
      <c r="ER281" s="15"/>
      <c r="ES281" s="15"/>
      <c r="ET281" s="15"/>
      <c r="EU281" s="15"/>
      <c r="EV281" s="15"/>
      <c r="EW281" s="15"/>
      <c r="EX281" s="15"/>
      <c r="EY281" s="15"/>
      <c r="EZ281" s="15"/>
      <c r="FA281" s="15"/>
      <c r="FB281" s="15"/>
      <c r="FC281" s="15"/>
      <c r="FD281" s="15"/>
      <c r="FE281" s="15"/>
      <c r="FF281" s="15"/>
      <c r="FG281" s="15"/>
      <c r="FH281" s="15"/>
      <c r="FI281" s="15"/>
      <c r="FJ281" s="15"/>
      <c r="FK281" s="15"/>
      <c r="FL281" s="15"/>
      <c r="FM281" s="15"/>
      <c r="FN281" s="15"/>
      <c r="FO281" s="15"/>
      <c r="FP281" s="15"/>
      <c r="FQ281" s="15"/>
      <c r="FR281" s="15"/>
      <c r="FS281" s="15"/>
      <c r="FT281" s="15"/>
      <c r="FU281" s="15"/>
      <c r="FV281" s="15"/>
      <c r="FW281" s="15"/>
      <c r="FX281" s="15"/>
      <c r="FY281" s="15"/>
      <c r="FZ281" s="15"/>
      <c r="GA281" s="15"/>
      <c r="GB281" s="15"/>
      <c r="GC281" s="15"/>
      <c r="GD281" s="15"/>
      <c r="GE281" s="15"/>
      <c r="GF281" s="15"/>
      <c r="GG281" s="15"/>
      <c r="GH281" s="15"/>
      <c r="GI281" s="15"/>
      <c r="GJ281" s="15"/>
      <c r="GK281" s="15"/>
      <c r="GL281" s="15"/>
      <c r="GM281" s="15"/>
      <c r="GN281" s="15"/>
      <c r="GO281" s="15"/>
      <c r="GP281" s="15"/>
      <c r="GQ281" s="15"/>
      <c r="GR281" s="15"/>
      <c r="GS281" s="15"/>
      <c r="GT281" s="15"/>
      <c r="GU281" s="15"/>
      <c r="GV281" s="15"/>
      <c r="GW281" s="15"/>
      <c r="GX281" s="15"/>
      <c r="GY281" s="15"/>
      <c r="GZ281" s="15"/>
      <c r="HA281" s="15"/>
      <c r="HB281" s="15"/>
      <c r="HC281" s="15"/>
      <c r="HD281" s="15"/>
      <c r="HE281" s="15"/>
      <c r="HF281" s="15"/>
      <c r="HG281" s="15"/>
      <c r="HH281" s="15"/>
      <c r="HI281" s="15"/>
      <c r="HJ281" s="15"/>
      <c r="HK281" s="15"/>
      <c r="HL281" s="15"/>
      <c r="HM281" s="15"/>
      <c r="HN281" s="15"/>
      <c r="HO281" s="15"/>
      <c r="HP281" s="15"/>
      <c r="HQ281" s="15"/>
      <c r="HR281" s="15"/>
      <c r="HS281" s="15"/>
      <c r="HT281" s="15"/>
      <c r="HU281" s="15"/>
      <c r="HV281" s="15"/>
      <c r="HW281" s="15"/>
      <c r="HX281" s="15"/>
      <c r="HY281" s="15"/>
      <c r="HZ281" s="15"/>
      <c r="IA281" s="15"/>
      <c r="IB281" s="15"/>
      <c r="IC281" s="15"/>
      <c r="ID281" s="15"/>
      <c r="IE281" s="15"/>
      <c r="IF281" s="15"/>
      <c r="IG281" s="15"/>
      <c r="IH281" s="15"/>
      <c r="II281" s="15"/>
      <c r="IJ281" s="15"/>
      <c r="IK281" s="15"/>
      <c r="IL281" s="15"/>
      <c r="IM281" s="15"/>
      <c r="IN281" s="15"/>
      <c r="IO281" s="15"/>
      <c r="IP281" s="15"/>
      <c r="IQ281" s="15"/>
      <c r="IR281" s="15"/>
      <c r="IS281" s="15"/>
      <c r="IT281" s="15"/>
      <c r="IU281" s="15"/>
      <c r="IV281" s="15"/>
      <c r="IW281" s="15"/>
      <c r="IX281" s="15"/>
      <c r="IY281" s="15"/>
      <c r="IZ281" s="15"/>
      <c r="JA281" s="15"/>
      <c r="JB281" s="15"/>
      <c r="JC281" s="15"/>
      <c r="JD281" s="15"/>
      <c r="JE281" s="15"/>
      <c r="JF281" s="15"/>
      <c r="JG281" s="15"/>
      <c r="JH281" s="15"/>
      <c r="JI281" s="15"/>
      <c r="JJ281" s="15"/>
      <c r="JK281" s="15"/>
      <c r="JL281" s="15"/>
      <c r="JM281" s="15"/>
      <c r="JN281" s="15"/>
      <c r="JO281" s="15"/>
      <c r="JP281" s="15"/>
      <c r="JQ281" s="15"/>
      <c r="JR281" s="15"/>
      <c r="JS281" s="15"/>
      <c r="JT281" s="15"/>
      <c r="JU281" s="15"/>
      <c r="JV281" s="15"/>
      <c r="JW281" s="15"/>
      <c r="JX281" s="15"/>
      <c r="JY281" s="15"/>
      <c r="JZ281" s="15"/>
      <c r="KA281" s="15"/>
      <c r="KB281" s="15"/>
      <c r="KC281" s="15"/>
      <c r="KD281" s="15"/>
      <c r="KE281" s="15"/>
      <c r="KF281" s="15"/>
      <c r="KG281" s="15"/>
      <c r="KH281" s="15"/>
      <c r="KI281" s="15"/>
      <c r="KJ281" s="15"/>
      <c r="KK281" s="15"/>
      <c r="KL281" s="15"/>
      <c r="KM281" s="15"/>
      <c r="KN281" s="15"/>
      <c r="KO281" s="15"/>
      <c r="KP281" s="15"/>
      <c r="KQ281" s="15"/>
      <c r="KR281" s="15"/>
      <c r="KS281" s="15"/>
      <c r="KT281" s="15"/>
      <c r="KU281" s="15"/>
      <c r="KV281" s="15"/>
      <c r="KW281" s="15"/>
      <c r="KX281" s="15"/>
      <c r="KY281" s="15"/>
      <c r="KZ281" s="15"/>
      <c r="LA281" s="15"/>
      <c r="LB281" s="15"/>
      <c r="LC281" s="15"/>
      <c r="LD281" s="15"/>
      <c r="LE281" s="15"/>
      <c r="LF281" s="15"/>
      <c r="LG281" s="15"/>
      <c r="LH281" s="15"/>
      <c r="LI281" s="15"/>
      <c r="LJ281" s="15"/>
      <c r="LK281" s="15"/>
      <c r="LL281" s="15"/>
      <c r="LM281" s="15"/>
      <c r="LN281" s="15"/>
      <c r="LO281" s="15"/>
      <c r="LP281" s="15"/>
      <c r="LQ281" s="15"/>
      <c r="LR281" s="15"/>
      <c r="LS281" s="15"/>
      <c r="LT281" s="15"/>
      <c r="LU281" s="15"/>
      <c r="LV281" s="15"/>
      <c r="LW281" s="15"/>
      <c r="LX281" s="15"/>
      <c r="LY281" s="15"/>
      <c r="LZ281" s="15"/>
      <c r="MA281" s="15"/>
      <c r="MB281" s="15"/>
      <c r="MC281" s="15"/>
      <c r="MD281" s="15"/>
      <c r="ME281" s="15"/>
      <c r="MF281" s="15"/>
      <c r="MG281" s="15"/>
      <c r="MH281" s="15"/>
      <c r="MI281" s="15"/>
      <c r="MJ281" s="15"/>
      <c r="MK281" s="15"/>
      <c r="ML281" s="15"/>
      <c r="MM281" s="15"/>
      <c r="MN281" s="15"/>
      <c r="MO281" s="15"/>
      <c r="MP281" s="15"/>
      <c r="MQ281" s="15"/>
      <c r="MR281" s="15"/>
      <c r="MS281" s="15"/>
      <c r="MT281" s="15"/>
      <c r="MU281" s="15"/>
      <c r="MV281" s="15"/>
      <c r="MW281" s="15"/>
      <c r="MX281" s="15"/>
      <c r="MY281" s="15"/>
      <c r="MZ281" s="15"/>
      <c r="NA281" s="15"/>
      <c r="NB281" s="15"/>
      <c r="NC281" s="15"/>
      <c r="ND281" s="15"/>
      <c r="NE281" s="15"/>
      <c r="NF281" s="15"/>
      <c r="NG281" s="15"/>
      <c r="NH281" s="15"/>
      <c r="NI281" s="15"/>
      <c r="NJ281" s="15"/>
      <c r="NK281" s="15"/>
      <c r="NL281" s="15"/>
      <c r="NM281" s="15"/>
      <c r="NN281" s="15"/>
      <c r="NO281" s="15"/>
      <c r="NP281" s="15"/>
      <c r="NQ281" s="15"/>
      <c r="NR281" s="15"/>
      <c r="NS281" s="15"/>
      <c r="NT281" s="15"/>
      <c r="NU281" s="15"/>
      <c r="NV281" s="15"/>
      <c r="NW281" s="15"/>
      <c r="NX281" s="15"/>
      <c r="NY281" s="15"/>
      <c r="NZ281" s="15"/>
      <c r="OA281" s="15"/>
      <c r="OB281" s="15"/>
      <c r="OC281" s="15"/>
      <c r="OD281" s="15"/>
      <c r="OE281" s="15"/>
      <c r="OF281" s="15"/>
      <c r="OG281" s="15"/>
      <c r="OH281" s="15"/>
      <c r="OI281" s="15"/>
      <c r="OJ281" s="15"/>
      <c r="OK281" s="15"/>
      <c r="OL281" s="15"/>
      <c r="OM281" s="15"/>
      <c r="ON281" s="15"/>
      <c r="OO281" s="15"/>
      <c r="OP281" s="15"/>
      <c r="OQ281" s="15"/>
      <c r="OR281" s="15"/>
      <c r="OS281" s="15"/>
      <c r="OT281" s="15"/>
      <c r="OU281" s="15"/>
      <c r="OV281" s="15"/>
      <c r="OW281" s="15"/>
      <c r="OX281" s="15"/>
      <c r="OY281" s="15"/>
      <c r="OZ281" s="15"/>
      <c r="PA281" s="15"/>
      <c r="PB281" s="15"/>
      <c r="PC281" s="15"/>
      <c r="PD281" s="15"/>
      <c r="PE281" s="15"/>
      <c r="PF281" s="15"/>
      <c r="PG281" s="15"/>
      <c r="PH281" s="15"/>
      <c r="PI281" s="15"/>
      <c r="PJ281" s="15"/>
      <c r="PK281" s="15"/>
      <c r="PL281" s="15"/>
      <c r="PM281" s="15"/>
      <c r="PN281" s="15"/>
      <c r="PO281" s="15"/>
      <c r="PP281" s="15"/>
      <c r="PQ281" s="15"/>
      <c r="PR281" s="15"/>
      <c r="PS281" s="15"/>
      <c r="PT281" s="15"/>
      <c r="PU281" s="15"/>
      <c r="PV281" s="15"/>
      <c r="PW281" s="15"/>
      <c r="PX281" s="15"/>
      <c r="PY281" s="15"/>
      <c r="PZ281" s="15"/>
      <c r="QA281" s="15"/>
      <c r="QB281" s="15"/>
      <c r="QC281" s="15"/>
      <c r="QD281" s="15"/>
      <c r="QE281" s="15"/>
      <c r="QF281" s="15"/>
      <c r="QG281" s="15"/>
      <c r="QH281" s="15"/>
      <c r="QI281" s="15"/>
      <c r="QJ281" s="15"/>
      <c r="QK281" s="15"/>
      <c r="QL281" s="15"/>
      <c r="QM281" s="15"/>
      <c r="QN281" s="15"/>
      <c r="QO281" s="15"/>
      <c r="QP281" s="15"/>
      <c r="QQ281" s="15"/>
      <c r="QR281" s="15"/>
      <c r="QS281" s="15"/>
      <c r="QT281" s="15"/>
      <c r="QU281" s="15"/>
      <c r="QV281" s="15"/>
      <c r="QW281" s="15"/>
      <c r="QX281" s="15"/>
      <c r="QY281" s="15"/>
      <c r="QZ281" s="15"/>
      <c r="RA281" s="15"/>
      <c r="RB281" s="15"/>
      <c r="RC281" s="15"/>
      <c r="RD281" s="15"/>
      <c r="RE281" s="15"/>
      <c r="RF281" s="15"/>
      <c r="RG281" s="15"/>
      <c r="RH281" s="15"/>
      <c r="RI281" s="15"/>
      <c r="RJ281" s="15"/>
      <c r="RK281" s="15"/>
      <c r="RL281" s="15"/>
      <c r="RM281" s="15"/>
      <c r="RN281" s="15"/>
      <c r="RO281" s="15"/>
      <c r="RP281" s="15"/>
      <c r="RQ281" s="15"/>
      <c r="RR281" s="15"/>
      <c r="RS281" s="15"/>
      <c r="RT281" s="15"/>
      <c r="RU281" s="15"/>
      <c r="RV281" s="15"/>
      <c r="RW281" s="15"/>
      <c r="RX281" s="15"/>
      <c r="RY281" s="15"/>
      <c r="RZ281" s="15"/>
      <c r="SA281" s="15"/>
      <c r="SB281" s="15"/>
      <c r="SC281" s="15"/>
      <c r="SD281" s="15"/>
      <c r="SE281" s="15"/>
      <c r="SF281" s="15"/>
      <c r="SG281" s="15"/>
      <c r="SH281" s="15"/>
      <c r="SI281" s="15"/>
      <c r="SJ281" s="15"/>
      <c r="SK281" s="15"/>
      <c r="SL281" s="15"/>
      <c r="SM281" s="15"/>
      <c r="SN281" s="15"/>
      <c r="SO281" s="15"/>
      <c r="SP281" s="15"/>
      <c r="SQ281" s="15"/>
      <c r="SR281" s="15"/>
      <c r="SS281" s="15"/>
      <c r="ST281" s="15"/>
      <c r="SU281" s="15"/>
      <c r="SV281" s="15"/>
      <c r="SW281" s="15"/>
      <c r="SX281" s="15"/>
      <c r="SY281" s="15"/>
      <c r="SZ281" s="15"/>
      <c r="TA281" s="15"/>
      <c r="TB281" s="15"/>
      <c r="TC281" s="15"/>
      <c r="TD281" s="15"/>
      <c r="TE281" s="15"/>
      <c r="TF281" s="15"/>
      <c r="TG281" s="15"/>
      <c r="TH281" s="15"/>
      <c r="TI281" s="15"/>
      <c r="TJ281" s="15"/>
      <c r="TK281" s="15"/>
      <c r="TL281" s="15"/>
      <c r="TM281" s="15"/>
      <c r="TN281" s="15"/>
      <c r="TO281" s="15"/>
      <c r="TP281" s="15"/>
      <c r="TQ281" s="15"/>
      <c r="TR281" s="15"/>
      <c r="TS281" s="15"/>
      <c r="TT281" s="15"/>
      <c r="TU281" s="15"/>
      <c r="TV281" s="15"/>
      <c r="TW281" s="15"/>
      <c r="TX281" s="15"/>
      <c r="TY281" s="15"/>
      <c r="TZ281" s="15"/>
      <c r="UA281" s="15"/>
      <c r="UB281" s="15"/>
      <c r="UC281" s="15"/>
      <c r="UD281" s="15"/>
      <c r="UE281" s="15"/>
      <c r="UF281" s="15"/>
      <c r="UG281" s="15"/>
      <c r="UH281" s="15"/>
      <c r="UI281" s="15"/>
      <c r="UJ281" s="15"/>
      <c r="UK281" s="15"/>
      <c r="UL281" s="15"/>
      <c r="UM281" s="15"/>
      <c r="UN281" s="15"/>
      <c r="UO281" s="15"/>
      <c r="UP281" s="15"/>
      <c r="UQ281" s="15"/>
      <c r="UR281" s="15"/>
      <c r="US281" s="15"/>
      <c r="UT281" s="15"/>
      <c r="UU281" s="15"/>
      <c r="UV281" s="15"/>
      <c r="UW281" s="15"/>
      <c r="UX281" s="15"/>
      <c r="UY281" s="15"/>
      <c r="UZ281" s="15"/>
      <c r="VA281" s="15"/>
      <c r="VB281" s="15"/>
      <c r="VC281" s="15"/>
      <c r="VD281" s="15"/>
      <c r="VE281" s="15"/>
      <c r="VF281" s="15"/>
      <c r="VG281" s="15"/>
      <c r="VH281" s="15"/>
      <c r="VI281" s="15"/>
      <c r="VJ281" s="15"/>
      <c r="VK281" s="15"/>
      <c r="VL281" s="15"/>
      <c r="VM281" s="15"/>
      <c r="VN281" s="15"/>
      <c r="VO281" s="15"/>
      <c r="VP281" s="15"/>
      <c r="VQ281" s="15"/>
      <c r="VR281" s="15"/>
      <c r="VS281" s="15"/>
      <c r="VT281" s="15"/>
      <c r="VU281" s="15"/>
      <c r="VV281" s="15"/>
      <c r="VW281" s="15"/>
      <c r="VX281" s="15"/>
      <c r="VY281" s="15"/>
      <c r="VZ281" s="15"/>
      <c r="WA281" s="15"/>
      <c r="WB281" s="15"/>
      <c r="WC281" s="15"/>
      <c r="WD281" s="15"/>
      <c r="WE281" s="15"/>
      <c r="WF281" s="15"/>
      <c r="WG281" s="15"/>
      <c r="WH281" s="15"/>
      <c r="WI281" s="15"/>
      <c r="WJ281" s="15"/>
      <c r="WK281" s="15"/>
      <c r="WL281" s="15"/>
      <c r="WM281" s="15"/>
      <c r="WN281" s="15"/>
      <c r="WO281" s="15"/>
      <c r="WP281" s="15"/>
      <c r="WQ281" s="15"/>
      <c r="WR281" s="15"/>
      <c r="WS281" s="15"/>
      <c r="WT281" s="15"/>
      <c r="WU281" s="15"/>
      <c r="WV281" s="15"/>
      <c r="WW281" s="15"/>
      <c r="WX281" s="15"/>
      <c r="WY281" s="15"/>
      <c r="WZ281" s="15"/>
      <c r="XA281" s="15"/>
      <c r="XB281" s="15"/>
      <c r="XC281" s="15"/>
      <c r="XD281" s="15"/>
      <c r="XE281" s="15"/>
      <c r="XF281" s="15"/>
      <c r="XG281" s="15"/>
      <c r="XH281" s="15"/>
      <c r="XI281" s="15"/>
      <c r="XJ281" s="15"/>
      <c r="XK281" s="15"/>
      <c r="XL281" s="15"/>
      <c r="XM281" s="15"/>
      <c r="XN281" s="15"/>
      <c r="XO281" s="15"/>
      <c r="XP281" s="15"/>
      <c r="XQ281" s="15"/>
      <c r="XR281" s="15"/>
      <c r="XS281" s="15"/>
      <c r="XT281" s="15"/>
      <c r="XU281" s="15"/>
      <c r="XV281" s="15"/>
      <c r="XW281" s="15"/>
      <c r="XX281" s="15"/>
      <c r="XY281" s="15"/>
      <c r="XZ281" s="15"/>
      <c r="YA281" s="15"/>
      <c r="YB281" s="15"/>
      <c r="YC281" s="15"/>
      <c r="YD281" s="15"/>
      <c r="YE281" s="15"/>
      <c r="YF281" s="15"/>
      <c r="YG281" s="15"/>
      <c r="YH281" s="15"/>
      <c r="YI281" s="15"/>
      <c r="YJ281" s="15"/>
      <c r="YK281" s="15"/>
      <c r="YL281" s="15"/>
      <c r="YM281" s="15"/>
      <c r="YN281" s="15"/>
      <c r="YO281" s="15"/>
      <c r="YP281" s="15"/>
      <c r="YQ281" s="15"/>
      <c r="YR281" s="15"/>
      <c r="YS281" s="15"/>
      <c r="YT281" s="15"/>
      <c r="YU281" s="15"/>
      <c r="YV281" s="15"/>
      <c r="YW281" s="15"/>
      <c r="YX281" s="15"/>
      <c r="YY281" s="15"/>
      <c r="YZ281" s="15"/>
      <c r="ZA281" s="15"/>
      <c r="ZB281" s="15"/>
      <c r="ZC281" s="15"/>
      <c r="ZD281" s="15"/>
      <c r="ZE281" s="15"/>
      <c r="ZF281" s="15"/>
      <c r="ZG281" s="15"/>
      <c r="ZH281" s="15"/>
      <c r="ZI281" s="15"/>
      <c r="ZJ281" s="15"/>
      <c r="ZK281" s="15"/>
      <c r="ZL281" s="15"/>
      <c r="ZM281" s="15"/>
      <c r="ZN281" s="15"/>
      <c r="ZO281" s="15"/>
      <c r="ZP281" s="15"/>
      <c r="ZQ281" s="15"/>
      <c r="ZR281" s="15"/>
      <c r="ZS281" s="15"/>
      <c r="ZT281" s="15"/>
      <c r="ZU281" s="15"/>
      <c r="ZV281" s="15"/>
      <c r="ZW281" s="15"/>
      <c r="ZX281" s="15"/>
      <c r="ZY281" s="15"/>
      <c r="ZZ281" s="15"/>
      <c r="AAA281" s="15"/>
      <c r="AAB281" s="15"/>
      <c r="AAC281" s="15"/>
      <c r="AAD281" s="15"/>
      <c r="AAE281" s="15"/>
      <c r="AAF281" s="15"/>
      <c r="AAG281" s="15"/>
      <c r="AAH281" s="15"/>
      <c r="AAI281" s="15"/>
      <c r="AAJ281" s="15"/>
      <c r="AAK281" s="15"/>
      <c r="AAL281" s="15"/>
      <c r="AAM281" s="15"/>
      <c r="AAN281" s="15"/>
      <c r="AAO281" s="15"/>
      <c r="AAP281" s="15"/>
      <c r="AAQ281" s="15"/>
      <c r="AAR281" s="15"/>
      <c r="AAS281" s="15"/>
      <c r="AAT281" s="15"/>
      <c r="AAU281" s="15"/>
      <c r="AAV281" s="15"/>
      <c r="AAW281" s="15"/>
      <c r="AAX281" s="15"/>
      <c r="AAY281" s="15"/>
      <c r="AAZ281" s="15"/>
      <c r="ABA281" s="15"/>
      <c r="ABB281" s="15"/>
      <c r="ABC281" s="15"/>
      <c r="ABD281" s="15"/>
      <c r="ABE281" s="15"/>
      <c r="ABF281" s="15"/>
      <c r="ABG281" s="15"/>
      <c r="ABH281" s="15"/>
      <c r="ABI281" s="15"/>
      <c r="ABJ281" s="15"/>
      <c r="ABK281" s="15"/>
      <c r="ABL281" s="15"/>
      <c r="ABM281" s="15"/>
      <c r="ABN281" s="15"/>
      <c r="ABO281" s="15"/>
      <c r="ABP281" s="15"/>
      <c r="ABQ281" s="15"/>
      <c r="ABR281" s="15"/>
      <c r="ABS281" s="15"/>
      <c r="ABT281" s="15"/>
      <c r="ABU281" s="15"/>
      <c r="ABV281" s="15"/>
      <c r="ABW281" s="15"/>
      <c r="ABX281" s="15"/>
      <c r="ABY281" s="15"/>
      <c r="ABZ281" s="15"/>
      <c r="ACA281" s="15"/>
      <c r="ACB281" s="15"/>
      <c r="ACC281" s="15"/>
      <c r="ACD281" s="15"/>
      <c r="ACE281" s="15"/>
      <c r="ACF281" s="15"/>
      <c r="ACG281" s="15"/>
      <c r="ACH281" s="15"/>
      <c r="ACI281" s="15"/>
      <c r="ACJ281" s="15"/>
      <c r="ACK281" s="15"/>
      <c r="ACL281" s="15"/>
      <c r="ACM281" s="15"/>
      <c r="ACN281" s="15"/>
      <c r="ACO281" s="15"/>
      <c r="ACP281" s="15"/>
      <c r="ACQ281" s="15"/>
      <c r="ACR281" s="15"/>
      <c r="ACS281" s="15"/>
      <c r="ACT281" s="15"/>
      <c r="ACU281" s="15"/>
      <c r="ACV281" s="15"/>
      <c r="ACW281" s="15"/>
      <c r="ACX281" s="15"/>
      <c r="ACY281" s="15"/>
      <c r="ACZ281" s="15"/>
      <c r="ADA281" s="15"/>
      <c r="ADB281" s="15"/>
      <c r="ADC281" s="15"/>
      <c r="ADD281" s="15"/>
      <c r="ADE281" s="15"/>
      <c r="ADF281" s="15"/>
      <c r="ADG281" s="15"/>
      <c r="ADH281" s="15"/>
      <c r="ADI281" s="15"/>
      <c r="ADJ281" s="15"/>
      <c r="ADK281" s="15"/>
      <c r="ADL281" s="15"/>
      <c r="ADM281" s="15"/>
    </row>
    <row r="282" spans="1:793" s="308" customFormat="1" ht="15.5" thickBot="1" x14ac:dyDescent="0.45">
      <c r="A282" s="311"/>
      <c r="B282" s="222"/>
      <c r="C282" s="14"/>
      <c r="D282" s="14"/>
      <c r="E282" s="14"/>
      <c r="F282" s="14"/>
      <c r="G282" s="14"/>
      <c r="H282" s="14"/>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c r="BJ282" s="15"/>
      <c r="BK282" s="15"/>
      <c r="BL282" s="15"/>
      <c r="BM282" s="15"/>
      <c r="BN282" s="15"/>
      <c r="BO282" s="15"/>
      <c r="BP282" s="15"/>
      <c r="BQ282" s="15"/>
      <c r="BR282" s="15"/>
      <c r="BS282" s="15"/>
      <c r="BT282" s="15"/>
      <c r="BU282" s="15"/>
      <c r="BV282" s="15"/>
      <c r="BW282" s="15"/>
      <c r="BX282" s="15"/>
      <c r="BY282" s="15"/>
      <c r="BZ282" s="15"/>
      <c r="CA282" s="15"/>
      <c r="CB282" s="15"/>
      <c r="CC282" s="15"/>
      <c r="CD282" s="15"/>
      <c r="CE282" s="15"/>
      <c r="CF282" s="15"/>
      <c r="CG282" s="15"/>
      <c r="CH282" s="15"/>
      <c r="CI282" s="15"/>
      <c r="CJ282" s="15"/>
      <c r="CK282" s="15"/>
      <c r="CL282" s="15"/>
      <c r="CM282" s="15"/>
      <c r="CN282" s="15"/>
      <c r="CO282" s="15"/>
      <c r="CP282" s="15"/>
      <c r="CQ282" s="15"/>
      <c r="CR282" s="15"/>
      <c r="CS282" s="15"/>
      <c r="CT282" s="15"/>
      <c r="CU282" s="15"/>
      <c r="CV282" s="15"/>
      <c r="CW282" s="15"/>
      <c r="CX282" s="15"/>
      <c r="CY282" s="15"/>
      <c r="CZ282" s="15"/>
      <c r="DA282" s="15"/>
      <c r="DB282" s="15"/>
      <c r="DC282" s="15"/>
      <c r="DD282" s="15"/>
      <c r="DE282" s="15"/>
      <c r="DF282" s="15"/>
      <c r="DG282" s="15"/>
      <c r="DH282" s="15"/>
      <c r="DI282" s="15"/>
      <c r="DJ282" s="15"/>
      <c r="DK282" s="15"/>
      <c r="DL282" s="15"/>
      <c r="DM282" s="15"/>
      <c r="DN282" s="15"/>
      <c r="DO282" s="15"/>
      <c r="DP282" s="15"/>
      <c r="DQ282" s="15"/>
      <c r="DR282" s="15"/>
      <c r="DS282" s="15"/>
      <c r="DT282" s="15"/>
      <c r="DU282" s="15"/>
      <c r="DV282" s="15"/>
      <c r="DW282" s="15"/>
      <c r="DX282" s="15"/>
      <c r="DY282" s="15"/>
      <c r="DZ282" s="15"/>
      <c r="EA282" s="15"/>
      <c r="EB282" s="15"/>
      <c r="EC282" s="15"/>
      <c r="ED282" s="15"/>
      <c r="EE282" s="15"/>
      <c r="EF282" s="15"/>
      <c r="EG282" s="15"/>
      <c r="EH282" s="15"/>
      <c r="EI282" s="15"/>
      <c r="EJ282" s="15"/>
      <c r="EK282" s="15"/>
      <c r="EL282" s="15"/>
      <c r="EM282" s="15"/>
      <c r="EN282" s="15"/>
      <c r="EO282" s="15"/>
      <c r="EP282" s="15"/>
      <c r="EQ282" s="15"/>
      <c r="ER282" s="15"/>
      <c r="ES282" s="15"/>
      <c r="ET282" s="15"/>
      <c r="EU282" s="15"/>
      <c r="EV282" s="15"/>
      <c r="EW282" s="15"/>
      <c r="EX282" s="15"/>
      <c r="EY282" s="15"/>
      <c r="EZ282" s="15"/>
      <c r="FA282" s="15"/>
      <c r="FB282" s="15"/>
      <c r="FC282" s="15"/>
      <c r="FD282" s="15"/>
      <c r="FE282" s="15"/>
      <c r="FF282" s="15"/>
      <c r="FG282" s="15"/>
      <c r="FH282" s="15"/>
      <c r="FI282" s="15"/>
      <c r="FJ282" s="15"/>
      <c r="FK282" s="15"/>
      <c r="FL282" s="15"/>
      <c r="FM282" s="15"/>
      <c r="FN282" s="15"/>
      <c r="FO282" s="15"/>
      <c r="FP282" s="15"/>
      <c r="FQ282" s="15"/>
      <c r="FR282" s="15"/>
      <c r="FS282" s="15"/>
      <c r="FT282" s="15"/>
      <c r="FU282" s="15"/>
      <c r="FV282" s="15"/>
      <c r="FW282" s="15"/>
      <c r="FX282" s="15"/>
      <c r="FY282" s="15"/>
      <c r="FZ282" s="15"/>
      <c r="GA282" s="15"/>
      <c r="GB282" s="15"/>
      <c r="GC282" s="15"/>
      <c r="GD282" s="15"/>
      <c r="GE282" s="15"/>
      <c r="GF282" s="15"/>
      <c r="GG282" s="15"/>
      <c r="GH282" s="15"/>
      <c r="GI282" s="15"/>
      <c r="GJ282" s="15"/>
      <c r="GK282" s="15"/>
      <c r="GL282" s="15"/>
      <c r="GM282" s="15"/>
      <c r="GN282" s="15"/>
      <c r="GO282" s="15"/>
      <c r="GP282" s="15"/>
      <c r="GQ282" s="15"/>
      <c r="GR282" s="15"/>
      <c r="GS282" s="15"/>
      <c r="GT282" s="15"/>
      <c r="GU282" s="15"/>
      <c r="GV282" s="15"/>
      <c r="GW282" s="15"/>
      <c r="GX282" s="15"/>
      <c r="GY282" s="15"/>
      <c r="GZ282" s="15"/>
      <c r="HA282" s="15"/>
      <c r="HB282" s="15"/>
      <c r="HC282" s="15"/>
      <c r="HD282" s="15"/>
      <c r="HE282" s="15"/>
      <c r="HF282" s="15"/>
      <c r="HG282" s="15"/>
      <c r="HH282" s="15"/>
      <c r="HI282" s="15"/>
      <c r="HJ282" s="15"/>
      <c r="HK282" s="15"/>
      <c r="HL282" s="15"/>
      <c r="HM282" s="15"/>
      <c r="HN282" s="15"/>
      <c r="HO282" s="15"/>
      <c r="HP282" s="15"/>
      <c r="HQ282" s="15"/>
      <c r="HR282" s="15"/>
      <c r="HS282" s="15"/>
      <c r="HT282" s="15"/>
      <c r="HU282" s="15"/>
      <c r="HV282" s="15"/>
      <c r="HW282" s="15"/>
      <c r="HX282" s="15"/>
      <c r="HY282" s="15"/>
      <c r="HZ282" s="15"/>
      <c r="IA282" s="15"/>
      <c r="IB282" s="15"/>
      <c r="IC282" s="15"/>
      <c r="ID282" s="15"/>
      <c r="IE282" s="15"/>
      <c r="IF282" s="15"/>
      <c r="IG282" s="15"/>
      <c r="IH282" s="15"/>
      <c r="II282" s="15"/>
      <c r="IJ282" s="15"/>
      <c r="IK282" s="15"/>
      <c r="IL282" s="15"/>
      <c r="IM282" s="15"/>
      <c r="IN282" s="15"/>
      <c r="IO282" s="15"/>
      <c r="IP282" s="15"/>
      <c r="IQ282" s="15"/>
      <c r="IR282" s="15"/>
      <c r="IS282" s="15"/>
      <c r="IT282" s="15"/>
      <c r="IU282" s="15"/>
      <c r="IV282" s="15"/>
      <c r="IW282" s="15"/>
      <c r="IX282" s="15"/>
      <c r="IY282" s="15"/>
      <c r="IZ282" s="15"/>
      <c r="JA282" s="15"/>
      <c r="JB282" s="15"/>
      <c r="JC282" s="15"/>
      <c r="JD282" s="15"/>
      <c r="JE282" s="15"/>
      <c r="JF282" s="15"/>
      <c r="JG282" s="15"/>
      <c r="JH282" s="15"/>
      <c r="JI282" s="15"/>
      <c r="JJ282" s="15"/>
      <c r="JK282" s="15"/>
      <c r="JL282" s="15"/>
      <c r="JM282" s="15"/>
      <c r="JN282" s="15"/>
      <c r="JO282" s="15"/>
      <c r="JP282" s="15"/>
      <c r="JQ282" s="15"/>
      <c r="JR282" s="15"/>
      <c r="JS282" s="15"/>
      <c r="JT282" s="15"/>
      <c r="JU282" s="15"/>
      <c r="JV282" s="15"/>
      <c r="JW282" s="15"/>
      <c r="JX282" s="15"/>
      <c r="JY282" s="15"/>
      <c r="JZ282" s="15"/>
      <c r="KA282" s="15"/>
      <c r="KB282" s="15"/>
      <c r="KC282" s="15"/>
      <c r="KD282" s="15"/>
      <c r="KE282" s="15"/>
      <c r="KF282" s="15"/>
      <c r="KG282" s="15"/>
      <c r="KH282" s="15"/>
      <c r="KI282" s="15"/>
      <c r="KJ282" s="15"/>
      <c r="KK282" s="15"/>
      <c r="KL282" s="15"/>
      <c r="KM282" s="15"/>
      <c r="KN282" s="15"/>
      <c r="KO282" s="15"/>
      <c r="KP282" s="15"/>
      <c r="KQ282" s="15"/>
      <c r="KR282" s="15"/>
      <c r="KS282" s="15"/>
      <c r="KT282" s="15"/>
      <c r="KU282" s="15"/>
      <c r="KV282" s="15"/>
      <c r="KW282" s="15"/>
      <c r="KX282" s="15"/>
      <c r="KY282" s="15"/>
      <c r="KZ282" s="15"/>
      <c r="LA282" s="15"/>
      <c r="LB282" s="15"/>
      <c r="LC282" s="15"/>
      <c r="LD282" s="15"/>
      <c r="LE282" s="15"/>
      <c r="LF282" s="15"/>
      <c r="LG282" s="15"/>
      <c r="LH282" s="15"/>
      <c r="LI282" s="15"/>
      <c r="LJ282" s="15"/>
      <c r="LK282" s="15"/>
      <c r="LL282" s="15"/>
      <c r="LM282" s="15"/>
      <c r="LN282" s="15"/>
      <c r="LO282" s="15"/>
      <c r="LP282" s="15"/>
      <c r="LQ282" s="15"/>
      <c r="LR282" s="15"/>
      <c r="LS282" s="15"/>
      <c r="LT282" s="15"/>
      <c r="LU282" s="15"/>
      <c r="LV282" s="15"/>
      <c r="LW282" s="15"/>
      <c r="LX282" s="15"/>
      <c r="LY282" s="15"/>
      <c r="LZ282" s="15"/>
      <c r="MA282" s="15"/>
      <c r="MB282" s="15"/>
      <c r="MC282" s="15"/>
      <c r="MD282" s="15"/>
      <c r="ME282" s="15"/>
      <c r="MF282" s="15"/>
      <c r="MG282" s="15"/>
      <c r="MH282" s="15"/>
      <c r="MI282" s="15"/>
      <c r="MJ282" s="15"/>
      <c r="MK282" s="15"/>
      <c r="ML282" s="15"/>
      <c r="MM282" s="15"/>
      <c r="MN282" s="15"/>
      <c r="MO282" s="15"/>
      <c r="MP282" s="15"/>
      <c r="MQ282" s="15"/>
      <c r="MR282" s="15"/>
      <c r="MS282" s="15"/>
      <c r="MT282" s="15"/>
      <c r="MU282" s="15"/>
      <c r="MV282" s="15"/>
      <c r="MW282" s="15"/>
      <c r="MX282" s="15"/>
      <c r="MY282" s="15"/>
      <c r="MZ282" s="15"/>
      <c r="NA282" s="15"/>
      <c r="NB282" s="15"/>
      <c r="NC282" s="15"/>
      <c r="ND282" s="15"/>
      <c r="NE282" s="15"/>
      <c r="NF282" s="15"/>
      <c r="NG282" s="15"/>
      <c r="NH282" s="15"/>
      <c r="NI282" s="15"/>
      <c r="NJ282" s="15"/>
      <c r="NK282" s="15"/>
      <c r="NL282" s="15"/>
      <c r="NM282" s="15"/>
      <c r="NN282" s="15"/>
      <c r="NO282" s="15"/>
      <c r="NP282" s="15"/>
      <c r="NQ282" s="15"/>
      <c r="NR282" s="15"/>
      <c r="NS282" s="15"/>
      <c r="NT282" s="15"/>
      <c r="NU282" s="15"/>
      <c r="NV282" s="15"/>
      <c r="NW282" s="15"/>
      <c r="NX282" s="15"/>
      <c r="NY282" s="15"/>
      <c r="NZ282" s="15"/>
      <c r="OA282" s="15"/>
      <c r="OB282" s="15"/>
      <c r="OC282" s="15"/>
      <c r="OD282" s="15"/>
      <c r="OE282" s="15"/>
      <c r="OF282" s="15"/>
      <c r="OG282" s="15"/>
      <c r="OH282" s="15"/>
      <c r="OI282" s="15"/>
      <c r="OJ282" s="15"/>
      <c r="OK282" s="15"/>
      <c r="OL282" s="15"/>
      <c r="OM282" s="15"/>
      <c r="ON282" s="15"/>
      <c r="OO282" s="15"/>
      <c r="OP282" s="15"/>
      <c r="OQ282" s="15"/>
      <c r="OR282" s="15"/>
      <c r="OS282" s="15"/>
      <c r="OT282" s="15"/>
      <c r="OU282" s="15"/>
      <c r="OV282" s="15"/>
      <c r="OW282" s="15"/>
      <c r="OX282" s="15"/>
      <c r="OY282" s="15"/>
      <c r="OZ282" s="15"/>
      <c r="PA282" s="15"/>
      <c r="PB282" s="15"/>
      <c r="PC282" s="15"/>
      <c r="PD282" s="15"/>
      <c r="PE282" s="15"/>
      <c r="PF282" s="15"/>
      <c r="PG282" s="15"/>
      <c r="PH282" s="15"/>
      <c r="PI282" s="15"/>
      <c r="PJ282" s="15"/>
      <c r="PK282" s="15"/>
      <c r="PL282" s="15"/>
      <c r="PM282" s="15"/>
      <c r="PN282" s="15"/>
      <c r="PO282" s="15"/>
      <c r="PP282" s="15"/>
      <c r="PQ282" s="15"/>
      <c r="PR282" s="15"/>
      <c r="PS282" s="15"/>
      <c r="PT282" s="15"/>
      <c r="PU282" s="15"/>
      <c r="PV282" s="15"/>
      <c r="PW282" s="15"/>
      <c r="PX282" s="15"/>
      <c r="PY282" s="15"/>
      <c r="PZ282" s="15"/>
      <c r="QA282" s="15"/>
      <c r="QB282" s="15"/>
      <c r="QC282" s="15"/>
      <c r="QD282" s="15"/>
      <c r="QE282" s="15"/>
      <c r="QF282" s="15"/>
      <c r="QG282" s="15"/>
      <c r="QH282" s="15"/>
      <c r="QI282" s="15"/>
      <c r="QJ282" s="15"/>
      <c r="QK282" s="15"/>
      <c r="QL282" s="15"/>
      <c r="QM282" s="15"/>
      <c r="QN282" s="15"/>
      <c r="QO282" s="15"/>
      <c r="QP282" s="15"/>
      <c r="QQ282" s="15"/>
      <c r="QR282" s="15"/>
      <c r="QS282" s="15"/>
      <c r="QT282" s="15"/>
      <c r="QU282" s="15"/>
      <c r="QV282" s="15"/>
      <c r="QW282" s="15"/>
      <c r="QX282" s="15"/>
      <c r="QY282" s="15"/>
      <c r="QZ282" s="15"/>
      <c r="RA282" s="15"/>
      <c r="RB282" s="15"/>
      <c r="RC282" s="15"/>
      <c r="RD282" s="15"/>
      <c r="RE282" s="15"/>
      <c r="RF282" s="15"/>
      <c r="RG282" s="15"/>
      <c r="RH282" s="15"/>
      <c r="RI282" s="15"/>
      <c r="RJ282" s="15"/>
      <c r="RK282" s="15"/>
      <c r="RL282" s="15"/>
      <c r="RM282" s="15"/>
      <c r="RN282" s="15"/>
      <c r="RO282" s="15"/>
      <c r="RP282" s="15"/>
      <c r="RQ282" s="15"/>
      <c r="RR282" s="15"/>
      <c r="RS282" s="15"/>
      <c r="RT282" s="15"/>
      <c r="RU282" s="15"/>
      <c r="RV282" s="15"/>
      <c r="RW282" s="15"/>
      <c r="RX282" s="15"/>
      <c r="RY282" s="15"/>
      <c r="RZ282" s="15"/>
      <c r="SA282" s="15"/>
      <c r="SB282" s="15"/>
      <c r="SC282" s="15"/>
      <c r="SD282" s="15"/>
      <c r="SE282" s="15"/>
      <c r="SF282" s="15"/>
      <c r="SG282" s="15"/>
      <c r="SH282" s="15"/>
      <c r="SI282" s="15"/>
      <c r="SJ282" s="15"/>
      <c r="SK282" s="15"/>
      <c r="SL282" s="15"/>
      <c r="SM282" s="15"/>
      <c r="SN282" s="15"/>
      <c r="SO282" s="15"/>
      <c r="SP282" s="15"/>
      <c r="SQ282" s="15"/>
      <c r="SR282" s="15"/>
      <c r="SS282" s="15"/>
      <c r="ST282" s="15"/>
      <c r="SU282" s="15"/>
      <c r="SV282" s="15"/>
      <c r="SW282" s="15"/>
      <c r="SX282" s="15"/>
      <c r="SY282" s="15"/>
      <c r="SZ282" s="15"/>
      <c r="TA282" s="15"/>
      <c r="TB282" s="15"/>
      <c r="TC282" s="15"/>
      <c r="TD282" s="15"/>
      <c r="TE282" s="15"/>
      <c r="TF282" s="15"/>
      <c r="TG282" s="15"/>
      <c r="TH282" s="15"/>
      <c r="TI282" s="15"/>
      <c r="TJ282" s="15"/>
      <c r="TK282" s="15"/>
      <c r="TL282" s="15"/>
      <c r="TM282" s="15"/>
      <c r="TN282" s="15"/>
      <c r="TO282" s="15"/>
      <c r="TP282" s="15"/>
      <c r="TQ282" s="15"/>
      <c r="TR282" s="15"/>
      <c r="TS282" s="15"/>
      <c r="TT282" s="15"/>
      <c r="TU282" s="15"/>
      <c r="TV282" s="15"/>
      <c r="TW282" s="15"/>
      <c r="TX282" s="15"/>
      <c r="TY282" s="15"/>
      <c r="TZ282" s="15"/>
      <c r="UA282" s="15"/>
      <c r="UB282" s="15"/>
      <c r="UC282" s="15"/>
      <c r="UD282" s="15"/>
      <c r="UE282" s="15"/>
      <c r="UF282" s="15"/>
      <c r="UG282" s="15"/>
      <c r="UH282" s="15"/>
      <c r="UI282" s="15"/>
      <c r="UJ282" s="15"/>
      <c r="UK282" s="15"/>
      <c r="UL282" s="15"/>
      <c r="UM282" s="15"/>
      <c r="UN282" s="15"/>
      <c r="UO282" s="15"/>
      <c r="UP282" s="15"/>
      <c r="UQ282" s="15"/>
      <c r="UR282" s="15"/>
      <c r="US282" s="15"/>
      <c r="UT282" s="15"/>
      <c r="UU282" s="15"/>
      <c r="UV282" s="15"/>
      <c r="UW282" s="15"/>
      <c r="UX282" s="15"/>
      <c r="UY282" s="15"/>
      <c r="UZ282" s="15"/>
      <c r="VA282" s="15"/>
      <c r="VB282" s="15"/>
      <c r="VC282" s="15"/>
      <c r="VD282" s="15"/>
      <c r="VE282" s="15"/>
      <c r="VF282" s="15"/>
      <c r="VG282" s="15"/>
      <c r="VH282" s="15"/>
      <c r="VI282" s="15"/>
      <c r="VJ282" s="15"/>
      <c r="VK282" s="15"/>
      <c r="VL282" s="15"/>
      <c r="VM282" s="15"/>
      <c r="VN282" s="15"/>
      <c r="VO282" s="15"/>
      <c r="VP282" s="15"/>
      <c r="VQ282" s="15"/>
      <c r="VR282" s="15"/>
      <c r="VS282" s="15"/>
      <c r="VT282" s="15"/>
      <c r="VU282" s="15"/>
      <c r="VV282" s="15"/>
      <c r="VW282" s="15"/>
      <c r="VX282" s="15"/>
      <c r="VY282" s="15"/>
      <c r="VZ282" s="15"/>
      <c r="WA282" s="15"/>
      <c r="WB282" s="15"/>
      <c r="WC282" s="15"/>
      <c r="WD282" s="15"/>
      <c r="WE282" s="15"/>
      <c r="WF282" s="15"/>
      <c r="WG282" s="15"/>
      <c r="WH282" s="15"/>
      <c r="WI282" s="15"/>
      <c r="WJ282" s="15"/>
      <c r="WK282" s="15"/>
      <c r="WL282" s="15"/>
      <c r="WM282" s="15"/>
      <c r="WN282" s="15"/>
      <c r="WO282" s="15"/>
      <c r="WP282" s="15"/>
      <c r="WQ282" s="15"/>
      <c r="WR282" s="15"/>
      <c r="WS282" s="15"/>
      <c r="WT282" s="15"/>
      <c r="WU282" s="15"/>
      <c r="WV282" s="15"/>
      <c r="WW282" s="15"/>
      <c r="WX282" s="15"/>
      <c r="WY282" s="15"/>
      <c r="WZ282" s="15"/>
      <c r="XA282" s="15"/>
      <c r="XB282" s="15"/>
      <c r="XC282" s="15"/>
      <c r="XD282" s="15"/>
      <c r="XE282" s="15"/>
      <c r="XF282" s="15"/>
      <c r="XG282" s="15"/>
      <c r="XH282" s="15"/>
      <c r="XI282" s="15"/>
      <c r="XJ282" s="15"/>
      <c r="XK282" s="15"/>
      <c r="XL282" s="15"/>
      <c r="XM282" s="15"/>
      <c r="XN282" s="15"/>
      <c r="XO282" s="15"/>
      <c r="XP282" s="15"/>
      <c r="XQ282" s="15"/>
      <c r="XR282" s="15"/>
      <c r="XS282" s="15"/>
      <c r="XT282" s="15"/>
      <c r="XU282" s="15"/>
      <c r="XV282" s="15"/>
      <c r="XW282" s="15"/>
      <c r="XX282" s="15"/>
      <c r="XY282" s="15"/>
      <c r="XZ282" s="15"/>
      <c r="YA282" s="15"/>
      <c r="YB282" s="15"/>
      <c r="YC282" s="15"/>
      <c r="YD282" s="15"/>
      <c r="YE282" s="15"/>
      <c r="YF282" s="15"/>
      <c r="YG282" s="15"/>
      <c r="YH282" s="15"/>
      <c r="YI282" s="15"/>
      <c r="YJ282" s="15"/>
      <c r="YK282" s="15"/>
      <c r="YL282" s="15"/>
      <c r="YM282" s="15"/>
      <c r="YN282" s="15"/>
      <c r="YO282" s="15"/>
      <c r="YP282" s="15"/>
      <c r="YQ282" s="15"/>
      <c r="YR282" s="15"/>
      <c r="YS282" s="15"/>
      <c r="YT282" s="15"/>
      <c r="YU282" s="15"/>
      <c r="YV282" s="15"/>
      <c r="YW282" s="15"/>
      <c r="YX282" s="15"/>
      <c r="YY282" s="15"/>
      <c r="YZ282" s="15"/>
      <c r="ZA282" s="15"/>
      <c r="ZB282" s="15"/>
      <c r="ZC282" s="15"/>
      <c r="ZD282" s="15"/>
      <c r="ZE282" s="15"/>
      <c r="ZF282" s="15"/>
      <c r="ZG282" s="15"/>
      <c r="ZH282" s="15"/>
      <c r="ZI282" s="15"/>
      <c r="ZJ282" s="15"/>
      <c r="ZK282" s="15"/>
      <c r="ZL282" s="15"/>
      <c r="ZM282" s="15"/>
      <c r="ZN282" s="15"/>
      <c r="ZO282" s="15"/>
      <c r="ZP282" s="15"/>
      <c r="ZQ282" s="15"/>
      <c r="ZR282" s="15"/>
      <c r="ZS282" s="15"/>
      <c r="ZT282" s="15"/>
      <c r="ZU282" s="15"/>
      <c r="ZV282" s="15"/>
      <c r="ZW282" s="15"/>
      <c r="ZX282" s="15"/>
      <c r="ZY282" s="15"/>
      <c r="ZZ282" s="15"/>
      <c r="AAA282" s="15"/>
      <c r="AAB282" s="15"/>
      <c r="AAC282" s="15"/>
      <c r="AAD282" s="15"/>
      <c r="AAE282" s="15"/>
      <c r="AAF282" s="15"/>
      <c r="AAG282" s="15"/>
      <c r="AAH282" s="15"/>
      <c r="AAI282" s="15"/>
      <c r="AAJ282" s="15"/>
      <c r="AAK282" s="15"/>
      <c r="AAL282" s="15"/>
      <c r="AAM282" s="15"/>
      <c r="AAN282" s="15"/>
      <c r="AAO282" s="15"/>
      <c r="AAP282" s="15"/>
      <c r="AAQ282" s="15"/>
      <c r="AAR282" s="15"/>
      <c r="AAS282" s="15"/>
      <c r="AAT282" s="15"/>
      <c r="AAU282" s="15"/>
      <c r="AAV282" s="15"/>
      <c r="AAW282" s="15"/>
      <c r="AAX282" s="15"/>
      <c r="AAY282" s="15"/>
      <c r="AAZ282" s="15"/>
      <c r="ABA282" s="15"/>
      <c r="ABB282" s="15"/>
      <c r="ABC282" s="15"/>
      <c r="ABD282" s="15"/>
      <c r="ABE282" s="15"/>
      <c r="ABF282" s="15"/>
      <c r="ABG282" s="15"/>
      <c r="ABH282" s="15"/>
      <c r="ABI282" s="15"/>
      <c r="ABJ282" s="15"/>
      <c r="ABK282" s="15"/>
      <c r="ABL282" s="15"/>
      <c r="ABM282" s="15"/>
      <c r="ABN282" s="15"/>
      <c r="ABO282" s="15"/>
      <c r="ABP282" s="15"/>
      <c r="ABQ282" s="15"/>
      <c r="ABR282" s="15"/>
      <c r="ABS282" s="15"/>
      <c r="ABT282" s="15"/>
      <c r="ABU282" s="15"/>
      <c r="ABV282" s="15"/>
      <c r="ABW282" s="15"/>
      <c r="ABX282" s="15"/>
      <c r="ABY282" s="15"/>
      <c r="ABZ282" s="15"/>
      <c r="ACA282" s="15"/>
      <c r="ACB282" s="15"/>
      <c r="ACC282" s="15"/>
      <c r="ACD282" s="15"/>
      <c r="ACE282" s="15"/>
      <c r="ACF282" s="15"/>
      <c r="ACG282" s="15"/>
      <c r="ACH282" s="15"/>
      <c r="ACI282" s="15"/>
      <c r="ACJ282" s="15"/>
      <c r="ACK282" s="15"/>
      <c r="ACL282" s="15"/>
      <c r="ACM282" s="15"/>
      <c r="ACN282" s="15"/>
      <c r="ACO282" s="15"/>
      <c r="ACP282" s="15"/>
      <c r="ACQ282" s="15"/>
      <c r="ACR282" s="15"/>
      <c r="ACS282" s="15"/>
      <c r="ACT282" s="15"/>
      <c r="ACU282" s="15"/>
      <c r="ACV282" s="15"/>
      <c r="ACW282" s="15"/>
      <c r="ACX282" s="15"/>
      <c r="ACY282" s="15"/>
      <c r="ACZ282" s="15"/>
      <c r="ADA282" s="15"/>
      <c r="ADB282" s="15"/>
      <c r="ADC282" s="15"/>
      <c r="ADD282" s="15"/>
      <c r="ADE282" s="15"/>
      <c r="ADF282" s="15"/>
      <c r="ADG282" s="15"/>
      <c r="ADH282" s="15"/>
      <c r="ADI282" s="15"/>
      <c r="ADJ282" s="15"/>
      <c r="ADK282" s="15"/>
      <c r="ADL282" s="15"/>
      <c r="ADM282" s="15"/>
    </row>
    <row r="283" spans="1:793" s="308" customFormat="1" x14ac:dyDescent="0.4">
      <c r="A283" s="311"/>
      <c r="B283" s="56"/>
      <c r="C283" s="14"/>
      <c r="D283" s="14"/>
      <c r="E283" s="14"/>
      <c r="F283" s="14"/>
      <c r="G283" s="14"/>
      <c r="H283" s="14"/>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5"/>
      <c r="BO283" s="15"/>
      <c r="BP283" s="15"/>
      <c r="BQ283" s="15"/>
      <c r="BR283" s="15"/>
      <c r="BS283" s="15"/>
      <c r="BT283" s="15"/>
      <c r="BU283" s="15"/>
      <c r="BV283" s="15"/>
      <c r="BW283" s="15"/>
      <c r="BX283" s="15"/>
      <c r="BY283" s="15"/>
      <c r="BZ283" s="15"/>
      <c r="CA283" s="15"/>
      <c r="CB283" s="15"/>
      <c r="CC283" s="15"/>
      <c r="CD283" s="15"/>
      <c r="CE283" s="15"/>
      <c r="CF283" s="15"/>
      <c r="CG283" s="15"/>
      <c r="CH283" s="15"/>
      <c r="CI283" s="15"/>
      <c r="CJ283" s="15"/>
      <c r="CK283" s="15"/>
      <c r="CL283" s="15"/>
      <c r="CM283" s="15"/>
      <c r="CN283" s="15"/>
      <c r="CO283" s="15"/>
      <c r="CP283" s="15"/>
      <c r="CQ283" s="15"/>
      <c r="CR283" s="15"/>
      <c r="CS283" s="15"/>
      <c r="CT283" s="15"/>
      <c r="CU283" s="15"/>
      <c r="CV283" s="15"/>
      <c r="CW283" s="15"/>
      <c r="CX283" s="15"/>
      <c r="CY283" s="15"/>
      <c r="CZ283" s="15"/>
      <c r="DA283" s="15"/>
      <c r="DB283" s="15"/>
      <c r="DC283" s="15"/>
      <c r="DD283" s="15"/>
      <c r="DE283" s="15"/>
      <c r="DF283" s="15"/>
      <c r="DG283" s="15"/>
      <c r="DH283" s="15"/>
      <c r="DI283" s="15"/>
      <c r="DJ283" s="15"/>
      <c r="DK283" s="15"/>
      <c r="DL283" s="15"/>
      <c r="DM283" s="15"/>
      <c r="DN283" s="15"/>
      <c r="DO283" s="15"/>
      <c r="DP283" s="15"/>
      <c r="DQ283" s="15"/>
      <c r="DR283" s="15"/>
      <c r="DS283" s="15"/>
      <c r="DT283" s="15"/>
      <c r="DU283" s="15"/>
      <c r="DV283" s="15"/>
      <c r="DW283" s="15"/>
      <c r="DX283" s="15"/>
      <c r="DY283" s="15"/>
      <c r="DZ283" s="15"/>
      <c r="EA283" s="15"/>
      <c r="EB283" s="15"/>
      <c r="EC283" s="15"/>
      <c r="ED283" s="15"/>
      <c r="EE283" s="15"/>
      <c r="EF283" s="15"/>
      <c r="EG283" s="15"/>
      <c r="EH283" s="15"/>
      <c r="EI283" s="15"/>
      <c r="EJ283" s="15"/>
      <c r="EK283" s="15"/>
      <c r="EL283" s="15"/>
      <c r="EM283" s="15"/>
      <c r="EN283" s="15"/>
      <c r="EO283" s="15"/>
      <c r="EP283" s="15"/>
      <c r="EQ283" s="15"/>
      <c r="ER283" s="15"/>
      <c r="ES283" s="15"/>
      <c r="ET283" s="15"/>
      <c r="EU283" s="15"/>
      <c r="EV283" s="15"/>
      <c r="EW283" s="15"/>
      <c r="EX283" s="15"/>
      <c r="EY283" s="15"/>
      <c r="EZ283" s="15"/>
      <c r="FA283" s="15"/>
      <c r="FB283" s="15"/>
      <c r="FC283" s="15"/>
      <c r="FD283" s="15"/>
      <c r="FE283" s="15"/>
      <c r="FF283" s="15"/>
      <c r="FG283" s="15"/>
      <c r="FH283" s="15"/>
      <c r="FI283" s="15"/>
      <c r="FJ283" s="15"/>
      <c r="FK283" s="15"/>
      <c r="FL283" s="15"/>
      <c r="FM283" s="15"/>
      <c r="FN283" s="15"/>
      <c r="FO283" s="15"/>
      <c r="FP283" s="15"/>
      <c r="FQ283" s="15"/>
      <c r="FR283" s="15"/>
      <c r="FS283" s="15"/>
      <c r="FT283" s="15"/>
      <c r="FU283" s="15"/>
      <c r="FV283" s="15"/>
      <c r="FW283" s="15"/>
      <c r="FX283" s="15"/>
      <c r="FY283" s="15"/>
      <c r="FZ283" s="15"/>
      <c r="GA283" s="15"/>
      <c r="GB283" s="15"/>
      <c r="GC283" s="15"/>
      <c r="GD283" s="15"/>
      <c r="GE283" s="15"/>
      <c r="GF283" s="15"/>
      <c r="GG283" s="15"/>
      <c r="GH283" s="15"/>
      <c r="GI283" s="15"/>
      <c r="GJ283" s="15"/>
      <c r="GK283" s="15"/>
      <c r="GL283" s="15"/>
      <c r="GM283" s="15"/>
      <c r="GN283" s="15"/>
      <c r="GO283" s="15"/>
      <c r="GP283" s="15"/>
      <c r="GQ283" s="15"/>
      <c r="GR283" s="15"/>
      <c r="GS283" s="15"/>
      <c r="GT283" s="15"/>
      <c r="GU283" s="15"/>
      <c r="GV283" s="15"/>
      <c r="GW283" s="15"/>
      <c r="GX283" s="15"/>
      <c r="GY283" s="15"/>
      <c r="GZ283" s="15"/>
      <c r="HA283" s="15"/>
      <c r="HB283" s="15"/>
      <c r="HC283" s="15"/>
      <c r="HD283" s="15"/>
      <c r="HE283" s="15"/>
      <c r="HF283" s="15"/>
      <c r="HG283" s="15"/>
      <c r="HH283" s="15"/>
      <c r="HI283" s="15"/>
      <c r="HJ283" s="15"/>
      <c r="HK283" s="15"/>
      <c r="HL283" s="15"/>
      <c r="HM283" s="15"/>
      <c r="HN283" s="15"/>
      <c r="HO283" s="15"/>
      <c r="HP283" s="15"/>
      <c r="HQ283" s="15"/>
      <c r="HR283" s="15"/>
      <c r="HS283" s="15"/>
      <c r="HT283" s="15"/>
      <c r="HU283" s="15"/>
      <c r="HV283" s="15"/>
      <c r="HW283" s="15"/>
      <c r="HX283" s="15"/>
      <c r="HY283" s="15"/>
      <c r="HZ283" s="15"/>
      <c r="IA283" s="15"/>
      <c r="IB283" s="15"/>
      <c r="IC283" s="15"/>
      <c r="ID283" s="15"/>
      <c r="IE283" s="15"/>
      <c r="IF283" s="15"/>
      <c r="IG283" s="15"/>
      <c r="IH283" s="15"/>
      <c r="II283" s="15"/>
      <c r="IJ283" s="15"/>
      <c r="IK283" s="15"/>
      <c r="IL283" s="15"/>
      <c r="IM283" s="15"/>
      <c r="IN283" s="15"/>
      <c r="IO283" s="15"/>
      <c r="IP283" s="15"/>
      <c r="IQ283" s="15"/>
      <c r="IR283" s="15"/>
      <c r="IS283" s="15"/>
      <c r="IT283" s="15"/>
      <c r="IU283" s="15"/>
      <c r="IV283" s="15"/>
      <c r="IW283" s="15"/>
      <c r="IX283" s="15"/>
      <c r="IY283" s="15"/>
      <c r="IZ283" s="15"/>
      <c r="JA283" s="15"/>
      <c r="JB283" s="15"/>
      <c r="JC283" s="15"/>
      <c r="JD283" s="15"/>
      <c r="JE283" s="15"/>
      <c r="JF283" s="15"/>
      <c r="JG283" s="15"/>
      <c r="JH283" s="15"/>
      <c r="JI283" s="15"/>
      <c r="JJ283" s="15"/>
      <c r="JK283" s="15"/>
      <c r="JL283" s="15"/>
      <c r="JM283" s="15"/>
      <c r="JN283" s="15"/>
      <c r="JO283" s="15"/>
      <c r="JP283" s="15"/>
      <c r="JQ283" s="15"/>
      <c r="JR283" s="15"/>
      <c r="JS283" s="15"/>
      <c r="JT283" s="15"/>
      <c r="JU283" s="15"/>
      <c r="JV283" s="15"/>
      <c r="JW283" s="15"/>
      <c r="JX283" s="15"/>
      <c r="JY283" s="15"/>
      <c r="JZ283" s="15"/>
      <c r="KA283" s="15"/>
      <c r="KB283" s="15"/>
      <c r="KC283" s="15"/>
      <c r="KD283" s="15"/>
      <c r="KE283" s="15"/>
      <c r="KF283" s="15"/>
      <c r="KG283" s="15"/>
      <c r="KH283" s="15"/>
      <c r="KI283" s="15"/>
      <c r="KJ283" s="15"/>
      <c r="KK283" s="15"/>
      <c r="KL283" s="15"/>
      <c r="KM283" s="15"/>
      <c r="KN283" s="15"/>
      <c r="KO283" s="15"/>
      <c r="KP283" s="15"/>
      <c r="KQ283" s="15"/>
      <c r="KR283" s="15"/>
      <c r="KS283" s="15"/>
      <c r="KT283" s="15"/>
      <c r="KU283" s="15"/>
      <c r="KV283" s="15"/>
      <c r="KW283" s="15"/>
      <c r="KX283" s="15"/>
      <c r="KY283" s="15"/>
      <c r="KZ283" s="15"/>
      <c r="LA283" s="15"/>
      <c r="LB283" s="15"/>
      <c r="LC283" s="15"/>
      <c r="LD283" s="15"/>
      <c r="LE283" s="15"/>
      <c r="LF283" s="15"/>
      <c r="LG283" s="15"/>
      <c r="LH283" s="15"/>
      <c r="LI283" s="15"/>
      <c r="LJ283" s="15"/>
      <c r="LK283" s="15"/>
      <c r="LL283" s="15"/>
      <c r="LM283" s="15"/>
      <c r="LN283" s="15"/>
      <c r="LO283" s="15"/>
      <c r="LP283" s="15"/>
      <c r="LQ283" s="15"/>
      <c r="LR283" s="15"/>
      <c r="LS283" s="15"/>
      <c r="LT283" s="15"/>
      <c r="LU283" s="15"/>
      <c r="LV283" s="15"/>
      <c r="LW283" s="15"/>
      <c r="LX283" s="15"/>
      <c r="LY283" s="15"/>
      <c r="LZ283" s="15"/>
      <c r="MA283" s="15"/>
      <c r="MB283" s="15"/>
      <c r="MC283" s="15"/>
      <c r="MD283" s="15"/>
      <c r="ME283" s="15"/>
      <c r="MF283" s="15"/>
      <c r="MG283" s="15"/>
      <c r="MH283" s="15"/>
      <c r="MI283" s="15"/>
      <c r="MJ283" s="15"/>
      <c r="MK283" s="15"/>
      <c r="ML283" s="15"/>
      <c r="MM283" s="15"/>
      <c r="MN283" s="15"/>
      <c r="MO283" s="15"/>
      <c r="MP283" s="15"/>
      <c r="MQ283" s="15"/>
      <c r="MR283" s="15"/>
      <c r="MS283" s="15"/>
      <c r="MT283" s="15"/>
      <c r="MU283" s="15"/>
      <c r="MV283" s="15"/>
      <c r="MW283" s="15"/>
      <c r="MX283" s="15"/>
      <c r="MY283" s="15"/>
      <c r="MZ283" s="15"/>
      <c r="NA283" s="15"/>
      <c r="NB283" s="15"/>
      <c r="NC283" s="15"/>
      <c r="ND283" s="15"/>
      <c r="NE283" s="15"/>
      <c r="NF283" s="15"/>
      <c r="NG283" s="15"/>
      <c r="NH283" s="15"/>
      <c r="NI283" s="15"/>
      <c r="NJ283" s="15"/>
      <c r="NK283" s="15"/>
      <c r="NL283" s="15"/>
      <c r="NM283" s="15"/>
      <c r="NN283" s="15"/>
      <c r="NO283" s="15"/>
      <c r="NP283" s="15"/>
      <c r="NQ283" s="15"/>
      <c r="NR283" s="15"/>
      <c r="NS283" s="15"/>
      <c r="NT283" s="15"/>
      <c r="NU283" s="15"/>
      <c r="NV283" s="15"/>
      <c r="NW283" s="15"/>
      <c r="NX283" s="15"/>
      <c r="NY283" s="15"/>
      <c r="NZ283" s="15"/>
      <c r="OA283" s="15"/>
      <c r="OB283" s="15"/>
      <c r="OC283" s="15"/>
      <c r="OD283" s="15"/>
      <c r="OE283" s="15"/>
      <c r="OF283" s="15"/>
      <c r="OG283" s="15"/>
      <c r="OH283" s="15"/>
      <c r="OI283" s="15"/>
      <c r="OJ283" s="15"/>
      <c r="OK283" s="15"/>
      <c r="OL283" s="15"/>
      <c r="OM283" s="15"/>
      <c r="ON283" s="15"/>
      <c r="OO283" s="15"/>
      <c r="OP283" s="15"/>
      <c r="OQ283" s="15"/>
      <c r="OR283" s="15"/>
      <c r="OS283" s="15"/>
      <c r="OT283" s="15"/>
      <c r="OU283" s="15"/>
      <c r="OV283" s="15"/>
      <c r="OW283" s="15"/>
      <c r="OX283" s="15"/>
      <c r="OY283" s="15"/>
      <c r="OZ283" s="15"/>
      <c r="PA283" s="15"/>
      <c r="PB283" s="15"/>
      <c r="PC283" s="15"/>
      <c r="PD283" s="15"/>
      <c r="PE283" s="15"/>
      <c r="PF283" s="15"/>
      <c r="PG283" s="15"/>
      <c r="PH283" s="15"/>
      <c r="PI283" s="15"/>
      <c r="PJ283" s="15"/>
      <c r="PK283" s="15"/>
      <c r="PL283" s="15"/>
      <c r="PM283" s="15"/>
      <c r="PN283" s="15"/>
      <c r="PO283" s="15"/>
      <c r="PP283" s="15"/>
      <c r="PQ283" s="15"/>
      <c r="PR283" s="15"/>
      <c r="PS283" s="15"/>
      <c r="PT283" s="15"/>
      <c r="PU283" s="15"/>
      <c r="PV283" s="15"/>
      <c r="PW283" s="15"/>
      <c r="PX283" s="15"/>
      <c r="PY283" s="15"/>
      <c r="PZ283" s="15"/>
      <c r="QA283" s="15"/>
      <c r="QB283" s="15"/>
      <c r="QC283" s="15"/>
      <c r="QD283" s="15"/>
      <c r="QE283" s="15"/>
      <c r="QF283" s="15"/>
      <c r="QG283" s="15"/>
      <c r="QH283" s="15"/>
      <c r="QI283" s="15"/>
      <c r="QJ283" s="15"/>
      <c r="QK283" s="15"/>
      <c r="QL283" s="15"/>
      <c r="QM283" s="15"/>
      <c r="QN283" s="15"/>
      <c r="QO283" s="15"/>
      <c r="QP283" s="15"/>
      <c r="QQ283" s="15"/>
      <c r="QR283" s="15"/>
      <c r="QS283" s="15"/>
      <c r="QT283" s="15"/>
      <c r="QU283" s="15"/>
      <c r="QV283" s="15"/>
      <c r="QW283" s="15"/>
      <c r="QX283" s="15"/>
      <c r="QY283" s="15"/>
      <c r="QZ283" s="15"/>
      <c r="RA283" s="15"/>
      <c r="RB283" s="15"/>
      <c r="RC283" s="15"/>
      <c r="RD283" s="15"/>
      <c r="RE283" s="15"/>
      <c r="RF283" s="15"/>
      <c r="RG283" s="15"/>
      <c r="RH283" s="15"/>
      <c r="RI283" s="15"/>
      <c r="RJ283" s="15"/>
      <c r="RK283" s="15"/>
      <c r="RL283" s="15"/>
      <c r="RM283" s="15"/>
      <c r="RN283" s="15"/>
      <c r="RO283" s="15"/>
      <c r="RP283" s="15"/>
      <c r="RQ283" s="15"/>
      <c r="RR283" s="15"/>
      <c r="RS283" s="15"/>
      <c r="RT283" s="15"/>
      <c r="RU283" s="15"/>
      <c r="RV283" s="15"/>
      <c r="RW283" s="15"/>
      <c r="RX283" s="15"/>
      <c r="RY283" s="15"/>
      <c r="RZ283" s="15"/>
      <c r="SA283" s="15"/>
      <c r="SB283" s="15"/>
      <c r="SC283" s="15"/>
      <c r="SD283" s="15"/>
      <c r="SE283" s="15"/>
      <c r="SF283" s="15"/>
      <c r="SG283" s="15"/>
      <c r="SH283" s="15"/>
      <c r="SI283" s="15"/>
      <c r="SJ283" s="15"/>
      <c r="SK283" s="15"/>
      <c r="SL283" s="15"/>
      <c r="SM283" s="15"/>
      <c r="SN283" s="15"/>
      <c r="SO283" s="15"/>
      <c r="SP283" s="15"/>
      <c r="SQ283" s="15"/>
      <c r="SR283" s="15"/>
      <c r="SS283" s="15"/>
      <c r="ST283" s="15"/>
      <c r="SU283" s="15"/>
      <c r="SV283" s="15"/>
      <c r="SW283" s="15"/>
      <c r="SX283" s="15"/>
      <c r="SY283" s="15"/>
      <c r="SZ283" s="15"/>
      <c r="TA283" s="15"/>
      <c r="TB283" s="15"/>
      <c r="TC283" s="15"/>
      <c r="TD283" s="15"/>
      <c r="TE283" s="15"/>
      <c r="TF283" s="15"/>
      <c r="TG283" s="15"/>
      <c r="TH283" s="15"/>
      <c r="TI283" s="15"/>
      <c r="TJ283" s="15"/>
      <c r="TK283" s="15"/>
      <c r="TL283" s="15"/>
      <c r="TM283" s="15"/>
      <c r="TN283" s="15"/>
      <c r="TO283" s="15"/>
      <c r="TP283" s="15"/>
      <c r="TQ283" s="15"/>
      <c r="TR283" s="15"/>
      <c r="TS283" s="15"/>
      <c r="TT283" s="15"/>
      <c r="TU283" s="15"/>
      <c r="TV283" s="15"/>
      <c r="TW283" s="15"/>
      <c r="TX283" s="15"/>
      <c r="TY283" s="15"/>
      <c r="TZ283" s="15"/>
      <c r="UA283" s="15"/>
      <c r="UB283" s="15"/>
      <c r="UC283" s="15"/>
      <c r="UD283" s="15"/>
      <c r="UE283" s="15"/>
      <c r="UF283" s="15"/>
      <c r="UG283" s="15"/>
      <c r="UH283" s="15"/>
      <c r="UI283" s="15"/>
      <c r="UJ283" s="15"/>
      <c r="UK283" s="15"/>
      <c r="UL283" s="15"/>
      <c r="UM283" s="15"/>
      <c r="UN283" s="15"/>
      <c r="UO283" s="15"/>
      <c r="UP283" s="15"/>
      <c r="UQ283" s="15"/>
      <c r="UR283" s="15"/>
      <c r="US283" s="15"/>
      <c r="UT283" s="15"/>
      <c r="UU283" s="15"/>
      <c r="UV283" s="15"/>
      <c r="UW283" s="15"/>
      <c r="UX283" s="15"/>
      <c r="UY283" s="15"/>
      <c r="UZ283" s="15"/>
      <c r="VA283" s="15"/>
      <c r="VB283" s="15"/>
      <c r="VC283" s="15"/>
      <c r="VD283" s="15"/>
      <c r="VE283" s="15"/>
      <c r="VF283" s="15"/>
      <c r="VG283" s="15"/>
      <c r="VH283" s="15"/>
      <c r="VI283" s="15"/>
      <c r="VJ283" s="15"/>
      <c r="VK283" s="15"/>
      <c r="VL283" s="15"/>
      <c r="VM283" s="15"/>
      <c r="VN283" s="15"/>
      <c r="VO283" s="15"/>
      <c r="VP283" s="15"/>
      <c r="VQ283" s="15"/>
      <c r="VR283" s="15"/>
      <c r="VS283" s="15"/>
      <c r="VT283" s="15"/>
      <c r="VU283" s="15"/>
      <c r="VV283" s="15"/>
      <c r="VW283" s="15"/>
      <c r="VX283" s="15"/>
      <c r="VY283" s="15"/>
      <c r="VZ283" s="15"/>
      <c r="WA283" s="15"/>
      <c r="WB283" s="15"/>
      <c r="WC283" s="15"/>
      <c r="WD283" s="15"/>
      <c r="WE283" s="15"/>
      <c r="WF283" s="15"/>
      <c r="WG283" s="15"/>
      <c r="WH283" s="15"/>
      <c r="WI283" s="15"/>
      <c r="WJ283" s="15"/>
      <c r="WK283" s="15"/>
      <c r="WL283" s="15"/>
      <c r="WM283" s="15"/>
      <c r="WN283" s="15"/>
      <c r="WO283" s="15"/>
      <c r="WP283" s="15"/>
      <c r="WQ283" s="15"/>
      <c r="WR283" s="15"/>
      <c r="WS283" s="15"/>
      <c r="WT283" s="15"/>
      <c r="WU283" s="15"/>
      <c r="WV283" s="15"/>
      <c r="WW283" s="15"/>
      <c r="WX283" s="15"/>
      <c r="WY283" s="15"/>
      <c r="WZ283" s="15"/>
      <c r="XA283" s="15"/>
      <c r="XB283" s="15"/>
      <c r="XC283" s="15"/>
      <c r="XD283" s="15"/>
      <c r="XE283" s="15"/>
      <c r="XF283" s="15"/>
      <c r="XG283" s="15"/>
      <c r="XH283" s="15"/>
      <c r="XI283" s="15"/>
      <c r="XJ283" s="15"/>
      <c r="XK283" s="15"/>
      <c r="XL283" s="15"/>
      <c r="XM283" s="15"/>
      <c r="XN283" s="15"/>
      <c r="XO283" s="15"/>
      <c r="XP283" s="15"/>
      <c r="XQ283" s="15"/>
      <c r="XR283" s="15"/>
      <c r="XS283" s="15"/>
      <c r="XT283" s="15"/>
      <c r="XU283" s="15"/>
      <c r="XV283" s="15"/>
      <c r="XW283" s="15"/>
      <c r="XX283" s="15"/>
      <c r="XY283" s="15"/>
      <c r="XZ283" s="15"/>
      <c r="YA283" s="15"/>
      <c r="YB283" s="15"/>
      <c r="YC283" s="15"/>
      <c r="YD283" s="15"/>
      <c r="YE283" s="15"/>
      <c r="YF283" s="15"/>
      <c r="YG283" s="15"/>
      <c r="YH283" s="15"/>
      <c r="YI283" s="15"/>
      <c r="YJ283" s="15"/>
      <c r="YK283" s="15"/>
      <c r="YL283" s="15"/>
      <c r="YM283" s="15"/>
      <c r="YN283" s="15"/>
      <c r="YO283" s="15"/>
      <c r="YP283" s="15"/>
      <c r="YQ283" s="15"/>
      <c r="YR283" s="15"/>
      <c r="YS283" s="15"/>
      <c r="YT283" s="15"/>
      <c r="YU283" s="15"/>
      <c r="YV283" s="15"/>
      <c r="YW283" s="15"/>
      <c r="YX283" s="15"/>
      <c r="YY283" s="15"/>
      <c r="YZ283" s="15"/>
      <c r="ZA283" s="15"/>
      <c r="ZB283" s="15"/>
      <c r="ZC283" s="15"/>
      <c r="ZD283" s="15"/>
      <c r="ZE283" s="15"/>
      <c r="ZF283" s="15"/>
      <c r="ZG283" s="15"/>
      <c r="ZH283" s="15"/>
      <c r="ZI283" s="15"/>
      <c r="ZJ283" s="15"/>
      <c r="ZK283" s="15"/>
      <c r="ZL283" s="15"/>
      <c r="ZM283" s="15"/>
      <c r="ZN283" s="15"/>
      <c r="ZO283" s="15"/>
      <c r="ZP283" s="15"/>
      <c r="ZQ283" s="15"/>
      <c r="ZR283" s="15"/>
      <c r="ZS283" s="15"/>
      <c r="ZT283" s="15"/>
      <c r="ZU283" s="15"/>
      <c r="ZV283" s="15"/>
      <c r="ZW283" s="15"/>
      <c r="ZX283" s="15"/>
      <c r="ZY283" s="15"/>
      <c r="ZZ283" s="15"/>
      <c r="AAA283" s="15"/>
      <c r="AAB283" s="15"/>
      <c r="AAC283" s="15"/>
      <c r="AAD283" s="15"/>
      <c r="AAE283" s="15"/>
      <c r="AAF283" s="15"/>
      <c r="AAG283" s="15"/>
      <c r="AAH283" s="15"/>
      <c r="AAI283" s="15"/>
      <c r="AAJ283" s="15"/>
      <c r="AAK283" s="15"/>
      <c r="AAL283" s="15"/>
      <c r="AAM283" s="15"/>
      <c r="AAN283" s="15"/>
      <c r="AAO283" s="15"/>
      <c r="AAP283" s="15"/>
      <c r="AAQ283" s="15"/>
      <c r="AAR283" s="15"/>
      <c r="AAS283" s="15"/>
      <c r="AAT283" s="15"/>
      <c r="AAU283" s="15"/>
      <c r="AAV283" s="15"/>
      <c r="AAW283" s="15"/>
      <c r="AAX283" s="15"/>
      <c r="AAY283" s="15"/>
      <c r="AAZ283" s="15"/>
      <c r="ABA283" s="15"/>
      <c r="ABB283" s="15"/>
      <c r="ABC283" s="15"/>
      <c r="ABD283" s="15"/>
      <c r="ABE283" s="15"/>
      <c r="ABF283" s="15"/>
      <c r="ABG283" s="15"/>
      <c r="ABH283" s="15"/>
      <c r="ABI283" s="15"/>
      <c r="ABJ283" s="15"/>
      <c r="ABK283" s="15"/>
      <c r="ABL283" s="15"/>
      <c r="ABM283" s="15"/>
      <c r="ABN283" s="15"/>
      <c r="ABO283" s="15"/>
      <c r="ABP283" s="15"/>
      <c r="ABQ283" s="15"/>
      <c r="ABR283" s="15"/>
      <c r="ABS283" s="15"/>
      <c r="ABT283" s="15"/>
      <c r="ABU283" s="15"/>
      <c r="ABV283" s="15"/>
      <c r="ABW283" s="15"/>
      <c r="ABX283" s="15"/>
      <c r="ABY283" s="15"/>
      <c r="ABZ283" s="15"/>
      <c r="ACA283" s="15"/>
      <c r="ACB283" s="15"/>
      <c r="ACC283" s="15"/>
      <c r="ACD283" s="15"/>
      <c r="ACE283" s="15"/>
      <c r="ACF283" s="15"/>
      <c r="ACG283" s="15"/>
      <c r="ACH283" s="15"/>
      <c r="ACI283" s="15"/>
      <c r="ACJ283" s="15"/>
      <c r="ACK283" s="15"/>
      <c r="ACL283" s="15"/>
      <c r="ACM283" s="15"/>
      <c r="ACN283" s="15"/>
      <c r="ACO283" s="15"/>
      <c r="ACP283" s="15"/>
      <c r="ACQ283" s="15"/>
      <c r="ACR283" s="15"/>
      <c r="ACS283" s="15"/>
      <c r="ACT283" s="15"/>
      <c r="ACU283" s="15"/>
      <c r="ACV283" s="15"/>
      <c r="ACW283" s="15"/>
      <c r="ACX283" s="15"/>
      <c r="ACY283" s="15"/>
      <c r="ACZ283" s="15"/>
      <c r="ADA283" s="15"/>
      <c r="ADB283" s="15"/>
      <c r="ADC283" s="15"/>
      <c r="ADD283" s="15"/>
      <c r="ADE283" s="15"/>
      <c r="ADF283" s="15"/>
      <c r="ADG283" s="15"/>
      <c r="ADH283" s="15"/>
      <c r="ADI283" s="15"/>
      <c r="ADJ283" s="15"/>
      <c r="ADK283" s="15"/>
      <c r="ADL283" s="15"/>
      <c r="ADM283" s="15"/>
    </row>
    <row r="284" spans="1:793" s="308" customFormat="1" x14ac:dyDescent="0.4">
      <c r="A284" s="311"/>
      <c r="B284" s="314" t="s">
        <v>196</v>
      </c>
      <c r="C284" s="314"/>
      <c r="D284" s="314"/>
      <c r="E284" s="314"/>
      <c r="F284" s="314"/>
      <c r="G284" s="314"/>
      <c r="H284" s="314"/>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c r="BI284" s="15"/>
      <c r="BJ284" s="15"/>
      <c r="BK284" s="15"/>
      <c r="BL284" s="15"/>
      <c r="BM284" s="15"/>
      <c r="BN284" s="15"/>
      <c r="BO284" s="15"/>
      <c r="BP284" s="15"/>
      <c r="BQ284" s="15"/>
      <c r="BR284" s="15"/>
      <c r="BS284" s="15"/>
      <c r="BT284" s="15"/>
      <c r="BU284" s="15"/>
      <c r="BV284" s="15"/>
      <c r="BW284" s="15"/>
      <c r="BX284" s="15"/>
      <c r="BY284" s="15"/>
      <c r="BZ284" s="15"/>
      <c r="CA284" s="15"/>
      <c r="CB284" s="15"/>
      <c r="CC284" s="15"/>
      <c r="CD284" s="15"/>
      <c r="CE284" s="15"/>
      <c r="CF284" s="15"/>
      <c r="CG284" s="15"/>
      <c r="CH284" s="15"/>
      <c r="CI284" s="15"/>
      <c r="CJ284" s="15"/>
      <c r="CK284" s="15"/>
      <c r="CL284" s="15"/>
      <c r="CM284" s="15"/>
      <c r="CN284" s="15"/>
      <c r="CO284" s="15"/>
      <c r="CP284" s="15"/>
      <c r="CQ284" s="15"/>
      <c r="CR284" s="15"/>
      <c r="CS284" s="15"/>
      <c r="CT284" s="15"/>
      <c r="CU284" s="15"/>
      <c r="CV284" s="15"/>
      <c r="CW284" s="15"/>
      <c r="CX284" s="15"/>
      <c r="CY284" s="15"/>
      <c r="CZ284" s="15"/>
      <c r="DA284" s="15"/>
      <c r="DB284" s="15"/>
      <c r="DC284" s="15"/>
      <c r="DD284" s="15"/>
      <c r="DE284" s="15"/>
      <c r="DF284" s="15"/>
      <c r="DG284" s="15"/>
      <c r="DH284" s="15"/>
      <c r="DI284" s="15"/>
      <c r="DJ284" s="15"/>
      <c r="DK284" s="15"/>
      <c r="DL284" s="15"/>
      <c r="DM284" s="15"/>
      <c r="DN284" s="15"/>
      <c r="DO284" s="15"/>
      <c r="DP284" s="15"/>
      <c r="DQ284" s="15"/>
      <c r="DR284" s="15"/>
      <c r="DS284" s="15"/>
      <c r="DT284" s="15"/>
      <c r="DU284" s="15"/>
      <c r="DV284" s="15"/>
      <c r="DW284" s="15"/>
      <c r="DX284" s="15"/>
      <c r="DY284" s="15"/>
      <c r="DZ284" s="15"/>
      <c r="EA284" s="15"/>
      <c r="EB284" s="15"/>
      <c r="EC284" s="15"/>
      <c r="ED284" s="15"/>
      <c r="EE284" s="15"/>
      <c r="EF284" s="15"/>
      <c r="EG284" s="15"/>
      <c r="EH284" s="15"/>
      <c r="EI284" s="15"/>
      <c r="EJ284" s="15"/>
      <c r="EK284" s="15"/>
      <c r="EL284" s="15"/>
      <c r="EM284" s="15"/>
      <c r="EN284" s="15"/>
      <c r="EO284" s="15"/>
      <c r="EP284" s="15"/>
      <c r="EQ284" s="15"/>
      <c r="ER284" s="15"/>
      <c r="ES284" s="15"/>
      <c r="ET284" s="15"/>
      <c r="EU284" s="15"/>
      <c r="EV284" s="15"/>
      <c r="EW284" s="15"/>
      <c r="EX284" s="15"/>
      <c r="EY284" s="15"/>
      <c r="EZ284" s="15"/>
      <c r="FA284" s="15"/>
      <c r="FB284" s="15"/>
      <c r="FC284" s="15"/>
      <c r="FD284" s="15"/>
      <c r="FE284" s="15"/>
      <c r="FF284" s="15"/>
      <c r="FG284" s="15"/>
      <c r="FH284" s="15"/>
      <c r="FI284" s="15"/>
      <c r="FJ284" s="15"/>
      <c r="FK284" s="15"/>
      <c r="FL284" s="15"/>
      <c r="FM284" s="15"/>
      <c r="FN284" s="15"/>
      <c r="FO284" s="15"/>
      <c r="FP284" s="15"/>
      <c r="FQ284" s="15"/>
      <c r="FR284" s="15"/>
      <c r="FS284" s="15"/>
      <c r="FT284" s="15"/>
      <c r="FU284" s="15"/>
      <c r="FV284" s="15"/>
      <c r="FW284" s="15"/>
      <c r="FX284" s="15"/>
      <c r="FY284" s="15"/>
      <c r="FZ284" s="15"/>
      <c r="GA284" s="15"/>
      <c r="GB284" s="15"/>
      <c r="GC284" s="15"/>
      <c r="GD284" s="15"/>
      <c r="GE284" s="15"/>
      <c r="GF284" s="15"/>
      <c r="GG284" s="15"/>
      <c r="GH284" s="15"/>
      <c r="GI284" s="15"/>
      <c r="GJ284" s="15"/>
      <c r="GK284" s="15"/>
      <c r="GL284" s="15"/>
      <c r="GM284" s="15"/>
      <c r="GN284" s="15"/>
      <c r="GO284" s="15"/>
      <c r="GP284" s="15"/>
      <c r="GQ284" s="15"/>
      <c r="GR284" s="15"/>
      <c r="GS284" s="15"/>
      <c r="GT284" s="15"/>
      <c r="GU284" s="15"/>
      <c r="GV284" s="15"/>
      <c r="GW284" s="15"/>
      <c r="GX284" s="15"/>
      <c r="GY284" s="15"/>
      <c r="GZ284" s="15"/>
      <c r="HA284" s="15"/>
      <c r="HB284" s="15"/>
      <c r="HC284" s="15"/>
      <c r="HD284" s="15"/>
      <c r="HE284" s="15"/>
      <c r="HF284" s="15"/>
      <c r="HG284" s="15"/>
      <c r="HH284" s="15"/>
      <c r="HI284" s="15"/>
      <c r="HJ284" s="15"/>
      <c r="HK284" s="15"/>
      <c r="HL284" s="15"/>
      <c r="HM284" s="15"/>
      <c r="HN284" s="15"/>
      <c r="HO284" s="15"/>
      <c r="HP284" s="15"/>
      <c r="HQ284" s="15"/>
      <c r="HR284" s="15"/>
      <c r="HS284" s="15"/>
      <c r="HT284" s="15"/>
      <c r="HU284" s="15"/>
      <c r="HV284" s="15"/>
      <c r="HW284" s="15"/>
      <c r="HX284" s="15"/>
      <c r="HY284" s="15"/>
      <c r="HZ284" s="15"/>
      <c r="IA284" s="15"/>
      <c r="IB284" s="15"/>
      <c r="IC284" s="15"/>
      <c r="ID284" s="15"/>
      <c r="IE284" s="15"/>
      <c r="IF284" s="15"/>
      <c r="IG284" s="15"/>
      <c r="IH284" s="15"/>
      <c r="II284" s="15"/>
      <c r="IJ284" s="15"/>
      <c r="IK284" s="15"/>
      <c r="IL284" s="15"/>
      <c r="IM284" s="15"/>
      <c r="IN284" s="15"/>
      <c r="IO284" s="15"/>
      <c r="IP284" s="15"/>
      <c r="IQ284" s="15"/>
      <c r="IR284" s="15"/>
      <c r="IS284" s="15"/>
      <c r="IT284" s="15"/>
      <c r="IU284" s="15"/>
      <c r="IV284" s="15"/>
      <c r="IW284" s="15"/>
      <c r="IX284" s="15"/>
      <c r="IY284" s="15"/>
      <c r="IZ284" s="15"/>
      <c r="JA284" s="15"/>
      <c r="JB284" s="15"/>
      <c r="JC284" s="15"/>
      <c r="JD284" s="15"/>
      <c r="JE284" s="15"/>
      <c r="JF284" s="15"/>
      <c r="JG284" s="15"/>
      <c r="JH284" s="15"/>
      <c r="JI284" s="15"/>
      <c r="JJ284" s="15"/>
      <c r="JK284" s="15"/>
      <c r="JL284" s="15"/>
      <c r="JM284" s="15"/>
      <c r="JN284" s="15"/>
      <c r="JO284" s="15"/>
      <c r="JP284" s="15"/>
      <c r="JQ284" s="15"/>
      <c r="JR284" s="15"/>
      <c r="JS284" s="15"/>
      <c r="JT284" s="15"/>
      <c r="JU284" s="15"/>
      <c r="JV284" s="15"/>
      <c r="JW284" s="15"/>
      <c r="JX284" s="15"/>
      <c r="JY284" s="15"/>
      <c r="JZ284" s="15"/>
      <c r="KA284" s="15"/>
      <c r="KB284" s="15"/>
      <c r="KC284" s="15"/>
      <c r="KD284" s="15"/>
      <c r="KE284" s="15"/>
      <c r="KF284" s="15"/>
      <c r="KG284" s="15"/>
      <c r="KH284" s="15"/>
      <c r="KI284" s="15"/>
      <c r="KJ284" s="15"/>
      <c r="KK284" s="15"/>
      <c r="KL284" s="15"/>
      <c r="KM284" s="15"/>
      <c r="KN284" s="15"/>
      <c r="KO284" s="15"/>
      <c r="KP284" s="15"/>
      <c r="KQ284" s="15"/>
      <c r="KR284" s="15"/>
      <c r="KS284" s="15"/>
      <c r="KT284" s="15"/>
      <c r="KU284" s="15"/>
      <c r="KV284" s="15"/>
      <c r="KW284" s="15"/>
      <c r="KX284" s="15"/>
      <c r="KY284" s="15"/>
      <c r="KZ284" s="15"/>
      <c r="LA284" s="15"/>
      <c r="LB284" s="15"/>
      <c r="LC284" s="15"/>
      <c r="LD284" s="15"/>
      <c r="LE284" s="15"/>
      <c r="LF284" s="15"/>
      <c r="LG284" s="15"/>
      <c r="LH284" s="15"/>
      <c r="LI284" s="15"/>
      <c r="LJ284" s="15"/>
      <c r="LK284" s="15"/>
      <c r="LL284" s="15"/>
      <c r="LM284" s="15"/>
      <c r="LN284" s="15"/>
      <c r="LO284" s="15"/>
      <c r="LP284" s="15"/>
      <c r="LQ284" s="15"/>
      <c r="LR284" s="15"/>
      <c r="LS284" s="15"/>
      <c r="LT284" s="15"/>
      <c r="LU284" s="15"/>
      <c r="LV284" s="15"/>
      <c r="LW284" s="15"/>
      <c r="LX284" s="15"/>
      <c r="LY284" s="15"/>
      <c r="LZ284" s="15"/>
      <c r="MA284" s="15"/>
      <c r="MB284" s="15"/>
      <c r="MC284" s="15"/>
      <c r="MD284" s="15"/>
      <c r="ME284" s="15"/>
      <c r="MF284" s="15"/>
      <c r="MG284" s="15"/>
      <c r="MH284" s="15"/>
      <c r="MI284" s="15"/>
      <c r="MJ284" s="15"/>
      <c r="MK284" s="15"/>
      <c r="ML284" s="15"/>
      <c r="MM284" s="15"/>
      <c r="MN284" s="15"/>
      <c r="MO284" s="15"/>
      <c r="MP284" s="15"/>
      <c r="MQ284" s="15"/>
      <c r="MR284" s="15"/>
      <c r="MS284" s="15"/>
      <c r="MT284" s="15"/>
      <c r="MU284" s="15"/>
      <c r="MV284" s="15"/>
      <c r="MW284" s="15"/>
      <c r="MX284" s="15"/>
      <c r="MY284" s="15"/>
      <c r="MZ284" s="15"/>
      <c r="NA284" s="15"/>
      <c r="NB284" s="15"/>
      <c r="NC284" s="15"/>
      <c r="ND284" s="15"/>
      <c r="NE284" s="15"/>
      <c r="NF284" s="15"/>
      <c r="NG284" s="15"/>
      <c r="NH284" s="15"/>
      <c r="NI284" s="15"/>
      <c r="NJ284" s="15"/>
      <c r="NK284" s="15"/>
      <c r="NL284" s="15"/>
      <c r="NM284" s="15"/>
      <c r="NN284" s="15"/>
      <c r="NO284" s="15"/>
      <c r="NP284" s="15"/>
      <c r="NQ284" s="15"/>
      <c r="NR284" s="15"/>
      <c r="NS284" s="15"/>
      <c r="NT284" s="15"/>
      <c r="NU284" s="15"/>
      <c r="NV284" s="15"/>
      <c r="NW284" s="15"/>
      <c r="NX284" s="15"/>
      <c r="NY284" s="15"/>
      <c r="NZ284" s="15"/>
      <c r="OA284" s="15"/>
      <c r="OB284" s="15"/>
      <c r="OC284" s="15"/>
      <c r="OD284" s="15"/>
      <c r="OE284" s="15"/>
      <c r="OF284" s="15"/>
      <c r="OG284" s="15"/>
      <c r="OH284" s="15"/>
      <c r="OI284" s="15"/>
      <c r="OJ284" s="15"/>
      <c r="OK284" s="15"/>
      <c r="OL284" s="15"/>
      <c r="OM284" s="15"/>
      <c r="ON284" s="15"/>
      <c r="OO284" s="15"/>
      <c r="OP284" s="15"/>
      <c r="OQ284" s="15"/>
      <c r="OR284" s="15"/>
      <c r="OS284" s="15"/>
      <c r="OT284" s="15"/>
      <c r="OU284" s="15"/>
      <c r="OV284" s="15"/>
      <c r="OW284" s="15"/>
      <c r="OX284" s="15"/>
      <c r="OY284" s="15"/>
      <c r="OZ284" s="15"/>
      <c r="PA284" s="15"/>
      <c r="PB284" s="15"/>
      <c r="PC284" s="15"/>
      <c r="PD284" s="15"/>
      <c r="PE284" s="15"/>
      <c r="PF284" s="15"/>
      <c r="PG284" s="15"/>
      <c r="PH284" s="15"/>
      <c r="PI284" s="15"/>
      <c r="PJ284" s="15"/>
      <c r="PK284" s="15"/>
      <c r="PL284" s="15"/>
      <c r="PM284" s="15"/>
      <c r="PN284" s="15"/>
      <c r="PO284" s="15"/>
      <c r="PP284" s="15"/>
      <c r="PQ284" s="15"/>
      <c r="PR284" s="15"/>
      <c r="PS284" s="15"/>
      <c r="PT284" s="15"/>
      <c r="PU284" s="15"/>
      <c r="PV284" s="15"/>
      <c r="PW284" s="15"/>
      <c r="PX284" s="15"/>
      <c r="PY284" s="15"/>
      <c r="PZ284" s="15"/>
      <c r="QA284" s="15"/>
      <c r="QB284" s="15"/>
      <c r="QC284" s="15"/>
      <c r="QD284" s="15"/>
      <c r="QE284" s="15"/>
      <c r="QF284" s="15"/>
      <c r="QG284" s="15"/>
      <c r="QH284" s="15"/>
      <c r="QI284" s="15"/>
      <c r="QJ284" s="15"/>
      <c r="QK284" s="15"/>
      <c r="QL284" s="15"/>
      <c r="QM284" s="15"/>
      <c r="QN284" s="15"/>
      <c r="QO284" s="15"/>
      <c r="QP284" s="15"/>
      <c r="QQ284" s="15"/>
      <c r="QR284" s="15"/>
      <c r="QS284" s="15"/>
      <c r="QT284" s="15"/>
      <c r="QU284" s="15"/>
      <c r="QV284" s="15"/>
      <c r="QW284" s="15"/>
      <c r="QX284" s="15"/>
      <c r="QY284" s="15"/>
      <c r="QZ284" s="15"/>
      <c r="RA284" s="15"/>
      <c r="RB284" s="15"/>
      <c r="RC284" s="15"/>
      <c r="RD284" s="15"/>
      <c r="RE284" s="15"/>
      <c r="RF284" s="15"/>
      <c r="RG284" s="15"/>
      <c r="RH284" s="15"/>
      <c r="RI284" s="15"/>
      <c r="RJ284" s="15"/>
      <c r="RK284" s="15"/>
      <c r="RL284" s="15"/>
      <c r="RM284" s="15"/>
      <c r="RN284" s="15"/>
      <c r="RO284" s="15"/>
      <c r="RP284" s="15"/>
      <c r="RQ284" s="15"/>
      <c r="RR284" s="15"/>
      <c r="RS284" s="15"/>
      <c r="RT284" s="15"/>
      <c r="RU284" s="15"/>
      <c r="RV284" s="15"/>
      <c r="RW284" s="15"/>
      <c r="RX284" s="15"/>
      <c r="RY284" s="15"/>
      <c r="RZ284" s="15"/>
      <c r="SA284" s="15"/>
      <c r="SB284" s="15"/>
      <c r="SC284" s="15"/>
      <c r="SD284" s="15"/>
      <c r="SE284" s="15"/>
      <c r="SF284" s="15"/>
      <c r="SG284" s="15"/>
      <c r="SH284" s="15"/>
      <c r="SI284" s="15"/>
      <c r="SJ284" s="15"/>
      <c r="SK284" s="15"/>
      <c r="SL284" s="15"/>
      <c r="SM284" s="15"/>
      <c r="SN284" s="15"/>
      <c r="SO284" s="15"/>
      <c r="SP284" s="15"/>
      <c r="SQ284" s="15"/>
      <c r="SR284" s="15"/>
      <c r="SS284" s="15"/>
      <c r="ST284" s="15"/>
      <c r="SU284" s="15"/>
      <c r="SV284" s="15"/>
      <c r="SW284" s="15"/>
      <c r="SX284" s="15"/>
      <c r="SY284" s="15"/>
      <c r="SZ284" s="15"/>
      <c r="TA284" s="15"/>
      <c r="TB284" s="15"/>
      <c r="TC284" s="15"/>
      <c r="TD284" s="15"/>
      <c r="TE284" s="15"/>
      <c r="TF284" s="15"/>
      <c r="TG284" s="15"/>
      <c r="TH284" s="15"/>
      <c r="TI284" s="15"/>
      <c r="TJ284" s="15"/>
      <c r="TK284" s="15"/>
      <c r="TL284" s="15"/>
      <c r="TM284" s="15"/>
      <c r="TN284" s="15"/>
      <c r="TO284" s="15"/>
      <c r="TP284" s="15"/>
      <c r="TQ284" s="15"/>
      <c r="TR284" s="15"/>
      <c r="TS284" s="15"/>
      <c r="TT284" s="15"/>
      <c r="TU284" s="15"/>
      <c r="TV284" s="15"/>
      <c r="TW284" s="15"/>
      <c r="TX284" s="15"/>
      <c r="TY284" s="15"/>
      <c r="TZ284" s="15"/>
      <c r="UA284" s="15"/>
      <c r="UB284" s="15"/>
      <c r="UC284" s="15"/>
      <c r="UD284" s="15"/>
      <c r="UE284" s="15"/>
      <c r="UF284" s="15"/>
      <c r="UG284" s="15"/>
      <c r="UH284" s="15"/>
      <c r="UI284" s="15"/>
      <c r="UJ284" s="15"/>
      <c r="UK284" s="15"/>
      <c r="UL284" s="15"/>
      <c r="UM284" s="15"/>
      <c r="UN284" s="15"/>
      <c r="UO284" s="15"/>
      <c r="UP284" s="15"/>
      <c r="UQ284" s="15"/>
      <c r="UR284" s="15"/>
      <c r="US284" s="15"/>
      <c r="UT284" s="15"/>
      <c r="UU284" s="15"/>
      <c r="UV284" s="15"/>
      <c r="UW284" s="15"/>
      <c r="UX284" s="15"/>
      <c r="UY284" s="15"/>
      <c r="UZ284" s="15"/>
      <c r="VA284" s="15"/>
      <c r="VB284" s="15"/>
      <c r="VC284" s="15"/>
      <c r="VD284" s="15"/>
      <c r="VE284" s="15"/>
      <c r="VF284" s="15"/>
      <c r="VG284" s="15"/>
      <c r="VH284" s="15"/>
      <c r="VI284" s="15"/>
      <c r="VJ284" s="15"/>
      <c r="VK284" s="15"/>
      <c r="VL284" s="15"/>
      <c r="VM284" s="15"/>
      <c r="VN284" s="15"/>
      <c r="VO284" s="15"/>
      <c r="VP284" s="15"/>
      <c r="VQ284" s="15"/>
      <c r="VR284" s="15"/>
      <c r="VS284" s="15"/>
      <c r="VT284" s="15"/>
      <c r="VU284" s="15"/>
      <c r="VV284" s="15"/>
      <c r="VW284" s="15"/>
      <c r="VX284" s="15"/>
      <c r="VY284" s="15"/>
      <c r="VZ284" s="15"/>
      <c r="WA284" s="15"/>
      <c r="WB284" s="15"/>
      <c r="WC284" s="15"/>
      <c r="WD284" s="15"/>
      <c r="WE284" s="15"/>
      <c r="WF284" s="15"/>
      <c r="WG284" s="15"/>
      <c r="WH284" s="15"/>
      <c r="WI284" s="15"/>
      <c r="WJ284" s="15"/>
      <c r="WK284" s="15"/>
      <c r="WL284" s="15"/>
      <c r="WM284" s="15"/>
      <c r="WN284" s="15"/>
      <c r="WO284" s="15"/>
      <c r="WP284" s="15"/>
      <c r="WQ284" s="15"/>
      <c r="WR284" s="15"/>
      <c r="WS284" s="15"/>
      <c r="WT284" s="15"/>
      <c r="WU284" s="15"/>
      <c r="WV284" s="15"/>
      <c r="WW284" s="15"/>
      <c r="WX284" s="15"/>
      <c r="WY284" s="15"/>
      <c r="WZ284" s="15"/>
      <c r="XA284" s="15"/>
      <c r="XB284" s="15"/>
      <c r="XC284" s="15"/>
      <c r="XD284" s="15"/>
      <c r="XE284" s="15"/>
      <c r="XF284" s="15"/>
      <c r="XG284" s="15"/>
      <c r="XH284" s="15"/>
      <c r="XI284" s="15"/>
      <c r="XJ284" s="15"/>
      <c r="XK284" s="15"/>
      <c r="XL284" s="15"/>
      <c r="XM284" s="15"/>
      <c r="XN284" s="15"/>
      <c r="XO284" s="15"/>
      <c r="XP284" s="15"/>
      <c r="XQ284" s="15"/>
      <c r="XR284" s="15"/>
      <c r="XS284" s="15"/>
      <c r="XT284" s="15"/>
      <c r="XU284" s="15"/>
      <c r="XV284" s="15"/>
      <c r="XW284" s="15"/>
      <c r="XX284" s="15"/>
      <c r="XY284" s="15"/>
      <c r="XZ284" s="15"/>
      <c r="YA284" s="15"/>
      <c r="YB284" s="15"/>
      <c r="YC284" s="15"/>
      <c r="YD284" s="15"/>
      <c r="YE284" s="15"/>
      <c r="YF284" s="15"/>
      <c r="YG284" s="15"/>
      <c r="YH284" s="15"/>
      <c r="YI284" s="15"/>
      <c r="YJ284" s="15"/>
      <c r="YK284" s="15"/>
      <c r="YL284" s="15"/>
      <c r="YM284" s="15"/>
      <c r="YN284" s="15"/>
      <c r="YO284" s="15"/>
      <c r="YP284" s="15"/>
      <c r="YQ284" s="15"/>
      <c r="YR284" s="15"/>
      <c r="YS284" s="15"/>
      <c r="YT284" s="15"/>
      <c r="YU284" s="15"/>
      <c r="YV284" s="15"/>
      <c r="YW284" s="15"/>
      <c r="YX284" s="15"/>
      <c r="YY284" s="15"/>
      <c r="YZ284" s="15"/>
      <c r="ZA284" s="15"/>
      <c r="ZB284" s="15"/>
      <c r="ZC284" s="15"/>
      <c r="ZD284" s="15"/>
      <c r="ZE284" s="15"/>
      <c r="ZF284" s="15"/>
      <c r="ZG284" s="15"/>
      <c r="ZH284" s="15"/>
      <c r="ZI284" s="15"/>
      <c r="ZJ284" s="15"/>
      <c r="ZK284" s="15"/>
      <c r="ZL284" s="15"/>
      <c r="ZM284" s="15"/>
      <c r="ZN284" s="15"/>
      <c r="ZO284" s="15"/>
      <c r="ZP284" s="15"/>
      <c r="ZQ284" s="15"/>
      <c r="ZR284" s="15"/>
      <c r="ZS284" s="15"/>
      <c r="ZT284" s="15"/>
      <c r="ZU284" s="15"/>
      <c r="ZV284" s="15"/>
      <c r="ZW284" s="15"/>
      <c r="ZX284" s="15"/>
      <c r="ZY284" s="15"/>
      <c r="ZZ284" s="15"/>
      <c r="AAA284" s="15"/>
      <c r="AAB284" s="15"/>
      <c r="AAC284" s="15"/>
      <c r="AAD284" s="15"/>
      <c r="AAE284" s="15"/>
      <c r="AAF284" s="15"/>
      <c r="AAG284" s="15"/>
      <c r="AAH284" s="15"/>
      <c r="AAI284" s="15"/>
      <c r="AAJ284" s="15"/>
      <c r="AAK284" s="15"/>
      <c r="AAL284" s="15"/>
      <c r="AAM284" s="15"/>
      <c r="AAN284" s="15"/>
      <c r="AAO284" s="15"/>
      <c r="AAP284" s="15"/>
      <c r="AAQ284" s="15"/>
      <c r="AAR284" s="15"/>
      <c r="AAS284" s="15"/>
      <c r="AAT284" s="15"/>
      <c r="AAU284" s="15"/>
      <c r="AAV284" s="15"/>
      <c r="AAW284" s="15"/>
      <c r="AAX284" s="15"/>
      <c r="AAY284" s="15"/>
      <c r="AAZ284" s="15"/>
      <c r="ABA284" s="15"/>
      <c r="ABB284" s="15"/>
      <c r="ABC284" s="15"/>
      <c r="ABD284" s="15"/>
      <c r="ABE284" s="15"/>
      <c r="ABF284" s="15"/>
      <c r="ABG284" s="15"/>
      <c r="ABH284" s="15"/>
      <c r="ABI284" s="15"/>
      <c r="ABJ284" s="15"/>
      <c r="ABK284" s="15"/>
      <c r="ABL284" s="15"/>
      <c r="ABM284" s="15"/>
      <c r="ABN284" s="15"/>
      <c r="ABO284" s="15"/>
      <c r="ABP284" s="15"/>
      <c r="ABQ284" s="15"/>
      <c r="ABR284" s="15"/>
      <c r="ABS284" s="15"/>
      <c r="ABT284" s="15"/>
      <c r="ABU284" s="15"/>
      <c r="ABV284" s="15"/>
      <c r="ABW284" s="15"/>
      <c r="ABX284" s="15"/>
      <c r="ABY284" s="15"/>
      <c r="ABZ284" s="15"/>
      <c r="ACA284" s="15"/>
      <c r="ACB284" s="15"/>
      <c r="ACC284" s="15"/>
      <c r="ACD284" s="15"/>
      <c r="ACE284" s="15"/>
      <c r="ACF284" s="15"/>
      <c r="ACG284" s="15"/>
      <c r="ACH284" s="15"/>
      <c r="ACI284" s="15"/>
      <c r="ACJ284" s="15"/>
      <c r="ACK284" s="15"/>
      <c r="ACL284" s="15"/>
      <c r="ACM284" s="15"/>
      <c r="ACN284" s="15"/>
      <c r="ACO284" s="15"/>
      <c r="ACP284" s="15"/>
      <c r="ACQ284" s="15"/>
      <c r="ACR284" s="15"/>
      <c r="ACS284" s="15"/>
      <c r="ACT284" s="15"/>
      <c r="ACU284" s="15"/>
      <c r="ACV284" s="15"/>
      <c r="ACW284" s="15"/>
      <c r="ACX284" s="15"/>
      <c r="ACY284" s="15"/>
      <c r="ACZ284" s="15"/>
      <c r="ADA284" s="15"/>
      <c r="ADB284" s="15"/>
      <c r="ADC284" s="15"/>
      <c r="ADD284" s="15"/>
      <c r="ADE284" s="15"/>
      <c r="ADF284" s="15"/>
      <c r="ADG284" s="15"/>
      <c r="ADH284" s="15"/>
      <c r="ADI284" s="15"/>
      <c r="ADJ284" s="15"/>
      <c r="ADK284" s="15"/>
      <c r="ADL284" s="15"/>
      <c r="ADM284" s="15"/>
    </row>
    <row r="285" spans="1:793" s="308" customFormat="1" ht="15.5" thickBot="1" x14ac:dyDescent="0.45">
      <c r="A285" s="311"/>
      <c r="B285" s="13"/>
      <c r="C285" s="37"/>
      <c r="D285" s="37"/>
      <c r="E285" s="37"/>
      <c r="F285" s="37"/>
      <c r="G285" s="38"/>
      <c r="H285" s="39"/>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c r="BJ285" s="15"/>
      <c r="BK285" s="15"/>
      <c r="BL285" s="15"/>
      <c r="BM285" s="15"/>
      <c r="BN285" s="15"/>
      <c r="BO285" s="15"/>
      <c r="BP285" s="15"/>
      <c r="BQ285" s="15"/>
      <c r="BR285" s="15"/>
      <c r="BS285" s="15"/>
      <c r="BT285" s="15"/>
      <c r="BU285" s="15"/>
      <c r="BV285" s="15"/>
      <c r="BW285" s="15"/>
      <c r="BX285" s="15"/>
      <c r="BY285" s="15"/>
      <c r="BZ285" s="15"/>
      <c r="CA285" s="15"/>
      <c r="CB285" s="15"/>
      <c r="CC285" s="15"/>
      <c r="CD285" s="15"/>
      <c r="CE285" s="15"/>
      <c r="CF285" s="15"/>
      <c r="CG285" s="15"/>
      <c r="CH285" s="15"/>
      <c r="CI285" s="15"/>
      <c r="CJ285" s="15"/>
      <c r="CK285" s="15"/>
      <c r="CL285" s="15"/>
      <c r="CM285" s="15"/>
      <c r="CN285" s="15"/>
      <c r="CO285" s="15"/>
      <c r="CP285" s="15"/>
      <c r="CQ285" s="15"/>
      <c r="CR285" s="15"/>
      <c r="CS285" s="15"/>
      <c r="CT285" s="15"/>
      <c r="CU285" s="15"/>
      <c r="CV285" s="15"/>
      <c r="CW285" s="15"/>
      <c r="CX285" s="15"/>
      <c r="CY285" s="15"/>
      <c r="CZ285" s="15"/>
      <c r="DA285" s="15"/>
      <c r="DB285" s="15"/>
      <c r="DC285" s="15"/>
      <c r="DD285" s="15"/>
      <c r="DE285" s="15"/>
      <c r="DF285" s="15"/>
      <c r="DG285" s="15"/>
      <c r="DH285" s="15"/>
      <c r="DI285" s="15"/>
      <c r="DJ285" s="15"/>
      <c r="DK285" s="15"/>
      <c r="DL285" s="15"/>
      <c r="DM285" s="15"/>
      <c r="DN285" s="15"/>
      <c r="DO285" s="15"/>
      <c r="DP285" s="15"/>
      <c r="DQ285" s="15"/>
      <c r="DR285" s="15"/>
      <c r="DS285" s="15"/>
      <c r="DT285" s="15"/>
      <c r="DU285" s="15"/>
      <c r="DV285" s="15"/>
      <c r="DW285" s="15"/>
      <c r="DX285" s="15"/>
      <c r="DY285" s="15"/>
      <c r="DZ285" s="15"/>
      <c r="EA285" s="15"/>
      <c r="EB285" s="15"/>
      <c r="EC285" s="15"/>
      <c r="ED285" s="15"/>
      <c r="EE285" s="15"/>
      <c r="EF285" s="15"/>
      <c r="EG285" s="15"/>
      <c r="EH285" s="15"/>
      <c r="EI285" s="15"/>
      <c r="EJ285" s="15"/>
      <c r="EK285" s="15"/>
      <c r="EL285" s="15"/>
      <c r="EM285" s="15"/>
      <c r="EN285" s="15"/>
      <c r="EO285" s="15"/>
      <c r="EP285" s="15"/>
      <c r="EQ285" s="15"/>
      <c r="ER285" s="15"/>
      <c r="ES285" s="15"/>
      <c r="ET285" s="15"/>
      <c r="EU285" s="15"/>
      <c r="EV285" s="15"/>
      <c r="EW285" s="15"/>
      <c r="EX285" s="15"/>
      <c r="EY285" s="15"/>
      <c r="EZ285" s="15"/>
      <c r="FA285" s="15"/>
      <c r="FB285" s="15"/>
      <c r="FC285" s="15"/>
      <c r="FD285" s="15"/>
      <c r="FE285" s="15"/>
      <c r="FF285" s="15"/>
      <c r="FG285" s="15"/>
      <c r="FH285" s="15"/>
      <c r="FI285" s="15"/>
      <c r="FJ285" s="15"/>
      <c r="FK285" s="15"/>
      <c r="FL285" s="15"/>
      <c r="FM285" s="15"/>
      <c r="FN285" s="15"/>
      <c r="FO285" s="15"/>
      <c r="FP285" s="15"/>
      <c r="FQ285" s="15"/>
      <c r="FR285" s="15"/>
      <c r="FS285" s="15"/>
      <c r="FT285" s="15"/>
      <c r="FU285" s="15"/>
      <c r="FV285" s="15"/>
      <c r="FW285" s="15"/>
      <c r="FX285" s="15"/>
      <c r="FY285" s="15"/>
      <c r="FZ285" s="15"/>
      <c r="GA285" s="15"/>
      <c r="GB285" s="15"/>
      <c r="GC285" s="15"/>
      <c r="GD285" s="15"/>
      <c r="GE285" s="15"/>
      <c r="GF285" s="15"/>
      <c r="GG285" s="15"/>
      <c r="GH285" s="15"/>
      <c r="GI285" s="15"/>
      <c r="GJ285" s="15"/>
      <c r="GK285" s="15"/>
      <c r="GL285" s="15"/>
      <c r="GM285" s="15"/>
      <c r="GN285" s="15"/>
      <c r="GO285" s="15"/>
      <c r="GP285" s="15"/>
      <c r="GQ285" s="15"/>
      <c r="GR285" s="15"/>
      <c r="GS285" s="15"/>
      <c r="GT285" s="15"/>
      <c r="GU285" s="15"/>
      <c r="GV285" s="15"/>
      <c r="GW285" s="15"/>
      <c r="GX285" s="15"/>
      <c r="GY285" s="15"/>
      <c r="GZ285" s="15"/>
      <c r="HA285" s="15"/>
      <c r="HB285" s="15"/>
      <c r="HC285" s="15"/>
      <c r="HD285" s="15"/>
      <c r="HE285" s="15"/>
      <c r="HF285" s="15"/>
      <c r="HG285" s="15"/>
      <c r="HH285" s="15"/>
      <c r="HI285" s="15"/>
      <c r="HJ285" s="15"/>
      <c r="HK285" s="15"/>
      <c r="HL285" s="15"/>
      <c r="HM285" s="15"/>
      <c r="HN285" s="15"/>
      <c r="HO285" s="15"/>
      <c r="HP285" s="15"/>
      <c r="HQ285" s="15"/>
      <c r="HR285" s="15"/>
      <c r="HS285" s="15"/>
      <c r="HT285" s="15"/>
      <c r="HU285" s="15"/>
      <c r="HV285" s="15"/>
      <c r="HW285" s="15"/>
      <c r="HX285" s="15"/>
      <c r="HY285" s="15"/>
      <c r="HZ285" s="15"/>
      <c r="IA285" s="15"/>
      <c r="IB285" s="15"/>
      <c r="IC285" s="15"/>
      <c r="ID285" s="15"/>
      <c r="IE285" s="15"/>
      <c r="IF285" s="15"/>
      <c r="IG285" s="15"/>
      <c r="IH285" s="15"/>
      <c r="II285" s="15"/>
      <c r="IJ285" s="15"/>
      <c r="IK285" s="15"/>
      <c r="IL285" s="15"/>
      <c r="IM285" s="15"/>
      <c r="IN285" s="15"/>
      <c r="IO285" s="15"/>
      <c r="IP285" s="15"/>
      <c r="IQ285" s="15"/>
      <c r="IR285" s="15"/>
      <c r="IS285" s="15"/>
      <c r="IT285" s="15"/>
      <c r="IU285" s="15"/>
      <c r="IV285" s="15"/>
      <c r="IW285" s="15"/>
      <c r="IX285" s="15"/>
      <c r="IY285" s="15"/>
      <c r="IZ285" s="15"/>
      <c r="JA285" s="15"/>
      <c r="JB285" s="15"/>
      <c r="JC285" s="15"/>
      <c r="JD285" s="15"/>
      <c r="JE285" s="15"/>
      <c r="JF285" s="15"/>
      <c r="JG285" s="15"/>
      <c r="JH285" s="15"/>
      <c r="JI285" s="15"/>
      <c r="JJ285" s="15"/>
      <c r="JK285" s="15"/>
      <c r="JL285" s="15"/>
      <c r="JM285" s="15"/>
      <c r="JN285" s="15"/>
      <c r="JO285" s="15"/>
      <c r="JP285" s="15"/>
      <c r="JQ285" s="15"/>
      <c r="JR285" s="15"/>
      <c r="JS285" s="15"/>
      <c r="JT285" s="15"/>
      <c r="JU285" s="15"/>
      <c r="JV285" s="15"/>
      <c r="JW285" s="15"/>
      <c r="JX285" s="15"/>
      <c r="JY285" s="15"/>
      <c r="JZ285" s="15"/>
      <c r="KA285" s="15"/>
      <c r="KB285" s="15"/>
      <c r="KC285" s="15"/>
      <c r="KD285" s="15"/>
      <c r="KE285" s="15"/>
      <c r="KF285" s="15"/>
      <c r="KG285" s="15"/>
      <c r="KH285" s="15"/>
      <c r="KI285" s="15"/>
      <c r="KJ285" s="15"/>
      <c r="KK285" s="15"/>
      <c r="KL285" s="15"/>
      <c r="KM285" s="15"/>
      <c r="KN285" s="15"/>
      <c r="KO285" s="15"/>
      <c r="KP285" s="15"/>
      <c r="KQ285" s="15"/>
      <c r="KR285" s="15"/>
      <c r="KS285" s="15"/>
      <c r="KT285" s="15"/>
      <c r="KU285" s="15"/>
      <c r="KV285" s="15"/>
      <c r="KW285" s="15"/>
      <c r="KX285" s="15"/>
      <c r="KY285" s="15"/>
      <c r="KZ285" s="15"/>
      <c r="LA285" s="15"/>
      <c r="LB285" s="15"/>
      <c r="LC285" s="15"/>
      <c r="LD285" s="15"/>
      <c r="LE285" s="15"/>
      <c r="LF285" s="15"/>
      <c r="LG285" s="15"/>
      <c r="LH285" s="15"/>
      <c r="LI285" s="15"/>
      <c r="LJ285" s="15"/>
      <c r="LK285" s="15"/>
      <c r="LL285" s="15"/>
      <c r="LM285" s="15"/>
      <c r="LN285" s="15"/>
      <c r="LO285" s="15"/>
      <c r="LP285" s="15"/>
      <c r="LQ285" s="15"/>
      <c r="LR285" s="15"/>
      <c r="LS285" s="15"/>
      <c r="LT285" s="15"/>
      <c r="LU285" s="15"/>
      <c r="LV285" s="15"/>
      <c r="LW285" s="15"/>
      <c r="LX285" s="15"/>
      <c r="LY285" s="15"/>
      <c r="LZ285" s="15"/>
      <c r="MA285" s="15"/>
      <c r="MB285" s="15"/>
      <c r="MC285" s="15"/>
      <c r="MD285" s="15"/>
      <c r="ME285" s="15"/>
      <c r="MF285" s="15"/>
      <c r="MG285" s="15"/>
      <c r="MH285" s="15"/>
      <c r="MI285" s="15"/>
      <c r="MJ285" s="15"/>
      <c r="MK285" s="15"/>
      <c r="ML285" s="15"/>
      <c r="MM285" s="15"/>
      <c r="MN285" s="15"/>
      <c r="MO285" s="15"/>
      <c r="MP285" s="15"/>
      <c r="MQ285" s="15"/>
      <c r="MR285" s="15"/>
      <c r="MS285" s="15"/>
      <c r="MT285" s="15"/>
      <c r="MU285" s="15"/>
      <c r="MV285" s="15"/>
      <c r="MW285" s="15"/>
      <c r="MX285" s="15"/>
      <c r="MY285" s="15"/>
      <c r="MZ285" s="15"/>
      <c r="NA285" s="15"/>
      <c r="NB285" s="15"/>
      <c r="NC285" s="15"/>
      <c r="ND285" s="15"/>
      <c r="NE285" s="15"/>
      <c r="NF285" s="15"/>
      <c r="NG285" s="15"/>
      <c r="NH285" s="15"/>
      <c r="NI285" s="15"/>
      <c r="NJ285" s="15"/>
      <c r="NK285" s="15"/>
      <c r="NL285" s="15"/>
      <c r="NM285" s="15"/>
      <c r="NN285" s="15"/>
      <c r="NO285" s="15"/>
      <c r="NP285" s="15"/>
      <c r="NQ285" s="15"/>
      <c r="NR285" s="15"/>
      <c r="NS285" s="15"/>
      <c r="NT285" s="15"/>
      <c r="NU285" s="15"/>
      <c r="NV285" s="15"/>
      <c r="NW285" s="15"/>
      <c r="NX285" s="15"/>
      <c r="NY285" s="15"/>
      <c r="NZ285" s="15"/>
      <c r="OA285" s="15"/>
      <c r="OB285" s="15"/>
      <c r="OC285" s="15"/>
      <c r="OD285" s="15"/>
      <c r="OE285" s="15"/>
      <c r="OF285" s="15"/>
      <c r="OG285" s="15"/>
      <c r="OH285" s="15"/>
      <c r="OI285" s="15"/>
      <c r="OJ285" s="15"/>
      <c r="OK285" s="15"/>
      <c r="OL285" s="15"/>
      <c r="OM285" s="15"/>
      <c r="ON285" s="15"/>
      <c r="OO285" s="15"/>
      <c r="OP285" s="15"/>
      <c r="OQ285" s="15"/>
      <c r="OR285" s="15"/>
      <c r="OS285" s="15"/>
      <c r="OT285" s="15"/>
      <c r="OU285" s="15"/>
      <c r="OV285" s="15"/>
      <c r="OW285" s="15"/>
      <c r="OX285" s="15"/>
      <c r="OY285" s="15"/>
      <c r="OZ285" s="15"/>
      <c r="PA285" s="15"/>
      <c r="PB285" s="15"/>
      <c r="PC285" s="15"/>
      <c r="PD285" s="15"/>
      <c r="PE285" s="15"/>
      <c r="PF285" s="15"/>
      <c r="PG285" s="15"/>
      <c r="PH285" s="15"/>
      <c r="PI285" s="15"/>
      <c r="PJ285" s="15"/>
      <c r="PK285" s="15"/>
      <c r="PL285" s="15"/>
      <c r="PM285" s="15"/>
      <c r="PN285" s="15"/>
      <c r="PO285" s="15"/>
      <c r="PP285" s="15"/>
      <c r="PQ285" s="15"/>
      <c r="PR285" s="15"/>
      <c r="PS285" s="15"/>
      <c r="PT285" s="15"/>
      <c r="PU285" s="15"/>
      <c r="PV285" s="15"/>
      <c r="PW285" s="15"/>
      <c r="PX285" s="15"/>
      <c r="PY285" s="15"/>
      <c r="PZ285" s="15"/>
      <c r="QA285" s="15"/>
      <c r="QB285" s="15"/>
      <c r="QC285" s="15"/>
      <c r="QD285" s="15"/>
      <c r="QE285" s="15"/>
      <c r="QF285" s="15"/>
      <c r="QG285" s="15"/>
      <c r="QH285" s="15"/>
      <c r="QI285" s="15"/>
      <c r="QJ285" s="15"/>
      <c r="QK285" s="15"/>
      <c r="QL285" s="15"/>
      <c r="QM285" s="15"/>
      <c r="QN285" s="15"/>
      <c r="QO285" s="15"/>
      <c r="QP285" s="15"/>
      <c r="QQ285" s="15"/>
      <c r="QR285" s="15"/>
      <c r="QS285" s="15"/>
      <c r="QT285" s="15"/>
      <c r="QU285" s="15"/>
      <c r="QV285" s="15"/>
      <c r="QW285" s="15"/>
      <c r="QX285" s="15"/>
      <c r="QY285" s="15"/>
      <c r="QZ285" s="15"/>
      <c r="RA285" s="15"/>
      <c r="RB285" s="15"/>
      <c r="RC285" s="15"/>
      <c r="RD285" s="15"/>
      <c r="RE285" s="15"/>
      <c r="RF285" s="15"/>
      <c r="RG285" s="15"/>
      <c r="RH285" s="15"/>
      <c r="RI285" s="15"/>
      <c r="RJ285" s="15"/>
      <c r="RK285" s="15"/>
      <c r="RL285" s="15"/>
      <c r="RM285" s="15"/>
      <c r="RN285" s="15"/>
      <c r="RO285" s="15"/>
      <c r="RP285" s="15"/>
      <c r="RQ285" s="15"/>
      <c r="RR285" s="15"/>
      <c r="RS285" s="15"/>
      <c r="RT285" s="15"/>
      <c r="RU285" s="15"/>
      <c r="RV285" s="15"/>
      <c r="RW285" s="15"/>
      <c r="RX285" s="15"/>
      <c r="RY285" s="15"/>
      <c r="RZ285" s="15"/>
      <c r="SA285" s="15"/>
      <c r="SB285" s="15"/>
      <c r="SC285" s="15"/>
      <c r="SD285" s="15"/>
      <c r="SE285" s="15"/>
      <c r="SF285" s="15"/>
      <c r="SG285" s="15"/>
      <c r="SH285" s="15"/>
      <c r="SI285" s="15"/>
      <c r="SJ285" s="15"/>
      <c r="SK285" s="15"/>
      <c r="SL285" s="15"/>
      <c r="SM285" s="15"/>
      <c r="SN285" s="15"/>
      <c r="SO285" s="15"/>
      <c r="SP285" s="15"/>
      <c r="SQ285" s="15"/>
      <c r="SR285" s="15"/>
      <c r="SS285" s="15"/>
      <c r="ST285" s="15"/>
      <c r="SU285" s="15"/>
      <c r="SV285" s="15"/>
      <c r="SW285" s="15"/>
      <c r="SX285" s="15"/>
      <c r="SY285" s="15"/>
      <c r="SZ285" s="15"/>
      <c r="TA285" s="15"/>
      <c r="TB285" s="15"/>
      <c r="TC285" s="15"/>
      <c r="TD285" s="15"/>
      <c r="TE285" s="15"/>
      <c r="TF285" s="15"/>
      <c r="TG285" s="15"/>
      <c r="TH285" s="15"/>
      <c r="TI285" s="15"/>
      <c r="TJ285" s="15"/>
      <c r="TK285" s="15"/>
      <c r="TL285" s="15"/>
      <c r="TM285" s="15"/>
      <c r="TN285" s="15"/>
      <c r="TO285" s="15"/>
      <c r="TP285" s="15"/>
      <c r="TQ285" s="15"/>
      <c r="TR285" s="15"/>
      <c r="TS285" s="15"/>
      <c r="TT285" s="15"/>
      <c r="TU285" s="15"/>
      <c r="TV285" s="15"/>
      <c r="TW285" s="15"/>
      <c r="TX285" s="15"/>
      <c r="TY285" s="15"/>
      <c r="TZ285" s="15"/>
      <c r="UA285" s="15"/>
      <c r="UB285" s="15"/>
      <c r="UC285" s="15"/>
      <c r="UD285" s="15"/>
      <c r="UE285" s="15"/>
      <c r="UF285" s="15"/>
      <c r="UG285" s="15"/>
      <c r="UH285" s="15"/>
      <c r="UI285" s="15"/>
      <c r="UJ285" s="15"/>
      <c r="UK285" s="15"/>
      <c r="UL285" s="15"/>
      <c r="UM285" s="15"/>
      <c r="UN285" s="15"/>
      <c r="UO285" s="15"/>
      <c r="UP285" s="15"/>
      <c r="UQ285" s="15"/>
      <c r="UR285" s="15"/>
      <c r="US285" s="15"/>
      <c r="UT285" s="15"/>
      <c r="UU285" s="15"/>
      <c r="UV285" s="15"/>
      <c r="UW285" s="15"/>
      <c r="UX285" s="15"/>
      <c r="UY285" s="15"/>
      <c r="UZ285" s="15"/>
      <c r="VA285" s="15"/>
      <c r="VB285" s="15"/>
      <c r="VC285" s="15"/>
      <c r="VD285" s="15"/>
      <c r="VE285" s="15"/>
      <c r="VF285" s="15"/>
      <c r="VG285" s="15"/>
      <c r="VH285" s="15"/>
      <c r="VI285" s="15"/>
      <c r="VJ285" s="15"/>
      <c r="VK285" s="15"/>
      <c r="VL285" s="15"/>
      <c r="VM285" s="15"/>
      <c r="VN285" s="15"/>
      <c r="VO285" s="15"/>
      <c r="VP285" s="15"/>
      <c r="VQ285" s="15"/>
      <c r="VR285" s="15"/>
      <c r="VS285" s="15"/>
      <c r="VT285" s="15"/>
      <c r="VU285" s="15"/>
      <c r="VV285" s="15"/>
      <c r="VW285" s="15"/>
      <c r="VX285" s="15"/>
      <c r="VY285" s="15"/>
      <c r="VZ285" s="15"/>
      <c r="WA285" s="15"/>
      <c r="WB285" s="15"/>
      <c r="WC285" s="15"/>
      <c r="WD285" s="15"/>
      <c r="WE285" s="15"/>
      <c r="WF285" s="15"/>
      <c r="WG285" s="15"/>
      <c r="WH285" s="15"/>
      <c r="WI285" s="15"/>
      <c r="WJ285" s="15"/>
      <c r="WK285" s="15"/>
      <c r="WL285" s="15"/>
      <c r="WM285" s="15"/>
      <c r="WN285" s="15"/>
      <c r="WO285" s="15"/>
      <c r="WP285" s="15"/>
      <c r="WQ285" s="15"/>
      <c r="WR285" s="15"/>
      <c r="WS285" s="15"/>
      <c r="WT285" s="15"/>
      <c r="WU285" s="15"/>
      <c r="WV285" s="15"/>
      <c r="WW285" s="15"/>
      <c r="WX285" s="15"/>
      <c r="WY285" s="15"/>
      <c r="WZ285" s="15"/>
      <c r="XA285" s="15"/>
      <c r="XB285" s="15"/>
      <c r="XC285" s="15"/>
      <c r="XD285" s="15"/>
      <c r="XE285" s="15"/>
      <c r="XF285" s="15"/>
      <c r="XG285" s="15"/>
      <c r="XH285" s="15"/>
      <c r="XI285" s="15"/>
      <c r="XJ285" s="15"/>
      <c r="XK285" s="15"/>
      <c r="XL285" s="15"/>
      <c r="XM285" s="15"/>
      <c r="XN285" s="15"/>
      <c r="XO285" s="15"/>
      <c r="XP285" s="15"/>
      <c r="XQ285" s="15"/>
      <c r="XR285" s="15"/>
      <c r="XS285" s="15"/>
      <c r="XT285" s="15"/>
      <c r="XU285" s="15"/>
      <c r="XV285" s="15"/>
      <c r="XW285" s="15"/>
      <c r="XX285" s="15"/>
      <c r="XY285" s="15"/>
      <c r="XZ285" s="15"/>
      <c r="YA285" s="15"/>
      <c r="YB285" s="15"/>
      <c r="YC285" s="15"/>
      <c r="YD285" s="15"/>
      <c r="YE285" s="15"/>
      <c r="YF285" s="15"/>
      <c r="YG285" s="15"/>
      <c r="YH285" s="15"/>
      <c r="YI285" s="15"/>
      <c r="YJ285" s="15"/>
      <c r="YK285" s="15"/>
      <c r="YL285" s="15"/>
      <c r="YM285" s="15"/>
      <c r="YN285" s="15"/>
      <c r="YO285" s="15"/>
      <c r="YP285" s="15"/>
      <c r="YQ285" s="15"/>
      <c r="YR285" s="15"/>
      <c r="YS285" s="15"/>
      <c r="YT285" s="15"/>
      <c r="YU285" s="15"/>
      <c r="YV285" s="15"/>
      <c r="YW285" s="15"/>
      <c r="YX285" s="15"/>
      <c r="YY285" s="15"/>
      <c r="YZ285" s="15"/>
      <c r="ZA285" s="15"/>
      <c r="ZB285" s="15"/>
      <c r="ZC285" s="15"/>
      <c r="ZD285" s="15"/>
      <c r="ZE285" s="15"/>
      <c r="ZF285" s="15"/>
      <c r="ZG285" s="15"/>
      <c r="ZH285" s="15"/>
      <c r="ZI285" s="15"/>
      <c r="ZJ285" s="15"/>
      <c r="ZK285" s="15"/>
      <c r="ZL285" s="15"/>
      <c r="ZM285" s="15"/>
      <c r="ZN285" s="15"/>
      <c r="ZO285" s="15"/>
      <c r="ZP285" s="15"/>
      <c r="ZQ285" s="15"/>
      <c r="ZR285" s="15"/>
      <c r="ZS285" s="15"/>
      <c r="ZT285" s="15"/>
      <c r="ZU285" s="15"/>
      <c r="ZV285" s="15"/>
      <c r="ZW285" s="15"/>
      <c r="ZX285" s="15"/>
      <c r="ZY285" s="15"/>
      <c r="ZZ285" s="15"/>
      <c r="AAA285" s="15"/>
      <c r="AAB285" s="15"/>
      <c r="AAC285" s="15"/>
      <c r="AAD285" s="15"/>
      <c r="AAE285" s="15"/>
      <c r="AAF285" s="15"/>
      <c r="AAG285" s="15"/>
      <c r="AAH285" s="15"/>
      <c r="AAI285" s="15"/>
      <c r="AAJ285" s="15"/>
      <c r="AAK285" s="15"/>
      <c r="AAL285" s="15"/>
      <c r="AAM285" s="15"/>
      <c r="AAN285" s="15"/>
      <c r="AAO285" s="15"/>
      <c r="AAP285" s="15"/>
      <c r="AAQ285" s="15"/>
      <c r="AAR285" s="15"/>
      <c r="AAS285" s="15"/>
      <c r="AAT285" s="15"/>
      <c r="AAU285" s="15"/>
      <c r="AAV285" s="15"/>
      <c r="AAW285" s="15"/>
      <c r="AAX285" s="15"/>
      <c r="AAY285" s="15"/>
      <c r="AAZ285" s="15"/>
      <c r="ABA285" s="15"/>
      <c r="ABB285" s="15"/>
      <c r="ABC285" s="15"/>
      <c r="ABD285" s="15"/>
      <c r="ABE285" s="15"/>
      <c r="ABF285" s="15"/>
      <c r="ABG285" s="15"/>
      <c r="ABH285" s="15"/>
      <c r="ABI285" s="15"/>
      <c r="ABJ285" s="15"/>
      <c r="ABK285" s="15"/>
      <c r="ABL285" s="15"/>
      <c r="ABM285" s="15"/>
      <c r="ABN285" s="15"/>
      <c r="ABO285" s="15"/>
      <c r="ABP285" s="15"/>
      <c r="ABQ285" s="15"/>
      <c r="ABR285" s="15"/>
      <c r="ABS285" s="15"/>
      <c r="ABT285" s="15"/>
      <c r="ABU285" s="15"/>
      <c r="ABV285" s="15"/>
      <c r="ABW285" s="15"/>
      <c r="ABX285" s="15"/>
      <c r="ABY285" s="15"/>
      <c r="ABZ285" s="15"/>
      <c r="ACA285" s="15"/>
      <c r="ACB285" s="15"/>
      <c r="ACC285" s="15"/>
      <c r="ACD285" s="15"/>
      <c r="ACE285" s="15"/>
      <c r="ACF285" s="15"/>
      <c r="ACG285" s="15"/>
      <c r="ACH285" s="15"/>
      <c r="ACI285" s="15"/>
      <c r="ACJ285" s="15"/>
      <c r="ACK285" s="15"/>
      <c r="ACL285" s="15"/>
      <c r="ACM285" s="15"/>
      <c r="ACN285" s="15"/>
      <c r="ACO285" s="15"/>
      <c r="ACP285" s="15"/>
      <c r="ACQ285" s="15"/>
      <c r="ACR285" s="15"/>
      <c r="ACS285" s="15"/>
      <c r="ACT285" s="15"/>
      <c r="ACU285" s="15"/>
      <c r="ACV285" s="15"/>
      <c r="ACW285" s="15"/>
      <c r="ACX285" s="15"/>
      <c r="ACY285" s="15"/>
      <c r="ACZ285" s="15"/>
      <c r="ADA285" s="15"/>
      <c r="ADB285" s="15"/>
      <c r="ADC285" s="15"/>
      <c r="ADD285" s="15"/>
      <c r="ADE285" s="15"/>
      <c r="ADF285" s="15"/>
      <c r="ADG285" s="15"/>
      <c r="ADH285" s="15"/>
      <c r="ADI285" s="15"/>
      <c r="ADJ285" s="15"/>
      <c r="ADK285" s="15"/>
      <c r="ADL285" s="15"/>
      <c r="ADM285" s="15"/>
    </row>
    <row r="286" spans="1:793" s="308" customFormat="1" ht="15.5" thickBot="1" x14ac:dyDescent="0.45">
      <c r="A286" s="311"/>
      <c r="B286" s="222"/>
      <c r="C286" s="37"/>
      <c r="D286" s="37"/>
      <c r="E286" s="37"/>
      <c r="F286" s="37"/>
      <c r="G286" s="38"/>
      <c r="H286" s="39"/>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5"/>
      <c r="BO286" s="15"/>
      <c r="BP286" s="15"/>
      <c r="BQ286" s="15"/>
      <c r="BR286" s="15"/>
      <c r="BS286" s="15"/>
      <c r="BT286" s="15"/>
      <c r="BU286" s="15"/>
      <c r="BV286" s="15"/>
      <c r="BW286" s="15"/>
      <c r="BX286" s="15"/>
      <c r="BY286" s="15"/>
      <c r="BZ286" s="15"/>
      <c r="CA286" s="15"/>
      <c r="CB286" s="15"/>
      <c r="CC286" s="15"/>
      <c r="CD286" s="15"/>
      <c r="CE286" s="15"/>
      <c r="CF286" s="15"/>
      <c r="CG286" s="15"/>
      <c r="CH286" s="15"/>
      <c r="CI286" s="15"/>
      <c r="CJ286" s="15"/>
      <c r="CK286" s="15"/>
      <c r="CL286" s="15"/>
      <c r="CM286" s="15"/>
      <c r="CN286" s="15"/>
      <c r="CO286" s="15"/>
      <c r="CP286" s="15"/>
      <c r="CQ286" s="15"/>
      <c r="CR286" s="15"/>
      <c r="CS286" s="15"/>
      <c r="CT286" s="15"/>
      <c r="CU286" s="15"/>
      <c r="CV286" s="15"/>
      <c r="CW286" s="15"/>
      <c r="CX286" s="15"/>
      <c r="CY286" s="15"/>
      <c r="CZ286" s="15"/>
      <c r="DA286" s="15"/>
      <c r="DB286" s="15"/>
      <c r="DC286" s="15"/>
      <c r="DD286" s="15"/>
      <c r="DE286" s="15"/>
      <c r="DF286" s="15"/>
      <c r="DG286" s="15"/>
      <c r="DH286" s="15"/>
      <c r="DI286" s="15"/>
      <c r="DJ286" s="15"/>
      <c r="DK286" s="15"/>
      <c r="DL286" s="15"/>
      <c r="DM286" s="15"/>
      <c r="DN286" s="15"/>
      <c r="DO286" s="15"/>
      <c r="DP286" s="15"/>
      <c r="DQ286" s="15"/>
      <c r="DR286" s="15"/>
      <c r="DS286" s="15"/>
      <c r="DT286" s="15"/>
      <c r="DU286" s="15"/>
      <c r="DV286" s="15"/>
      <c r="DW286" s="15"/>
      <c r="DX286" s="15"/>
      <c r="DY286" s="15"/>
      <c r="DZ286" s="15"/>
      <c r="EA286" s="15"/>
      <c r="EB286" s="15"/>
      <c r="EC286" s="15"/>
      <c r="ED286" s="15"/>
      <c r="EE286" s="15"/>
      <c r="EF286" s="15"/>
      <c r="EG286" s="15"/>
      <c r="EH286" s="15"/>
      <c r="EI286" s="15"/>
      <c r="EJ286" s="15"/>
      <c r="EK286" s="15"/>
      <c r="EL286" s="15"/>
      <c r="EM286" s="15"/>
      <c r="EN286" s="15"/>
      <c r="EO286" s="15"/>
      <c r="EP286" s="15"/>
      <c r="EQ286" s="15"/>
      <c r="ER286" s="15"/>
      <c r="ES286" s="15"/>
      <c r="ET286" s="15"/>
      <c r="EU286" s="15"/>
      <c r="EV286" s="15"/>
      <c r="EW286" s="15"/>
      <c r="EX286" s="15"/>
      <c r="EY286" s="15"/>
      <c r="EZ286" s="15"/>
      <c r="FA286" s="15"/>
      <c r="FB286" s="15"/>
      <c r="FC286" s="15"/>
      <c r="FD286" s="15"/>
      <c r="FE286" s="15"/>
      <c r="FF286" s="15"/>
      <c r="FG286" s="15"/>
      <c r="FH286" s="15"/>
      <c r="FI286" s="15"/>
      <c r="FJ286" s="15"/>
      <c r="FK286" s="15"/>
      <c r="FL286" s="15"/>
      <c r="FM286" s="15"/>
      <c r="FN286" s="15"/>
      <c r="FO286" s="15"/>
      <c r="FP286" s="15"/>
      <c r="FQ286" s="15"/>
      <c r="FR286" s="15"/>
      <c r="FS286" s="15"/>
      <c r="FT286" s="15"/>
      <c r="FU286" s="15"/>
      <c r="FV286" s="15"/>
      <c r="FW286" s="15"/>
      <c r="FX286" s="15"/>
      <c r="FY286" s="15"/>
      <c r="FZ286" s="15"/>
      <c r="GA286" s="15"/>
      <c r="GB286" s="15"/>
      <c r="GC286" s="15"/>
      <c r="GD286" s="15"/>
      <c r="GE286" s="15"/>
      <c r="GF286" s="15"/>
      <c r="GG286" s="15"/>
      <c r="GH286" s="15"/>
      <c r="GI286" s="15"/>
      <c r="GJ286" s="15"/>
      <c r="GK286" s="15"/>
      <c r="GL286" s="15"/>
      <c r="GM286" s="15"/>
      <c r="GN286" s="15"/>
      <c r="GO286" s="15"/>
      <c r="GP286" s="15"/>
      <c r="GQ286" s="15"/>
      <c r="GR286" s="15"/>
      <c r="GS286" s="15"/>
      <c r="GT286" s="15"/>
      <c r="GU286" s="15"/>
      <c r="GV286" s="15"/>
      <c r="GW286" s="15"/>
      <c r="GX286" s="15"/>
      <c r="GY286" s="15"/>
      <c r="GZ286" s="15"/>
      <c r="HA286" s="15"/>
      <c r="HB286" s="15"/>
      <c r="HC286" s="15"/>
      <c r="HD286" s="15"/>
      <c r="HE286" s="15"/>
      <c r="HF286" s="15"/>
      <c r="HG286" s="15"/>
      <c r="HH286" s="15"/>
      <c r="HI286" s="15"/>
      <c r="HJ286" s="15"/>
      <c r="HK286" s="15"/>
      <c r="HL286" s="15"/>
      <c r="HM286" s="15"/>
      <c r="HN286" s="15"/>
      <c r="HO286" s="15"/>
      <c r="HP286" s="15"/>
      <c r="HQ286" s="15"/>
      <c r="HR286" s="15"/>
      <c r="HS286" s="15"/>
      <c r="HT286" s="15"/>
      <c r="HU286" s="15"/>
      <c r="HV286" s="15"/>
      <c r="HW286" s="15"/>
      <c r="HX286" s="15"/>
      <c r="HY286" s="15"/>
      <c r="HZ286" s="15"/>
      <c r="IA286" s="15"/>
      <c r="IB286" s="15"/>
      <c r="IC286" s="15"/>
      <c r="ID286" s="15"/>
      <c r="IE286" s="15"/>
      <c r="IF286" s="15"/>
      <c r="IG286" s="15"/>
      <c r="IH286" s="15"/>
      <c r="II286" s="15"/>
      <c r="IJ286" s="15"/>
      <c r="IK286" s="15"/>
      <c r="IL286" s="15"/>
      <c r="IM286" s="15"/>
      <c r="IN286" s="15"/>
      <c r="IO286" s="15"/>
      <c r="IP286" s="15"/>
      <c r="IQ286" s="15"/>
      <c r="IR286" s="15"/>
      <c r="IS286" s="15"/>
      <c r="IT286" s="15"/>
      <c r="IU286" s="15"/>
      <c r="IV286" s="15"/>
      <c r="IW286" s="15"/>
      <c r="IX286" s="15"/>
      <c r="IY286" s="15"/>
      <c r="IZ286" s="15"/>
      <c r="JA286" s="15"/>
      <c r="JB286" s="15"/>
      <c r="JC286" s="15"/>
      <c r="JD286" s="15"/>
      <c r="JE286" s="15"/>
      <c r="JF286" s="15"/>
      <c r="JG286" s="15"/>
      <c r="JH286" s="15"/>
      <c r="JI286" s="15"/>
      <c r="JJ286" s="15"/>
      <c r="JK286" s="15"/>
      <c r="JL286" s="15"/>
      <c r="JM286" s="15"/>
      <c r="JN286" s="15"/>
      <c r="JO286" s="15"/>
      <c r="JP286" s="15"/>
      <c r="JQ286" s="15"/>
      <c r="JR286" s="15"/>
      <c r="JS286" s="15"/>
      <c r="JT286" s="15"/>
      <c r="JU286" s="15"/>
      <c r="JV286" s="15"/>
      <c r="JW286" s="15"/>
      <c r="JX286" s="15"/>
      <c r="JY286" s="15"/>
      <c r="JZ286" s="15"/>
      <c r="KA286" s="15"/>
      <c r="KB286" s="15"/>
      <c r="KC286" s="15"/>
      <c r="KD286" s="15"/>
      <c r="KE286" s="15"/>
      <c r="KF286" s="15"/>
      <c r="KG286" s="15"/>
      <c r="KH286" s="15"/>
      <c r="KI286" s="15"/>
      <c r="KJ286" s="15"/>
      <c r="KK286" s="15"/>
      <c r="KL286" s="15"/>
      <c r="KM286" s="15"/>
      <c r="KN286" s="15"/>
      <c r="KO286" s="15"/>
      <c r="KP286" s="15"/>
      <c r="KQ286" s="15"/>
      <c r="KR286" s="15"/>
      <c r="KS286" s="15"/>
      <c r="KT286" s="15"/>
      <c r="KU286" s="15"/>
      <c r="KV286" s="15"/>
      <c r="KW286" s="15"/>
      <c r="KX286" s="15"/>
      <c r="KY286" s="15"/>
      <c r="KZ286" s="15"/>
      <c r="LA286" s="15"/>
      <c r="LB286" s="15"/>
      <c r="LC286" s="15"/>
      <c r="LD286" s="15"/>
      <c r="LE286" s="15"/>
      <c r="LF286" s="15"/>
      <c r="LG286" s="15"/>
      <c r="LH286" s="15"/>
      <c r="LI286" s="15"/>
      <c r="LJ286" s="15"/>
      <c r="LK286" s="15"/>
      <c r="LL286" s="15"/>
      <c r="LM286" s="15"/>
      <c r="LN286" s="15"/>
      <c r="LO286" s="15"/>
      <c r="LP286" s="15"/>
      <c r="LQ286" s="15"/>
      <c r="LR286" s="15"/>
      <c r="LS286" s="15"/>
      <c r="LT286" s="15"/>
      <c r="LU286" s="15"/>
      <c r="LV286" s="15"/>
      <c r="LW286" s="15"/>
      <c r="LX286" s="15"/>
      <c r="LY286" s="15"/>
      <c r="LZ286" s="15"/>
      <c r="MA286" s="15"/>
      <c r="MB286" s="15"/>
      <c r="MC286" s="15"/>
      <c r="MD286" s="15"/>
      <c r="ME286" s="15"/>
      <c r="MF286" s="15"/>
      <c r="MG286" s="15"/>
      <c r="MH286" s="15"/>
      <c r="MI286" s="15"/>
      <c r="MJ286" s="15"/>
      <c r="MK286" s="15"/>
      <c r="ML286" s="15"/>
      <c r="MM286" s="15"/>
      <c r="MN286" s="15"/>
      <c r="MO286" s="15"/>
      <c r="MP286" s="15"/>
      <c r="MQ286" s="15"/>
      <c r="MR286" s="15"/>
      <c r="MS286" s="15"/>
      <c r="MT286" s="15"/>
      <c r="MU286" s="15"/>
      <c r="MV286" s="15"/>
      <c r="MW286" s="15"/>
      <c r="MX286" s="15"/>
      <c r="MY286" s="15"/>
      <c r="MZ286" s="15"/>
      <c r="NA286" s="15"/>
      <c r="NB286" s="15"/>
      <c r="NC286" s="15"/>
      <c r="ND286" s="15"/>
      <c r="NE286" s="15"/>
      <c r="NF286" s="15"/>
      <c r="NG286" s="15"/>
      <c r="NH286" s="15"/>
      <c r="NI286" s="15"/>
      <c r="NJ286" s="15"/>
      <c r="NK286" s="15"/>
      <c r="NL286" s="15"/>
      <c r="NM286" s="15"/>
      <c r="NN286" s="15"/>
      <c r="NO286" s="15"/>
      <c r="NP286" s="15"/>
      <c r="NQ286" s="15"/>
      <c r="NR286" s="15"/>
      <c r="NS286" s="15"/>
      <c r="NT286" s="15"/>
      <c r="NU286" s="15"/>
      <c r="NV286" s="15"/>
      <c r="NW286" s="15"/>
      <c r="NX286" s="15"/>
      <c r="NY286" s="15"/>
      <c r="NZ286" s="15"/>
      <c r="OA286" s="15"/>
      <c r="OB286" s="15"/>
      <c r="OC286" s="15"/>
      <c r="OD286" s="15"/>
      <c r="OE286" s="15"/>
      <c r="OF286" s="15"/>
      <c r="OG286" s="15"/>
      <c r="OH286" s="15"/>
      <c r="OI286" s="15"/>
      <c r="OJ286" s="15"/>
      <c r="OK286" s="15"/>
      <c r="OL286" s="15"/>
      <c r="OM286" s="15"/>
      <c r="ON286" s="15"/>
      <c r="OO286" s="15"/>
      <c r="OP286" s="15"/>
      <c r="OQ286" s="15"/>
      <c r="OR286" s="15"/>
      <c r="OS286" s="15"/>
      <c r="OT286" s="15"/>
      <c r="OU286" s="15"/>
      <c r="OV286" s="15"/>
      <c r="OW286" s="15"/>
      <c r="OX286" s="15"/>
      <c r="OY286" s="15"/>
      <c r="OZ286" s="15"/>
      <c r="PA286" s="15"/>
      <c r="PB286" s="15"/>
      <c r="PC286" s="15"/>
      <c r="PD286" s="15"/>
      <c r="PE286" s="15"/>
      <c r="PF286" s="15"/>
      <c r="PG286" s="15"/>
      <c r="PH286" s="15"/>
      <c r="PI286" s="15"/>
      <c r="PJ286" s="15"/>
      <c r="PK286" s="15"/>
      <c r="PL286" s="15"/>
      <c r="PM286" s="15"/>
      <c r="PN286" s="15"/>
      <c r="PO286" s="15"/>
      <c r="PP286" s="15"/>
      <c r="PQ286" s="15"/>
      <c r="PR286" s="15"/>
      <c r="PS286" s="15"/>
      <c r="PT286" s="15"/>
      <c r="PU286" s="15"/>
      <c r="PV286" s="15"/>
      <c r="PW286" s="15"/>
      <c r="PX286" s="15"/>
      <c r="PY286" s="15"/>
      <c r="PZ286" s="15"/>
      <c r="QA286" s="15"/>
      <c r="QB286" s="15"/>
      <c r="QC286" s="15"/>
      <c r="QD286" s="15"/>
      <c r="QE286" s="15"/>
      <c r="QF286" s="15"/>
      <c r="QG286" s="15"/>
      <c r="QH286" s="15"/>
      <c r="QI286" s="15"/>
      <c r="QJ286" s="15"/>
      <c r="QK286" s="15"/>
      <c r="QL286" s="15"/>
      <c r="QM286" s="15"/>
      <c r="QN286" s="15"/>
      <c r="QO286" s="15"/>
      <c r="QP286" s="15"/>
      <c r="QQ286" s="15"/>
      <c r="QR286" s="15"/>
      <c r="QS286" s="15"/>
      <c r="QT286" s="15"/>
      <c r="QU286" s="15"/>
      <c r="QV286" s="15"/>
      <c r="QW286" s="15"/>
      <c r="QX286" s="15"/>
      <c r="QY286" s="15"/>
      <c r="QZ286" s="15"/>
      <c r="RA286" s="15"/>
      <c r="RB286" s="15"/>
      <c r="RC286" s="15"/>
      <c r="RD286" s="15"/>
      <c r="RE286" s="15"/>
      <c r="RF286" s="15"/>
      <c r="RG286" s="15"/>
      <c r="RH286" s="15"/>
      <c r="RI286" s="15"/>
      <c r="RJ286" s="15"/>
      <c r="RK286" s="15"/>
      <c r="RL286" s="15"/>
      <c r="RM286" s="15"/>
      <c r="RN286" s="15"/>
      <c r="RO286" s="15"/>
      <c r="RP286" s="15"/>
      <c r="RQ286" s="15"/>
      <c r="RR286" s="15"/>
      <c r="RS286" s="15"/>
      <c r="RT286" s="15"/>
      <c r="RU286" s="15"/>
      <c r="RV286" s="15"/>
      <c r="RW286" s="15"/>
      <c r="RX286" s="15"/>
      <c r="RY286" s="15"/>
      <c r="RZ286" s="15"/>
      <c r="SA286" s="15"/>
      <c r="SB286" s="15"/>
      <c r="SC286" s="15"/>
      <c r="SD286" s="15"/>
      <c r="SE286" s="15"/>
      <c r="SF286" s="15"/>
      <c r="SG286" s="15"/>
      <c r="SH286" s="15"/>
      <c r="SI286" s="15"/>
      <c r="SJ286" s="15"/>
      <c r="SK286" s="15"/>
      <c r="SL286" s="15"/>
      <c r="SM286" s="15"/>
      <c r="SN286" s="15"/>
      <c r="SO286" s="15"/>
      <c r="SP286" s="15"/>
      <c r="SQ286" s="15"/>
      <c r="SR286" s="15"/>
      <c r="SS286" s="15"/>
      <c r="ST286" s="15"/>
      <c r="SU286" s="15"/>
      <c r="SV286" s="15"/>
      <c r="SW286" s="15"/>
      <c r="SX286" s="15"/>
      <c r="SY286" s="15"/>
      <c r="SZ286" s="15"/>
      <c r="TA286" s="15"/>
      <c r="TB286" s="15"/>
      <c r="TC286" s="15"/>
      <c r="TD286" s="15"/>
      <c r="TE286" s="15"/>
      <c r="TF286" s="15"/>
      <c r="TG286" s="15"/>
      <c r="TH286" s="15"/>
      <c r="TI286" s="15"/>
      <c r="TJ286" s="15"/>
      <c r="TK286" s="15"/>
      <c r="TL286" s="15"/>
      <c r="TM286" s="15"/>
      <c r="TN286" s="15"/>
      <c r="TO286" s="15"/>
      <c r="TP286" s="15"/>
      <c r="TQ286" s="15"/>
      <c r="TR286" s="15"/>
      <c r="TS286" s="15"/>
      <c r="TT286" s="15"/>
      <c r="TU286" s="15"/>
      <c r="TV286" s="15"/>
      <c r="TW286" s="15"/>
      <c r="TX286" s="15"/>
      <c r="TY286" s="15"/>
      <c r="TZ286" s="15"/>
      <c r="UA286" s="15"/>
      <c r="UB286" s="15"/>
      <c r="UC286" s="15"/>
      <c r="UD286" s="15"/>
      <c r="UE286" s="15"/>
      <c r="UF286" s="15"/>
      <c r="UG286" s="15"/>
      <c r="UH286" s="15"/>
      <c r="UI286" s="15"/>
      <c r="UJ286" s="15"/>
      <c r="UK286" s="15"/>
      <c r="UL286" s="15"/>
      <c r="UM286" s="15"/>
      <c r="UN286" s="15"/>
      <c r="UO286" s="15"/>
      <c r="UP286" s="15"/>
      <c r="UQ286" s="15"/>
      <c r="UR286" s="15"/>
      <c r="US286" s="15"/>
      <c r="UT286" s="15"/>
      <c r="UU286" s="15"/>
      <c r="UV286" s="15"/>
      <c r="UW286" s="15"/>
      <c r="UX286" s="15"/>
      <c r="UY286" s="15"/>
      <c r="UZ286" s="15"/>
      <c r="VA286" s="15"/>
      <c r="VB286" s="15"/>
      <c r="VC286" s="15"/>
      <c r="VD286" s="15"/>
      <c r="VE286" s="15"/>
      <c r="VF286" s="15"/>
      <c r="VG286" s="15"/>
      <c r="VH286" s="15"/>
      <c r="VI286" s="15"/>
      <c r="VJ286" s="15"/>
      <c r="VK286" s="15"/>
      <c r="VL286" s="15"/>
      <c r="VM286" s="15"/>
      <c r="VN286" s="15"/>
      <c r="VO286" s="15"/>
      <c r="VP286" s="15"/>
      <c r="VQ286" s="15"/>
      <c r="VR286" s="15"/>
      <c r="VS286" s="15"/>
      <c r="VT286" s="15"/>
      <c r="VU286" s="15"/>
      <c r="VV286" s="15"/>
      <c r="VW286" s="15"/>
      <c r="VX286" s="15"/>
      <c r="VY286" s="15"/>
      <c r="VZ286" s="15"/>
      <c r="WA286" s="15"/>
      <c r="WB286" s="15"/>
      <c r="WC286" s="15"/>
      <c r="WD286" s="15"/>
      <c r="WE286" s="15"/>
      <c r="WF286" s="15"/>
      <c r="WG286" s="15"/>
      <c r="WH286" s="15"/>
      <c r="WI286" s="15"/>
      <c r="WJ286" s="15"/>
      <c r="WK286" s="15"/>
      <c r="WL286" s="15"/>
      <c r="WM286" s="15"/>
      <c r="WN286" s="15"/>
      <c r="WO286" s="15"/>
      <c r="WP286" s="15"/>
      <c r="WQ286" s="15"/>
      <c r="WR286" s="15"/>
      <c r="WS286" s="15"/>
      <c r="WT286" s="15"/>
      <c r="WU286" s="15"/>
      <c r="WV286" s="15"/>
      <c r="WW286" s="15"/>
      <c r="WX286" s="15"/>
      <c r="WY286" s="15"/>
      <c r="WZ286" s="15"/>
      <c r="XA286" s="15"/>
      <c r="XB286" s="15"/>
      <c r="XC286" s="15"/>
      <c r="XD286" s="15"/>
      <c r="XE286" s="15"/>
      <c r="XF286" s="15"/>
      <c r="XG286" s="15"/>
      <c r="XH286" s="15"/>
      <c r="XI286" s="15"/>
      <c r="XJ286" s="15"/>
      <c r="XK286" s="15"/>
      <c r="XL286" s="15"/>
      <c r="XM286" s="15"/>
      <c r="XN286" s="15"/>
      <c r="XO286" s="15"/>
      <c r="XP286" s="15"/>
      <c r="XQ286" s="15"/>
      <c r="XR286" s="15"/>
      <c r="XS286" s="15"/>
      <c r="XT286" s="15"/>
      <c r="XU286" s="15"/>
      <c r="XV286" s="15"/>
      <c r="XW286" s="15"/>
      <c r="XX286" s="15"/>
      <c r="XY286" s="15"/>
      <c r="XZ286" s="15"/>
      <c r="YA286" s="15"/>
      <c r="YB286" s="15"/>
      <c r="YC286" s="15"/>
      <c r="YD286" s="15"/>
      <c r="YE286" s="15"/>
      <c r="YF286" s="15"/>
      <c r="YG286" s="15"/>
      <c r="YH286" s="15"/>
      <c r="YI286" s="15"/>
      <c r="YJ286" s="15"/>
      <c r="YK286" s="15"/>
      <c r="YL286" s="15"/>
      <c r="YM286" s="15"/>
      <c r="YN286" s="15"/>
      <c r="YO286" s="15"/>
      <c r="YP286" s="15"/>
      <c r="YQ286" s="15"/>
      <c r="YR286" s="15"/>
      <c r="YS286" s="15"/>
      <c r="YT286" s="15"/>
      <c r="YU286" s="15"/>
      <c r="YV286" s="15"/>
      <c r="YW286" s="15"/>
      <c r="YX286" s="15"/>
      <c r="YY286" s="15"/>
      <c r="YZ286" s="15"/>
      <c r="ZA286" s="15"/>
      <c r="ZB286" s="15"/>
      <c r="ZC286" s="15"/>
      <c r="ZD286" s="15"/>
      <c r="ZE286" s="15"/>
      <c r="ZF286" s="15"/>
      <c r="ZG286" s="15"/>
      <c r="ZH286" s="15"/>
      <c r="ZI286" s="15"/>
      <c r="ZJ286" s="15"/>
      <c r="ZK286" s="15"/>
      <c r="ZL286" s="15"/>
      <c r="ZM286" s="15"/>
      <c r="ZN286" s="15"/>
      <c r="ZO286" s="15"/>
      <c r="ZP286" s="15"/>
      <c r="ZQ286" s="15"/>
      <c r="ZR286" s="15"/>
      <c r="ZS286" s="15"/>
      <c r="ZT286" s="15"/>
      <c r="ZU286" s="15"/>
      <c r="ZV286" s="15"/>
      <c r="ZW286" s="15"/>
      <c r="ZX286" s="15"/>
      <c r="ZY286" s="15"/>
      <c r="ZZ286" s="15"/>
      <c r="AAA286" s="15"/>
      <c r="AAB286" s="15"/>
      <c r="AAC286" s="15"/>
      <c r="AAD286" s="15"/>
      <c r="AAE286" s="15"/>
      <c r="AAF286" s="15"/>
      <c r="AAG286" s="15"/>
      <c r="AAH286" s="15"/>
      <c r="AAI286" s="15"/>
      <c r="AAJ286" s="15"/>
      <c r="AAK286" s="15"/>
      <c r="AAL286" s="15"/>
      <c r="AAM286" s="15"/>
      <c r="AAN286" s="15"/>
      <c r="AAO286" s="15"/>
      <c r="AAP286" s="15"/>
      <c r="AAQ286" s="15"/>
      <c r="AAR286" s="15"/>
      <c r="AAS286" s="15"/>
      <c r="AAT286" s="15"/>
      <c r="AAU286" s="15"/>
      <c r="AAV286" s="15"/>
      <c r="AAW286" s="15"/>
      <c r="AAX286" s="15"/>
      <c r="AAY286" s="15"/>
      <c r="AAZ286" s="15"/>
      <c r="ABA286" s="15"/>
      <c r="ABB286" s="15"/>
      <c r="ABC286" s="15"/>
      <c r="ABD286" s="15"/>
      <c r="ABE286" s="15"/>
      <c r="ABF286" s="15"/>
      <c r="ABG286" s="15"/>
      <c r="ABH286" s="15"/>
      <c r="ABI286" s="15"/>
      <c r="ABJ286" s="15"/>
      <c r="ABK286" s="15"/>
      <c r="ABL286" s="15"/>
      <c r="ABM286" s="15"/>
      <c r="ABN286" s="15"/>
      <c r="ABO286" s="15"/>
      <c r="ABP286" s="15"/>
      <c r="ABQ286" s="15"/>
      <c r="ABR286" s="15"/>
      <c r="ABS286" s="15"/>
      <c r="ABT286" s="15"/>
      <c r="ABU286" s="15"/>
      <c r="ABV286" s="15"/>
      <c r="ABW286" s="15"/>
      <c r="ABX286" s="15"/>
      <c r="ABY286" s="15"/>
      <c r="ABZ286" s="15"/>
      <c r="ACA286" s="15"/>
      <c r="ACB286" s="15"/>
      <c r="ACC286" s="15"/>
      <c r="ACD286" s="15"/>
      <c r="ACE286" s="15"/>
      <c r="ACF286" s="15"/>
      <c r="ACG286" s="15"/>
      <c r="ACH286" s="15"/>
      <c r="ACI286" s="15"/>
      <c r="ACJ286" s="15"/>
      <c r="ACK286" s="15"/>
      <c r="ACL286" s="15"/>
      <c r="ACM286" s="15"/>
      <c r="ACN286" s="15"/>
      <c r="ACO286" s="15"/>
      <c r="ACP286" s="15"/>
      <c r="ACQ286" s="15"/>
      <c r="ACR286" s="15"/>
      <c r="ACS286" s="15"/>
      <c r="ACT286" s="15"/>
      <c r="ACU286" s="15"/>
      <c r="ACV286" s="15"/>
      <c r="ACW286" s="15"/>
      <c r="ACX286" s="15"/>
      <c r="ACY286" s="15"/>
      <c r="ACZ286" s="15"/>
      <c r="ADA286" s="15"/>
      <c r="ADB286" s="15"/>
      <c r="ADC286" s="15"/>
      <c r="ADD286" s="15"/>
      <c r="ADE286" s="15"/>
      <c r="ADF286" s="15"/>
      <c r="ADG286" s="15"/>
      <c r="ADH286" s="15"/>
      <c r="ADI286" s="15"/>
      <c r="ADJ286" s="15"/>
      <c r="ADK286" s="15"/>
      <c r="ADL286" s="15"/>
      <c r="ADM286" s="15"/>
    </row>
    <row r="287" spans="1:793" s="308" customFormat="1" x14ac:dyDescent="0.4">
      <c r="A287" s="44"/>
      <c r="B287" s="66"/>
      <c r="C287" s="66"/>
      <c r="D287" s="66"/>
      <c r="E287" s="66"/>
      <c r="F287" s="66"/>
      <c r="G287" s="66"/>
      <c r="H287" s="66"/>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c r="BJ287" s="15"/>
      <c r="BK287" s="15"/>
      <c r="BL287" s="15"/>
      <c r="BM287" s="15"/>
      <c r="BN287" s="15"/>
      <c r="BO287" s="15"/>
      <c r="BP287" s="15"/>
      <c r="BQ287" s="15"/>
      <c r="BR287" s="15"/>
      <c r="BS287" s="15"/>
      <c r="BT287" s="15"/>
      <c r="BU287" s="15"/>
      <c r="BV287" s="15"/>
      <c r="BW287" s="15"/>
      <c r="BX287" s="15"/>
      <c r="BY287" s="15"/>
      <c r="BZ287" s="15"/>
      <c r="CA287" s="15"/>
      <c r="CB287" s="15"/>
      <c r="CC287" s="15"/>
      <c r="CD287" s="15"/>
      <c r="CE287" s="15"/>
      <c r="CF287" s="15"/>
      <c r="CG287" s="15"/>
      <c r="CH287" s="15"/>
      <c r="CI287" s="15"/>
      <c r="CJ287" s="15"/>
      <c r="CK287" s="15"/>
      <c r="CL287" s="15"/>
      <c r="CM287" s="15"/>
      <c r="CN287" s="15"/>
      <c r="CO287" s="15"/>
      <c r="CP287" s="15"/>
      <c r="CQ287" s="15"/>
      <c r="CR287" s="15"/>
      <c r="CS287" s="15"/>
      <c r="CT287" s="15"/>
      <c r="CU287" s="15"/>
      <c r="CV287" s="15"/>
      <c r="CW287" s="15"/>
      <c r="CX287" s="15"/>
      <c r="CY287" s="15"/>
      <c r="CZ287" s="15"/>
      <c r="DA287" s="15"/>
      <c r="DB287" s="15"/>
      <c r="DC287" s="15"/>
      <c r="DD287" s="15"/>
      <c r="DE287" s="15"/>
      <c r="DF287" s="15"/>
      <c r="DG287" s="15"/>
      <c r="DH287" s="15"/>
      <c r="DI287" s="15"/>
      <c r="DJ287" s="15"/>
      <c r="DK287" s="15"/>
      <c r="DL287" s="15"/>
      <c r="DM287" s="15"/>
      <c r="DN287" s="15"/>
      <c r="DO287" s="15"/>
      <c r="DP287" s="15"/>
      <c r="DQ287" s="15"/>
      <c r="DR287" s="15"/>
      <c r="DS287" s="15"/>
      <c r="DT287" s="15"/>
      <c r="DU287" s="15"/>
      <c r="DV287" s="15"/>
      <c r="DW287" s="15"/>
      <c r="DX287" s="15"/>
      <c r="DY287" s="15"/>
      <c r="DZ287" s="15"/>
      <c r="EA287" s="15"/>
      <c r="EB287" s="15"/>
      <c r="EC287" s="15"/>
      <c r="ED287" s="15"/>
      <c r="EE287" s="15"/>
      <c r="EF287" s="15"/>
      <c r="EG287" s="15"/>
      <c r="EH287" s="15"/>
      <c r="EI287" s="15"/>
      <c r="EJ287" s="15"/>
      <c r="EK287" s="15"/>
      <c r="EL287" s="15"/>
      <c r="EM287" s="15"/>
      <c r="EN287" s="15"/>
      <c r="EO287" s="15"/>
      <c r="EP287" s="15"/>
      <c r="EQ287" s="15"/>
      <c r="ER287" s="15"/>
      <c r="ES287" s="15"/>
      <c r="ET287" s="15"/>
      <c r="EU287" s="15"/>
      <c r="EV287" s="15"/>
      <c r="EW287" s="15"/>
      <c r="EX287" s="15"/>
      <c r="EY287" s="15"/>
      <c r="EZ287" s="15"/>
      <c r="FA287" s="15"/>
      <c r="FB287" s="15"/>
      <c r="FC287" s="15"/>
      <c r="FD287" s="15"/>
      <c r="FE287" s="15"/>
      <c r="FF287" s="15"/>
      <c r="FG287" s="15"/>
      <c r="FH287" s="15"/>
      <c r="FI287" s="15"/>
      <c r="FJ287" s="15"/>
      <c r="FK287" s="15"/>
      <c r="FL287" s="15"/>
      <c r="FM287" s="15"/>
      <c r="FN287" s="15"/>
      <c r="FO287" s="15"/>
      <c r="FP287" s="15"/>
      <c r="FQ287" s="15"/>
      <c r="FR287" s="15"/>
      <c r="FS287" s="15"/>
      <c r="FT287" s="15"/>
      <c r="FU287" s="15"/>
      <c r="FV287" s="15"/>
      <c r="FW287" s="15"/>
      <c r="FX287" s="15"/>
      <c r="FY287" s="15"/>
      <c r="FZ287" s="15"/>
      <c r="GA287" s="15"/>
      <c r="GB287" s="15"/>
      <c r="GC287" s="15"/>
      <c r="GD287" s="15"/>
      <c r="GE287" s="15"/>
      <c r="GF287" s="15"/>
      <c r="GG287" s="15"/>
      <c r="GH287" s="15"/>
      <c r="GI287" s="15"/>
      <c r="GJ287" s="15"/>
      <c r="GK287" s="15"/>
      <c r="GL287" s="15"/>
      <c r="GM287" s="15"/>
      <c r="GN287" s="15"/>
      <c r="GO287" s="15"/>
      <c r="GP287" s="15"/>
      <c r="GQ287" s="15"/>
      <c r="GR287" s="15"/>
      <c r="GS287" s="15"/>
      <c r="GT287" s="15"/>
      <c r="GU287" s="15"/>
      <c r="GV287" s="15"/>
      <c r="GW287" s="15"/>
      <c r="GX287" s="15"/>
      <c r="GY287" s="15"/>
      <c r="GZ287" s="15"/>
      <c r="HA287" s="15"/>
      <c r="HB287" s="15"/>
      <c r="HC287" s="15"/>
      <c r="HD287" s="15"/>
      <c r="HE287" s="15"/>
      <c r="HF287" s="15"/>
      <c r="HG287" s="15"/>
      <c r="HH287" s="15"/>
      <c r="HI287" s="15"/>
      <c r="HJ287" s="15"/>
      <c r="HK287" s="15"/>
      <c r="HL287" s="15"/>
      <c r="HM287" s="15"/>
      <c r="HN287" s="15"/>
      <c r="HO287" s="15"/>
      <c r="HP287" s="15"/>
      <c r="HQ287" s="15"/>
      <c r="HR287" s="15"/>
      <c r="HS287" s="15"/>
      <c r="HT287" s="15"/>
      <c r="HU287" s="15"/>
      <c r="HV287" s="15"/>
      <c r="HW287" s="15"/>
      <c r="HX287" s="15"/>
      <c r="HY287" s="15"/>
      <c r="HZ287" s="15"/>
      <c r="IA287" s="15"/>
      <c r="IB287" s="15"/>
      <c r="IC287" s="15"/>
      <c r="ID287" s="15"/>
      <c r="IE287" s="15"/>
      <c r="IF287" s="15"/>
      <c r="IG287" s="15"/>
      <c r="IH287" s="15"/>
      <c r="II287" s="15"/>
      <c r="IJ287" s="15"/>
      <c r="IK287" s="15"/>
      <c r="IL287" s="15"/>
      <c r="IM287" s="15"/>
      <c r="IN287" s="15"/>
      <c r="IO287" s="15"/>
      <c r="IP287" s="15"/>
      <c r="IQ287" s="15"/>
      <c r="IR287" s="15"/>
      <c r="IS287" s="15"/>
      <c r="IT287" s="15"/>
      <c r="IU287" s="15"/>
      <c r="IV287" s="15"/>
      <c r="IW287" s="15"/>
      <c r="IX287" s="15"/>
      <c r="IY287" s="15"/>
      <c r="IZ287" s="15"/>
      <c r="JA287" s="15"/>
      <c r="JB287" s="15"/>
      <c r="JC287" s="15"/>
      <c r="JD287" s="15"/>
      <c r="JE287" s="15"/>
      <c r="JF287" s="15"/>
      <c r="JG287" s="15"/>
      <c r="JH287" s="15"/>
      <c r="JI287" s="15"/>
      <c r="JJ287" s="15"/>
      <c r="JK287" s="15"/>
      <c r="JL287" s="15"/>
      <c r="JM287" s="15"/>
      <c r="JN287" s="15"/>
      <c r="JO287" s="15"/>
      <c r="JP287" s="15"/>
      <c r="JQ287" s="15"/>
      <c r="JR287" s="15"/>
      <c r="JS287" s="15"/>
      <c r="JT287" s="15"/>
      <c r="JU287" s="15"/>
      <c r="JV287" s="15"/>
      <c r="JW287" s="15"/>
      <c r="JX287" s="15"/>
      <c r="JY287" s="15"/>
      <c r="JZ287" s="15"/>
      <c r="KA287" s="15"/>
      <c r="KB287" s="15"/>
      <c r="KC287" s="15"/>
      <c r="KD287" s="15"/>
      <c r="KE287" s="15"/>
      <c r="KF287" s="15"/>
      <c r="KG287" s="15"/>
      <c r="KH287" s="15"/>
      <c r="KI287" s="15"/>
      <c r="KJ287" s="15"/>
      <c r="KK287" s="15"/>
      <c r="KL287" s="15"/>
      <c r="KM287" s="15"/>
      <c r="KN287" s="15"/>
      <c r="KO287" s="15"/>
      <c r="KP287" s="15"/>
      <c r="KQ287" s="15"/>
      <c r="KR287" s="15"/>
      <c r="KS287" s="15"/>
      <c r="KT287" s="15"/>
      <c r="KU287" s="15"/>
      <c r="KV287" s="15"/>
      <c r="KW287" s="15"/>
      <c r="KX287" s="15"/>
      <c r="KY287" s="15"/>
      <c r="KZ287" s="15"/>
      <c r="LA287" s="15"/>
      <c r="LB287" s="15"/>
      <c r="LC287" s="15"/>
      <c r="LD287" s="15"/>
      <c r="LE287" s="15"/>
      <c r="LF287" s="15"/>
      <c r="LG287" s="15"/>
      <c r="LH287" s="15"/>
      <c r="LI287" s="15"/>
      <c r="LJ287" s="15"/>
      <c r="LK287" s="15"/>
      <c r="LL287" s="15"/>
      <c r="LM287" s="15"/>
      <c r="LN287" s="15"/>
      <c r="LO287" s="15"/>
      <c r="LP287" s="15"/>
      <c r="LQ287" s="15"/>
      <c r="LR287" s="15"/>
      <c r="LS287" s="15"/>
      <c r="LT287" s="15"/>
      <c r="LU287" s="15"/>
      <c r="LV287" s="15"/>
      <c r="LW287" s="15"/>
      <c r="LX287" s="15"/>
      <c r="LY287" s="15"/>
      <c r="LZ287" s="15"/>
      <c r="MA287" s="15"/>
      <c r="MB287" s="15"/>
      <c r="MC287" s="15"/>
      <c r="MD287" s="15"/>
      <c r="ME287" s="15"/>
      <c r="MF287" s="15"/>
      <c r="MG287" s="15"/>
      <c r="MH287" s="15"/>
      <c r="MI287" s="15"/>
      <c r="MJ287" s="15"/>
      <c r="MK287" s="15"/>
      <c r="ML287" s="15"/>
      <c r="MM287" s="15"/>
      <c r="MN287" s="15"/>
      <c r="MO287" s="15"/>
      <c r="MP287" s="15"/>
      <c r="MQ287" s="15"/>
      <c r="MR287" s="15"/>
      <c r="MS287" s="15"/>
      <c r="MT287" s="15"/>
      <c r="MU287" s="15"/>
      <c r="MV287" s="15"/>
      <c r="MW287" s="15"/>
      <c r="MX287" s="15"/>
      <c r="MY287" s="15"/>
      <c r="MZ287" s="15"/>
      <c r="NA287" s="15"/>
      <c r="NB287" s="15"/>
      <c r="NC287" s="15"/>
      <c r="ND287" s="15"/>
      <c r="NE287" s="15"/>
      <c r="NF287" s="15"/>
      <c r="NG287" s="15"/>
      <c r="NH287" s="15"/>
      <c r="NI287" s="15"/>
      <c r="NJ287" s="15"/>
      <c r="NK287" s="15"/>
      <c r="NL287" s="15"/>
      <c r="NM287" s="15"/>
      <c r="NN287" s="15"/>
      <c r="NO287" s="15"/>
      <c r="NP287" s="15"/>
      <c r="NQ287" s="15"/>
      <c r="NR287" s="15"/>
      <c r="NS287" s="15"/>
      <c r="NT287" s="15"/>
      <c r="NU287" s="15"/>
      <c r="NV287" s="15"/>
      <c r="NW287" s="15"/>
      <c r="NX287" s="15"/>
      <c r="NY287" s="15"/>
      <c r="NZ287" s="15"/>
      <c r="OA287" s="15"/>
      <c r="OB287" s="15"/>
      <c r="OC287" s="15"/>
      <c r="OD287" s="15"/>
      <c r="OE287" s="15"/>
      <c r="OF287" s="15"/>
      <c r="OG287" s="15"/>
      <c r="OH287" s="15"/>
      <c r="OI287" s="15"/>
      <c r="OJ287" s="15"/>
      <c r="OK287" s="15"/>
      <c r="OL287" s="15"/>
      <c r="OM287" s="15"/>
      <c r="ON287" s="15"/>
      <c r="OO287" s="15"/>
      <c r="OP287" s="15"/>
      <c r="OQ287" s="15"/>
      <c r="OR287" s="15"/>
      <c r="OS287" s="15"/>
      <c r="OT287" s="15"/>
      <c r="OU287" s="15"/>
      <c r="OV287" s="15"/>
      <c r="OW287" s="15"/>
      <c r="OX287" s="15"/>
      <c r="OY287" s="15"/>
      <c r="OZ287" s="15"/>
      <c r="PA287" s="15"/>
      <c r="PB287" s="15"/>
      <c r="PC287" s="15"/>
      <c r="PD287" s="15"/>
      <c r="PE287" s="15"/>
      <c r="PF287" s="15"/>
      <c r="PG287" s="15"/>
      <c r="PH287" s="15"/>
      <c r="PI287" s="15"/>
      <c r="PJ287" s="15"/>
      <c r="PK287" s="15"/>
      <c r="PL287" s="15"/>
      <c r="PM287" s="15"/>
      <c r="PN287" s="15"/>
      <c r="PO287" s="15"/>
      <c r="PP287" s="15"/>
      <c r="PQ287" s="15"/>
      <c r="PR287" s="15"/>
      <c r="PS287" s="15"/>
      <c r="PT287" s="15"/>
      <c r="PU287" s="15"/>
      <c r="PV287" s="15"/>
      <c r="PW287" s="15"/>
      <c r="PX287" s="15"/>
      <c r="PY287" s="15"/>
      <c r="PZ287" s="15"/>
      <c r="QA287" s="15"/>
      <c r="QB287" s="15"/>
      <c r="QC287" s="15"/>
      <c r="QD287" s="15"/>
      <c r="QE287" s="15"/>
      <c r="QF287" s="15"/>
      <c r="QG287" s="15"/>
      <c r="QH287" s="15"/>
      <c r="QI287" s="15"/>
      <c r="QJ287" s="15"/>
      <c r="QK287" s="15"/>
      <c r="QL287" s="15"/>
      <c r="QM287" s="15"/>
      <c r="QN287" s="15"/>
      <c r="QO287" s="15"/>
      <c r="QP287" s="15"/>
      <c r="QQ287" s="15"/>
      <c r="QR287" s="15"/>
      <c r="QS287" s="15"/>
      <c r="QT287" s="15"/>
      <c r="QU287" s="15"/>
      <c r="QV287" s="15"/>
      <c r="QW287" s="15"/>
      <c r="QX287" s="15"/>
      <c r="QY287" s="15"/>
      <c r="QZ287" s="15"/>
      <c r="RA287" s="15"/>
      <c r="RB287" s="15"/>
      <c r="RC287" s="15"/>
      <c r="RD287" s="15"/>
      <c r="RE287" s="15"/>
      <c r="RF287" s="15"/>
      <c r="RG287" s="15"/>
      <c r="RH287" s="15"/>
      <c r="RI287" s="15"/>
      <c r="RJ287" s="15"/>
      <c r="RK287" s="15"/>
      <c r="RL287" s="15"/>
      <c r="RM287" s="15"/>
      <c r="RN287" s="15"/>
      <c r="RO287" s="15"/>
      <c r="RP287" s="15"/>
      <c r="RQ287" s="15"/>
      <c r="RR287" s="15"/>
      <c r="RS287" s="15"/>
      <c r="RT287" s="15"/>
      <c r="RU287" s="15"/>
      <c r="RV287" s="15"/>
      <c r="RW287" s="15"/>
      <c r="RX287" s="15"/>
      <c r="RY287" s="15"/>
      <c r="RZ287" s="15"/>
      <c r="SA287" s="15"/>
      <c r="SB287" s="15"/>
      <c r="SC287" s="15"/>
      <c r="SD287" s="15"/>
      <c r="SE287" s="15"/>
      <c r="SF287" s="15"/>
      <c r="SG287" s="15"/>
      <c r="SH287" s="15"/>
      <c r="SI287" s="15"/>
      <c r="SJ287" s="15"/>
      <c r="SK287" s="15"/>
      <c r="SL287" s="15"/>
      <c r="SM287" s="15"/>
      <c r="SN287" s="15"/>
      <c r="SO287" s="15"/>
      <c r="SP287" s="15"/>
      <c r="SQ287" s="15"/>
      <c r="SR287" s="15"/>
      <c r="SS287" s="15"/>
      <c r="ST287" s="15"/>
      <c r="SU287" s="15"/>
      <c r="SV287" s="15"/>
      <c r="SW287" s="15"/>
      <c r="SX287" s="15"/>
      <c r="SY287" s="15"/>
      <c r="SZ287" s="15"/>
      <c r="TA287" s="15"/>
      <c r="TB287" s="15"/>
      <c r="TC287" s="15"/>
      <c r="TD287" s="15"/>
      <c r="TE287" s="15"/>
      <c r="TF287" s="15"/>
      <c r="TG287" s="15"/>
      <c r="TH287" s="15"/>
      <c r="TI287" s="15"/>
      <c r="TJ287" s="15"/>
      <c r="TK287" s="15"/>
      <c r="TL287" s="15"/>
      <c r="TM287" s="15"/>
      <c r="TN287" s="15"/>
      <c r="TO287" s="15"/>
      <c r="TP287" s="15"/>
      <c r="TQ287" s="15"/>
      <c r="TR287" s="15"/>
      <c r="TS287" s="15"/>
      <c r="TT287" s="15"/>
      <c r="TU287" s="15"/>
      <c r="TV287" s="15"/>
      <c r="TW287" s="15"/>
      <c r="TX287" s="15"/>
      <c r="TY287" s="15"/>
      <c r="TZ287" s="15"/>
      <c r="UA287" s="15"/>
      <c r="UB287" s="15"/>
      <c r="UC287" s="15"/>
      <c r="UD287" s="15"/>
      <c r="UE287" s="15"/>
      <c r="UF287" s="15"/>
      <c r="UG287" s="15"/>
      <c r="UH287" s="15"/>
      <c r="UI287" s="15"/>
      <c r="UJ287" s="15"/>
      <c r="UK287" s="15"/>
      <c r="UL287" s="15"/>
      <c r="UM287" s="15"/>
      <c r="UN287" s="15"/>
      <c r="UO287" s="15"/>
      <c r="UP287" s="15"/>
      <c r="UQ287" s="15"/>
      <c r="UR287" s="15"/>
      <c r="US287" s="15"/>
      <c r="UT287" s="15"/>
      <c r="UU287" s="15"/>
      <c r="UV287" s="15"/>
      <c r="UW287" s="15"/>
      <c r="UX287" s="15"/>
      <c r="UY287" s="15"/>
      <c r="UZ287" s="15"/>
      <c r="VA287" s="15"/>
      <c r="VB287" s="15"/>
      <c r="VC287" s="15"/>
      <c r="VD287" s="15"/>
      <c r="VE287" s="15"/>
      <c r="VF287" s="15"/>
      <c r="VG287" s="15"/>
      <c r="VH287" s="15"/>
      <c r="VI287" s="15"/>
      <c r="VJ287" s="15"/>
      <c r="VK287" s="15"/>
      <c r="VL287" s="15"/>
      <c r="VM287" s="15"/>
      <c r="VN287" s="15"/>
      <c r="VO287" s="15"/>
      <c r="VP287" s="15"/>
      <c r="VQ287" s="15"/>
      <c r="VR287" s="15"/>
      <c r="VS287" s="15"/>
      <c r="VT287" s="15"/>
      <c r="VU287" s="15"/>
      <c r="VV287" s="15"/>
      <c r="VW287" s="15"/>
      <c r="VX287" s="15"/>
      <c r="VY287" s="15"/>
      <c r="VZ287" s="15"/>
      <c r="WA287" s="15"/>
      <c r="WB287" s="15"/>
      <c r="WC287" s="15"/>
      <c r="WD287" s="15"/>
      <c r="WE287" s="15"/>
      <c r="WF287" s="15"/>
      <c r="WG287" s="15"/>
      <c r="WH287" s="15"/>
      <c r="WI287" s="15"/>
      <c r="WJ287" s="15"/>
      <c r="WK287" s="15"/>
      <c r="WL287" s="15"/>
      <c r="WM287" s="15"/>
      <c r="WN287" s="15"/>
      <c r="WO287" s="15"/>
      <c r="WP287" s="15"/>
      <c r="WQ287" s="15"/>
      <c r="WR287" s="15"/>
      <c r="WS287" s="15"/>
      <c r="WT287" s="15"/>
      <c r="WU287" s="15"/>
      <c r="WV287" s="15"/>
      <c r="WW287" s="15"/>
      <c r="WX287" s="15"/>
      <c r="WY287" s="15"/>
      <c r="WZ287" s="15"/>
      <c r="XA287" s="15"/>
      <c r="XB287" s="15"/>
      <c r="XC287" s="15"/>
      <c r="XD287" s="15"/>
      <c r="XE287" s="15"/>
      <c r="XF287" s="15"/>
      <c r="XG287" s="15"/>
      <c r="XH287" s="15"/>
      <c r="XI287" s="15"/>
      <c r="XJ287" s="15"/>
      <c r="XK287" s="15"/>
      <c r="XL287" s="15"/>
      <c r="XM287" s="15"/>
      <c r="XN287" s="15"/>
      <c r="XO287" s="15"/>
      <c r="XP287" s="15"/>
      <c r="XQ287" s="15"/>
      <c r="XR287" s="15"/>
      <c r="XS287" s="15"/>
      <c r="XT287" s="15"/>
      <c r="XU287" s="15"/>
      <c r="XV287" s="15"/>
      <c r="XW287" s="15"/>
      <c r="XX287" s="15"/>
      <c r="XY287" s="15"/>
      <c r="XZ287" s="15"/>
      <c r="YA287" s="15"/>
      <c r="YB287" s="15"/>
      <c r="YC287" s="15"/>
      <c r="YD287" s="15"/>
      <c r="YE287" s="15"/>
      <c r="YF287" s="15"/>
      <c r="YG287" s="15"/>
      <c r="YH287" s="15"/>
      <c r="YI287" s="15"/>
      <c r="YJ287" s="15"/>
      <c r="YK287" s="15"/>
      <c r="YL287" s="15"/>
      <c r="YM287" s="15"/>
      <c r="YN287" s="15"/>
      <c r="YO287" s="15"/>
      <c r="YP287" s="15"/>
      <c r="YQ287" s="15"/>
      <c r="YR287" s="15"/>
      <c r="YS287" s="15"/>
      <c r="YT287" s="15"/>
      <c r="YU287" s="15"/>
      <c r="YV287" s="15"/>
      <c r="YW287" s="15"/>
      <c r="YX287" s="15"/>
      <c r="YY287" s="15"/>
      <c r="YZ287" s="15"/>
      <c r="ZA287" s="15"/>
      <c r="ZB287" s="15"/>
      <c r="ZC287" s="15"/>
      <c r="ZD287" s="15"/>
      <c r="ZE287" s="15"/>
      <c r="ZF287" s="15"/>
      <c r="ZG287" s="15"/>
      <c r="ZH287" s="15"/>
      <c r="ZI287" s="15"/>
      <c r="ZJ287" s="15"/>
      <c r="ZK287" s="15"/>
      <c r="ZL287" s="15"/>
      <c r="ZM287" s="15"/>
      <c r="ZN287" s="15"/>
      <c r="ZO287" s="15"/>
      <c r="ZP287" s="15"/>
      <c r="ZQ287" s="15"/>
      <c r="ZR287" s="15"/>
      <c r="ZS287" s="15"/>
      <c r="ZT287" s="15"/>
      <c r="ZU287" s="15"/>
      <c r="ZV287" s="15"/>
      <c r="ZW287" s="15"/>
      <c r="ZX287" s="15"/>
      <c r="ZY287" s="15"/>
      <c r="ZZ287" s="15"/>
      <c r="AAA287" s="15"/>
      <c r="AAB287" s="15"/>
      <c r="AAC287" s="15"/>
      <c r="AAD287" s="15"/>
      <c r="AAE287" s="15"/>
      <c r="AAF287" s="15"/>
      <c r="AAG287" s="15"/>
      <c r="AAH287" s="15"/>
      <c r="AAI287" s="15"/>
      <c r="AAJ287" s="15"/>
      <c r="AAK287" s="15"/>
      <c r="AAL287" s="15"/>
      <c r="AAM287" s="15"/>
      <c r="AAN287" s="15"/>
      <c r="AAO287" s="15"/>
      <c r="AAP287" s="15"/>
      <c r="AAQ287" s="15"/>
      <c r="AAR287" s="15"/>
      <c r="AAS287" s="15"/>
      <c r="AAT287" s="15"/>
      <c r="AAU287" s="15"/>
      <c r="AAV287" s="15"/>
      <c r="AAW287" s="15"/>
      <c r="AAX287" s="15"/>
      <c r="AAY287" s="15"/>
      <c r="AAZ287" s="15"/>
      <c r="ABA287" s="15"/>
      <c r="ABB287" s="15"/>
      <c r="ABC287" s="15"/>
      <c r="ABD287" s="15"/>
      <c r="ABE287" s="15"/>
      <c r="ABF287" s="15"/>
      <c r="ABG287" s="15"/>
      <c r="ABH287" s="15"/>
      <c r="ABI287" s="15"/>
      <c r="ABJ287" s="15"/>
      <c r="ABK287" s="15"/>
      <c r="ABL287" s="15"/>
      <c r="ABM287" s="15"/>
      <c r="ABN287" s="15"/>
      <c r="ABO287" s="15"/>
      <c r="ABP287" s="15"/>
      <c r="ABQ287" s="15"/>
      <c r="ABR287" s="15"/>
      <c r="ABS287" s="15"/>
      <c r="ABT287" s="15"/>
      <c r="ABU287" s="15"/>
      <c r="ABV287" s="15"/>
      <c r="ABW287" s="15"/>
      <c r="ABX287" s="15"/>
      <c r="ABY287" s="15"/>
      <c r="ABZ287" s="15"/>
      <c r="ACA287" s="15"/>
      <c r="ACB287" s="15"/>
      <c r="ACC287" s="15"/>
      <c r="ACD287" s="15"/>
      <c r="ACE287" s="15"/>
      <c r="ACF287" s="15"/>
      <c r="ACG287" s="15"/>
      <c r="ACH287" s="15"/>
      <c r="ACI287" s="15"/>
      <c r="ACJ287" s="15"/>
      <c r="ACK287" s="15"/>
      <c r="ACL287" s="15"/>
      <c r="ACM287" s="15"/>
      <c r="ACN287" s="15"/>
      <c r="ACO287" s="15"/>
      <c r="ACP287" s="15"/>
      <c r="ACQ287" s="15"/>
      <c r="ACR287" s="15"/>
      <c r="ACS287" s="15"/>
      <c r="ACT287" s="15"/>
      <c r="ACU287" s="15"/>
      <c r="ACV287" s="15"/>
      <c r="ACW287" s="15"/>
      <c r="ACX287" s="15"/>
      <c r="ACY287" s="15"/>
      <c r="ACZ287" s="15"/>
      <c r="ADA287" s="15"/>
      <c r="ADB287" s="15"/>
      <c r="ADC287" s="15"/>
      <c r="ADD287" s="15"/>
      <c r="ADE287" s="15"/>
      <c r="ADF287" s="15"/>
      <c r="ADG287" s="15"/>
      <c r="ADH287" s="15"/>
      <c r="ADI287" s="15"/>
      <c r="ADJ287" s="15"/>
      <c r="ADK287" s="15"/>
      <c r="ADL287" s="15"/>
      <c r="ADM287" s="15"/>
    </row>
    <row r="288" spans="1:793" s="308" customFormat="1" x14ac:dyDescent="0.4">
      <c r="A288" s="16"/>
      <c r="B288" s="315" t="s">
        <v>109</v>
      </c>
      <c r="C288" s="315"/>
      <c r="D288" s="315"/>
      <c r="E288" s="315"/>
      <c r="F288" s="315"/>
      <c r="G288" s="315"/>
      <c r="H288" s="3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c r="BJ288" s="15"/>
      <c r="BK288" s="15"/>
      <c r="BL288" s="15"/>
      <c r="BM288" s="15"/>
      <c r="BN288" s="15"/>
      <c r="BO288" s="15"/>
      <c r="BP288" s="15"/>
      <c r="BQ288" s="15"/>
      <c r="BR288" s="15"/>
      <c r="BS288" s="15"/>
      <c r="BT288" s="15"/>
      <c r="BU288" s="15"/>
      <c r="BV288" s="15"/>
      <c r="BW288" s="15"/>
      <c r="BX288" s="15"/>
      <c r="BY288" s="15"/>
      <c r="BZ288" s="15"/>
      <c r="CA288" s="15"/>
      <c r="CB288" s="15"/>
      <c r="CC288" s="15"/>
      <c r="CD288" s="15"/>
      <c r="CE288" s="15"/>
      <c r="CF288" s="15"/>
      <c r="CG288" s="15"/>
      <c r="CH288" s="15"/>
      <c r="CI288" s="15"/>
      <c r="CJ288" s="15"/>
      <c r="CK288" s="15"/>
      <c r="CL288" s="15"/>
      <c r="CM288" s="15"/>
      <c r="CN288" s="15"/>
      <c r="CO288" s="15"/>
      <c r="CP288" s="15"/>
      <c r="CQ288" s="15"/>
      <c r="CR288" s="15"/>
      <c r="CS288" s="15"/>
      <c r="CT288" s="15"/>
      <c r="CU288" s="15"/>
      <c r="CV288" s="15"/>
      <c r="CW288" s="15"/>
      <c r="CX288" s="15"/>
      <c r="CY288" s="15"/>
      <c r="CZ288" s="15"/>
      <c r="DA288" s="15"/>
      <c r="DB288" s="15"/>
      <c r="DC288" s="15"/>
      <c r="DD288" s="15"/>
      <c r="DE288" s="15"/>
      <c r="DF288" s="15"/>
      <c r="DG288" s="15"/>
      <c r="DH288" s="15"/>
      <c r="DI288" s="15"/>
      <c r="DJ288" s="15"/>
      <c r="DK288" s="15"/>
      <c r="DL288" s="15"/>
      <c r="DM288" s="15"/>
      <c r="DN288" s="15"/>
      <c r="DO288" s="15"/>
      <c r="DP288" s="15"/>
      <c r="DQ288" s="15"/>
      <c r="DR288" s="15"/>
      <c r="DS288" s="15"/>
      <c r="DT288" s="15"/>
      <c r="DU288" s="15"/>
      <c r="DV288" s="15"/>
      <c r="DW288" s="15"/>
      <c r="DX288" s="15"/>
      <c r="DY288" s="15"/>
      <c r="DZ288" s="15"/>
      <c r="EA288" s="15"/>
      <c r="EB288" s="15"/>
      <c r="EC288" s="15"/>
      <c r="ED288" s="15"/>
      <c r="EE288" s="15"/>
      <c r="EF288" s="15"/>
      <c r="EG288" s="15"/>
      <c r="EH288" s="15"/>
      <c r="EI288" s="15"/>
      <c r="EJ288" s="15"/>
      <c r="EK288" s="15"/>
      <c r="EL288" s="15"/>
      <c r="EM288" s="15"/>
      <c r="EN288" s="15"/>
      <c r="EO288" s="15"/>
      <c r="EP288" s="15"/>
      <c r="EQ288" s="15"/>
      <c r="ER288" s="15"/>
      <c r="ES288" s="15"/>
      <c r="ET288" s="15"/>
      <c r="EU288" s="15"/>
      <c r="EV288" s="15"/>
      <c r="EW288" s="15"/>
      <c r="EX288" s="15"/>
      <c r="EY288" s="15"/>
      <c r="EZ288" s="15"/>
      <c r="FA288" s="15"/>
      <c r="FB288" s="15"/>
      <c r="FC288" s="15"/>
      <c r="FD288" s="15"/>
      <c r="FE288" s="15"/>
      <c r="FF288" s="15"/>
      <c r="FG288" s="15"/>
      <c r="FH288" s="15"/>
      <c r="FI288" s="15"/>
      <c r="FJ288" s="15"/>
      <c r="FK288" s="15"/>
      <c r="FL288" s="15"/>
      <c r="FM288" s="15"/>
      <c r="FN288" s="15"/>
      <c r="FO288" s="15"/>
      <c r="FP288" s="15"/>
      <c r="FQ288" s="15"/>
      <c r="FR288" s="15"/>
      <c r="FS288" s="15"/>
      <c r="FT288" s="15"/>
      <c r="FU288" s="15"/>
      <c r="FV288" s="15"/>
      <c r="FW288" s="15"/>
      <c r="FX288" s="15"/>
      <c r="FY288" s="15"/>
      <c r="FZ288" s="15"/>
      <c r="GA288" s="15"/>
      <c r="GB288" s="15"/>
      <c r="GC288" s="15"/>
      <c r="GD288" s="15"/>
      <c r="GE288" s="15"/>
      <c r="GF288" s="15"/>
      <c r="GG288" s="15"/>
      <c r="GH288" s="15"/>
      <c r="GI288" s="15"/>
      <c r="GJ288" s="15"/>
      <c r="GK288" s="15"/>
      <c r="GL288" s="15"/>
      <c r="GM288" s="15"/>
      <c r="GN288" s="15"/>
      <c r="GO288" s="15"/>
      <c r="GP288" s="15"/>
      <c r="GQ288" s="15"/>
      <c r="GR288" s="15"/>
      <c r="GS288" s="15"/>
      <c r="GT288" s="15"/>
      <c r="GU288" s="15"/>
      <c r="GV288" s="15"/>
      <c r="GW288" s="15"/>
      <c r="GX288" s="15"/>
      <c r="GY288" s="15"/>
      <c r="GZ288" s="15"/>
      <c r="HA288" s="15"/>
      <c r="HB288" s="15"/>
      <c r="HC288" s="15"/>
      <c r="HD288" s="15"/>
      <c r="HE288" s="15"/>
      <c r="HF288" s="15"/>
      <c r="HG288" s="15"/>
      <c r="HH288" s="15"/>
      <c r="HI288" s="15"/>
      <c r="HJ288" s="15"/>
      <c r="HK288" s="15"/>
      <c r="HL288" s="15"/>
      <c r="HM288" s="15"/>
      <c r="HN288" s="15"/>
      <c r="HO288" s="15"/>
      <c r="HP288" s="15"/>
      <c r="HQ288" s="15"/>
      <c r="HR288" s="15"/>
      <c r="HS288" s="15"/>
      <c r="HT288" s="15"/>
      <c r="HU288" s="15"/>
      <c r="HV288" s="15"/>
      <c r="HW288" s="15"/>
      <c r="HX288" s="15"/>
      <c r="HY288" s="15"/>
      <c r="HZ288" s="15"/>
      <c r="IA288" s="15"/>
      <c r="IB288" s="15"/>
      <c r="IC288" s="15"/>
      <c r="ID288" s="15"/>
      <c r="IE288" s="15"/>
      <c r="IF288" s="15"/>
      <c r="IG288" s="15"/>
      <c r="IH288" s="15"/>
      <c r="II288" s="15"/>
      <c r="IJ288" s="15"/>
      <c r="IK288" s="15"/>
      <c r="IL288" s="15"/>
      <c r="IM288" s="15"/>
      <c r="IN288" s="15"/>
      <c r="IO288" s="15"/>
      <c r="IP288" s="15"/>
      <c r="IQ288" s="15"/>
      <c r="IR288" s="15"/>
      <c r="IS288" s="15"/>
      <c r="IT288" s="15"/>
      <c r="IU288" s="15"/>
      <c r="IV288" s="15"/>
      <c r="IW288" s="15"/>
      <c r="IX288" s="15"/>
      <c r="IY288" s="15"/>
      <c r="IZ288" s="15"/>
      <c r="JA288" s="15"/>
      <c r="JB288" s="15"/>
      <c r="JC288" s="15"/>
      <c r="JD288" s="15"/>
      <c r="JE288" s="15"/>
      <c r="JF288" s="15"/>
      <c r="JG288" s="15"/>
      <c r="JH288" s="15"/>
      <c r="JI288" s="15"/>
      <c r="JJ288" s="15"/>
      <c r="JK288" s="15"/>
      <c r="JL288" s="15"/>
      <c r="JM288" s="15"/>
      <c r="JN288" s="15"/>
      <c r="JO288" s="15"/>
      <c r="JP288" s="15"/>
      <c r="JQ288" s="15"/>
      <c r="JR288" s="15"/>
      <c r="JS288" s="15"/>
      <c r="JT288" s="15"/>
      <c r="JU288" s="15"/>
      <c r="JV288" s="15"/>
      <c r="JW288" s="15"/>
      <c r="JX288" s="15"/>
      <c r="JY288" s="15"/>
      <c r="JZ288" s="15"/>
      <c r="KA288" s="15"/>
      <c r="KB288" s="15"/>
      <c r="KC288" s="15"/>
      <c r="KD288" s="15"/>
      <c r="KE288" s="15"/>
      <c r="KF288" s="15"/>
      <c r="KG288" s="15"/>
      <c r="KH288" s="15"/>
      <c r="KI288" s="15"/>
      <c r="KJ288" s="15"/>
      <c r="KK288" s="15"/>
      <c r="KL288" s="15"/>
      <c r="KM288" s="15"/>
      <c r="KN288" s="15"/>
      <c r="KO288" s="15"/>
      <c r="KP288" s="15"/>
      <c r="KQ288" s="15"/>
      <c r="KR288" s="15"/>
      <c r="KS288" s="15"/>
      <c r="KT288" s="15"/>
      <c r="KU288" s="15"/>
      <c r="KV288" s="15"/>
      <c r="KW288" s="15"/>
      <c r="KX288" s="15"/>
      <c r="KY288" s="15"/>
      <c r="KZ288" s="15"/>
      <c r="LA288" s="15"/>
      <c r="LB288" s="15"/>
      <c r="LC288" s="15"/>
      <c r="LD288" s="15"/>
      <c r="LE288" s="15"/>
      <c r="LF288" s="15"/>
      <c r="LG288" s="15"/>
      <c r="LH288" s="15"/>
      <c r="LI288" s="15"/>
      <c r="LJ288" s="15"/>
      <c r="LK288" s="15"/>
      <c r="LL288" s="15"/>
      <c r="LM288" s="15"/>
      <c r="LN288" s="15"/>
      <c r="LO288" s="15"/>
      <c r="LP288" s="15"/>
      <c r="LQ288" s="15"/>
      <c r="LR288" s="15"/>
      <c r="LS288" s="15"/>
      <c r="LT288" s="15"/>
      <c r="LU288" s="15"/>
      <c r="LV288" s="15"/>
      <c r="LW288" s="15"/>
      <c r="LX288" s="15"/>
      <c r="LY288" s="15"/>
      <c r="LZ288" s="15"/>
      <c r="MA288" s="15"/>
      <c r="MB288" s="15"/>
      <c r="MC288" s="15"/>
      <c r="MD288" s="15"/>
      <c r="ME288" s="15"/>
      <c r="MF288" s="15"/>
      <c r="MG288" s="15"/>
      <c r="MH288" s="15"/>
      <c r="MI288" s="15"/>
      <c r="MJ288" s="15"/>
      <c r="MK288" s="15"/>
      <c r="ML288" s="15"/>
      <c r="MM288" s="15"/>
      <c r="MN288" s="15"/>
      <c r="MO288" s="15"/>
      <c r="MP288" s="15"/>
      <c r="MQ288" s="15"/>
      <c r="MR288" s="15"/>
      <c r="MS288" s="15"/>
      <c r="MT288" s="15"/>
      <c r="MU288" s="15"/>
      <c r="MV288" s="15"/>
      <c r="MW288" s="15"/>
      <c r="MX288" s="15"/>
      <c r="MY288" s="15"/>
      <c r="MZ288" s="15"/>
      <c r="NA288" s="15"/>
      <c r="NB288" s="15"/>
      <c r="NC288" s="15"/>
      <c r="ND288" s="15"/>
      <c r="NE288" s="15"/>
      <c r="NF288" s="15"/>
      <c r="NG288" s="15"/>
      <c r="NH288" s="15"/>
      <c r="NI288" s="15"/>
      <c r="NJ288" s="15"/>
      <c r="NK288" s="15"/>
      <c r="NL288" s="15"/>
      <c r="NM288" s="15"/>
      <c r="NN288" s="15"/>
      <c r="NO288" s="15"/>
      <c r="NP288" s="15"/>
      <c r="NQ288" s="15"/>
      <c r="NR288" s="15"/>
      <c r="NS288" s="15"/>
      <c r="NT288" s="15"/>
      <c r="NU288" s="15"/>
      <c r="NV288" s="15"/>
      <c r="NW288" s="15"/>
      <c r="NX288" s="15"/>
      <c r="NY288" s="15"/>
      <c r="NZ288" s="15"/>
      <c r="OA288" s="15"/>
      <c r="OB288" s="15"/>
      <c r="OC288" s="15"/>
      <c r="OD288" s="15"/>
      <c r="OE288" s="15"/>
      <c r="OF288" s="15"/>
      <c r="OG288" s="15"/>
      <c r="OH288" s="15"/>
      <c r="OI288" s="15"/>
      <c r="OJ288" s="15"/>
      <c r="OK288" s="15"/>
      <c r="OL288" s="15"/>
      <c r="OM288" s="15"/>
      <c r="ON288" s="15"/>
      <c r="OO288" s="15"/>
      <c r="OP288" s="15"/>
      <c r="OQ288" s="15"/>
      <c r="OR288" s="15"/>
      <c r="OS288" s="15"/>
      <c r="OT288" s="15"/>
      <c r="OU288" s="15"/>
      <c r="OV288" s="15"/>
      <c r="OW288" s="15"/>
      <c r="OX288" s="15"/>
      <c r="OY288" s="15"/>
      <c r="OZ288" s="15"/>
      <c r="PA288" s="15"/>
      <c r="PB288" s="15"/>
      <c r="PC288" s="15"/>
      <c r="PD288" s="15"/>
      <c r="PE288" s="15"/>
      <c r="PF288" s="15"/>
      <c r="PG288" s="15"/>
      <c r="PH288" s="15"/>
      <c r="PI288" s="15"/>
      <c r="PJ288" s="15"/>
      <c r="PK288" s="15"/>
      <c r="PL288" s="15"/>
      <c r="PM288" s="15"/>
      <c r="PN288" s="15"/>
      <c r="PO288" s="15"/>
      <c r="PP288" s="15"/>
      <c r="PQ288" s="15"/>
      <c r="PR288" s="15"/>
      <c r="PS288" s="15"/>
      <c r="PT288" s="15"/>
      <c r="PU288" s="15"/>
      <c r="PV288" s="15"/>
      <c r="PW288" s="15"/>
      <c r="PX288" s="15"/>
      <c r="PY288" s="15"/>
      <c r="PZ288" s="15"/>
      <c r="QA288" s="15"/>
      <c r="QB288" s="15"/>
      <c r="QC288" s="15"/>
      <c r="QD288" s="15"/>
      <c r="QE288" s="15"/>
      <c r="QF288" s="15"/>
      <c r="QG288" s="15"/>
      <c r="QH288" s="15"/>
      <c r="QI288" s="15"/>
      <c r="QJ288" s="15"/>
      <c r="QK288" s="15"/>
      <c r="QL288" s="15"/>
      <c r="QM288" s="15"/>
      <c r="QN288" s="15"/>
      <c r="QO288" s="15"/>
      <c r="QP288" s="15"/>
      <c r="QQ288" s="15"/>
      <c r="QR288" s="15"/>
      <c r="QS288" s="15"/>
      <c r="QT288" s="15"/>
      <c r="QU288" s="15"/>
      <c r="QV288" s="15"/>
      <c r="QW288" s="15"/>
      <c r="QX288" s="15"/>
      <c r="QY288" s="15"/>
      <c r="QZ288" s="15"/>
      <c r="RA288" s="15"/>
      <c r="RB288" s="15"/>
      <c r="RC288" s="15"/>
      <c r="RD288" s="15"/>
      <c r="RE288" s="15"/>
      <c r="RF288" s="15"/>
      <c r="RG288" s="15"/>
      <c r="RH288" s="15"/>
      <c r="RI288" s="15"/>
      <c r="RJ288" s="15"/>
      <c r="RK288" s="15"/>
      <c r="RL288" s="15"/>
      <c r="RM288" s="15"/>
      <c r="RN288" s="15"/>
      <c r="RO288" s="15"/>
      <c r="RP288" s="15"/>
      <c r="RQ288" s="15"/>
      <c r="RR288" s="15"/>
      <c r="RS288" s="15"/>
      <c r="RT288" s="15"/>
      <c r="RU288" s="15"/>
      <c r="RV288" s="15"/>
      <c r="RW288" s="15"/>
      <c r="RX288" s="15"/>
      <c r="RY288" s="15"/>
      <c r="RZ288" s="15"/>
      <c r="SA288" s="15"/>
      <c r="SB288" s="15"/>
      <c r="SC288" s="15"/>
      <c r="SD288" s="15"/>
      <c r="SE288" s="15"/>
      <c r="SF288" s="15"/>
      <c r="SG288" s="15"/>
      <c r="SH288" s="15"/>
      <c r="SI288" s="15"/>
      <c r="SJ288" s="15"/>
      <c r="SK288" s="15"/>
      <c r="SL288" s="15"/>
      <c r="SM288" s="15"/>
      <c r="SN288" s="15"/>
      <c r="SO288" s="15"/>
      <c r="SP288" s="15"/>
      <c r="SQ288" s="15"/>
      <c r="SR288" s="15"/>
      <c r="SS288" s="15"/>
      <c r="ST288" s="15"/>
      <c r="SU288" s="15"/>
      <c r="SV288" s="15"/>
      <c r="SW288" s="15"/>
      <c r="SX288" s="15"/>
      <c r="SY288" s="15"/>
      <c r="SZ288" s="15"/>
      <c r="TA288" s="15"/>
      <c r="TB288" s="15"/>
      <c r="TC288" s="15"/>
      <c r="TD288" s="15"/>
      <c r="TE288" s="15"/>
      <c r="TF288" s="15"/>
      <c r="TG288" s="15"/>
      <c r="TH288" s="15"/>
      <c r="TI288" s="15"/>
      <c r="TJ288" s="15"/>
      <c r="TK288" s="15"/>
      <c r="TL288" s="15"/>
      <c r="TM288" s="15"/>
      <c r="TN288" s="15"/>
      <c r="TO288" s="15"/>
      <c r="TP288" s="15"/>
      <c r="TQ288" s="15"/>
      <c r="TR288" s="15"/>
      <c r="TS288" s="15"/>
      <c r="TT288" s="15"/>
      <c r="TU288" s="15"/>
      <c r="TV288" s="15"/>
      <c r="TW288" s="15"/>
      <c r="TX288" s="15"/>
      <c r="TY288" s="15"/>
      <c r="TZ288" s="15"/>
      <c r="UA288" s="15"/>
      <c r="UB288" s="15"/>
      <c r="UC288" s="15"/>
      <c r="UD288" s="15"/>
      <c r="UE288" s="15"/>
      <c r="UF288" s="15"/>
      <c r="UG288" s="15"/>
      <c r="UH288" s="15"/>
      <c r="UI288" s="15"/>
      <c r="UJ288" s="15"/>
      <c r="UK288" s="15"/>
      <c r="UL288" s="15"/>
      <c r="UM288" s="15"/>
      <c r="UN288" s="15"/>
      <c r="UO288" s="15"/>
      <c r="UP288" s="15"/>
      <c r="UQ288" s="15"/>
      <c r="UR288" s="15"/>
      <c r="US288" s="15"/>
      <c r="UT288" s="15"/>
      <c r="UU288" s="15"/>
      <c r="UV288" s="15"/>
      <c r="UW288" s="15"/>
      <c r="UX288" s="15"/>
      <c r="UY288" s="15"/>
      <c r="UZ288" s="15"/>
      <c r="VA288" s="15"/>
      <c r="VB288" s="15"/>
      <c r="VC288" s="15"/>
      <c r="VD288" s="15"/>
      <c r="VE288" s="15"/>
      <c r="VF288" s="15"/>
      <c r="VG288" s="15"/>
      <c r="VH288" s="15"/>
      <c r="VI288" s="15"/>
      <c r="VJ288" s="15"/>
      <c r="VK288" s="15"/>
      <c r="VL288" s="15"/>
      <c r="VM288" s="15"/>
      <c r="VN288" s="15"/>
      <c r="VO288" s="15"/>
      <c r="VP288" s="15"/>
      <c r="VQ288" s="15"/>
      <c r="VR288" s="15"/>
      <c r="VS288" s="15"/>
      <c r="VT288" s="15"/>
      <c r="VU288" s="15"/>
      <c r="VV288" s="15"/>
      <c r="VW288" s="15"/>
      <c r="VX288" s="15"/>
      <c r="VY288" s="15"/>
      <c r="VZ288" s="15"/>
      <c r="WA288" s="15"/>
      <c r="WB288" s="15"/>
      <c r="WC288" s="15"/>
      <c r="WD288" s="15"/>
      <c r="WE288" s="15"/>
      <c r="WF288" s="15"/>
      <c r="WG288" s="15"/>
      <c r="WH288" s="15"/>
      <c r="WI288" s="15"/>
      <c r="WJ288" s="15"/>
      <c r="WK288" s="15"/>
      <c r="WL288" s="15"/>
      <c r="WM288" s="15"/>
      <c r="WN288" s="15"/>
      <c r="WO288" s="15"/>
      <c r="WP288" s="15"/>
      <c r="WQ288" s="15"/>
      <c r="WR288" s="15"/>
      <c r="WS288" s="15"/>
      <c r="WT288" s="15"/>
      <c r="WU288" s="15"/>
      <c r="WV288" s="15"/>
      <c r="WW288" s="15"/>
      <c r="WX288" s="15"/>
      <c r="WY288" s="15"/>
      <c r="WZ288" s="15"/>
      <c r="XA288" s="15"/>
      <c r="XB288" s="15"/>
      <c r="XC288" s="15"/>
      <c r="XD288" s="15"/>
      <c r="XE288" s="15"/>
      <c r="XF288" s="15"/>
      <c r="XG288" s="15"/>
      <c r="XH288" s="15"/>
      <c r="XI288" s="15"/>
      <c r="XJ288" s="15"/>
      <c r="XK288" s="15"/>
      <c r="XL288" s="15"/>
      <c r="XM288" s="15"/>
      <c r="XN288" s="15"/>
      <c r="XO288" s="15"/>
      <c r="XP288" s="15"/>
      <c r="XQ288" s="15"/>
      <c r="XR288" s="15"/>
      <c r="XS288" s="15"/>
      <c r="XT288" s="15"/>
      <c r="XU288" s="15"/>
      <c r="XV288" s="15"/>
      <c r="XW288" s="15"/>
      <c r="XX288" s="15"/>
      <c r="XY288" s="15"/>
      <c r="XZ288" s="15"/>
      <c r="YA288" s="15"/>
      <c r="YB288" s="15"/>
      <c r="YC288" s="15"/>
      <c r="YD288" s="15"/>
      <c r="YE288" s="15"/>
      <c r="YF288" s="15"/>
      <c r="YG288" s="15"/>
      <c r="YH288" s="15"/>
      <c r="YI288" s="15"/>
      <c r="YJ288" s="15"/>
      <c r="YK288" s="15"/>
      <c r="YL288" s="15"/>
      <c r="YM288" s="15"/>
      <c r="YN288" s="15"/>
      <c r="YO288" s="15"/>
      <c r="YP288" s="15"/>
      <c r="YQ288" s="15"/>
      <c r="YR288" s="15"/>
      <c r="YS288" s="15"/>
      <c r="YT288" s="15"/>
      <c r="YU288" s="15"/>
      <c r="YV288" s="15"/>
      <c r="YW288" s="15"/>
      <c r="YX288" s="15"/>
      <c r="YY288" s="15"/>
      <c r="YZ288" s="15"/>
      <c r="ZA288" s="15"/>
      <c r="ZB288" s="15"/>
      <c r="ZC288" s="15"/>
      <c r="ZD288" s="15"/>
      <c r="ZE288" s="15"/>
      <c r="ZF288" s="15"/>
      <c r="ZG288" s="15"/>
      <c r="ZH288" s="15"/>
      <c r="ZI288" s="15"/>
      <c r="ZJ288" s="15"/>
      <c r="ZK288" s="15"/>
      <c r="ZL288" s="15"/>
      <c r="ZM288" s="15"/>
      <c r="ZN288" s="15"/>
      <c r="ZO288" s="15"/>
      <c r="ZP288" s="15"/>
      <c r="ZQ288" s="15"/>
      <c r="ZR288" s="15"/>
      <c r="ZS288" s="15"/>
      <c r="ZT288" s="15"/>
      <c r="ZU288" s="15"/>
      <c r="ZV288" s="15"/>
      <c r="ZW288" s="15"/>
      <c r="ZX288" s="15"/>
      <c r="ZY288" s="15"/>
      <c r="ZZ288" s="15"/>
      <c r="AAA288" s="15"/>
      <c r="AAB288" s="15"/>
      <c r="AAC288" s="15"/>
      <c r="AAD288" s="15"/>
      <c r="AAE288" s="15"/>
      <c r="AAF288" s="15"/>
      <c r="AAG288" s="15"/>
      <c r="AAH288" s="15"/>
      <c r="AAI288" s="15"/>
      <c r="AAJ288" s="15"/>
      <c r="AAK288" s="15"/>
      <c r="AAL288" s="15"/>
      <c r="AAM288" s="15"/>
      <c r="AAN288" s="15"/>
      <c r="AAO288" s="15"/>
      <c r="AAP288" s="15"/>
      <c r="AAQ288" s="15"/>
      <c r="AAR288" s="15"/>
      <c r="AAS288" s="15"/>
      <c r="AAT288" s="15"/>
      <c r="AAU288" s="15"/>
      <c r="AAV288" s="15"/>
      <c r="AAW288" s="15"/>
      <c r="AAX288" s="15"/>
      <c r="AAY288" s="15"/>
      <c r="AAZ288" s="15"/>
      <c r="ABA288" s="15"/>
      <c r="ABB288" s="15"/>
      <c r="ABC288" s="15"/>
      <c r="ABD288" s="15"/>
      <c r="ABE288" s="15"/>
      <c r="ABF288" s="15"/>
      <c r="ABG288" s="15"/>
      <c r="ABH288" s="15"/>
      <c r="ABI288" s="15"/>
      <c r="ABJ288" s="15"/>
      <c r="ABK288" s="15"/>
      <c r="ABL288" s="15"/>
      <c r="ABM288" s="15"/>
      <c r="ABN288" s="15"/>
      <c r="ABO288" s="15"/>
      <c r="ABP288" s="15"/>
      <c r="ABQ288" s="15"/>
      <c r="ABR288" s="15"/>
      <c r="ABS288" s="15"/>
      <c r="ABT288" s="15"/>
      <c r="ABU288" s="15"/>
      <c r="ABV288" s="15"/>
      <c r="ABW288" s="15"/>
      <c r="ABX288" s="15"/>
      <c r="ABY288" s="15"/>
      <c r="ABZ288" s="15"/>
      <c r="ACA288" s="15"/>
      <c r="ACB288" s="15"/>
      <c r="ACC288" s="15"/>
      <c r="ACD288" s="15"/>
      <c r="ACE288" s="15"/>
      <c r="ACF288" s="15"/>
      <c r="ACG288" s="15"/>
      <c r="ACH288" s="15"/>
      <c r="ACI288" s="15"/>
      <c r="ACJ288" s="15"/>
      <c r="ACK288" s="15"/>
      <c r="ACL288" s="15"/>
      <c r="ACM288" s="15"/>
      <c r="ACN288" s="15"/>
      <c r="ACO288" s="15"/>
      <c r="ACP288" s="15"/>
      <c r="ACQ288" s="15"/>
      <c r="ACR288" s="15"/>
      <c r="ACS288" s="15"/>
      <c r="ACT288" s="15"/>
      <c r="ACU288" s="15"/>
      <c r="ACV288" s="15"/>
      <c r="ACW288" s="15"/>
      <c r="ACX288" s="15"/>
      <c r="ACY288" s="15"/>
      <c r="ACZ288" s="15"/>
      <c r="ADA288" s="15"/>
      <c r="ADB288" s="15"/>
      <c r="ADC288" s="15"/>
      <c r="ADD288" s="15"/>
      <c r="ADE288" s="15"/>
      <c r="ADF288" s="15"/>
      <c r="ADG288" s="15"/>
      <c r="ADH288" s="15"/>
      <c r="ADI288" s="15"/>
      <c r="ADJ288" s="15"/>
      <c r="ADK288" s="15"/>
      <c r="ADL288" s="15"/>
      <c r="ADM288" s="15"/>
    </row>
    <row r="289" spans="1:793" s="308" customFormat="1" x14ac:dyDescent="0.4">
      <c r="A289" s="14"/>
      <c r="B289" s="14"/>
      <c r="C289" s="14"/>
      <c r="D289" s="14"/>
      <c r="E289" s="14"/>
      <c r="F289" s="14"/>
      <c r="G289" s="14"/>
      <c r="H289" s="14"/>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c r="BJ289" s="15"/>
      <c r="BK289" s="15"/>
      <c r="BL289" s="15"/>
      <c r="BM289" s="15"/>
      <c r="BN289" s="15"/>
      <c r="BO289" s="15"/>
      <c r="BP289" s="15"/>
      <c r="BQ289" s="15"/>
      <c r="BR289" s="15"/>
      <c r="BS289" s="15"/>
      <c r="BT289" s="15"/>
      <c r="BU289" s="15"/>
      <c r="BV289" s="15"/>
      <c r="BW289" s="15"/>
      <c r="BX289" s="15"/>
      <c r="BY289" s="15"/>
      <c r="BZ289" s="15"/>
      <c r="CA289" s="15"/>
      <c r="CB289" s="15"/>
      <c r="CC289" s="15"/>
      <c r="CD289" s="15"/>
      <c r="CE289" s="15"/>
      <c r="CF289" s="15"/>
      <c r="CG289" s="15"/>
      <c r="CH289" s="15"/>
      <c r="CI289" s="15"/>
      <c r="CJ289" s="15"/>
      <c r="CK289" s="15"/>
      <c r="CL289" s="15"/>
      <c r="CM289" s="15"/>
      <c r="CN289" s="15"/>
      <c r="CO289" s="15"/>
      <c r="CP289" s="15"/>
      <c r="CQ289" s="15"/>
      <c r="CR289" s="15"/>
      <c r="CS289" s="15"/>
      <c r="CT289" s="15"/>
      <c r="CU289" s="15"/>
      <c r="CV289" s="15"/>
      <c r="CW289" s="15"/>
      <c r="CX289" s="15"/>
      <c r="CY289" s="15"/>
      <c r="CZ289" s="15"/>
      <c r="DA289" s="15"/>
      <c r="DB289" s="15"/>
      <c r="DC289" s="15"/>
      <c r="DD289" s="15"/>
      <c r="DE289" s="15"/>
      <c r="DF289" s="15"/>
      <c r="DG289" s="15"/>
      <c r="DH289" s="15"/>
      <c r="DI289" s="15"/>
      <c r="DJ289" s="15"/>
      <c r="DK289" s="15"/>
      <c r="DL289" s="15"/>
      <c r="DM289" s="15"/>
      <c r="DN289" s="15"/>
      <c r="DO289" s="15"/>
      <c r="DP289" s="15"/>
      <c r="DQ289" s="15"/>
      <c r="DR289" s="15"/>
      <c r="DS289" s="15"/>
      <c r="DT289" s="15"/>
      <c r="DU289" s="15"/>
      <c r="DV289" s="15"/>
      <c r="DW289" s="15"/>
      <c r="DX289" s="15"/>
      <c r="DY289" s="15"/>
      <c r="DZ289" s="15"/>
      <c r="EA289" s="15"/>
      <c r="EB289" s="15"/>
      <c r="EC289" s="15"/>
      <c r="ED289" s="15"/>
      <c r="EE289" s="15"/>
      <c r="EF289" s="15"/>
      <c r="EG289" s="15"/>
      <c r="EH289" s="15"/>
      <c r="EI289" s="15"/>
      <c r="EJ289" s="15"/>
      <c r="EK289" s="15"/>
      <c r="EL289" s="15"/>
      <c r="EM289" s="15"/>
      <c r="EN289" s="15"/>
      <c r="EO289" s="15"/>
      <c r="EP289" s="15"/>
      <c r="EQ289" s="15"/>
      <c r="ER289" s="15"/>
      <c r="ES289" s="15"/>
      <c r="ET289" s="15"/>
      <c r="EU289" s="15"/>
      <c r="EV289" s="15"/>
      <c r="EW289" s="15"/>
      <c r="EX289" s="15"/>
      <c r="EY289" s="15"/>
      <c r="EZ289" s="15"/>
      <c r="FA289" s="15"/>
      <c r="FB289" s="15"/>
      <c r="FC289" s="15"/>
      <c r="FD289" s="15"/>
      <c r="FE289" s="15"/>
      <c r="FF289" s="15"/>
      <c r="FG289" s="15"/>
      <c r="FH289" s="15"/>
      <c r="FI289" s="15"/>
      <c r="FJ289" s="15"/>
      <c r="FK289" s="15"/>
      <c r="FL289" s="15"/>
      <c r="FM289" s="15"/>
      <c r="FN289" s="15"/>
      <c r="FO289" s="15"/>
      <c r="FP289" s="15"/>
      <c r="FQ289" s="15"/>
      <c r="FR289" s="15"/>
      <c r="FS289" s="15"/>
      <c r="FT289" s="15"/>
      <c r="FU289" s="15"/>
      <c r="FV289" s="15"/>
      <c r="FW289" s="15"/>
      <c r="FX289" s="15"/>
      <c r="FY289" s="15"/>
      <c r="FZ289" s="15"/>
      <c r="GA289" s="15"/>
      <c r="GB289" s="15"/>
      <c r="GC289" s="15"/>
      <c r="GD289" s="15"/>
      <c r="GE289" s="15"/>
      <c r="GF289" s="15"/>
      <c r="GG289" s="15"/>
      <c r="GH289" s="15"/>
      <c r="GI289" s="15"/>
      <c r="GJ289" s="15"/>
      <c r="GK289" s="15"/>
      <c r="GL289" s="15"/>
      <c r="GM289" s="15"/>
      <c r="GN289" s="15"/>
      <c r="GO289" s="15"/>
      <c r="GP289" s="15"/>
      <c r="GQ289" s="15"/>
      <c r="GR289" s="15"/>
      <c r="GS289" s="15"/>
      <c r="GT289" s="15"/>
      <c r="GU289" s="15"/>
      <c r="GV289" s="15"/>
      <c r="GW289" s="15"/>
      <c r="GX289" s="15"/>
      <c r="GY289" s="15"/>
      <c r="GZ289" s="15"/>
      <c r="HA289" s="15"/>
      <c r="HB289" s="15"/>
      <c r="HC289" s="15"/>
      <c r="HD289" s="15"/>
      <c r="HE289" s="15"/>
      <c r="HF289" s="15"/>
      <c r="HG289" s="15"/>
      <c r="HH289" s="15"/>
      <c r="HI289" s="15"/>
      <c r="HJ289" s="15"/>
      <c r="HK289" s="15"/>
      <c r="HL289" s="15"/>
      <c r="HM289" s="15"/>
      <c r="HN289" s="15"/>
      <c r="HO289" s="15"/>
      <c r="HP289" s="15"/>
      <c r="HQ289" s="15"/>
      <c r="HR289" s="15"/>
      <c r="HS289" s="15"/>
      <c r="HT289" s="15"/>
      <c r="HU289" s="15"/>
      <c r="HV289" s="15"/>
      <c r="HW289" s="15"/>
      <c r="HX289" s="15"/>
      <c r="HY289" s="15"/>
      <c r="HZ289" s="15"/>
      <c r="IA289" s="15"/>
      <c r="IB289" s="15"/>
      <c r="IC289" s="15"/>
      <c r="ID289" s="15"/>
      <c r="IE289" s="15"/>
      <c r="IF289" s="15"/>
      <c r="IG289" s="15"/>
      <c r="IH289" s="15"/>
      <c r="II289" s="15"/>
      <c r="IJ289" s="15"/>
      <c r="IK289" s="15"/>
      <c r="IL289" s="15"/>
      <c r="IM289" s="15"/>
      <c r="IN289" s="15"/>
      <c r="IO289" s="15"/>
      <c r="IP289" s="15"/>
      <c r="IQ289" s="15"/>
      <c r="IR289" s="15"/>
      <c r="IS289" s="15"/>
      <c r="IT289" s="15"/>
      <c r="IU289" s="15"/>
      <c r="IV289" s="15"/>
      <c r="IW289" s="15"/>
      <c r="IX289" s="15"/>
      <c r="IY289" s="15"/>
      <c r="IZ289" s="15"/>
      <c r="JA289" s="15"/>
      <c r="JB289" s="15"/>
      <c r="JC289" s="15"/>
      <c r="JD289" s="15"/>
      <c r="JE289" s="15"/>
      <c r="JF289" s="15"/>
      <c r="JG289" s="15"/>
      <c r="JH289" s="15"/>
      <c r="JI289" s="15"/>
      <c r="JJ289" s="15"/>
      <c r="JK289" s="15"/>
      <c r="JL289" s="15"/>
      <c r="JM289" s="15"/>
      <c r="JN289" s="15"/>
      <c r="JO289" s="15"/>
      <c r="JP289" s="15"/>
      <c r="JQ289" s="15"/>
      <c r="JR289" s="15"/>
      <c r="JS289" s="15"/>
      <c r="JT289" s="15"/>
      <c r="JU289" s="15"/>
      <c r="JV289" s="15"/>
      <c r="JW289" s="15"/>
      <c r="JX289" s="15"/>
      <c r="JY289" s="15"/>
      <c r="JZ289" s="15"/>
      <c r="KA289" s="15"/>
      <c r="KB289" s="15"/>
      <c r="KC289" s="15"/>
      <c r="KD289" s="15"/>
      <c r="KE289" s="15"/>
      <c r="KF289" s="15"/>
      <c r="KG289" s="15"/>
      <c r="KH289" s="15"/>
      <c r="KI289" s="15"/>
      <c r="KJ289" s="15"/>
      <c r="KK289" s="15"/>
      <c r="KL289" s="15"/>
      <c r="KM289" s="15"/>
      <c r="KN289" s="15"/>
      <c r="KO289" s="15"/>
      <c r="KP289" s="15"/>
      <c r="KQ289" s="15"/>
      <c r="KR289" s="15"/>
      <c r="KS289" s="15"/>
      <c r="KT289" s="15"/>
      <c r="KU289" s="15"/>
      <c r="KV289" s="15"/>
      <c r="KW289" s="15"/>
      <c r="KX289" s="15"/>
      <c r="KY289" s="15"/>
      <c r="KZ289" s="15"/>
      <c r="LA289" s="15"/>
      <c r="LB289" s="15"/>
      <c r="LC289" s="15"/>
      <c r="LD289" s="15"/>
      <c r="LE289" s="15"/>
      <c r="LF289" s="15"/>
      <c r="LG289" s="15"/>
      <c r="LH289" s="15"/>
      <c r="LI289" s="15"/>
      <c r="LJ289" s="15"/>
      <c r="LK289" s="15"/>
      <c r="LL289" s="15"/>
      <c r="LM289" s="15"/>
      <c r="LN289" s="15"/>
      <c r="LO289" s="15"/>
      <c r="LP289" s="15"/>
      <c r="LQ289" s="15"/>
      <c r="LR289" s="15"/>
      <c r="LS289" s="15"/>
      <c r="LT289" s="15"/>
      <c r="LU289" s="15"/>
      <c r="LV289" s="15"/>
      <c r="LW289" s="15"/>
      <c r="LX289" s="15"/>
      <c r="LY289" s="15"/>
      <c r="LZ289" s="15"/>
      <c r="MA289" s="15"/>
      <c r="MB289" s="15"/>
      <c r="MC289" s="15"/>
      <c r="MD289" s="15"/>
      <c r="ME289" s="15"/>
      <c r="MF289" s="15"/>
      <c r="MG289" s="15"/>
      <c r="MH289" s="15"/>
      <c r="MI289" s="15"/>
      <c r="MJ289" s="15"/>
      <c r="MK289" s="15"/>
      <c r="ML289" s="15"/>
      <c r="MM289" s="15"/>
      <c r="MN289" s="15"/>
      <c r="MO289" s="15"/>
      <c r="MP289" s="15"/>
      <c r="MQ289" s="15"/>
      <c r="MR289" s="15"/>
      <c r="MS289" s="15"/>
      <c r="MT289" s="15"/>
      <c r="MU289" s="15"/>
      <c r="MV289" s="15"/>
      <c r="MW289" s="15"/>
      <c r="MX289" s="15"/>
      <c r="MY289" s="15"/>
      <c r="MZ289" s="15"/>
      <c r="NA289" s="15"/>
      <c r="NB289" s="15"/>
      <c r="NC289" s="15"/>
      <c r="ND289" s="15"/>
      <c r="NE289" s="15"/>
      <c r="NF289" s="15"/>
      <c r="NG289" s="15"/>
      <c r="NH289" s="15"/>
      <c r="NI289" s="15"/>
      <c r="NJ289" s="15"/>
      <c r="NK289" s="15"/>
      <c r="NL289" s="15"/>
      <c r="NM289" s="15"/>
      <c r="NN289" s="15"/>
      <c r="NO289" s="15"/>
      <c r="NP289" s="15"/>
      <c r="NQ289" s="15"/>
      <c r="NR289" s="15"/>
      <c r="NS289" s="15"/>
      <c r="NT289" s="15"/>
      <c r="NU289" s="15"/>
      <c r="NV289" s="15"/>
      <c r="NW289" s="15"/>
      <c r="NX289" s="15"/>
      <c r="NY289" s="15"/>
      <c r="NZ289" s="15"/>
      <c r="OA289" s="15"/>
      <c r="OB289" s="15"/>
      <c r="OC289" s="15"/>
      <c r="OD289" s="15"/>
      <c r="OE289" s="15"/>
      <c r="OF289" s="15"/>
      <c r="OG289" s="15"/>
      <c r="OH289" s="15"/>
      <c r="OI289" s="15"/>
      <c r="OJ289" s="15"/>
      <c r="OK289" s="15"/>
      <c r="OL289" s="15"/>
      <c r="OM289" s="15"/>
      <c r="ON289" s="15"/>
      <c r="OO289" s="15"/>
      <c r="OP289" s="15"/>
      <c r="OQ289" s="15"/>
      <c r="OR289" s="15"/>
      <c r="OS289" s="15"/>
      <c r="OT289" s="15"/>
      <c r="OU289" s="15"/>
      <c r="OV289" s="15"/>
      <c r="OW289" s="15"/>
      <c r="OX289" s="15"/>
      <c r="OY289" s="15"/>
      <c r="OZ289" s="15"/>
      <c r="PA289" s="15"/>
      <c r="PB289" s="15"/>
      <c r="PC289" s="15"/>
      <c r="PD289" s="15"/>
      <c r="PE289" s="15"/>
      <c r="PF289" s="15"/>
      <c r="PG289" s="15"/>
      <c r="PH289" s="15"/>
      <c r="PI289" s="15"/>
      <c r="PJ289" s="15"/>
      <c r="PK289" s="15"/>
      <c r="PL289" s="15"/>
      <c r="PM289" s="15"/>
      <c r="PN289" s="15"/>
      <c r="PO289" s="15"/>
      <c r="PP289" s="15"/>
      <c r="PQ289" s="15"/>
      <c r="PR289" s="15"/>
      <c r="PS289" s="15"/>
      <c r="PT289" s="15"/>
      <c r="PU289" s="15"/>
      <c r="PV289" s="15"/>
      <c r="PW289" s="15"/>
      <c r="PX289" s="15"/>
      <c r="PY289" s="15"/>
      <c r="PZ289" s="15"/>
      <c r="QA289" s="15"/>
      <c r="QB289" s="15"/>
      <c r="QC289" s="15"/>
      <c r="QD289" s="15"/>
      <c r="QE289" s="15"/>
      <c r="QF289" s="15"/>
      <c r="QG289" s="15"/>
      <c r="QH289" s="15"/>
      <c r="QI289" s="15"/>
      <c r="QJ289" s="15"/>
      <c r="QK289" s="15"/>
      <c r="QL289" s="15"/>
      <c r="QM289" s="15"/>
      <c r="QN289" s="15"/>
      <c r="QO289" s="15"/>
      <c r="QP289" s="15"/>
      <c r="QQ289" s="15"/>
      <c r="QR289" s="15"/>
      <c r="QS289" s="15"/>
      <c r="QT289" s="15"/>
      <c r="QU289" s="15"/>
      <c r="QV289" s="15"/>
      <c r="QW289" s="15"/>
      <c r="QX289" s="15"/>
      <c r="QY289" s="15"/>
      <c r="QZ289" s="15"/>
      <c r="RA289" s="15"/>
      <c r="RB289" s="15"/>
      <c r="RC289" s="15"/>
      <c r="RD289" s="15"/>
      <c r="RE289" s="15"/>
      <c r="RF289" s="15"/>
      <c r="RG289" s="15"/>
      <c r="RH289" s="15"/>
      <c r="RI289" s="15"/>
      <c r="RJ289" s="15"/>
      <c r="RK289" s="15"/>
      <c r="RL289" s="15"/>
      <c r="RM289" s="15"/>
      <c r="RN289" s="15"/>
      <c r="RO289" s="15"/>
      <c r="RP289" s="15"/>
      <c r="RQ289" s="15"/>
      <c r="RR289" s="15"/>
      <c r="RS289" s="15"/>
      <c r="RT289" s="15"/>
      <c r="RU289" s="15"/>
      <c r="RV289" s="15"/>
      <c r="RW289" s="15"/>
      <c r="RX289" s="15"/>
      <c r="RY289" s="15"/>
      <c r="RZ289" s="15"/>
      <c r="SA289" s="15"/>
      <c r="SB289" s="15"/>
      <c r="SC289" s="15"/>
      <c r="SD289" s="15"/>
      <c r="SE289" s="15"/>
      <c r="SF289" s="15"/>
      <c r="SG289" s="15"/>
      <c r="SH289" s="15"/>
      <c r="SI289" s="15"/>
      <c r="SJ289" s="15"/>
      <c r="SK289" s="15"/>
      <c r="SL289" s="15"/>
      <c r="SM289" s="15"/>
      <c r="SN289" s="15"/>
      <c r="SO289" s="15"/>
      <c r="SP289" s="15"/>
      <c r="SQ289" s="15"/>
      <c r="SR289" s="15"/>
      <c r="SS289" s="15"/>
      <c r="ST289" s="15"/>
      <c r="SU289" s="15"/>
      <c r="SV289" s="15"/>
      <c r="SW289" s="15"/>
      <c r="SX289" s="15"/>
      <c r="SY289" s="15"/>
      <c r="SZ289" s="15"/>
      <c r="TA289" s="15"/>
      <c r="TB289" s="15"/>
      <c r="TC289" s="15"/>
      <c r="TD289" s="15"/>
      <c r="TE289" s="15"/>
      <c r="TF289" s="15"/>
      <c r="TG289" s="15"/>
      <c r="TH289" s="15"/>
      <c r="TI289" s="15"/>
      <c r="TJ289" s="15"/>
      <c r="TK289" s="15"/>
      <c r="TL289" s="15"/>
      <c r="TM289" s="15"/>
      <c r="TN289" s="15"/>
      <c r="TO289" s="15"/>
      <c r="TP289" s="15"/>
      <c r="TQ289" s="15"/>
      <c r="TR289" s="15"/>
      <c r="TS289" s="15"/>
      <c r="TT289" s="15"/>
      <c r="TU289" s="15"/>
      <c r="TV289" s="15"/>
      <c r="TW289" s="15"/>
      <c r="TX289" s="15"/>
      <c r="TY289" s="15"/>
      <c r="TZ289" s="15"/>
      <c r="UA289" s="15"/>
      <c r="UB289" s="15"/>
      <c r="UC289" s="15"/>
      <c r="UD289" s="15"/>
      <c r="UE289" s="15"/>
      <c r="UF289" s="15"/>
      <c r="UG289" s="15"/>
      <c r="UH289" s="15"/>
      <c r="UI289" s="15"/>
      <c r="UJ289" s="15"/>
      <c r="UK289" s="15"/>
      <c r="UL289" s="15"/>
      <c r="UM289" s="15"/>
      <c r="UN289" s="15"/>
      <c r="UO289" s="15"/>
      <c r="UP289" s="15"/>
      <c r="UQ289" s="15"/>
      <c r="UR289" s="15"/>
      <c r="US289" s="15"/>
      <c r="UT289" s="15"/>
      <c r="UU289" s="15"/>
      <c r="UV289" s="15"/>
      <c r="UW289" s="15"/>
      <c r="UX289" s="15"/>
      <c r="UY289" s="15"/>
      <c r="UZ289" s="15"/>
      <c r="VA289" s="15"/>
      <c r="VB289" s="15"/>
      <c r="VC289" s="15"/>
      <c r="VD289" s="15"/>
      <c r="VE289" s="15"/>
      <c r="VF289" s="15"/>
      <c r="VG289" s="15"/>
      <c r="VH289" s="15"/>
      <c r="VI289" s="15"/>
      <c r="VJ289" s="15"/>
      <c r="VK289" s="15"/>
      <c r="VL289" s="15"/>
      <c r="VM289" s="15"/>
      <c r="VN289" s="15"/>
      <c r="VO289" s="15"/>
      <c r="VP289" s="15"/>
      <c r="VQ289" s="15"/>
      <c r="VR289" s="15"/>
      <c r="VS289" s="15"/>
      <c r="VT289" s="15"/>
      <c r="VU289" s="15"/>
      <c r="VV289" s="15"/>
      <c r="VW289" s="15"/>
      <c r="VX289" s="15"/>
      <c r="VY289" s="15"/>
      <c r="VZ289" s="15"/>
      <c r="WA289" s="15"/>
      <c r="WB289" s="15"/>
      <c r="WC289" s="15"/>
      <c r="WD289" s="15"/>
      <c r="WE289" s="15"/>
      <c r="WF289" s="15"/>
      <c r="WG289" s="15"/>
      <c r="WH289" s="15"/>
      <c r="WI289" s="15"/>
      <c r="WJ289" s="15"/>
      <c r="WK289" s="15"/>
      <c r="WL289" s="15"/>
      <c r="WM289" s="15"/>
      <c r="WN289" s="15"/>
      <c r="WO289" s="15"/>
      <c r="WP289" s="15"/>
      <c r="WQ289" s="15"/>
      <c r="WR289" s="15"/>
      <c r="WS289" s="15"/>
      <c r="WT289" s="15"/>
      <c r="WU289" s="15"/>
      <c r="WV289" s="15"/>
      <c r="WW289" s="15"/>
      <c r="WX289" s="15"/>
      <c r="WY289" s="15"/>
      <c r="WZ289" s="15"/>
      <c r="XA289" s="15"/>
      <c r="XB289" s="15"/>
      <c r="XC289" s="15"/>
      <c r="XD289" s="15"/>
      <c r="XE289" s="15"/>
      <c r="XF289" s="15"/>
      <c r="XG289" s="15"/>
      <c r="XH289" s="15"/>
      <c r="XI289" s="15"/>
      <c r="XJ289" s="15"/>
      <c r="XK289" s="15"/>
      <c r="XL289" s="15"/>
      <c r="XM289" s="15"/>
      <c r="XN289" s="15"/>
      <c r="XO289" s="15"/>
      <c r="XP289" s="15"/>
      <c r="XQ289" s="15"/>
      <c r="XR289" s="15"/>
      <c r="XS289" s="15"/>
      <c r="XT289" s="15"/>
      <c r="XU289" s="15"/>
      <c r="XV289" s="15"/>
      <c r="XW289" s="15"/>
      <c r="XX289" s="15"/>
      <c r="XY289" s="15"/>
      <c r="XZ289" s="15"/>
      <c r="YA289" s="15"/>
      <c r="YB289" s="15"/>
      <c r="YC289" s="15"/>
      <c r="YD289" s="15"/>
      <c r="YE289" s="15"/>
      <c r="YF289" s="15"/>
      <c r="YG289" s="15"/>
      <c r="YH289" s="15"/>
      <c r="YI289" s="15"/>
      <c r="YJ289" s="15"/>
      <c r="YK289" s="15"/>
      <c r="YL289" s="15"/>
      <c r="YM289" s="15"/>
      <c r="YN289" s="15"/>
      <c r="YO289" s="15"/>
      <c r="YP289" s="15"/>
      <c r="YQ289" s="15"/>
      <c r="YR289" s="15"/>
      <c r="YS289" s="15"/>
      <c r="YT289" s="15"/>
      <c r="YU289" s="15"/>
      <c r="YV289" s="15"/>
      <c r="YW289" s="15"/>
      <c r="YX289" s="15"/>
      <c r="YY289" s="15"/>
      <c r="YZ289" s="15"/>
      <c r="ZA289" s="15"/>
      <c r="ZB289" s="15"/>
      <c r="ZC289" s="15"/>
      <c r="ZD289" s="15"/>
      <c r="ZE289" s="15"/>
      <c r="ZF289" s="15"/>
      <c r="ZG289" s="15"/>
      <c r="ZH289" s="15"/>
      <c r="ZI289" s="15"/>
      <c r="ZJ289" s="15"/>
      <c r="ZK289" s="15"/>
      <c r="ZL289" s="15"/>
      <c r="ZM289" s="15"/>
      <c r="ZN289" s="15"/>
      <c r="ZO289" s="15"/>
      <c r="ZP289" s="15"/>
      <c r="ZQ289" s="15"/>
      <c r="ZR289" s="15"/>
      <c r="ZS289" s="15"/>
      <c r="ZT289" s="15"/>
      <c r="ZU289" s="15"/>
      <c r="ZV289" s="15"/>
      <c r="ZW289" s="15"/>
      <c r="ZX289" s="15"/>
      <c r="ZY289" s="15"/>
      <c r="ZZ289" s="15"/>
      <c r="AAA289" s="15"/>
      <c r="AAB289" s="15"/>
      <c r="AAC289" s="15"/>
      <c r="AAD289" s="15"/>
      <c r="AAE289" s="15"/>
      <c r="AAF289" s="15"/>
      <c r="AAG289" s="15"/>
      <c r="AAH289" s="15"/>
      <c r="AAI289" s="15"/>
      <c r="AAJ289" s="15"/>
      <c r="AAK289" s="15"/>
      <c r="AAL289" s="15"/>
      <c r="AAM289" s="15"/>
      <c r="AAN289" s="15"/>
      <c r="AAO289" s="15"/>
      <c r="AAP289" s="15"/>
      <c r="AAQ289" s="15"/>
      <c r="AAR289" s="15"/>
      <c r="AAS289" s="15"/>
      <c r="AAT289" s="15"/>
      <c r="AAU289" s="15"/>
      <c r="AAV289" s="15"/>
      <c r="AAW289" s="15"/>
      <c r="AAX289" s="15"/>
      <c r="AAY289" s="15"/>
      <c r="AAZ289" s="15"/>
      <c r="ABA289" s="15"/>
      <c r="ABB289" s="15"/>
      <c r="ABC289" s="15"/>
      <c r="ABD289" s="15"/>
      <c r="ABE289" s="15"/>
      <c r="ABF289" s="15"/>
      <c r="ABG289" s="15"/>
      <c r="ABH289" s="15"/>
      <c r="ABI289" s="15"/>
      <c r="ABJ289" s="15"/>
      <c r="ABK289" s="15"/>
      <c r="ABL289" s="15"/>
      <c r="ABM289" s="15"/>
      <c r="ABN289" s="15"/>
      <c r="ABO289" s="15"/>
      <c r="ABP289" s="15"/>
      <c r="ABQ289" s="15"/>
      <c r="ABR289" s="15"/>
      <c r="ABS289" s="15"/>
      <c r="ABT289" s="15"/>
      <c r="ABU289" s="15"/>
      <c r="ABV289" s="15"/>
      <c r="ABW289" s="15"/>
      <c r="ABX289" s="15"/>
      <c r="ABY289" s="15"/>
      <c r="ABZ289" s="15"/>
      <c r="ACA289" s="15"/>
      <c r="ACB289" s="15"/>
      <c r="ACC289" s="15"/>
      <c r="ACD289" s="15"/>
      <c r="ACE289" s="15"/>
      <c r="ACF289" s="15"/>
      <c r="ACG289" s="15"/>
      <c r="ACH289" s="15"/>
      <c r="ACI289" s="15"/>
      <c r="ACJ289" s="15"/>
      <c r="ACK289" s="15"/>
      <c r="ACL289" s="15"/>
      <c r="ACM289" s="15"/>
      <c r="ACN289" s="15"/>
      <c r="ACO289" s="15"/>
      <c r="ACP289" s="15"/>
      <c r="ACQ289" s="15"/>
      <c r="ACR289" s="15"/>
      <c r="ACS289" s="15"/>
      <c r="ACT289" s="15"/>
      <c r="ACU289" s="15"/>
      <c r="ACV289" s="15"/>
      <c r="ACW289" s="15"/>
      <c r="ACX289" s="15"/>
      <c r="ACY289" s="15"/>
      <c r="ACZ289" s="15"/>
      <c r="ADA289" s="15"/>
      <c r="ADB289" s="15"/>
      <c r="ADC289" s="15"/>
      <c r="ADD289" s="15"/>
      <c r="ADE289" s="15"/>
      <c r="ADF289" s="15"/>
      <c r="ADG289" s="15"/>
      <c r="ADH289" s="15"/>
      <c r="ADI289" s="15"/>
      <c r="ADJ289" s="15"/>
      <c r="ADK289" s="15"/>
      <c r="ADL289" s="15"/>
      <c r="ADM289" s="15"/>
    </row>
    <row r="290" spans="1:793" s="308" customFormat="1" x14ac:dyDescent="0.4">
      <c r="A290" s="12"/>
      <c r="B290" s="1" t="s">
        <v>212</v>
      </c>
      <c r="C290" s="1"/>
      <c r="D290" s="1"/>
      <c r="E290" s="1"/>
      <c r="F290" s="1"/>
      <c r="G290" s="1"/>
      <c r="H290" s="1"/>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c r="BJ290" s="15"/>
      <c r="BK290" s="15"/>
      <c r="BL290" s="15"/>
      <c r="BM290" s="15"/>
      <c r="BN290" s="15"/>
      <c r="BO290" s="15"/>
      <c r="BP290" s="15"/>
      <c r="BQ290" s="15"/>
      <c r="BR290" s="15"/>
      <c r="BS290" s="15"/>
      <c r="BT290" s="15"/>
      <c r="BU290" s="15"/>
      <c r="BV290" s="15"/>
      <c r="BW290" s="15"/>
      <c r="BX290" s="15"/>
      <c r="BY290" s="15"/>
      <c r="BZ290" s="15"/>
      <c r="CA290" s="15"/>
      <c r="CB290" s="15"/>
      <c r="CC290" s="15"/>
      <c r="CD290" s="15"/>
      <c r="CE290" s="15"/>
      <c r="CF290" s="15"/>
      <c r="CG290" s="15"/>
      <c r="CH290" s="15"/>
      <c r="CI290" s="15"/>
      <c r="CJ290" s="15"/>
      <c r="CK290" s="15"/>
      <c r="CL290" s="15"/>
      <c r="CM290" s="15"/>
      <c r="CN290" s="15"/>
      <c r="CO290" s="15"/>
      <c r="CP290" s="15"/>
      <c r="CQ290" s="15"/>
      <c r="CR290" s="15"/>
      <c r="CS290" s="15"/>
      <c r="CT290" s="15"/>
      <c r="CU290" s="15"/>
      <c r="CV290" s="15"/>
      <c r="CW290" s="15"/>
      <c r="CX290" s="15"/>
      <c r="CY290" s="15"/>
      <c r="CZ290" s="15"/>
      <c r="DA290" s="15"/>
      <c r="DB290" s="15"/>
      <c r="DC290" s="15"/>
      <c r="DD290" s="15"/>
      <c r="DE290" s="15"/>
      <c r="DF290" s="15"/>
      <c r="DG290" s="15"/>
      <c r="DH290" s="15"/>
      <c r="DI290" s="15"/>
      <c r="DJ290" s="15"/>
      <c r="DK290" s="15"/>
      <c r="DL290" s="15"/>
      <c r="DM290" s="15"/>
      <c r="DN290" s="15"/>
      <c r="DO290" s="15"/>
      <c r="DP290" s="15"/>
      <c r="DQ290" s="15"/>
      <c r="DR290" s="15"/>
      <c r="DS290" s="15"/>
      <c r="DT290" s="15"/>
      <c r="DU290" s="15"/>
      <c r="DV290" s="15"/>
      <c r="DW290" s="15"/>
      <c r="DX290" s="15"/>
      <c r="DY290" s="15"/>
      <c r="DZ290" s="15"/>
      <c r="EA290" s="15"/>
      <c r="EB290" s="15"/>
      <c r="EC290" s="15"/>
      <c r="ED290" s="15"/>
      <c r="EE290" s="15"/>
      <c r="EF290" s="15"/>
      <c r="EG290" s="15"/>
      <c r="EH290" s="15"/>
      <c r="EI290" s="15"/>
      <c r="EJ290" s="15"/>
      <c r="EK290" s="15"/>
      <c r="EL290" s="15"/>
      <c r="EM290" s="15"/>
      <c r="EN290" s="15"/>
      <c r="EO290" s="15"/>
      <c r="EP290" s="15"/>
      <c r="EQ290" s="15"/>
      <c r="ER290" s="15"/>
      <c r="ES290" s="15"/>
      <c r="ET290" s="15"/>
      <c r="EU290" s="15"/>
      <c r="EV290" s="15"/>
      <c r="EW290" s="15"/>
      <c r="EX290" s="15"/>
      <c r="EY290" s="15"/>
      <c r="EZ290" s="15"/>
      <c r="FA290" s="15"/>
      <c r="FB290" s="15"/>
      <c r="FC290" s="15"/>
      <c r="FD290" s="15"/>
      <c r="FE290" s="15"/>
      <c r="FF290" s="15"/>
      <c r="FG290" s="15"/>
      <c r="FH290" s="15"/>
      <c r="FI290" s="15"/>
      <c r="FJ290" s="15"/>
      <c r="FK290" s="15"/>
      <c r="FL290" s="15"/>
      <c r="FM290" s="15"/>
      <c r="FN290" s="15"/>
      <c r="FO290" s="15"/>
      <c r="FP290" s="15"/>
      <c r="FQ290" s="15"/>
      <c r="FR290" s="15"/>
      <c r="FS290" s="15"/>
      <c r="FT290" s="15"/>
      <c r="FU290" s="15"/>
      <c r="FV290" s="15"/>
      <c r="FW290" s="15"/>
      <c r="FX290" s="15"/>
      <c r="FY290" s="15"/>
      <c r="FZ290" s="15"/>
      <c r="GA290" s="15"/>
      <c r="GB290" s="15"/>
      <c r="GC290" s="15"/>
      <c r="GD290" s="15"/>
      <c r="GE290" s="15"/>
      <c r="GF290" s="15"/>
      <c r="GG290" s="15"/>
      <c r="GH290" s="15"/>
      <c r="GI290" s="15"/>
      <c r="GJ290" s="15"/>
      <c r="GK290" s="15"/>
      <c r="GL290" s="15"/>
      <c r="GM290" s="15"/>
      <c r="GN290" s="15"/>
      <c r="GO290" s="15"/>
      <c r="GP290" s="15"/>
      <c r="GQ290" s="15"/>
      <c r="GR290" s="15"/>
      <c r="GS290" s="15"/>
      <c r="GT290" s="15"/>
      <c r="GU290" s="15"/>
      <c r="GV290" s="15"/>
      <c r="GW290" s="15"/>
      <c r="GX290" s="15"/>
      <c r="GY290" s="15"/>
      <c r="GZ290" s="15"/>
      <c r="HA290" s="15"/>
      <c r="HB290" s="15"/>
      <c r="HC290" s="15"/>
      <c r="HD290" s="15"/>
      <c r="HE290" s="15"/>
      <c r="HF290" s="15"/>
      <c r="HG290" s="15"/>
      <c r="HH290" s="15"/>
      <c r="HI290" s="15"/>
      <c r="HJ290" s="15"/>
      <c r="HK290" s="15"/>
      <c r="HL290" s="15"/>
      <c r="HM290" s="15"/>
      <c r="HN290" s="15"/>
      <c r="HO290" s="15"/>
      <c r="HP290" s="15"/>
      <c r="HQ290" s="15"/>
      <c r="HR290" s="15"/>
      <c r="HS290" s="15"/>
      <c r="HT290" s="15"/>
      <c r="HU290" s="15"/>
      <c r="HV290" s="15"/>
      <c r="HW290" s="15"/>
      <c r="HX290" s="15"/>
      <c r="HY290" s="15"/>
      <c r="HZ290" s="15"/>
      <c r="IA290" s="15"/>
      <c r="IB290" s="15"/>
      <c r="IC290" s="15"/>
      <c r="ID290" s="15"/>
      <c r="IE290" s="15"/>
      <c r="IF290" s="15"/>
      <c r="IG290" s="15"/>
      <c r="IH290" s="15"/>
      <c r="II290" s="15"/>
      <c r="IJ290" s="15"/>
      <c r="IK290" s="15"/>
      <c r="IL290" s="15"/>
      <c r="IM290" s="15"/>
      <c r="IN290" s="15"/>
      <c r="IO290" s="15"/>
      <c r="IP290" s="15"/>
      <c r="IQ290" s="15"/>
      <c r="IR290" s="15"/>
      <c r="IS290" s="15"/>
      <c r="IT290" s="15"/>
      <c r="IU290" s="15"/>
      <c r="IV290" s="15"/>
      <c r="IW290" s="15"/>
      <c r="IX290" s="15"/>
      <c r="IY290" s="15"/>
      <c r="IZ290" s="15"/>
      <c r="JA290" s="15"/>
      <c r="JB290" s="15"/>
      <c r="JC290" s="15"/>
      <c r="JD290" s="15"/>
      <c r="JE290" s="15"/>
      <c r="JF290" s="15"/>
      <c r="JG290" s="15"/>
      <c r="JH290" s="15"/>
      <c r="JI290" s="15"/>
      <c r="JJ290" s="15"/>
      <c r="JK290" s="15"/>
      <c r="JL290" s="15"/>
      <c r="JM290" s="15"/>
      <c r="JN290" s="15"/>
      <c r="JO290" s="15"/>
      <c r="JP290" s="15"/>
      <c r="JQ290" s="15"/>
      <c r="JR290" s="15"/>
      <c r="JS290" s="15"/>
      <c r="JT290" s="15"/>
      <c r="JU290" s="15"/>
      <c r="JV290" s="15"/>
      <c r="JW290" s="15"/>
      <c r="JX290" s="15"/>
      <c r="JY290" s="15"/>
      <c r="JZ290" s="15"/>
      <c r="KA290" s="15"/>
      <c r="KB290" s="15"/>
      <c r="KC290" s="15"/>
      <c r="KD290" s="15"/>
      <c r="KE290" s="15"/>
      <c r="KF290" s="15"/>
      <c r="KG290" s="15"/>
      <c r="KH290" s="15"/>
      <c r="KI290" s="15"/>
      <c r="KJ290" s="15"/>
      <c r="KK290" s="15"/>
      <c r="KL290" s="15"/>
      <c r="KM290" s="15"/>
      <c r="KN290" s="15"/>
      <c r="KO290" s="15"/>
      <c r="KP290" s="15"/>
      <c r="KQ290" s="15"/>
      <c r="KR290" s="15"/>
      <c r="KS290" s="15"/>
      <c r="KT290" s="15"/>
      <c r="KU290" s="15"/>
      <c r="KV290" s="15"/>
      <c r="KW290" s="15"/>
      <c r="KX290" s="15"/>
      <c r="KY290" s="15"/>
      <c r="KZ290" s="15"/>
      <c r="LA290" s="15"/>
      <c r="LB290" s="15"/>
      <c r="LC290" s="15"/>
      <c r="LD290" s="15"/>
      <c r="LE290" s="15"/>
      <c r="LF290" s="15"/>
      <c r="LG290" s="15"/>
      <c r="LH290" s="15"/>
      <c r="LI290" s="15"/>
      <c r="LJ290" s="15"/>
      <c r="LK290" s="15"/>
      <c r="LL290" s="15"/>
      <c r="LM290" s="15"/>
      <c r="LN290" s="15"/>
      <c r="LO290" s="15"/>
      <c r="LP290" s="15"/>
      <c r="LQ290" s="15"/>
      <c r="LR290" s="15"/>
      <c r="LS290" s="15"/>
      <c r="LT290" s="15"/>
      <c r="LU290" s="15"/>
      <c r="LV290" s="15"/>
      <c r="LW290" s="15"/>
      <c r="LX290" s="15"/>
      <c r="LY290" s="15"/>
      <c r="LZ290" s="15"/>
      <c r="MA290" s="15"/>
      <c r="MB290" s="15"/>
      <c r="MC290" s="15"/>
      <c r="MD290" s="15"/>
      <c r="ME290" s="15"/>
      <c r="MF290" s="15"/>
      <c r="MG290" s="15"/>
      <c r="MH290" s="15"/>
      <c r="MI290" s="15"/>
      <c r="MJ290" s="15"/>
      <c r="MK290" s="15"/>
      <c r="ML290" s="15"/>
      <c r="MM290" s="15"/>
      <c r="MN290" s="15"/>
      <c r="MO290" s="15"/>
      <c r="MP290" s="15"/>
      <c r="MQ290" s="15"/>
      <c r="MR290" s="15"/>
      <c r="MS290" s="15"/>
      <c r="MT290" s="15"/>
      <c r="MU290" s="15"/>
      <c r="MV290" s="15"/>
      <c r="MW290" s="15"/>
      <c r="MX290" s="15"/>
      <c r="MY290" s="15"/>
      <c r="MZ290" s="15"/>
      <c r="NA290" s="15"/>
      <c r="NB290" s="15"/>
      <c r="NC290" s="15"/>
      <c r="ND290" s="15"/>
      <c r="NE290" s="15"/>
      <c r="NF290" s="15"/>
      <c r="NG290" s="15"/>
      <c r="NH290" s="15"/>
      <c r="NI290" s="15"/>
      <c r="NJ290" s="15"/>
      <c r="NK290" s="15"/>
      <c r="NL290" s="15"/>
      <c r="NM290" s="15"/>
      <c r="NN290" s="15"/>
      <c r="NO290" s="15"/>
      <c r="NP290" s="15"/>
      <c r="NQ290" s="15"/>
      <c r="NR290" s="15"/>
      <c r="NS290" s="15"/>
      <c r="NT290" s="15"/>
      <c r="NU290" s="15"/>
      <c r="NV290" s="15"/>
      <c r="NW290" s="15"/>
      <c r="NX290" s="15"/>
      <c r="NY290" s="15"/>
      <c r="NZ290" s="15"/>
      <c r="OA290" s="15"/>
      <c r="OB290" s="15"/>
      <c r="OC290" s="15"/>
      <c r="OD290" s="15"/>
      <c r="OE290" s="15"/>
      <c r="OF290" s="15"/>
      <c r="OG290" s="15"/>
      <c r="OH290" s="15"/>
      <c r="OI290" s="15"/>
      <c r="OJ290" s="15"/>
      <c r="OK290" s="15"/>
      <c r="OL290" s="15"/>
      <c r="OM290" s="15"/>
      <c r="ON290" s="15"/>
      <c r="OO290" s="15"/>
      <c r="OP290" s="15"/>
      <c r="OQ290" s="15"/>
      <c r="OR290" s="15"/>
      <c r="OS290" s="15"/>
      <c r="OT290" s="15"/>
      <c r="OU290" s="15"/>
      <c r="OV290" s="15"/>
      <c r="OW290" s="15"/>
      <c r="OX290" s="15"/>
      <c r="OY290" s="15"/>
      <c r="OZ290" s="15"/>
      <c r="PA290" s="15"/>
      <c r="PB290" s="15"/>
      <c r="PC290" s="15"/>
      <c r="PD290" s="15"/>
      <c r="PE290" s="15"/>
      <c r="PF290" s="15"/>
      <c r="PG290" s="15"/>
      <c r="PH290" s="15"/>
      <c r="PI290" s="15"/>
      <c r="PJ290" s="15"/>
      <c r="PK290" s="15"/>
      <c r="PL290" s="15"/>
      <c r="PM290" s="15"/>
      <c r="PN290" s="15"/>
      <c r="PO290" s="15"/>
      <c r="PP290" s="15"/>
      <c r="PQ290" s="15"/>
      <c r="PR290" s="15"/>
      <c r="PS290" s="15"/>
      <c r="PT290" s="15"/>
      <c r="PU290" s="15"/>
      <c r="PV290" s="15"/>
      <c r="PW290" s="15"/>
      <c r="PX290" s="15"/>
      <c r="PY290" s="15"/>
      <c r="PZ290" s="15"/>
      <c r="QA290" s="15"/>
      <c r="QB290" s="15"/>
      <c r="QC290" s="15"/>
      <c r="QD290" s="15"/>
      <c r="QE290" s="15"/>
      <c r="QF290" s="15"/>
      <c r="QG290" s="15"/>
      <c r="QH290" s="15"/>
      <c r="QI290" s="15"/>
      <c r="QJ290" s="15"/>
      <c r="QK290" s="15"/>
      <c r="QL290" s="15"/>
      <c r="QM290" s="15"/>
      <c r="QN290" s="15"/>
      <c r="QO290" s="15"/>
      <c r="QP290" s="15"/>
      <c r="QQ290" s="15"/>
      <c r="QR290" s="15"/>
      <c r="QS290" s="15"/>
      <c r="QT290" s="15"/>
      <c r="QU290" s="15"/>
      <c r="QV290" s="15"/>
      <c r="QW290" s="15"/>
      <c r="QX290" s="15"/>
      <c r="QY290" s="15"/>
      <c r="QZ290" s="15"/>
      <c r="RA290" s="15"/>
      <c r="RB290" s="15"/>
      <c r="RC290" s="15"/>
      <c r="RD290" s="15"/>
      <c r="RE290" s="15"/>
      <c r="RF290" s="15"/>
      <c r="RG290" s="15"/>
      <c r="RH290" s="15"/>
      <c r="RI290" s="15"/>
      <c r="RJ290" s="15"/>
      <c r="RK290" s="15"/>
      <c r="RL290" s="15"/>
      <c r="RM290" s="15"/>
      <c r="RN290" s="15"/>
      <c r="RO290" s="15"/>
      <c r="RP290" s="15"/>
      <c r="RQ290" s="15"/>
      <c r="RR290" s="15"/>
      <c r="RS290" s="15"/>
      <c r="RT290" s="15"/>
      <c r="RU290" s="15"/>
      <c r="RV290" s="15"/>
      <c r="RW290" s="15"/>
      <c r="RX290" s="15"/>
      <c r="RY290" s="15"/>
      <c r="RZ290" s="15"/>
      <c r="SA290" s="15"/>
      <c r="SB290" s="15"/>
      <c r="SC290" s="15"/>
      <c r="SD290" s="15"/>
      <c r="SE290" s="15"/>
      <c r="SF290" s="15"/>
      <c r="SG290" s="15"/>
      <c r="SH290" s="15"/>
      <c r="SI290" s="15"/>
      <c r="SJ290" s="15"/>
      <c r="SK290" s="15"/>
      <c r="SL290" s="15"/>
      <c r="SM290" s="15"/>
      <c r="SN290" s="15"/>
      <c r="SO290" s="15"/>
      <c r="SP290" s="15"/>
      <c r="SQ290" s="15"/>
      <c r="SR290" s="15"/>
      <c r="SS290" s="15"/>
      <c r="ST290" s="15"/>
      <c r="SU290" s="15"/>
      <c r="SV290" s="15"/>
      <c r="SW290" s="15"/>
      <c r="SX290" s="15"/>
      <c r="SY290" s="15"/>
      <c r="SZ290" s="15"/>
      <c r="TA290" s="15"/>
      <c r="TB290" s="15"/>
      <c r="TC290" s="15"/>
      <c r="TD290" s="15"/>
      <c r="TE290" s="15"/>
      <c r="TF290" s="15"/>
      <c r="TG290" s="15"/>
      <c r="TH290" s="15"/>
      <c r="TI290" s="15"/>
      <c r="TJ290" s="15"/>
      <c r="TK290" s="15"/>
      <c r="TL290" s="15"/>
      <c r="TM290" s="15"/>
      <c r="TN290" s="15"/>
      <c r="TO290" s="15"/>
      <c r="TP290" s="15"/>
      <c r="TQ290" s="15"/>
      <c r="TR290" s="15"/>
      <c r="TS290" s="15"/>
      <c r="TT290" s="15"/>
      <c r="TU290" s="15"/>
      <c r="TV290" s="15"/>
      <c r="TW290" s="15"/>
      <c r="TX290" s="15"/>
      <c r="TY290" s="15"/>
      <c r="TZ290" s="15"/>
      <c r="UA290" s="15"/>
      <c r="UB290" s="15"/>
      <c r="UC290" s="15"/>
      <c r="UD290" s="15"/>
      <c r="UE290" s="15"/>
      <c r="UF290" s="15"/>
      <c r="UG290" s="15"/>
      <c r="UH290" s="15"/>
      <c r="UI290" s="15"/>
      <c r="UJ290" s="15"/>
      <c r="UK290" s="15"/>
      <c r="UL290" s="15"/>
      <c r="UM290" s="15"/>
      <c r="UN290" s="15"/>
      <c r="UO290" s="15"/>
      <c r="UP290" s="15"/>
      <c r="UQ290" s="15"/>
      <c r="UR290" s="15"/>
      <c r="US290" s="15"/>
      <c r="UT290" s="15"/>
      <c r="UU290" s="15"/>
      <c r="UV290" s="15"/>
      <c r="UW290" s="15"/>
      <c r="UX290" s="15"/>
      <c r="UY290" s="15"/>
      <c r="UZ290" s="15"/>
      <c r="VA290" s="15"/>
      <c r="VB290" s="15"/>
      <c r="VC290" s="15"/>
      <c r="VD290" s="15"/>
      <c r="VE290" s="15"/>
      <c r="VF290" s="15"/>
      <c r="VG290" s="15"/>
      <c r="VH290" s="15"/>
      <c r="VI290" s="15"/>
      <c r="VJ290" s="15"/>
      <c r="VK290" s="15"/>
      <c r="VL290" s="15"/>
      <c r="VM290" s="15"/>
      <c r="VN290" s="15"/>
      <c r="VO290" s="15"/>
      <c r="VP290" s="15"/>
      <c r="VQ290" s="15"/>
      <c r="VR290" s="15"/>
      <c r="VS290" s="15"/>
      <c r="VT290" s="15"/>
      <c r="VU290" s="15"/>
      <c r="VV290" s="15"/>
      <c r="VW290" s="15"/>
      <c r="VX290" s="15"/>
      <c r="VY290" s="15"/>
      <c r="VZ290" s="15"/>
      <c r="WA290" s="15"/>
      <c r="WB290" s="15"/>
      <c r="WC290" s="15"/>
      <c r="WD290" s="15"/>
      <c r="WE290" s="15"/>
      <c r="WF290" s="15"/>
      <c r="WG290" s="15"/>
      <c r="WH290" s="15"/>
      <c r="WI290" s="15"/>
      <c r="WJ290" s="15"/>
      <c r="WK290" s="15"/>
      <c r="WL290" s="15"/>
      <c r="WM290" s="15"/>
      <c r="WN290" s="15"/>
      <c r="WO290" s="15"/>
      <c r="WP290" s="15"/>
      <c r="WQ290" s="15"/>
      <c r="WR290" s="15"/>
      <c r="WS290" s="15"/>
      <c r="WT290" s="15"/>
      <c r="WU290" s="15"/>
      <c r="WV290" s="15"/>
      <c r="WW290" s="15"/>
      <c r="WX290" s="15"/>
      <c r="WY290" s="15"/>
      <c r="WZ290" s="15"/>
      <c r="XA290" s="15"/>
      <c r="XB290" s="15"/>
      <c r="XC290" s="15"/>
      <c r="XD290" s="15"/>
      <c r="XE290" s="15"/>
      <c r="XF290" s="15"/>
      <c r="XG290" s="15"/>
      <c r="XH290" s="15"/>
      <c r="XI290" s="15"/>
      <c r="XJ290" s="15"/>
      <c r="XK290" s="15"/>
      <c r="XL290" s="15"/>
      <c r="XM290" s="15"/>
      <c r="XN290" s="15"/>
      <c r="XO290" s="15"/>
      <c r="XP290" s="15"/>
      <c r="XQ290" s="15"/>
      <c r="XR290" s="15"/>
      <c r="XS290" s="15"/>
      <c r="XT290" s="15"/>
      <c r="XU290" s="15"/>
      <c r="XV290" s="15"/>
      <c r="XW290" s="15"/>
      <c r="XX290" s="15"/>
      <c r="XY290" s="15"/>
      <c r="XZ290" s="15"/>
      <c r="YA290" s="15"/>
      <c r="YB290" s="15"/>
      <c r="YC290" s="15"/>
      <c r="YD290" s="15"/>
      <c r="YE290" s="15"/>
      <c r="YF290" s="15"/>
      <c r="YG290" s="15"/>
      <c r="YH290" s="15"/>
      <c r="YI290" s="15"/>
      <c r="YJ290" s="15"/>
      <c r="YK290" s="15"/>
      <c r="YL290" s="15"/>
      <c r="YM290" s="15"/>
      <c r="YN290" s="15"/>
      <c r="YO290" s="15"/>
      <c r="YP290" s="15"/>
      <c r="YQ290" s="15"/>
      <c r="YR290" s="15"/>
      <c r="YS290" s="15"/>
      <c r="YT290" s="15"/>
      <c r="YU290" s="15"/>
      <c r="YV290" s="15"/>
      <c r="YW290" s="15"/>
      <c r="YX290" s="15"/>
      <c r="YY290" s="15"/>
      <c r="YZ290" s="15"/>
      <c r="ZA290" s="15"/>
      <c r="ZB290" s="15"/>
      <c r="ZC290" s="15"/>
      <c r="ZD290" s="15"/>
      <c r="ZE290" s="15"/>
      <c r="ZF290" s="15"/>
      <c r="ZG290" s="15"/>
      <c r="ZH290" s="15"/>
      <c r="ZI290" s="15"/>
      <c r="ZJ290" s="15"/>
      <c r="ZK290" s="15"/>
      <c r="ZL290" s="15"/>
      <c r="ZM290" s="15"/>
      <c r="ZN290" s="15"/>
      <c r="ZO290" s="15"/>
      <c r="ZP290" s="15"/>
      <c r="ZQ290" s="15"/>
      <c r="ZR290" s="15"/>
      <c r="ZS290" s="15"/>
      <c r="ZT290" s="15"/>
      <c r="ZU290" s="15"/>
      <c r="ZV290" s="15"/>
      <c r="ZW290" s="15"/>
      <c r="ZX290" s="15"/>
      <c r="ZY290" s="15"/>
      <c r="ZZ290" s="15"/>
      <c r="AAA290" s="15"/>
      <c r="AAB290" s="15"/>
      <c r="AAC290" s="15"/>
      <c r="AAD290" s="15"/>
      <c r="AAE290" s="15"/>
      <c r="AAF290" s="15"/>
      <c r="AAG290" s="15"/>
      <c r="AAH290" s="15"/>
      <c r="AAI290" s="15"/>
      <c r="AAJ290" s="15"/>
      <c r="AAK290" s="15"/>
      <c r="AAL290" s="15"/>
      <c r="AAM290" s="15"/>
      <c r="AAN290" s="15"/>
      <c r="AAO290" s="15"/>
      <c r="AAP290" s="15"/>
      <c r="AAQ290" s="15"/>
      <c r="AAR290" s="15"/>
      <c r="AAS290" s="15"/>
      <c r="AAT290" s="15"/>
      <c r="AAU290" s="15"/>
      <c r="AAV290" s="15"/>
      <c r="AAW290" s="15"/>
      <c r="AAX290" s="15"/>
      <c r="AAY290" s="15"/>
      <c r="AAZ290" s="15"/>
      <c r="ABA290" s="15"/>
      <c r="ABB290" s="15"/>
      <c r="ABC290" s="15"/>
      <c r="ABD290" s="15"/>
      <c r="ABE290" s="15"/>
      <c r="ABF290" s="15"/>
      <c r="ABG290" s="15"/>
      <c r="ABH290" s="15"/>
      <c r="ABI290" s="15"/>
      <c r="ABJ290" s="15"/>
      <c r="ABK290" s="15"/>
      <c r="ABL290" s="15"/>
      <c r="ABM290" s="15"/>
      <c r="ABN290" s="15"/>
      <c r="ABO290" s="15"/>
      <c r="ABP290" s="15"/>
      <c r="ABQ290" s="15"/>
      <c r="ABR290" s="15"/>
      <c r="ABS290" s="15"/>
      <c r="ABT290" s="15"/>
      <c r="ABU290" s="15"/>
      <c r="ABV290" s="15"/>
      <c r="ABW290" s="15"/>
      <c r="ABX290" s="15"/>
      <c r="ABY290" s="15"/>
      <c r="ABZ290" s="15"/>
      <c r="ACA290" s="15"/>
      <c r="ACB290" s="15"/>
      <c r="ACC290" s="15"/>
      <c r="ACD290" s="15"/>
      <c r="ACE290" s="15"/>
      <c r="ACF290" s="15"/>
      <c r="ACG290" s="15"/>
      <c r="ACH290" s="15"/>
      <c r="ACI290" s="15"/>
      <c r="ACJ290" s="15"/>
      <c r="ACK290" s="15"/>
      <c r="ACL290" s="15"/>
      <c r="ACM290" s="15"/>
      <c r="ACN290" s="15"/>
      <c r="ACO290" s="15"/>
      <c r="ACP290" s="15"/>
      <c r="ACQ290" s="15"/>
      <c r="ACR290" s="15"/>
      <c r="ACS290" s="15"/>
      <c r="ACT290" s="15"/>
      <c r="ACU290" s="15"/>
      <c r="ACV290" s="15"/>
      <c r="ACW290" s="15"/>
      <c r="ACX290" s="15"/>
      <c r="ACY290" s="15"/>
      <c r="ACZ290" s="15"/>
      <c r="ADA290" s="15"/>
      <c r="ADB290" s="15"/>
      <c r="ADC290" s="15"/>
      <c r="ADD290" s="15"/>
      <c r="ADE290" s="15"/>
      <c r="ADF290" s="15"/>
      <c r="ADG290" s="15"/>
      <c r="ADH290" s="15"/>
      <c r="ADI290" s="15"/>
      <c r="ADJ290" s="15"/>
      <c r="ADK290" s="15"/>
      <c r="ADL290" s="15"/>
      <c r="ADM290" s="15"/>
    </row>
    <row r="291" spans="1:793" s="308" customFormat="1" ht="15.5" thickBot="1" x14ac:dyDescent="0.45">
      <c r="A291" s="12"/>
      <c r="B291" s="14"/>
      <c r="C291" s="13"/>
      <c r="D291" s="14"/>
      <c r="E291" s="14"/>
      <c r="F291" s="14"/>
      <c r="G291" s="14"/>
      <c r="H291" s="14"/>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c r="BM291" s="15"/>
      <c r="BN291" s="15"/>
      <c r="BO291" s="15"/>
      <c r="BP291" s="15"/>
      <c r="BQ291" s="15"/>
      <c r="BR291" s="15"/>
      <c r="BS291" s="15"/>
      <c r="BT291" s="15"/>
      <c r="BU291" s="15"/>
      <c r="BV291" s="15"/>
      <c r="BW291" s="15"/>
      <c r="BX291" s="15"/>
      <c r="BY291" s="15"/>
      <c r="BZ291" s="15"/>
      <c r="CA291" s="15"/>
      <c r="CB291" s="15"/>
      <c r="CC291" s="15"/>
      <c r="CD291" s="15"/>
      <c r="CE291" s="15"/>
      <c r="CF291" s="15"/>
      <c r="CG291" s="15"/>
      <c r="CH291" s="15"/>
      <c r="CI291" s="15"/>
      <c r="CJ291" s="15"/>
      <c r="CK291" s="15"/>
      <c r="CL291" s="15"/>
      <c r="CM291" s="15"/>
      <c r="CN291" s="15"/>
      <c r="CO291" s="15"/>
      <c r="CP291" s="15"/>
      <c r="CQ291" s="15"/>
      <c r="CR291" s="15"/>
      <c r="CS291" s="15"/>
      <c r="CT291" s="15"/>
      <c r="CU291" s="15"/>
      <c r="CV291" s="15"/>
      <c r="CW291" s="15"/>
      <c r="CX291" s="15"/>
      <c r="CY291" s="15"/>
      <c r="CZ291" s="15"/>
      <c r="DA291" s="15"/>
      <c r="DB291" s="15"/>
      <c r="DC291" s="15"/>
      <c r="DD291" s="15"/>
      <c r="DE291" s="15"/>
      <c r="DF291" s="15"/>
      <c r="DG291" s="15"/>
      <c r="DH291" s="15"/>
      <c r="DI291" s="15"/>
      <c r="DJ291" s="15"/>
      <c r="DK291" s="15"/>
      <c r="DL291" s="15"/>
      <c r="DM291" s="15"/>
      <c r="DN291" s="15"/>
      <c r="DO291" s="15"/>
      <c r="DP291" s="15"/>
      <c r="DQ291" s="15"/>
      <c r="DR291" s="15"/>
      <c r="DS291" s="15"/>
      <c r="DT291" s="15"/>
      <c r="DU291" s="15"/>
      <c r="DV291" s="15"/>
      <c r="DW291" s="15"/>
      <c r="DX291" s="15"/>
      <c r="DY291" s="15"/>
      <c r="DZ291" s="15"/>
      <c r="EA291" s="15"/>
      <c r="EB291" s="15"/>
      <c r="EC291" s="15"/>
      <c r="ED291" s="15"/>
      <c r="EE291" s="15"/>
      <c r="EF291" s="15"/>
      <c r="EG291" s="15"/>
      <c r="EH291" s="15"/>
      <c r="EI291" s="15"/>
      <c r="EJ291" s="15"/>
      <c r="EK291" s="15"/>
      <c r="EL291" s="15"/>
      <c r="EM291" s="15"/>
      <c r="EN291" s="15"/>
      <c r="EO291" s="15"/>
      <c r="EP291" s="15"/>
      <c r="EQ291" s="15"/>
      <c r="ER291" s="15"/>
      <c r="ES291" s="15"/>
      <c r="ET291" s="15"/>
      <c r="EU291" s="15"/>
      <c r="EV291" s="15"/>
      <c r="EW291" s="15"/>
      <c r="EX291" s="15"/>
      <c r="EY291" s="15"/>
      <c r="EZ291" s="15"/>
      <c r="FA291" s="15"/>
      <c r="FB291" s="15"/>
      <c r="FC291" s="15"/>
      <c r="FD291" s="15"/>
      <c r="FE291" s="15"/>
      <c r="FF291" s="15"/>
      <c r="FG291" s="15"/>
      <c r="FH291" s="15"/>
      <c r="FI291" s="15"/>
      <c r="FJ291" s="15"/>
      <c r="FK291" s="15"/>
      <c r="FL291" s="15"/>
      <c r="FM291" s="15"/>
      <c r="FN291" s="15"/>
      <c r="FO291" s="15"/>
      <c r="FP291" s="15"/>
      <c r="FQ291" s="15"/>
      <c r="FR291" s="15"/>
      <c r="FS291" s="15"/>
      <c r="FT291" s="15"/>
      <c r="FU291" s="15"/>
      <c r="FV291" s="15"/>
      <c r="FW291" s="15"/>
      <c r="FX291" s="15"/>
      <c r="FY291" s="15"/>
      <c r="FZ291" s="15"/>
      <c r="GA291" s="15"/>
      <c r="GB291" s="15"/>
      <c r="GC291" s="15"/>
      <c r="GD291" s="15"/>
      <c r="GE291" s="15"/>
      <c r="GF291" s="15"/>
      <c r="GG291" s="15"/>
      <c r="GH291" s="15"/>
      <c r="GI291" s="15"/>
      <c r="GJ291" s="15"/>
      <c r="GK291" s="15"/>
      <c r="GL291" s="15"/>
      <c r="GM291" s="15"/>
      <c r="GN291" s="15"/>
      <c r="GO291" s="15"/>
      <c r="GP291" s="15"/>
      <c r="GQ291" s="15"/>
      <c r="GR291" s="15"/>
      <c r="GS291" s="15"/>
      <c r="GT291" s="15"/>
      <c r="GU291" s="15"/>
      <c r="GV291" s="15"/>
      <c r="GW291" s="15"/>
      <c r="GX291" s="15"/>
      <c r="GY291" s="15"/>
      <c r="GZ291" s="15"/>
      <c r="HA291" s="15"/>
      <c r="HB291" s="15"/>
      <c r="HC291" s="15"/>
      <c r="HD291" s="15"/>
      <c r="HE291" s="15"/>
      <c r="HF291" s="15"/>
      <c r="HG291" s="15"/>
      <c r="HH291" s="15"/>
      <c r="HI291" s="15"/>
      <c r="HJ291" s="15"/>
      <c r="HK291" s="15"/>
      <c r="HL291" s="15"/>
      <c r="HM291" s="15"/>
      <c r="HN291" s="15"/>
      <c r="HO291" s="15"/>
      <c r="HP291" s="15"/>
      <c r="HQ291" s="15"/>
      <c r="HR291" s="15"/>
      <c r="HS291" s="15"/>
      <c r="HT291" s="15"/>
      <c r="HU291" s="15"/>
      <c r="HV291" s="15"/>
      <c r="HW291" s="15"/>
      <c r="HX291" s="15"/>
      <c r="HY291" s="15"/>
      <c r="HZ291" s="15"/>
      <c r="IA291" s="15"/>
      <c r="IB291" s="15"/>
      <c r="IC291" s="15"/>
      <c r="ID291" s="15"/>
      <c r="IE291" s="15"/>
      <c r="IF291" s="15"/>
      <c r="IG291" s="15"/>
      <c r="IH291" s="15"/>
      <c r="II291" s="15"/>
      <c r="IJ291" s="15"/>
      <c r="IK291" s="15"/>
      <c r="IL291" s="15"/>
      <c r="IM291" s="15"/>
      <c r="IN291" s="15"/>
      <c r="IO291" s="15"/>
      <c r="IP291" s="15"/>
      <c r="IQ291" s="15"/>
      <c r="IR291" s="15"/>
      <c r="IS291" s="15"/>
      <c r="IT291" s="15"/>
      <c r="IU291" s="15"/>
      <c r="IV291" s="15"/>
      <c r="IW291" s="15"/>
      <c r="IX291" s="15"/>
      <c r="IY291" s="15"/>
      <c r="IZ291" s="15"/>
      <c r="JA291" s="15"/>
      <c r="JB291" s="15"/>
      <c r="JC291" s="15"/>
      <c r="JD291" s="15"/>
      <c r="JE291" s="15"/>
      <c r="JF291" s="15"/>
      <c r="JG291" s="15"/>
      <c r="JH291" s="15"/>
      <c r="JI291" s="15"/>
      <c r="JJ291" s="15"/>
      <c r="JK291" s="15"/>
      <c r="JL291" s="15"/>
      <c r="JM291" s="15"/>
      <c r="JN291" s="15"/>
      <c r="JO291" s="15"/>
      <c r="JP291" s="15"/>
      <c r="JQ291" s="15"/>
      <c r="JR291" s="15"/>
      <c r="JS291" s="15"/>
      <c r="JT291" s="15"/>
      <c r="JU291" s="15"/>
      <c r="JV291" s="15"/>
      <c r="JW291" s="15"/>
      <c r="JX291" s="15"/>
      <c r="JY291" s="15"/>
      <c r="JZ291" s="15"/>
      <c r="KA291" s="15"/>
      <c r="KB291" s="15"/>
      <c r="KC291" s="15"/>
      <c r="KD291" s="15"/>
      <c r="KE291" s="15"/>
      <c r="KF291" s="15"/>
      <c r="KG291" s="15"/>
      <c r="KH291" s="15"/>
      <c r="KI291" s="15"/>
      <c r="KJ291" s="15"/>
      <c r="KK291" s="15"/>
      <c r="KL291" s="15"/>
      <c r="KM291" s="15"/>
      <c r="KN291" s="15"/>
      <c r="KO291" s="15"/>
      <c r="KP291" s="15"/>
      <c r="KQ291" s="15"/>
      <c r="KR291" s="15"/>
      <c r="KS291" s="15"/>
      <c r="KT291" s="15"/>
      <c r="KU291" s="15"/>
      <c r="KV291" s="15"/>
      <c r="KW291" s="15"/>
      <c r="KX291" s="15"/>
      <c r="KY291" s="15"/>
      <c r="KZ291" s="15"/>
      <c r="LA291" s="15"/>
      <c r="LB291" s="15"/>
      <c r="LC291" s="15"/>
      <c r="LD291" s="15"/>
      <c r="LE291" s="15"/>
      <c r="LF291" s="15"/>
      <c r="LG291" s="15"/>
      <c r="LH291" s="15"/>
      <c r="LI291" s="15"/>
      <c r="LJ291" s="15"/>
      <c r="LK291" s="15"/>
      <c r="LL291" s="15"/>
      <c r="LM291" s="15"/>
      <c r="LN291" s="15"/>
      <c r="LO291" s="15"/>
      <c r="LP291" s="15"/>
      <c r="LQ291" s="15"/>
      <c r="LR291" s="15"/>
      <c r="LS291" s="15"/>
      <c r="LT291" s="15"/>
      <c r="LU291" s="15"/>
      <c r="LV291" s="15"/>
      <c r="LW291" s="15"/>
      <c r="LX291" s="15"/>
      <c r="LY291" s="15"/>
      <c r="LZ291" s="15"/>
      <c r="MA291" s="15"/>
      <c r="MB291" s="15"/>
      <c r="MC291" s="15"/>
      <c r="MD291" s="15"/>
      <c r="ME291" s="15"/>
      <c r="MF291" s="15"/>
      <c r="MG291" s="15"/>
      <c r="MH291" s="15"/>
      <c r="MI291" s="15"/>
      <c r="MJ291" s="15"/>
      <c r="MK291" s="15"/>
      <c r="ML291" s="15"/>
      <c r="MM291" s="15"/>
      <c r="MN291" s="15"/>
      <c r="MO291" s="15"/>
      <c r="MP291" s="15"/>
      <c r="MQ291" s="15"/>
      <c r="MR291" s="15"/>
      <c r="MS291" s="15"/>
      <c r="MT291" s="15"/>
      <c r="MU291" s="15"/>
      <c r="MV291" s="15"/>
      <c r="MW291" s="15"/>
      <c r="MX291" s="15"/>
      <c r="MY291" s="15"/>
      <c r="MZ291" s="15"/>
      <c r="NA291" s="15"/>
      <c r="NB291" s="15"/>
      <c r="NC291" s="15"/>
      <c r="ND291" s="15"/>
      <c r="NE291" s="15"/>
      <c r="NF291" s="15"/>
      <c r="NG291" s="15"/>
      <c r="NH291" s="15"/>
      <c r="NI291" s="15"/>
      <c r="NJ291" s="15"/>
      <c r="NK291" s="15"/>
      <c r="NL291" s="15"/>
      <c r="NM291" s="15"/>
      <c r="NN291" s="15"/>
      <c r="NO291" s="15"/>
      <c r="NP291" s="15"/>
      <c r="NQ291" s="15"/>
      <c r="NR291" s="15"/>
      <c r="NS291" s="15"/>
      <c r="NT291" s="15"/>
      <c r="NU291" s="15"/>
      <c r="NV291" s="15"/>
      <c r="NW291" s="15"/>
      <c r="NX291" s="15"/>
      <c r="NY291" s="15"/>
      <c r="NZ291" s="15"/>
      <c r="OA291" s="15"/>
      <c r="OB291" s="15"/>
      <c r="OC291" s="15"/>
      <c r="OD291" s="15"/>
      <c r="OE291" s="15"/>
      <c r="OF291" s="15"/>
      <c r="OG291" s="15"/>
      <c r="OH291" s="15"/>
      <c r="OI291" s="15"/>
      <c r="OJ291" s="15"/>
      <c r="OK291" s="15"/>
      <c r="OL291" s="15"/>
      <c r="OM291" s="15"/>
      <c r="ON291" s="15"/>
      <c r="OO291" s="15"/>
      <c r="OP291" s="15"/>
      <c r="OQ291" s="15"/>
      <c r="OR291" s="15"/>
      <c r="OS291" s="15"/>
      <c r="OT291" s="15"/>
      <c r="OU291" s="15"/>
      <c r="OV291" s="15"/>
      <c r="OW291" s="15"/>
      <c r="OX291" s="15"/>
      <c r="OY291" s="15"/>
      <c r="OZ291" s="15"/>
      <c r="PA291" s="15"/>
      <c r="PB291" s="15"/>
      <c r="PC291" s="15"/>
      <c r="PD291" s="15"/>
      <c r="PE291" s="15"/>
      <c r="PF291" s="15"/>
      <c r="PG291" s="15"/>
      <c r="PH291" s="15"/>
      <c r="PI291" s="15"/>
      <c r="PJ291" s="15"/>
      <c r="PK291" s="15"/>
      <c r="PL291" s="15"/>
      <c r="PM291" s="15"/>
      <c r="PN291" s="15"/>
      <c r="PO291" s="15"/>
      <c r="PP291" s="15"/>
      <c r="PQ291" s="15"/>
      <c r="PR291" s="15"/>
      <c r="PS291" s="15"/>
      <c r="PT291" s="15"/>
      <c r="PU291" s="15"/>
      <c r="PV291" s="15"/>
      <c r="PW291" s="15"/>
      <c r="PX291" s="15"/>
      <c r="PY291" s="15"/>
      <c r="PZ291" s="15"/>
      <c r="QA291" s="15"/>
      <c r="QB291" s="15"/>
      <c r="QC291" s="15"/>
      <c r="QD291" s="15"/>
      <c r="QE291" s="15"/>
      <c r="QF291" s="15"/>
      <c r="QG291" s="15"/>
      <c r="QH291" s="15"/>
      <c r="QI291" s="15"/>
      <c r="QJ291" s="15"/>
      <c r="QK291" s="15"/>
      <c r="QL291" s="15"/>
      <c r="QM291" s="15"/>
      <c r="QN291" s="15"/>
      <c r="QO291" s="15"/>
      <c r="QP291" s="15"/>
      <c r="QQ291" s="15"/>
      <c r="QR291" s="15"/>
      <c r="QS291" s="15"/>
      <c r="QT291" s="15"/>
      <c r="QU291" s="15"/>
      <c r="QV291" s="15"/>
      <c r="QW291" s="15"/>
      <c r="QX291" s="15"/>
      <c r="QY291" s="15"/>
      <c r="QZ291" s="15"/>
      <c r="RA291" s="15"/>
      <c r="RB291" s="15"/>
      <c r="RC291" s="15"/>
      <c r="RD291" s="15"/>
      <c r="RE291" s="15"/>
      <c r="RF291" s="15"/>
      <c r="RG291" s="15"/>
      <c r="RH291" s="15"/>
      <c r="RI291" s="15"/>
      <c r="RJ291" s="15"/>
      <c r="RK291" s="15"/>
      <c r="RL291" s="15"/>
      <c r="RM291" s="15"/>
      <c r="RN291" s="15"/>
      <c r="RO291" s="15"/>
      <c r="RP291" s="15"/>
      <c r="RQ291" s="15"/>
      <c r="RR291" s="15"/>
      <c r="RS291" s="15"/>
      <c r="RT291" s="15"/>
      <c r="RU291" s="15"/>
      <c r="RV291" s="15"/>
      <c r="RW291" s="15"/>
      <c r="RX291" s="15"/>
      <c r="RY291" s="15"/>
      <c r="RZ291" s="15"/>
      <c r="SA291" s="15"/>
      <c r="SB291" s="15"/>
      <c r="SC291" s="15"/>
      <c r="SD291" s="15"/>
      <c r="SE291" s="15"/>
      <c r="SF291" s="15"/>
      <c r="SG291" s="15"/>
      <c r="SH291" s="15"/>
      <c r="SI291" s="15"/>
      <c r="SJ291" s="15"/>
      <c r="SK291" s="15"/>
      <c r="SL291" s="15"/>
      <c r="SM291" s="15"/>
      <c r="SN291" s="15"/>
      <c r="SO291" s="15"/>
      <c r="SP291" s="15"/>
      <c r="SQ291" s="15"/>
      <c r="SR291" s="15"/>
      <c r="SS291" s="15"/>
      <c r="ST291" s="15"/>
      <c r="SU291" s="15"/>
      <c r="SV291" s="15"/>
      <c r="SW291" s="15"/>
      <c r="SX291" s="15"/>
      <c r="SY291" s="15"/>
      <c r="SZ291" s="15"/>
      <c r="TA291" s="15"/>
      <c r="TB291" s="15"/>
      <c r="TC291" s="15"/>
      <c r="TD291" s="15"/>
      <c r="TE291" s="15"/>
      <c r="TF291" s="15"/>
      <c r="TG291" s="15"/>
      <c r="TH291" s="15"/>
      <c r="TI291" s="15"/>
      <c r="TJ291" s="15"/>
      <c r="TK291" s="15"/>
      <c r="TL291" s="15"/>
      <c r="TM291" s="15"/>
      <c r="TN291" s="15"/>
      <c r="TO291" s="15"/>
      <c r="TP291" s="15"/>
      <c r="TQ291" s="15"/>
      <c r="TR291" s="15"/>
      <c r="TS291" s="15"/>
      <c r="TT291" s="15"/>
      <c r="TU291" s="15"/>
      <c r="TV291" s="15"/>
      <c r="TW291" s="15"/>
      <c r="TX291" s="15"/>
      <c r="TY291" s="15"/>
      <c r="TZ291" s="15"/>
      <c r="UA291" s="15"/>
      <c r="UB291" s="15"/>
      <c r="UC291" s="15"/>
      <c r="UD291" s="15"/>
      <c r="UE291" s="15"/>
      <c r="UF291" s="15"/>
      <c r="UG291" s="15"/>
      <c r="UH291" s="15"/>
      <c r="UI291" s="15"/>
      <c r="UJ291" s="15"/>
      <c r="UK291" s="15"/>
      <c r="UL291" s="15"/>
      <c r="UM291" s="15"/>
      <c r="UN291" s="15"/>
      <c r="UO291" s="15"/>
      <c r="UP291" s="15"/>
      <c r="UQ291" s="15"/>
      <c r="UR291" s="15"/>
      <c r="US291" s="15"/>
      <c r="UT291" s="15"/>
      <c r="UU291" s="15"/>
      <c r="UV291" s="15"/>
      <c r="UW291" s="15"/>
      <c r="UX291" s="15"/>
      <c r="UY291" s="15"/>
      <c r="UZ291" s="15"/>
      <c r="VA291" s="15"/>
      <c r="VB291" s="15"/>
      <c r="VC291" s="15"/>
      <c r="VD291" s="15"/>
      <c r="VE291" s="15"/>
      <c r="VF291" s="15"/>
      <c r="VG291" s="15"/>
      <c r="VH291" s="15"/>
      <c r="VI291" s="15"/>
      <c r="VJ291" s="15"/>
      <c r="VK291" s="15"/>
      <c r="VL291" s="15"/>
      <c r="VM291" s="15"/>
      <c r="VN291" s="15"/>
      <c r="VO291" s="15"/>
      <c r="VP291" s="15"/>
      <c r="VQ291" s="15"/>
      <c r="VR291" s="15"/>
      <c r="VS291" s="15"/>
      <c r="VT291" s="15"/>
      <c r="VU291" s="15"/>
      <c r="VV291" s="15"/>
      <c r="VW291" s="15"/>
      <c r="VX291" s="15"/>
      <c r="VY291" s="15"/>
      <c r="VZ291" s="15"/>
      <c r="WA291" s="15"/>
      <c r="WB291" s="15"/>
      <c r="WC291" s="15"/>
      <c r="WD291" s="15"/>
      <c r="WE291" s="15"/>
      <c r="WF291" s="15"/>
      <c r="WG291" s="15"/>
      <c r="WH291" s="15"/>
      <c r="WI291" s="15"/>
      <c r="WJ291" s="15"/>
      <c r="WK291" s="15"/>
      <c r="WL291" s="15"/>
      <c r="WM291" s="15"/>
      <c r="WN291" s="15"/>
      <c r="WO291" s="15"/>
      <c r="WP291" s="15"/>
      <c r="WQ291" s="15"/>
      <c r="WR291" s="15"/>
      <c r="WS291" s="15"/>
      <c r="WT291" s="15"/>
      <c r="WU291" s="15"/>
      <c r="WV291" s="15"/>
      <c r="WW291" s="15"/>
      <c r="WX291" s="15"/>
      <c r="WY291" s="15"/>
      <c r="WZ291" s="15"/>
      <c r="XA291" s="15"/>
      <c r="XB291" s="15"/>
      <c r="XC291" s="15"/>
      <c r="XD291" s="15"/>
      <c r="XE291" s="15"/>
      <c r="XF291" s="15"/>
      <c r="XG291" s="15"/>
      <c r="XH291" s="15"/>
      <c r="XI291" s="15"/>
      <c r="XJ291" s="15"/>
      <c r="XK291" s="15"/>
      <c r="XL291" s="15"/>
      <c r="XM291" s="15"/>
      <c r="XN291" s="15"/>
      <c r="XO291" s="15"/>
      <c r="XP291" s="15"/>
      <c r="XQ291" s="15"/>
      <c r="XR291" s="15"/>
      <c r="XS291" s="15"/>
      <c r="XT291" s="15"/>
      <c r="XU291" s="15"/>
      <c r="XV291" s="15"/>
      <c r="XW291" s="15"/>
      <c r="XX291" s="15"/>
      <c r="XY291" s="15"/>
      <c r="XZ291" s="15"/>
      <c r="YA291" s="15"/>
      <c r="YB291" s="15"/>
      <c r="YC291" s="15"/>
      <c r="YD291" s="15"/>
      <c r="YE291" s="15"/>
      <c r="YF291" s="15"/>
      <c r="YG291" s="15"/>
      <c r="YH291" s="15"/>
      <c r="YI291" s="15"/>
      <c r="YJ291" s="15"/>
      <c r="YK291" s="15"/>
      <c r="YL291" s="15"/>
      <c r="YM291" s="15"/>
      <c r="YN291" s="15"/>
      <c r="YO291" s="15"/>
      <c r="YP291" s="15"/>
      <c r="YQ291" s="15"/>
      <c r="YR291" s="15"/>
      <c r="YS291" s="15"/>
      <c r="YT291" s="15"/>
      <c r="YU291" s="15"/>
      <c r="YV291" s="15"/>
      <c r="YW291" s="15"/>
      <c r="YX291" s="15"/>
      <c r="YY291" s="15"/>
      <c r="YZ291" s="15"/>
      <c r="ZA291" s="15"/>
      <c r="ZB291" s="15"/>
      <c r="ZC291" s="15"/>
      <c r="ZD291" s="15"/>
      <c r="ZE291" s="15"/>
      <c r="ZF291" s="15"/>
      <c r="ZG291" s="15"/>
      <c r="ZH291" s="15"/>
      <c r="ZI291" s="15"/>
      <c r="ZJ291" s="15"/>
      <c r="ZK291" s="15"/>
      <c r="ZL291" s="15"/>
      <c r="ZM291" s="15"/>
      <c r="ZN291" s="15"/>
      <c r="ZO291" s="15"/>
      <c r="ZP291" s="15"/>
      <c r="ZQ291" s="15"/>
      <c r="ZR291" s="15"/>
      <c r="ZS291" s="15"/>
      <c r="ZT291" s="15"/>
      <c r="ZU291" s="15"/>
      <c r="ZV291" s="15"/>
      <c r="ZW291" s="15"/>
      <c r="ZX291" s="15"/>
      <c r="ZY291" s="15"/>
      <c r="ZZ291" s="15"/>
      <c r="AAA291" s="15"/>
      <c r="AAB291" s="15"/>
      <c r="AAC291" s="15"/>
      <c r="AAD291" s="15"/>
      <c r="AAE291" s="15"/>
      <c r="AAF291" s="15"/>
      <c r="AAG291" s="15"/>
      <c r="AAH291" s="15"/>
      <c r="AAI291" s="15"/>
      <c r="AAJ291" s="15"/>
      <c r="AAK291" s="15"/>
      <c r="AAL291" s="15"/>
      <c r="AAM291" s="15"/>
      <c r="AAN291" s="15"/>
      <c r="AAO291" s="15"/>
      <c r="AAP291" s="15"/>
      <c r="AAQ291" s="15"/>
      <c r="AAR291" s="15"/>
      <c r="AAS291" s="15"/>
      <c r="AAT291" s="15"/>
      <c r="AAU291" s="15"/>
      <c r="AAV291" s="15"/>
      <c r="AAW291" s="15"/>
      <c r="AAX291" s="15"/>
      <c r="AAY291" s="15"/>
      <c r="AAZ291" s="15"/>
      <c r="ABA291" s="15"/>
      <c r="ABB291" s="15"/>
      <c r="ABC291" s="15"/>
      <c r="ABD291" s="15"/>
      <c r="ABE291" s="15"/>
      <c r="ABF291" s="15"/>
      <c r="ABG291" s="15"/>
      <c r="ABH291" s="15"/>
      <c r="ABI291" s="15"/>
      <c r="ABJ291" s="15"/>
      <c r="ABK291" s="15"/>
      <c r="ABL291" s="15"/>
      <c r="ABM291" s="15"/>
      <c r="ABN291" s="15"/>
      <c r="ABO291" s="15"/>
      <c r="ABP291" s="15"/>
      <c r="ABQ291" s="15"/>
      <c r="ABR291" s="15"/>
      <c r="ABS291" s="15"/>
      <c r="ABT291" s="15"/>
      <c r="ABU291" s="15"/>
      <c r="ABV291" s="15"/>
      <c r="ABW291" s="15"/>
      <c r="ABX291" s="15"/>
      <c r="ABY291" s="15"/>
      <c r="ABZ291" s="15"/>
      <c r="ACA291" s="15"/>
      <c r="ACB291" s="15"/>
      <c r="ACC291" s="15"/>
      <c r="ACD291" s="15"/>
      <c r="ACE291" s="15"/>
      <c r="ACF291" s="15"/>
      <c r="ACG291" s="15"/>
      <c r="ACH291" s="15"/>
      <c r="ACI291" s="15"/>
      <c r="ACJ291" s="15"/>
      <c r="ACK291" s="15"/>
      <c r="ACL291" s="15"/>
      <c r="ACM291" s="15"/>
      <c r="ACN291" s="15"/>
      <c r="ACO291" s="15"/>
      <c r="ACP291" s="15"/>
      <c r="ACQ291" s="15"/>
      <c r="ACR291" s="15"/>
      <c r="ACS291" s="15"/>
      <c r="ACT291" s="15"/>
      <c r="ACU291" s="15"/>
      <c r="ACV291" s="15"/>
      <c r="ACW291" s="15"/>
      <c r="ACX291" s="15"/>
      <c r="ACY291" s="15"/>
      <c r="ACZ291" s="15"/>
      <c r="ADA291" s="15"/>
      <c r="ADB291" s="15"/>
      <c r="ADC291" s="15"/>
      <c r="ADD291" s="15"/>
      <c r="ADE291" s="15"/>
      <c r="ADF291" s="15"/>
      <c r="ADG291" s="15"/>
      <c r="ADH291" s="15"/>
      <c r="ADI291" s="15"/>
      <c r="ADJ291" s="15"/>
      <c r="ADK291" s="15"/>
      <c r="ADL291" s="15"/>
      <c r="ADM291" s="15"/>
    </row>
    <row r="292" spans="1:793" s="308" customFormat="1" ht="15.5" thickBot="1" x14ac:dyDescent="0.45">
      <c r="A292" s="12"/>
      <c r="B292" s="222"/>
      <c r="C292" s="18"/>
      <c r="D292" s="18"/>
      <c r="E292" s="14"/>
      <c r="F292" s="14"/>
      <c r="G292" s="14"/>
      <c r="H292" s="14"/>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c r="BJ292" s="15"/>
      <c r="BK292" s="15"/>
      <c r="BL292" s="15"/>
      <c r="BM292" s="15"/>
      <c r="BN292" s="15"/>
      <c r="BO292" s="15"/>
      <c r="BP292" s="15"/>
      <c r="BQ292" s="15"/>
      <c r="BR292" s="15"/>
      <c r="BS292" s="15"/>
      <c r="BT292" s="15"/>
      <c r="BU292" s="15"/>
      <c r="BV292" s="15"/>
      <c r="BW292" s="15"/>
      <c r="BX292" s="15"/>
      <c r="BY292" s="15"/>
      <c r="BZ292" s="15"/>
      <c r="CA292" s="15"/>
      <c r="CB292" s="15"/>
      <c r="CC292" s="15"/>
      <c r="CD292" s="15"/>
      <c r="CE292" s="15"/>
      <c r="CF292" s="15"/>
      <c r="CG292" s="15"/>
      <c r="CH292" s="15"/>
      <c r="CI292" s="15"/>
      <c r="CJ292" s="15"/>
      <c r="CK292" s="15"/>
      <c r="CL292" s="15"/>
      <c r="CM292" s="15"/>
      <c r="CN292" s="15"/>
      <c r="CO292" s="15"/>
      <c r="CP292" s="15"/>
      <c r="CQ292" s="15"/>
      <c r="CR292" s="15"/>
      <c r="CS292" s="15"/>
      <c r="CT292" s="15"/>
      <c r="CU292" s="15"/>
      <c r="CV292" s="15"/>
      <c r="CW292" s="15"/>
      <c r="CX292" s="15"/>
      <c r="CY292" s="15"/>
      <c r="CZ292" s="15"/>
      <c r="DA292" s="15"/>
      <c r="DB292" s="15"/>
      <c r="DC292" s="15"/>
      <c r="DD292" s="15"/>
      <c r="DE292" s="15"/>
      <c r="DF292" s="15"/>
      <c r="DG292" s="15"/>
      <c r="DH292" s="15"/>
      <c r="DI292" s="15"/>
      <c r="DJ292" s="15"/>
      <c r="DK292" s="15"/>
      <c r="DL292" s="15"/>
      <c r="DM292" s="15"/>
      <c r="DN292" s="15"/>
      <c r="DO292" s="15"/>
      <c r="DP292" s="15"/>
      <c r="DQ292" s="15"/>
      <c r="DR292" s="15"/>
      <c r="DS292" s="15"/>
      <c r="DT292" s="15"/>
      <c r="DU292" s="15"/>
      <c r="DV292" s="15"/>
      <c r="DW292" s="15"/>
      <c r="DX292" s="15"/>
      <c r="DY292" s="15"/>
      <c r="DZ292" s="15"/>
      <c r="EA292" s="15"/>
      <c r="EB292" s="15"/>
      <c r="EC292" s="15"/>
      <c r="ED292" s="15"/>
      <c r="EE292" s="15"/>
      <c r="EF292" s="15"/>
      <c r="EG292" s="15"/>
      <c r="EH292" s="15"/>
      <c r="EI292" s="15"/>
      <c r="EJ292" s="15"/>
      <c r="EK292" s="15"/>
      <c r="EL292" s="15"/>
      <c r="EM292" s="15"/>
      <c r="EN292" s="15"/>
      <c r="EO292" s="15"/>
      <c r="EP292" s="15"/>
      <c r="EQ292" s="15"/>
      <c r="ER292" s="15"/>
      <c r="ES292" s="15"/>
      <c r="ET292" s="15"/>
      <c r="EU292" s="15"/>
      <c r="EV292" s="15"/>
      <c r="EW292" s="15"/>
      <c r="EX292" s="15"/>
      <c r="EY292" s="15"/>
      <c r="EZ292" s="15"/>
      <c r="FA292" s="15"/>
      <c r="FB292" s="15"/>
      <c r="FC292" s="15"/>
      <c r="FD292" s="15"/>
      <c r="FE292" s="15"/>
      <c r="FF292" s="15"/>
      <c r="FG292" s="15"/>
      <c r="FH292" s="15"/>
      <c r="FI292" s="15"/>
      <c r="FJ292" s="15"/>
      <c r="FK292" s="15"/>
      <c r="FL292" s="15"/>
      <c r="FM292" s="15"/>
      <c r="FN292" s="15"/>
      <c r="FO292" s="15"/>
      <c r="FP292" s="15"/>
      <c r="FQ292" s="15"/>
      <c r="FR292" s="15"/>
      <c r="FS292" s="15"/>
      <c r="FT292" s="15"/>
      <c r="FU292" s="15"/>
      <c r="FV292" s="15"/>
      <c r="FW292" s="15"/>
      <c r="FX292" s="15"/>
      <c r="FY292" s="15"/>
      <c r="FZ292" s="15"/>
      <c r="GA292" s="15"/>
      <c r="GB292" s="15"/>
      <c r="GC292" s="15"/>
      <c r="GD292" s="15"/>
      <c r="GE292" s="15"/>
      <c r="GF292" s="15"/>
      <c r="GG292" s="15"/>
      <c r="GH292" s="15"/>
      <c r="GI292" s="15"/>
      <c r="GJ292" s="15"/>
      <c r="GK292" s="15"/>
      <c r="GL292" s="15"/>
      <c r="GM292" s="15"/>
      <c r="GN292" s="15"/>
      <c r="GO292" s="15"/>
      <c r="GP292" s="15"/>
      <c r="GQ292" s="15"/>
      <c r="GR292" s="15"/>
      <c r="GS292" s="15"/>
      <c r="GT292" s="15"/>
      <c r="GU292" s="15"/>
      <c r="GV292" s="15"/>
      <c r="GW292" s="15"/>
      <c r="GX292" s="15"/>
      <c r="GY292" s="15"/>
      <c r="GZ292" s="15"/>
      <c r="HA292" s="15"/>
      <c r="HB292" s="15"/>
      <c r="HC292" s="15"/>
      <c r="HD292" s="15"/>
      <c r="HE292" s="15"/>
      <c r="HF292" s="15"/>
      <c r="HG292" s="15"/>
      <c r="HH292" s="15"/>
      <c r="HI292" s="15"/>
      <c r="HJ292" s="15"/>
      <c r="HK292" s="15"/>
      <c r="HL292" s="15"/>
      <c r="HM292" s="15"/>
      <c r="HN292" s="15"/>
      <c r="HO292" s="15"/>
      <c r="HP292" s="15"/>
      <c r="HQ292" s="15"/>
      <c r="HR292" s="15"/>
      <c r="HS292" s="15"/>
      <c r="HT292" s="15"/>
      <c r="HU292" s="15"/>
      <c r="HV292" s="15"/>
      <c r="HW292" s="15"/>
      <c r="HX292" s="15"/>
      <c r="HY292" s="15"/>
      <c r="HZ292" s="15"/>
      <c r="IA292" s="15"/>
      <c r="IB292" s="15"/>
      <c r="IC292" s="15"/>
      <c r="ID292" s="15"/>
      <c r="IE292" s="15"/>
      <c r="IF292" s="15"/>
      <c r="IG292" s="15"/>
      <c r="IH292" s="15"/>
      <c r="II292" s="15"/>
      <c r="IJ292" s="15"/>
      <c r="IK292" s="15"/>
      <c r="IL292" s="15"/>
      <c r="IM292" s="15"/>
      <c r="IN292" s="15"/>
      <c r="IO292" s="15"/>
      <c r="IP292" s="15"/>
      <c r="IQ292" s="15"/>
      <c r="IR292" s="15"/>
      <c r="IS292" s="15"/>
      <c r="IT292" s="15"/>
      <c r="IU292" s="15"/>
      <c r="IV292" s="15"/>
      <c r="IW292" s="15"/>
      <c r="IX292" s="15"/>
      <c r="IY292" s="15"/>
      <c r="IZ292" s="15"/>
      <c r="JA292" s="15"/>
      <c r="JB292" s="15"/>
      <c r="JC292" s="15"/>
      <c r="JD292" s="15"/>
      <c r="JE292" s="15"/>
      <c r="JF292" s="15"/>
      <c r="JG292" s="15"/>
      <c r="JH292" s="15"/>
      <c r="JI292" s="15"/>
      <c r="JJ292" s="15"/>
      <c r="JK292" s="15"/>
      <c r="JL292" s="15"/>
      <c r="JM292" s="15"/>
      <c r="JN292" s="15"/>
      <c r="JO292" s="15"/>
      <c r="JP292" s="15"/>
      <c r="JQ292" s="15"/>
      <c r="JR292" s="15"/>
      <c r="JS292" s="15"/>
      <c r="JT292" s="15"/>
      <c r="JU292" s="15"/>
      <c r="JV292" s="15"/>
      <c r="JW292" s="15"/>
      <c r="JX292" s="15"/>
      <c r="JY292" s="15"/>
      <c r="JZ292" s="15"/>
      <c r="KA292" s="15"/>
      <c r="KB292" s="15"/>
      <c r="KC292" s="15"/>
      <c r="KD292" s="15"/>
      <c r="KE292" s="15"/>
      <c r="KF292" s="15"/>
      <c r="KG292" s="15"/>
      <c r="KH292" s="15"/>
      <c r="KI292" s="15"/>
      <c r="KJ292" s="15"/>
      <c r="KK292" s="15"/>
      <c r="KL292" s="15"/>
      <c r="KM292" s="15"/>
      <c r="KN292" s="15"/>
      <c r="KO292" s="15"/>
      <c r="KP292" s="15"/>
      <c r="KQ292" s="15"/>
      <c r="KR292" s="15"/>
      <c r="KS292" s="15"/>
      <c r="KT292" s="15"/>
      <c r="KU292" s="15"/>
      <c r="KV292" s="15"/>
      <c r="KW292" s="15"/>
      <c r="KX292" s="15"/>
      <c r="KY292" s="15"/>
      <c r="KZ292" s="15"/>
      <c r="LA292" s="15"/>
      <c r="LB292" s="15"/>
      <c r="LC292" s="15"/>
      <c r="LD292" s="15"/>
      <c r="LE292" s="15"/>
      <c r="LF292" s="15"/>
      <c r="LG292" s="15"/>
      <c r="LH292" s="15"/>
      <c r="LI292" s="15"/>
      <c r="LJ292" s="15"/>
      <c r="LK292" s="15"/>
      <c r="LL292" s="15"/>
      <c r="LM292" s="15"/>
      <c r="LN292" s="15"/>
      <c r="LO292" s="15"/>
      <c r="LP292" s="15"/>
      <c r="LQ292" s="15"/>
      <c r="LR292" s="15"/>
      <c r="LS292" s="15"/>
      <c r="LT292" s="15"/>
      <c r="LU292" s="15"/>
      <c r="LV292" s="15"/>
      <c r="LW292" s="15"/>
      <c r="LX292" s="15"/>
      <c r="LY292" s="15"/>
      <c r="LZ292" s="15"/>
      <c r="MA292" s="15"/>
      <c r="MB292" s="15"/>
      <c r="MC292" s="15"/>
      <c r="MD292" s="15"/>
      <c r="ME292" s="15"/>
      <c r="MF292" s="15"/>
      <c r="MG292" s="15"/>
      <c r="MH292" s="15"/>
      <c r="MI292" s="15"/>
      <c r="MJ292" s="15"/>
      <c r="MK292" s="15"/>
      <c r="ML292" s="15"/>
      <c r="MM292" s="15"/>
      <c r="MN292" s="15"/>
      <c r="MO292" s="15"/>
      <c r="MP292" s="15"/>
      <c r="MQ292" s="15"/>
      <c r="MR292" s="15"/>
      <c r="MS292" s="15"/>
      <c r="MT292" s="15"/>
      <c r="MU292" s="15"/>
      <c r="MV292" s="15"/>
      <c r="MW292" s="15"/>
      <c r="MX292" s="15"/>
      <c r="MY292" s="15"/>
      <c r="MZ292" s="15"/>
      <c r="NA292" s="15"/>
      <c r="NB292" s="15"/>
      <c r="NC292" s="15"/>
      <c r="ND292" s="15"/>
      <c r="NE292" s="15"/>
      <c r="NF292" s="15"/>
      <c r="NG292" s="15"/>
      <c r="NH292" s="15"/>
      <c r="NI292" s="15"/>
      <c r="NJ292" s="15"/>
      <c r="NK292" s="15"/>
      <c r="NL292" s="15"/>
      <c r="NM292" s="15"/>
      <c r="NN292" s="15"/>
      <c r="NO292" s="15"/>
      <c r="NP292" s="15"/>
      <c r="NQ292" s="15"/>
      <c r="NR292" s="15"/>
      <c r="NS292" s="15"/>
      <c r="NT292" s="15"/>
      <c r="NU292" s="15"/>
      <c r="NV292" s="15"/>
      <c r="NW292" s="15"/>
      <c r="NX292" s="15"/>
      <c r="NY292" s="15"/>
      <c r="NZ292" s="15"/>
      <c r="OA292" s="15"/>
      <c r="OB292" s="15"/>
      <c r="OC292" s="15"/>
      <c r="OD292" s="15"/>
      <c r="OE292" s="15"/>
      <c r="OF292" s="15"/>
      <c r="OG292" s="15"/>
      <c r="OH292" s="15"/>
      <c r="OI292" s="15"/>
      <c r="OJ292" s="15"/>
      <c r="OK292" s="15"/>
      <c r="OL292" s="15"/>
      <c r="OM292" s="15"/>
      <c r="ON292" s="15"/>
      <c r="OO292" s="15"/>
      <c r="OP292" s="15"/>
      <c r="OQ292" s="15"/>
      <c r="OR292" s="15"/>
      <c r="OS292" s="15"/>
      <c r="OT292" s="15"/>
      <c r="OU292" s="15"/>
      <c r="OV292" s="15"/>
      <c r="OW292" s="15"/>
      <c r="OX292" s="15"/>
      <c r="OY292" s="15"/>
      <c r="OZ292" s="15"/>
      <c r="PA292" s="15"/>
      <c r="PB292" s="15"/>
      <c r="PC292" s="15"/>
      <c r="PD292" s="15"/>
      <c r="PE292" s="15"/>
      <c r="PF292" s="15"/>
      <c r="PG292" s="15"/>
      <c r="PH292" s="15"/>
      <c r="PI292" s="15"/>
      <c r="PJ292" s="15"/>
      <c r="PK292" s="15"/>
      <c r="PL292" s="15"/>
      <c r="PM292" s="15"/>
      <c r="PN292" s="15"/>
      <c r="PO292" s="15"/>
      <c r="PP292" s="15"/>
      <c r="PQ292" s="15"/>
      <c r="PR292" s="15"/>
      <c r="PS292" s="15"/>
      <c r="PT292" s="15"/>
      <c r="PU292" s="15"/>
      <c r="PV292" s="15"/>
      <c r="PW292" s="15"/>
      <c r="PX292" s="15"/>
      <c r="PY292" s="15"/>
      <c r="PZ292" s="15"/>
      <c r="QA292" s="15"/>
      <c r="QB292" s="15"/>
      <c r="QC292" s="15"/>
      <c r="QD292" s="15"/>
      <c r="QE292" s="15"/>
      <c r="QF292" s="15"/>
      <c r="QG292" s="15"/>
      <c r="QH292" s="15"/>
      <c r="QI292" s="15"/>
      <c r="QJ292" s="15"/>
      <c r="QK292" s="15"/>
      <c r="QL292" s="15"/>
      <c r="QM292" s="15"/>
      <c r="QN292" s="15"/>
      <c r="QO292" s="15"/>
      <c r="QP292" s="15"/>
      <c r="QQ292" s="15"/>
      <c r="QR292" s="15"/>
      <c r="QS292" s="15"/>
      <c r="QT292" s="15"/>
      <c r="QU292" s="15"/>
      <c r="QV292" s="15"/>
      <c r="QW292" s="15"/>
      <c r="QX292" s="15"/>
      <c r="QY292" s="15"/>
      <c r="QZ292" s="15"/>
      <c r="RA292" s="15"/>
      <c r="RB292" s="15"/>
      <c r="RC292" s="15"/>
      <c r="RD292" s="15"/>
      <c r="RE292" s="15"/>
      <c r="RF292" s="15"/>
      <c r="RG292" s="15"/>
      <c r="RH292" s="15"/>
      <c r="RI292" s="15"/>
      <c r="RJ292" s="15"/>
      <c r="RK292" s="15"/>
      <c r="RL292" s="15"/>
      <c r="RM292" s="15"/>
      <c r="RN292" s="15"/>
      <c r="RO292" s="15"/>
      <c r="RP292" s="15"/>
      <c r="RQ292" s="15"/>
      <c r="RR292" s="15"/>
      <c r="RS292" s="15"/>
      <c r="RT292" s="15"/>
      <c r="RU292" s="15"/>
      <c r="RV292" s="15"/>
      <c r="RW292" s="15"/>
      <c r="RX292" s="15"/>
      <c r="RY292" s="15"/>
      <c r="RZ292" s="15"/>
      <c r="SA292" s="15"/>
      <c r="SB292" s="15"/>
      <c r="SC292" s="15"/>
      <c r="SD292" s="15"/>
      <c r="SE292" s="15"/>
      <c r="SF292" s="15"/>
      <c r="SG292" s="15"/>
      <c r="SH292" s="15"/>
      <c r="SI292" s="15"/>
      <c r="SJ292" s="15"/>
      <c r="SK292" s="15"/>
      <c r="SL292" s="15"/>
      <c r="SM292" s="15"/>
      <c r="SN292" s="15"/>
      <c r="SO292" s="15"/>
      <c r="SP292" s="15"/>
      <c r="SQ292" s="15"/>
      <c r="SR292" s="15"/>
      <c r="SS292" s="15"/>
      <c r="ST292" s="15"/>
      <c r="SU292" s="15"/>
      <c r="SV292" s="15"/>
      <c r="SW292" s="15"/>
      <c r="SX292" s="15"/>
      <c r="SY292" s="15"/>
      <c r="SZ292" s="15"/>
      <c r="TA292" s="15"/>
      <c r="TB292" s="15"/>
      <c r="TC292" s="15"/>
      <c r="TD292" s="15"/>
      <c r="TE292" s="15"/>
      <c r="TF292" s="15"/>
      <c r="TG292" s="15"/>
      <c r="TH292" s="15"/>
      <c r="TI292" s="15"/>
      <c r="TJ292" s="15"/>
      <c r="TK292" s="15"/>
      <c r="TL292" s="15"/>
      <c r="TM292" s="15"/>
      <c r="TN292" s="15"/>
      <c r="TO292" s="15"/>
      <c r="TP292" s="15"/>
      <c r="TQ292" s="15"/>
      <c r="TR292" s="15"/>
      <c r="TS292" s="15"/>
      <c r="TT292" s="15"/>
      <c r="TU292" s="15"/>
      <c r="TV292" s="15"/>
      <c r="TW292" s="15"/>
      <c r="TX292" s="15"/>
      <c r="TY292" s="15"/>
      <c r="TZ292" s="15"/>
      <c r="UA292" s="15"/>
      <c r="UB292" s="15"/>
      <c r="UC292" s="15"/>
      <c r="UD292" s="15"/>
      <c r="UE292" s="15"/>
      <c r="UF292" s="15"/>
      <c r="UG292" s="15"/>
      <c r="UH292" s="15"/>
      <c r="UI292" s="15"/>
      <c r="UJ292" s="15"/>
      <c r="UK292" s="15"/>
      <c r="UL292" s="15"/>
      <c r="UM292" s="15"/>
      <c r="UN292" s="15"/>
      <c r="UO292" s="15"/>
      <c r="UP292" s="15"/>
      <c r="UQ292" s="15"/>
      <c r="UR292" s="15"/>
      <c r="US292" s="15"/>
      <c r="UT292" s="15"/>
      <c r="UU292" s="15"/>
      <c r="UV292" s="15"/>
      <c r="UW292" s="15"/>
      <c r="UX292" s="15"/>
      <c r="UY292" s="15"/>
      <c r="UZ292" s="15"/>
      <c r="VA292" s="15"/>
      <c r="VB292" s="15"/>
      <c r="VC292" s="15"/>
      <c r="VD292" s="15"/>
      <c r="VE292" s="15"/>
      <c r="VF292" s="15"/>
      <c r="VG292" s="15"/>
      <c r="VH292" s="15"/>
      <c r="VI292" s="15"/>
      <c r="VJ292" s="15"/>
      <c r="VK292" s="15"/>
      <c r="VL292" s="15"/>
      <c r="VM292" s="15"/>
      <c r="VN292" s="15"/>
      <c r="VO292" s="15"/>
      <c r="VP292" s="15"/>
      <c r="VQ292" s="15"/>
      <c r="VR292" s="15"/>
      <c r="VS292" s="15"/>
      <c r="VT292" s="15"/>
      <c r="VU292" s="15"/>
      <c r="VV292" s="15"/>
      <c r="VW292" s="15"/>
      <c r="VX292" s="15"/>
      <c r="VY292" s="15"/>
      <c r="VZ292" s="15"/>
      <c r="WA292" s="15"/>
      <c r="WB292" s="15"/>
      <c r="WC292" s="15"/>
      <c r="WD292" s="15"/>
      <c r="WE292" s="15"/>
      <c r="WF292" s="15"/>
      <c r="WG292" s="15"/>
      <c r="WH292" s="15"/>
      <c r="WI292" s="15"/>
      <c r="WJ292" s="15"/>
      <c r="WK292" s="15"/>
      <c r="WL292" s="15"/>
      <c r="WM292" s="15"/>
      <c r="WN292" s="15"/>
      <c r="WO292" s="15"/>
      <c r="WP292" s="15"/>
      <c r="WQ292" s="15"/>
      <c r="WR292" s="15"/>
      <c r="WS292" s="15"/>
      <c r="WT292" s="15"/>
      <c r="WU292" s="15"/>
      <c r="WV292" s="15"/>
      <c r="WW292" s="15"/>
      <c r="WX292" s="15"/>
      <c r="WY292" s="15"/>
      <c r="WZ292" s="15"/>
      <c r="XA292" s="15"/>
      <c r="XB292" s="15"/>
      <c r="XC292" s="15"/>
      <c r="XD292" s="15"/>
      <c r="XE292" s="15"/>
      <c r="XF292" s="15"/>
      <c r="XG292" s="15"/>
      <c r="XH292" s="15"/>
      <c r="XI292" s="15"/>
      <c r="XJ292" s="15"/>
      <c r="XK292" s="15"/>
      <c r="XL292" s="15"/>
      <c r="XM292" s="15"/>
      <c r="XN292" s="15"/>
      <c r="XO292" s="15"/>
      <c r="XP292" s="15"/>
      <c r="XQ292" s="15"/>
      <c r="XR292" s="15"/>
      <c r="XS292" s="15"/>
      <c r="XT292" s="15"/>
      <c r="XU292" s="15"/>
      <c r="XV292" s="15"/>
      <c r="XW292" s="15"/>
      <c r="XX292" s="15"/>
      <c r="XY292" s="15"/>
      <c r="XZ292" s="15"/>
      <c r="YA292" s="15"/>
      <c r="YB292" s="15"/>
      <c r="YC292" s="15"/>
      <c r="YD292" s="15"/>
      <c r="YE292" s="15"/>
      <c r="YF292" s="15"/>
      <c r="YG292" s="15"/>
      <c r="YH292" s="15"/>
      <c r="YI292" s="15"/>
      <c r="YJ292" s="15"/>
      <c r="YK292" s="15"/>
      <c r="YL292" s="15"/>
      <c r="YM292" s="15"/>
      <c r="YN292" s="15"/>
      <c r="YO292" s="15"/>
      <c r="YP292" s="15"/>
      <c r="YQ292" s="15"/>
      <c r="YR292" s="15"/>
      <c r="YS292" s="15"/>
      <c r="YT292" s="15"/>
      <c r="YU292" s="15"/>
      <c r="YV292" s="15"/>
      <c r="YW292" s="15"/>
      <c r="YX292" s="15"/>
      <c r="YY292" s="15"/>
      <c r="YZ292" s="15"/>
      <c r="ZA292" s="15"/>
      <c r="ZB292" s="15"/>
      <c r="ZC292" s="15"/>
      <c r="ZD292" s="15"/>
      <c r="ZE292" s="15"/>
      <c r="ZF292" s="15"/>
      <c r="ZG292" s="15"/>
      <c r="ZH292" s="15"/>
      <c r="ZI292" s="15"/>
      <c r="ZJ292" s="15"/>
      <c r="ZK292" s="15"/>
      <c r="ZL292" s="15"/>
      <c r="ZM292" s="15"/>
      <c r="ZN292" s="15"/>
      <c r="ZO292" s="15"/>
      <c r="ZP292" s="15"/>
      <c r="ZQ292" s="15"/>
      <c r="ZR292" s="15"/>
      <c r="ZS292" s="15"/>
      <c r="ZT292" s="15"/>
      <c r="ZU292" s="15"/>
      <c r="ZV292" s="15"/>
      <c r="ZW292" s="15"/>
      <c r="ZX292" s="15"/>
      <c r="ZY292" s="15"/>
      <c r="ZZ292" s="15"/>
      <c r="AAA292" s="15"/>
      <c r="AAB292" s="15"/>
      <c r="AAC292" s="15"/>
      <c r="AAD292" s="15"/>
      <c r="AAE292" s="15"/>
      <c r="AAF292" s="15"/>
      <c r="AAG292" s="15"/>
      <c r="AAH292" s="15"/>
      <c r="AAI292" s="15"/>
      <c r="AAJ292" s="15"/>
      <c r="AAK292" s="15"/>
      <c r="AAL292" s="15"/>
      <c r="AAM292" s="15"/>
      <c r="AAN292" s="15"/>
      <c r="AAO292" s="15"/>
      <c r="AAP292" s="15"/>
      <c r="AAQ292" s="15"/>
      <c r="AAR292" s="15"/>
      <c r="AAS292" s="15"/>
      <c r="AAT292" s="15"/>
      <c r="AAU292" s="15"/>
      <c r="AAV292" s="15"/>
      <c r="AAW292" s="15"/>
      <c r="AAX292" s="15"/>
      <c r="AAY292" s="15"/>
      <c r="AAZ292" s="15"/>
      <c r="ABA292" s="15"/>
      <c r="ABB292" s="15"/>
      <c r="ABC292" s="15"/>
      <c r="ABD292" s="15"/>
      <c r="ABE292" s="15"/>
      <c r="ABF292" s="15"/>
      <c r="ABG292" s="15"/>
      <c r="ABH292" s="15"/>
      <c r="ABI292" s="15"/>
      <c r="ABJ292" s="15"/>
      <c r="ABK292" s="15"/>
      <c r="ABL292" s="15"/>
      <c r="ABM292" s="15"/>
      <c r="ABN292" s="15"/>
      <c r="ABO292" s="15"/>
      <c r="ABP292" s="15"/>
      <c r="ABQ292" s="15"/>
      <c r="ABR292" s="15"/>
      <c r="ABS292" s="15"/>
      <c r="ABT292" s="15"/>
      <c r="ABU292" s="15"/>
      <c r="ABV292" s="15"/>
      <c r="ABW292" s="15"/>
      <c r="ABX292" s="15"/>
      <c r="ABY292" s="15"/>
      <c r="ABZ292" s="15"/>
      <c r="ACA292" s="15"/>
      <c r="ACB292" s="15"/>
      <c r="ACC292" s="15"/>
      <c r="ACD292" s="15"/>
      <c r="ACE292" s="15"/>
      <c r="ACF292" s="15"/>
      <c r="ACG292" s="15"/>
      <c r="ACH292" s="15"/>
      <c r="ACI292" s="15"/>
      <c r="ACJ292" s="15"/>
      <c r="ACK292" s="15"/>
      <c r="ACL292" s="15"/>
      <c r="ACM292" s="15"/>
      <c r="ACN292" s="15"/>
      <c r="ACO292" s="15"/>
      <c r="ACP292" s="15"/>
      <c r="ACQ292" s="15"/>
      <c r="ACR292" s="15"/>
      <c r="ACS292" s="15"/>
      <c r="ACT292" s="15"/>
      <c r="ACU292" s="15"/>
      <c r="ACV292" s="15"/>
      <c r="ACW292" s="15"/>
      <c r="ACX292" s="15"/>
      <c r="ACY292" s="15"/>
      <c r="ACZ292" s="15"/>
      <c r="ADA292" s="15"/>
      <c r="ADB292" s="15"/>
      <c r="ADC292" s="15"/>
      <c r="ADD292" s="15"/>
      <c r="ADE292" s="15"/>
      <c r="ADF292" s="15"/>
      <c r="ADG292" s="15"/>
      <c r="ADH292" s="15"/>
      <c r="ADI292" s="15"/>
      <c r="ADJ292" s="15"/>
      <c r="ADK292" s="15"/>
      <c r="ADL292" s="15"/>
      <c r="ADM292" s="15"/>
    </row>
    <row r="293" spans="1:793" s="308" customFormat="1" x14ac:dyDescent="0.4">
      <c r="A293" s="44"/>
      <c r="B293" s="14"/>
      <c r="C293" s="14"/>
      <c r="D293" s="14"/>
      <c r="E293" s="14"/>
      <c r="F293" s="14"/>
      <c r="G293" s="14"/>
      <c r="H293" s="14"/>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5"/>
      <c r="BO293" s="15"/>
      <c r="BP293" s="15"/>
      <c r="BQ293" s="15"/>
      <c r="BR293" s="15"/>
      <c r="BS293" s="15"/>
      <c r="BT293" s="15"/>
      <c r="BU293" s="15"/>
      <c r="BV293" s="15"/>
      <c r="BW293" s="15"/>
      <c r="BX293" s="15"/>
      <c r="BY293" s="15"/>
      <c r="BZ293" s="15"/>
      <c r="CA293" s="15"/>
      <c r="CB293" s="15"/>
      <c r="CC293" s="15"/>
      <c r="CD293" s="15"/>
      <c r="CE293" s="15"/>
      <c r="CF293" s="15"/>
      <c r="CG293" s="15"/>
      <c r="CH293" s="15"/>
      <c r="CI293" s="15"/>
      <c r="CJ293" s="15"/>
      <c r="CK293" s="15"/>
      <c r="CL293" s="15"/>
      <c r="CM293" s="15"/>
      <c r="CN293" s="15"/>
      <c r="CO293" s="15"/>
      <c r="CP293" s="15"/>
      <c r="CQ293" s="15"/>
      <c r="CR293" s="15"/>
      <c r="CS293" s="15"/>
      <c r="CT293" s="15"/>
      <c r="CU293" s="15"/>
      <c r="CV293" s="15"/>
      <c r="CW293" s="15"/>
      <c r="CX293" s="15"/>
      <c r="CY293" s="15"/>
      <c r="CZ293" s="15"/>
      <c r="DA293" s="15"/>
      <c r="DB293" s="15"/>
      <c r="DC293" s="15"/>
      <c r="DD293" s="15"/>
      <c r="DE293" s="15"/>
      <c r="DF293" s="15"/>
      <c r="DG293" s="15"/>
      <c r="DH293" s="15"/>
      <c r="DI293" s="15"/>
      <c r="DJ293" s="15"/>
      <c r="DK293" s="15"/>
      <c r="DL293" s="15"/>
      <c r="DM293" s="15"/>
      <c r="DN293" s="15"/>
      <c r="DO293" s="15"/>
      <c r="DP293" s="15"/>
      <c r="DQ293" s="15"/>
      <c r="DR293" s="15"/>
      <c r="DS293" s="15"/>
      <c r="DT293" s="15"/>
      <c r="DU293" s="15"/>
      <c r="DV293" s="15"/>
      <c r="DW293" s="15"/>
      <c r="DX293" s="15"/>
      <c r="DY293" s="15"/>
      <c r="DZ293" s="15"/>
      <c r="EA293" s="15"/>
      <c r="EB293" s="15"/>
      <c r="EC293" s="15"/>
      <c r="ED293" s="15"/>
      <c r="EE293" s="15"/>
      <c r="EF293" s="15"/>
      <c r="EG293" s="15"/>
      <c r="EH293" s="15"/>
      <c r="EI293" s="15"/>
      <c r="EJ293" s="15"/>
      <c r="EK293" s="15"/>
      <c r="EL293" s="15"/>
      <c r="EM293" s="15"/>
      <c r="EN293" s="15"/>
      <c r="EO293" s="15"/>
      <c r="EP293" s="15"/>
      <c r="EQ293" s="15"/>
      <c r="ER293" s="15"/>
      <c r="ES293" s="15"/>
      <c r="ET293" s="15"/>
      <c r="EU293" s="15"/>
      <c r="EV293" s="15"/>
      <c r="EW293" s="15"/>
      <c r="EX293" s="15"/>
      <c r="EY293" s="15"/>
      <c r="EZ293" s="15"/>
      <c r="FA293" s="15"/>
      <c r="FB293" s="15"/>
      <c r="FC293" s="15"/>
      <c r="FD293" s="15"/>
      <c r="FE293" s="15"/>
      <c r="FF293" s="15"/>
      <c r="FG293" s="15"/>
      <c r="FH293" s="15"/>
      <c r="FI293" s="15"/>
      <c r="FJ293" s="15"/>
      <c r="FK293" s="15"/>
      <c r="FL293" s="15"/>
      <c r="FM293" s="15"/>
      <c r="FN293" s="15"/>
      <c r="FO293" s="15"/>
      <c r="FP293" s="15"/>
      <c r="FQ293" s="15"/>
      <c r="FR293" s="15"/>
      <c r="FS293" s="15"/>
      <c r="FT293" s="15"/>
      <c r="FU293" s="15"/>
      <c r="FV293" s="15"/>
      <c r="FW293" s="15"/>
      <c r="FX293" s="15"/>
      <c r="FY293" s="15"/>
      <c r="FZ293" s="15"/>
      <c r="GA293" s="15"/>
      <c r="GB293" s="15"/>
      <c r="GC293" s="15"/>
      <c r="GD293" s="15"/>
      <c r="GE293" s="15"/>
      <c r="GF293" s="15"/>
      <c r="GG293" s="15"/>
      <c r="GH293" s="15"/>
      <c r="GI293" s="15"/>
      <c r="GJ293" s="15"/>
      <c r="GK293" s="15"/>
      <c r="GL293" s="15"/>
      <c r="GM293" s="15"/>
      <c r="GN293" s="15"/>
      <c r="GO293" s="15"/>
      <c r="GP293" s="15"/>
      <c r="GQ293" s="15"/>
      <c r="GR293" s="15"/>
      <c r="GS293" s="15"/>
      <c r="GT293" s="15"/>
      <c r="GU293" s="15"/>
      <c r="GV293" s="15"/>
      <c r="GW293" s="15"/>
      <c r="GX293" s="15"/>
      <c r="GY293" s="15"/>
      <c r="GZ293" s="15"/>
      <c r="HA293" s="15"/>
      <c r="HB293" s="15"/>
      <c r="HC293" s="15"/>
      <c r="HD293" s="15"/>
      <c r="HE293" s="15"/>
      <c r="HF293" s="15"/>
      <c r="HG293" s="15"/>
      <c r="HH293" s="15"/>
      <c r="HI293" s="15"/>
      <c r="HJ293" s="15"/>
      <c r="HK293" s="15"/>
      <c r="HL293" s="15"/>
      <c r="HM293" s="15"/>
      <c r="HN293" s="15"/>
      <c r="HO293" s="15"/>
      <c r="HP293" s="15"/>
      <c r="HQ293" s="15"/>
      <c r="HR293" s="15"/>
      <c r="HS293" s="15"/>
      <c r="HT293" s="15"/>
      <c r="HU293" s="15"/>
      <c r="HV293" s="15"/>
      <c r="HW293" s="15"/>
      <c r="HX293" s="15"/>
      <c r="HY293" s="15"/>
      <c r="HZ293" s="15"/>
      <c r="IA293" s="15"/>
      <c r="IB293" s="15"/>
      <c r="IC293" s="15"/>
      <c r="ID293" s="15"/>
      <c r="IE293" s="15"/>
      <c r="IF293" s="15"/>
      <c r="IG293" s="15"/>
      <c r="IH293" s="15"/>
      <c r="II293" s="15"/>
      <c r="IJ293" s="15"/>
      <c r="IK293" s="15"/>
      <c r="IL293" s="15"/>
      <c r="IM293" s="15"/>
      <c r="IN293" s="15"/>
      <c r="IO293" s="15"/>
      <c r="IP293" s="15"/>
      <c r="IQ293" s="15"/>
      <c r="IR293" s="15"/>
      <c r="IS293" s="15"/>
      <c r="IT293" s="15"/>
      <c r="IU293" s="15"/>
      <c r="IV293" s="15"/>
      <c r="IW293" s="15"/>
      <c r="IX293" s="15"/>
      <c r="IY293" s="15"/>
      <c r="IZ293" s="15"/>
      <c r="JA293" s="15"/>
      <c r="JB293" s="15"/>
      <c r="JC293" s="15"/>
      <c r="JD293" s="15"/>
      <c r="JE293" s="15"/>
      <c r="JF293" s="15"/>
      <c r="JG293" s="15"/>
      <c r="JH293" s="15"/>
      <c r="JI293" s="15"/>
      <c r="JJ293" s="15"/>
      <c r="JK293" s="15"/>
      <c r="JL293" s="15"/>
      <c r="JM293" s="15"/>
      <c r="JN293" s="15"/>
      <c r="JO293" s="15"/>
      <c r="JP293" s="15"/>
      <c r="JQ293" s="15"/>
      <c r="JR293" s="15"/>
      <c r="JS293" s="15"/>
      <c r="JT293" s="15"/>
      <c r="JU293" s="15"/>
      <c r="JV293" s="15"/>
      <c r="JW293" s="15"/>
      <c r="JX293" s="15"/>
      <c r="JY293" s="15"/>
      <c r="JZ293" s="15"/>
      <c r="KA293" s="15"/>
      <c r="KB293" s="15"/>
      <c r="KC293" s="15"/>
      <c r="KD293" s="15"/>
      <c r="KE293" s="15"/>
      <c r="KF293" s="15"/>
      <c r="KG293" s="15"/>
      <c r="KH293" s="15"/>
      <c r="KI293" s="15"/>
      <c r="KJ293" s="15"/>
      <c r="KK293" s="15"/>
      <c r="KL293" s="15"/>
      <c r="KM293" s="15"/>
      <c r="KN293" s="15"/>
      <c r="KO293" s="15"/>
      <c r="KP293" s="15"/>
      <c r="KQ293" s="15"/>
      <c r="KR293" s="15"/>
      <c r="KS293" s="15"/>
      <c r="KT293" s="15"/>
      <c r="KU293" s="15"/>
      <c r="KV293" s="15"/>
      <c r="KW293" s="15"/>
      <c r="KX293" s="15"/>
      <c r="KY293" s="15"/>
      <c r="KZ293" s="15"/>
      <c r="LA293" s="15"/>
      <c r="LB293" s="15"/>
      <c r="LC293" s="15"/>
      <c r="LD293" s="15"/>
      <c r="LE293" s="15"/>
      <c r="LF293" s="15"/>
      <c r="LG293" s="15"/>
      <c r="LH293" s="15"/>
      <c r="LI293" s="15"/>
      <c r="LJ293" s="15"/>
      <c r="LK293" s="15"/>
      <c r="LL293" s="15"/>
      <c r="LM293" s="15"/>
      <c r="LN293" s="15"/>
      <c r="LO293" s="15"/>
      <c r="LP293" s="15"/>
      <c r="LQ293" s="15"/>
      <c r="LR293" s="15"/>
      <c r="LS293" s="15"/>
      <c r="LT293" s="15"/>
      <c r="LU293" s="15"/>
      <c r="LV293" s="15"/>
      <c r="LW293" s="15"/>
      <c r="LX293" s="15"/>
      <c r="LY293" s="15"/>
      <c r="LZ293" s="15"/>
      <c r="MA293" s="15"/>
      <c r="MB293" s="15"/>
      <c r="MC293" s="15"/>
      <c r="MD293" s="15"/>
      <c r="ME293" s="15"/>
      <c r="MF293" s="15"/>
      <c r="MG293" s="15"/>
      <c r="MH293" s="15"/>
      <c r="MI293" s="15"/>
      <c r="MJ293" s="15"/>
      <c r="MK293" s="15"/>
      <c r="ML293" s="15"/>
      <c r="MM293" s="15"/>
      <c r="MN293" s="15"/>
      <c r="MO293" s="15"/>
      <c r="MP293" s="15"/>
      <c r="MQ293" s="15"/>
      <c r="MR293" s="15"/>
      <c r="MS293" s="15"/>
      <c r="MT293" s="15"/>
      <c r="MU293" s="15"/>
      <c r="MV293" s="15"/>
      <c r="MW293" s="15"/>
      <c r="MX293" s="15"/>
      <c r="MY293" s="15"/>
      <c r="MZ293" s="15"/>
      <c r="NA293" s="15"/>
      <c r="NB293" s="15"/>
      <c r="NC293" s="15"/>
      <c r="ND293" s="15"/>
      <c r="NE293" s="15"/>
      <c r="NF293" s="15"/>
      <c r="NG293" s="15"/>
      <c r="NH293" s="15"/>
      <c r="NI293" s="15"/>
      <c r="NJ293" s="15"/>
      <c r="NK293" s="15"/>
      <c r="NL293" s="15"/>
      <c r="NM293" s="15"/>
      <c r="NN293" s="15"/>
      <c r="NO293" s="15"/>
      <c r="NP293" s="15"/>
      <c r="NQ293" s="15"/>
      <c r="NR293" s="15"/>
      <c r="NS293" s="15"/>
      <c r="NT293" s="15"/>
      <c r="NU293" s="15"/>
      <c r="NV293" s="15"/>
      <c r="NW293" s="15"/>
      <c r="NX293" s="15"/>
      <c r="NY293" s="15"/>
      <c r="NZ293" s="15"/>
      <c r="OA293" s="15"/>
      <c r="OB293" s="15"/>
      <c r="OC293" s="15"/>
      <c r="OD293" s="15"/>
      <c r="OE293" s="15"/>
      <c r="OF293" s="15"/>
      <c r="OG293" s="15"/>
      <c r="OH293" s="15"/>
      <c r="OI293" s="15"/>
      <c r="OJ293" s="15"/>
      <c r="OK293" s="15"/>
      <c r="OL293" s="15"/>
      <c r="OM293" s="15"/>
      <c r="ON293" s="15"/>
      <c r="OO293" s="15"/>
      <c r="OP293" s="15"/>
      <c r="OQ293" s="15"/>
      <c r="OR293" s="15"/>
      <c r="OS293" s="15"/>
      <c r="OT293" s="15"/>
      <c r="OU293" s="15"/>
      <c r="OV293" s="15"/>
      <c r="OW293" s="15"/>
      <c r="OX293" s="15"/>
      <c r="OY293" s="15"/>
      <c r="OZ293" s="15"/>
      <c r="PA293" s="15"/>
      <c r="PB293" s="15"/>
      <c r="PC293" s="15"/>
      <c r="PD293" s="15"/>
      <c r="PE293" s="15"/>
      <c r="PF293" s="15"/>
      <c r="PG293" s="15"/>
      <c r="PH293" s="15"/>
      <c r="PI293" s="15"/>
      <c r="PJ293" s="15"/>
      <c r="PK293" s="15"/>
      <c r="PL293" s="15"/>
      <c r="PM293" s="15"/>
      <c r="PN293" s="15"/>
      <c r="PO293" s="15"/>
      <c r="PP293" s="15"/>
      <c r="PQ293" s="15"/>
      <c r="PR293" s="15"/>
      <c r="PS293" s="15"/>
      <c r="PT293" s="15"/>
      <c r="PU293" s="15"/>
      <c r="PV293" s="15"/>
      <c r="PW293" s="15"/>
      <c r="PX293" s="15"/>
      <c r="PY293" s="15"/>
      <c r="PZ293" s="15"/>
      <c r="QA293" s="15"/>
      <c r="QB293" s="15"/>
      <c r="QC293" s="15"/>
      <c r="QD293" s="15"/>
      <c r="QE293" s="15"/>
      <c r="QF293" s="15"/>
      <c r="QG293" s="15"/>
      <c r="QH293" s="15"/>
      <c r="QI293" s="15"/>
      <c r="QJ293" s="15"/>
      <c r="QK293" s="15"/>
      <c r="QL293" s="15"/>
      <c r="QM293" s="15"/>
      <c r="QN293" s="15"/>
      <c r="QO293" s="15"/>
      <c r="QP293" s="15"/>
      <c r="QQ293" s="15"/>
      <c r="QR293" s="15"/>
      <c r="QS293" s="15"/>
      <c r="QT293" s="15"/>
      <c r="QU293" s="15"/>
      <c r="QV293" s="15"/>
      <c r="QW293" s="15"/>
      <c r="QX293" s="15"/>
      <c r="QY293" s="15"/>
      <c r="QZ293" s="15"/>
      <c r="RA293" s="15"/>
      <c r="RB293" s="15"/>
      <c r="RC293" s="15"/>
      <c r="RD293" s="15"/>
      <c r="RE293" s="15"/>
      <c r="RF293" s="15"/>
      <c r="RG293" s="15"/>
      <c r="RH293" s="15"/>
      <c r="RI293" s="15"/>
      <c r="RJ293" s="15"/>
      <c r="RK293" s="15"/>
      <c r="RL293" s="15"/>
      <c r="RM293" s="15"/>
      <c r="RN293" s="15"/>
      <c r="RO293" s="15"/>
      <c r="RP293" s="15"/>
      <c r="RQ293" s="15"/>
      <c r="RR293" s="15"/>
      <c r="RS293" s="15"/>
      <c r="RT293" s="15"/>
      <c r="RU293" s="15"/>
      <c r="RV293" s="15"/>
      <c r="RW293" s="15"/>
      <c r="RX293" s="15"/>
      <c r="RY293" s="15"/>
      <c r="RZ293" s="15"/>
      <c r="SA293" s="15"/>
      <c r="SB293" s="15"/>
      <c r="SC293" s="15"/>
      <c r="SD293" s="15"/>
      <c r="SE293" s="15"/>
      <c r="SF293" s="15"/>
      <c r="SG293" s="15"/>
      <c r="SH293" s="15"/>
      <c r="SI293" s="15"/>
      <c r="SJ293" s="15"/>
      <c r="SK293" s="15"/>
      <c r="SL293" s="15"/>
      <c r="SM293" s="15"/>
      <c r="SN293" s="15"/>
      <c r="SO293" s="15"/>
      <c r="SP293" s="15"/>
      <c r="SQ293" s="15"/>
      <c r="SR293" s="15"/>
      <c r="SS293" s="15"/>
      <c r="ST293" s="15"/>
      <c r="SU293" s="15"/>
      <c r="SV293" s="15"/>
      <c r="SW293" s="15"/>
      <c r="SX293" s="15"/>
      <c r="SY293" s="15"/>
      <c r="SZ293" s="15"/>
      <c r="TA293" s="15"/>
      <c r="TB293" s="15"/>
      <c r="TC293" s="15"/>
      <c r="TD293" s="15"/>
      <c r="TE293" s="15"/>
      <c r="TF293" s="15"/>
      <c r="TG293" s="15"/>
      <c r="TH293" s="15"/>
      <c r="TI293" s="15"/>
      <c r="TJ293" s="15"/>
      <c r="TK293" s="15"/>
      <c r="TL293" s="15"/>
      <c r="TM293" s="15"/>
      <c r="TN293" s="15"/>
      <c r="TO293" s="15"/>
      <c r="TP293" s="15"/>
      <c r="TQ293" s="15"/>
      <c r="TR293" s="15"/>
      <c r="TS293" s="15"/>
      <c r="TT293" s="15"/>
      <c r="TU293" s="15"/>
      <c r="TV293" s="15"/>
      <c r="TW293" s="15"/>
      <c r="TX293" s="15"/>
      <c r="TY293" s="15"/>
      <c r="TZ293" s="15"/>
      <c r="UA293" s="15"/>
      <c r="UB293" s="15"/>
      <c r="UC293" s="15"/>
      <c r="UD293" s="15"/>
      <c r="UE293" s="15"/>
      <c r="UF293" s="15"/>
      <c r="UG293" s="15"/>
      <c r="UH293" s="15"/>
      <c r="UI293" s="15"/>
      <c r="UJ293" s="15"/>
      <c r="UK293" s="15"/>
      <c r="UL293" s="15"/>
      <c r="UM293" s="15"/>
      <c r="UN293" s="15"/>
      <c r="UO293" s="15"/>
      <c r="UP293" s="15"/>
      <c r="UQ293" s="15"/>
      <c r="UR293" s="15"/>
      <c r="US293" s="15"/>
      <c r="UT293" s="15"/>
      <c r="UU293" s="15"/>
      <c r="UV293" s="15"/>
      <c r="UW293" s="15"/>
      <c r="UX293" s="15"/>
      <c r="UY293" s="15"/>
      <c r="UZ293" s="15"/>
      <c r="VA293" s="15"/>
      <c r="VB293" s="15"/>
      <c r="VC293" s="15"/>
      <c r="VD293" s="15"/>
      <c r="VE293" s="15"/>
      <c r="VF293" s="15"/>
      <c r="VG293" s="15"/>
      <c r="VH293" s="15"/>
      <c r="VI293" s="15"/>
      <c r="VJ293" s="15"/>
      <c r="VK293" s="15"/>
      <c r="VL293" s="15"/>
      <c r="VM293" s="15"/>
      <c r="VN293" s="15"/>
      <c r="VO293" s="15"/>
      <c r="VP293" s="15"/>
      <c r="VQ293" s="15"/>
      <c r="VR293" s="15"/>
      <c r="VS293" s="15"/>
      <c r="VT293" s="15"/>
      <c r="VU293" s="15"/>
      <c r="VV293" s="15"/>
      <c r="VW293" s="15"/>
      <c r="VX293" s="15"/>
      <c r="VY293" s="15"/>
      <c r="VZ293" s="15"/>
      <c r="WA293" s="15"/>
      <c r="WB293" s="15"/>
      <c r="WC293" s="15"/>
      <c r="WD293" s="15"/>
      <c r="WE293" s="15"/>
      <c r="WF293" s="15"/>
      <c r="WG293" s="15"/>
      <c r="WH293" s="15"/>
      <c r="WI293" s="15"/>
      <c r="WJ293" s="15"/>
      <c r="WK293" s="15"/>
      <c r="WL293" s="15"/>
      <c r="WM293" s="15"/>
      <c r="WN293" s="15"/>
      <c r="WO293" s="15"/>
      <c r="WP293" s="15"/>
      <c r="WQ293" s="15"/>
      <c r="WR293" s="15"/>
      <c r="WS293" s="15"/>
      <c r="WT293" s="15"/>
      <c r="WU293" s="15"/>
      <c r="WV293" s="15"/>
      <c r="WW293" s="15"/>
      <c r="WX293" s="15"/>
      <c r="WY293" s="15"/>
      <c r="WZ293" s="15"/>
      <c r="XA293" s="15"/>
      <c r="XB293" s="15"/>
      <c r="XC293" s="15"/>
      <c r="XD293" s="15"/>
      <c r="XE293" s="15"/>
      <c r="XF293" s="15"/>
      <c r="XG293" s="15"/>
      <c r="XH293" s="15"/>
      <c r="XI293" s="15"/>
      <c r="XJ293" s="15"/>
      <c r="XK293" s="15"/>
      <c r="XL293" s="15"/>
      <c r="XM293" s="15"/>
      <c r="XN293" s="15"/>
      <c r="XO293" s="15"/>
      <c r="XP293" s="15"/>
      <c r="XQ293" s="15"/>
      <c r="XR293" s="15"/>
      <c r="XS293" s="15"/>
      <c r="XT293" s="15"/>
      <c r="XU293" s="15"/>
      <c r="XV293" s="15"/>
      <c r="XW293" s="15"/>
      <c r="XX293" s="15"/>
      <c r="XY293" s="15"/>
      <c r="XZ293" s="15"/>
      <c r="YA293" s="15"/>
      <c r="YB293" s="15"/>
      <c r="YC293" s="15"/>
      <c r="YD293" s="15"/>
      <c r="YE293" s="15"/>
      <c r="YF293" s="15"/>
      <c r="YG293" s="15"/>
      <c r="YH293" s="15"/>
      <c r="YI293" s="15"/>
      <c r="YJ293" s="15"/>
      <c r="YK293" s="15"/>
      <c r="YL293" s="15"/>
      <c r="YM293" s="15"/>
      <c r="YN293" s="15"/>
      <c r="YO293" s="15"/>
      <c r="YP293" s="15"/>
      <c r="YQ293" s="15"/>
      <c r="YR293" s="15"/>
      <c r="YS293" s="15"/>
      <c r="YT293" s="15"/>
      <c r="YU293" s="15"/>
      <c r="YV293" s="15"/>
      <c r="YW293" s="15"/>
      <c r="YX293" s="15"/>
      <c r="YY293" s="15"/>
      <c r="YZ293" s="15"/>
      <c r="ZA293" s="15"/>
      <c r="ZB293" s="15"/>
      <c r="ZC293" s="15"/>
      <c r="ZD293" s="15"/>
      <c r="ZE293" s="15"/>
      <c r="ZF293" s="15"/>
      <c r="ZG293" s="15"/>
      <c r="ZH293" s="15"/>
      <c r="ZI293" s="15"/>
      <c r="ZJ293" s="15"/>
      <c r="ZK293" s="15"/>
      <c r="ZL293" s="15"/>
      <c r="ZM293" s="15"/>
      <c r="ZN293" s="15"/>
      <c r="ZO293" s="15"/>
      <c r="ZP293" s="15"/>
      <c r="ZQ293" s="15"/>
      <c r="ZR293" s="15"/>
      <c r="ZS293" s="15"/>
      <c r="ZT293" s="15"/>
      <c r="ZU293" s="15"/>
      <c r="ZV293" s="15"/>
      <c r="ZW293" s="15"/>
      <c r="ZX293" s="15"/>
      <c r="ZY293" s="15"/>
      <c r="ZZ293" s="15"/>
      <c r="AAA293" s="15"/>
      <c r="AAB293" s="15"/>
      <c r="AAC293" s="15"/>
      <c r="AAD293" s="15"/>
      <c r="AAE293" s="15"/>
      <c r="AAF293" s="15"/>
      <c r="AAG293" s="15"/>
      <c r="AAH293" s="15"/>
      <c r="AAI293" s="15"/>
      <c r="AAJ293" s="15"/>
      <c r="AAK293" s="15"/>
      <c r="AAL293" s="15"/>
      <c r="AAM293" s="15"/>
      <c r="AAN293" s="15"/>
      <c r="AAO293" s="15"/>
      <c r="AAP293" s="15"/>
      <c r="AAQ293" s="15"/>
      <c r="AAR293" s="15"/>
      <c r="AAS293" s="15"/>
      <c r="AAT293" s="15"/>
      <c r="AAU293" s="15"/>
      <c r="AAV293" s="15"/>
      <c r="AAW293" s="15"/>
      <c r="AAX293" s="15"/>
      <c r="AAY293" s="15"/>
      <c r="AAZ293" s="15"/>
      <c r="ABA293" s="15"/>
      <c r="ABB293" s="15"/>
      <c r="ABC293" s="15"/>
      <c r="ABD293" s="15"/>
      <c r="ABE293" s="15"/>
      <c r="ABF293" s="15"/>
      <c r="ABG293" s="15"/>
      <c r="ABH293" s="15"/>
      <c r="ABI293" s="15"/>
      <c r="ABJ293" s="15"/>
      <c r="ABK293" s="15"/>
      <c r="ABL293" s="15"/>
      <c r="ABM293" s="15"/>
      <c r="ABN293" s="15"/>
      <c r="ABO293" s="15"/>
      <c r="ABP293" s="15"/>
      <c r="ABQ293" s="15"/>
      <c r="ABR293" s="15"/>
      <c r="ABS293" s="15"/>
      <c r="ABT293" s="15"/>
      <c r="ABU293" s="15"/>
      <c r="ABV293" s="15"/>
      <c r="ABW293" s="15"/>
      <c r="ABX293" s="15"/>
      <c r="ABY293" s="15"/>
      <c r="ABZ293" s="15"/>
      <c r="ACA293" s="15"/>
      <c r="ACB293" s="15"/>
      <c r="ACC293" s="15"/>
      <c r="ACD293" s="15"/>
      <c r="ACE293" s="15"/>
      <c r="ACF293" s="15"/>
      <c r="ACG293" s="15"/>
      <c r="ACH293" s="15"/>
      <c r="ACI293" s="15"/>
      <c r="ACJ293" s="15"/>
      <c r="ACK293" s="15"/>
      <c r="ACL293" s="15"/>
      <c r="ACM293" s="15"/>
      <c r="ACN293" s="15"/>
      <c r="ACO293" s="15"/>
      <c r="ACP293" s="15"/>
      <c r="ACQ293" s="15"/>
      <c r="ACR293" s="15"/>
      <c r="ACS293" s="15"/>
      <c r="ACT293" s="15"/>
      <c r="ACU293" s="15"/>
      <c r="ACV293" s="15"/>
      <c r="ACW293" s="15"/>
      <c r="ACX293" s="15"/>
      <c r="ACY293" s="15"/>
      <c r="ACZ293" s="15"/>
      <c r="ADA293" s="15"/>
      <c r="ADB293" s="15"/>
      <c r="ADC293" s="15"/>
      <c r="ADD293" s="15"/>
      <c r="ADE293" s="15"/>
      <c r="ADF293" s="15"/>
      <c r="ADG293" s="15"/>
      <c r="ADH293" s="15"/>
      <c r="ADI293" s="15"/>
      <c r="ADJ293" s="15"/>
      <c r="ADK293" s="15"/>
      <c r="ADL293" s="15"/>
      <c r="ADM293" s="15"/>
    </row>
    <row r="294" spans="1:793" s="308" customFormat="1" x14ac:dyDescent="0.4">
      <c r="A294" s="16"/>
      <c r="B294" s="315" t="s">
        <v>110</v>
      </c>
      <c r="C294" s="315"/>
      <c r="D294" s="315"/>
      <c r="E294" s="315"/>
      <c r="F294" s="315"/>
      <c r="G294" s="315"/>
      <c r="H294" s="3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c r="DK294" s="15"/>
      <c r="DL294" s="15"/>
      <c r="DM294" s="15"/>
      <c r="DN294" s="15"/>
      <c r="DO294" s="15"/>
      <c r="DP294" s="15"/>
      <c r="DQ294" s="15"/>
      <c r="DR294" s="15"/>
      <c r="DS294" s="15"/>
      <c r="DT294" s="15"/>
      <c r="DU294" s="15"/>
      <c r="DV294" s="15"/>
      <c r="DW294" s="15"/>
      <c r="DX294" s="15"/>
      <c r="DY294" s="15"/>
      <c r="DZ294" s="15"/>
      <c r="EA294" s="15"/>
      <c r="EB294" s="15"/>
      <c r="EC294" s="15"/>
      <c r="ED294" s="15"/>
      <c r="EE294" s="15"/>
      <c r="EF294" s="15"/>
      <c r="EG294" s="15"/>
      <c r="EH294" s="15"/>
      <c r="EI294" s="15"/>
      <c r="EJ294" s="15"/>
      <c r="EK294" s="15"/>
      <c r="EL294" s="15"/>
      <c r="EM294" s="15"/>
      <c r="EN294" s="15"/>
      <c r="EO294" s="15"/>
      <c r="EP294" s="15"/>
      <c r="EQ294" s="15"/>
      <c r="ER294" s="15"/>
      <c r="ES294" s="15"/>
      <c r="ET294" s="15"/>
      <c r="EU294" s="15"/>
      <c r="EV294" s="15"/>
      <c r="EW294" s="15"/>
      <c r="EX294" s="15"/>
      <c r="EY294" s="15"/>
      <c r="EZ294" s="15"/>
      <c r="FA294" s="15"/>
      <c r="FB294" s="15"/>
      <c r="FC294" s="15"/>
      <c r="FD294" s="15"/>
      <c r="FE294" s="15"/>
      <c r="FF294" s="15"/>
      <c r="FG294" s="15"/>
      <c r="FH294" s="15"/>
      <c r="FI294" s="15"/>
      <c r="FJ294" s="15"/>
      <c r="FK294" s="15"/>
      <c r="FL294" s="15"/>
      <c r="FM294" s="15"/>
      <c r="FN294" s="15"/>
      <c r="FO294" s="15"/>
      <c r="FP294" s="15"/>
      <c r="FQ294" s="15"/>
      <c r="FR294" s="15"/>
      <c r="FS294" s="15"/>
      <c r="FT294" s="15"/>
      <c r="FU294" s="15"/>
      <c r="FV294" s="15"/>
      <c r="FW294" s="15"/>
      <c r="FX294" s="15"/>
      <c r="FY294" s="15"/>
      <c r="FZ294" s="15"/>
      <c r="GA294" s="15"/>
      <c r="GB294" s="15"/>
      <c r="GC294" s="15"/>
      <c r="GD294" s="15"/>
      <c r="GE294" s="15"/>
      <c r="GF294" s="15"/>
      <c r="GG294" s="15"/>
      <c r="GH294" s="15"/>
      <c r="GI294" s="15"/>
      <c r="GJ294" s="15"/>
      <c r="GK294" s="15"/>
      <c r="GL294" s="15"/>
      <c r="GM294" s="15"/>
      <c r="GN294" s="15"/>
      <c r="GO294" s="15"/>
      <c r="GP294" s="15"/>
      <c r="GQ294" s="15"/>
      <c r="GR294" s="15"/>
      <c r="GS294" s="15"/>
      <c r="GT294" s="15"/>
      <c r="GU294" s="15"/>
      <c r="GV294" s="15"/>
      <c r="GW294" s="15"/>
      <c r="GX294" s="15"/>
      <c r="GY294" s="15"/>
      <c r="GZ294" s="15"/>
      <c r="HA294" s="15"/>
      <c r="HB294" s="15"/>
      <c r="HC294" s="15"/>
      <c r="HD294" s="15"/>
      <c r="HE294" s="15"/>
      <c r="HF294" s="15"/>
      <c r="HG294" s="15"/>
      <c r="HH294" s="15"/>
      <c r="HI294" s="15"/>
      <c r="HJ294" s="15"/>
      <c r="HK294" s="15"/>
      <c r="HL294" s="15"/>
      <c r="HM294" s="15"/>
      <c r="HN294" s="15"/>
      <c r="HO294" s="15"/>
      <c r="HP294" s="15"/>
      <c r="HQ294" s="15"/>
      <c r="HR294" s="15"/>
      <c r="HS294" s="15"/>
      <c r="HT294" s="15"/>
      <c r="HU294" s="15"/>
      <c r="HV294" s="15"/>
      <c r="HW294" s="15"/>
      <c r="HX294" s="15"/>
      <c r="HY294" s="15"/>
      <c r="HZ294" s="15"/>
      <c r="IA294" s="15"/>
      <c r="IB294" s="15"/>
      <c r="IC294" s="15"/>
      <c r="ID294" s="15"/>
      <c r="IE294" s="15"/>
      <c r="IF294" s="15"/>
      <c r="IG294" s="15"/>
      <c r="IH294" s="15"/>
      <c r="II294" s="15"/>
      <c r="IJ294" s="15"/>
      <c r="IK294" s="15"/>
      <c r="IL294" s="15"/>
      <c r="IM294" s="15"/>
      <c r="IN294" s="15"/>
      <c r="IO294" s="15"/>
      <c r="IP294" s="15"/>
      <c r="IQ294" s="15"/>
      <c r="IR294" s="15"/>
      <c r="IS294" s="15"/>
      <c r="IT294" s="15"/>
      <c r="IU294" s="15"/>
      <c r="IV294" s="15"/>
      <c r="IW294" s="15"/>
      <c r="IX294" s="15"/>
      <c r="IY294" s="15"/>
      <c r="IZ294" s="15"/>
      <c r="JA294" s="15"/>
      <c r="JB294" s="15"/>
      <c r="JC294" s="15"/>
      <c r="JD294" s="15"/>
      <c r="JE294" s="15"/>
      <c r="JF294" s="15"/>
      <c r="JG294" s="15"/>
      <c r="JH294" s="15"/>
      <c r="JI294" s="15"/>
      <c r="JJ294" s="15"/>
      <c r="JK294" s="15"/>
      <c r="JL294" s="15"/>
      <c r="JM294" s="15"/>
      <c r="JN294" s="15"/>
      <c r="JO294" s="15"/>
      <c r="JP294" s="15"/>
      <c r="JQ294" s="15"/>
      <c r="JR294" s="15"/>
      <c r="JS294" s="15"/>
      <c r="JT294" s="15"/>
      <c r="JU294" s="15"/>
      <c r="JV294" s="15"/>
      <c r="JW294" s="15"/>
      <c r="JX294" s="15"/>
      <c r="JY294" s="15"/>
      <c r="JZ294" s="15"/>
      <c r="KA294" s="15"/>
      <c r="KB294" s="15"/>
      <c r="KC294" s="15"/>
      <c r="KD294" s="15"/>
      <c r="KE294" s="15"/>
      <c r="KF294" s="15"/>
      <c r="KG294" s="15"/>
      <c r="KH294" s="15"/>
      <c r="KI294" s="15"/>
      <c r="KJ294" s="15"/>
      <c r="KK294" s="15"/>
      <c r="KL294" s="15"/>
      <c r="KM294" s="15"/>
      <c r="KN294" s="15"/>
      <c r="KO294" s="15"/>
      <c r="KP294" s="15"/>
      <c r="KQ294" s="15"/>
      <c r="KR294" s="15"/>
      <c r="KS294" s="15"/>
      <c r="KT294" s="15"/>
      <c r="KU294" s="15"/>
      <c r="KV294" s="15"/>
      <c r="KW294" s="15"/>
      <c r="KX294" s="15"/>
      <c r="KY294" s="15"/>
      <c r="KZ294" s="15"/>
      <c r="LA294" s="15"/>
      <c r="LB294" s="15"/>
      <c r="LC294" s="15"/>
      <c r="LD294" s="15"/>
      <c r="LE294" s="15"/>
      <c r="LF294" s="15"/>
      <c r="LG294" s="15"/>
      <c r="LH294" s="15"/>
      <c r="LI294" s="15"/>
      <c r="LJ294" s="15"/>
      <c r="LK294" s="15"/>
      <c r="LL294" s="15"/>
      <c r="LM294" s="15"/>
      <c r="LN294" s="15"/>
      <c r="LO294" s="15"/>
      <c r="LP294" s="15"/>
      <c r="LQ294" s="15"/>
      <c r="LR294" s="15"/>
      <c r="LS294" s="15"/>
      <c r="LT294" s="15"/>
      <c r="LU294" s="15"/>
      <c r="LV294" s="15"/>
      <c r="LW294" s="15"/>
      <c r="LX294" s="15"/>
      <c r="LY294" s="15"/>
      <c r="LZ294" s="15"/>
      <c r="MA294" s="15"/>
      <c r="MB294" s="15"/>
      <c r="MC294" s="15"/>
      <c r="MD294" s="15"/>
      <c r="ME294" s="15"/>
      <c r="MF294" s="15"/>
      <c r="MG294" s="15"/>
      <c r="MH294" s="15"/>
      <c r="MI294" s="15"/>
      <c r="MJ294" s="15"/>
      <c r="MK294" s="15"/>
      <c r="ML294" s="15"/>
      <c r="MM294" s="15"/>
      <c r="MN294" s="15"/>
      <c r="MO294" s="15"/>
      <c r="MP294" s="15"/>
      <c r="MQ294" s="15"/>
      <c r="MR294" s="15"/>
      <c r="MS294" s="15"/>
      <c r="MT294" s="15"/>
      <c r="MU294" s="15"/>
      <c r="MV294" s="15"/>
      <c r="MW294" s="15"/>
      <c r="MX294" s="15"/>
      <c r="MY294" s="15"/>
      <c r="MZ294" s="15"/>
      <c r="NA294" s="15"/>
      <c r="NB294" s="15"/>
      <c r="NC294" s="15"/>
      <c r="ND294" s="15"/>
      <c r="NE294" s="15"/>
      <c r="NF294" s="15"/>
      <c r="NG294" s="15"/>
      <c r="NH294" s="15"/>
      <c r="NI294" s="15"/>
      <c r="NJ294" s="15"/>
      <c r="NK294" s="15"/>
      <c r="NL294" s="15"/>
      <c r="NM294" s="15"/>
      <c r="NN294" s="15"/>
      <c r="NO294" s="15"/>
      <c r="NP294" s="15"/>
      <c r="NQ294" s="15"/>
      <c r="NR294" s="15"/>
      <c r="NS294" s="15"/>
      <c r="NT294" s="15"/>
      <c r="NU294" s="15"/>
      <c r="NV294" s="15"/>
      <c r="NW294" s="15"/>
      <c r="NX294" s="15"/>
      <c r="NY294" s="15"/>
      <c r="NZ294" s="15"/>
      <c r="OA294" s="15"/>
      <c r="OB294" s="15"/>
      <c r="OC294" s="15"/>
      <c r="OD294" s="15"/>
      <c r="OE294" s="15"/>
      <c r="OF294" s="15"/>
      <c r="OG294" s="15"/>
      <c r="OH294" s="15"/>
      <c r="OI294" s="15"/>
      <c r="OJ294" s="15"/>
      <c r="OK294" s="15"/>
      <c r="OL294" s="15"/>
      <c r="OM294" s="15"/>
      <c r="ON294" s="15"/>
      <c r="OO294" s="15"/>
      <c r="OP294" s="15"/>
      <c r="OQ294" s="15"/>
      <c r="OR294" s="15"/>
      <c r="OS294" s="15"/>
      <c r="OT294" s="15"/>
      <c r="OU294" s="15"/>
      <c r="OV294" s="15"/>
      <c r="OW294" s="15"/>
      <c r="OX294" s="15"/>
      <c r="OY294" s="15"/>
      <c r="OZ294" s="15"/>
      <c r="PA294" s="15"/>
      <c r="PB294" s="15"/>
      <c r="PC294" s="15"/>
      <c r="PD294" s="15"/>
      <c r="PE294" s="15"/>
      <c r="PF294" s="15"/>
      <c r="PG294" s="15"/>
      <c r="PH294" s="15"/>
      <c r="PI294" s="15"/>
      <c r="PJ294" s="15"/>
      <c r="PK294" s="15"/>
      <c r="PL294" s="15"/>
      <c r="PM294" s="15"/>
      <c r="PN294" s="15"/>
      <c r="PO294" s="15"/>
      <c r="PP294" s="15"/>
      <c r="PQ294" s="15"/>
      <c r="PR294" s="15"/>
      <c r="PS294" s="15"/>
      <c r="PT294" s="15"/>
      <c r="PU294" s="15"/>
      <c r="PV294" s="15"/>
      <c r="PW294" s="15"/>
      <c r="PX294" s="15"/>
      <c r="PY294" s="15"/>
      <c r="PZ294" s="15"/>
      <c r="QA294" s="15"/>
      <c r="QB294" s="15"/>
      <c r="QC294" s="15"/>
      <c r="QD294" s="15"/>
      <c r="QE294" s="15"/>
      <c r="QF294" s="15"/>
      <c r="QG294" s="15"/>
      <c r="QH294" s="15"/>
      <c r="QI294" s="15"/>
      <c r="QJ294" s="15"/>
      <c r="QK294" s="15"/>
      <c r="QL294" s="15"/>
      <c r="QM294" s="15"/>
      <c r="QN294" s="15"/>
      <c r="QO294" s="15"/>
      <c r="QP294" s="15"/>
      <c r="QQ294" s="15"/>
      <c r="QR294" s="15"/>
      <c r="QS294" s="15"/>
      <c r="QT294" s="15"/>
      <c r="QU294" s="15"/>
      <c r="QV294" s="15"/>
      <c r="QW294" s="15"/>
      <c r="QX294" s="15"/>
      <c r="QY294" s="15"/>
      <c r="QZ294" s="15"/>
      <c r="RA294" s="15"/>
      <c r="RB294" s="15"/>
      <c r="RC294" s="15"/>
      <c r="RD294" s="15"/>
      <c r="RE294" s="15"/>
      <c r="RF294" s="15"/>
      <c r="RG294" s="15"/>
      <c r="RH294" s="15"/>
      <c r="RI294" s="15"/>
      <c r="RJ294" s="15"/>
      <c r="RK294" s="15"/>
      <c r="RL294" s="15"/>
      <c r="RM294" s="15"/>
      <c r="RN294" s="15"/>
      <c r="RO294" s="15"/>
      <c r="RP294" s="15"/>
      <c r="RQ294" s="15"/>
      <c r="RR294" s="15"/>
      <c r="RS294" s="15"/>
      <c r="RT294" s="15"/>
      <c r="RU294" s="15"/>
      <c r="RV294" s="15"/>
      <c r="RW294" s="15"/>
      <c r="RX294" s="15"/>
      <c r="RY294" s="15"/>
      <c r="RZ294" s="15"/>
      <c r="SA294" s="15"/>
      <c r="SB294" s="15"/>
      <c r="SC294" s="15"/>
      <c r="SD294" s="15"/>
      <c r="SE294" s="15"/>
      <c r="SF294" s="15"/>
      <c r="SG294" s="15"/>
      <c r="SH294" s="15"/>
      <c r="SI294" s="15"/>
      <c r="SJ294" s="15"/>
      <c r="SK294" s="15"/>
      <c r="SL294" s="15"/>
      <c r="SM294" s="15"/>
      <c r="SN294" s="15"/>
      <c r="SO294" s="15"/>
      <c r="SP294" s="15"/>
      <c r="SQ294" s="15"/>
      <c r="SR294" s="15"/>
      <c r="SS294" s="15"/>
      <c r="ST294" s="15"/>
      <c r="SU294" s="15"/>
      <c r="SV294" s="15"/>
      <c r="SW294" s="15"/>
      <c r="SX294" s="15"/>
      <c r="SY294" s="15"/>
      <c r="SZ294" s="15"/>
      <c r="TA294" s="15"/>
      <c r="TB294" s="15"/>
      <c r="TC294" s="15"/>
      <c r="TD294" s="15"/>
      <c r="TE294" s="15"/>
      <c r="TF294" s="15"/>
      <c r="TG294" s="15"/>
      <c r="TH294" s="15"/>
      <c r="TI294" s="15"/>
      <c r="TJ294" s="15"/>
      <c r="TK294" s="15"/>
      <c r="TL294" s="15"/>
      <c r="TM294" s="15"/>
      <c r="TN294" s="15"/>
      <c r="TO294" s="15"/>
      <c r="TP294" s="15"/>
      <c r="TQ294" s="15"/>
      <c r="TR294" s="15"/>
      <c r="TS294" s="15"/>
      <c r="TT294" s="15"/>
      <c r="TU294" s="15"/>
      <c r="TV294" s="15"/>
      <c r="TW294" s="15"/>
      <c r="TX294" s="15"/>
      <c r="TY294" s="15"/>
      <c r="TZ294" s="15"/>
      <c r="UA294" s="15"/>
      <c r="UB294" s="15"/>
      <c r="UC294" s="15"/>
      <c r="UD294" s="15"/>
      <c r="UE294" s="15"/>
      <c r="UF294" s="15"/>
      <c r="UG294" s="15"/>
      <c r="UH294" s="15"/>
      <c r="UI294" s="15"/>
      <c r="UJ294" s="15"/>
      <c r="UK294" s="15"/>
      <c r="UL294" s="15"/>
      <c r="UM294" s="15"/>
      <c r="UN294" s="15"/>
      <c r="UO294" s="15"/>
      <c r="UP294" s="15"/>
      <c r="UQ294" s="15"/>
      <c r="UR294" s="15"/>
      <c r="US294" s="15"/>
      <c r="UT294" s="15"/>
      <c r="UU294" s="15"/>
      <c r="UV294" s="15"/>
      <c r="UW294" s="15"/>
      <c r="UX294" s="15"/>
      <c r="UY294" s="15"/>
      <c r="UZ294" s="15"/>
      <c r="VA294" s="15"/>
      <c r="VB294" s="15"/>
      <c r="VC294" s="15"/>
      <c r="VD294" s="15"/>
      <c r="VE294" s="15"/>
      <c r="VF294" s="15"/>
      <c r="VG294" s="15"/>
      <c r="VH294" s="15"/>
      <c r="VI294" s="15"/>
      <c r="VJ294" s="15"/>
      <c r="VK294" s="15"/>
      <c r="VL294" s="15"/>
      <c r="VM294" s="15"/>
      <c r="VN294" s="15"/>
      <c r="VO294" s="15"/>
      <c r="VP294" s="15"/>
      <c r="VQ294" s="15"/>
      <c r="VR294" s="15"/>
      <c r="VS294" s="15"/>
      <c r="VT294" s="15"/>
      <c r="VU294" s="15"/>
      <c r="VV294" s="15"/>
      <c r="VW294" s="15"/>
      <c r="VX294" s="15"/>
      <c r="VY294" s="15"/>
      <c r="VZ294" s="15"/>
      <c r="WA294" s="15"/>
      <c r="WB294" s="15"/>
      <c r="WC294" s="15"/>
      <c r="WD294" s="15"/>
      <c r="WE294" s="15"/>
      <c r="WF294" s="15"/>
      <c r="WG294" s="15"/>
      <c r="WH294" s="15"/>
      <c r="WI294" s="15"/>
      <c r="WJ294" s="15"/>
      <c r="WK294" s="15"/>
      <c r="WL294" s="15"/>
      <c r="WM294" s="15"/>
      <c r="WN294" s="15"/>
      <c r="WO294" s="15"/>
      <c r="WP294" s="15"/>
      <c r="WQ294" s="15"/>
      <c r="WR294" s="15"/>
      <c r="WS294" s="15"/>
      <c r="WT294" s="15"/>
      <c r="WU294" s="15"/>
      <c r="WV294" s="15"/>
      <c r="WW294" s="15"/>
      <c r="WX294" s="15"/>
      <c r="WY294" s="15"/>
      <c r="WZ294" s="15"/>
      <c r="XA294" s="15"/>
      <c r="XB294" s="15"/>
      <c r="XC294" s="15"/>
      <c r="XD294" s="15"/>
      <c r="XE294" s="15"/>
      <c r="XF294" s="15"/>
      <c r="XG294" s="15"/>
      <c r="XH294" s="15"/>
      <c r="XI294" s="15"/>
      <c r="XJ294" s="15"/>
      <c r="XK294" s="15"/>
      <c r="XL294" s="15"/>
      <c r="XM294" s="15"/>
      <c r="XN294" s="15"/>
      <c r="XO294" s="15"/>
      <c r="XP294" s="15"/>
      <c r="XQ294" s="15"/>
      <c r="XR294" s="15"/>
      <c r="XS294" s="15"/>
      <c r="XT294" s="15"/>
      <c r="XU294" s="15"/>
      <c r="XV294" s="15"/>
      <c r="XW294" s="15"/>
      <c r="XX294" s="15"/>
      <c r="XY294" s="15"/>
      <c r="XZ294" s="15"/>
      <c r="YA294" s="15"/>
      <c r="YB294" s="15"/>
      <c r="YC294" s="15"/>
      <c r="YD294" s="15"/>
      <c r="YE294" s="15"/>
      <c r="YF294" s="15"/>
      <c r="YG294" s="15"/>
      <c r="YH294" s="15"/>
      <c r="YI294" s="15"/>
      <c r="YJ294" s="15"/>
      <c r="YK294" s="15"/>
      <c r="YL294" s="15"/>
      <c r="YM294" s="15"/>
      <c r="YN294" s="15"/>
      <c r="YO294" s="15"/>
      <c r="YP294" s="15"/>
      <c r="YQ294" s="15"/>
      <c r="YR294" s="15"/>
      <c r="YS294" s="15"/>
      <c r="YT294" s="15"/>
      <c r="YU294" s="15"/>
      <c r="YV294" s="15"/>
      <c r="YW294" s="15"/>
      <c r="YX294" s="15"/>
      <c r="YY294" s="15"/>
      <c r="YZ294" s="15"/>
      <c r="ZA294" s="15"/>
      <c r="ZB294" s="15"/>
      <c r="ZC294" s="15"/>
      <c r="ZD294" s="15"/>
      <c r="ZE294" s="15"/>
      <c r="ZF294" s="15"/>
      <c r="ZG294" s="15"/>
      <c r="ZH294" s="15"/>
      <c r="ZI294" s="15"/>
      <c r="ZJ294" s="15"/>
      <c r="ZK294" s="15"/>
      <c r="ZL294" s="15"/>
      <c r="ZM294" s="15"/>
      <c r="ZN294" s="15"/>
      <c r="ZO294" s="15"/>
      <c r="ZP294" s="15"/>
      <c r="ZQ294" s="15"/>
      <c r="ZR294" s="15"/>
      <c r="ZS294" s="15"/>
      <c r="ZT294" s="15"/>
      <c r="ZU294" s="15"/>
      <c r="ZV294" s="15"/>
      <c r="ZW294" s="15"/>
      <c r="ZX294" s="15"/>
      <c r="ZY294" s="15"/>
      <c r="ZZ294" s="15"/>
      <c r="AAA294" s="15"/>
      <c r="AAB294" s="15"/>
      <c r="AAC294" s="15"/>
      <c r="AAD294" s="15"/>
      <c r="AAE294" s="15"/>
      <c r="AAF294" s="15"/>
      <c r="AAG294" s="15"/>
      <c r="AAH294" s="15"/>
      <c r="AAI294" s="15"/>
      <c r="AAJ294" s="15"/>
      <c r="AAK294" s="15"/>
      <c r="AAL294" s="15"/>
      <c r="AAM294" s="15"/>
      <c r="AAN294" s="15"/>
      <c r="AAO294" s="15"/>
      <c r="AAP294" s="15"/>
      <c r="AAQ294" s="15"/>
      <c r="AAR294" s="15"/>
      <c r="AAS294" s="15"/>
      <c r="AAT294" s="15"/>
      <c r="AAU294" s="15"/>
      <c r="AAV294" s="15"/>
      <c r="AAW294" s="15"/>
      <c r="AAX294" s="15"/>
      <c r="AAY294" s="15"/>
      <c r="AAZ294" s="15"/>
      <c r="ABA294" s="15"/>
      <c r="ABB294" s="15"/>
      <c r="ABC294" s="15"/>
      <c r="ABD294" s="15"/>
      <c r="ABE294" s="15"/>
      <c r="ABF294" s="15"/>
      <c r="ABG294" s="15"/>
      <c r="ABH294" s="15"/>
      <c r="ABI294" s="15"/>
      <c r="ABJ294" s="15"/>
      <c r="ABK294" s="15"/>
      <c r="ABL294" s="15"/>
      <c r="ABM294" s="15"/>
      <c r="ABN294" s="15"/>
      <c r="ABO294" s="15"/>
      <c r="ABP294" s="15"/>
      <c r="ABQ294" s="15"/>
      <c r="ABR294" s="15"/>
      <c r="ABS294" s="15"/>
      <c r="ABT294" s="15"/>
      <c r="ABU294" s="15"/>
      <c r="ABV294" s="15"/>
      <c r="ABW294" s="15"/>
      <c r="ABX294" s="15"/>
      <c r="ABY294" s="15"/>
      <c r="ABZ294" s="15"/>
      <c r="ACA294" s="15"/>
      <c r="ACB294" s="15"/>
      <c r="ACC294" s="15"/>
      <c r="ACD294" s="15"/>
      <c r="ACE294" s="15"/>
      <c r="ACF294" s="15"/>
      <c r="ACG294" s="15"/>
      <c r="ACH294" s="15"/>
      <c r="ACI294" s="15"/>
      <c r="ACJ294" s="15"/>
      <c r="ACK294" s="15"/>
      <c r="ACL294" s="15"/>
      <c r="ACM294" s="15"/>
      <c r="ACN294" s="15"/>
      <c r="ACO294" s="15"/>
      <c r="ACP294" s="15"/>
      <c r="ACQ294" s="15"/>
      <c r="ACR294" s="15"/>
      <c r="ACS294" s="15"/>
      <c r="ACT294" s="15"/>
      <c r="ACU294" s="15"/>
      <c r="ACV294" s="15"/>
      <c r="ACW294" s="15"/>
      <c r="ACX294" s="15"/>
      <c r="ACY294" s="15"/>
      <c r="ACZ294" s="15"/>
      <c r="ADA294" s="15"/>
      <c r="ADB294" s="15"/>
      <c r="ADC294" s="15"/>
      <c r="ADD294" s="15"/>
      <c r="ADE294" s="15"/>
      <c r="ADF294" s="15"/>
      <c r="ADG294" s="15"/>
      <c r="ADH294" s="15"/>
      <c r="ADI294" s="15"/>
      <c r="ADJ294" s="15"/>
      <c r="ADK294" s="15"/>
      <c r="ADL294" s="15"/>
      <c r="ADM294" s="15"/>
    </row>
    <row r="295" spans="1:793" s="308" customFormat="1" x14ac:dyDescent="0.4">
      <c r="A295" s="44"/>
      <c r="B295" s="14"/>
      <c r="C295" s="14"/>
      <c r="D295" s="14"/>
      <c r="E295" s="14"/>
      <c r="F295" s="14"/>
      <c r="G295" s="14"/>
      <c r="H295" s="14"/>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c r="BM295" s="15"/>
      <c r="BN295" s="15"/>
      <c r="BO295" s="15"/>
      <c r="BP295" s="15"/>
      <c r="BQ295" s="15"/>
      <c r="BR295" s="15"/>
      <c r="BS295" s="15"/>
      <c r="BT295" s="15"/>
      <c r="BU295" s="15"/>
      <c r="BV295" s="15"/>
      <c r="BW295" s="15"/>
      <c r="BX295" s="15"/>
      <c r="BY295" s="15"/>
      <c r="BZ295" s="15"/>
      <c r="CA295" s="15"/>
      <c r="CB295" s="15"/>
      <c r="CC295" s="15"/>
      <c r="CD295" s="15"/>
      <c r="CE295" s="15"/>
      <c r="CF295" s="15"/>
      <c r="CG295" s="15"/>
      <c r="CH295" s="15"/>
      <c r="CI295" s="15"/>
      <c r="CJ295" s="15"/>
      <c r="CK295" s="15"/>
      <c r="CL295" s="15"/>
      <c r="CM295" s="15"/>
      <c r="CN295" s="15"/>
      <c r="CO295" s="15"/>
      <c r="CP295" s="15"/>
      <c r="CQ295" s="15"/>
      <c r="CR295" s="15"/>
      <c r="CS295" s="15"/>
      <c r="CT295" s="15"/>
      <c r="CU295" s="15"/>
      <c r="CV295" s="15"/>
      <c r="CW295" s="15"/>
      <c r="CX295" s="15"/>
      <c r="CY295" s="15"/>
      <c r="CZ295" s="15"/>
      <c r="DA295" s="15"/>
      <c r="DB295" s="15"/>
      <c r="DC295" s="15"/>
      <c r="DD295" s="15"/>
      <c r="DE295" s="15"/>
      <c r="DF295" s="15"/>
      <c r="DG295" s="15"/>
      <c r="DH295" s="15"/>
      <c r="DI295" s="15"/>
      <c r="DJ295" s="15"/>
      <c r="DK295" s="15"/>
      <c r="DL295" s="15"/>
      <c r="DM295" s="15"/>
      <c r="DN295" s="15"/>
      <c r="DO295" s="15"/>
      <c r="DP295" s="15"/>
      <c r="DQ295" s="15"/>
      <c r="DR295" s="15"/>
      <c r="DS295" s="15"/>
      <c r="DT295" s="15"/>
      <c r="DU295" s="15"/>
      <c r="DV295" s="15"/>
      <c r="DW295" s="15"/>
      <c r="DX295" s="15"/>
      <c r="DY295" s="15"/>
      <c r="DZ295" s="15"/>
      <c r="EA295" s="15"/>
      <c r="EB295" s="15"/>
      <c r="EC295" s="15"/>
      <c r="ED295" s="15"/>
      <c r="EE295" s="15"/>
      <c r="EF295" s="15"/>
      <c r="EG295" s="15"/>
      <c r="EH295" s="15"/>
      <c r="EI295" s="15"/>
      <c r="EJ295" s="15"/>
      <c r="EK295" s="15"/>
      <c r="EL295" s="15"/>
      <c r="EM295" s="15"/>
      <c r="EN295" s="15"/>
      <c r="EO295" s="15"/>
      <c r="EP295" s="15"/>
      <c r="EQ295" s="15"/>
      <c r="ER295" s="15"/>
      <c r="ES295" s="15"/>
      <c r="ET295" s="15"/>
      <c r="EU295" s="15"/>
      <c r="EV295" s="15"/>
      <c r="EW295" s="15"/>
      <c r="EX295" s="15"/>
      <c r="EY295" s="15"/>
      <c r="EZ295" s="15"/>
      <c r="FA295" s="15"/>
      <c r="FB295" s="15"/>
      <c r="FC295" s="15"/>
      <c r="FD295" s="15"/>
      <c r="FE295" s="15"/>
      <c r="FF295" s="15"/>
      <c r="FG295" s="15"/>
      <c r="FH295" s="15"/>
      <c r="FI295" s="15"/>
      <c r="FJ295" s="15"/>
      <c r="FK295" s="15"/>
      <c r="FL295" s="15"/>
      <c r="FM295" s="15"/>
      <c r="FN295" s="15"/>
      <c r="FO295" s="15"/>
      <c r="FP295" s="15"/>
      <c r="FQ295" s="15"/>
      <c r="FR295" s="15"/>
      <c r="FS295" s="15"/>
      <c r="FT295" s="15"/>
      <c r="FU295" s="15"/>
      <c r="FV295" s="15"/>
      <c r="FW295" s="15"/>
      <c r="FX295" s="15"/>
      <c r="FY295" s="15"/>
      <c r="FZ295" s="15"/>
      <c r="GA295" s="15"/>
      <c r="GB295" s="15"/>
      <c r="GC295" s="15"/>
      <c r="GD295" s="15"/>
      <c r="GE295" s="15"/>
      <c r="GF295" s="15"/>
      <c r="GG295" s="15"/>
      <c r="GH295" s="15"/>
      <c r="GI295" s="15"/>
      <c r="GJ295" s="15"/>
      <c r="GK295" s="15"/>
      <c r="GL295" s="15"/>
      <c r="GM295" s="15"/>
      <c r="GN295" s="15"/>
      <c r="GO295" s="15"/>
      <c r="GP295" s="15"/>
      <c r="GQ295" s="15"/>
      <c r="GR295" s="15"/>
      <c r="GS295" s="15"/>
      <c r="GT295" s="15"/>
      <c r="GU295" s="15"/>
      <c r="GV295" s="15"/>
      <c r="GW295" s="15"/>
      <c r="GX295" s="15"/>
      <c r="GY295" s="15"/>
      <c r="GZ295" s="15"/>
      <c r="HA295" s="15"/>
      <c r="HB295" s="15"/>
      <c r="HC295" s="15"/>
      <c r="HD295" s="15"/>
      <c r="HE295" s="15"/>
      <c r="HF295" s="15"/>
      <c r="HG295" s="15"/>
      <c r="HH295" s="15"/>
      <c r="HI295" s="15"/>
      <c r="HJ295" s="15"/>
      <c r="HK295" s="15"/>
      <c r="HL295" s="15"/>
      <c r="HM295" s="15"/>
      <c r="HN295" s="15"/>
      <c r="HO295" s="15"/>
      <c r="HP295" s="15"/>
      <c r="HQ295" s="15"/>
      <c r="HR295" s="15"/>
      <c r="HS295" s="15"/>
      <c r="HT295" s="15"/>
      <c r="HU295" s="15"/>
      <c r="HV295" s="15"/>
      <c r="HW295" s="15"/>
      <c r="HX295" s="15"/>
      <c r="HY295" s="15"/>
      <c r="HZ295" s="15"/>
      <c r="IA295" s="15"/>
      <c r="IB295" s="15"/>
      <c r="IC295" s="15"/>
      <c r="ID295" s="15"/>
      <c r="IE295" s="15"/>
      <c r="IF295" s="15"/>
      <c r="IG295" s="15"/>
      <c r="IH295" s="15"/>
      <c r="II295" s="15"/>
      <c r="IJ295" s="15"/>
      <c r="IK295" s="15"/>
      <c r="IL295" s="15"/>
      <c r="IM295" s="15"/>
      <c r="IN295" s="15"/>
      <c r="IO295" s="15"/>
      <c r="IP295" s="15"/>
      <c r="IQ295" s="15"/>
      <c r="IR295" s="15"/>
      <c r="IS295" s="15"/>
      <c r="IT295" s="15"/>
      <c r="IU295" s="15"/>
      <c r="IV295" s="15"/>
      <c r="IW295" s="15"/>
      <c r="IX295" s="15"/>
      <c r="IY295" s="15"/>
      <c r="IZ295" s="15"/>
      <c r="JA295" s="15"/>
      <c r="JB295" s="15"/>
      <c r="JC295" s="15"/>
      <c r="JD295" s="15"/>
      <c r="JE295" s="15"/>
      <c r="JF295" s="15"/>
      <c r="JG295" s="15"/>
      <c r="JH295" s="15"/>
      <c r="JI295" s="15"/>
      <c r="JJ295" s="15"/>
      <c r="JK295" s="15"/>
      <c r="JL295" s="15"/>
      <c r="JM295" s="15"/>
      <c r="JN295" s="15"/>
      <c r="JO295" s="15"/>
      <c r="JP295" s="15"/>
      <c r="JQ295" s="15"/>
      <c r="JR295" s="15"/>
      <c r="JS295" s="15"/>
      <c r="JT295" s="15"/>
      <c r="JU295" s="15"/>
      <c r="JV295" s="15"/>
      <c r="JW295" s="15"/>
      <c r="JX295" s="15"/>
      <c r="JY295" s="15"/>
      <c r="JZ295" s="15"/>
      <c r="KA295" s="15"/>
      <c r="KB295" s="15"/>
      <c r="KC295" s="15"/>
      <c r="KD295" s="15"/>
      <c r="KE295" s="15"/>
      <c r="KF295" s="15"/>
      <c r="KG295" s="15"/>
      <c r="KH295" s="15"/>
      <c r="KI295" s="15"/>
      <c r="KJ295" s="15"/>
      <c r="KK295" s="15"/>
      <c r="KL295" s="15"/>
      <c r="KM295" s="15"/>
      <c r="KN295" s="15"/>
      <c r="KO295" s="15"/>
      <c r="KP295" s="15"/>
      <c r="KQ295" s="15"/>
      <c r="KR295" s="15"/>
      <c r="KS295" s="15"/>
      <c r="KT295" s="15"/>
      <c r="KU295" s="15"/>
      <c r="KV295" s="15"/>
      <c r="KW295" s="15"/>
      <c r="KX295" s="15"/>
      <c r="KY295" s="15"/>
      <c r="KZ295" s="15"/>
      <c r="LA295" s="15"/>
      <c r="LB295" s="15"/>
      <c r="LC295" s="15"/>
      <c r="LD295" s="15"/>
      <c r="LE295" s="15"/>
      <c r="LF295" s="15"/>
      <c r="LG295" s="15"/>
      <c r="LH295" s="15"/>
      <c r="LI295" s="15"/>
      <c r="LJ295" s="15"/>
      <c r="LK295" s="15"/>
      <c r="LL295" s="15"/>
      <c r="LM295" s="15"/>
      <c r="LN295" s="15"/>
      <c r="LO295" s="15"/>
      <c r="LP295" s="15"/>
      <c r="LQ295" s="15"/>
      <c r="LR295" s="15"/>
      <c r="LS295" s="15"/>
      <c r="LT295" s="15"/>
      <c r="LU295" s="15"/>
      <c r="LV295" s="15"/>
      <c r="LW295" s="15"/>
      <c r="LX295" s="15"/>
      <c r="LY295" s="15"/>
      <c r="LZ295" s="15"/>
      <c r="MA295" s="15"/>
      <c r="MB295" s="15"/>
      <c r="MC295" s="15"/>
      <c r="MD295" s="15"/>
      <c r="ME295" s="15"/>
      <c r="MF295" s="15"/>
      <c r="MG295" s="15"/>
      <c r="MH295" s="15"/>
      <c r="MI295" s="15"/>
      <c r="MJ295" s="15"/>
      <c r="MK295" s="15"/>
      <c r="ML295" s="15"/>
      <c r="MM295" s="15"/>
      <c r="MN295" s="15"/>
      <c r="MO295" s="15"/>
      <c r="MP295" s="15"/>
      <c r="MQ295" s="15"/>
      <c r="MR295" s="15"/>
      <c r="MS295" s="15"/>
      <c r="MT295" s="15"/>
      <c r="MU295" s="15"/>
      <c r="MV295" s="15"/>
      <c r="MW295" s="15"/>
      <c r="MX295" s="15"/>
      <c r="MY295" s="15"/>
      <c r="MZ295" s="15"/>
      <c r="NA295" s="15"/>
      <c r="NB295" s="15"/>
      <c r="NC295" s="15"/>
      <c r="ND295" s="15"/>
      <c r="NE295" s="15"/>
      <c r="NF295" s="15"/>
      <c r="NG295" s="15"/>
      <c r="NH295" s="15"/>
      <c r="NI295" s="15"/>
      <c r="NJ295" s="15"/>
      <c r="NK295" s="15"/>
      <c r="NL295" s="15"/>
      <c r="NM295" s="15"/>
      <c r="NN295" s="15"/>
      <c r="NO295" s="15"/>
      <c r="NP295" s="15"/>
      <c r="NQ295" s="15"/>
      <c r="NR295" s="15"/>
      <c r="NS295" s="15"/>
      <c r="NT295" s="15"/>
      <c r="NU295" s="15"/>
      <c r="NV295" s="15"/>
      <c r="NW295" s="15"/>
      <c r="NX295" s="15"/>
      <c r="NY295" s="15"/>
      <c r="NZ295" s="15"/>
      <c r="OA295" s="15"/>
      <c r="OB295" s="15"/>
      <c r="OC295" s="15"/>
      <c r="OD295" s="15"/>
      <c r="OE295" s="15"/>
      <c r="OF295" s="15"/>
      <c r="OG295" s="15"/>
      <c r="OH295" s="15"/>
      <c r="OI295" s="15"/>
      <c r="OJ295" s="15"/>
      <c r="OK295" s="15"/>
      <c r="OL295" s="15"/>
      <c r="OM295" s="15"/>
      <c r="ON295" s="15"/>
      <c r="OO295" s="15"/>
      <c r="OP295" s="15"/>
      <c r="OQ295" s="15"/>
      <c r="OR295" s="15"/>
      <c r="OS295" s="15"/>
      <c r="OT295" s="15"/>
      <c r="OU295" s="15"/>
      <c r="OV295" s="15"/>
      <c r="OW295" s="15"/>
      <c r="OX295" s="15"/>
      <c r="OY295" s="15"/>
      <c r="OZ295" s="15"/>
      <c r="PA295" s="15"/>
      <c r="PB295" s="15"/>
      <c r="PC295" s="15"/>
      <c r="PD295" s="15"/>
      <c r="PE295" s="15"/>
      <c r="PF295" s="15"/>
      <c r="PG295" s="15"/>
      <c r="PH295" s="15"/>
      <c r="PI295" s="15"/>
      <c r="PJ295" s="15"/>
      <c r="PK295" s="15"/>
      <c r="PL295" s="15"/>
      <c r="PM295" s="15"/>
      <c r="PN295" s="15"/>
      <c r="PO295" s="15"/>
      <c r="PP295" s="15"/>
      <c r="PQ295" s="15"/>
      <c r="PR295" s="15"/>
      <c r="PS295" s="15"/>
      <c r="PT295" s="15"/>
      <c r="PU295" s="15"/>
      <c r="PV295" s="15"/>
      <c r="PW295" s="15"/>
      <c r="PX295" s="15"/>
      <c r="PY295" s="15"/>
      <c r="PZ295" s="15"/>
      <c r="QA295" s="15"/>
      <c r="QB295" s="15"/>
      <c r="QC295" s="15"/>
      <c r="QD295" s="15"/>
      <c r="QE295" s="15"/>
      <c r="QF295" s="15"/>
      <c r="QG295" s="15"/>
      <c r="QH295" s="15"/>
      <c r="QI295" s="15"/>
      <c r="QJ295" s="15"/>
      <c r="QK295" s="15"/>
      <c r="QL295" s="15"/>
      <c r="QM295" s="15"/>
      <c r="QN295" s="15"/>
      <c r="QO295" s="15"/>
      <c r="QP295" s="15"/>
      <c r="QQ295" s="15"/>
      <c r="QR295" s="15"/>
      <c r="QS295" s="15"/>
      <c r="QT295" s="15"/>
      <c r="QU295" s="15"/>
      <c r="QV295" s="15"/>
      <c r="QW295" s="15"/>
      <c r="QX295" s="15"/>
      <c r="QY295" s="15"/>
      <c r="QZ295" s="15"/>
      <c r="RA295" s="15"/>
      <c r="RB295" s="15"/>
      <c r="RC295" s="15"/>
      <c r="RD295" s="15"/>
      <c r="RE295" s="15"/>
      <c r="RF295" s="15"/>
      <c r="RG295" s="15"/>
      <c r="RH295" s="15"/>
      <c r="RI295" s="15"/>
      <c r="RJ295" s="15"/>
      <c r="RK295" s="15"/>
      <c r="RL295" s="15"/>
      <c r="RM295" s="15"/>
      <c r="RN295" s="15"/>
      <c r="RO295" s="15"/>
      <c r="RP295" s="15"/>
      <c r="RQ295" s="15"/>
      <c r="RR295" s="15"/>
      <c r="RS295" s="15"/>
      <c r="RT295" s="15"/>
      <c r="RU295" s="15"/>
      <c r="RV295" s="15"/>
      <c r="RW295" s="15"/>
      <c r="RX295" s="15"/>
      <c r="RY295" s="15"/>
      <c r="RZ295" s="15"/>
      <c r="SA295" s="15"/>
      <c r="SB295" s="15"/>
      <c r="SC295" s="15"/>
      <c r="SD295" s="15"/>
      <c r="SE295" s="15"/>
      <c r="SF295" s="15"/>
      <c r="SG295" s="15"/>
      <c r="SH295" s="15"/>
      <c r="SI295" s="15"/>
      <c r="SJ295" s="15"/>
      <c r="SK295" s="15"/>
      <c r="SL295" s="15"/>
      <c r="SM295" s="15"/>
      <c r="SN295" s="15"/>
      <c r="SO295" s="15"/>
      <c r="SP295" s="15"/>
      <c r="SQ295" s="15"/>
      <c r="SR295" s="15"/>
      <c r="SS295" s="15"/>
      <c r="ST295" s="15"/>
      <c r="SU295" s="15"/>
      <c r="SV295" s="15"/>
      <c r="SW295" s="15"/>
      <c r="SX295" s="15"/>
      <c r="SY295" s="15"/>
      <c r="SZ295" s="15"/>
      <c r="TA295" s="15"/>
      <c r="TB295" s="15"/>
      <c r="TC295" s="15"/>
      <c r="TD295" s="15"/>
      <c r="TE295" s="15"/>
      <c r="TF295" s="15"/>
      <c r="TG295" s="15"/>
      <c r="TH295" s="15"/>
      <c r="TI295" s="15"/>
      <c r="TJ295" s="15"/>
      <c r="TK295" s="15"/>
      <c r="TL295" s="15"/>
      <c r="TM295" s="15"/>
      <c r="TN295" s="15"/>
      <c r="TO295" s="15"/>
      <c r="TP295" s="15"/>
      <c r="TQ295" s="15"/>
      <c r="TR295" s="15"/>
      <c r="TS295" s="15"/>
      <c r="TT295" s="15"/>
      <c r="TU295" s="15"/>
      <c r="TV295" s="15"/>
      <c r="TW295" s="15"/>
      <c r="TX295" s="15"/>
      <c r="TY295" s="15"/>
      <c r="TZ295" s="15"/>
      <c r="UA295" s="15"/>
      <c r="UB295" s="15"/>
      <c r="UC295" s="15"/>
      <c r="UD295" s="15"/>
      <c r="UE295" s="15"/>
      <c r="UF295" s="15"/>
      <c r="UG295" s="15"/>
      <c r="UH295" s="15"/>
      <c r="UI295" s="15"/>
      <c r="UJ295" s="15"/>
      <c r="UK295" s="15"/>
      <c r="UL295" s="15"/>
      <c r="UM295" s="15"/>
      <c r="UN295" s="15"/>
      <c r="UO295" s="15"/>
      <c r="UP295" s="15"/>
      <c r="UQ295" s="15"/>
      <c r="UR295" s="15"/>
      <c r="US295" s="15"/>
      <c r="UT295" s="15"/>
      <c r="UU295" s="15"/>
      <c r="UV295" s="15"/>
      <c r="UW295" s="15"/>
      <c r="UX295" s="15"/>
      <c r="UY295" s="15"/>
      <c r="UZ295" s="15"/>
      <c r="VA295" s="15"/>
      <c r="VB295" s="15"/>
      <c r="VC295" s="15"/>
      <c r="VD295" s="15"/>
      <c r="VE295" s="15"/>
      <c r="VF295" s="15"/>
      <c r="VG295" s="15"/>
      <c r="VH295" s="15"/>
      <c r="VI295" s="15"/>
      <c r="VJ295" s="15"/>
      <c r="VK295" s="15"/>
      <c r="VL295" s="15"/>
      <c r="VM295" s="15"/>
      <c r="VN295" s="15"/>
      <c r="VO295" s="15"/>
      <c r="VP295" s="15"/>
      <c r="VQ295" s="15"/>
      <c r="VR295" s="15"/>
      <c r="VS295" s="15"/>
      <c r="VT295" s="15"/>
      <c r="VU295" s="15"/>
      <c r="VV295" s="15"/>
      <c r="VW295" s="15"/>
      <c r="VX295" s="15"/>
      <c r="VY295" s="15"/>
      <c r="VZ295" s="15"/>
      <c r="WA295" s="15"/>
      <c r="WB295" s="15"/>
      <c r="WC295" s="15"/>
      <c r="WD295" s="15"/>
      <c r="WE295" s="15"/>
      <c r="WF295" s="15"/>
      <c r="WG295" s="15"/>
      <c r="WH295" s="15"/>
      <c r="WI295" s="15"/>
      <c r="WJ295" s="15"/>
      <c r="WK295" s="15"/>
      <c r="WL295" s="15"/>
      <c r="WM295" s="15"/>
      <c r="WN295" s="15"/>
      <c r="WO295" s="15"/>
      <c r="WP295" s="15"/>
      <c r="WQ295" s="15"/>
      <c r="WR295" s="15"/>
      <c r="WS295" s="15"/>
      <c r="WT295" s="15"/>
      <c r="WU295" s="15"/>
      <c r="WV295" s="15"/>
      <c r="WW295" s="15"/>
      <c r="WX295" s="15"/>
      <c r="WY295" s="15"/>
      <c r="WZ295" s="15"/>
      <c r="XA295" s="15"/>
      <c r="XB295" s="15"/>
      <c r="XC295" s="15"/>
      <c r="XD295" s="15"/>
      <c r="XE295" s="15"/>
      <c r="XF295" s="15"/>
      <c r="XG295" s="15"/>
      <c r="XH295" s="15"/>
      <c r="XI295" s="15"/>
      <c r="XJ295" s="15"/>
      <c r="XK295" s="15"/>
      <c r="XL295" s="15"/>
      <c r="XM295" s="15"/>
      <c r="XN295" s="15"/>
      <c r="XO295" s="15"/>
      <c r="XP295" s="15"/>
      <c r="XQ295" s="15"/>
      <c r="XR295" s="15"/>
      <c r="XS295" s="15"/>
      <c r="XT295" s="15"/>
      <c r="XU295" s="15"/>
      <c r="XV295" s="15"/>
      <c r="XW295" s="15"/>
      <c r="XX295" s="15"/>
      <c r="XY295" s="15"/>
      <c r="XZ295" s="15"/>
      <c r="YA295" s="15"/>
      <c r="YB295" s="15"/>
      <c r="YC295" s="15"/>
      <c r="YD295" s="15"/>
      <c r="YE295" s="15"/>
      <c r="YF295" s="15"/>
      <c r="YG295" s="15"/>
      <c r="YH295" s="15"/>
      <c r="YI295" s="15"/>
      <c r="YJ295" s="15"/>
      <c r="YK295" s="15"/>
      <c r="YL295" s="15"/>
      <c r="YM295" s="15"/>
      <c r="YN295" s="15"/>
      <c r="YO295" s="15"/>
      <c r="YP295" s="15"/>
      <c r="YQ295" s="15"/>
      <c r="YR295" s="15"/>
      <c r="YS295" s="15"/>
      <c r="YT295" s="15"/>
      <c r="YU295" s="15"/>
      <c r="YV295" s="15"/>
      <c r="YW295" s="15"/>
      <c r="YX295" s="15"/>
      <c r="YY295" s="15"/>
      <c r="YZ295" s="15"/>
      <c r="ZA295" s="15"/>
      <c r="ZB295" s="15"/>
      <c r="ZC295" s="15"/>
      <c r="ZD295" s="15"/>
      <c r="ZE295" s="15"/>
      <c r="ZF295" s="15"/>
      <c r="ZG295" s="15"/>
      <c r="ZH295" s="15"/>
      <c r="ZI295" s="15"/>
      <c r="ZJ295" s="15"/>
      <c r="ZK295" s="15"/>
      <c r="ZL295" s="15"/>
      <c r="ZM295" s="15"/>
      <c r="ZN295" s="15"/>
      <c r="ZO295" s="15"/>
      <c r="ZP295" s="15"/>
      <c r="ZQ295" s="15"/>
      <c r="ZR295" s="15"/>
      <c r="ZS295" s="15"/>
      <c r="ZT295" s="15"/>
      <c r="ZU295" s="15"/>
      <c r="ZV295" s="15"/>
      <c r="ZW295" s="15"/>
      <c r="ZX295" s="15"/>
      <c r="ZY295" s="15"/>
      <c r="ZZ295" s="15"/>
      <c r="AAA295" s="15"/>
      <c r="AAB295" s="15"/>
      <c r="AAC295" s="15"/>
      <c r="AAD295" s="15"/>
      <c r="AAE295" s="15"/>
      <c r="AAF295" s="15"/>
      <c r="AAG295" s="15"/>
      <c r="AAH295" s="15"/>
      <c r="AAI295" s="15"/>
      <c r="AAJ295" s="15"/>
      <c r="AAK295" s="15"/>
      <c r="AAL295" s="15"/>
      <c r="AAM295" s="15"/>
      <c r="AAN295" s="15"/>
      <c r="AAO295" s="15"/>
      <c r="AAP295" s="15"/>
      <c r="AAQ295" s="15"/>
      <c r="AAR295" s="15"/>
      <c r="AAS295" s="15"/>
      <c r="AAT295" s="15"/>
      <c r="AAU295" s="15"/>
      <c r="AAV295" s="15"/>
      <c r="AAW295" s="15"/>
      <c r="AAX295" s="15"/>
      <c r="AAY295" s="15"/>
      <c r="AAZ295" s="15"/>
      <c r="ABA295" s="15"/>
      <c r="ABB295" s="15"/>
      <c r="ABC295" s="15"/>
      <c r="ABD295" s="15"/>
      <c r="ABE295" s="15"/>
      <c r="ABF295" s="15"/>
      <c r="ABG295" s="15"/>
      <c r="ABH295" s="15"/>
      <c r="ABI295" s="15"/>
      <c r="ABJ295" s="15"/>
      <c r="ABK295" s="15"/>
      <c r="ABL295" s="15"/>
      <c r="ABM295" s="15"/>
      <c r="ABN295" s="15"/>
      <c r="ABO295" s="15"/>
      <c r="ABP295" s="15"/>
      <c r="ABQ295" s="15"/>
      <c r="ABR295" s="15"/>
      <c r="ABS295" s="15"/>
      <c r="ABT295" s="15"/>
      <c r="ABU295" s="15"/>
      <c r="ABV295" s="15"/>
      <c r="ABW295" s="15"/>
      <c r="ABX295" s="15"/>
      <c r="ABY295" s="15"/>
      <c r="ABZ295" s="15"/>
      <c r="ACA295" s="15"/>
      <c r="ACB295" s="15"/>
      <c r="ACC295" s="15"/>
      <c r="ACD295" s="15"/>
      <c r="ACE295" s="15"/>
      <c r="ACF295" s="15"/>
      <c r="ACG295" s="15"/>
      <c r="ACH295" s="15"/>
      <c r="ACI295" s="15"/>
      <c r="ACJ295" s="15"/>
      <c r="ACK295" s="15"/>
      <c r="ACL295" s="15"/>
      <c r="ACM295" s="15"/>
      <c r="ACN295" s="15"/>
      <c r="ACO295" s="15"/>
      <c r="ACP295" s="15"/>
      <c r="ACQ295" s="15"/>
      <c r="ACR295" s="15"/>
      <c r="ACS295" s="15"/>
      <c r="ACT295" s="15"/>
      <c r="ACU295" s="15"/>
      <c r="ACV295" s="15"/>
      <c r="ACW295" s="15"/>
      <c r="ACX295" s="15"/>
      <c r="ACY295" s="15"/>
      <c r="ACZ295" s="15"/>
      <c r="ADA295" s="15"/>
      <c r="ADB295" s="15"/>
      <c r="ADC295" s="15"/>
      <c r="ADD295" s="15"/>
      <c r="ADE295" s="15"/>
      <c r="ADF295" s="15"/>
      <c r="ADG295" s="15"/>
      <c r="ADH295" s="15"/>
      <c r="ADI295" s="15"/>
      <c r="ADJ295" s="15"/>
      <c r="ADK295" s="15"/>
      <c r="ADL295" s="15"/>
      <c r="ADM295" s="15"/>
    </row>
    <row r="296" spans="1:793" s="308" customFormat="1" x14ac:dyDescent="0.4">
      <c r="A296" s="130"/>
      <c r="B296" s="343" t="s">
        <v>111</v>
      </c>
      <c r="C296" s="343"/>
      <c r="D296" s="343"/>
      <c r="E296" s="343"/>
      <c r="F296" s="343"/>
      <c r="G296" s="343"/>
      <c r="H296" s="343"/>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
      <c r="BV296" s="15"/>
      <c r="BW296" s="15"/>
      <c r="BX296" s="15"/>
      <c r="BY296" s="15"/>
      <c r="BZ296" s="15"/>
      <c r="CA296" s="15"/>
      <c r="CB296" s="15"/>
      <c r="CC296" s="15"/>
      <c r="CD296" s="15"/>
      <c r="CE296" s="15"/>
      <c r="CF296" s="15"/>
      <c r="CG296" s="15"/>
      <c r="CH296" s="15"/>
      <c r="CI296" s="15"/>
      <c r="CJ296" s="15"/>
      <c r="CK296" s="15"/>
      <c r="CL296" s="15"/>
      <c r="CM296" s="15"/>
      <c r="CN296" s="15"/>
      <c r="CO296" s="15"/>
      <c r="CP296" s="15"/>
      <c r="CQ296" s="15"/>
      <c r="CR296" s="15"/>
      <c r="CS296" s="15"/>
      <c r="CT296" s="15"/>
      <c r="CU296" s="15"/>
      <c r="CV296" s="15"/>
      <c r="CW296" s="15"/>
      <c r="CX296" s="15"/>
      <c r="CY296" s="15"/>
      <c r="CZ296" s="15"/>
      <c r="DA296" s="15"/>
      <c r="DB296" s="15"/>
      <c r="DC296" s="15"/>
      <c r="DD296" s="15"/>
      <c r="DE296" s="15"/>
      <c r="DF296" s="15"/>
      <c r="DG296" s="15"/>
      <c r="DH296" s="15"/>
      <c r="DI296" s="15"/>
      <c r="DJ296" s="15"/>
      <c r="DK296" s="15"/>
      <c r="DL296" s="15"/>
      <c r="DM296" s="15"/>
      <c r="DN296" s="15"/>
      <c r="DO296" s="15"/>
      <c r="DP296" s="15"/>
      <c r="DQ296" s="15"/>
      <c r="DR296" s="15"/>
      <c r="DS296" s="15"/>
      <c r="DT296" s="15"/>
      <c r="DU296" s="15"/>
      <c r="DV296" s="15"/>
      <c r="DW296" s="15"/>
      <c r="DX296" s="15"/>
      <c r="DY296" s="15"/>
      <c r="DZ296" s="15"/>
      <c r="EA296" s="15"/>
      <c r="EB296" s="15"/>
      <c r="EC296" s="15"/>
      <c r="ED296" s="15"/>
      <c r="EE296" s="15"/>
      <c r="EF296" s="15"/>
      <c r="EG296" s="15"/>
      <c r="EH296" s="15"/>
      <c r="EI296" s="15"/>
      <c r="EJ296" s="15"/>
      <c r="EK296" s="15"/>
      <c r="EL296" s="15"/>
      <c r="EM296" s="15"/>
      <c r="EN296" s="15"/>
      <c r="EO296" s="15"/>
      <c r="EP296" s="15"/>
      <c r="EQ296" s="15"/>
      <c r="ER296" s="15"/>
      <c r="ES296" s="15"/>
      <c r="ET296" s="15"/>
      <c r="EU296" s="15"/>
      <c r="EV296" s="15"/>
      <c r="EW296" s="15"/>
      <c r="EX296" s="15"/>
      <c r="EY296" s="15"/>
      <c r="EZ296" s="15"/>
      <c r="FA296" s="15"/>
      <c r="FB296" s="15"/>
      <c r="FC296" s="15"/>
      <c r="FD296" s="15"/>
      <c r="FE296" s="15"/>
      <c r="FF296" s="15"/>
      <c r="FG296" s="15"/>
      <c r="FH296" s="15"/>
      <c r="FI296" s="15"/>
      <c r="FJ296" s="15"/>
      <c r="FK296" s="15"/>
      <c r="FL296" s="15"/>
      <c r="FM296" s="15"/>
      <c r="FN296" s="15"/>
      <c r="FO296" s="15"/>
      <c r="FP296" s="15"/>
      <c r="FQ296" s="15"/>
      <c r="FR296" s="15"/>
      <c r="FS296" s="15"/>
      <c r="FT296" s="15"/>
      <c r="FU296" s="15"/>
      <c r="FV296" s="15"/>
      <c r="FW296" s="15"/>
      <c r="FX296" s="15"/>
      <c r="FY296" s="15"/>
      <c r="FZ296" s="15"/>
      <c r="GA296" s="15"/>
      <c r="GB296" s="15"/>
      <c r="GC296" s="15"/>
      <c r="GD296" s="15"/>
      <c r="GE296" s="15"/>
      <c r="GF296" s="15"/>
      <c r="GG296" s="15"/>
      <c r="GH296" s="15"/>
      <c r="GI296" s="15"/>
      <c r="GJ296" s="15"/>
      <c r="GK296" s="15"/>
      <c r="GL296" s="15"/>
      <c r="GM296" s="15"/>
      <c r="GN296" s="15"/>
      <c r="GO296" s="15"/>
      <c r="GP296" s="15"/>
      <c r="GQ296" s="15"/>
      <c r="GR296" s="15"/>
      <c r="GS296" s="15"/>
      <c r="GT296" s="15"/>
      <c r="GU296" s="15"/>
      <c r="GV296" s="15"/>
      <c r="GW296" s="15"/>
      <c r="GX296" s="15"/>
      <c r="GY296" s="15"/>
      <c r="GZ296" s="15"/>
      <c r="HA296" s="15"/>
      <c r="HB296" s="15"/>
      <c r="HC296" s="15"/>
      <c r="HD296" s="15"/>
      <c r="HE296" s="15"/>
      <c r="HF296" s="15"/>
      <c r="HG296" s="15"/>
      <c r="HH296" s="15"/>
      <c r="HI296" s="15"/>
      <c r="HJ296" s="15"/>
      <c r="HK296" s="15"/>
      <c r="HL296" s="15"/>
      <c r="HM296" s="15"/>
      <c r="HN296" s="15"/>
      <c r="HO296" s="15"/>
      <c r="HP296" s="15"/>
      <c r="HQ296" s="15"/>
      <c r="HR296" s="15"/>
      <c r="HS296" s="15"/>
      <c r="HT296" s="15"/>
      <c r="HU296" s="15"/>
      <c r="HV296" s="15"/>
      <c r="HW296" s="15"/>
      <c r="HX296" s="15"/>
      <c r="HY296" s="15"/>
      <c r="HZ296" s="15"/>
      <c r="IA296" s="15"/>
      <c r="IB296" s="15"/>
      <c r="IC296" s="15"/>
      <c r="ID296" s="15"/>
      <c r="IE296" s="15"/>
      <c r="IF296" s="15"/>
      <c r="IG296" s="15"/>
      <c r="IH296" s="15"/>
      <c r="II296" s="15"/>
      <c r="IJ296" s="15"/>
      <c r="IK296" s="15"/>
      <c r="IL296" s="15"/>
      <c r="IM296" s="15"/>
      <c r="IN296" s="15"/>
      <c r="IO296" s="15"/>
      <c r="IP296" s="15"/>
      <c r="IQ296" s="15"/>
      <c r="IR296" s="15"/>
      <c r="IS296" s="15"/>
      <c r="IT296" s="15"/>
      <c r="IU296" s="15"/>
      <c r="IV296" s="15"/>
      <c r="IW296" s="15"/>
      <c r="IX296" s="15"/>
      <c r="IY296" s="15"/>
      <c r="IZ296" s="15"/>
      <c r="JA296" s="15"/>
      <c r="JB296" s="15"/>
      <c r="JC296" s="15"/>
      <c r="JD296" s="15"/>
      <c r="JE296" s="15"/>
      <c r="JF296" s="15"/>
      <c r="JG296" s="15"/>
      <c r="JH296" s="15"/>
      <c r="JI296" s="15"/>
      <c r="JJ296" s="15"/>
      <c r="JK296" s="15"/>
      <c r="JL296" s="15"/>
      <c r="JM296" s="15"/>
      <c r="JN296" s="15"/>
      <c r="JO296" s="15"/>
      <c r="JP296" s="15"/>
      <c r="JQ296" s="15"/>
      <c r="JR296" s="15"/>
      <c r="JS296" s="15"/>
      <c r="JT296" s="15"/>
      <c r="JU296" s="15"/>
      <c r="JV296" s="15"/>
      <c r="JW296" s="15"/>
      <c r="JX296" s="15"/>
      <c r="JY296" s="15"/>
      <c r="JZ296" s="15"/>
      <c r="KA296" s="15"/>
      <c r="KB296" s="15"/>
      <c r="KC296" s="15"/>
      <c r="KD296" s="15"/>
      <c r="KE296" s="15"/>
      <c r="KF296" s="15"/>
      <c r="KG296" s="15"/>
      <c r="KH296" s="15"/>
      <c r="KI296" s="15"/>
      <c r="KJ296" s="15"/>
      <c r="KK296" s="15"/>
      <c r="KL296" s="15"/>
      <c r="KM296" s="15"/>
      <c r="KN296" s="15"/>
      <c r="KO296" s="15"/>
      <c r="KP296" s="15"/>
      <c r="KQ296" s="15"/>
      <c r="KR296" s="15"/>
      <c r="KS296" s="15"/>
      <c r="KT296" s="15"/>
      <c r="KU296" s="15"/>
      <c r="KV296" s="15"/>
      <c r="KW296" s="15"/>
      <c r="KX296" s="15"/>
      <c r="KY296" s="15"/>
      <c r="KZ296" s="15"/>
      <c r="LA296" s="15"/>
      <c r="LB296" s="15"/>
      <c r="LC296" s="15"/>
      <c r="LD296" s="15"/>
      <c r="LE296" s="15"/>
      <c r="LF296" s="15"/>
      <c r="LG296" s="15"/>
      <c r="LH296" s="15"/>
      <c r="LI296" s="15"/>
      <c r="LJ296" s="15"/>
      <c r="LK296" s="15"/>
      <c r="LL296" s="15"/>
      <c r="LM296" s="15"/>
      <c r="LN296" s="15"/>
      <c r="LO296" s="15"/>
      <c r="LP296" s="15"/>
      <c r="LQ296" s="15"/>
      <c r="LR296" s="15"/>
      <c r="LS296" s="15"/>
      <c r="LT296" s="15"/>
      <c r="LU296" s="15"/>
      <c r="LV296" s="15"/>
      <c r="LW296" s="15"/>
      <c r="LX296" s="15"/>
      <c r="LY296" s="15"/>
      <c r="LZ296" s="15"/>
      <c r="MA296" s="15"/>
      <c r="MB296" s="15"/>
      <c r="MC296" s="15"/>
      <c r="MD296" s="15"/>
      <c r="ME296" s="15"/>
      <c r="MF296" s="15"/>
      <c r="MG296" s="15"/>
      <c r="MH296" s="15"/>
      <c r="MI296" s="15"/>
      <c r="MJ296" s="15"/>
      <c r="MK296" s="15"/>
      <c r="ML296" s="15"/>
      <c r="MM296" s="15"/>
      <c r="MN296" s="15"/>
      <c r="MO296" s="15"/>
      <c r="MP296" s="15"/>
      <c r="MQ296" s="15"/>
      <c r="MR296" s="15"/>
      <c r="MS296" s="15"/>
      <c r="MT296" s="15"/>
      <c r="MU296" s="15"/>
      <c r="MV296" s="15"/>
      <c r="MW296" s="15"/>
      <c r="MX296" s="15"/>
      <c r="MY296" s="15"/>
      <c r="MZ296" s="15"/>
      <c r="NA296" s="15"/>
      <c r="NB296" s="15"/>
      <c r="NC296" s="15"/>
      <c r="ND296" s="15"/>
      <c r="NE296" s="15"/>
      <c r="NF296" s="15"/>
      <c r="NG296" s="15"/>
      <c r="NH296" s="15"/>
      <c r="NI296" s="15"/>
      <c r="NJ296" s="15"/>
      <c r="NK296" s="15"/>
      <c r="NL296" s="15"/>
      <c r="NM296" s="15"/>
      <c r="NN296" s="15"/>
      <c r="NO296" s="15"/>
      <c r="NP296" s="15"/>
      <c r="NQ296" s="15"/>
      <c r="NR296" s="15"/>
      <c r="NS296" s="15"/>
      <c r="NT296" s="15"/>
      <c r="NU296" s="15"/>
      <c r="NV296" s="15"/>
      <c r="NW296" s="15"/>
      <c r="NX296" s="15"/>
      <c r="NY296" s="15"/>
      <c r="NZ296" s="15"/>
      <c r="OA296" s="15"/>
      <c r="OB296" s="15"/>
      <c r="OC296" s="15"/>
      <c r="OD296" s="15"/>
      <c r="OE296" s="15"/>
      <c r="OF296" s="15"/>
      <c r="OG296" s="15"/>
      <c r="OH296" s="15"/>
      <c r="OI296" s="15"/>
      <c r="OJ296" s="15"/>
      <c r="OK296" s="15"/>
      <c r="OL296" s="15"/>
      <c r="OM296" s="15"/>
      <c r="ON296" s="15"/>
      <c r="OO296" s="15"/>
      <c r="OP296" s="15"/>
      <c r="OQ296" s="15"/>
      <c r="OR296" s="15"/>
      <c r="OS296" s="15"/>
      <c r="OT296" s="15"/>
      <c r="OU296" s="15"/>
      <c r="OV296" s="15"/>
      <c r="OW296" s="15"/>
      <c r="OX296" s="15"/>
      <c r="OY296" s="15"/>
      <c r="OZ296" s="15"/>
      <c r="PA296" s="15"/>
      <c r="PB296" s="15"/>
      <c r="PC296" s="15"/>
      <c r="PD296" s="15"/>
      <c r="PE296" s="15"/>
      <c r="PF296" s="15"/>
      <c r="PG296" s="15"/>
      <c r="PH296" s="15"/>
      <c r="PI296" s="15"/>
      <c r="PJ296" s="15"/>
      <c r="PK296" s="15"/>
      <c r="PL296" s="15"/>
      <c r="PM296" s="15"/>
      <c r="PN296" s="15"/>
      <c r="PO296" s="15"/>
      <c r="PP296" s="15"/>
      <c r="PQ296" s="15"/>
      <c r="PR296" s="15"/>
      <c r="PS296" s="15"/>
      <c r="PT296" s="15"/>
      <c r="PU296" s="15"/>
      <c r="PV296" s="15"/>
      <c r="PW296" s="15"/>
      <c r="PX296" s="15"/>
      <c r="PY296" s="15"/>
      <c r="PZ296" s="15"/>
      <c r="QA296" s="15"/>
      <c r="QB296" s="15"/>
      <c r="QC296" s="15"/>
      <c r="QD296" s="15"/>
      <c r="QE296" s="15"/>
      <c r="QF296" s="15"/>
      <c r="QG296" s="15"/>
      <c r="QH296" s="15"/>
      <c r="QI296" s="15"/>
      <c r="QJ296" s="15"/>
      <c r="QK296" s="15"/>
      <c r="QL296" s="15"/>
      <c r="QM296" s="15"/>
      <c r="QN296" s="15"/>
      <c r="QO296" s="15"/>
      <c r="QP296" s="15"/>
      <c r="QQ296" s="15"/>
      <c r="QR296" s="15"/>
      <c r="QS296" s="15"/>
      <c r="QT296" s="15"/>
      <c r="QU296" s="15"/>
      <c r="QV296" s="15"/>
      <c r="QW296" s="15"/>
      <c r="QX296" s="15"/>
      <c r="QY296" s="15"/>
      <c r="QZ296" s="15"/>
      <c r="RA296" s="15"/>
      <c r="RB296" s="15"/>
      <c r="RC296" s="15"/>
      <c r="RD296" s="15"/>
      <c r="RE296" s="15"/>
      <c r="RF296" s="15"/>
      <c r="RG296" s="15"/>
      <c r="RH296" s="15"/>
      <c r="RI296" s="15"/>
      <c r="RJ296" s="15"/>
      <c r="RK296" s="15"/>
      <c r="RL296" s="15"/>
      <c r="RM296" s="15"/>
      <c r="RN296" s="15"/>
      <c r="RO296" s="15"/>
      <c r="RP296" s="15"/>
      <c r="RQ296" s="15"/>
      <c r="RR296" s="15"/>
      <c r="RS296" s="15"/>
      <c r="RT296" s="15"/>
      <c r="RU296" s="15"/>
      <c r="RV296" s="15"/>
      <c r="RW296" s="15"/>
      <c r="RX296" s="15"/>
      <c r="RY296" s="15"/>
      <c r="RZ296" s="15"/>
      <c r="SA296" s="15"/>
      <c r="SB296" s="15"/>
      <c r="SC296" s="15"/>
      <c r="SD296" s="15"/>
      <c r="SE296" s="15"/>
      <c r="SF296" s="15"/>
      <c r="SG296" s="15"/>
      <c r="SH296" s="15"/>
      <c r="SI296" s="15"/>
      <c r="SJ296" s="15"/>
      <c r="SK296" s="15"/>
      <c r="SL296" s="15"/>
      <c r="SM296" s="15"/>
      <c r="SN296" s="15"/>
      <c r="SO296" s="15"/>
      <c r="SP296" s="15"/>
      <c r="SQ296" s="15"/>
      <c r="SR296" s="15"/>
      <c r="SS296" s="15"/>
      <c r="ST296" s="15"/>
      <c r="SU296" s="15"/>
      <c r="SV296" s="15"/>
      <c r="SW296" s="15"/>
      <c r="SX296" s="15"/>
      <c r="SY296" s="15"/>
      <c r="SZ296" s="15"/>
      <c r="TA296" s="15"/>
      <c r="TB296" s="15"/>
      <c r="TC296" s="15"/>
      <c r="TD296" s="15"/>
      <c r="TE296" s="15"/>
      <c r="TF296" s="15"/>
      <c r="TG296" s="15"/>
      <c r="TH296" s="15"/>
      <c r="TI296" s="15"/>
      <c r="TJ296" s="15"/>
      <c r="TK296" s="15"/>
      <c r="TL296" s="15"/>
      <c r="TM296" s="15"/>
      <c r="TN296" s="15"/>
      <c r="TO296" s="15"/>
      <c r="TP296" s="15"/>
      <c r="TQ296" s="15"/>
      <c r="TR296" s="15"/>
      <c r="TS296" s="15"/>
      <c r="TT296" s="15"/>
      <c r="TU296" s="15"/>
      <c r="TV296" s="15"/>
      <c r="TW296" s="15"/>
      <c r="TX296" s="15"/>
      <c r="TY296" s="15"/>
      <c r="TZ296" s="15"/>
      <c r="UA296" s="15"/>
      <c r="UB296" s="15"/>
      <c r="UC296" s="15"/>
      <c r="UD296" s="15"/>
      <c r="UE296" s="15"/>
      <c r="UF296" s="15"/>
      <c r="UG296" s="15"/>
      <c r="UH296" s="15"/>
      <c r="UI296" s="15"/>
      <c r="UJ296" s="15"/>
      <c r="UK296" s="15"/>
      <c r="UL296" s="15"/>
      <c r="UM296" s="15"/>
      <c r="UN296" s="15"/>
      <c r="UO296" s="15"/>
      <c r="UP296" s="15"/>
      <c r="UQ296" s="15"/>
      <c r="UR296" s="15"/>
      <c r="US296" s="15"/>
      <c r="UT296" s="15"/>
      <c r="UU296" s="15"/>
      <c r="UV296" s="15"/>
      <c r="UW296" s="15"/>
      <c r="UX296" s="15"/>
      <c r="UY296" s="15"/>
      <c r="UZ296" s="15"/>
      <c r="VA296" s="15"/>
      <c r="VB296" s="15"/>
      <c r="VC296" s="15"/>
      <c r="VD296" s="15"/>
      <c r="VE296" s="15"/>
      <c r="VF296" s="15"/>
      <c r="VG296" s="15"/>
      <c r="VH296" s="15"/>
      <c r="VI296" s="15"/>
      <c r="VJ296" s="15"/>
      <c r="VK296" s="15"/>
      <c r="VL296" s="15"/>
      <c r="VM296" s="15"/>
      <c r="VN296" s="15"/>
      <c r="VO296" s="15"/>
      <c r="VP296" s="15"/>
      <c r="VQ296" s="15"/>
      <c r="VR296" s="15"/>
      <c r="VS296" s="15"/>
      <c r="VT296" s="15"/>
      <c r="VU296" s="15"/>
      <c r="VV296" s="15"/>
      <c r="VW296" s="15"/>
      <c r="VX296" s="15"/>
      <c r="VY296" s="15"/>
      <c r="VZ296" s="15"/>
      <c r="WA296" s="15"/>
      <c r="WB296" s="15"/>
      <c r="WC296" s="15"/>
      <c r="WD296" s="15"/>
      <c r="WE296" s="15"/>
      <c r="WF296" s="15"/>
      <c r="WG296" s="15"/>
      <c r="WH296" s="15"/>
      <c r="WI296" s="15"/>
      <c r="WJ296" s="15"/>
      <c r="WK296" s="15"/>
      <c r="WL296" s="15"/>
      <c r="WM296" s="15"/>
      <c r="WN296" s="15"/>
      <c r="WO296" s="15"/>
      <c r="WP296" s="15"/>
      <c r="WQ296" s="15"/>
      <c r="WR296" s="15"/>
      <c r="WS296" s="15"/>
      <c r="WT296" s="15"/>
      <c r="WU296" s="15"/>
      <c r="WV296" s="15"/>
      <c r="WW296" s="15"/>
      <c r="WX296" s="15"/>
      <c r="WY296" s="15"/>
      <c r="WZ296" s="15"/>
      <c r="XA296" s="15"/>
      <c r="XB296" s="15"/>
      <c r="XC296" s="15"/>
      <c r="XD296" s="15"/>
      <c r="XE296" s="15"/>
      <c r="XF296" s="15"/>
      <c r="XG296" s="15"/>
      <c r="XH296" s="15"/>
      <c r="XI296" s="15"/>
      <c r="XJ296" s="15"/>
      <c r="XK296" s="15"/>
      <c r="XL296" s="15"/>
      <c r="XM296" s="15"/>
      <c r="XN296" s="15"/>
      <c r="XO296" s="15"/>
      <c r="XP296" s="15"/>
      <c r="XQ296" s="15"/>
      <c r="XR296" s="15"/>
      <c r="XS296" s="15"/>
      <c r="XT296" s="15"/>
      <c r="XU296" s="15"/>
      <c r="XV296" s="15"/>
      <c r="XW296" s="15"/>
      <c r="XX296" s="15"/>
      <c r="XY296" s="15"/>
      <c r="XZ296" s="15"/>
      <c r="YA296" s="15"/>
      <c r="YB296" s="15"/>
      <c r="YC296" s="15"/>
      <c r="YD296" s="15"/>
      <c r="YE296" s="15"/>
      <c r="YF296" s="15"/>
      <c r="YG296" s="15"/>
      <c r="YH296" s="15"/>
      <c r="YI296" s="15"/>
      <c r="YJ296" s="15"/>
      <c r="YK296" s="15"/>
      <c r="YL296" s="15"/>
      <c r="YM296" s="15"/>
      <c r="YN296" s="15"/>
      <c r="YO296" s="15"/>
      <c r="YP296" s="15"/>
      <c r="YQ296" s="15"/>
      <c r="YR296" s="15"/>
      <c r="YS296" s="15"/>
      <c r="YT296" s="15"/>
      <c r="YU296" s="15"/>
      <c r="YV296" s="15"/>
      <c r="YW296" s="15"/>
      <c r="YX296" s="15"/>
      <c r="YY296" s="15"/>
      <c r="YZ296" s="15"/>
      <c r="ZA296" s="15"/>
      <c r="ZB296" s="15"/>
      <c r="ZC296" s="15"/>
      <c r="ZD296" s="15"/>
      <c r="ZE296" s="15"/>
      <c r="ZF296" s="15"/>
      <c r="ZG296" s="15"/>
      <c r="ZH296" s="15"/>
      <c r="ZI296" s="15"/>
      <c r="ZJ296" s="15"/>
      <c r="ZK296" s="15"/>
      <c r="ZL296" s="15"/>
      <c r="ZM296" s="15"/>
      <c r="ZN296" s="15"/>
      <c r="ZO296" s="15"/>
      <c r="ZP296" s="15"/>
      <c r="ZQ296" s="15"/>
      <c r="ZR296" s="15"/>
      <c r="ZS296" s="15"/>
      <c r="ZT296" s="15"/>
      <c r="ZU296" s="15"/>
      <c r="ZV296" s="15"/>
      <c r="ZW296" s="15"/>
      <c r="ZX296" s="15"/>
      <c r="ZY296" s="15"/>
      <c r="ZZ296" s="15"/>
      <c r="AAA296" s="15"/>
      <c r="AAB296" s="15"/>
      <c r="AAC296" s="15"/>
      <c r="AAD296" s="15"/>
      <c r="AAE296" s="15"/>
      <c r="AAF296" s="15"/>
      <c r="AAG296" s="15"/>
      <c r="AAH296" s="15"/>
      <c r="AAI296" s="15"/>
      <c r="AAJ296" s="15"/>
      <c r="AAK296" s="15"/>
      <c r="AAL296" s="15"/>
      <c r="AAM296" s="15"/>
      <c r="AAN296" s="15"/>
      <c r="AAO296" s="15"/>
      <c r="AAP296" s="15"/>
      <c r="AAQ296" s="15"/>
      <c r="AAR296" s="15"/>
      <c r="AAS296" s="15"/>
      <c r="AAT296" s="15"/>
      <c r="AAU296" s="15"/>
      <c r="AAV296" s="15"/>
      <c r="AAW296" s="15"/>
      <c r="AAX296" s="15"/>
      <c r="AAY296" s="15"/>
      <c r="AAZ296" s="15"/>
      <c r="ABA296" s="15"/>
      <c r="ABB296" s="15"/>
      <c r="ABC296" s="15"/>
      <c r="ABD296" s="15"/>
      <c r="ABE296" s="15"/>
      <c r="ABF296" s="15"/>
      <c r="ABG296" s="15"/>
      <c r="ABH296" s="15"/>
      <c r="ABI296" s="15"/>
      <c r="ABJ296" s="15"/>
      <c r="ABK296" s="15"/>
      <c r="ABL296" s="15"/>
      <c r="ABM296" s="15"/>
      <c r="ABN296" s="15"/>
      <c r="ABO296" s="15"/>
      <c r="ABP296" s="15"/>
      <c r="ABQ296" s="15"/>
      <c r="ABR296" s="15"/>
      <c r="ABS296" s="15"/>
      <c r="ABT296" s="15"/>
      <c r="ABU296" s="15"/>
      <c r="ABV296" s="15"/>
      <c r="ABW296" s="15"/>
      <c r="ABX296" s="15"/>
      <c r="ABY296" s="15"/>
      <c r="ABZ296" s="15"/>
      <c r="ACA296" s="15"/>
      <c r="ACB296" s="15"/>
      <c r="ACC296" s="15"/>
      <c r="ACD296" s="15"/>
      <c r="ACE296" s="15"/>
      <c r="ACF296" s="15"/>
      <c r="ACG296" s="15"/>
      <c r="ACH296" s="15"/>
      <c r="ACI296" s="15"/>
      <c r="ACJ296" s="15"/>
      <c r="ACK296" s="15"/>
      <c r="ACL296" s="15"/>
      <c r="ACM296" s="15"/>
      <c r="ACN296" s="15"/>
      <c r="ACO296" s="15"/>
      <c r="ACP296" s="15"/>
      <c r="ACQ296" s="15"/>
      <c r="ACR296" s="15"/>
      <c r="ACS296" s="15"/>
      <c r="ACT296" s="15"/>
      <c r="ACU296" s="15"/>
      <c r="ACV296" s="15"/>
      <c r="ACW296" s="15"/>
      <c r="ACX296" s="15"/>
      <c r="ACY296" s="15"/>
      <c r="ACZ296" s="15"/>
      <c r="ADA296" s="15"/>
      <c r="ADB296" s="15"/>
      <c r="ADC296" s="15"/>
      <c r="ADD296" s="15"/>
      <c r="ADE296" s="15"/>
      <c r="ADF296" s="15"/>
      <c r="ADG296" s="15"/>
      <c r="ADH296" s="15"/>
      <c r="ADI296" s="15"/>
      <c r="ADJ296" s="15"/>
      <c r="ADK296" s="15"/>
      <c r="ADL296" s="15"/>
      <c r="ADM296" s="15"/>
    </row>
    <row r="297" spans="1:793" s="308" customFormat="1" ht="15.5" thickBot="1" x14ac:dyDescent="0.45">
      <c r="A297" s="130"/>
      <c r="B297" s="14"/>
      <c r="C297" s="14"/>
      <c r="D297" s="14"/>
      <c r="E297" s="14"/>
      <c r="F297" s="14"/>
      <c r="G297" s="14"/>
      <c r="H297" s="14"/>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c r="BJ297" s="15"/>
      <c r="BK297" s="15"/>
      <c r="BL297" s="15"/>
      <c r="BM297" s="15"/>
      <c r="BN297" s="15"/>
      <c r="BO297" s="15"/>
      <c r="BP297" s="15"/>
      <c r="BQ297" s="15"/>
      <c r="BR297" s="15"/>
      <c r="BS297" s="15"/>
      <c r="BT297" s="15"/>
      <c r="BU297" s="15"/>
      <c r="BV297" s="15"/>
      <c r="BW297" s="15"/>
      <c r="BX297" s="15"/>
      <c r="BY297" s="15"/>
      <c r="BZ297" s="15"/>
      <c r="CA297" s="15"/>
      <c r="CB297" s="15"/>
      <c r="CC297" s="15"/>
      <c r="CD297" s="15"/>
      <c r="CE297" s="15"/>
      <c r="CF297" s="15"/>
      <c r="CG297" s="15"/>
      <c r="CH297" s="15"/>
      <c r="CI297" s="15"/>
      <c r="CJ297" s="15"/>
      <c r="CK297" s="15"/>
      <c r="CL297" s="15"/>
      <c r="CM297" s="15"/>
      <c r="CN297" s="15"/>
      <c r="CO297" s="15"/>
      <c r="CP297" s="15"/>
      <c r="CQ297" s="15"/>
      <c r="CR297" s="15"/>
      <c r="CS297" s="15"/>
      <c r="CT297" s="15"/>
      <c r="CU297" s="15"/>
      <c r="CV297" s="15"/>
      <c r="CW297" s="15"/>
      <c r="CX297" s="15"/>
      <c r="CY297" s="15"/>
      <c r="CZ297" s="15"/>
      <c r="DA297" s="15"/>
      <c r="DB297" s="15"/>
      <c r="DC297" s="15"/>
      <c r="DD297" s="15"/>
      <c r="DE297" s="15"/>
      <c r="DF297" s="15"/>
      <c r="DG297" s="15"/>
      <c r="DH297" s="15"/>
      <c r="DI297" s="15"/>
      <c r="DJ297" s="15"/>
      <c r="DK297" s="15"/>
      <c r="DL297" s="15"/>
      <c r="DM297" s="15"/>
      <c r="DN297" s="15"/>
      <c r="DO297" s="15"/>
      <c r="DP297" s="15"/>
      <c r="DQ297" s="15"/>
      <c r="DR297" s="15"/>
      <c r="DS297" s="15"/>
      <c r="DT297" s="15"/>
      <c r="DU297" s="15"/>
      <c r="DV297" s="15"/>
      <c r="DW297" s="15"/>
      <c r="DX297" s="15"/>
      <c r="DY297" s="15"/>
      <c r="DZ297" s="15"/>
      <c r="EA297" s="15"/>
      <c r="EB297" s="15"/>
      <c r="EC297" s="15"/>
      <c r="ED297" s="15"/>
      <c r="EE297" s="15"/>
      <c r="EF297" s="15"/>
      <c r="EG297" s="15"/>
      <c r="EH297" s="15"/>
      <c r="EI297" s="15"/>
      <c r="EJ297" s="15"/>
      <c r="EK297" s="15"/>
      <c r="EL297" s="15"/>
      <c r="EM297" s="15"/>
      <c r="EN297" s="15"/>
      <c r="EO297" s="15"/>
      <c r="EP297" s="15"/>
      <c r="EQ297" s="15"/>
      <c r="ER297" s="15"/>
      <c r="ES297" s="15"/>
      <c r="ET297" s="15"/>
      <c r="EU297" s="15"/>
      <c r="EV297" s="15"/>
      <c r="EW297" s="15"/>
      <c r="EX297" s="15"/>
      <c r="EY297" s="15"/>
      <c r="EZ297" s="15"/>
      <c r="FA297" s="15"/>
      <c r="FB297" s="15"/>
      <c r="FC297" s="15"/>
      <c r="FD297" s="15"/>
      <c r="FE297" s="15"/>
      <c r="FF297" s="15"/>
      <c r="FG297" s="15"/>
      <c r="FH297" s="15"/>
      <c r="FI297" s="15"/>
      <c r="FJ297" s="15"/>
      <c r="FK297" s="15"/>
      <c r="FL297" s="15"/>
      <c r="FM297" s="15"/>
      <c r="FN297" s="15"/>
      <c r="FO297" s="15"/>
      <c r="FP297" s="15"/>
      <c r="FQ297" s="15"/>
      <c r="FR297" s="15"/>
      <c r="FS297" s="15"/>
      <c r="FT297" s="15"/>
      <c r="FU297" s="15"/>
      <c r="FV297" s="15"/>
      <c r="FW297" s="15"/>
      <c r="FX297" s="15"/>
      <c r="FY297" s="15"/>
      <c r="FZ297" s="15"/>
      <c r="GA297" s="15"/>
      <c r="GB297" s="15"/>
      <c r="GC297" s="15"/>
      <c r="GD297" s="15"/>
      <c r="GE297" s="15"/>
      <c r="GF297" s="15"/>
      <c r="GG297" s="15"/>
      <c r="GH297" s="15"/>
      <c r="GI297" s="15"/>
      <c r="GJ297" s="15"/>
      <c r="GK297" s="15"/>
      <c r="GL297" s="15"/>
      <c r="GM297" s="15"/>
      <c r="GN297" s="15"/>
      <c r="GO297" s="15"/>
      <c r="GP297" s="15"/>
      <c r="GQ297" s="15"/>
      <c r="GR297" s="15"/>
      <c r="GS297" s="15"/>
      <c r="GT297" s="15"/>
      <c r="GU297" s="15"/>
      <c r="GV297" s="15"/>
      <c r="GW297" s="15"/>
      <c r="GX297" s="15"/>
      <c r="GY297" s="15"/>
      <c r="GZ297" s="15"/>
      <c r="HA297" s="15"/>
      <c r="HB297" s="15"/>
      <c r="HC297" s="15"/>
      <c r="HD297" s="15"/>
      <c r="HE297" s="15"/>
      <c r="HF297" s="15"/>
      <c r="HG297" s="15"/>
      <c r="HH297" s="15"/>
      <c r="HI297" s="15"/>
      <c r="HJ297" s="15"/>
      <c r="HK297" s="15"/>
      <c r="HL297" s="15"/>
      <c r="HM297" s="15"/>
      <c r="HN297" s="15"/>
      <c r="HO297" s="15"/>
      <c r="HP297" s="15"/>
      <c r="HQ297" s="15"/>
      <c r="HR297" s="15"/>
      <c r="HS297" s="15"/>
      <c r="HT297" s="15"/>
      <c r="HU297" s="15"/>
      <c r="HV297" s="15"/>
      <c r="HW297" s="15"/>
      <c r="HX297" s="15"/>
      <c r="HY297" s="15"/>
      <c r="HZ297" s="15"/>
      <c r="IA297" s="15"/>
      <c r="IB297" s="15"/>
      <c r="IC297" s="15"/>
      <c r="ID297" s="15"/>
      <c r="IE297" s="15"/>
      <c r="IF297" s="15"/>
      <c r="IG297" s="15"/>
      <c r="IH297" s="15"/>
      <c r="II297" s="15"/>
      <c r="IJ297" s="15"/>
      <c r="IK297" s="15"/>
      <c r="IL297" s="15"/>
      <c r="IM297" s="15"/>
      <c r="IN297" s="15"/>
      <c r="IO297" s="15"/>
      <c r="IP297" s="15"/>
      <c r="IQ297" s="15"/>
      <c r="IR297" s="15"/>
      <c r="IS297" s="15"/>
      <c r="IT297" s="15"/>
      <c r="IU297" s="15"/>
      <c r="IV297" s="15"/>
      <c r="IW297" s="15"/>
      <c r="IX297" s="15"/>
      <c r="IY297" s="15"/>
      <c r="IZ297" s="15"/>
      <c r="JA297" s="15"/>
      <c r="JB297" s="15"/>
      <c r="JC297" s="15"/>
      <c r="JD297" s="15"/>
      <c r="JE297" s="15"/>
      <c r="JF297" s="15"/>
      <c r="JG297" s="15"/>
      <c r="JH297" s="15"/>
      <c r="JI297" s="15"/>
      <c r="JJ297" s="15"/>
      <c r="JK297" s="15"/>
      <c r="JL297" s="15"/>
      <c r="JM297" s="15"/>
      <c r="JN297" s="15"/>
      <c r="JO297" s="15"/>
      <c r="JP297" s="15"/>
      <c r="JQ297" s="15"/>
      <c r="JR297" s="15"/>
      <c r="JS297" s="15"/>
      <c r="JT297" s="15"/>
      <c r="JU297" s="15"/>
      <c r="JV297" s="15"/>
      <c r="JW297" s="15"/>
      <c r="JX297" s="15"/>
      <c r="JY297" s="15"/>
      <c r="JZ297" s="15"/>
      <c r="KA297" s="15"/>
      <c r="KB297" s="15"/>
      <c r="KC297" s="15"/>
      <c r="KD297" s="15"/>
      <c r="KE297" s="15"/>
      <c r="KF297" s="15"/>
      <c r="KG297" s="15"/>
      <c r="KH297" s="15"/>
      <c r="KI297" s="15"/>
      <c r="KJ297" s="15"/>
      <c r="KK297" s="15"/>
      <c r="KL297" s="15"/>
      <c r="KM297" s="15"/>
      <c r="KN297" s="15"/>
      <c r="KO297" s="15"/>
      <c r="KP297" s="15"/>
      <c r="KQ297" s="15"/>
      <c r="KR297" s="15"/>
      <c r="KS297" s="15"/>
      <c r="KT297" s="15"/>
      <c r="KU297" s="15"/>
      <c r="KV297" s="15"/>
      <c r="KW297" s="15"/>
      <c r="KX297" s="15"/>
      <c r="KY297" s="15"/>
      <c r="KZ297" s="15"/>
      <c r="LA297" s="15"/>
      <c r="LB297" s="15"/>
      <c r="LC297" s="15"/>
      <c r="LD297" s="15"/>
      <c r="LE297" s="15"/>
      <c r="LF297" s="15"/>
      <c r="LG297" s="15"/>
      <c r="LH297" s="15"/>
      <c r="LI297" s="15"/>
      <c r="LJ297" s="15"/>
      <c r="LK297" s="15"/>
      <c r="LL297" s="15"/>
      <c r="LM297" s="15"/>
      <c r="LN297" s="15"/>
      <c r="LO297" s="15"/>
      <c r="LP297" s="15"/>
      <c r="LQ297" s="15"/>
      <c r="LR297" s="15"/>
      <c r="LS297" s="15"/>
      <c r="LT297" s="15"/>
      <c r="LU297" s="15"/>
      <c r="LV297" s="15"/>
      <c r="LW297" s="15"/>
      <c r="LX297" s="15"/>
      <c r="LY297" s="15"/>
      <c r="LZ297" s="15"/>
      <c r="MA297" s="15"/>
      <c r="MB297" s="15"/>
      <c r="MC297" s="15"/>
      <c r="MD297" s="15"/>
      <c r="ME297" s="15"/>
      <c r="MF297" s="15"/>
      <c r="MG297" s="15"/>
      <c r="MH297" s="15"/>
      <c r="MI297" s="15"/>
      <c r="MJ297" s="15"/>
      <c r="MK297" s="15"/>
      <c r="ML297" s="15"/>
      <c r="MM297" s="15"/>
      <c r="MN297" s="15"/>
      <c r="MO297" s="15"/>
      <c r="MP297" s="15"/>
      <c r="MQ297" s="15"/>
      <c r="MR297" s="15"/>
      <c r="MS297" s="15"/>
      <c r="MT297" s="15"/>
      <c r="MU297" s="15"/>
      <c r="MV297" s="15"/>
      <c r="MW297" s="15"/>
      <c r="MX297" s="15"/>
      <c r="MY297" s="15"/>
      <c r="MZ297" s="15"/>
      <c r="NA297" s="15"/>
      <c r="NB297" s="15"/>
      <c r="NC297" s="15"/>
      <c r="ND297" s="15"/>
      <c r="NE297" s="15"/>
      <c r="NF297" s="15"/>
      <c r="NG297" s="15"/>
      <c r="NH297" s="15"/>
      <c r="NI297" s="15"/>
      <c r="NJ297" s="15"/>
      <c r="NK297" s="15"/>
      <c r="NL297" s="15"/>
      <c r="NM297" s="15"/>
      <c r="NN297" s="15"/>
      <c r="NO297" s="15"/>
      <c r="NP297" s="15"/>
      <c r="NQ297" s="15"/>
      <c r="NR297" s="15"/>
      <c r="NS297" s="15"/>
      <c r="NT297" s="15"/>
      <c r="NU297" s="15"/>
      <c r="NV297" s="15"/>
      <c r="NW297" s="15"/>
      <c r="NX297" s="15"/>
      <c r="NY297" s="15"/>
      <c r="NZ297" s="15"/>
      <c r="OA297" s="15"/>
      <c r="OB297" s="15"/>
      <c r="OC297" s="15"/>
      <c r="OD297" s="15"/>
      <c r="OE297" s="15"/>
      <c r="OF297" s="15"/>
      <c r="OG297" s="15"/>
      <c r="OH297" s="15"/>
      <c r="OI297" s="15"/>
      <c r="OJ297" s="15"/>
      <c r="OK297" s="15"/>
      <c r="OL297" s="15"/>
      <c r="OM297" s="15"/>
      <c r="ON297" s="15"/>
      <c r="OO297" s="15"/>
      <c r="OP297" s="15"/>
      <c r="OQ297" s="15"/>
      <c r="OR297" s="15"/>
      <c r="OS297" s="15"/>
      <c r="OT297" s="15"/>
      <c r="OU297" s="15"/>
      <c r="OV297" s="15"/>
      <c r="OW297" s="15"/>
      <c r="OX297" s="15"/>
      <c r="OY297" s="15"/>
      <c r="OZ297" s="15"/>
      <c r="PA297" s="15"/>
      <c r="PB297" s="15"/>
      <c r="PC297" s="15"/>
      <c r="PD297" s="15"/>
      <c r="PE297" s="15"/>
      <c r="PF297" s="15"/>
      <c r="PG297" s="15"/>
      <c r="PH297" s="15"/>
      <c r="PI297" s="15"/>
      <c r="PJ297" s="15"/>
      <c r="PK297" s="15"/>
      <c r="PL297" s="15"/>
      <c r="PM297" s="15"/>
      <c r="PN297" s="15"/>
      <c r="PO297" s="15"/>
      <c r="PP297" s="15"/>
      <c r="PQ297" s="15"/>
      <c r="PR297" s="15"/>
      <c r="PS297" s="15"/>
      <c r="PT297" s="15"/>
      <c r="PU297" s="15"/>
      <c r="PV297" s="15"/>
      <c r="PW297" s="15"/>
      <c r="PX297" s="15"/>
      <c r="PY297" s="15"/>
      <c r="PZ297" s="15"/>
      <c r="QA297" s="15"/>
      <c r="QB297" s="15"/>
      <c r="QC297" s="15"/>
      <c r="QD297" s="15"/>
      <c r="QE297" s="15"/>
      <c r="QF297" s="15"/>
      <c r="QG297" s="15"/>
      <c r="QH297" s="15"/>
      <c r="QI297" s="15"/>
      <c r="QJ297" s="15"/>
      <c r="QK297" s="15"/>
      <c r="QL297" s="15"/>
      <c r="QM297" s="15"/>
      <c r="QN297" s="15"/>
      <c r="QO297" s="15"/>
      <c r="QP297" s="15"/>
      <c r="QQ297" s="15"/>
      <c r="QR297" s="15"/>
      <c r="QS297" s="15"/>
      <c r="QT297" s="15"/>
      <c r="QU297" s="15"/>
      <c r="QV297" s="15"/>
      <c r="QW297" s="15"/>
      <c r="QX297" s="15"/>
      <c r="QY297" s="15"/>
      <c r="QZ297" s="15"/>
      <c r="RA297" s="15"/>
      <c r="RB297" s="15"/>
      <c r="RC297" s="15"/>
      <c r="RD297" s="15"/>
      <c r="RE297" s="15"/>
      <c r="RF297" s="15"/>
      <c r="RG297" s="15"/>
      <c r="RH297" s="15"/>
      <c r="RI297" s="15"/>
      <c r="RJ297" s="15"/>
      <c r="RK297" s="15"/>
      <c r="RL297" s="15"/>
      <c r="RM297" s="15"/>
      <c r="RN297" s="15"/>
      <c r="RO297" s="15"/>
      <c r="RP297" s="15"/>
      <c r="RQ297" s="15"/>
      <c r="RR297" s="15"/>
      <c r="RS297" s="15"/>
      <c r="RT297" s="15"/>
      <c r="RU297" s="15"/>
      <c r="RV297" s="15"/>
      <c r="RW297" s="15"/>
      <c r="RX297" s="15"/>
      <c r="RY297" s="15"/>
      <c r="RZ297" s="15"/>
      <c r="SA297" s="15"/>
      <c r="SB297" s="15"/>
      <c r="SC297" s="15"/>
      <c r="SD297" s="15"/>
      <c r="SE297" s="15"/>
      <c r="SF297" s="15"/>
      <c r="SG297" s="15"/>
      <c r="SH297" s="15"/>
      <c r="SI297" s="15"/>
      <c r="SJ297" s="15"/>
      <c r="SK297" s="15"/>
      <c r="SL297" s="15"/>
      <c r="SM297" s="15"/>
      <c r="SN297" s="15"/>
      <c r="SO297" s="15"/>
      <c r="SP297" s="15"/>
      <c r="SQ297" s="15"/>
      <c r="SR297" s="15"/>
      <c r="SS297" s="15"/>
      <c r="ST297" s="15"/>
      <c r="SU297" s="15"/>
      <c r="SV297" s="15"/>
      <c r="SW297" s="15"/>
      <c r="SX297" s="15"/>
      <c r="SY297" s="15"/>
      <c r="SZ297" s="15"/>
      <c r="TA297" s="15"/>
      <c r="TB297" s="15"/>
      <c r="TC297" s="15"/>
      <c r="TD297" s="15"/>
      <c r="TE297" s="15"/>
      <c r="TF297" s="15"/>
      <c r="TG297" s="15"/>
      <c r="TH297" s="15"/>
      <c r="TI297" s="15"/>
      <c r="TJ297" s="15"/>
      <c r="TK297" s="15"/>
      <c r="TL297" s="15"/>
      <c r="TM297" s="15"/>
      <c r="TN297" s="15"/>
      <c r="TO297" s="15"/>
      <c r="TP297" s="15"/>
      <c r="TQ297" s="15"/>
      <c r="TR297" s="15"/>
      <c r="TS297" s="15"/>
      <c r="TT297" s="15"/>
      <c r="TU297" s="15"/>
      <c r="TV297" s="15"/>
      <c r="TW297" s="15"/>
      <c r="TX297" s="15"/>
      <c r="TY297" s="15"/>
      <c r="TZ297" s="15"/>
      <c r="UA297" s="15"/>
      <c r="UB297" s="15"/>
      <c r="UC297" s="15"/>
      <c r="UD297" s="15"/>
      <c r="UE297" s="15"/>
      <c r="UF297" s="15"/>
      <c r="UG297" s="15"/>
      <c r="UH297" s="15"/>
      <c r="UI297" s="15"/>
      <c r="UJ297" s="15"/>
      <c r="UK297" s="15"/>
      <c r="UL297" s="15"/>
      <c r="UM297" s="15"/>
      <c r="UN297" s="15"/>
      <c r="UO297" s="15"/>
      <c r="UP297" s="15"/>
      <c r="UQ297" s="15"/>
      <c r="UR297" s="15"/>
      <c r="US297" s="15"/>
      <c r="UT297" s="15"/>
      <c r="UU297" s="15"/>
      <c r="UV297" s="15"/>
      <c r="UW297" s="15"/>
      <c r="UX297" s="15"/>
      <c r="UY297" s="15"/>
      <c r="UZ297" s="15"/>
      <c r="VA297" s="15"/>
      <c r="VB297" s="15"/>
      <c r="VC297" s="15"/>
      <c r="VD297" s="15"/>
      <c r="VE297" s="15"/>
      <c r="VF297" s="15"/>
      <c r="VG297" s="15"/>
      <c r="VH297" s="15"/>
      <c r="VI297" s="15"/>
      <c r="VJ297" s="15"/>
      <c r="VK297" s="15"/>
      <c r="VL297" s="15"/>
      <c r="VM297" s="15"/>
      <c r="VN297" s="15"/>
      <c r="VO297" s="15"/>
      <c r="VP297" s="15"/>
      <c r="VQ297" s="15"/>
      <c r="VR297" s="15"/>
      <c r="VS297" s="15"/>
      <c r="VT297" s="15"/>
      <c r="VU297" s="15"/>
      <c r="VV297" s="15"/>
      <c r="VW297" s="15"/>
      <c r="VX297" s="15"/>
      <c r="VY297" s="15"/>
      <c r="VZ297" s="15"/>
      <c r="WA297" s="15"/>
      <c r="WB297" s="15"/>
      <c r="WC297" s="15"/>
      <c r="WD297" s="15"/>
      <c r="WE297" s="15"/>
      <c r="WF297" s="15"/>
      <c r="WG297" s="15"/>
      <c r="WH297" s="15"/>
      <c r="WI297" s="15"/>
      <c r="WJ297" s="15"/>
      <c r="WK297" s="15"/>
      <c r="WL297" s="15"/>
      <c r="WM297" s="15"/>
      <c r="WN297" s="15"/>
      <c r="WO297" s="15"/>
      <c r="WP297" s="15"/>
      <c r="WQ297" s="15"/>
      <c r="WR297" s="15"/>
      <c r="WS297" s="15"/>
      <c r="WT297" s="15"/>
      <c r="WU297" s="15"/>
      <c r="WV297" s="15"/>
      <c r="WW297" s="15"/>
      <c r="WX297" s="15"/>
      <c r="WY297" s="15"/>
      <c r="WZ297" s="15"/>
      <c r="XA297" s="15"/>
      <c r="XB297" s="15"/>
      <c r="XC297" s="15"/>
      <c r="XD297" s="15"/>
      <c r="XE297" s="15"/>
      <c r="XF297" s="15"/>
      <c r="XG297" s="15"/>
      <c r="XH297" s="15"/>
      <c r="XI297" s="15"/>
      <c r="XJ297" s="15"/>
      <c r="XK297" s="15"/>
      <c r="XL297" s="15"/>
      <c r="XM297" s="15"/>
      <c r="XN297" s="15"/>
      <c r="XO297" s="15"/>
      <c r="XP297" s="15"/>
      <c r="XQ297" s="15"/>
      <c r="XR297" s="15"/>
      <c r="XS297" s="15"/>
      <c r="XT297" s="15"/>
      <c r="XU297" s="15"/>
      <c r="XV297" s="15"/>
      <c r="XW297" s="15"/>
      <c r="XX297" s="15"/>
      <c r="XY297" s="15"/>
      <c r="XZ297" s="15"/>
      <c r="YA297" s="15"/>
      <c r="YB297" s="15"/>
      <c r="YC297" s="15"/>
      <c r="YD297" s="15"/>
      <c r="YE297" s="15"/>
      <c r="YF297" s="15"/>
      <c r="YG297" s="15"/>
      <c r="YH297" s="15"/>
      <c r="YI297" s="15"/>
      <c r="YJ297" s="15"/>
      <c r="YK297" s="15"/>
      <c r="YL297" s="15"/>
      <c r="YM297" s="15"/>
      <c r="YN297" s="15"/>
      <c r="YO297" s="15"/>
      <c r="YP297" s="15"/>
      <c r="YQ297" s="15"/>
      <c r="YR297" s="15"/>
      <c r="YS297" s="15"/>
      <c r="YT297" s="15"/>
      <c r="YU297" s="15"/>
      <c r="YV297" s="15"/>
      <c r="YW297" s="15"/>
      <c r="YX297" s="15"/>
      <c r="YY297" s="15"/>
      <c r="YZ297" s="15"/>
      <c r="ZA297" s="15"/>
      <c r="ZB297" s="15"/>
      <c r="ZC297" s="15"/>
      <c r="ZD297" s="15"/>
      <c r="ZE297" s="15"/>
      <c r="ZF297" s="15"/>
      <c r="ZG297" s="15"/>
      <c r="ZH297" s="15"/>
      <c r="ZI297" s="15"/>
      <c r="ZJ297" s="15"/>
      <c r="ZK297" s="15"/>
      <c r="ZL297" s="15"/>
      <c r="ZM297" s="15"/>
      <c r="ZN297" s="15"/>
      <c r="ZO297" s="15"/>
      <c r="ZP297" s="15"/>
      <c r="ZQ297" s="15"/>
      <c r="ZR297" s="15"/>
      <c r="ZS297" s="15"/>
      <c r="ZT297" s="15"/>
      <c r="ZU297" s="15"/>
      <c r="ZV297" s="15"/>
      <c r="ZW297" s="15"/>
      <c r="ZX297" s="15"/>
      <c r="ZY297" s="15"/>
      <c r="ZZ297" s="15"/>
      <c r="AAA297" s="15"/>
      <c r="AAB297" s="15"/>
      <c r="AAC297" s="15"/>
      <c r="AAD297" s="15"/>
      <c r="AAE297" s="15"/>
      <c r="AAF297" s="15"/>
      <c r="AAG297" s="15"/>
      <c r="AAH297" s="15"/>
      <c r="AAI297" s="15"/>
      <c r="AAJ297" s="15"/>
      <c r="AAK297" s="15"/>
      <c r="AAL297" s="15"/>
      <c r="AAM297" s="15"/>
      <c r="AAN297" s="15"/>
      <c r="AAO297" s="15"/>
      <c r="AAP297" s="15"/>
      <c r="AAQ297" s="15"/>
      <c r="AAR297" s="15"/>
      <c r="AAS297" s="15"/>
      <c r="AAT297" s="15"/>
      <c r="AAU297" s="15"/>
      <c r="AAV297" s="15"/>
      <c r="AAW297" s="15"/>
      <c r="AAX297" s="15"/>
      <c r="AAY297" s="15"/>
      <c r="AAZ297" s="15"/>
      <c r="ABA297" s="15"/>
      <c r="ABB297" s="15"/>
      <c r="ABC297" s="15"/>
      <c r="ABD297" s="15"/>
      <c r="ABE297" s="15"/>
      <c r="ABF297" s="15"/>
      <c r="ABG297" s="15"/>
      <c r="ABH297" s="15"/>
      <c r="ABI297" s="15"/>
      <c r="ABJ297" s="15"/>
      <c r="ABK297" s="15"/>
      <c r="ABL297" s="15"/>
      <c r="ABM297" s="15"/>
      <c r="ABN297" s="15"/>
      <c r="ABO297" s="15"/>
      <c r="ABP297" s="15"/>
      <c r="ABQ297" s="15"/>
      <c r="ABR297" s="15"/>
      <c r="ABS297" s="15"/>
      <c r="ABT297" s="15"/>
      <c r="ABU297" s="15"/>
      <c r="ABV297" s="15"/>
      <c r="ABW297" s="15"/>
      <c r="ABX297" s="15"/>
      <c r="ABY297" s="15"/>
      <c r="ABZ297" s="15"/>
      <c r="ACA297" s="15"/>
      <c r="ACB297" s="15"/>
      <c r="ACC297" s="15"/>
      <c r="ACD297" s="15"/>
      <c r="ACE297" s="15"/>
      <c r="ACF297" s="15"/>
      <c r="ACG297" s="15"/>
      <c r="ACH297" s="15"/>
      <c r="ACI297" s="15"/>
      <c r="ACJ297" s="15"/>
      <c r="ACK297" s="15"/>
      <c r="ACL297" s="15"/>
      <c r="ACM297" s="15"/>
      <c r="ACN297" s="15"/>
      <c r="ACO297" s="15"/>
      <c r="ACP297" s="15"/>
      <c r="ACQ297" s="15"/>
      <c r="ACR297" s="15"/>
      <c r="ACS297" s="15"/>
      <c r="ACT297" s="15"/>
      <c r="ACU297" s="15"/>
      <c r="ACV297" s="15"/>
      <c r="ACW297" s="15"/>
      <c r="ACX297" s="15"/>
      <c r="ACY297" s="15"/>
      <c r="ACZ297" s="15"/>
      <c r="ADA297" s="15"/>
      <c r="ADB297" s="15"/>
      <c r="ADC297" s="15"/>
      <c r="ADD297" s="15"/>
      <c r="ADE297" s="15"/>
      <c r="ADF297" s="15"/>
      <c r="ADG297" s="15"/>
      <c r="ADH297" s="15"/>
      <c r="ADI297" s="15"/>
      <c r="ADJ297" s="15"/>
      <c r="ADK297" s="15"/>
      <c r="ADL297" s="15"/>
      <c r="ADM297" s="15"/>
    </row>
    <row r="298" spans="1:793" s="308" customFormat="1" ht="15.5" thickBot="1" x14ac:dyDescent="0.45">
      <c r="A298" s="130"/>
      <c r="B298" s="19"/>
      <c r="C298" s="41" t="s">
        <v>112</v>
      </c>
      <c r="D298" s="14"/>
      <c r="E298" s="14"/>
      <c r="F298" s="14"/>
      <c r="G298" s="14"/>
      <c r="H298" s="14"/>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c r="BJ298" s="15"/>
      <c r="BK298" s="15"/>
      <c r="BL298" s="15"/>
      <c r="BM298" s="15"/>
      <c r="BN298" s="15"/>
      <c r="BO298" s="15"/>
      <c r="BP298" s="15"/>
      <c r="BQ298" s="15"/>
      <c r="BR298" s="15"/>
      <c r="BS298" s="15"/>
      <c r="BT298" s="15"/>
      <c r="BU298" s="15"/>
      <c r="BV298" s="15"/>
      <c r="BW298" s="15"/>
      <c r="BX298" s="15"/>
      <c r="BY298" s="15"/>
      <c r="BZ298" s="15"/>
      <c r="CA298" s="15"/>
      <c r="CB298" s="15"/>
      <c r="CC298" s="15"/>
      <c r="CD298" s="15"/>
      <c r="CE298" s="15"/>
      <c r="CF298" s="15"/>
      <c r="CG298" s="15"/>
      <c r="CH298" s="15"/>
      <c r="CI298" s="15"/>
      <c r="CJ298" s="15"/>
      <c r="CK298" s="15"/>
      <c r="CL298" s="15"/>
      <c r="CM298" s="15"/>
      <c r="CN298" s="15"/>
      <c r="CO298" s="15"/>
      <c r="CP298" s="15"/>
      <c r="CQ298" s="15"/>
      <c r="CR298" s="15"/>
      <c r="CS298" s="15"/>
      <c r="CT298" s="15"/>
      <c r="CU298" s="15"/>
      <c r="CV298" s="15"/>
      <c r="CW298" s="15"/>
      <c r="CX298" s="15"/>
      <c r="CY298" s="15"/>
      <c r="CZ298" s="15"/>
      <c r="DA298" s="15"/>
      <c r="DB298" s="15"/>
      <c r="DC298" s="15"/>
      <c r="DD298" s="15"/>
      <c r="DE298" s="15"/>
      <c r="DF298" s="15"/>
      <c r="DG298" s="15"/>
      <c r="DH298" s="15"/>
      <c r="DI298" s="15"/>
      <c r="DJ298" s="15"/>
      <c r="DK298" s="15"/>
      <c r="DL298" s="15"/>
      <c r="DM298" s="15"/>
      <c r="DN298" s="15"/>
      <c r="DO298" s="15"/>
      <c r="DP298" s="15"/>
      <c r="DQ298" s="15"/>
      <c r="DR298" s="15"/>
      <c r="DS298" s="15"/>
      <c r="DT298" s="15"/>
      <c r="DU298" s="15"/>
      <c r="DV298" s="15"/>
      <c r="DW298" s="15"/>
      <c r="DX298" s="15"/>
      <c r="DY298" s="15"/>
      <c r="DZ298" s="15"/>
      <c r="EA298" s="15"/>
      <c r="EB298" s="15"/>
      <c r="EC298" s="15"/>
      <c r="ED298" s="15"/>
      <c r="EE298" s="15"/>
      <c r="EF298" s="15"/>
      <c r="EG298" s="15"/>
      <c r="EH298" s="15"/>
      <c r="EI298" s="15"/>
      <c r="EJ298" s="15"/>
      <c r="EK298" s="15"/>
      <c r="EL298" s="15"/>
      <c r="EM298" s="15"/>
      <c r="EN298" s="15"/>
      <c r="EO298" s="15"/>
      <c r="EP298" s="15"/>
      <c r="EQ298" s="15"/>
      <c r="ER298" s="15"/>
      <c r="ES298" s="15"/>
      <c r="ET298" s="15"/>
      <c r="EU298" s="15"/>
      <c r="EV298" s="15"/>
      <c r="EW298" s="15"/>
      <c r="EX298" s="15"/>
      <c r="EY298" s="15"/>
      <c r="EZ298" s="15"/>
      <c r="FA298" s="15"/>
      <c r="FB298" s="15"/>
      <c r="FC298" s="15"/>
      <c r="FD298" s="15"/>
      <c r="FE298" s="15"/>
      <c r="FF298" s="15"/>
      <c r="FG298" s="15"/>
      <c r="FH298" s="15"/>
      <c r="FI298" s="15"/>
      <c r="FJ298" s="15"/>
      <c r="FK298" s="15"/>
      <c r="FL298" s="15"/>
      <c r="FM298" s="15"/>
      <c r="FN298" s="15"/>
      <c r="FO298" s="15"/>
      <c r="FP298" s="15"/>
      <c r="FQ298" s="15"/>
      <c r="FR298" s="15"/>
      <c r="FS298" s="15"/>
      <c r="FT298" s="15"/>
      <c r="FU298" s="15"/>
      <c r="FV298" s="15"/>
      <c r="FW298" s="15"/>
      <c r="FX298" s="15"/>
      <c r="FY298" s="15"/>
      <c r="FZ298" s="15"/>
      <c r="GA298" s="15"/>
      <c r="GB298" s="15"/>
      <c r="GC298" s="15"/>
      <c r="GD298" s="15"/>
      <c r="GE298" s="15"/>
      <c r="GF298" s="15"/>
      <c r="GG298" s="15"/>
      <c r="GH298" s="15"/>
      <c r="GI298" s="15"/>
      <c r="GJ298" s="15"/>
      <c r="GK298" s="15"/>
      <c r="GL298" s="15"/>
      <c r="GM298" s="15"/>
      <c r="GN298" s="15"/>
      <c r="GO298" s="15"/>
      <c r="GP298" s="15"/>
      <c r="GQ298" s="15"/>
      <c r="GR298" s="15"/>
      <c r="GS298" s="15"/>
      <c r="GT298" s="15"/>
      <c r="GU298" s="15"/>
      <c r="GV298" s="15"/>
      <c r="GW298" s="15"/>
      <c r="GX298" s="15"/>
      <c r="GY298" s="15"/>
      <c r="GZ298" s="15"/>
      <c r="HA298" s="15"/>
      <c r="HB298" s="15"/>
      <c r="HC298" s="15"/>
      <c r="HD298" s="15"/>
      <c r="HE298" s="15"/>
      <c r="HF298" s="15"/>
      <c r="HG298" s="15"/>
      <c r="HH298" s="15"/>
      <c r="HI298" s="15"/>
      <c r="HJ298" s="15"/>
      <c r="HK298" s="15"/>
      <c r="HL298" s="15"/>
      <c r="HM298" s="15"/>
      <c r="HN298" s="15"/>
      <c r="HO298" s="15"/>
      <c r="HP298" s="15"/>
      <c r="HQ298" s="15"/>
      <c r="HR298" s="15"/>
      <c r="HS298" s="15"/>
      <c r="HT298" s="15"/>
      <c r="HU298" s="15"/>
      <c r="HV298" s="15"/>
      <c r="HW298" s="15"/>
      <c r="HX298" s="15"/>
      <c r="HY298" s="15"/>
      <c r="HZ298" s="15"/>
      <c r="IA298" s="15"/>
      <c r="IB298" s="15"/>
      <c r="IC298" s="15"/>
      <c r="ID298" s="15"/>
      <c r="IE298" s="15"/>
      <c r="IF298" s="15"/>
      <c r="IG298" s="15"/>
      <c r="IH298" s="15"/>
      <c r="II298" s="15"/>
      <c r="IJ298" s="15"/>
      <c r="IK298" s="15"/>
      <c r="IL298" s="15"/>
      <c r="IM298" s="15"/>
      <c r="IN298" s="15"/>
      <c r="IO298" s="15"/>
      <c r="IP298" s="15"/>
      <c r="IQ298" s="15"/>
      <c r="IR298" s="15"/>
      <c r="IS298" s="15"/>
      <c r="IT298" s="15"/>
      <c r="IU298" s="15"/>
      <c r="IV298" s="15"/>
      <c r="IW298" s="15"/>
      <c r="IX298" s="15"/>
      <c r="IY298" s="15"/>
      <c r="IZ298" s="15"/>
      <c r="JA298" s="15"/>
      <c r="JB298" s="15"/>
      <c r="JC298" s="15"/>
      <c r="JD298" s="15"/>
      <c r="JE298" s="15"/>
      <c r="JF298" s="15"/>
      <c r="JG298" s="15"/>
      <c r="JH298" s="15"/>
      <c r="JI298" s="15"/>
      <c r="JJ298" s="15"/>
      <c r="JK298" s="15"/>
      <c r="JL298" s="15"/>
      <c r="JM298" s="15"/>
      <c r="JN298" s="15"/>
      <c r="JO298" s="15"/>
      <c r="JP298" s="15"/>
      <c r="JQ298" s="15"/>
      <c r="JR298" s="15"/>
      <c r="JS298" s="15"/>
      <c r="JT298" s="15"/>
      <c r="JU298" s="15"/>
      <c r="JV298" s="15"/>
      <c r="JW298" s="15"/>
      <c r="JX298" s="15"/>
      <c r="JY298" s="15"/>
      <c r="JZ298" s="15"/>
      <c r="KA298" s="15"/>
      <c r="KB298" s="15"/>
      <c r="KC298" s="15"/>
      <c r="KD298" s="15"/>
      <c r="KE298" s="15"/>
      <c r="KF298" s="15"/>
      <c r="KG298" s="15"/>
      <c r="KH298" s="15"/>
      <c r="KI298" s="15"/>
      <c r="KJ298" s="15"/>
      <c r="KK298" s="15"/>
      <c r="KL298" s="15"/>
      <c r="KM298" s="15"/>
      <c r="KN298" s="15"/>
      <c r="KO298" s="15"/>
      <c r="KP298" s="15"/>
      <c r="KQ298" s="15"/>
      <c r="KR298" s="15"/>
      <c r="KS298" s="15"/>
      <c r="KT298" s="15"/>
      <c r="KU298" s="15"/>
      <c r="KV298" s="15"/>
      <c r="KW298" s="15"/>
      <c r="KX298" s="15"/>
      <c r="KY298" s="15"/>
      <c r="KZ298" s="15"/>
      <c r="LA298" s="15"/>
      <c r="LB298" s="15"/>
      <c r="LC298" s="15"/>
      <c r="LD298" s="15"/>
      <c r="LE298" s="15"/>
      <c r="LF298" s="15"/>
      <c r="LG298" s="15"/>
      <c r="LH298" s="15"/>
      <c r="LI298" s="15"/>
      <c r="LJ298" s="15"/>
      <c r="LK298" s="15"/>
      <c r="LL298" s="15"/>
      <c r="LM298" s="15"/>
      <c r="LN298" s="15"/>
      <c r="LO298" s="15"/>
      <c r="LP298" s="15"/>
      <c r="LQ298" s="15"/>
      <c r="LR298" s="15"/>
      <c r="LS298" s="15"/>
      <c r="LT298" s="15"/>
      <c r="LU298" s="15"/>
      <c r="LV298" s="15"/>
      <c r="LW298" s="15"/>
      <c r="LX298" s="15"/>
      <c r="LY298" s="15"/>
      <c r="LZ298" s="15"/>
      <c r="MA298" s="15"/>
      <c r="MB298" s="15"/>
      <c r="MC298" s="15"/>
      <c r="MD298" s="15"/>
      <c r="ME298" s="15"/>
      <c r="MF298" s="15"/>
      <c r="MG298" s="15"/>
      <c r="MH298" s="15"/>
      <c r="MI298" s="15"/>
      <c r="MJ298" s="15"/>
      <c r="MK298" s="15"/>
      <c r="ML298" s="15"/>
      <c r="MM298" s="15"/>
      <c r="MN298" s="15"/>
      <c r="MO298" s="15"/>
      <c r="MP298" s="15"/>
      <c r="MQ298" s="15"/>
      <c r="MR298" s="15"/>
      <c r="MS298" s="15"/>
      <c r="MT298" s="15"/>
      <c r="MU298" s="15"/>
      <c r="MV298" s="15"/>
      <c r="MW298" s="15"/>
      <c r="MX298" s="15"/>
      <c r="MY298" s="15"/>
      <c r="MZ298" s="15"/>
      <c r="NA298" s="15"/>
      <c r="NB298" s="15"/>
      <c r="NC298" s="15"/>
      <c r="ND298" s="15"/>
      <c r="NE298" s="15"/>
      <c r="NF298" s="15"/>
      <c r="NG298" s="15"/>
      <c r="NH298" s="15"/>
      <c r="NI298" s="15"/>
      <c r="NJ298" s="15"/>
      <c r="NK298" s="15"/>
      <c r="NL298" s="15"/>
      <c r="NM298" s="15"/>
      <c r="NN298" s="15"/>
      <c r="NO298" s="15"/>
      <c r="NP298" s="15"/>
      <c r="NQ298" s="15"/>
      <c r="NR298" s="15"/>
      <c r="NS298" s="15"/>
      <c r="NT298" s="15"/>
      <c r="NU298" s="15"/>
      <c r="NV298" s="15"/>
      <c r="NW298" s="15"/>
      <c r="NX298" s="15"/>
      <c r="NY298" s="15"/>
      <c r="NZ298" s="15"/>
      <c r="OA298" s="15"/>
      <c r="OB298" s="15"/>
      <c r="OC298" s="15"/>
      <c r="OD298" s="15"/>
      <c r="OE298" s="15"/>
      <c r="OF298" s="15"/>
      <c r="OG298" s="15"/>
      <c r="OH298" s="15"/>
      <c r="OI298" s="15"/>
      <c r="OJ298" s="15"/>
      <c r="OK298" s="15"/>
      <c r="OL298" s="15"/>
      <c r="OM298" s="15"/>
      <c r="ON298" s="15"/>
      <c r="OO298" s="15"/>
      <c r="OP298" s="15"/>
      <c r="OQ298" s="15"/>
      <c r="OR298" s="15"/>
      <c r="OS298" s="15"/>
      <c r="OT298" s="15"/>
      <c r="OU298" s="15"/>
      <c r="OV298" s="15"/>
      <c r="OW298" s="15"/>
      <c r="OX298" s="15"/>
      <c r="OY298" s="15"/>
      <c r="OZ298" s="15"/>
      <c r="PA298" s="15"/>
      <c r="PB298" s="15"/>
      <c r="PC298" s="15"/>
      <c r="PD298" s="15"/>
      <c r="PE298" s="15"/>
      <c r="PF298" s="15"/>
      <c r="PG298" s="15"/>
      <c r="PH298" s="15"/>
      <c r="PI298" s="15"/>
      <c r="PJ298" s="15"/>
      <c r="PK298" s="15"/>
      <c r="PL298" s="15"/>
      <c r="PM298" s="15"/>
      <c r="PN298" s="15"/>
      <c r="PO298" s="15"/>
      <c r="PP298" s="15"/>
      <c r="PQ298" s="15"/>
      <c r="PR298" s="15"/>
      <c r="PS298" s="15"/>
      <c r="PT298" s="15"/>
      <c r="PU298" s="15"/>
      <c r="PV298" s="15"/>
      <c r="PW298" s="15"/>
      <c r="PX298" s="15"/>
      <c r="PY298" s="15"/>
      <c r="PZ298" s="15"/>
      <c r="QA298" s="15"/>
      <c r="QB298" s="15"/>
      <c r="QC298" s="15"/>
      <c r="QD298" s="15"/>
      <c r="QE298" s="15"/>
      <c r="QF298" s="15"/>
      <c r="QG298" s="15"/>
      <c r="QH298" s="15"/>
      <c r="QI298" s="15"/>
      <c r="QJ298" s="15"/>
      <c r="QK298" s="15"/>
      <c r="QL298" s="15"/>
      <c r="QM298" s="15"/>
      <c r="QN298" s="15"/>
      <c r="QO298" s="15"/>
      <c r="QP298" s="15"/>
      <c r="QQ298" s="15"/>
      <c r="QR298" s="15"/>
      <c r="QS298" s="15"/>
      <c r="QT298" s="15"/>
      <c r="QU298" s="15"/>
      <c r="QV298" s="15"/>
      <c r="QW298" s="15"/>
      <c r="QX298" s="15"/>
      <c r="QY298" s="15"/>
      <c r="QZ298" s="15"/>
      <c r="RA298" s="15"/>
      <c r="RB298" s="15"/>
      <c r="RC298" s="15"/>
      <c r="RD298" s="15"/>
      <c r="RE298" s="15"/>
      <c r="RF298" s="15"/>
      <c r="RG298" s="15"/>
      <c r="RH298" s="15"/>
      <c r="RI298" s="15"/>
      <c r="RJ298" s="15"/>
      <c r="RK298" s="15"/>
      <c r="RL298" s="15"/>
      <c r="RM298" s="15"/>
      <c r="RN298" s="15"/>
      <c r="RO298" s="15"/>
      <c r="RP298" s="15"/>
      <c r="RQ298" s="15"/>
      <c r="RR298" s="15"/>
      <c r="RS298" s="15"/>
      <c r="RT298" s="15"/>
      <c r="RU298" s="15"/>
      <c r="RV298" s="15"/>
      <c r="RW298" s="15"/>
      <c r="RX298" s="15"/>
      <c r="RY298" s="15"/>
      <c r="RZ298" s="15"/>
      <c r="SA298" s="15"/>
      <c r="SB298" s="15"/>
      <c r="SC298" s="15"/>
      <c r="SD298" s="15"/>
      <c r="SE298" s="15"/>
      <c r="SF298" s="15"/>
      <c r="SG298" s="15"/>
      <c r="SH298" s="15"/>
      <c r="SI298" s="15"/>
      <c r="SJ298" s="15"/>
      <c r="SK298" s="15"/>
      <c r="SL298" s="15"/>
      <c r="SM298" s="15"/>
      <c r="SN298" s="15"/>
      <c r="SO298" s="15"/>
      <c r="SP298" s="15"/>
      <c r="SQ298" s="15"/>
      <c r="SR298" s="15"/>
      <c r="SS298" s="15"/>
      <c r="ST298" s="15"/>
      <c r="SU298" s="15"/>
      <c r="SV298" s="15"/>
      <c r="SW298" s="15"/>
      <c r="SX298" s="15"/>
      <c r="SY298" s="15"/>
      <c r="SZ298" s="15"/>
      <c r="TA298" s="15"/>
      <c r="TB298" s="15"/>
      <c r="TC298" s="15"/>
      <c r="TD298" s="15"/>
      <c r="TE298" s="15"/>
      <c r="TF298" s="15"/>
      <c r="TG298" s="15"/>
      <c r="TH298" s="15"/>
      <c r="TI298" s="15"/>
      <c r="TJ298" s="15"/>
      <c r="TK298" s="15"/>
      <c r="TL298" s="15"/>
      <c r="TM298" s="15"/>
      <c r="TN298" s="15"/>
      <c r="TO298" s="15"/>
      <c r="TP298" s="15"/>
      <c r="TQ298" s="15"/>
      <c r="TR298" s="15"/>
      <c r="TS298" s="15"/>
      <c r="TT298" s="15"/>
      <c r="TU298" s="15"/>
      <c r="TV298" s="15"/>
      <c r="TW298" s="15"/>
      <c r="TX298" s="15"/>
      <c r="TY298" s="15"/>
      <c r="TZ298" s="15"/>
      <c r="UA298" s="15"/>
      <c r="UB298" s="15"/>
      <c r="UC298" s="15"/>
      <c r="UD298" s="15"/>
      <c r="UE298" s="15"/>
      <c r="UF298" s="15"/>
      <c r="UG298" s="15"/>
      <c r="UH298" s="15"/>
      <c r="UI298" s="15"/>
      <c r="UJ298" s="15"/>
      <c r="UK298" s="15"/>
      <c r="UL298" s="15"/>
      <c r="UM298" s="15"/>
      <c r="UN298" s="15"/>
      <c r="UO298" s="15"/>
      <c r="UP298" s="15"/>
      <c r="UQ298" s="15"/>
      <c r="UR298" s="15"/>
      <c r="US298" s="15"/>
      <c r="UT298" s="15"/>
      <c r="UU298" s="15"/>
      <c r="UV298" s="15"/>
      <c r="UW298" s="15"/>
      <c r="UX298" s="15"/>
      <c r="UY298" s="15"/>
      <c r="UZ298" s="15"/>
      <c r="VA298" s="15"/>
      <c r="VB298" s="15"/>
      <c r="VC298" s="15"/>
      <c r="VD298" s="15"/>
      <c r="VE298" s="15"/>
      <c r="VF298" s="15"/>
      <c r="VG298" s="15"/>
      <c r="VH298" s="15"/>
      <c r="VI298" s="15"/>
      <c r="VJ298" s="15"/>
      <c r="VK298" s="15"/>
      <c r="VL298" s="15"/>
      <c r="VM298" s="15"/>
      <c r="VN298" s="15"/>
      <c r="VO298" s="15"/>
      <c r="VP298" s="15"/>
      <c r="VQ298" s="15"/>
      <c r="VR298" s="15"/>
      <c r="VS298" s="15"/>
      <c r="VT298" s="15"/>
      <c r="VU298" s="15"/>
      <c r="VV298" s="15"/>
      <c r="VW298" s="15"/>
      <c r="VX298" s="15"/>
      <c r="VY298" s="15"/>
      <c r="VZ298" s="15"/>
      <c r="WA298" s="15"/>
      <c r="WB298" s="15"/>
      <c r="WC298" s="15"/>
      <c r="WD298" s="15"/>
      <c r="WE298" s="15"/>
      <c r="WF298" s="15"/>
      <c r="WG298" s="15"/>
      <c r="WH298" s="15"/>
      <c r="WI298" s="15"/>
      <c r="WJ298" s="15"/>
      <c r="WK298" s="15"/>
      <c r="WL298" s="15"/>
      <c r="WM298" s="15"/>
      <c r="WN298" s="15"/>
      <c r="WO298" s="15"/>
      <c r="WP298" s="15"/>
      <c r="WQ298" s="15"/>
      <c r="WR298" s="15"/>
      <c r="WS298" s="15"/>
      <c r="WT298" s="15"/>
      <c r="WU298" s="15"/>
      <c r="WV298" s="15"/>
      <c r="WW298" s="15"/>
      <c r="WX298" s="15"/>
      <c r="WY298" s="15"/>
      <c r="WZ298" s="15"/>
      <c r="XA298" s="15"/>
      <c r="XB298" s="15"/>
      <c r="XC298" s="15"/>
      <c r="XD298" s="15"/>
      <c r="XE298" s="15"/>
      <c r="XF298" s="15"/>
      <c r="XG298" s="15"/>
      <c r="XH298" s="15"/>
      <c r="XI298" s="15"/>
      <c r="XJ298" s="15"/>
      <c r="XK298" s="15"/>
      <c r="XL298" s="15"/>
      <c r="XM298" s="15"/>
      <c r="XN298" s="15"/>
      <c r="XO298" s="15"/>
      <c r="XP298" s="15"/>
      <c r="XQ298" s="15"/>
      <c r="XR298" s="15"/>
      <c r="XS298" s="15"/>
      <c r="XT298" s="15"/>
      <c r="XU298" s="15"/>
      <c r="XV298" s="15"/>
      <c r="XW298" s="15"/>
      <c r="XX298" s="15"/>
      <c r="XY298" s="15"/>
      <c r="XZ298" s="15"/>
      <c r="YA298" s="15"/>
      <c r="YB298" s="15"/>
      <c r="YC298" s="15"/>
      <c r="YD298" s="15"/>
      <c r="YE298" s="15"/>
      <c r="YF298" s="15"/>
      <c r="YG298" s="15"/>
      <c r="YH298" s="15"/>
      <c r="YI298" s="15"/>
      <c r="YJ298" s="15"/>
      <c r="YK298" s="15"/>
      <c r="YL298" s="15"/>
      <c r="YM298" s="15"/>
      <c r="YN298" s="15"/>
      <c r="YO298" s="15"/>
      <c r="YP298" s="15"/>
      <c r="YQ298" s="15"/>
      <c r="YR298" s="15"/>
      <c r="YS298" s="15"/>
      <c r="YT298" s="15"/>
      <c r="YU298" s="15"/>
      <c r="YV298" s="15"/>
      <c r="YW298" s="15"/>
      <c r="YX298" s="15"/>
      <c r="YY298" s="15"/>
      <c r="YZ298" s="15"/>
      <c r="ZA298" s="15"/>
      <c r="ZB298" s="15"/>
      <c r="ZC298" s="15"/>
      <c r="ZD298" s="15"/>
      <c r="ZE298" s="15"/>
      <c r="ZF298" s="15"/>
      <c r="ZG298" s="15"/>
      <c r="ZH298" s="15"/>
      <c r="ZI298" s="15"/>
      <c r="ZJ298" s="15"/>
      <c r="ZK298" s="15"/>
      <c r="ZL298" s="15"/>
      <c r="ZM298" s="15"/>
      <c r="ZN298" s="15"/>
      <c r="ZO298" s="15"/>
      <c r="ZP298" s="15"/>
      <c r="ZQ298" s="15"/>
      <c r="ZR298" s="15"/>
      <c r="ZS298" s="15"/>
      <c r="ZT298" s="15"/>
      <c r="ZU298" s="15"/>
      <c r="ZV298" s="15"/>
      <c r="ZW298" s="15"/>
      <c r="ZX298" s="15"/>
      <c r="ZY298" s="15"/>
      <c r="ZZ298" s="15"/>
      <c r="AAA298" s="15"/>
      <c r="AAB298" s="15"/>
      <c r="AAC298" s="15"/>
      <c r="AAD298" s="15"/>
      <c r="AAE298" s="15"/>
      <c r="AAF298" s="15"/>
      <c r="AAG298" s="15"/>
      <c r="AAH298" s="15"/>
      <c r="AAI298" s="15"/>
      <c r="AAJ298" s="15"/>
      <c r="AAK298" s="15"/>
      <c r="AAL298" s="15"/>
      <c r="AAM298" s="15"/>
      <c r="AAN298" s="15"/>
      <c r="AAO298" s="15"/>
      <c r="AAP298" s="15"/>
      <c r="AAQ298" s="15"/>
      <c r="AAR298" s="15"/>
      <c r="AAS298" s="15"/>
      <c r="AAT298" s="15"/>
      <c r="AAU298" s="15"/>
      <c r="AAV298" s="15"/>
      <c r="AAW298" s="15"/>
      <c r="AAX298" s="15"/>
      <c r="AAY298" s="15"/>
      <c r="AAZ298" s="15"/>
      <c r="ABA298" s="15"/>
      <c r="ABB298" s="15"/>
      <c r="ABC298" s="15"/>
      <c r="ABD298" s="15"/>
      <c r="ABE298" s="15"/>
      <c r="ABF298" s="15"/>
      <c r="ABG298" s="15"/>
      <c r="ABH298" s="15"/>
      <c r="ABI298" s="15"/>
      <c r="ABJ298" s="15"/>
      <c r="ABK298" s="15"/>
      <c r="ABL298" s="15"/>
      <c r="ABM298" s="15"/>
      <c r="ABN298" s="15"/>
      <c r="ABO298" s="15"/>
      <c r="ABP298" s="15"/>
      <c r="ABQ298" s="15"/>
      <c r="ABR298" s="15"/>
      <c r="ABS298" s="15"/>
      <c r="ABT298" s="15"/>
      <c r="ABU298" s="15"/>
      <c r="ABV298" s="15"/>
      <c r="ABW298" s="15"/>
      <c r="ABX298" s="15"/>
      <c r="ABY298" s="15"/>
      <c r="ABZ298" s="15"/>
      <c r="ACA298" s="15"/>
      <c r="ACB298" s="15"/>
      <c r="ACC298" s="15"/>
      <c r="ACD298" s="15"/>
      <c r="ACE298" s="15"/>
      <c r="ACF298" s="15"/>
      <c r="ACG298" s="15"/>
      <c r="ACH298" s="15"/>
      <c r="ACI298" s="15"/>
      <c r="ACJ298" s="15"/>
      <c r="ACK298" s="15"/>
      <c r="ACL298" s="15"/>
      <c r="ACM298" s="15"/>
      <c r="ACN298" s="15"/>
      <c r="ACO298" s="15"/>
      <c r="ACP298" s="15"/>
      <c r="ACQ298" s="15"/>
      <c r="ACR298" s="15"/>
      <c r="ACS298" s="15"/>
      <c r="ACT298" s="15"/>
      <c r="ACU298" s="15"/>
      <c r="ACV298" s="15"/>
      <c r="ACW298" s="15"/>
      <c r="ACX298" s="15"/>
      <c r="ACY298" s="15"/>
      <c r="ACZ298" s="15"/>
      <c r="ADA298" s="15"/>
      <c r="ADB298" s="15"/>
      <c r="ADC298" s="15"/>
      <c r="ADD298" s="15"/>
      <c r="ADE298" s="15"/>
      <c r="ADF298" s="15"/>
      <c r="ADG298" s="15"/>
      <c r="ADH298" s="15"/>
      <c r="ADI298" s="15"/>
      <c r="ADJ298" s="15"/>
      <c r="ADK298" s="15"/>
      <c r="ADL298" s="15"/>
      <c r="ADM298" s="15"/>
    </row>
    <row r="299" spans="1:793" s="308" customFormat="1" x14ac:dyDescent="0.4">
      <c r="A299" s="130"/>
      <c r="B299" s="42" t="s">
        <v>12</v>
      </c>
      <c r="C299" s="106"/>
      <c r="D299" s="14"/>
      <c r="E299" s="14"/>
      <c r="F299" s="14"/>
      <c r="G299" s="14"/>
      <c r="H299" s="14"/>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c r="BI299" s="15"/>
      <c r="BJ299" s="15"/>
      <c r="BK299" s="15"/>
      <c r="BL299" s="15"/>
      <c r="BM299" s="15"/>
      <c r="BN299" s="15"/>
      <c r="BO299" s="15"/>
      <c r="BP299" s="15"/>
      <c r="BQ299" s="15"/>
      <c r="BR299" s="15"/>
      <c r="BS299" s="15"/>
      <c r="BT299" s="15"/>
      <c r="BU299" s="15"/>
      <c r="BV299" s="15"/>
      <c r="BW299" s="15"/>
      <c r="BX299" s="15"/>
      <c r="BY299" s="15"/>
      <c r="BZ299" s="15"/>
      <c r="CA299" s="15"/>
      <c r="CB299" s="15"/>
      <c r="CC299" s="15"/>
      <c r="CD299" s="15"/>
      <c r="CE299" s="15"/>
      <c r="CF299" s="15"/>
      <c r="CG299" s="15"/>
      <c r="CH299" s="15"/>
      <c r="CI299" s="15"/>
      <c r="CJ299" s="15"/>
      <c r="CK299" s="15"/>
      <c r="CL299" s="15"/>
      <c r="CM299" s="15"/>
      <c r="CN299" s="15"/>
      <c r="CO299" s="15"/>
      <c r="CP299" s="15"/>
      <c r="CQ299" s="15"/>
      <c r="CR299" s="15"/>
      <c r="CS299" s="15"/>
      <c r="CT299" s="15"/>
      <c r="CU299" s="15"/>
      <c r="CV299" s="15"/>
      <c r="CW299" s="15"/>
      <c r="CX299" s="15"/>
      <c r="CY299" s="15"/>
      <c r="CZ299" s="15"/>
      <c r="DA299" s="15"/>
      <c r="DB299" s="15"/>
      <c r="DC299" s="15"/>
      <c r="DD299" s="15"/>
      <c r="DE299" s="15"/>
      <c r="DF299" s="15"/>
      <c r="DG299" s="15"/>
      <c r="DH299" s="15"/>
      <c r="DI299" s="15"/>
      <c r="DJ299" s="15"/>
      <c r="DK299" s="15"/>
      <c r="DL299" s="15"/>
      <c r="DM299" s="15"/>
      <c r="DN299" s="15"/>
      <c r="DO299" s="15"/>
      <c r="DP299" s="15"/>
      <c r="DQ299" s="15"/>
      <c r="DR299" s="15"/>
      <c r="DS299" s="15"/>
      <c r="DT299" s="15"/>
      <c r="DU299" s="15"/>
      <c r="DV299" s="15"/>
      <c r="DW299" s="15"/>
      <c r="DX299" s="15"/>
      <c r="DY299" s="15"/>
      <c r="DZ299" s="15"/>
      <c r="EA299" s="15"/>
      <c r="EB299" s="15"/>
      <c r="EC299" s="15"/>
      <c r="ED299" s="15"/>
      <c r="EE299" s="15"/>
      <c r="EF299" s="15"/>
      <c r="EG299" s="15"/>
      <c r="EH299" s="15"/>
      <c r="EI299" s="15"/>
      <c r="EJ299" s="15"/>
      <c r="EK299" s="15"/>
      <c r="EL299" s="15"/>
      <c r="EM299" s="15"/>
      <c r="EN299" s="15"/>
      <c r="EO299" s="15"/>
      <c r="EP299" s="15"/>
      <c r="EQ299" s="15"/>
      <c r="ER299" s="15"/>
      <c r="ES299" s="15"/>
      <c r="ET299" s="15"/>
      <c r="EU299" s="15"/>
      <c r="EV299" s="15"/>
      <c r="EW299" s="15"/>
      <c r="EX299" s="15"/>
      <c r="EY299" s="15"/>
      <c r="EZ299" s="15"/>
      <c r="FA299" s="15"/>
      <c r="FB299" s="15"/>
      <c r="FC299" s="15"/>
      <c r="FD299" s="15"/>
      <c r="FE299" s="15"/>
      <c r="FF299" s="15"/>
      <c r="FG299" s="15"/>
      <c r="FH299" s="15"/>
      <c r="FI299" s="15"/>
      <c r="FJ299" s="15"/>
      <c r="FK299" s="15"/>
      <c r="FL299" s="15"/>
      <c r="FM299" s="15"/>
      <c r="FN299" s="15"/>
      <c r="FO299" s="15"/>
      <c r="FP299" s="15"/>
      <c r="FQ299" s="15"/>
      <c r="FR299" s="15"/>
      <c r="FS299" s="15"/>
      <c r="FT299" s="15"/>
      <c r="FU299" s="15"/>
      <c r="FV299" s="15"/>
      <c r="FW299" s="15"/>
      <c r="FX299" s="15"/>
      <c r="FY299" s="15"/>
      <c r="FZ299" s="15"/>
      <c r="GA299" s="15"/>
      <c r="GB299" s="15"/>
      <c r="GC299" s="15"/>
      <c r="GD299" s="15"/>
      <c r="GE299" s="15"/>
      <c r="GF299" s="15"/>
      <c r="GG299" s="15"/>
      <c r="GH299" s="15"/>
      <c r="GI299" s="15"/>
      <c r="GJ299" s="15"/>
      <c r="GK299" s="15"/>
      <c r="GL299" s="15"/>
      <c r="GM299" s="15"/>
      <c r="GN299" s="15"/>
      <c r="GO299" s="15"/>
      <c r="GP299" s="15"/>
      <c r="GQ299" s="15"/>
      <c r="GR299" s="15"/>
      <c r="GS299" s="15"/>
      <c r="GT299" s="15"/>
      <c r="GU299" s="15"/>
      <c r="GV299" s="15"/>
      <c r="GW299" s="15"/>
      <c r="GX299" s="15"/>
      <c r="GY299" s="15"/>
      <c r="GZ299" s="15"/>
      <c r="HA299" s="15"/>
      <c r="HB299" s="15"/>
      <c r="HC299" s="15"/>
      <c r="HD299" s="15"/>
      <c r="HE299" s="15"/>
      <c r="HF299" s="15"/>
      <c r="HG299" s="15"/>
      <c r="HH299" s="15"/>
      <c r="HI299" s="15"/>
      <c r="HJ299" s="15"/>
      <c r="HK299" s="15"/>
      <c r="HL299" s="15"/>
      <c r="HM299" s="15"/>
      <c r="HN299" s="15"/>
      <c r="HO299" s="15"/>
      <c r="HP299" s="15"/>
      <c r="HQ299" s="15"/>
      <c r="HR299" s="15"/>
      <c r="HS299" s="15"/>
      <c r="HT299" s="15"/>
      <c r="HU299" s="15"/>
      <c r="HV299" s="15"/>
      <c r="HW299" s="15"/>
      <c r="HX299" s="15"/>
      <c r="HY299" s="15"/>
      <c r="HZ299" s="15"/>
      <c r="IA299" s="15"/>
      <c r="IB299" s="15"/>
      <c r="IC299" s="15"/>
      <c r="ID299" s="15"/>
      <c r="IE299" s="15"/>
      <c r="IF299" s="15"/>
      <c r="IG299" s="15"/>
      <c r="IH299" s="15"/>
      <c r="II299" s="15"/>
      <c r="IJ299" s="15"/>
      <c r="IK299" s="15"/>
      <c r="IL299" s="15"/>
      <c r="IM299" s="15"/>
      <c r="IN299" s="15"/>
      <c r="IO299" s="15"/>
      <c r="IP299" s="15"/>
      <c r="IQ299" s="15"/>
      <c r="IR299" s="15"/>
      <c r="IS299" s="15"/>
      <c r="IT299" s="15"/>
      <c r="IU299" s="15"/>
      <c r="IV299" s="15"/>
      <c r="IW299" s="15"/>
      <c r="IX299" s="15"/>
      <c r="IY299" s="15"/>
      <c r="IZ299" s="15"/>
      <c r="JA299" s="15"/>
      <c r="JB299" s="15"/>
      <c r="JC299" s="15"/>
      <c r="JD299" s="15"/>
      <c r="JE299" s="15"/>
      <c r="JF299" s="15"/>
      <c r="JG299" s="15"/>
      <c r="JH299" s="15"/>
      <c r="JI299" s="15"/>
      <c r="JJ299" s="15"/>
      <c r="JK299" s="15"/>
      <c r="JL299" s="15"/>
      <c r="JM299" s="15"/>
      <c r="JN299" s="15"/>
      <c r="JO299" s="15"/>
      <c r="JP299" s="15"/>
      <c r="JQ299" s="15"/>
      <c r="JR299" s="15"/>
      <c r="JS299" s="15"/>
      <c r="JT299" s="15"/>
      <c r="JU299" s="15"/>
      <c r="JV299" s="15"/>
      <c r="JW299" s="15"/>
      <c r="JX299" s="15"/>
      <c r="JY299" s="15"/>
      <c r="JZ299" s="15"/>
      <c r="KA299" s="15"/>
      <c r="KB299" s="15"/>
      <c r="KC299" s="15"/>
      <c r="KD299" s="15"/>
      <c r="KE299" s="15"/>
      <c r="KF299" s="15"/>
      <c r="KG299" s="15"/>
      <c r="KH299" s="15"/>
      <c r="KI299" s="15"/>
      <c r="KJ299" s="15"/>
      <c r="KK299" s="15"/>
      <c r="KL299" s="15"/>
      <c r="KM299" s="15"/>
      <c r="KN299" s="15"/>
      <c r="KO299" s="15"/>
      <c r="KP299" s="15"/>
      <c r="KQ299" s="15"/>
      <c r="KR299" s="15"/>
      <c r="KS299" s="15"/>
      <c r="KT299" s="15"/>
      <c r="KU299" s="15"/>
      <c r="KV299" s="15"/>
      <c r="KW299" s="15"/>
      <c r="KX299" s="15"/>
      <c r="KY299" s="15"/>
      <c r="KZ299" s="15"/>
      <c r="LA299" s="15"/>
      <c r="LB299" s="15"/>
      <c r="LC299" s="15"/>
      <c r="LD299" s="15"/>
      <c r="LE299" s="15"/>
      <c r="LF299" s="15"/>
      <c r="LG299" s="15"/>
      <c r="LH299" s="15"/>
      <c r="LI299" s="15"/>
      <c r="LJ299" s="15"/>
      <c r="LK299" s="15"/>
      <c r="LL299" s="15"/>
      <c r="LM299" s="15"/>
      <c r="LN299" s="15"/>
      <c r="LO299" s="15"/>
      <c r="LP299" s="15"/>
      <c r="LQ299" s="15"/>
      <c r="LR299" s="15"/>
      <c r="LS299" s="15"/>
      <c r="LT299" s="15"/>
      <c r="LU299" s="15"/>
      <c r="LV299" s="15"/>
      <c r="LW299" s="15"/>
      <c r="LX299" s="15"/>
      <c r="LY299" s="15"/>
      <c r="LZ299" s="15"/>
      <c r="MA299" s="15"/>
      <c r="MB299" s="15"/>
      <c r="MC299" s="15"/>
      <c r="MD299" s="15"/>
      <c r="ME299" s="15"/>
      <c r="MF299" s="15"/>
      <c r="MG299" s="15"/>
      <c r="MH299" s="15"/>
      <c r="MI299" s="15"/>
      <c r="MJ299" s="15"/>
      <c r="MK299" s="15"/>
      <c r="ML299" s="15"/>
      <c r="MM299" s="15"/>
      <c r="MN299" s="15"/>
      <c r="MO299" s="15"/>
      <c r="MP299" s="15"/>
      <c r="MQ299" s="15"/>
      <c r="MR299" s="15"/>
      <c r="MS299" s="15"/>
      <c r="MT299" s="15"/>
      <c r="MU299" s="15"/>
      <c r="MV299" s="15"/>
      <c r="MW299" s="15"/>
      <c r="MX299" s="15"/>
      <c r="MY299" s="15"/>
      <c r="MZ299" s="15"/>
      <c r="NA299" s="15"/>
      <c r="NB299" s="15"/>
      <c r="NC299" s="15"/>
      <c r="ND299" s="15"/>
      <c r="NE299" s="15"/>
      <c r="NF299" s="15"/>
      <c r="NG299" s="15"/>
      <c r="NH299" s="15"/>
      <c r="NI299" s="15"/>
      <c r="NJ299" s="15"/>
      <c r="NK299" s="15"/>
      <c r="NL299" s="15"/>
      <c r="NM299" s="15"/>
      <c r="NN299" s="15"/>
      <c r="NO299" s="15"/>
      <c r="NP299" s="15"/>
      <c r="NQ299" s="15"/>
      <c r="NR299" s="15"/>
      <c r="NS299" s="15"/>
      <c r="NT299" s="15"/>
      <c r="NU299" s="15"/>
      <c r="NV299" s="15"/>
      <c r="NW299" s="15"/>
      <c r="NX299" s="15"/>
      <c r="NY299" s="15"/>
      <c r="NZ299" s="15"/>
      <c r="OA299" s="15"/>
      <c r="OB299" s="15"/>
      <c r="OC299" s="15"/>
      <c r="OD299" s="15"/>
      <c r="OE299" s="15"/>
      <c r="OF299" s="15"/>
      <c r="OG299" s="15"/>
      <c r="OH299" s="15"/>
      <c r="OI299" s="15"/>
      <c r="OJ299" s="15"/>
      <c r="OK299" s="15"/>
      <c r="OL299" s="15"/>
      <c r="OM299" s="15"/>
      <c r="ON299" s="15"/>
      <c r="OO299" s="15"/>
      <c r="OP299" s="15"/>
      <c r="OQ299" s="15"/>
      <c r="OR299" s="15"/>
      <c r="OS299" s="15"/>
      <c r="OT299" s="15"/>
      <c r="OU299" s="15"/>
      <c r="OV299" s="15"/>
      <c r="OW299" s="15"/>
      <c r="OX299" s="15"/>
      <c r="OY299" s="15"/>
      <c r="OZ299" s="15"/>
      <c r="PA299" s="15"/>
      <c r="PB299" s="15"/>
      <c r="PC299" s="15"/>
      <c r="PD299" s="15"/>
      <c r="PE299" s="15"/>
      <c r="PF299" s="15"/>
      <c r="PG299" s="15"/>
      <c r="PH299" s="15"/>
      <c r="PI299" s="15"/>
      <c r="PJ299" s="15"/>
      <c r="PK299" s="15"/>
      <c r="PL299" s="15"/>
      <c r="PM299" s="15"/>
      <c r="PN299" s="15"/>
      <c r="PO299" s="15"/>
      <c r="PP299" s="15"/>
      <c r="PQ299" s="15"/>
      <c r="PR299" s="15"/>
      <c r="PS299" s="15"/>
      <c r="PT299" s="15"/>
      <c r="PU299" s="15"/>
      <c r="PV299" s="15"/>
      <c r="PW299" s="15"/>
      <c r="PX299" s="15"/>
      <c r="PY299" s="15"/>
      <c r="PZ299" s="15"/>
      <c r="QA299" s="15"/>
      <c r="QB299" s="15"/>
      <c r="QC299" s="15"/>
      <c r="QD299" s="15"/>
      <c r="QE299" s="15"/>
      <c r="QF299" s="15"/>
      <c r="QG299" s="15"/>
      <c r="QH299" s="15"/>
      <c r="QI299" s="15"/>
      <c r="QJ299" s="15"/>
      <c r="QK299" s="15"/>
      <c r="QL299" s="15"/>
      <c r="QM299" s="15"/>
      <c r="QN299" s="15"/>
      <c r="QO299" s="15"/>
      <c r="QP299" s="15"/>
      <c r="QQ299" s="15"/>
      <c r="QR299" s="15"/>
      <c r="QS299" s="15"/>
      <c r="QT299" s="15"/>
      <c r="QU299" s="15"/>
      <c r="QV299" s="15"/>
      <c r="QW299" s="15"/>
      <c r="QX299" s="15"/>
      <c r="QY299" s="15"/>
      <c r="QZ299" s="15"/>
      <c r="RA299" s="15"/>
      <c r="RB299" s="15"/>
      <c r="RC299" s="15"/>
      <c r="RD299" s="15"/>
      <c r="RE299" s="15"/>
      <c r="RF299" s="15"/>
      <c r="RG299" s="15"/>
      <c r="RH299" s="15"/>
      <c r="RI299" s="15"/>
      <c r="RJ299" s="15"/>
      <c r="RK299" s="15"/>
      <c r="RL299" s="15"/>
      <c r="RM299" s="15"/>
      <c r="RN299" s="15"/>
      <c r="RO299" s="15"/>
      <c r="RP299" s="15"/>
      <c r="RQ299" s="15"/>
      <c r="RR299" s="15"/>
      <c r="RS299" s="15"/>
      <c r="RT299" s="15"/>
      <c r="RU299" s="15"/>
      <c r="RV299" s="15"/>
      <c r="RW299" s="15"/>
      <c r="RX299" s="15"/>
      <c r="RY299" s="15"/>
      <c r="RZ299" s="15"/>
      <c r="SA299" s="15"/>
      <c r="SB299" s="15"/>
      <c r="SC299" s="15"/>
      <c r="SD299" s="15"/>
      <c r="SE299" s="15"/>
      <c r="SF299" s="15"/>
      <c r="SG299" s="15"/>
      <c r="SH299" s="15"/>
      <c r="SI299" s="15"/>
      <c r="SJ299" s="15"/>
      <c r="SK299" s="15"/>
      <c r="SL299" s="15"/>
      <c r="SM299" s="15"/>
      <c r="SN299" s="15"/>
      <c r="SO299" s="15"/>
      <c r="SP299" s="15"/>
      <c r="SQ299" s="15"/>
      <c r="SR299" s="15"/>
      <c r="SS299" s="15"/>
      <c r="ST299" s="15"/>
      <c r="SU299" s="15"/>
      <c r="SV299" s="15"/>
      <c r="SW299" s="15"/>
      <c r="SX299" s="15"/>
      <c r="SY299" s="15"/>
      <c r="SZ299" s="15"/>
      <c r="TA299" s="15"/>
      <c r="TB299" s="15"/>
      <c r="TC299" s="15"/>
      <c r="TD299" s="15"/>
      <c r="TE299" s="15"/>
      <c r="TF299" s="15"/>
      <c r="TG299" s="15"/>
      <c r="TH299" s="15"/>
      <c r="TI299" s="15"/>
      <c r="TJ299" s="15"/>
      <c r="TK299" s="15"/>
      <c r="TL299" s="15"/>
      <c r="TM299" s="15"/>
      <c r="TN299" s="15"/>
      <c r="TO299" s="15"/>
      <c r="TP299" s="15"/>
      <c r="TQ299" s="15"/>
      <c r="TR299" s="15"/>
      <c r="TS299" s="15"/>
      <c r="TT299" s="15"/>
      <c r="TU299" s="15"/>
      <c r="TV299" s="15"/>
      <c r="TW299" s="15"/>
      <c r="TX299" s="15"/>
      <c r="TY299" s="15"/>
      <c r="TZ299" s="15"/>
      <c r="UA299" s="15"/>
      <c r="UB299" s="15"/>
      <c r="UC299" s="15"/>
      <c r="UD299" s="15"/>
      <c r="UE299" s="15"/>
      <c r="UF299" s="15"/>
      <c r="UG299" s="15"/>
      <c r="UH299" s="15"/>
      <c r="UI299" s="15"/>
      <c r="UJ299" s="15"/>
      <c r="UK299" s="15"/>
      <c r="UL299" s="15"/>
      <c r="UM299" s="15"/>
      <c r="UN299" s="15"/>
      <c r="UO299" s="15"/>
      <c r="UP299" s="15"/>
      <c r="UQ299" s="15"/>
      <c r="UR299" s="15"/>
      <c r="US299" s="15"/>
      <c r="UT299" s="15"/>
      <c r="UU299" s="15"/>
      <c r="UV299" s="15"/>
      <c r="UW299" s="15"/>
      <c r="UX299" s="15"/>
      <c r="UY299" s="15"/>
      <c r="UZ299" s="15"/>
      <c r="VA299" s="15"/>
      <c r="VB299" s="15"/>
      <c r="VC299" s="15"/>
      <c r="VD299" s="15"/>
      <c r="VE299" s="15"/>
      <c r="VF299" s="15"/>
      <c r="VG299" s="15"/>
      <c r="VH299" s="15"/>
      <c r="VI299" s="15"/>
      <c r="VJ299" s="15"/>
      <c r="VK299" s="15"/>
      <c r="VL299" s="15"/>
      <c r="VM299" s="15"/>
      <c r="VN299" s="15"/>
      <c r="VO299" s="15"/>
      <c r="VP299" s="15"/>
      <c r="VQ299" s="15"/>
      <c r="VR299" s="15"/>
      <c r="VS299" s="15"/>
      <c r="VT299" s="15"/>
      <c r="VU299" s="15"/>
      <c r="VV299" s="15"/>
      <c r="VW299" s="15"/>
      <c r="VX299" s="15"/>
      <c r="VY299" s="15"/>
      <c r="VZ299" s="15"/>
      <c r="WA299" s="15"/>
      <c r="WB299" s="15"/>
      <c r="WC299" s="15"/>
      <c r="WD299" s="15"/>
      <c r="WE299" s="15"/>
      <c r="WF299" s="15"/>
      <c r="WG299" s="15"/>
      <c r="WH299" s="15"/>
      <c r="WI299" s="15"/>
      <c r="WJ299" s="15"/>
      <c r="WK299" s="15"/>
      <c r="WL299" s="15"/>
      <c r="WM299" s="15"/>
      <c r="WN299" s="15"/>
      <c r="WO299" s="15"/>
      <c r="WP299" s="15"/>
      <c r="WQ299" s="15"/>
      <c r="WR299" s="15"/>
      <c r="WS299" s="15"/>
      <c r="WT299" s="15"/>
      <c r="WU299" s="15"/>
      <c r="WV299" s="15"/>
      <c r="WW299" s="15"/>
      <c r="WX299" s="15"/>
      <c r="WY299" s="15"/>
      <c r="WZ299" s="15"/>
      <c r="XA299" s="15"/>
      <c r="XB299" s="15"/>
      <c r="XC299" s="15"/>
      <c r="XD299" s="15"/>
      <c r="XE299" s="15"/>
      <c r="XF299" s="15"/>
      <c r="XG299" s="15"/>
      <c r="XH299" s="15"/>
      <c r="XI299" s="15"/>
      <c r="XJ299" s="15"/>
      <c r="XK299" s="15"/>
      <c r="XL299" s="15"/>
      <c r="XM299" s="15"/>
      <c r="XN299" s="15"/>
      <c r="XO299" s="15"/>
      <c r="XP299" s="15"/>
      <c r="XQ299" s="15"/>
      <c r="XR299" s="15"/>
      <c r="XS299" s="15"/>
      <c r="XT299" s="15"/>
      <c r="XU299" s="15"/>
      <c r="XV299" s="15"/>
      <c r="XW299" s="15"/>
      <c r="XX299" s="15"/>
      <c r="XY299" s="15"/>
      <c r="XZ299" s="15"/>
      <c r="YA299" s="15"/>
      <c r="YB299" s="15"/>
      <c r="YC299" s="15"/>
      <c r="YD299" s="15"/>
      <c r="YE299" s="15"/>
      <c r="YF299" s="15"/>
      <c r="YG299" s="15"/>
      <c r="YH299" s="15"/>
      <c r="YI299" s="15"/>
      <c r="YJ299" s="15"/>
      <c r="YK299" s="15"/>
      <c r="YL299" s="15"/>
      <c r="YM299" s="15"/>
      <c r="YN299" s="15"/>
      <c r="YO299" s="15"/>
      <c r="YP299" s="15"/>
      <c r="YQ299" s="15"/>
      <c r="YR299" s="15"/>
      <c r="YS299" s="15"/>
      <c r="YT299" s="15"/>
      <c r="YU299" s="15"/>
      <c r="YV299" s="15"/>
      <c r="YW299" s="15"/>
      <c r="YX299" s="15"/>
      <c r="YY299" s="15"/>
      <c r="YZ299" s="15"/>
      <c r="ZA299" s="15"/>
      <c r="ZB299" s="15"/>
      <c r="ZC299" s="15"/>
      <c r="ZD299" s="15"/>
      <c r="ZE299" s="15"/>
      <c r="ZF299" s="15"/>
      <c r="ZG299" s="15"/>
      <c r="ZH299" s="15"/>
      <c r="ZI299" s="15"/>
      <c r="ZJ299" s="15"/>
      <c r="ZK299" s="15"/>
      <c r="ZL299" s="15"/>
      <c r="ZM299" s="15"/>
      <c r="ZN299" s="15"/>
      <c r="ZO299" s="15"/>
      <c r="ZP299" s="15"/>
      <c r="ZQ299" s="15"/>
      <c r="ZR299" s="15"/>
      <c r="ZS299" s="15"/>
      <c r="ZT299" s="15"/>
      <c r="ZU299" s="15"/>
      <c r="ZV299" s="15"/>
      <c r="ZW299" s="15"/>
      <c r="ZX299" s="15"/>
      <c r="ZY299" s="15"/>
      <c r="ZZ299" s="15"/>
      <c r="AAA299" s="15"/>
      <c r="AAB299" s="15"/>
      <c r="AAC299" s="15"/>
      <c r="AAD299" s="15"/>
      <c r="AAE299" s="15"/>
      <c r="AAF299" s="15"/>
      <c r="AAG299" s="15"/>
      <c r="AAH299" s="15"/>
      <c r="AAI299" s="15"/>
      <c r="AAJ299" s="15"/>
      <c r="AAK299" s="15"/>
      <c r="AAL299" s="15"/>
      <c r="AAM299" s="15"/>
      <c r="AAN299" s="15"/>
      <c r="AAO299" s="15"/>
      <c r="AAP299" s="15"/>
      <c r="AAQ299" s="15"/>
      <c r="AAR299" s="15"/>
      <c r="AAS299" s="15"/>
      <c r="AAT299" s="15"/>
      <c r="AAU299" s="15"/>
      <c r="AAV299" s="15"/>
      <c r="AAW299" s="15"/>
      <c r="AAX299" s="15"/>
      <c r="AAY299" s="15"/>
      <c r="AAZ299" s="15"/>
      <c r="ABA299" s="15"/>
      <c r="ABB299" s="15"/>
      <c r="ABC299" s="15"/>
      <c r="ABD299" s="15"/>
      <c r="ABE299" s="15"/>
      <c r="ABF299" s="15"/>
      <c r="ABG299" s="15"/>
      <c r="ABH299" s="15"/>
      <c r="ABI299" s="15"/>
      <c r="ABJ299" s="15"/>
      <c r="ABK299" s="15"/>
      <c r="ABL299" s="15"/>
      <c r="ABM299" s="15"/>
      <c r="ABN299" s="15"/>
      <c r="ABO299" s="15"/>
      <c r="ABP299" s="15"/>
      <c r="ABQ299" s="15"/>
      <c r="ABR299" s="15"/>
      <c r="ABS299" s="15"/>
      <c r="ABT299" s="15"/>
      <c r="ABU299" s="15"/>
      <c r="ABV299" s="15"/>
      <c r="ABW299" s="15"/>
      <c r="ABX299" s="15"/>
      <c r="ABY299" s="15"/>
      <c r="ABZ299" s="15"/>
      <c r="ACA299" s="15"/>
      <c r="ACB299" s="15"/>
      <c r="ACC299" s="15"/>
      <c r="ACD299" s="15"/>
      <c r="ACE299" s="15"/>
      <c r="ACF299" s="15"/>
      <c r="ACG299" s="15"/>
      <c r="ACH299" s="15"/>
      <c r="ACI299" s="15"/>
      <c r="ACJ299" s="15"/>
      <c r="ACK299" s="15"/>
      <c r="ACL299" s="15"/>
      <c r="ACM299" s="15"/>
      <c r="ACN299" s="15"/>
      <c r="ACO299" s="15"/>
      <c r="ACP299" s="15"/>
      <c r="ACQ299" s="15"/>
      <c r="ACR299" s="15"/>
      <c r="ACS299" s="15"/>
      <c r="ACT299" s="15"/>
      <c r="ACU299" s="15"/>
      <c r="ACV299" s="15"/>
      <c r="ACW299" s="15"/>
      <c r="ACX299" s="15"/>
      <c r="ACY299" s="15"/>
      <c r="ACZ299" s="15"/>
      <c r="ADA299" s="15"/>
      <c r="ADB299" s="15"/>
      <c r="ADC299" s="15"/>
      <c r="ADD299" s="15"/>
      <c r="ADE299" s="15"/>
      <c r="ADF299" s="15"/>
      <c r="ADG299" s="15"/>
      <c r="ADH299" s="15"/>
      <c r="ADI299" s="15"/>
      <c r="ADJ299" s="15"/>
      <c r="ADK299" s="15"/>
      <c r="ADL299" s="15"/>
      <c r="ADM299" s="15"/>
    </row>
    <row r="300" spans="1:793" s="308" customFormat="1" x14ac:dyDescent="0.4">
      <c r="A300" s="130"/>
      <c r="B300" s="27" t="s">
        <v>13</v>
      </c>
      <c r="C300" s="106"/>
      <c r="D300" s="14"/>
      <c r="E300" s="14"/>
      <c r="F300" s="14"/>
      <c r="G300" s="14"/>
      <c r="H300" s="14"/>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c r="BI300" s="15"/>
      <c r="BJ300" s="15"/>
      <c r="BK300" s="15"/>
      <c r="BL300" s="15"/>
      <c r="BM300" s="15"/>
      <c r="BN300" s="15"/>
      <c r="BO300" s="15"/>
      <c r="BP300" s="15"/>
      <c r="BQ300" s="15"/>
      <c r="BR300" s="15"/>
      <c r="BS300" s="15"/>
      <c r="BT300" s="15"/>
      <c r="BU300" s="15"/>
      <c r="BV300" s="15"/>
      <c r="BW300" s="15"/>
      <c r="BX300" s="15"/>
      <c r="BY300" s="15"/>
      <c r="BZ300" s="15"/>
      <c r="CA300" s="15"/>
      <c r="CB300" s="15"/>
      <c r="CC300" s="15"/>
      <c r="CD300" s="15"/>
      <c r="CE300" s="15"/>
      <c r="CF300" s="15"/>
      <c r="CG300" s="15"/>
      <c r="CH300" s="15"/>
      <c r="CI300" s="15"/>
      <c r="CJ300" s="15"/>
      <c r="CK300" s="15"/>
      <c r="CL300" s="15"/>
      <c r="CM300" s="15"/>
      <c r="CN300" s="15"/>
      <c r="CO300" s="15"/>
      <c r="CP300" s="15"/>
      <c r="CQ300" s="15"/>
      <c r="CR300" s="15"/>
      <c r="CS300" s="15"/>
      <c r="CT300" s="15"/>
      <c r="CU300" s="15"/>
      <c r="CV300" s="15"/>
      <c r="CW300" s="15"/>
      <c r="CX300" s="15"/>
      <c r="CY300" s="15"/>
      <c r="CZ300" s="15"/>
      <c r="DA300" s="15"/>
      <c r="DB300" s="15"/>
      <c r="DC300" s="15"/>
      <c r="DD300" s="15"/>
      <c r="DE300" s="15"/>
      <c r="DF300" s="15"/>
      <c r="DG300" s="15"/>
      <c r="DH300" s="15"/>
      <c r="DI300" s="15"/>
      <c r="DJ300" s="15"/>
      <c r="DK300" s="15"/>
      <c r="DL300" s="15"/>
      <c r="DM300" s="15"/>
      <c r="DN300" s="15"/>
      <c r="DO300" s="15"/>
      <c r="DP300" s="15"/>
      <c r="DQ300" s="15"/>
      <c r="DR300" s="15"/>
      <c r="DS300" s="15"/>
      <c r="DT300" s="15"/>
      <c r="DU300" s="15"/>
      <c r="DV300" s="15"/>
      <c r="DW300" s="15"/>
      <c r="DX300" s="15"/>
      <c r="DY300" s="15"/>
      <c r="DZ300" s="15"/>
      <c r="EA300" s="15"/>
      <c r="EB300" s="15"/>
      <c r="EC300" s="15"/>
      <c r="ED300" s="15"/>
      <c r="EE300" s="15"/>
      <c r="EF300" s="15"/>
      <c r="EG300" s="15"/>
      <c r="EH300" s="15"/>
      <c r="EI300" s="15"/>
      <c r="EJ300" s="15"/>
      <c r="EK300" s="15"/>
      <c r="EL300" s="15"/>
      <c r="EM300" s="15"/>
      <c r="EN300" s="15"/>
      <c r="EO300" s="15"/>
      <c r="EP300" s="15"/>
      <c r="EQ300" s="15"/>
      <c r="ER300" s="15"/>
      <c r="ES300" s="15"/>
      <c r="ET300" s="15"/>
      <c r="EU300" s="15"/>
      <c r="EV300" s="15"/>
      <c r="EW300" s="15"/>
      <c r="EX300" s="15"/>
      <c r="EY300" s="15"/>
      <c r="EZ300" s="15"/>
      <c r="FA300" s="15"/>
      <c r="FB300" s="15"/>
      <c r="FC300" s="15"/>
      <c r="FD300" s="15"/>
      <c r="FE300" s="15"/>
      <c r="FF300" s="15"/>
      <c r="FG300" s="15"/>
      <c r="FH300" s="15"/>
      <c r="FI300" s="15"/>
      <c r="FJ300" s="15"/>
      <c r="FK300" s="15"/>
      <c r="FL300" s="15"/>
      <c r="FM300" s="15"/>
      <c r="FN300" s="15"/>
      <c r="FO300" s="15"/>
      <c r="FP300" s="15"/>
      <c r="FQ300" s="15"/>
      <c r="FR300" s="15"/>
      <c r="FS300" s="15"/>
      <c r="FT300" s="15"/>
      <c r="FU300" s="15"/>
      <c r="FV300" s="15"/>
      <c r="FW300" s="15"/>
      <c r="FX300" s="15"/>
      <c r="FY300" s="15"/>
      <c r="FZ300" s="15"/>
      <c r="GA300" s="15"/>
      <c r="GB300" s="15"/>
      <c r="GC300" s="15"/>
      <c r="GD300" s="15"/>
      <c r="GE300" s="15"/>
      <c r="GF300" s="15"/>
      <c r="GG300" s="15"/>
      <c r="GH300" s="15"/>
      <c r="GI300" s="15"/>
      <c r="GJ300" s="15"/>
      <c r="GK300" s="15"/>
      <c r="GL300" s="15"/>
      <c r="GM300" s="15"/>
      <c r="GN300" s="15"/>
      <c r="GO300" s="15"/>
      <c r="GP300" s="15"/>
      <c r="GQ300" s="15"/>
      <c r="GR300" s="15"/>
      <c r="GS300" s="15"/>
      <c r="GT300" s="15"/>
      <c r="GU300" s="15"/>
      <c r="GV300" s="15"/>
      <c r="GW300" s="15"/>
      <c r="GX300" s="15"/>
      <c r="GY300" s="15"/>
      <c r="GZ300" s="15"/>
      <c r="HA300" s="15"/>
      <c r="HB300" s="15"/>
      <c r="HC300" s="15"/>
      <c r="HD300" s="15"/>
      <c r="HE300" s="15"/>
      <c r="HF300" s="15"/>
      <c r="HG300" s="15"/>
      <c r="HH300" s="15"/>
      <c r="HI300" s="15"/>
      <c r="HJ300" s="15"/>
      <c r="HK300" s="15"/>
      <c r="HL300" s="15"/>
      <c r="HM300" s="15"/>
      <c r="HN300" s="15"/>
      <c r="HO300" s="15"/>
      <c r="HP300" s="15"/>
      <c r="HQ300" s="15"/>
      <c r="HR300" s="15"/>
      <c r="HS300" s="15"/>
      <c r="HT300" s="15"/>
      <c r="HU300" s="15"/>
      <c r="HV300" s="15"/>
      <c r="HW300" s="15"/>
      <c r="HX300" s="15"/>
      <c r="HY300" s="15"/>
      <c r="HZ300" s="15"/>
      <c r="IA300" s="15"/>
      <c r="IB300" s="15"/>
      <c r="IC300" s="15"/>
      <c r="ID300" s="15"/>
      <c r="IE300" s="15"/>
      <c r="IF300" s="15"/>
      <c r="IG300" s="15"/>
      <c r="IH300" s="15"/>
      <c r="II300" s="15"/>
      <c r="IJ300" s="15"/>
      <c r="IK300" s="15"/>
      <c r="IL300" s="15"/>
      <c r="IM300" s="15"/>
      <c r="IN300" s="15"/>
      <c r="IO300" s="15"/>
      <c r="IP300" s="15"/>
      <c r="IQ300" s="15"/>
      <c r="IR300" s="15"/>
      <c r="IS300" s="15"/>
      <c r="IT300" s="15"/>
      <c r="IU300" s="15"/>
      <c r="IV300" s="15"/>
      <c r="IW300" s="15"/>
      <c r="IX300" s="15"/>
      <c r="IY300" s="15"/>
      <c r="IZ300" s="15"/>
      <c r="JA300" s="15"/>
      <c r="JB300" s="15"/>
      <c r="JC300" s="15"/>
      <c r="JD300" s="15"/>
      <c r="JE300" s="15"/>
      <c r="JF300" s="15"/>
      <c r="JG300" s="15"/>
      <c r="JH300" s="15"/>
      <c r="JI300" s="15"/>
      <c r="JJ300" s="15"/>
      <c r="JK300" s="15"/>
      <c r="JL300" s="15"/>
      <c r="JM300" s="15"/>
      <c r="JN300" s="15"/>
      <c r="JO300" s="15"/>
      <c r="JP300" s="15"/>
      <c r="JQ300" s="15"/>
      <c r="JR300" s="15"/>
      <c r="JS300" s="15"/>
      <c r="JT300" s="15"/>
      <c r="JU300" s="15"/>
      <c r="JV300" s="15"/>
      <c r="JW300" s="15"/>
      <c r="JX300" s="15"/>
      <c r="JY300" s="15"/>
      <c r="JZ300" s="15"/>
      <c r="KA300" s="15"/>
      <c r="KB300" s="15"/>
      <c r="KC300" s="15"/>
      <c r="KD300" s="15"/>
      <c r="KE300" s="15"/>
      <c r="KF300" s="15"/>
      <c r="KG300" s="15"/>
      <c r="KH300" s="15"/>
      <c r="KI300" s="15"/>
      <c r="KJ300" s="15"/>
      <c r="KK300" s="15"/>
      <c r="KL300" s="15"/>
      <c r="KM300" s="15"/>
      <c r="KN300" s="15"/>
      <c r="KO300" s="15"/>
      <c r="KP300" s="15"/>
      <c r="KQ300" s="15"/>
      <c r="KR300" s="15"/>
      <c r="KS300" s="15"/>
      <c r="KT300" s="15"/>
      <c r="KU300" s="15"/>
      <c r="KV300" s="15"/>
      <c r="KW300" s="15"/>
      <c r="KX300" s="15"/>
      <c r="KY300" s="15"/>
      <c r="KZ300" s="15"/>
      <c r="LA300" s="15"/>
      <c r="LB300" s="15"/>
      <c r="LC300" s="15"/>
      <c r="LD300" s="15"/>
      <c r="LE300" s="15"/>
      <c r="LF300" s="15"/>
      <c r="LG300" s="15"/>
      <c r="LH300" s="15"/>
      <c r="LI300" s="15"/>
      <c r="LJ300" s="15"/>
      <c r="LK300" s="15"/>
      <c r="LL300" s="15"/>
      <c r="LM300" s="15"/>
      <c r="LN300" s="15"/>
      <c r="LO300" s="15"/>
      <c r="LP300" s="15"/>
      <c r="LQ300" s="15"/>
      <c r="LR300" s="15"/>
      <c r="LS300" s="15"/>
      <c r="LT300" s="15"/>
      <c r="LU300" s="15"/>
      <c r="LV300" s="15"/>
      <c r="LW300" s="15"/>
      <c r="LX300" s="15"/>
      <c r="LY300" s="15"/>
      <c r="LZ300" s="15"/>
      <c r="MA300" s="15"/>
      <c r="MB300" s="15"/>
      <c r="MC300" s="15"/>
      <c r="MD300" s="15"/>
      <c r="ME300" s="15"/>
      <c r="MF300" s="15"/>
      <c r="MG300" s="15"/>
      <c r="MH300" s="15"/>
      <c r="MI300" s="15"/>
      <c r="MJ300" s="15"/>
      <c r="MK300" s="15"/>
      <c r="ML300" s="15"/>
      <c r="MM300" s="15"/>
      <c r="MN300" s="15"/>
      <c r="MO300" s="15"/>
      <c r="MP300" s="15"/>
      <c r="MQ300" s="15"/>
      <c r="MR300" s="15"/>
      <c r="MS300" s="15"/>
      <c r="MT300" s="15"/>
      <c r="MU300" s="15"/>
      <c r="MV300" s="15"/>
      <c r="MW300" s="15"/>
      <c r="MX300" s="15"/>
      <c r="MY300" s="15"/>
      <c r="MZ300" s="15"/>
      <c r="NA300" s="15"/>
      <c r="NB300" s="15"/>
      <c r="NC300" s="15"/>
      <c r="ND300" s="15"/>
      <c r="NE300" s="15"/>
      <c r="NF300" s="15"/>
      <c r="NG300" s="15"/>
      <c r="NH300" s="15"/>
      <c r="NI300" s="15"/>
      <c r="NJ300" s="15"/>
      <c r="NK300" s="15"/>
      <c r="NL300" s="15"/>
      <c r="NM300" s="15"/>
      <c r="NN300" s="15"/>
      <c r="NO300" s="15"/>
      <c r="NP300" s="15"/>
      <c r="NQ300" s="15"/>
      <c r="NR300" s="15"/>
      <c r="NS300" s="15"/>
      <c r="NT300" s="15"/>
      <c r="NU300" s="15"/>
      <c r="NV300" s="15"/>
      <c r="NW300" s="15"/>
      <c r="NX300" s="15"/>
      <c r="NY300" s="15"/>
      <c r="NZ300" s="15"/>
      <c r="OA300" s="15"/>
      <c r="OB300" s="15"/>
      <c r="OC300" s="15"/>
      <c r="OD300" s="15"/>
      <c r="OE300" s="15"/>
      <c r="OF300" s="15"/>
      <c r="OG300" s="15"/>
      <c r="OH300" s="15"/>
      <c r="OI300" s="15"/>
      <c r="OJ300" s="15"/>
      <c r="OK300" s="15"/>
      <c r="OL300" s="15"/>
      <c r="OM300" s="15"/>
      <c r="ON300" s="15"/>
      <c r="OO300" s="15"/>
      <c r="OP300" s="15"/>
      <c r="OQ300" s="15"/>
      <c r="OR300" s="15"/>
      <c r="OS300" s="15"/>
      <c r="OT300" s="15"/>
      <c r="OU300" s="15"/>
      <c r="OV300" s="15"/>
      <c r="OW300" s="15"/>
      <c r="OX300" s="15"/>
      <c r="OY300" s="15"/>
      <c r="OZ300" s="15"/>
      <c r="PA300" s="15"/>
      <c r="PB300" s="15"/>
      <c r="PC300" s="15"/>
      <c r="PD300" s="15"/>
      <c r="PE300" s="15"/>
      <c r="PF300" s="15"/>
      <c r="PG300" s="15"/>
      <c r="PH300" s="15"/>
      <c r="PI300" s="15"/>
      <c r="PJ300" s="15"/>
      <c r="PK300" s="15"/>
      <c r="PL300" s="15"/>
      <c r="PM300" s="15"/>
      <c r="PN300" s="15"/>
      <c r="PO300" s="15"/>
      <c r="PP300" s="15"/>
      <c r="PQ300" s="15"/>
      <c r="PR300" s="15"/>
      <c r="PS300" s="15"/>
      <c r="PT300" s="15"/>
      <c r="PU300" s="15"/>
      <c r="PV300" s="15"/>
      <c r="PW300" s="15"/>
      <c r="PX300" s="15"/>
      <c r="PY300" s="15"/>
      <c r="PZ300" s="15"/>
      <c r="QA300" s="15"/>
      <c r="QB300" s="15"/>
      <c r="QC300" s="15"/>
      <c r="QD300" s="15"/>
      <c r="QE300" s="15"/>
      <c r="QF300" s="15"/>
      <c r="QG300" s="15"/>
      <c r="QH300" s="15"/>
      <c r="QI300" s="15"/>
      <c r="QJ300" s="15"/>
      <c r="QK300" s="15"/>
      <c r="QL300" s="15"/>
      <c r="QM300" s="15"/>
      <c r="QN300" s="15"/>
      <c r="QO300" s="15"/>
      <c r="QP300" s="15"/>
      <c r="QQ300" s="15"/>
      <c r="QR300" s="15"/>
      <c r="QS300" s="15"/>
      <c r="QT300" s="15"/>
      <c r="QU300" s="15"/>
      <c r="QV300" s="15"/>
      <c r="QW300" s="15"/>
      <c r="QX300" s="15"/>
      <c r="QY300" s="15"/>
      <c r="QZ300" s="15"/>
      <c r="RA300" s="15"/>
      <c r="RB300" s="15"/>
      <c r="RC300" s="15"/>
      <c r="RD300" s="15"/>
      <c r="RE300" s="15"/>
      <c r="RF300" s="15"/>
      <c r="RG300" s="15"/>
      <c r="RH300" s="15"/>
      <c r="RI300" s="15"/>
      <c r="RJ300" s="15"/>
      <c r="RK300" s="15"/>
      <c r="RL300" s="15"/>
      <c r="RM300" s="15"/>
      <c r="RN300" s="15"/>
      <c r="RO300" s="15"/>
      <c r="RP300" s="15"/>
      <c r="RQ300" s="15"/>
      <c r="RR300" s="15"/>
      <c r="RS300" s="15"/>
      <c r="RT300" s="15"/>
      <c r="RU300" s="15"/>
      <c r="RV300" s="15"/>
      <c r="RW300" s="15"/>
      <c r="RX300" s="15"/>
      <c r="RY300" s="15"/>
      <c r="RZ300" s="15"/>
      <c r="SA300" s="15"/>
      <c r="SB300" s="15"/>
      <c r="SC300" s="15"/>
      <c r="SD300" s="15"/>
      <c r="SE300" s="15"/>
      <c r="SF300" s="15"/>
      <c r="SG300" s="15"/>
      <c r="SH300" s="15"/>
      <c r="SI300" s="15"/>
      <c r="SJ300" s="15"/>
      <c r="SK300" s="15"/>
      <c r="SL300" s="15"/>
      <c r="SM300" s="15"/>
      <c r="SN300" s="15"/>
      <c r="SO300" s="15"/>
      <c r="SP300" s="15"/>
      <c r="SQ300" s="15"/>
      <c r="SR300" s="15"/>
      <c r="SS300" s="15"/>
      <c r="ST300" s="15"/>
      <c r="SU300" s="15"/>
      <c r="SV300" s="15"/>
      <c r="SW300" s="15"/>
      <c r="SX300" s="15"/>
      <c r="SY300" s="15"/>
      <c r="SZ300" s="15"/>
      <c r="TA300" s="15"/>
      <c r="TB300" s="15"/>
      <c r="TC300" s="15"/>
      <c r="TD300" s="15"/>
      <c r="TE300" s="15"/>
      <c r="TF300" s="15"/>
      <c r="TG300" s="15"/>
      <c r="TH300" s="15"/>
      <c r="TI300" s="15"/>
      <c r="TJ300" s="15"/>
      <c r="TK300" s="15"/>
      <c r="TL300" s="15"/>
      <c r="TM300" s="15"/>
      <c r="TN300" s="15"/>
      <c r="TO300" s="15"/>
      <c r="TP300" s="15"/>
      <c r="TQ300" s="15"/>
      <c r="TR300" s="15"/>
      <c r="TS300" s="15"/>
      <c r="TT300" s="15"/>
      <c r="TU300" s="15"/>
      <c r="TV300" s="15"/>
      <c r="TW300" s="15"/>
      <c r="TX300" s="15"/>
      <c r="TY300" s="15"/>
      <c r="TZ300" s="15"/>
      <c r="UA300" s="15"/>
      <c r="UB300" s="15"/>
      <c r="UC300" s="15"/>
      <c r="UD300" s="15"/>
      <c r="UE300" s="15"/>
      <c r="UF300" s="15"/>
      <c r="UG300" s="15"/>
      <c r="UH300" s="15"/>
      <c r="UI300" s="15"/>
      <c r="UJ300" s="15"/>
      <c r="UK300" s="15"/>
      <c r="UL300" s="15"/>
      <c r="UM300" s="15"/>
      <c r="UN300" s="15"/>
      <c r="UO300" s="15"/>
      <c r="UP300" s="15"/>
      <c r="UQ300" s="15"/>
      <c r="UR300" s="15"/>
      <c r="US300" s="15"/>
      <c r="UT300" s="15"/>
      <c r="UU300" s="15"/>
      <c r="UV300" s="15"/>
      <c r="UW300" s="15"/>
      <c r="UX300" s="15"/>
      <c r="UY300" s="15"/>
      <c r="UZ300" s="15"/>
      <c r="VA300" s="15"/>
      <c r="VB300" s="15"/>
      <c r="VC300" s="15"/>
      <c r="VD300" s="15"/>
      <c r="VE300" s="15"/>
      <c r="VF300" s="15"/>
      <c r="VG300" s="15"/>
      <c r="VH300" s="15"/>
      <c r="VI300" s="15"/>
      <c r="VJ300" s="15"/>
      <c r="VK300" s="15"/>
      <c r="VL300" s="15"/>
      <c r="VM300" s="15"/>
      <c r="VN300" s="15"/>
      <c r="VO300" s="15"/>
      <c r="VP300" s="15"/>
      <c r="VQ300" s="15"/>
      <c r="VR300" s="15"/>
      <c r="VS300" s="15"/>
      <c r="VT300" s="15"/>
      <c r="VU300" s="15"/>
      <c r="VV300" s="15"/>
      <c r="VW300" s="15"/>
      <c r="VX300" s="15"/>
      <c r="VY300" s="15"/>
      <c r="VZ300" s="15"/>
      <c r="WA300" s="15"/>
      <c r="WB300" s="15"/>
      <c r="WC300" s="15"/>
      <c r="WD300" s="15"/>
      <c r="WE300" s="15"/>
      <c r="WF300" s="15"/>
      <c r="WG300" s="15"/>
      <c r="WH300" s="15"/>
      <c r="WI300" s="15"/>
      <c r="WJ300" s="15"/>
      <c r="WK300" s="15"/>
      <c r="WL300" s="15"/>
      <c r="WM300" s="15"/>
      <c r="WN300" s="15"/>
      <c r="WO300" s="15"/>
      <c r="WP300" s="15"/>
      <c r="WQ300" s="15"/>
      <c r="WR300" s="15"/>
      <c r="WS300" s="15"/>
      <c r="WT300" s="15"/>
      <c r="WU300" s="15"/>
      <c r="WV300" s="15"/>
      <c r="WW300" s="15"/>
      <c r="WX300" s="15"/>
      <c r="WY300" s="15"/>
      <c r="WZ300" s="15"/>
      <c r="XA300" s="15"/>
      <c r="XB300" s="15"/>
      <c r="XC300" s="15"/>
      <c r="XD300" s="15"/>
      <c r="XE300" s="15"/>
      <c r="XF300" s="15"/>
      <c r="XG300" s="15"/>
      <c r="XH300" s="15"/>
      <c r="XI300" s="15"/>
      <c r="XJ300" s="15"/>
      <c r="XK300" s="15"/>
      <c r="XL300" s="15"/>
      <c r="XM300" s="15"/>
      <c r="XN300" s="15"/>
      <c r="XO300" s="15"/>
      <c r="XP300" s="15"/>
      <c r="XQ300" s="15"/>
      <c r="XR300" s="15"/>
      <c r="XS300" s="15"/>
      <c r="XT300" s="15"/>
      <c r="XU300" s="15"/>
      <c r="XV300" s="15"/>
      <c r="XW300" s="15"/>
      <c r="XX300" s="15"/>
      <c r="XY300" s="15"/>
      <c r="XZ300" s="15"/>
      <c r="YA300" s="15"/>
      <c r="YB300" s="15"/>
      <c r="YC300" s="15"/>
      <c r="YD300" s="15"/>
      <c r="YE300" s="15"/>
      <c r="YF300" s="15"/>
      <c r="YG300" s="15"/>
      <c r="YH300" s="15"/>
      <c r="YI300" s="15"/>
      <c r="YJ300" s="15"/>
      <c r="YK300" s="15"/>
      <c r="YL300" s="15"/>
      <c r="YM300" s="15"/>
      <c r="YN300" s="15"/>
      <c r="YO300" s="15"/>
      <c r="YP300" s="15"/>
      <c r="YQ300" s="15"/>
      <c r="YR300" s="15"/>
      <c r="YS300" s="15"/>
      <c r="YT300" s="15"/>
      <c r="YU300" s="15"/>
      <c r="YV300" s="15"/>
      <c r="YW300" s="15"/>
      <c r="YX300" s="15"/>
      <c r="YY300" s="15"/>
      <c r="YZ300" s="15"/>
      <c r="ZA300" s="15"/>
      <c r="ZB300" s="15"/>
      <c r="ZC300" s="15"/>
      <c r="ZD300" s="15"/>
      <c r="ZE300" s="15"/>
      <c r="ZF300" s="15"/>
      <c r="ZG300" s="15"/>
      <c r="ZH300" s="15"/>
      <c r="ZI300" s="15"/>
      <c r="ZJ300" s="15"/>
      <c r="ZK300" s="15"/>
      <c r="ZL300" s="15"/>
      <c r="ZM300" s="15"/>
      <c r="ZN300" s="15"/>
      <c r="ZO300" s="15"/>
      <c r="ZP300" s="15"/>
      <c r="ZQ300" s="15"/>
      <c r="ZR300" s="15"/>
      <c r="ZS300" s="15"/>
      <c r="ZT300" s="15"/>
      <c r="ZU300" s="15"/>
      <c r="ZV300" s="15"/>
      <c r="ZW300" s="15"/>
      <c r="ZX300" s="15"/>
      <c r="ZY300" s="15"/>
      <c r="ZZ300" s="15"/>
      <c r="AAA300" s="15"/>
      <c r="AAB300" s="15"/>
      <c r="AAC300" s="15"/>
      <c r="AAD300" s="15"/>
      <c r="AAE300" s="15"/>
      <c r="AAF300" s="15"/>
      <c r="AAG300" s="15"/>
      <c r="AAH300" s="15"/>
      <c r="AAI300" s="15"/>
      <c r="AAJ300" s="15"/>
      <c r="AAK300" s="15"/>
      <c r="AAL300" s="15"/>
      <c r="AAM300" s="15"/>
      <c r="AAN300" s="15"/>
      <c r="AAO300" s="15"/>
      <c r="AAP300" s="15"/>
      <c r="AAQ300" s="15"/>
      <c r="AAR300" s="15"/>
      <c r="AAS300" s="15"/>
      <c r="AAT300" s="15"/>
      <c r="AAU300" s="15"/>
      <c r="AAV300" s="15"/>
      <c r="AAW300" s="15"/>
      <c r="AAX300" s="15"/>
      <c r="AAY300" s="15"/>
      <c r="AAZ300" s="15"/>
      <c r="ABA300" s="15"/>
      <c r="ABB300" s="15"/>
      <c r="ABC300" s="15"/>
      <c r="ABD300" s="15"/>
      <c r="ABE300" s="15"/>
      <c r="ABF300" s="15"/>
      <c r="ABG300" s="15"/>
      <c r="ABH300" s="15"/>
      <c r="ABI300" s="15"/>
      <c r="ABJ300" s="15"/>
      <c r="ABK300" s="15"/>
      <c r="ABL300" s="15"/>
      <c r="ABM300" s="15"/>
      <c r="ABN300" s="15"/>
      <c r="ABO300" s="15"/>
      <c r="ABP300" s="15"/>
      <c r="ABQ300" s="15"/>
      <c r="ABR300" s="15"/>
      <c r="ABS300" s="15"/>
      <c r="ABT300" s="15"/>
      <c r="ABU300" s="15"/>
      <c r="ABV300" s="15"/>
      <c r="ABW300" s="15"/>
      <c r="ABX300" s="15"/>
      <c r="ABY300" s="15"/>
      <c r="ABZ300" s="15"/>
      <c r="ACA300" s="15"/>
      <c r="ACB300" s="15"/>
      <c r="ACC300" s="15"/>
      <c r="ACD300" s="15"/>
      <c r="ACE300" s="15"/>
      <c r="ACF300" s="15"/>
      <c r="ACG300" s="15"/>
      <c r="ACH300" s="15"/>
      <c r="ACI300" s="15"/>
      <c r="ACJ300" s="15"/>
      <c r="ACK300" s="15"/>
      <c r="ACL300" s="15"/>
      <c r="ACM300" s="15"/>
      <c r="ACN300" s="15"/>
      <c r="ACO300" s="15"/>
      <c r="ACP300" s="15"/>
      <c r="ACQ300" s="15"/>
      <c r="ACR300" s="15"/>
      <c r="ACS300" s="15"/>
      <c r="ACT300" s="15"/>
      <c r="ACU300" s="15"/>
      <c r="ACV300" s="15"/>
      <c r="ACW300" s="15"/>
      <c r="ACX300" s="15"/>
      <c r="ACY300" s="15"/>
      <c r="ACZ300" s="15"/>
      <c r="ADA300" s="15"/>
      <c r="ADB300" s="15"/>
      <c r="ADC300" s="15"/>
      <c r="ADD300" s="15"/>
      <c r="ADE300" s="15"/>
      <c r="ADF300" s="15"/>
      <c r="ADG300" s="15"/>
      <c r="ADH300" s="15"/>
      <c r="ADI300" s="15"/>
      <c r="ADJ300" s="15"/>
      <c r="ADK300" s="15"/>
      <c r="ADL300" s="15"/>
      <c r="ADM300" s="15"/>
    </row>
    <row r="301" spans="1:793" s="308" customFormat="1" ht="15.5" thickBot="1" x14ac:dyDescent="0.45">
      <c r="A301" s="130"/>
      <c r="B301" s="28" t="s">
        <v>14</v>
      </c>
      <c r="C301" s="106"/>
      <c r="D301" s="14"/>
      <c r="E301" s="14"/>
      <c r="F301" s="14"/>
      <c r="G301" s="14"/>
      <c r="H301" s="14"/>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c r="BI301" s="15"/>
      <c r="BJ301" s="15"/>
      <c r="BK301" s="15"/>
      <c r="BL301" s="15"/>
      <c r="BM301" s="15"/>
      <c r="BN301" s="15"/>
      <c r="BO301" s="15"/>
      <c r="BP301" s="15"/>
      <c r="BQ301" s="15"/>
      <c r="BR301" s="15"/>
      <c r="BS301" s="15"/>
      <c r="BT301" s="15"/>
      <c r="BU301" s="15"/>
      <c r="BV301" s="15"/>
      <c r="BW301" s="15"/>
      <c r="BX301" s="15"/>
      <c r="BY301" s="15"/>
      <c r="BZ301" s="15"/>
      <c r="CA301" s="15"/>
      <c r="CB301" s="15"/>
      <c r="CC301" s="15"/>
      <c r="CD301" s="15"/>
      <c r="CE301" s="15"/>
      <c r="CF301" s="15"/>
      <c r="CG301" s="15"/>
      <c r="CH301" s="15"/>
      <c r="CI301" s="15"/>
      <c r="CJ301" s="15"/>
      <c r="CK301" s="15"/>
      <c r="CL301" s="15"/>
      <c r="CM301" s="15"/>
      <c r="CN301" s="15"/>
      <c r="CO301" s="15"/>
      <c r="CP301" s="15"/>
      <c r="CQ301" s="15"/>
      <c r="CR301" s="15"/>
      <c r="CS301" s="15"/>
      <c r="CT301" s="15"/>
      <c r="CU301" s="15"/>
      <c r="CV301" s="15"/>
      <c r="CW301" s="15"/>
      <c r="CX301" s="15"/>
      <c r="CY301" s="15"/>
      <c r="CZ301" s="15"/>
      <c r="DA301" s="15"/>
      <c r="DB301" s="15"/>
      <c r="DC301" s="15"/>
      <c r="DD301" s="15"/>
      <c r="DE301" s="15"/>
      <c r="DF301" s="15"/>
      <c r="DG301" s="15"/>
      <c r="DH301" s="15"/>
      <c r="DI301" s="15"/>
      <c r="DJ301" s="15"/>
      <c r="DK301" s="15"/>
      <c r="DL301" s="15"/>
      <c r="DM301" s="15"/>
      <c r="DN301" s="15"/>
      <c r="DO301" s="15"/>
      <c r="DP301" s="15"/>
      <c r="DQ301" s="15"/>
      <c r="DR301" s="15"/>
      <c r="DS301" s="15"/>
      <c r="DT301" s="15"/>
      <c r="DU301" s="15"/>
      <c r="DV301" s="15"/>
      <c r="DW301" s="15"/>
      <c r="DX301" s="15"/>
      <c r="DY301" s="15"/>
      <c r="DZ301" s="15"/>
      <c r="EA301" s="15"/>
      <c r="EB301" s="15"/>
      <c r="EC301" s="15"/>
      <c r="ED301" s="15"/>
      <c r="EE301" s="15"/>
      <c r="EF301" s="15"/>
      <c r="EG301" s="15"/>
      <c r="EH301" s="15"/>
      <c r="EI301" s="15"/>
      <c r="EJ301" s="15"/>
      <c r="EK301" s="15"/>
      <c r="EL301" s="15"/>
      <c r="EM301" s="15"/>
      <c r="EN301" s="15"/>
      <c r="EO301" s="15"/>
      <c r="EP301" s="15"/>
      <c r="EQ301" s="15"/>
      <c r="ER301" s="15"/>
      <c r="ES301" s="15"/>
      <c r="ET301" s="15"/>
      <c r="EU301" s="15"/>
      <c r="EV301" s="15"/>
      <c r="EW301" s="15"/>
      <c r="EX301" s="15"/>
      <c r="EY301" s="15"/>
      <c r="EZ301" s="15"/>
      <c r="FA301" s="15"/>
      <c r="FB301" s="15"/>
      <c r="FC301" s="15"/>
      <c r="FD301" s="15"/>
      <c r="FE301" s="15"/>
      <c r="FF301" s="15"/>
      <c r="FG301" s="15"/>
      <c r="FH301" s="15"/>
      <c r="FI301" s="15"/>
      <c r="FJ301" s="15"/>
      <c r="FK301" s="15"/>
      <c r="FL301" s="15"/>
      <c r="FM301" s="15"/>
      <c r="FN301" s="15"/>
      <c r="FO301" s="15"/>
      <c r="FP301" s="15"/>
      <c r="FQ301" s="15"/>
      <c r="FR301" s="15"/>
      <c r="FS301" s="15"/>
      <c r="FT301" s="15"/>
      <c r="FU301" s="15"/>
      <c r="FV301" s="15"/>
      <c r="FW301" s="15"/>
      <c r="FX301" s="15"/>
      <c r="FY301" s="15"/>
      <c r="FZ301" s="15"/>
      <c r="GA301" s="15"/>
      <c r="GB301" s="15"/>
      <c r="GC301" s="15"/>
      <c r="GD301" s="15"/>
      <c r="GE301" s="15"/>
      <c r="GF301" s="15"/>
      <c r="GG301" s="15"/>
      <c r="GH301" s="15"/>
      <c r="GI301" s="15"/>
      <c r="GJ301" s="15"/>
      <c r="GK301" s="15"/>
      <c r="GL301" s="15"/>
      <c r="GM301" s="15"/>
      <c r="GN301" s="15"/>
      <c r="GO301" s="15"/>
      <c r="GP301" s="15"/>
      <c r="GQ301" s="15"/>
      <c r="GR301" s="15"/>
      <c r="GS301" s="15"/>
      <c r="GT301" s="15"/>
      <c r="GU301" s="15"/>
      <c r="GV301" s="15"/>
      <c r="GW301" s="15"/>
      <c r="GX301" s="15"/>
      <c r="GY301" s="15"/>
      <c r="GZ301" s="15"/>
      <c r="HA301" s="15"/>
      <c r="HB301" s="15"/>
      <c r="HC301" s="15"/>
      <c r="HD301" s="15"/>
      <c r="HE301" s="15"/>
      <c r="HF301" s="15"/>
      <c r="HG301" s="15"/>
      <c r="HH301" s="15"/>
      <c r="HI301" s="15"/>
      <c r="HJ301" s="15"/>
      <c r="HK301" s="15"/>
      <c r="HL301" s="15"/>
      <c r="HM301" s="15"/>
      <c r="HN301" s="15"/>
      <c r="HO301" s="15"/>
      <c r="HP301" s="15"/>
      <c r="HQ301" s="15"/>
      <c r="HR301" s="15"/>
      <c r="HS301" s="15"/>
      <c r="HT301" s="15"/>
      <c r="HU301" s="15"/>
      <c r="HV301" s="15"/>
      <c r="HW301" s="15"/>
      <c r="HX301" s="15"/>
      <c r="HY301" s="15"/>
      <c r="HZ301" s="15"/>
      <c r="IA301" s="15"/>
      <c r="IB301" s="15"/>
      <c r="IC301" s="15"/>
      <c r="ID301" s="15"/>
      <c r="IE301" s="15"/>
      <c r="IF301" s="15"/>
      <c r="IG301" s="15"/>
      <c r="IH301" s="15"/>
      <c r="II301" s="15"/>
      <c r="IJ301" s="15"/>
      <c r="IK301" s="15"/>
      <c r="IL301" s="15"/>
      <c r="IM301" s="15"/>
      <c r="IN301" s="15"/>
      <c r="IO301" s="15"/>
      <c r="IP301" s="15"/>
      <c r="IQ301" s="15"/>
      <c r="IR301" s="15"/>
      <c r="IS301" s="15"/>
      <c r="IT301" s="15"/>
      <c r="IU301" s="15"/>
      <c r="IV301" s="15"/>
      <c r="IW301" s="15"/>
      <c r="IX301" s="15"/>
      <c r="IY301" s="15"/>
      <c r="IZ301" s="15"/>
      <c r="JA301" s="15"/>
      <c r="JB301" s="15"/>
      <c r="JC301" s="15"/>
      <c r="JD301" s="15"/>
      <c r="JE301" s="15"/>
      <c r="JF301" s="15"/>
      <c r="JG301" s="15"/>
      <c r="JH301" s="15"/>
      <c r="JI301" s="15"/>
      <c r="JJ301" s="15"/>
      <c r="JK301" s="15"/>
      <c r="JL301" s="15"/>
      <c r="JM301" s="15"/>
      <c r="JN301" s="15"/>
      <c r="JO301" s="15"/>
      <c r="JP301" s="15"/>
      <c r="JQ301" s="15"/>
      <c r="JR301" s="15"/>
      <c r="JS301" s="15"/>
      <c r="JT301" s="15"/>
      <c r="JU301" s="15"/>
      <c r="JV301" s="15"/>
      <c r="JW301" s="15"/>
      <c r="JX301" s="15"/>
      <c r="JY301" s="15"/>
      <c r="JZ301" s="15"/>
      <c r="KA301" s="15"/>
      <c r="KB301" s="15"/>
      <c r="KC301" s="15"/>
      <c r="KD301" s="15"/>
      <c r="KE301" s="15"/>
      <c r="KF301" s="15"/>
      <c r="KG301" s="15"/>
      <c r="KH301" s="15"/>
      <c r="KI301" s="15"/>
      <c r="KJ301" s="15"/>
      <c r="KK301" s="15"/>
      <c r="KL301" s="15"/>
      <c r="KM301" s="15"/>
      <c r="KN301" s="15"/>
      <c r="KO301" s="15"/>
      <c r="KP301" s="15"/>
      <c r="KQ301" s="15"/>
      <c r="KR301" s="15"/>
      <c r="KS301" s="15"/>
      <c r="KT301" s="15"/>
      <c r="KU301" s="15"/>
      <c r="KV301" s="15"/>
      <c r="KW301" s="15"/>
      <c r="KX301" s="15"/>
      <c r="KY301" s="15"/>
      <c r="KZ301" s="15"/>
      <c r="LA301" s="15"/>
      <c r="LB301" s="15"/>
      <c r="LC301" s="15"/>
      <c r="LD301" s="15"/>
      <c r="LE301" s="15"/>
      <c r="LF301" s="15"/>
      <c r="LG301" s="15"/>
      <c r="LH301" s="15"/>
      <c r="LI301" s="15"/>
      <c r="LJ301" s="15"/>
      <c r="LK301" s="15"/>
      <c r="LL301" s="15"/>
      <c r="LM301" s="15"/>
      <c r="LN301" s="15"/>
      <c r="LO301" s="15"/>
      <c r="LP301" s="15"/>
      <c r="LQ301" s="15"/>
      <c r="LR301" s="15"/>
      <c r="LS301" s="15"/>
      <c r="LT301" s="15"/>
      <c r="LU301" s="15"/>
      <c r="LV301" s="15"/>
      <c r="LW301" s="15"/>
      <c r="LX301" s="15"/>
      <c r="LY301" s="15"/>
      <c r="LZ301" s="15"/>
      <c r="MA301" s="15"/>
      <c r="MB301" s="15"/>
      <c r="MC301" s="15"/>
      <c r="MD301" s="15"/>
      <c r="ME301" s="15"/>
      <c r="MF301" s="15"/>
      <c r="MG301" s="15"/>
      <c r="MH301" s="15"/>
      <c r="MI301" s="15"/>
      <c r="MJ301" s="15"/>
      <c r="MK301" s="15"/>
      <c r="ML301" s="15"/>
      <c r="MM301" s="15"/>
      <c r="MN301" s="15"/>
      <c r="MO301" s="15"/>
      <c r="MP301" s="15"/>
      <c r="MQ301" s="15"/>
      <c r="MR301" s="15"/>
      <c r="MS301" s="15"/>
      <c r="MT301" s="15"/>
      <c r="MU301" s="15"/>
      <c r="MV301" s="15"/>
      <c r="MW301" s="15"/>
      <c r="MX301" s="15"/>
      <c r="MY301" s="15"/>
      <c r="MZ301" s="15"/>
      <c r="NA301" s="15"/>
      <c r="NB301" s="15"/>
      <c r="NC301" s="15"/>
      <c r="ND301" s="15"/>
      <c r="NE301" s="15"/>
      <c r="NF301" s="15"/>
      <c r="NG301" s="15"/>
      <c r="NH301" s="15"/>
      <c r="NI301" s="15"/>
      <c r="NJ301" s="15"/>
      <c r="NK301" s="15"/>
      <c r="NL301" s="15"/>
      <c r="NM301" s="15"/>
      <c r="NN301" s="15"/>
      <c r="NO301" s="15"/>
      <c r="NP301" s="15"/>
      <c r="NQ301" s="15"/>
      <c r="NR301" s="15"/>
      <c r="NS301" s="15"/>
      <c r="NT301" s="15"/>
      <c r="NU301" s="15"/>
      <c r="NV301" s="15"/>
      <c r="NW301" s="15"/>
      <c r="NX301" s="15"/>
      <c r="NY301" s="15"/>
      <c r="NZ301" s="15"/>
      <c r="OA301" s="15"/>
      <c r="OB301" s="15"/>
      <c r="OC301" s="15"/>
      <c r="OD301" s="15"/>
      <c r="OE301" s="15"/>
      <c r="OF301" s="15"/>
      <c r="OG301" s="15"/>
      <c r="OH301" s="15"/>
      <c r="OI301" s="15"/>
      <c r="OJ301" s="15"/>
      <c r="OK301" s="15"/>
      <c r="OL301" s="15"/>
      <c r="OM301" s="15"/>
      <c r="ON301" s="15"/>
      <c r="OO301" s="15"/>
      <c r="OP301" s="15"/>
      <c r="OQ301" s="15"/>
      <c r="OR301" s="15"/>
      <c r="OS301" s="15"/>
      <c r="OT301" s="15"/>
      <c r="OU301" s="15"/>
      <c r="OV301" s="15"/>
      <c r="OW301" s="15"/>
      <c r="OX301" s="15"/>
      <c r="OY301" s="15"/>
      <c r="OZ301" s="15"/>
      <c r="PA301" s="15"/>
      <c r="PB301" s="15"/>
      <c r="PC301" s="15"/>
      <c r="PD301" s="15"/>
      <c r="PE301" s="15"/>
      <c r="PF301" s="15"/>
      <c r="PG301" s="15"/>
      <c r="PH301" s="15"/>
      <c r="PI301" s="15"/>
      <c r="PJ301" s="15"/>
      <c r="PK301" s="15"/>
      <c r="PL301" s="15"/>
      <c r="PM301" s="15"/>
      <c r="PN301" s="15"/>
      <c r="PO301" s="15"/>
      <c r="PP301" s="15"/>
      <c r="PQ301" s="15"/>
      <c r="PR301" s="15"/>
      <c r="PS301" s="15"/>
      <c r="PT301" s="15"/>
      <c r="PU301" s="15"/>
      <c r="PV301" s="15"/>
      <c r="PW301" s="15"/>
      <c r="PX301" s="15"/>
      <c r="PY301" s="15"/>
      <c r="PZ301" s="15"/>
      <c r="QA301" s="15"/>
      <c r="QB301" s="15"/>
      <c r="QC301" s="15"/>
      <c r="QD301" s="15"/>
      <c r="QE301" s="15"/>
      <c r="QF301" s="15"/>
      <c r="QG301" s="15"/>
      <c r="QH301" s="15"/>
      <c r="QI301" s="15"/>
      <c r="QJ301" s="15"/>
      <c r="QK301" s="15"/>
      <c r="QL301" s="15"/>
      <c r="QM301" s="15"/>
      <c r="QN301" s="15"/>
      <c r="QO301" s="15"/>
      <c r="QP301" s="15"/>
      <c r="QQ301" s="15"/>
      <c r="QR301" s="15"/>
      <c r="QS301" s="15"/>
      <c r="QT301" s="15"/>
      <c r="QU301" s="15"/>
      <c r="QV301" s="15"/>
      <c r="QW301" s="15"/>
      <c r="QX301" s="15"/>
      <c r="QY301" s="15"/>
      <c r="QZ301" s="15"/>
      <c r="RA301" s="15"/>
      <c r="RB301" s="15"/>
      <c r="RC301" s="15"/>
      <c r="RD301" s="15"/>
      <c r="RE301" s="15"/>
      <c r="RF301" s="15"/>
      <c r="RG301" s="15"/>
      <c r="RH301" s="15"/>
      <c r="RI301" s="15"/>
      <c r="RJ301" s="15"/>
      <c r="RK301" s="15"/>
      <c r="RL301" s="15"/>
      <c r="RM301" s="15"/>
      <c r="RN301" s="15"/>
      <c r="RO301" s="15"/>
      <c r="RP301" s="15"/>
      <c r="RQ301" s="15"/>
      <c r="RR301" s="15"/>
      <c r="RS301" s="15"/>
      <c r="RT301" s="15"/>
      <c r="RU301" s="15"/>
      <c r="RV301" s="15"/>
      <c r="RW301" s="15"/>
      <c r="RX301" s="15"/>
      <c r="RY301" s="15"/>
      <c r="RZ301" s="15"/>
      <c r="SA301" s="15"/>
      <c r="SB301" s="15"/>
      <c r="SC301" s="15"/>
      <c r="SD301" s="15"/>
      <c r="SE301" s="15"/>
      <c r="SF301" s="15"/>
      <c r="SG301" s="15"/>
      <c r="SH301" s="15"/>
      <c r="SI301" s="15"/>
      <c r="SJ301" s="15"/>
      <c r="SK301" s="15"/>
      <c r="SL301" s="15"/>
      <c r="SM301" s="15"/>
      <c r="SN301" s="15"/>
      <c r="SO301" s="15"/>
      <c r="SP301" s="15"/>
      <c r="SQ301" s="15"/>
      <c r="SR301" s="15"/>
      <c r="SS301" s="15"/>
      <c r="ST301" s="15"/>
      <c r="SU301" s="15"/>
      <c r="SV301" s="15"/>
      <c r="SW301" s="15"/>
      <c r="SX301" s="15"/>
      <c r="SY301" s="15"/>
      <c r="SZ301" s="15"/>
      <c r="TA301" s="15"/>
      <c r="TB301" s="15"/>
      <c r="TC301" s="15"/>
      <c r="TD301" s="15"/>
      <c r="TE301" s="15"/>
      <c r="TF301" s="15"/>
      <c r="TG301" s="15"/>
      <c r="TH301" s="15"/>
      <c r="TI301" s="15"/>
      <c r="TJ301" s="15"/>
      <c r="TK301" s="15"/>
      <c r="TL301" s="15"/>
      <c r="TM301" s="15"/>
      <c r="TN301" s="15"/>
      <c r="TO301" s="15"/>
      <c r="TP301" s="15"/>
      <c r="TQ301" s="15"/>
      <c r="TR301" s="15"/>
      <c r="TS301" s="15"/>
      <c r="TT301" s="15"/>
      <c r="TU301" s="15"/>
      <c r="TV301" s="15"/>
      <c r="TW301" s="15"/>
      <c r="TX301" s="15"/>
      <c r="TY301" s="15"/>
      <c r="TZ301" s="15"/>
      <c r="UA301" s="15"/>
      <c r="UB301" s="15"/>
      <c r="UC301" s="15"/>
      <c r="UD301" s="15"/>
      <c r="UE301" s="15"/>
      <c r="UF301" s="15"/>
      <c r="UG301" s="15"/>
      <c r="UH301" s="15"/>
      <c r="UI301" s="15"/>
      <c r="UJ301" s="15"/>
      <c r="UK301" s="15"/>
      <c r="UL301" s="15"/>
      <c r="UM301" s="15"/>
      <c r="UN301" s="15"/>
      <c r="UO301" s="15"/>
      <c r="UP301" s="15"/>
      <c r="UQ301" s="15"/>
      <c r="UR301" s="15"/>
      <c r="US301" s="15"/>
      <c r="UT301" s="15"/>
      <c r="UU301" s="15"/>
      <c r="UV301" s="15"/>
      <c r="UW301" s="15"/>
      <c r="UX301" s="15"/>
      <c r="UY301" s="15"/>
      <c r="UZ301" s="15"/>
      <c r="VA301" s="15"/>
      <c r="VB301" s="15"/>
      <c r="VC301" s="15"/>
      <c r="VD301" s="15"/>
      <c r="VE301" s="15"/>
      <c r="VF301" s="15"/>
      <c r="VG301" s="15"/>
      <c r="VH301" s="15"/>
      <c r="VI301" s="15"/>
      <c r="VJ301" s="15"/>
      <c r="VK301" s="15"/>
      <c r="VL301" s="15"/>
      <c r="VM301" s="15"/>
      <c r="VN301" s="15"/>
      <c r="VO301" s="15"/>
      <c r="VP301" s="15"/>
      <c r="VQ301" s="15"/>
      <c r="VR301" s="15"/>
      <c r="VS301" s="15"/>
      <c r="VT301" s="15"/>
      <c r="VU301" s="15"/>
      <c r="VV301" s="15"/>
      <c r="VW301" s="15"/>
      <c r="VX301" s="15"/>
      <c r="VY301" s="15"/>
      <c r="VZ301" s="15"/>
      <c r="WA301" s="15"/>
      <c r="WB301" s="15"/>
      <c r="WC301" s="15"/>
      <c r="WD301" s="15"/>
      <c r="WE301" s="15"/>
      <c r="WF301" s="15"/>
      <c r="WG301" s="15"/>
      <c r="WH301" s="15"/>
      <c r="WI301" s="15"/>
      <c r="WJ301" s="15"/>
      <c r="WK301" s="15"/>
      <c r="WL301" s="15"/>
      <c r="WM301" s="15"/>
      <c r="WN301" s="15"/>
      <c r="WO301" s="15"/>
      <c r="WP301" s="15"/>
      <c r="WQ301" s="15"/>
      <c r="WR301" s="15"/>
      <c r="WS301" s="15"/>
      <c r="WT301" s="15"/>
      <c r="WU301" s="15"/>
      <c r="WV301" s="15"/>
      <c r="WW301" s="15"/>
      <c r="WX301" s="15"/>
      <c r="WY301" s="15"/>
      <c r="WZ301" s="15"/>
      <c r="XA301" s="15"/>
      <c r="XB301" s="15"/>
      <c r="XC301" s="15"/>
      <c r="XD301" s="15"/>
      <c r="XE301" s="15"/>
      <c r="XF301" s="15"/>
      <c r="XG301" s="15"/>
      <c r="XH301" s="15"/>
      <c r="XI301" s="15"/>
      <c r="XJ301" s="15"/>
      <c r="XK301" s="15"/>
      <c r="XL301" s="15"/>
      <c r="XM301" s="15"/>
      <c r="XN301" s="15"/>
      <c r="XO301" s="15"/>
      <c r="XP301" s="15"/>
      <c r="XQ301" s="15"/>
      <c r="XR301" s="15"/>
      <c r="XS301" s="15"/>
      <c r="XT301" s="15"/>
      <c r="XU301" s="15"/>
      <c r="XV301" s="15"/>
      <c r="XW301" s="15"/>
      <c r="XX301" s="15"/>
      <c r="XY301" s="15"/>
      <c r="XZ301" s="15"/>
      <c r="YA301" s="15"/>
      <c r="YB301" s="15"/>
      <c r="YC301" s="15"/>
      <c r="YD301" s="15"/>
      <c r="YE301" s="15"/>
      <c r="YF301" s="15"/>
      <c r="YG301" s="15"/>
      <c r="YH301" s="15"/>
      <c r="YI301" s="15"/>
      <c r="YJ301" s="15"/>
      <c r="YK301" s="15"/>
      <c r="YL301" s="15"/>
      <c r="YM301" s="15"/>
      <c r="YN301" s="15"/>
      <c r="YO301" s="15"/>
      <c r="YP301" s="15"/>
      <c r="YQ301" s="15"/>
      <c r="YR301" s="15"/>
      <c r="YS301" s="15"/>
      <c r="YT301" s="15"/>
      <c r="YU301" s="15"/>
      <c r="YV301" s="15"/>
      <c r="YW301" s="15"/>
      <c r="YX301" s="15"/>
      <c r="YY301" s="15"/>
      <c r="YZ301" s="15"/>
      <c r="ZA301" s="15"/>
      <c r="ZB301" s="15"/>
      <c r="ZC301" s="15"/>
      <c r="ZD301" s="15"/>
      <c r="ZE301" s="15"/>
      <c r="ZF301" s="15"/>
      <c r="ZG301" s="15"/>
      <c r="ZH301" s="15"/>
      <c r="ZI301" s="15"/>
      <c r="ZJ301" s="15"/>
      <c r="ZK301" s="15"/>
      <c r="ZL301" s="15"/>
      <c r="ZM301" s="15"/>
      <c r="ZN301" s="15"/>
      <c r="ZO301" s="15"/>
      <c r="ZP301" s="15"/>
      <c r="ZQ301" s="15"/>
      <c r="ZR301" s="15"/>
      <c r="ZS301" s="15"/>
      <c r="ZT301" s="15"/>
      <c r="ZU301" s="15"/>
      <c r="ZV301" s="15"/>
      <c r="ZW301" s="15"/>
      <c r="ZX301" s="15"/>
      <c r="ZY301" s="15"/>
      <c r="ZZ301" s="15"/>
      <c r="AAA301" s="15"/>
      <c r="AAB301" s="15"/>
      <c r="AAC301" s="15"/>
      <c r="AAD301" s="15"/>
      <c r="AAE301" s="15"/>
      <c r="AAF301" s="15"/>
      <c r="AAG301" s="15"/>
      <c r="AAH301" s="15"/>
      <c r="AAI301" s="15"/>
      <c r="AAJ301" s="15"/>
      <c r="AAK301" s="15"/>
      <c r="AAL301" s="15"/>
      <c r="AAM301" s="15"/>
      <c r="AAN301" s="15"/>
      <c r="AAO301" s="15"/>
      <c r="AAP301" s="15"/>
      <c r="AAQ301" s="15"/>
      <c r="AAR301" s="15"/>
      <c r="AAS301" s="15"/>
      <c r="AAT301" s="15"/>
      <c r="AAU301" s="15"/>
      <c r="AAV301" s="15"/>
      <c r="AAW301" s="15"/>
      <c r="AAX301" s="15"/>
      <c r="AAY301" s="15"/>
      <c r="AAZ301" s="15"/>
      <c r="ABA301" s="15"/>
      <c r="ABB301" s="15"/>
      <c r="ABC301" s="15"/>
      <c r="ABD301" s="15"/>
      <c r="ABE301" s="15"/>
      <c r="ABF301" s="15"/>
      <c r="ABG301" s="15"/>
      <c r="ABH301" s="15"/>
      <c r="ABI301" s="15"/>
      <c r="ABJ301" s="15"/>
      <c r="ABK301" s="15"/>
      <c r="ABL301" s="15"/>
      <c r="ABM301" s="15"/>
      <c r="ABN301" s="15"/>
      <c r="ABO301" s="15"/>
      <c r="ABP301" s="15"/>
      <c r="ABQ301" s="15"/>
      <c r="ABR301" s="15"/>
      <c r="ABS301" s="15"/>
      <c r="ABT301" s="15"/>
      <c r="ABU301" s="15"/>
      <c r="ABV301" s="15"/>
      <c r="ABW301" s="15"/>
      <c r="ABX301" s="15"/>
      <c r="ABY301" s="15"/>
      <c r="ABZ301" s="15"/>
      <c r="ACA301" s="15"/>
      <c r="ACB301" s="15"/>
      <c r="ACC301" s="15"/>
      <c r="ACD301" s="15"/>
      <c r="ACE301" s="15"/>
      <c r="ACF301" s="15"/>
      <c r="ACG301" s="15"/>
      <c r="ACH301" s="15"/>
      <c r="ACI301" s="15"/>
      <c r="ACJ301" s="15"/>
      <c r="ACK301" s="15"/>
      <c r="ACL301" s="15"/>
      <c r="ACM301" s="15"/>
      <c r="ACN301" s="15"/>
      <c r="ACO301" s="15"/>
      <c r="ACP301" s="15"/>
      <c r="ACQ301" s="15"/>
      <c r="ACR301" s="15"/>
      <c r="ACS301" s="15"/>
      <c r="ACT301" s="15"/>
      <c r="ACU301" s="15"/>
      <c r="ACV301" s="15"/>
      <c r="ACW301" s="15"/>
      <c r="ACX301" s="15"/>
      <c r="ACY301" s="15"/>
      <c r="ACZ301" s="15"/>
      <c r="ADA301" s="15"/>
      <c r="ADB301" s="15"/>
      <c r="ADC301" s="15"/>
      <c r="ADD301" s="15"/>
      <c r="ADE301" s="15"/>
      <c r="ADF301" s="15"/>
      <c r="ADG301" s="15"/>
      <c r="ADH301" s="15"/>
      <c r="ADI301" s="15"/>
      <c r="ADJ301" s="15"/>
      <c r="ADK301" s="15"/>
      <c r="ADL301" s="15"/>
      <c r="ADM301" s="15"/>
    </row>
    <row r="302" spans="1:793" s="308" customFormat="1" ht="15.5" thickBot="1" x14ac:dyDescent="0.45">
      <c r="A302" s="130"/>
      <c r="B302" s="43" t="s">
        <v>15</v>
      </c>
      <c r="C302" s="243">
        <f>SUM(C299:C301)</f>
        <v>0</v>
      </c>
      <c r="D302" s="14"/>
      <c r="E302" s="14"/>
      <c r="F302" s="14"/>
      <c r="G302" s="14"/>
      <c r="H302" s="14"/>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5"/>
      <c r="BO302" s="15"/>
      <c r="BP302" s="15"/>
      <c r="BQ302" s="15"/>
      <c r="BR302" s="15"/>
      <c r="BS302" s="15"/>
      <c r="BT302" s="15"/>
      <c r="BU302" s="15"/>
      <c r="BV302" s="15"/>
      <c r="BW302" s="15"/>
      <c r="BX302" s="15"/>
      <c r="BY302" s="15"/>
      <c r="BZ302" s="15"/>
      <c r="CA302" s="15"/>
      <c r="CB302" s="15"/>
      <c r="CC302" s="15"/>
      <c r="CD302" s="15"/>
      <c r="CE302" s="15"/>
      <c r="CF302" s="15"/>
      <c r="CG302" s="15"/>
      <c r="CH302" s="15"/>
      <c r="CI302" s="15"/>
      <c r="CJ302" s="15"/>
      <c r="CK302" s="15"/>
      <c r="CL302" s="15"/>
      <c r="CM302" s="15"/>
      <c r="CN302" s="15"/>
      <c r="CO302" s="15"/>
      <c r="CP302" s="15"/>
      <c r="CQ302" s="15"/>
      <c r="CR302" s="15"/>
      <c r="CS302" s="15"/>
      <c r="CT302" s="15"/>
      <c r="CU302" s="15"/>
      <c r="CV302" s="15"/>
      <c r="CW302" s="15"/>
      <c r="CX302" s="15"/>
      <c r="CY302" s="15"/>
      <c r="CZ302" s="15"/>
      <c r="DA302" s="15"/>
      <c r="DB302" s="15"/>
      <c r="DC302" s="15"/>
      <c r="DD302" s="15"/>
      <c r="DE302" s="15"/>
      <c r="DF302" s="15"/>
      <c r="DG302" s="15"/>
      <c r="DH302" s="15"/>
      <c r="DI302" s="15"/>
      <c r="DJ302" s="15"/>
      <c r="DK302" s="15"/>
      <c r="DL302" s="15"/>
      <c r="DM302" s="15"/>
      <c r="DN302" s="15"/>
      <c r="DO302" s="15"/>
      <c r="DP302" s="15"/>
      <c r="DQ302" s="15"/>
      <c r="DR302" s="15"/>
      <c r="DS302" s="15"/>
      <c r="DT302" s="15"/>
      <c r="DU302" s="15"/>
      <c r="DV302" s="15"/>
      <c r="DW302" s="15"/>
      <c r="DX302" s="15"/>
      <c r="DY302" s="15"/>
      <c r="DZ302" s="15"/>
      <c r="EA302" s="15"/>
      <c r="EB302" s="15"/>
      <c r="EC302" s="15"/>
      <c r="ED302" s="15"/>
      <c r="EE302" s="15"/>
      <c r="EF302" s="15"/>
      <c r="EG302" s="15"/>
      <c r="EH302" s="15"/>
      <c r="EI302" s="15"/>
      <c r="EJ302" s="15"/>
      <c r="EK302" s="15"/>
      <c r="EL302" s="15"/>
      <c r="EM302" s="15"/>
      <c r="EN302" s="15"/>
      <c r="EO302" s="15"/>
      <c r="EP302" s="15"/>
      <c r="EQ302" s="15"/>
      <c r="ER302" s="15"/>
      <c r="ES302" s="15"/>
      <c r="ET302" s="15"/>
      <c r="EU302" s="15"/>
      <c r="EV302" s="15"/>
      <c r="EW302" s="15"/>
      <c r="EX302" s="15"/>
      <c r="EY302" s="15"/>
      <c r="EZ302" s="15"/>
      <c r="FA302" s="15"/>
      <c r="FB302" s="15"/>
      <c r="FC302" s="15"/>
      <c r="FD302" s="15"/>
      <c r="FE302" s="15"/>
      <c r="FF302" s="15"/>
      <c r="FG302" s="15"/>
      <c r="FH302" s="15"/>
      <c r="FI302" s="15"/>
      <c r="FJ302" s="15"/>
      <c r="FK302" s="15"/>
      <c r="FL302" s="15"/>
      <c r="FM302" s="15"/>
      <c r="FN302" s="15"/>
      <c r="FO302" s="15"/>
      <c r="FP302" s="15"/>
      <c r="FQ302" s="15"/>
      <c r="FR302" s="15"/>
      <c r="FS302" s="15"/>
      <c r="FT302" s="15"/>
      <c r="FU302" s="15"/>
      <c r="FV302" s="15"/>
      <c r="FW302" s="15"/>
      <c r="FX302" s="15"/>
      <c r="FY302" s="15"/>
      <c r="FZ302" s="15"/>
      <c r="GA302" s="15"/>
      <c r="GB302" s="15"/>
      <c r="GC302" s="15"/>
      <c r="GD302" s="15"/>
      <c r="GE302" s="15"/>
      <c r="GF302" s="15"/>
      <c r="GG302" s="15"/>
      <c r="GH302" s="15"/>
      <c r="GI302" s="15"/>
      <c r="GJ302" s="15"/>
      <c r="GK302" s="15"/>
      <c r="GL302" s="15"/>
      <c r="GM302" s="15"/>
      <c r="GN302" s="15"/>
      <c r="GO302" s="15"/>
      <c r="GP302" s="15"/>
      <c r="GQ302" s="15"/>
      <c r="GR302" s="15"/>
      <c r="GS302" s="15"/>
      <c r="GT302" s="15"/>
      <c r="GU302" s="15"/>
      <c r="GV302" s="15"/>
      <c r="GW302" s="15"/>
      <c r="GX302" s="15"/>
      <c r="GY302" s="15"/>
      <c r="GZ302" s="15"/>
      <c r="HA302" s="15"/>
      <c r="HB302" s="15"/>
      <c r="HC302" s="15"/>
      <c r="HD302" s="15"/>
      <c r="HE302" s="15"/>
      <c r="HF302" s="15"/>
      <c r="HG302" s="15"/>
      <c r="HH302" s="15"/>
      <c r="HI302" s="15"/>
      <c r="HJ302" s="15"/>
      <c r="HK302" s="15"/>
      <c r="HL302" s="15"/>
      <c r="HM302" s="15"/>
      <c r="HN302" s="15"/>
      <c r="HO302" s="15"/>
      <c r="HP302" s="15"/>
      <c r="HQ302" s="15"/>
      <c r="HR302" s="15"/>
      <c r="HS302" s="15"/>
      <c r="HT302" s="15"/>
      <c r="HU302" s="15"/>
      <c r="HV302" s="15"/>
      <c r="HW302" s="15"/>
      <c r="HX302" s="15"/>
      <c r="HY302" s="15"/>
      <c r="HZ302" s="15"/>
      <c r="IA302" s="15"/>
      <c r="IB302" s="15"/>
      <c r="IC302" s="15"/>
      <c r="ID302" s="15"/>
      <c r="IE302" s="15"/>
      <c r="IF302" s="15"/>
      <c r="IG302" s="15"/>
      <c r="IH302" s="15"/>
      <c r="II302" s="15"/>
      <c r="IJ302" s="15"/>
      <c r="IK302" s="15"/>
      <c r="IL302" s="15"/>
      <c r="IM302" s="15"/>
      <c r="IN302" s="15"/>
      <c r="IO302" s="15"/>
      <c r="IP302" s="15"/>
      <c r="IQ302" s="15"/>
      <c r="IR302" s="15"/>
      <c r="IS302" s="15"/>
      <c r="IT302" s="15"/>
      <c r="IU302" s="15"/>
      <c r="IV302" s="15"/>
      <c r="IW302" s="15"/>
      <c r="IX302" s="15"/>
      <c r="IY302" s="15"/>
      <c r="IZ302" s="15"/>
      <c r="JA302" s="15"/>
      <c r="JB302" s="15"/>
      <c r="JC302" s="15"/>
      <c r="JD302" s="15"/>
      <c r="JE302" s="15"/>
      <c r="JF302" s="15"/>
      <c r="JG302" s="15"/>
      <c r="JH302" s="15"/>
      <c r="JI302" s="15"/>
      <c r="JJ302" s="15"/>
      <c r="JK302" s="15"/>
      <c r="JL302" s="15"/>
      <c r="JM302" s="15"/>
      <c r="JN302" s="15"/>
      <c r="JO302" s="15"/>
      <c r="JP302" s="15"/>
      <c r="JQ302" s="15"/>
      <c r="JR302" s="15"/>
      <c r="JS302" s="15"/>
      <c r="JT302" s="15"/>
      <c r="JU302" s="15"/>
      <c r="JV302" s="15"/>
      <c r="JW302" s="15"/>
      <c r="JX302" s="15"/>
      <c r="JY302" s="15"/>
      <c r="JZ302" s="15"/>
      <c r="KA302" s="15"/>
      <c r="KB302" s="15"/>
      <c r="KC302" s="15"/>
      <c r="KD302" s="15"/>
      <c r="KE302" s="15"/>
      <c r="KF302" s="15"/>
      <c r="KG302" s="15"/>
      <c r="KH302" s="15"/>
      <c r="KI302" s="15"/>
      <c r="KJ302" s="15"/>
      <c r="KK302" s="15"/>
      <c r="KL302" s="15"/>
      <c r="KM302" s="15"/>
      <c r="KN302" s="15"/>
      <c r="KO302" s="15"/>
      <c r="KP302" s="15"/>
      <c r="KQ302" s="15"/>
      <c r="KR302" s="15"/>
      <c r="KS302" s="15"/>
      <c r="KT302" s="15"/>
      <c r="KU302" s="15"/>
      <c r="KV302" s="15"/>
      <c r="KW302" s="15"/>
      <c r="KX302" s="15"/>
      <c r="KY302" s="15"/>
      <c r="KZ302" s="15"/>
      <c r="LA302" s="15"/>
      <c r="LB302" s="15"/>
      <c r="LC302" s="15"/>
      <c r="LD302" s="15"/>
      <c r="LE302" s="15"/>
      <c r="LF302" s="15"/>
      <c r="LG302" s="15"/>
      <c r="LH302" s="15"/>
      <c r="LI302" s="15"/>
      <c r="LJ302" s="15"/>
      <c r="LK302" s="15"/>
      <c r="LL302" s="15"/>
      <c r="LM302" s="15"/>
      <c r="LN302" s="15"/>
      <c r="LO302" s="15"/>
      <c r="LP302" s="15"/>
      <c r="LQ302" s="15"/>
      <c r="LR302" s="15"/>
      <c r="LS302" s="15"/>
      <c r="LT302" s="15"/>
      <c r="LU302" s="15"/>
      <c r="LV302" s="15"/>
      <c r="LW302" s="15"/>
      <c r="LX302" s="15"/>
      <c r="LY302" s="15"/>
      <c r="LZ302" s="15"/>
      <c r="MA302" s="15"/>
      <c r="MB302" s="15"/>
      <c r="MC302" s="15"/>
      <c r="MD302" s="15"/>
      <c r="ME302" s="15"/>
      <c r="MF302" s="15"/>
      <c r="MG302" s="15"/>
      <c r="MH302" s="15"/>
      <c r="MI302" s="15"/>
      <c r="MJ302" s="15"/>
      <c r="MK302" s="15"/>
      <c r="ML302" s="15"/>
      <c r="MM302" s="15"/>
      <c r="MN302" s="15"/>
      <c r="MO302" s="15"/>
      <c r="MP302" s="15"/>
      <c r="MQ302" s="15"/>
      <c r="MR302" s="15"/>
      <c r="MS302" s="15"/>
      <c r="MT302" s="15"/>
      <c r="MU302" s="15"/>
      <c r="MV302" s="15"/>
      <c r="MW302" s="15"/>
      <c r="MX302" s="15"/>
      <c r="MY302" s="15"/>
      <c r="MZ302" s="15"/>
      <c r="NA302" s="15"/>
      <c r="NB302" s="15"/>
      <c r="NC302" s="15"/>
      <c r="ND302" s="15"/>
      <c r="NE302" s="15"/>
      <c r="NF302" s="15"/>
      <c r="NG302" s="15"/>
      <c r="NH302" s="15"/>
      <c r="NI302" s="15"/>
      <c r="NJ302" s="15"/>
      <c r="NK302" s="15"/>
      <c r="NL302" s="15"/>
      <c r="NM302" s="15"/>
      <c r="NN302" s="15"/>
      <c r="NO302" s="15"/>
      <c r="NP302" s="15"/>
      <c r="NQ302" s="15"/>
      <c r="NR302" s="15"/>
      <c r="NS302" s="15"/>
      <c r="NT302" s="15"/>
      <c r="NU302" s="15"/>
      <c r="NV302" s="15"/>
      <c r="NW302" s="15"/>
      <c r="NX302" s="15"/>
      <c r="NY302" s="15"/>
      <c r="NZ302" s="15"/>
      <c r="OA302" s="15"/>
      <c r="OB302" s="15"/>
      <c r="OC302" s="15"/>
      <c r="OD302" s="15"/>
      <c r="OE302" s="15"/>
      <c r="OF302" s="15"/>
      <c r="OG302" s="15"/>
      <c r="OH302" s="15"/>
      <c r="OI302" s="15"/>
      <c r="OJ302" s="15"/>
      <c r="OK302" s="15"/>
      <c r="OL302" s="15"/>
      <c r="OM302" s="15"/>
      <c r="ON302" s="15"/>
      <c r="OO302" s="15"/>
      <c r="OP302" s="15"/>
      <c r="OQ302" s="15"/>
      <c r="OR302" s="15"/>
      <c r="OS302" s="15"/>
      <c r="OT302" s="15"/>
      <c r="OU302" s="15"/>
      <c r="OV302" s="15"/>
      <c r="OW302" s="15"/>
      <c r="OX302" s="15"/>
      <c r="OY302" s="15"/>
      <c r="OZ302" s="15"/>
      <c r="PA302" s="15"/>
      <c r="PB302" s="15"/>
      <c r="PC302" s="15"/>
      <c r="PD302" s="15"/>
      <c r="PE302" s="15"/>
      <c r="PF302" s="15"/>
      <c r="PG302" s="15"/>
      <c r="PH302" s="15"/>
      <c r="PI302" s="15"/>
      <c r="PJ302" s="15"/>
      <c r="PK302" s="15"/>
      <c r="PL302" s="15"/>
      <c r="PM302" s="15"/>
      <c r="PN302" s="15"/>
      <c r="PO302" s="15"/>
      <c r="PP302" s="15"/>
      <c r="PQ302" s="15"/>
      <c r="PR302" s="15"/>
      <c r="PS302" s="15"/>
      <c r="PT302" s="15"/>
      <c r="PU302" s="15"/>
      <c r="PV302" s="15"/>
      <c r="PW302" s="15"/>
      <c r="PX302" s="15"/>
      <c r="PY302" s="15"/>
      <c r="PZ302" s="15"/>
      <c r="QA302" s="15"/>
      <c r="QB302" s="15"/>
      <c r="QC302" s="15"/>
      <c r="QD302" s="15"/>
      <c r="QE302" s="15"/>
      <c r="QF302" s="15"/>
      <c r="QG302" s="15"/>
      <c r="QH302" s="15"/>
      <c r="QI302" s="15"/>
      <c r="QJ302" s="15"/>
      <c r="QK302" s="15"/>
      <c r="QL302" s="15"/>
      <c r="QM302" s="15"/>
      <c r="QN302" s="15"/>
      <c r="QO302" s="15"/>
      <c r="QP302" s="15"/>
      <c r="QQ302" s="15"/>
      <c r="QR302" s="15"/>
      <c r="QS302" s="15"/>
      <c r="QT302" s="15"/>
      <c r="QU302" s="15"/>
      <c r="QV302" s="15"/>
      <c r="QW302" s="15"/>
      <c r="QX302" s="15"/>
      <c r="QY302" s="15"/>
      <c r="QZ302" s="15"/>
      <c r="RA302" s="15"/>
      <c r="RB302" s="15"/>
      <c r="RC302" s="15"/>
      <c r="RD302" s="15"/>
      <c r="RE302" s="15"/>
      <c r="RF302" s="15"/>
      <c r="RG302" s="15"/>
      <c r="RH302" s="15"/>
      <c r="RI302" s="15"/>
      <c r="RJ302" s="15"/>
      <c r="RK302" s="15"/>
      <c r="RL302" s="15"/>
      <c r="RM302" s="15"/>
      <c r="RN302" s="15"/>
      <c r="RO302" s="15"/>
      <c r="RP302" s="15"/>
      <c r="RQ302" s="15"/>
      <c r="RR302" s="15"/>
      <c r="RS302" s="15"/>
      <c r="RT302" s="15"/>
      <c r="RU302" s="15"/>
      <c r="RV302" s="15"/>
      <c r="RW302" s="15"/>
      <c r="RX302" s="15"/>
      <c r="RY302" s="15"/>
      <c r="RZ302" s="15"/>
      <c r="SA302" s="15"/>
      <c r="SB302" s="15"/>
      <c r="SC302" s="15"/>
      <c r="SD302" s="15"/>
      <c r="SE302" s="15"/>
      <c r="SF302" s="15"/>
      <c r="SG302" s="15"/>
      <c r="SH302" s="15"/>
      <c r="SI302" s="15"/>
      <c r="SJ302" s="15"/>
      <c r="SK302" s="15"/>
      <c r="SL302" s="15"/>
      <c r="SM302" s="15"/>
      <c r="SN302" s="15"/>
      <c r="SO302" s="15"/>
      <c r="SP302" s="15"/>
      <c r="SQ302" s="15"/>
      <c r="SR302" s="15"/>
      <c r="SS302" s="15"/>
      <c r="ST302" s="15"/>
      <c r="SU302" s="15"/>
      <c r="SV302" s="15"/>
      <c r="SW302" s="15"/>
      <c r="SX302" s="15"/>
      <c r="SY302" s="15"/>
      <c r="SZ302" s="15"/>
      <c r="TA302" s="15"/>
      <c r="TB302" s="15"/>
      <c r="TC302" s="15"/>
      <c r="TD302" s="15"/>
      <c r="TE302" s="15"/>
      <c r="TF302" s="15"/>
      <c r="TG302" s="15"/>
      <c r="TH302" s="15"/>
      <c r="TI302" s="15"/>
      <c r="TJ302" s="15"/>
      <c r="TK302" s="15"/>
      <c r="TL302" s="15"/>
      <c r="TM302" s="15"/>
      <c r="TN302" s="15"/>
      <c r="TO302" s="15"/>
      <c r="TP302" s="15"/>
      <c r="TQ302" s="15"/>
      <c r="TR302" s="15"/>
      <c r="TS302" s="15"/>
      <c r="TT302" s="15"/>
      <c r="TU302" s="15"/>
      <c r="TV302" s="15"/>
      <c r="TW302" s="15"/>
      <c r="TX302" s="15"/>
      <c r="TY302" s="15"/>
      <c r="TZ302" s="15"/>
      <c r="UA302" s="15"/>
      <c r="UB302" s="15"/>
      <c r="UC302" s="15"/>
      <c r="UD302" s="15"/>
      <c r="UE302" s="15"/>
      <c r="UF302" s="15"/>
      <c r="UG302" s="15"/>
      <c r="UH302" s="15"/>
      <c r="UI302" s="15"/>
      <c r="UJ302" s="15"/>
      <c r="UK302" s="15"/>
      <c r="UL302" s="15"/>
      <c r="UM302" s="15"/>
      <c r="UN302" s="15"/>
      <c r="UO302" s="15"/>
      <c r="UP302" s="15"/>
      <c r="UQ302" s="15"/>
      <c r="UR302" s="15"/>
      <c r="US302" s="15"/>
      <c r="UT302" s="15"/>
      <c r="UU302" s="15"/>
      <c r="UV302" s="15"/>
      <c r="UW302" s="15"/>
      <c r="UX302" s="15"/>
      <c r="UY302" s="15"/>
      <c r="UZ302" s="15"/>
      <c r="VA302" s="15"/>
      <c r="VB302" s="15"/>
      <c r="VC302" s="15"/>
      <c r="VD302" s="15"/>
      <c r="VE302" s="15"/>
      <c r="VF302" s="15"/>
      <c r="VG302" s="15"/>
      <c r="VH302" s="15"/>
      <c r="VI302" s="15"/>
      <c r="VJ302" s="15"/>
      <c r="VK302" s="15"/>
      <c r="VL302" s="15"/>
      <c r="VM302" s="15"/>
      <c r="VN302" s="15"/>
      <c r="VO302" s="15"/>
      <c r="VP302" s="15"/>
      <c r="VQ302" s="15"/>
      <c r="VR302" s="15"/>
      <c r="VS302" s="15"/>
      <c r="VT302" s="15"/>
      <c r="VU302" s="15"/>
      <c r="VV302" s="15"/>
      <c r="VW302" s="15"/>
      <c r="VX302" s="15"/>
      <c r="VY302" s="15"/>
      <c r="VZ302" s="15"/>
      <c r="WA302" s="15"/>
      <c r="WB302" s="15"/>
      <c r="WC302" s="15"/>
      <c r="WD302" s="15"/>
      <c r="WE302" s="15"/>
      <c r="WF302" s="15"/>
      <c r="WG302" s="15"/>
      <c r="WH302" s="15"/>
      <c r="WI302" s="15"/>
      <c r="WJ302" s="15"/>
      <c r="WK302" s="15"/>
      <c r="WL302" s="15"/>
      <c r="WM302" s="15"/>
      <c r="WN302" s="15"/>
      <c r="WO302" s="15"/>
      <c r="WP302" s="15"/>
      <c r="WQ302" s="15"/>
      <c r="WR302" s="15"/>
      <c r="WS302" s="15"/>
      <c r="WT302" s="15"/>
      <c r="WU302" s="15"/>
      <c r="WV302" s="15"/>
      <c r="WW302" s="15"/>
      <c r="WX302" s="15"/>
      <c r="WY302" s="15"/>
      <c r="WZ302" s="15"/>
      <c r="XA302" s="15"/>
      <c r="XB302" s="15"/>
      <c r="XC302" s="15"/>
      <c r="XD302" s="15"/>
      <c r="XE302" s="15"/>
      <c r="XF302" s="15"/>
      <c r="XG302" s="15"/>
      <c r="XH302" s="15"/>
      <c r="XI302" s="15"/>
      <c r="XJ302" s="15"/>
      <c r="XK302" s="15"/>
      <c r="XL302" s="15"/>
      <c r="XM302" s="15"/>
      <c r="XN302" s="15"/>
      <c r="XO302" s="15"/>
      <c r="XP302" s="15"/>
      <c r="XQ302" s="15"/>
      <c r="XR302" s="15"/>
      <c r="XS302" s="15"/>
      <c r="XT302" s="15"/>
      <c r="XU302" s="15"/>
      <c r="XV302" s="15"/>
      <c r="XW302" s="15"/>
      <c r="XX302" s="15"/>
      <c r="XY302" s="15"/>
      <c r="XZ302" s="15"/>
      <c r="YA302" s="15"/>
      <c r="YB302" s="15"/>
      <c r="YC302" s="15"/>
      <c r="YD302" s="15"/>
      <c r="YE302" s="15"/>
      <c r="YF302" s="15"/>
      <c r="YG302" s="15"/>
      <c r="YH302" s="15"/>
      <c r="YI302" s="15"/>
      <c r="YJ302" s="15"/>
      <c r="YK302" s="15"/>
      <c r="YL302" s="15"/>
      <c r="YM302" s="15"/>
      <c r="YN302" s="15"/>
      <c r="YO302" s="15"/>
      <c r="YP302" s="15"/>
      <c r="YQ302" s="15"/>
      <c r="YR302" s="15"/>
      <c r="YS302" s="15"/>
      <c r="YT302" s="15"/>
      <c r="YU302" s="15"/>
      <c r="YV302" s="15"/>
      <c r="YW302" s="15"/>
      <c r="YX302" s="15"/>
      <c r="YY302" s="15"/>
      <c r="YZ302" s="15"/>
      <c r="ZA302" s="15"/>
      <c r="ZB302" s="15"/>
      <c r="ZC302" s="15"/>
      <c r="ZD302" s="15"/>
      <c r="ZE302" s="15"/>
      <c r="ZF302" s="15"/>
      <c r="ZG302" s="15"/>
      <c r="ZH302" s="15"/>
      <c r="ZI302" s="15"/>
      <c r="ZJ302" s="15"/>
      <c r="ZK302" s="15"/>
      <c r="ZL302" s="15"/>
      <c r="ZM302" s="15"/>
      <c r="ZN302" s="15"/>
      <c r="ZO302" s="15"/>
      <c r="ZP302" s="15"/>
      <c r="ZQ302" s="15"/>
      <c r="ZR302" s="15"/>
      <c r="ZS302" s="15"/>
      <c r="ZT302" s="15"/>
      <c r="ZU302" s="15"/>
      <c r="ZV302" s="15"/>
      <c r="ZW302" s="15"/>
      <c r="ZX302" s="15"/>
      <c r="ZY302" s="15"/>
      <c r="ZZ302" s="15"/>
      <c r="AAA302" s="15"/>
      <c r="AAB302" s="15"/>
      <c r="AAC302" s="15"/>
      <c r="AAD302" s="15"/>
      <c r="AAE302" s="15"/>
      <c r="AAF302" s="15"/>
      <c r="AAG302" s="15"/>
      <c r="AAH302" s="15"/>
      <c r="AAI302" s="15"/>
      <c r="AAJ302" s="15"/>
      <c r="AAK302" s="15"/>
      <c r="AAL302" s="15"/>
      <c r="AAM302" s="15"/>
      <c r="AAN302" s="15"/>
      <c r="AAO302" s="15"/>
      <c r="AAP302" s="15"/>
      <c r="AAQ302" s="15"/>
      <c r="AAR302" s="15"/>
      <c r="AAS302" s="15"/>
      <c r="AAT302" s="15"/>
      <c r="AAU302" s="15"/>
      <c r="AAV302" s="15"/>
      <c r="AAW302" s="15"/>
      <c r="AAX302" s="15"/>
      <c r="AAY302" s="15"/>
      <c r="AAZ302" s="15"/>
      <c r="ABA302" s="15"/>
      <c r="ABB302" s="15"/>
      <c r="ABC302" s="15"/>
      <c r="ABD302" s="15"/>
      <c r="ABE302" s="15"/>
      <c r="ABF302" s="15"/>
      <c r="ABG302" s="15"/>
      <c r="ABH302" s="15"/>
      <c r="ABI302" s="15"/>
      <c r="ABJ302" s="15"/>
      <c r="ABK302" s="15"/>
      <c r="ABL302" s="15"/>
      <c r="ABM302" s="15"/>
      <c r="ABN302" s="15"/>
      <c r="ABO302" s="15"/>
      <c r="ABP302" s="15"/>
      <c r="ABQ302" s="15"/>
      <c r="ABR302" s="15"/>
      <c r="ABS302" s="15"/>
      <c r="ABT302" s="15"/>
      <c r="ABU302" s="15"/>
      <c r="ABV302" s="15"/>
      <c r="ABW302" s="15"/>
      <c r="ABX302" s="15"/>
      <c r="ABY302" s="15"/>
      <c r="ABZ302" s="15"/>
      <c r="ACA302" s="15"/>
      <c r="ACB302" s="15"/>
      <c r="ACC302" s="15"/>
      <c r="ACD302" s="15"/>
      <c r="ACE302" s="15"/>
      <c r="ACF302" s="15"/>
      <c r="ACG302" s="15"/>
      <c r="ACH302" s="15"/>
      <c r="ACI302" s="15"/>
      <c r="ACJ302" s="15"/>
      <c r="ACK302" s="15"/>
      <c r="ACL302" s="15"/>
      <c r="ACM302" s="15"/>
      <c r="ACN302" s="15"/>
      <c r="ACO302" s="15"/>
      <c r="ACP302" s="15"/>
      <c r="ACQ302" s="15"/>
      <c r="ACR302" s="15"/>
      <c r="ACS302" s="15"/>
      <c r="ACT302" s="15"/>
      <c r="ACU302" s="15"/>
      <c r="ACV302" s="15"/>
      <c r="ACW302" s="15"/>
      <c r="ACX302" s="15"/>
      <c r="ACY302" s="15"/>
      <c r="ACZ302" s="15"/>
      <c r="ADA302" s="15"/>
      <c r="ADB302" s="15"/>
      <c r="ADC302" s="15"/>
      <c r="ADD302" s="15"/>
      <c r="ADE302" s="15"/>
      <c r="ADF302" s="15"/>
      <c r="ADG302" s="15"/>
      <c r="ADH302" s="15"/>
      <c r="ADI302" s="15"/>
      <c r="ADJ302" s="15"/>
      <c r="ADK302" s="15"/>
      <c r="ADL302" s="15"/>
      <c r="ADM302" s="15"/>
    </row>
    <row r="303" spans="1:793" s="308" customFormat="1" x14ac:dyDescent="0.4">
      <c r="A303" s="130"/>
      <c r="B303" s="14"/>
      <c r="C303" s="14"/>
      <c r="D303" s="14"/>
      <c r="E303" s="14"/>
      <c r="F303" s="14"/>
      <c r="G303" s="14"/>
      <c r="H303" s="14"/>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c r="BI303" s="15"/>
      <c r="BJ303" s="15"/>
      <c r="BK303" s="15"/>
      <c r="BL303" s="15"/>
      <c r="BM303" s="15"/>
      <c r="BN303" s="15"/>
      <c r="BO303" s="15"/>
      <c r="BP303" s="15"/>
      <c r="BQ303" s="15"/>
      <c r="BR303" s="15"/>
      <c r="BS303" s="15"/>
      <c r="BT303" s="15"/>
      <c r="BU303" s="15"/>
      <c r="BV303" s="15"/>
      <c r="BW303" s="15"/>
      <c r="BX303" s="15"/>
      <c r="BY303" s="15"/>
      <c r="BZ303" s="15"/>
      <c r="CA303" s="15"/>
      <c r="CB303" s="15"/>
      <c r="CC303" s="15"/>
      <c r="CD303" s="15"/>
      <c r="CE303" s="15"/>
      <c r="CF303" s="15"/>
      <c r="CG303" s="15"/>
      <c r="CH303" s="15"/>
      <c r="CI303" s="15"/>
      <c r="CJ303" s="15"/>
      <c r="CK303" s="15"/>
      <c r="CL303" s="15"/>
      <c r="CM303" s="15"/>
      <c r="CN303" s="15"/>
      <c r="CO303" s="15"/>
      <c r="CP303" s="15"/>
      <c r="CQ303" s="15"/>
      <c r="CR303" s="15"/>
      <c r="CS303" s="15"/>
      <c r="CT303" s="15"/>
      <c r="CU303" s="15"/>
      <c r="CV303" s="15"/>
      <c r="CW303" s="15"/>
      <c r="CX303" s="15"/>
      <c r="CY303" s="15"/>
      <c r="CZ303" s="15"/>
      <c r="DA303" s="15"/>
      <c r="DB303" s="15"/>
      <c r="DC303" s="15"/>
      <c r="DD303" s="15"/>
      <c r="DE303" s="15"/>
      <c r="DF303" s="15"/>
      <c r="DG303" s="15"/>
      <c r="DH303" s="15"/>
      <c r="DI303" s="15"/>
      <c r="DJ303" s="15"/>
      <c r="DK303" s="15"/>
      <c r="DL303" s="15"/>
      <c r="DM303" s="15"/>
      <c r="DN303" s="15"/>
      <c r="DO303" s="15"/>
      <c r="DP303" s="15"/>
      <c r="DQ303" s="15"/>
      <c r="DR303" s="15"/>
      <c r="DS303" s="15"/>
      <c r="DT303" s="15"/>
      <c r="DU303" s="15"/>
      <c r="DV303" s="15"/>
      <c r="DW303" s="15"/>
      <c r="DX303" s="15"/>
      <c r="DY303" s="15"/>
      <c r="DZ303" s="15"/>
      <c r="EA303" s="15"/>
      <c r="EB303" s="15"/>
      <c r="EC303" s="15"/>
      <c r="ED303" s="15"/>
      <c r="EE303" s="15"/>
      <c r="EF303" s="15"/>
      <c r="EG303" s="15"/>
      <c r="EH303" s="15"/>
      <c r="EI303" s="15"/>
      <c r="EJ303" s="15"/>
      <c r="EK303" s="15"/>
      <c r="EL303" s="15"/>
      <c r="EM303" s="15"/>
      <c r="EN303" s="15"/>
      <c r="EO303" s="15"/>
      <c r="EP303" s="15"/>
      <c r="EQ303" s="15"/>
      <c r="ER303" s="15"/>
      <c r="ES303" s="15"/>
      <c r="ET303" s="15"/>
      <c r="EU303" s="15"/>
      <c r="EV303" s="15"/>
      <c r="EW303" s="15"/>
      <c r="EX303" s="15"/>
      <c r="EY303" s="15"/>
      <c r="EZ303" s="15"/>
      <c r="FA303" s="15"/>
      <c r="FB303" s="15"/>
      <c r="FC303" s="15"/>
      <c r="FD303" s="15"/>
      <c r="FE303" s="15"/>
      <c r="FF303" s="15"/>
      <c r="FG303" s="15"/>
      <c r="FH303" s="15"/>
      <c r="FI303" s="15"/>
      <c r="FJ303" s="15"/>
      <c r="FK303" s="15"/>
      <c r="FL303" s="15"/>
      <c r="FM303" s="15"/>
      <c r="FN303" s="15"/>
      <c r="FO303" s="15"/>
      <c r="FP303" s="15"/>
      <c r="FQ303" s="15"/>
      <c r="FR303" s="15"/>
      <c r="FS303" s="15"/>
      <c r="FT303" s="15"/>
      <c r="FU303" s="15"/>
      <c r="FV303" s="15"/>
      <c r="FW303" s="15"/>
      <c r="FX303" s="15"/>
      <c r="FY303" s="15"/>
      <c r="FZ303" s="15"/>
      <c r="GA303" s="15"/>
      <c r="GB303" s="15"/>
      <c r="GC303" s="15"/>
      <c r="GD303" s="15"/>
      <c r="GE303" s="15"/>
      <c r="GF303" s="15"/>
      <c r="GG303" s="15"/>
      <c r="GH303" s="15"/>
      <c r="GI303" s="15"/>
      <c r="GJ303" s="15"/>
      <c r="GK303" s="15"/>
      <c r="GL303" s="15"/>
      <c r="GM303" s="15"/>
      <c r="GN303" s="15"/>
      <c r="GO303" s="15"/>
      <c r="GP303" s="15"/>
      <c r="GQ303" s="15"/>
      <c r="GR303" s="15"/>
      <c r="GS303" s="15"/>
      <c r="GT303" s="15"/>
      <c r="GU303" s="15"/>
      <c r="GV303" s="15"/>
      <c r="GW303" s="15"/>
      <c r="GX303" s="15"/>
      <c r="GY303" s="15"/>
      <c r="GZ303" s="15"/>
      <c r="HA303" s="15"/>
      <c r="HB303" s="15"/>
      <c r="HC303" s="15"/>
      <c r="HD303" s="15"/>
      <c r="HE303" s="15"/>
      <c r="HF303" s="15"/>
      <c r="HG303" s="15"/>
      <c r="HH303" s="15"/>
      <c r="HI303" s="15"/>
      <c r="HJ303" s="15"/>
      <c r="HK303" s="15"/>
      <c r="HL303" s="15"/>
      <c r="HM303" s="15"/>
      <c r="HN303" s="15"/>
      <c r="HO303" s="15"/>
      <c r="HP303" s="15"/>
      <c r="HQ303" s="15"/>
      <c r="HR303" s="15"/>
      <c r="HS303" s="15"/>
      <c r="HT303" s="15"/>
      <c r="HU303" s="15"/>
      <c r="HV303" s="15"/>
      <c r="HW303" s="15"/>
      <c r="HX303" s="15"/>
      <c r="HY303" s="15"/>
      <c r="HZ303" s="15"/>
      <c r="IA303" s="15"/>
      <c r="IB303" s="15"/>
      <c r="IC303" s="15"/>
      <c r="ID303" s="15"/>
      <c r="IE303" s="15"/>
      <c r="IF303" s="15"/>
      <c r="IG303" s="15"/>
      <c r="IH303" s="15"/>
      <c r="II303" s="15"/>
      <c r="IJ303" s="15"/>
      <c r="IK303" s="15"/>
      <c r="IL303" s="15"/>
      <c r="IM303" s="15"/>
      <c r="IN303" s="15"/>
      <c r="IO303" s="15"/>
      <c r="IP303" s="15"/>
      <c r="IQ303" s="15"/>
      <c r="IR303" s="15"/>
      <c r="IS303" s="15"/>
      <c r="IT303" s="15"/>
      <c r="IU303" s="15"/>
      <c r="IV303" s="15"/>
      <c r="IW303" s="15"/>
      <c r="IX303" s="15"/>
      <c r="IY303" s="15"/>
      <c r="IZ303" s="15"/>
      <c r="JA303" s="15"/>
      <c r="JB303" s="15"/>
      <c r="JC303" s="15"/>
      <c r="JD303" s="15"/>
      <c r="JE303" s="15"/>
      <c r="JF303" s="15"/>
      <c r="JG303" s="15"/>
      <c r="JH303" s="15"/>
      <c r="JI303" s="15"/>
      <c r="JJ303" s="15"/>
      <c r="JK303" s="15"/>
      <c r="JL303" s="15"/>
      <c r="JM303" s="15"/>
      <c r="JN303" s="15"/>
      <c r="JO303" s="15"/>
      <c r="JP303" s="15"/>
      <c r="JQ303" s="15"/>
      <c r="JR303" s="15"/>
      <c r="JS303" s="15"/>
      <c r="JT303" s="15"/>
      <c r="JU303" s="15"/>
      <c r="JV303" s="15"/>
      <c r="JW303" s="15"/>
      <c r="JX303" s="15"/>
      <c r="JY303" s="15"/>
      <c r="JZ303" s="15"/>
      <c r="KA303" s="15"/>
      <c r="KB303" s="15"/>
      <c r="KC303" s="15"/>
      <c r="KD303" s="15"/>
      <c r="KE303" s="15"/>
      <c r="KF303" s="15"/>
      <c r="KG303" s="15"/>
      <c r="KH303" s="15"/>
      <c r="KI303" s="15"/>
      <c r="KJ303" s="15"/>
      <c r="KK303" s="15"/>
      <c r="KL303" s="15"/>
      <c r="KM303" s="15"/>
      <c r="KN303" s="15"/>
      <c r="KO303" s="15"/>
      <c r="KP303" s="15"/>
      <c r="KQ303" s="15"/>
      <c r="KR303" s="15"/>
      <c r="KS303" s="15"/>
      <c r="KT303" s="15"/>
      <c r="KU303" s="15"/>
      <c r="KV303" s="15"/>
      <c r="KW303" s="15"/>
      <c r="KX303" s="15"/>
      <c r="KY303" s="15"/>
      <c r="KZ303" s="15"/>
      <c r="LA303" s="15"/>
      <c r="LB303" s="15"/>
      <c r="LC303" s="15"/>
      <c r="LD303" s="15"/>
      <c r="LE303" s="15"/>
      <c r="LF303" s="15"/>
      <c r="LG303" s="15"/>
      <c r="LH303" s="15"/>
      <c r="LI303" s="15"/>
      <c r="LJ303" s="15"/>
      <c r="LK303" s="15"/>
      <c r="LL303" s="15"/>
      <c r="LM303" s="15"/>
      <c r="LN303" s="15"/>
      <c r="LO303" s="15"/>
      <c r="LP303" s="15"/>
      <c r="LQ303" s="15"/>
      <c r="LR303" s="15"/>
      <c r="LS303" s="15"/>
      <c r="LT303" s="15"/>
      <c r="LU303" s="15"/>
      <c r="LV303" s="15"/>
      <c r="LW303" s="15"/>
      <c r="LX303" s="15"/>
      <c r="LY303" s="15"/>
      <c r="LZ303" s="15"/>
      <c r="MA303" s="15"/>
      <c r="MB303" s="15"/>
      <c r="MC303" s="15"/>
      <c r="MD303" s="15"/>
      <c r="ME303" s="15"/>
      <c r="MF303" s="15"/>
      <c r="MG303" s="15"/>
      <c r="MH303" s="15"/>
      <c r="MI303" s="15"/>
      <c r="MJ303" s="15"/>
      <c r="MK303" s="15"/>
      <c r="ML303" s="15"/>
      <c r="MM303" s="15"/>
      <c r="MN303" s="15"/>
      <c r="MO303" s="15"/>
      <c r="MP303" s="15"/>
      <c r="MQ303" s="15"/>
      <c r="MR303" s="15"/>
      <c r="MS303" s="15"/>
      <c r="MT303" s="15"/>
      <c r="MU303" s="15"/>
      <c r="MV303" s="15"/>
      <c r="MW303" s="15"/>
      <c r="MX303" s="15"/>
      <c r="MY303" s="15"/>
      <c r="MZ303" s="15"/>
      <c r="NA303" s="15"/>
      <c r="NB303" s="15"/>
      <c r="NC303" s="15"/>
      <c r="ND303" s="15"/>
      <c r="NE303" s="15"/>
      <c r="NF303" s="15"/>
      <c r="NG303" s="15"/>
      <c r="NH303" s="15"/>
      <c r="NI303" s="15"/>
      <c r="NJ303" s="15"/>
      <c r="NK303" s="15"/>
      <c r="NL303" s="15"/>
      <c r="NM303" s="15"/>
      <c r="NN303" s="15"/>
      <c r="NO303" s="15"/>
      <c r="NP303" s="15"/>
      <c r="NQ303" s="15"/>
      <c r="NR303" s="15"/>
      <c r="NS303" s="15"/>
      <c r="NT303" s="15"/>
      <c r="NU303" s="15"/>
      <c r="NV303" s="15"/>
      <c r="NW303" s="15"/>
      <c r="NX303" s="15"/>
      <c r="NY303" s="15"/>
      <c r="NZ303" s="15"/>
      <c r="OA303" s="15"/>
      <c r="OB303" s="15"/>
      <c r="OC303" s="15"/>
      <c r="OD303" s="15"/>
      <c r="OE303" s="15"/>
      <c r="OF303" s="15"/>
      <c r="OG303" s="15"/>
      <c r="OH303" s="15"/>
      <c r="OI303" s="15"/>
      <c r="OJ303" s="15"/>
      <c r="OK303" s="15"/>
      <c r="OL303" s="15"/>
      <c r="OM303" s="15"/>
      <c r="ON303" s="15"/>
      <c r="OO303" s="15"/>
      <c r="OP303" s="15"/>
      <c r="OQ303" s="15"/>
      <c r="OR303" s="15"/>
      <c r="OS303" s="15"/>
      <c r="OT303" s="15"/>
      <c r="OU303" s="15"/>
      <c r="OV303" s="15"/>
      <c r="OW303" s="15"/>
      <c r="OX303" s="15"/>
      <c r="OY303" s="15"/>
      <c r="OZ303" s="15"/>
      <c r="PA303" s="15"/>
      <c r="PB303" s="15"/>
      <c r="PC303" s="15"/>
      <c r="PD303" s="15"/>
      <c r="PE303" s="15"/>
      <c r="PF303" s="15"/>
      <c r="PG303" s="15"/>
      <c r="PH303" s="15"/>
      <c r="PI303" s="15"/>
      <c r="PJ303" s="15"/>
      <c r="PK303" s="15"/>
      <c r="PL303" s="15"/>
      <c r="PM303" s="15"/>
      <c r="PN303" s="15"/>
      <c r="PO303" s="15"/>
      <c r="PP303" s="15"/>
      <c r="PQ303" s="15"/>
      <c r="PR303" s="15"/>
      <c r="PS303" s="15"/>
      <c r="PT303" s="15"/>
      <c r="PU303" s="15"/>
      <c r="PV303" s="15"/>
      <c r="PW303" s="15"/>
      <c r="PX303" s="15"/>
      <c r="PY303" s="15"/>
      <c r="PZ303" s="15"/>
      <c r="QA303" s="15"/>
      <c r="QB303" s="15"/>
      <c r="QC303" s="15"/>
      <c r="QD303" s="15"/>
      <c r="QE303" s="15"/>
      <c r="QF303" s="15"/>
      <c r="QG303" s="15"/>
      <c r="QH303" s="15"/>
      <c r="QI303" s="15"/>
      <c r="QJ303" s="15"/>
      <c r="QK303" s="15"/>
      <c r="QL303" s="15"/>
      <c r="QM303" s="15"/>
      <c r="QN303" s="15"/>
      <c r="QO303" s="15"/>
      <c r="QP303" s="15"/>
      <c r="QQ303" s="15"/>
      <c r="QR303" s="15"/>
      <c r="QS303" s="15"/>
      <c r="QT303" s="15"/>
      <c r="QU303" s="15"/>
      <c r="QV303" s="15"/>
      <c r="QW303" s="15"/>
      <c r="QX303" s="15"/>
      <c r="QY303" s="15"/>
      <c r="QZ303" s="15"/>
      <c r="RA303" s="15"/>
      <c r="RB303" s="15"/>
      <c r="RC303" s="15"/>
      <c r="RD303" s="15"/>
      <c r="RE303" s="15"/>
      <c r="RF303" s="15"/>
      <c r="RG303" s="15"/>
      <c r="RH303" s="15"/>
      <c r="RI303" s="15"/>
      <c r="RJ303" s="15"/>
      <c r="RK303" s="15"/>
      <c r="RL303" s="15"/>
      <c r="RM303" s="15"/>
      <c r="RN303" s="15"/>
      <c r="RO303" s="15"/>
      <c r="RP303" s="15"/>
      <c r="RQ303" s="15"/>
      <c r="RR303" s="15"/>
      <c r="RS303" s="15"/>
      <c r="RT303" s="15"/>
      <c r="RU303" s="15"/>
      <c r="RV303" s="15"/>
      <c r="RW303" s="15"/>
      <c r="RX303" s="15"/>
      <c r="RY303" s="15"/>
      <c r="RZ303" s="15"/>
      <c r="SA303" s="15"/>
      <c r="SB303" s="15"/>
      <c r="SC303" s="15"/>
      <c r="SD303" s="15"/>
      <c r="SE303" s="15"/>
      <c r="SF303" s="15"/>
      <c r="SG303" s="15"/>
      <c r="SH303" s="15"/>
      <c r="SI303" s="15"/>
      <c r="SJ303" s="15"/>
      <c r="SK303" s="15"/>
      <c r="SL303" s="15"/>
      <c r="SM303" s="15"/>
      <c r="SN303" s="15"/>
      <c r="SO303" s="15"/>
      <c r="SP303" s="15"/>
      <c r="SQ303" s="15"/>
      <c r="SR303" s="15"/>
      <c r="SS303" s="15"/>
      <c r="ST303" s="15"/>
      <c r="SU303" s="15"/>
      <c r="SV303" s="15"/>
      <c r="SW303" s="15"/>
      <c r="SX303" s="15"/>
      <c r="SY303" s="15"/>
      <c r="SZ303" s="15"/>
      <c r="TA303" s="15"/>
      <c r="TB303" s="15"/>
      <c r="TC303" s="15"/>
      <c r="TD303" s="15"/>
      <c r="TE303" s="15"/>
      <c r="TF303" s="15"/>
      <c r="TG303" s="15"/>
      <c r="TH303" s="15"/>
      <c r="TI303" s="15"/>
      <c r="TJ303" s="15"/>
      <c r="TK303" s="15"/>
      <c r="TL303" s="15"/>
      <c r="TM303" s="15"/>
      <c r="TN303" s="15"/>
      <c r="TO303" s="15"/>
      <c r="TP303" s="15"/>
      <c r="TQ303" s="15"/>
      <c r="TR303" s="15"/>
      <c r="TS303" s="15"/>
      <c r="TT303" s="15"/>
      <c r="TU303" s="15"/>
      <c r="TV303" s="15"/>
      <c r="TW303" s="15"/>
      <c r="TX303" s="15"/>
      <c r="TY303" s="15"/>
      <c r="TZ303" s="15"/>
      <c r="UA303" s="15"/>
      <c r="UB303" s="15"/>
      <c r="UC303" s="15"/>
      <c r="UD303" s="15"/>
      <c r="UE303" s="15"/>
      <c r="UF303" s="15"/>
      <c r="UG303" s="15"/>
      <c r="UH303" s="15"/>
      <c r="UI303" s="15"/>
      <c r="UJ303" s="15"/>
      <c r="UK303" s="15"/>
      <c r="UL303" s="15"/>
      <c r="UM303" s="15"/>
      <c r="UN303" s="15"/>
      <c r="UO303" s="15"/>
      <c r="UP303" s="15"/>
      <c r="UQ303" s="15"/>
      <c r="UR303" s="15"/>
      <c r="US303" s="15"/>
      <c r="UT303" s="15"/>
      <c r="UU303" s="15"/>
      <c r="UV303" s="15"/>
      <c r="UW303" s="15"/>
      <c r="UX303" s="15"/>
      <c r="UY303" s="15"/>
      <c r="UZ303" s="15"/>
      <c r="VA303" s="15"/>
      <c r="VB303" s="15"/>
      <c r="VC303" s="15"/>
      <c r="VD303" s="15"/>
      <c r="VE303" s="15"/>
      <c r="VF303" s="15"/>
      <c r="VG303" s="15"/>
      <c r="VH303" s="15"/>
      <c r="VI303" s="15"/>
      <c r="VJ303" s="15"/>
      <c r="VK303" s="15"/>
      <c r="VL303" s="15"/>
      <c r="VM303" s="15"/>
      <c r="VN303" s="15"/>
      <c r="VO303" s="15"/>
      <c r="VP303" s="15"/>
      <c r="VQ303" s="15"/>
      <c r="VR303" s="15"/>
      <c r="VS303" s="15"/>
      <c r="VT303" s="15"/>
      <c r="VU303" s="15"/>
      <c r="VV303" s="15"/>
      <c r="VW303" s="15"/>
      <c r="VX303" s="15"/>
      <c r="VY303" s="15"/>
      <c r="VZ303" s="15"/>
      <c r="WA303" s="15"/>
      <c r="WB303" s="15"/>
      <c r="WC303" s="15"/>
      <c r="WD303" s="15"/>
      <c r="WE303" s="15"/>
      <c r="WF303" s="15"/>
      <c r="WG303" s="15"/>
      <c r="WH303" s="15"/>
      <c r="WI303" s="15"/>
      <c r="WJ303" s="15"/>
      <c r="WK303" s="15"/>
      <c r="WL303" s="15"/>
      <c r="WM303" s="15"/>
      <c r="WN303" s="15"/>
      <c r="WO303" s="15"/>
      <c r="WP303" s="15"/>
      <c r="WQ303" s="15"/>
      <c r="WR303" s="15"/>
      <c r="WS303" s="15"/>
      <c r="WT303" s="15"/>
      <c r="WU303" s="15"/>
      <c r="WV303" s="15"/>
      <c r="WW303" s="15"/>
      <c r="WX303" s="15"/>
      <c r="WY303" s="15"/>
      <c r="WZ303" s="15"/>
      <c r="XA303" s="15"/>
      <c r="XB303" s="15"/>
      <c r="XC303" s="15"/>
      <c r="XD303" s="15"/>
      <c r="XE303" s="15"/>
      <c r="XF303" s="15"/>
      <c r="XG303" s="15"/>
      <c r="XH303" s="15"/>
      <c r="XI303" s="15"/>
      <c r="XJ303" s="15"/>
      <c r="XK303" s="15"/>
      <c r="XL303" s="15"/>
      <c r="XM303" s="15"/>
      <c r="XN303" s="15"/>
      <c r="XO303" s="15"/>
      <c r="XP303" s="15"/>
      <c r="XQ303" s="15"/>
      <c r="XR303" s="15"/>
      <c r="XS303" s="15"/>
      <c r="XT303" s="15"/>
      <c r="XU303" s="15"/>
      <c r="XV303" s="15"/>
      <c r="XW303" s="15"/>
      <c r="XX303" s="15"/>
      <c r="XY303" s="15"/>
      <c r="XZ303" s="15"/>
      <c r="YA303" s="15"/>
      <c r="YB303" s="15"/>
      <c r="YC303" s="15"/>
      <c r="YD303" s="15"/>
      <c r="YE303" s="15"/>
      <c r="YF303" s="15"/>
      <c r="YG303" s="15"/>
      <c r="YH303" s="15"/>
      <c r="YI303" s="15"/>
      <c r="YJ303" s="15"/>
      <c r="YK303" s="15"/>
      <c r="YL303" s="15"/>
      <c r="YM303" s="15"/>
      <c r="YN303" s="15"/>
      <c r="YO303" s="15"/>
      <c r="YP303" s="15"/>
      <c r="YQ303" s="15"/>
      <c r="YR303" s="15"/>
      <c r="YS303" s="15"/>
      <c r="YT303" s="15"/>
      <c r="YU303" s="15"/>
      <c r="YV303" s="15"/>
      <c r="YW303" s="15"/>
      <c r="YX303" s="15"/>
      <c r="YY303" s="15"/>
      <c r="YZ303" s="15"/>
      <c r="ZA303" s="15"/>
      <c r="ZB303" s="15"/>
      <c r="ZC303" s="15"/>
      <c r="ZD303" s="15"/>
      <c r="ZE303" s="15"/>
      <c r="ZF303" s="15"/>
      <c r="ZG303" s="15"/>
      <c r="ZH303" s="15"/>
      <c r="ZI303" s="15"/>
      <c r="ZJ303" s="15"/>
      <c r="ZK303" s="15"/>
      <c r="ZL303" s="15"/>
      <c r="ZM303" s="15"/>
      <c r="ZN303" s="15"/>
      <c r="ZO303" s="15"/>
      <c r="ZP303" s="15"/>
      <c r="ZQ303" s="15"/>
      <c r="ZR303" s="15"/>
      <c r="ZS303" s="15"/>
      <c r="ZT303" s="15"/>
      <c r="ZU303" s="15"/>
      <c r="ZV303" s="15"/>
      <c r="ZW303" s="15"/>
      <c r="ZX303" s="15"/>
      <c r="ZY303" s="15"/>
      <c r="ZZ303" s="15"/>
      <c r="AAA303" s="15"/>
      <c r="AAB303" s="15"/>
      <c r="AAC303" s="15"/>
      <c r="AAD303" s="15"/>
      <c r="AAE303" s="15"/>
      <c r="AAF303" s="15"/>
      <c r="AAG303" s="15"/>
      <c r="AAH303" s="15"/>
      <c r="AAI303" s="15"/>
      <c r="AAJ303" s="15"/>
      <c r="AAK303" s="15"/>
      <c r="AAL303" s="15"/>
      <c r="AAM303" s="15"/>
      <c r="AAN303" s="15"/>
      <c r="AAO303" s="15"/>
      <c r="AAP303" s="15"/>
      <c r="AAQ303" s="15"/>
      <c r="AAR303" s="15"/>
      <c r="AAS303" s="15"/>
      <c r="AAT303" s="15"/>
      <c r="AAU303" s="15"/>
      <c r="AAV303" s="15"/>
      <c r="AAW303" s="15"/>
      <c r="AAX303" s="15"/>
      <c r="AAY303" s="15"/>
      <c r="AAZ303" s="15"/>
      <c r="ABA303" s="15"/>
      <c r="ABB303" s="15"/>
      <c r="ABC303" s="15"/>
      <c r="ABD303" s="15"/>
      <c r="ABE303" s="15"/>
      <c r="ABF303" s="15"/>
      <c r="ABG303" s="15"/>
      <c r="ABH303" s="15"/>
      <c r="ABI303" s="15"/>
      <c r="ABJ303" s="15"/>
      <c r="ABK303" s="15"/>
      <c r="ABL303" s="15"/>
      <c r="ABM303" s="15"/>
      <c r="ABN303" s="15"/>
      <c r="ABO303" s="15"/>
      <c r="ABP303" s="15"/>
      <c r="ABQ303" s="15"/>
      <c r="ABR303" s="15"/>
      <c r="ABS303" s="15"/>
      <c r="ABT303" s="15"/>
      <c r="ABU303" s="15"/>
      <c r="ABV303" s="15"/>
      <c r="ABW303" s="15"/>
      <c r="ABX303" s="15"/>
      <c r="ABY303" s="15"/>
      <c r="ABZ303" s="15"/>
      <c r="ACA303" s="15"/>
      <c r="ACB303" s="15"/>
      <c r="ACC303" s="15"/>
      <c r="ACD303" s="15"/>
      <c r="ACE303" s="15"/>
      <c r="ACF303" s="15"/>
      <c r="ACG303" s="15"/>
      <c r="ACH303" s="15"/>
      <c r="ACI303" s="15"/>
      <c r="ACJ303" s="15"/>
      <c r="ACK303" s="15"/>
      <c r="ACL303" s="15"/>
      <c r="ACM303" s="15"/>
      <c r="ACN303" s="15"/>
      <c r="ACO303" s="15"/>
      <c r="ACP303" s="15"/>
      <c r="ACQ303" s="15"/>
      <c r="ACR303" s="15"/>
      <c r="ACS303" s="15"/>
      <c r="ACT303" s="15"/>
      <c r="ACU303" s="15"/>
      <c r="ACV303" s="15"/>
      <c r="ACW303" s="15"/>
      <c r="ACX303" s="15"/>
      <c r="ACY303" s="15"/>
      <c r="ACZ303" s="15"/>
      <c r="ADA303" s="15"/>
      <c r="ADB303" s="15"/>
      <c r="ADC303" s="15"/>
      <c r="ADD303" s="15"/>
      <c r="ADE303" s="15"/>
      <c r="ADF303" s="15"/>
      <c r="ADG303" s="15"/>
      <c r="ADH303" s="15"/>
      <c r="ADI303" s="15"/>
      <c r="ADJ303" s="15"/>
      <c r="ADK303" s="15"/>
      <c r="ADL303" s="15"/>
      <c r="ADM303" s="15"/>
    </row>
    <row r="304" spans="1:793" s="308" customFormat="1" x14ac:dyDescent="0.4">
      <c r="A304" s="130"/>
      <c r="B304" s="319" t="s">
        <v>113</v>
      </c>
      <c r="C304" s="319"/>
      <c r="D304" s="319"/>
      <c r="E304" s="319"/>
      <c r="F304" s="319"/>
      <c r="G304" s="319"/>
      <c r="H304" s="319"/>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c r="BI304" s="15"/>
      <c r="BJ304" s="15"/>
      <c r="BK304" s="15"/>
      <c r="BL304" s="15"/>
      <c r="BM304" s="15"/>
      <c r="BN304" s="15"/>
      <c r="BO304" s="15"/>
      <c r="BP304" s="15"/>
      <c r="BQ304" s="15"/>
      <c r="BR304" s="15"/>
      <c r="BS304" s="15"/>
      <c r="BT304" s="15"/>
      <c r="BU304" s="15"/>
      <c r="BV304" s="15"/>
      <c r="BW304" s="15"/>
      <c r="BX304" s="15"/>
      <c r="BY304" s="15"/>
      <c r="BZ304" s="15"/>
      <c r="CA304" s="15"/>
      <c r="CB304" s="15"/>
      <c r="CC304" s="15"/>
      <c r="CD304" s="15"/>
      <c r="CE304" s="15"/>
      <c r="CF304" s="15"/>
      <c r="CG304" s="15"/>
      <c r="CH304" s="15"/>
      <c r="CI304" s="15"/>
      <c r="CJ304" s="15"/>
      <c r="CK304" s="15"/>
      <c r="CL304" s="15"/>
      <c r="CM304" s="15"/>
      <c r="CN304" s="15"/>
      <c r="CO304" s="15"/>
      <c r="CP304" s="15"/>
      <c r="CQ304" s="15"/>
      <c r="CR304" s="15"/>
      <c r="CS304" s="15"/>
      <c r="CT304" s="15"/>
      <c r="CU304" s="15"/>
      <c r="CV304" s="15"/>
      <c r="CW304" s="15"/>
      <c r="CX304" s="15"/>
      <c r="CY304" s="15"/>
      <c r="CZ304" s="15"/>
      <c r="DA304" s="15"/>
      <c r="DB304" s="15"/>
      <c r="DC304" s="15"/>
      <c r="DD304" s="15"/>
      <c r="DE304" s="15"/>
      <c r="DF304" s="15"/>
      <c r="DG304" s="15"/>
      <c r="DH304" s="15"/>
      <c r="DI304" s="15"/>
      <c r="DJ304" s="15"/>
      <c r="DK304" s="15"/>
      <c r="DL304" s="15"/>
      <c r="DM304" s="15"/>
      <c r="DN304" s="15"/>
      <c r="DO304" s="15"/>
      <c r="DP304" s="15"/>
      <c r="DQ304" s="15"/>
      <c r="DR304" s="15"/>
      <c r="DS304" s="15"/>
      <c r="DT304" s="15"/>
      <c r="DU304" s="15"/>
      <c r="DV304" s="15"/>
      <c r="DW304" s="15"/>
      <c r="DX304" s="15"/>
      <c r="DY304" s="15"/>
      <c r="DZ304" s="15"/>
      <c r="EA304" s="15"/>
      <c r="EB304" s="15"/>
      <c r="EC304" s="15"/>
      <c r="ED304" s="15"/>
      <c r="EE304" s="15"/>
      <c r="EF304" s="15"/>
      <c r="EG304" s="15"/>
      <c r="EH304" s="15"/>
      <c r="EI304" s="15"/>
      <c r="EJ304" s="15"/>
      <c r="EK304" s="15"/>
      <c r="EL304" s="15"/>
      <c r="EM304" s="15"/>
      <c r="EN304" s="15"/>
      <c r="EO304" s="15"/>
      <c r="EP304" s="15"/>
      <c r="EQ304" s="15"/>
      <c r="ER304" s="15"/>
      <c r="ES304" s="15"/>
      <c r="ET304" s="15"/>
      <c r="EU304" s="15"/>
      <c r="EV304" s="15"/>
      <c r="EW304" s="15"/>
      <c r="EX304" s="15"/>
      <c r="EY304" s="15"/>
      <c r="EZ304" s="15"/>
      <c r="FA304" s="15"/>
      <c r="FB304" s="15"/>
      <c r="FC304" s="15"/>
      <c r="FD304" s="15"/>
      <c r="FE304" s="15"/>
      <c r="FF304" s="15"/>
      <c r="FG304" s="15"/>
      <c r="FH304" s="15"/>
      <c r="FI304" s="15"/>
      <c r="FJ304" s="15"/>
      <c r="FK304" s="15"/>
      <c r="FL304" s="15"/>
      <c r="FM304" s="15"/>
      <c r="FN304" s="15"/>
      <c r="FO304" s="15"/>
      <c r="FP304" s="15"/>
      <c r="FQ304" s="15"/>
      <c r="FR304" s="15"/>
      <c r="FS304" s="15"/>
      <c r="FT304" s="15"/>
      <c r="FU304" s="15"/>
      <c r="FV304" s="15"/>
      <c r="FW304" s="15"/>
      <c r="FX304" s="15"/>
      <c r="FY304" s="15"/>
      <c r="FZ304" s="15"/>
      <c r="GA304" s="15"/>
      <c r="GB304" s="15"/>
      <c r="GC304" s="15"/>
      <c r="GD304" s="15"/>
      <c r="GE304" s="15"/>
      <c r="GF304" s="15"/>
      <c r="GG304" s="15"/>
      <c r="GH304" s="15"/>
      <c r="GI304" s="15"/>
      <c r="GJ304" s="15"/>
      <c r="GK304" s="15"/>
      <c r="GL304" s="15"/>
      <c r="GM304" s="15"/>
      <c r="GN304" s="15"/>
      <c r="GO304" s="15"/>
      <c r="GP304" s="15"/>
      <c r="GQ304" s="15"/>
      <c r="GR304" s="15"/>
      <c r="GS304" s="15"/>
      <c r="GT304" s="15"/>
      <c r="GU304" s="15"/>
      <c r="GV304" s="15"/>
      <c r="GW304" s="15"/>
      <c r="GX304" s="15"/>
      <c r="GY304" s="15"/>
      <c r="GZ304" s="15"/>
      <c r="HA304" s="15"/>
      <c r="HB304" s="15"/>
      <c r="HC304" s="15"/>
      <c r="HD304" s="15"/>
      <c r="HE304" s="15"/>
      <c r="HF304" s="15"/>
      <c r="HG304" s="15"/>
      <c r="HH304" s="15"/>
      <c r="HI304" s="15"/>
      <c r="HJ304" s="15"/>
      <c r="HK304" s="15"/>
      <c r="HL304" s="15"/>
      <c r="HM304" s="15"/>
      <c r="HN304" s="15"/>
      <c r="HO304" s="15"/>
      <c r="HP304" s="15"/>
      <c r="HQ304" s="15"/>
      <c r="HR304" s="15"/>
      <c r="HS304" s="15"/>
      <c r="HT304" s="15"/>
      <c r="HU304" s="15"/>
      <c r="HV304" s="15"/>
      <c r="HW304" s="15"/>
      <c r="HX304" s="15"/>
      <c r="HY304" s="15"/>
      <c r="HZ304" s="15"/>
      <c r="IA304" s="15"/>
      <c r="IB304" s="15"/>
      <c r="IC304" s="15"/>
      <c r="ID304" s="15"/>
      <c r="IE304" s="15"/>
      <c r="IF304" s="15"/>
      <c r="IG304" s="15"/>
      <c r="IH304" s="15"/>
      <c r="II304" s="15"/>
      <c r="IJ304" s="15"/>
      <c r="IK304" s="15"/>
      <c r="IL304" s="15"/>
      <c r="IM304" s="15"/>
      <c r="IN304" s="15"/>
      <c r="IO304" s="15"/>
      <c r="IP304" s="15"/>
      <c r="IQ304" s="15"/>
      <c r="IR304" s="15"/>
      <c r="IS304" s="15"/>
      <c r="IT304" s="15"/>
      <c r="IU304" s="15"/>
      <c r="IV304" s="15"/>
      <c r="IW304" s="15"/>
      <c r="IX304" s="15"/>
      <c r="IY304" s="15"/>
      <c r="IZ304" s="15"/>
      <c r="JA304" s="15"/>
      <c r="JB304" s="15"/>
      <c r="JC304" s="15"/>
      <c r="JD304" s="15"/>
      <c r="JE304" s="15"/>
      <c r="JF304" s="15"/>
      <c r="JG304" s="15"/>
      <c r="JH304" s="15"/>
      <c r="JI304" s="15"/>
      <c r="JJ304" s="15"/>
      <c r="JK304" s="15"/>
      <c r="JL304" s="15"/>
      <c r="JM304" s="15"/>
      <c r="JN304" s="15"/>
      <c r="JO304" s="15"/>
      <c r="JP304" s="15"/>
      <c r="JQ304" s="15"/>
      <c r="JR304" s="15"/>
      <c r="JS304" s="15"/>
      <c r="JT304" s="15"/>
      <c r="JU304" s="15"/>
      <c r="JV304" s="15"/>
      <c r="JW304" s="15"/>
      <c r="JX304" s="15"/>
      <c r="JY304" s="15"/>
      <c r="JZ304" s="15"/>
      <c r="KA304" s="15"/>
      <c r="KB304" s="15"/>
      <c r="KC304" s="15"/>
      <c r="KD304" s="15"/>
      <c r="KE304" s="15"/>
      <c r="KF304" s="15"/>
      <c r="KG304" s="15"/>
      <c r="KH304" s="15"/>
      <c r="KI304" s="15"/>
      <c r="KJ304" s="15"/>
      <c r="KK304" s="15"/>
      <c r="KL304" s="15"/>
      <c r="KM304" s="15"/>
      <c r="KN304" s="15"/>
      <c r="KO304" s="15"/>
      <c r="KP304" s="15"/>
      <c r="KQ304" s="15"/>
      <c r="KR304" s="15"/>
      <c r="KS304" s="15"/>
      <c r="KT304" s="15"/>
      <c r="KU304" s="15"/>
      <c r="KV304" s="15"/>
      <c r="KW304" s="15"/>
      <c r="KX304" s="15"/>
      <c r="KY304" s="15"/>
      <c r="KZ304" s="15"/>
      <c r="LA304" s="15"/>
      <c r="LB304" s="15"/>
      <c r="LC304" s="15"/>
      <c r="LD304" s="15"/>
      <c r="LE304" s="15"/>
      <c r="LF304" s="15"/>
      <c r="LG304" s="15"/>
      <c r="LH304" s="15"/>
      <c r="LI304" s="15"/>
      <c r="LJ304" s="15"/>
      <c r="LK304" s="15"/>
      <c r="LL304" s="15"/>
      <c r="LM304" s="15"/>
      <c r="LN304" s="15"/>
      <c r="LO304" s="15"/>
      <c r="LP304" s="15"/>
      <c r="LQ304" s="15"/>
      <c r="LR304" s="15"/>
      <c r="LS304" s="15"/>
      <c r="LT304" s="15"/>
      <c r="LU304" s="15"/>
      <c r="LV304" s="15"/>
      <c r="LW304" s="15"/>
      <c r="LX304" s="15"/>
      <c r="LY304" s="15"/>
      <c r="LZ304" s="15"/>
      <c r="MA304" s="15"/>
      <c r="MB304" s="15"/>
      <c r="MC304" s="15"/>
      <c r="MD304" s="15"/>
      <c r="ME304" s="15"/>
      <c r="MF304" s="15"/>
      <c r="MG304" s="15"/>
      <c r="MH304" s="15"/>
      <c r="MI304" s="15"/>
      <c r="MJ304" s="15"/>
      <c r="MK304" s="15"/>
      <c r="ML304" s="15"/>
      <c r="MM304" s="15"/>
      <c r="MN304" s="15"/>
      <c r="MO304" s="15"/>
      <c r="MP304" s="15"/>
      <c r="MQ304" s="15"/>
      <c r="MR304" s="15"/>
      <c r="MS304" s="15"/>
      <c r="MT304" s="15"/>
      <c r="MU304" s="15"/>
      <c r="MV304" s="15"/>
      <c r="MW304" s="15"/>
      <c r="MX304" s="15"/>
      <c r="MY304" s="15"/>
      <c r="MZ304" s="15"/>
      <c r="NA304" s="15"/>
      <c r="NB304" s="15"/>
      <c r="NC304" s="15"/>
      <c r="ND304" s="15"/>
      <c r="NE304" s="15"/>
      <c r="NF304" s="15"/>
      <c r="NG304" s="15"/>
      <c r="NH304" s="15"/>
      <c r="NI304" s="15"/>
      <c r="NJ304" s="15"/>
      <c r="NK304" s="15"/>
      <c r="NL304" s="15"/>
      <c r="NM304" s="15"/>
      <c r="NN304" s="15"/>
      <c r="NO304" s="15"/>
      <c r="NP304" s="15"/>
      <c r="NQ304" s="15"/>
      <c r="NR304" s="15"/>
      <c r="NS304" s="15"/>
      <c r="NT304" s="15"/>
      <c r="NU304" s="15"/>
      <c r="NV304" s="15"/>
      <c r="NW304" s="15"/>
      <c r="NX304" s="15"/>
      <c r="NY304" s="15"/>
      <c r="NZ304" s="15"/>
      <c r="OA304" s="15"/>
      <c r="OB304" s="15"/>
      <c r="OC304" s="15"/>
      <c r="OD304" s="15"/>
      <c r="OE304" s="15"/>
      <c r="OF304" s="15"/>
      <c r="OG304" s="15"/>
      <c r="OH304" s="15"/>
      <c r="OI304" s="15"/>
      <c r="OJ304" s="15"/>
      <c r="OK304" s="15"/>
      <c r="OL304" s="15"/>
      <c r="OM304" s="15"/>
      <c r="ON304" s="15"/>
      <c r="OO304" s="15"/>
      <c r="OP304" s="15"/>
      <c r="OQ304" s="15"/>
      <c r="OR304" s="15"/>
      <c r="OS304" s="15"/>
      <c r="OT304" s="15"/>
      <c r="OU304" s="15"/>
      <c r="OV304" s="15"/>
      <c r="OW304" s="15"/>
      <c r="OX304" s="15"/>
      <c r="OY304" s="15"/>
      <c r="OZ304" s="15"/>
      <c r="PA304" s="15"/>
      <c r="PB304" s="15"/>
      <c r="PC304" s="15"/>
      <c r="PD304" s="15"/>
      <c r="PE304" s="15"/>
      <c r="PF304" s="15"/>
      <c r="PG304" s="15"/>
      <c r="PH304" s="15"/>
      <c r="PI304" s="15"/>
      <c r="PJ304" s="15"/>
      <c r="PK304" s="15"/>
      <c r="PL304" s="15"/>
      <c r="PM304" s="15"/>
      <c r="PN304" s="15"/>
      <c r="PO304" s="15"/>
      <c r="PP304" s="15"/>
      <c r="PQ304" s="15"/>
      <c r="PR304" s="15"/>
      <c r="PS304" s="15"/>
      <c r="PT304" s="15"/>
      <c r="PU304" s="15"/>
      <c r="PV304" s="15"/>
      <c r="PW304" s="15"/>
      <c r="PX304" s="15"/>
      <c r="PY304" s="15"/>
      <c r="PZ304" s="15"/>
      <c r="QA304" s="15"/>
      <c r="QB304" s="15"/>
      <c r="QC304" s="15"/>
      <c r="QD304" s="15"/>
      <c r="QE304" s="15"/>
      <c r="QF304" s="15"/>
      <c r="QG304" s="15"/>
      <c r="QH304" s="15"/>
      <c r="QI304" s="15"/>
      <c r="QJ304" s="15"/>
      <c r="QK304" s="15"/>
      <c r="QL304" s="15"/>
      <c r="QM304" s="15"/>
      <c r="QN304" s="15"/>
      <c r="QO304" s="15"/>
      <c r="QP304" s="15"/>
      <c r="QQ304" s="15"/>
      <c r="QR304" s="15"/>
      <c r="QS304" s="15"/>
      <c r="QT304" s="15"/>
      <c r="QU304" s="15"/>
      <c r="QV304" s="15"/>
      <c r="QW304" s="15"/>
      <c r="QX304" s="15"/>
      <c r="QY304" s="15"/>
      <c r="QZ304" s="15"/>
      <c r="RA304" s="15"/>
      <c r="RB304" s="15"/>
      <c r="RC304" s="15"/>
      <c r="RD304" s="15"/>
      <c r="RE304" s="15"/>
      <c r="RF304" s="15"/>
      <c r="RG304" s="15"/>
      <c r="RH304" s="15"/>
      <c r="RI304" s="15"/>
      <c r="RJ304" s="15"/>
      <c r="RK304" s="15"/>
      <c r="RL304" s="15"/>
      <c r="RM304" s="15"/>
      <c r="RN304" s="15"/>
      <c r="RO304" s="15"/>
      <c r="RP304" s="15"/>
      <c r="RQ304" s="15"/>
      <c r="RR304" s="15"/>
      <c r="RS304" s="15"/>
      <c r="RT304" s="15"/>
      <c r="RU304" s="15"/>
      <c r="RV304" s="15"/>
      <c r="RW304" s="15"/>
      <c r="RX304" s="15"/>
      <c r="RY304" s="15"/>
      <c r="RZ304" s="15"/>
      <c r="SA304" s="15"/>
      <c r="SB304" s="15"/>
      <c r="SC304" s="15"/>
      <c r="SD304" s="15"/>
      <c r="SE304" s="15"/>
      <c r="SF304" s="15"/>
      <c r="SG304" s="15"/>
      <c r="SH304" s="15"/>
      <c r="SI304" s="15"/>
      <c r="SJ304" s="15"/>
      <c r="SK304" s="15"/>
      <c r="SL304" s="15"/>
      <c r="SM304" s="15"/>
      <c r="SN304" s="15"/>
      <c r="SO304" s="15"/>
      <c r="SP304" s="15"/>
      <c r="SQ304" s="15"/>
      <c r="SR304" s="15"/>
      <c r="SS304" s="15"/>
      <c r="ST304" s="15"/>
      <c r="SU304" s="15"/>
      <c r="SV304" s="15"/>
      <c r="SW304" s="15"/>
      <c r="SX304" s="15"/>
      <c r="SY304" s="15"/>
      <c r="SZ304" s="15"/>
      <c r="TA304" s="15"/>
      <c r="TB304" s="15"/>
      <c r="TC304" s="15"/>
      <c r="TD304" s="15"/>
      <c r="TE304" s="15"/>
      <c r="TF304" s="15"/>
      <c r="TG304" s="15"/>
      <c r="TH304" s="15"/>
      <c r="TI304" s="15"/>
      <c r="TJ304" s="15"/>
      <c r="TK304" s="15"/>
      <c r="TL304" s="15"/>
      <c r="TM304" s="15"/>
      <c r="TN304" s="15"/>
      <c r="TO304" s="15"/>
      <c r="TP304" s="15"/>
      <c r="TQ304" s="15"/>
      <c r="TR304" s="15"/>
      <c r="TS304" s="15"/>
      <c r="TT304" s="15"/>
      <c r="TU304" s="15"/>
      <c r="TV304" s="15"/>
      <c r="TW304" s="15"/>
      <c r="TX304" s="15"/>
      <c r="TY304" s="15"/>
      <c r="TZ304" s="15"/>
      <c r="UA304" s="15"/>
      <c r="UB304" s="15"/>
      <c r="UC304" s="15"/>
      <c r="UD304" s="15"/>
      <c r="UE304" s="15"/>
      <c r="UF304" s="15"/>
      <c r="UG304" s="15"/>
      <c r="UH304" s="15"/>
      <c r="UI304" s="15"/>
      <c r="UJ304" s="15"/>
      <c r="UK304" s="15"/>
      <c r="UL304" s="15"/>
      <c r="UM304" s="15"/>
      <c r="UN304" s="15"/>
      <c r="UO304" s="15"/>
      <c r="UP304" s="15"/>
      <c r="UQ304" s="15"/>
      <c r="UR304" s="15"/>
      <c r="US304" s="15"/>
      <c r="UT304" s="15"/>
      <c r="UU304" s="15"/>
      <c r="UV304" s="15"/>
      <c r="UW304" s="15"/>
      <c r="UX304" s="15"/>
      <c r="UY304" s="15"/>
      <c r="UZ304" s="15"/>
      <c r="VA304" s="15"/>
      <c r="VB304" s="15"/>
      <c r="VC304" s="15"/>
      <c r="VD304" s="15"/>
      <c r="VE304" s="15"/>
      <c r="VF304" s="15"/>
      <c r="VG304" s="15"/>
      <c r="VH304" s="15"/>
      <c r="VI304" s="15"/>
      <c r="VJ304" s="15"/>
      <c r="VK304" s="15"/>
      <c r="VL304" s="15"/>
      <c r="VM304" s="15"/>
      <c r="VN304" s="15"/>
      <c r="VO304" s="15"/>
      <c r="VP304" s="15"/>
      <c r="VQ304" s="15"/>
      <c r="VR304" s="15"/>
      <c r="VS304" s="15"/>
      <c r="VT304" s="15"/>
      <c r="VU304" s="15"/>
      <c r="VV304" s="15"/>
      <c r="VW304" s="15"/>
      <c r="VX304" s="15"/>
      <c r="VY304" s="15"/>
      <c r="VZ304" s="15"/>
      <c r="WA304" s="15"/>
      <c r="WB304" s="15"/>
      <c r="WC304" s="15"/>
      <c r="WD304" s="15"/>
      <c r="WE304" s="15"/>
      <c r="WF304" s="15"/>
      <c r="WG304" s="15"/>
      <c r="WH304" s="15"/>
      <c r="WI304" s="15"/>
      <c r="WJ304" s="15"/>
      <c r="WK304" s="15"/>
      <c r="WL304" s="15"/>
      <c r="WM304" s="15"/>
      <c r="WN304" s="15"/>
      <c r="WO304" s="15"/>
      <c r="WP304" s="15"/>
      <c r="WQ304" s="15"/>
      <c r="WR304" s="15"/>
      <c r="WS304" s="15"/>
      <c r="WT304" s="15"/>
      <c r="WU304" s="15"/>
      <c r="WV304" s="15"/>
      <c r="WW304" s="15"/>
      <c r="WX304" s="15"/>
      <c r="WY304" s="15"/>
      <c r="WZ304" s="15"/>
      <c r="XA304" s="15"/>
      <c r="XB304" s="15"/>
      <c r="XC304" s="15"/>
      <c r="XD304" s="15"/>
      <c r="XE304" s="15"/>
      <c r="XF304" s="15"/>
      <c r="XG304" s="15"/>
      <c r="XH304" s="15"/>
      <c r="XI304" s="15"/>
      <c r="XJ304" s="15"/>
      <c r="XK304" s="15"/>
      <c r="XL304" s="15"/>
      <c r="XM304" s="15"/>
      <c r="XN304" s="15"/>
      <c r="XO304" s="15"/>
      <c r="XP304" s="15"/>
      <c r="XQ304" s="15"/>
      <c r="XR304" s="15"/>
      <c r="XS304" s="15"/>
      <c r="XT304" s="15"/>
      <c r="XU304" s="15"/>
      <c r="XV304" s="15"/>
      <c r="XW304" s="15"/>
      <c r="XX304" s="15"/>
      <c r="XY304" s="15"/>
      <c r="XZ304" s="15"/>
      <c r="YA304" s="15"/>
      <c r="YB304" s="15"/>
      <c r="YC304" s="15"/>
      <c r="YD304" s="15"/>
      <c r="YE304" s="15"/>
      <c r="YF304" s="15"/>
      <c r="YG304" s="15"/>
      <c r="YH304" s="15"/>
      <c r="YI304" s="15"/>
      <c r="YJ304" s="15"/>
      <c r="YK304" s="15"/>
      <c r="YL304" s="15"/>
      <c r="YM304" s="15"/>
      <c r="YN304" s="15"/>
      <c r="YO304" s="15"/>
      <c r="YP304" s="15"/>
      <c r="YQ304" s="15"/>
      <c r="YR304" s="15"/>
      <c r="YS304" s="15"/>
      <c r="YT304" s="15"/>
      <c r="YU304" s="15"/>
      <c r="YV304" s="15"/>
      <c r="YW304" s="15"/>
      <c r="YX304" s="15"/>
      <c r="YY304" s="15"/>
      <c r="YZ304" s="15"/>
      <c r="ZA304" s="15"/>
      <c r="ZB304" s="15"/>
      <c r="ZC304" s="15"/>
      <c r="ZD304" s="15"/>
      <c r="ZE304" s="15"/>
      <c r="ZF304" s="15"/>
      <c r="ZG304" s="15"/>
      <c r="ZH304" s="15"/>
      <c r="ZI304" s="15"/>
      <c r="ZJ304" s="15"/>
      <c r="ZK304" s="15"/>
      <c r="ZL304" s="15"/>
      <c r="ZM304" s="15"/>
      <c r="ZN304" s="15"/>
      <c r="ZO304" s="15"/>
      <c r="ZP304" s="15"/>
      <c r="ZQ304" s="15"/>
      <c r="ZR304" s="15"/>
      <c r="ZS304" s="15"/>
      <c r="ZT304" s="15"/>
      <c r="ZU304" s="15"/>
      <c r="ZV304" s="15"/>
      <c r="ZW304" s="15"/>
      <c r="ZX304" s="15"/>
      <c r="ZY304" s="15"/>
      <c r="ZZ304" s="15"/>
      <c r="AAA304" s="15"/>
      <c r="AAB304" s="15"/>
      <c r="AAC304" s="15"/>
      <c r="AAD304" s="15"/>
      <c r="AAE304" s="15"/>
      <c r="AAF304" s="15"/>
      <c r="AAG304" s="15"/>
      <c r="AAH304" s="15"/>
      <c r="AAI304" s="15"/>
      <c r="AAJ304" s="15"/>
      <c r="AAK304" s="15"/>
      <c r="AAL304" s="15"/>
      <c r="AAM304" s="15"/>
      <c r="AAN304" s="15"/>
      <c r="AAO304" s="15"/>
      <c r="AAP304" s="15"/>
      <c r="AAQ304" s="15"/>
      <c r="AAR304" s="15"/>
      <c r="AAS304" s="15"/>
      <c r="AAT304" s="15"/>
      <c r="AAU304" s="15"/>
      <c r="AAV304" s="15"/>
      <c r="AAW304" s="15"/>
      <c r="AAX304" s="15"/>
      <c r="AAY304" s="15"/>
      <c r="AAZ304" s="15"/>
      <c r="ABA304" s="15"/>
      <c r="ABB304" s="15"/>
      <c r="ABC304" s="15"/>
      <c r="ABD304" s="15"/>
      <c r="ABE304" s="15"/>
      <c r="ABF304" s="15"/>
      <c r="ABG304" s="15"/>
      <c r="ABH304" s="15"/>
      <c r="ABI304" s="15"/>
      <c r="ABJ304" s="15"/>
      <c r="ABK304" s="15"/>
      <c r="ABL304" s="15"/>
      <c r="ABM304" s="15"/>
      <c r="ABN304" s="15"/>
      <c r="ABO304" s="15"/>
      <c r="ABP304" s="15"/>
      <c r="ABQ304" s="15"/>
      <c r="ABR304" s="15"/>
      <c r="ABS304" s="15"/>
      <c r="ABT304" s="15"/>
      <c r="ABU304" s="15"/>
      <c r="ABV304" s="15"/>
      <c r="ABW304" s="15"/>
      <c r="ABX304" s="15"/>
      <c r="ABY304" s="15"/>
      <c r="ABZ304" s="15"/>
      <c r="ACA304" s="15"/>
      <c r="ACB304" s="15"/>
      <c r="ACC304" s="15"/>
      <c r="ACD304" s="15"/>
      <c r="ACE304" s="15"/>
      <c r="ACF304" s="15"/>
      <c r="ACG304" s="15"/>
      <c r="ACH304" s="15"/>
      <c r="ACI304" s="15"/>
      <c r="ACJ304" s="15"/>
      <c r="ACK304" s="15"/>
      <c r="ACL304" s="15"/>
      <c r="ACM304" s="15"/>
      <c r="ACN304" s="15"/>
      <c r="ACO304" s="15"/>
      <c r="ACP304" s="15"/>
      <c r="ACQ304" s="15"/>
      <c r="ACR304" s="15"/>
      <c r="ACS304" s="15"/>
      <c r="ACT304" s="15"/>
      <c r="ACU304" s="15"/>
      <c r="ACV304" s="15"/>
      <c r="ACW304" s="15"/>
      <c r="ACX304" s="15"/>
      <c r="ACY304" s="15"/>
      <c r="ACZ304" s="15"/>
      <c r="ADA304" s="15"/>
      <c r="ADB304" s="15"/>
      <c r="ADC304" s="15"/>
      <c r="ADD304" s="15"/>
      <c r="ADE304" s="15"/>
      <c r="ADF304" s="15"/>
      <c r="ADG304" s="15"/>
      <c r="ADH304" s="15"/>
      <c r="ADI304" s="15"/>
      <c r="ADJ304" s="15"/>
      <c r="ADK304" s="15"/>
      <c r="ADL304" s="15"/>
      <c r="ADM304" s="15"/>
    </row>
    <row r="305" spans="1:793" s="308" customFormat="1" x14ac:dyDescent="0.4">
      <c r="A305" s="130"/>
      <c r="B305" s="328" t="s">
        <v>291</v>
      </c>
      <c r="C305" s="328"/>
      <c r="D305" s="328"/>
      <c r="E305" s="328"/>
      <c r="F305" s="328"/>
      <c r="G305" s="328"/>
      <c r="H305" s="328"/>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c r="BI305" s="15"/>
      <c r="BJ305" s="15"/>
      <c r="BK305" s="15"/>
      <c r="BL305" s="15"/>
      <c r="BM305" s="15"/>
      <c r="BN305" s="15"/>
      <c r="BO305" s="15"/>
      <c r="BP305" s="15"/>
      <c r="BQ305" s="15"/>
      <c r="BR305" s="15"/>
      <c r="BS305" s="15"/>
      <c r="BT305" s="15"/>
      <c r="BU305" s="15"/>
      <c r="BV305" s="15"/>
      <c r="BW305" s="15"/>
      <c r="BX305" s="15"/>
      <c r="BY305" s="15"/>
      <c r="BZ305" s="15"/>
      <c r="CA305" s="15"/>
      <c r="CB305" s="15"/>
      <c r="CC305" s="15"/>
      <c r="CD305" s="15"/>
      <c r="CE305" s="15"/>
      <c r="CF305" s="15"/>
      <c r="CG305" s="15"/>
      <c r="CH305" s="15"/>
      <c r="CI305" s="15"/>
      <c r="CJ305" s="15"/>
      <c r="CK305" s="15"/>
      <c r="CL305" s="15"/>
      <c r="CM305" s="15"/>
      <c r="CN305" s="15"/>
      <c r="CO305" s="15"/>
      <c r="CP305" s="15"/>
      <c r="CQ305" s="15"/>
      <c r="CR305" s="15"/>
      <c r="CS305" s="15"/>
      <c r="CT305" s="15"/>
      <c r="CU305" s="15"/>
      <c r="CV305" s="15"/>
      <c r="CW305" s="15"/>
      <c r="CX305" s="15"/>
      <c r="CY305" s="15"/>
      <c r="CZ305" s="15"/>
      <c r="DA305" s="15"/>
      <c r="DB305" s="15"/>
      <c r="DC305" s="15"/>
      <c r="DD305" s="15"/>
      <c r="DE305" s="15"/>
      <c r="DF305" s="15"/>
      <c r="DG305" s="15"/>
      <c r="DH305" s="15"/>
      <c r="DI305" s="15"/>
      <c r="DJ305" s="15"/>
      <c r="DK305" s="15"/>
      <c r="DL305" s="15"/>
      <c r="DM305" s="15"/>
      <c r="DN305" s="15"/>
      <c r="DO305" s="15"/>
      <c r="DP305" s="15"/>
      <c r="DQ305" s="15"/>
      <c r="DR305" s="15"/>
      <c r="DS305" s="15"/>
      <c r="DT305" s="15"/>
      <c r="DU305" s="15"/>
      <c r="DV305" s="15"/>
      <c r="DW305" s="15"/>
      <c r="DX305" s="15"/>
      <c r="DY305" s="15"/>
      <c r="DZ305" s="15"/>
      <c r="EA305" s="15"/>
      <c r="EB305" s="15"/>
      <c r="EC305" s="15"/>
      <c r="ED305" s="15"/>
      <c r="EE305" s="15"/>
      <c r="EF305" s="15"/>
      <c r="EG305" s="15"/>
      <c r="EH305" s="15"/>
      <c r="EI305" s="15"/>
      <c r="EJ305" s="15"/>
      <c r="EK305" s="15"/>
      <c r="EL305" s="15"/>
      <c r="EM305" s="15"/>
      <c r="EN305" s="15"/>
      <c r="EO305" s="15"/>
      <c r="EP305" s="15"/>
      <c r="EQ305" s="15"/>
      <c r="ER305" s="15"/>
      <c r="ES305" s="15"/>
      <c r="ET305" s="15"/>
      <c r="EU305" s="15"/>
      <c r="EV305" s="15"/>
      <c r="EW305" s="15"/>
      <c r="EX305" s="15"/>
      <c r="EY305" s="15"/>
      <c r="EZ305" s="15"/>
      <c r="FA305" s="15"/>
      <c r="FB305" s="15"/>
      <c r="FC305" s="15"/>
      <c r="FD305" s="15"/>
      <c r="FE305" s="15"/>
      <c r="FF305" s="15"/>
      <c r="FG305" s="15"/>
      <c r="FH305" s="15"/>
      <c r="FI305" s="15"/>
      <c r="FJ305" s="15"/>
      <c r="FK305" s="15"/>
      <c r="FL305" s="15"/>
      <c r="FM305" s="15"/>
      <c r="FN305" s="15"/>
      <c r="FO305" s="15"/>
      <c r="FP305" s="15"/>
      <c r="FQ305" s="15"/>
      <c r="FR305" s="15"/>
      <c r="FS305" s="15"/>
      <c r="FT305" s="15"/>
      <c r="FU305" s="15"/>
      <c r="FV305" s="15"/>
      <c r="FW305" s="15"/>
      <c r="FX305" s="15"/>
      <c r="FY305" s="15"/>
      <c r="FZ305" s="15"/>
      <c r="GA305" s="15"/>
      <c r="GB305" s="15"/>
      <c r="GC305" s="15"/>
      <c r="GD305" s="15"/>
      <c r="GE305" s="15"/>
      <c r="GF305" s="15"/>
      <c r="GG305" s="15"/>
      <c r="GH305" s="15"/>
      <c r="GI305" s="15"/>
      <c r="GJ305" s="15"/>
      <c r="GK305" s="15"/>
      <c r="GL305" s="15"/>
      <c r="GM305" s="15"/>
      <c r="GN305" s="15"/>
      <c r="GO305" s="15"/>
      <c r="GP305" s="15"/>
      <c r="GQ305" s="15"/>
      <c r="GR305" s="15"/>
      <c r="GS305" s="15"/>
      <c r="GT305" s="15"/>
      <c r="GU305" s="15"/>
      <c r="GV305" s="15"/>
      <c r="GW305" s="15"/>
      <c r="GX305" s="15"/>
      <c r="GY305" s="15"/>
      <c r="GZ305" s="15"/>
      <c r="HA305" s="15"/>
      <c r="HB305" s="15"/>
      <c r="HC305" s="15"/>
      <c r="HD305" s="15"/>
      <c r="HE305" s="15"/>
      <c r="HF305" s="15"/>
      <c r="HG305" s="15"/>
      <c r="HH305" s="15"/>
      <c r="HI305" s="15"/>
      <c r="HJ305" s="15"/>
      <c r="HK305" s="15"/>
      <c r="HL305" s="15"/>
      <c r="HM305" s="15"/>
      <c r="HN305" s="15"/>
      <c r="HO305" s="15"/>
      <c r="HP305" s="15"/>
      <c r="HQ305" s="15"/>
      <c r="HR305" s="15"/>
      <c r="HS305" s="15"/>
      <c r="HT305" s="15"/>
      <c r="HU305" s="15"/>
      <c r="HV305" s="15"/>
      <c r="HW305" s="15"/>
      <c r="HX305" s="15"/>
      <c r="HY305" s="15"/>
      <c r="HZ305" s="15"/>
      <c r="IA305" s="15"/>
      <c r="IB305" s="15"/>
      <c r="IC305" s="15"/>
      <c r="ID305" s="15"/>
      <c r="IE305" s="15"/>
      <c r="IF305" s="15"/>
      <c r="IG305" s="15"/>
      <c r="IH305" s="15"/>
      <c r="II305" s="15"/>
      <c r="IJ305" s="15"/>
      <c r="IK305" s="15"/>
      <c r="IL305" s="15"/>
      <c r="IM305" s="15"/>
      <c r="IN305" s="15"/>
      <c r="IO305" s="15"/>
      <c r="IP305" s="15"/>
      <c r="IQ305" s="15"/>
      <c r="IR305" s="15"/>
      <c r="IS305" s="15"/>
      <c r="IT305" s="15"/>
      <c r="IU305" s="15"/>
      <c r="IV305" s="15"/>
      <c r="IW305" s="15"/>
      <c r="IX305" s="15"/>
      <c r="IY305" s="15"/>
      <c r="IZ305" s="15"/>
      <c r="JA305" s="15"/>
      <c r="JB305" s="15"/>
      <c r="JC305" s="15"/>
      <c r="JD305" s="15"/>
      <c r="JE305" s="15"/>
      <c r="JF305" s="15"/>
      <c r="JG305" s="15"/>
      <c r="JH305" s="15"/>
      <c r="JI305" s="15"/>
      <c r="JJ305" s="15"/>
      <c r="JK305" s="15"/>
      <c r="JL305" s="15"/>
      <c r="JM305" s="15"/>
      <c r="JN305" s="15"/>
      <c r="JO305" s="15"/>
      <c r="JP305" s="15"/>
      <c r="JQ305" s="15"/>
      <c r="JR305" s="15"/>
      <c r="JS305" s="15"/>
      <c r="JT305" s="15"/>
      <c r="JU305" s="15"/>
      <c r="JV305" s="15"/>
      <c r="JW305" s="15"/>
      <c r="JX305" s="15"/>
      <c r="JY305" s="15"/>
      <c r="JZ305" s="15"/>
      <c r="KA305" s="15"/>
      <c r="KB305" s="15"/>
      <c r="KC305" s="15"/>
      <c r="KD305" s="15"/>
      <c r="KE305" s="15"/>
      <c r="KF305" s="15"/>
      <c r="KG305" s="15"/>
      <c r="KH305" s="15"/>
      <c r="KI305" s="15"/>
      <c r="KJ305" s="15"/>
      <c r="KK305" s="15"/>
      <c r="KL305" s="15"/>
      <c r="KM305" s="15"/>
      <c r="KN305" s="15"/>
      <c r="KO305" s="15"/>
      <c r="KP305" s="15"/>
      <c r="KQ305" s="15"/>
      <c r="KR305" s="15"/>
      <c r="KS305" s="15"/>
      <c r="KT305" s="15"/>
      <c r="KU305" s="15"/>
      <c r="KV305" s="15"/>
      <c r="KW305" s="15"/>
      <c r="KX305" s="15"/>
      <c r="KY305" s="15"/>
      <c r="KZ305" s="15"/>
      <c r="LA305" s="15"/>
      <c r="LB305" s="15"/>
      <c r="LC305" s="15"/>
      <c r="LD305" s="15"/>
      <c r="LE305" s="15"/>
      <c r="LF305" s="15"/>
      <c r="LG305" s="15"/>
      <c r="LH305" s="15"/>
      <c r="LI305" s="15"/>
      <c r="LJ305" s="15"/>
      <c r="LK305" s="15"/>
      <c r="LL305" s="15"/>
      <c r="LM305" s="15"/>
      <c r="LN305" s="15"/>
      <c r="LO305" s="15"/>
      <c r="LP305" s="15"/>
      <c r="LQ305" s="15"/>
      <c r="LR305" s="15"/>
      <c r="LS305" s="15"/>
      <c r="LT305" s="15"/>
      <c r="LU305" s="15"/>
      <c r="LV305" s="15"/>
      <c r="LW305" s="15"/>
      <c r="LX305" s="15"/>
      <c r="LY305" s="15"/>
      <c r="LZ305" s="15"/>
      <c r="MA305" s="15"/>
      <c r="MB305" s="15"/>
      <c r="MC305" s="15"/>
      <c r="MD305" s="15"/>
      <c r="ME305" s="15"/>
      <c r="MF305" s="15"/>
      <c r="MG305" s="15"/>
      <c r="MH305" s="15"/>
      <c r="MI305" s="15"/>
      <c r="MJ305" s="15"/>
      <c r="MK305" s="15"/>
      <c r="ML305" s="15"/>
      <c r="MM305" s="15"/>
      <c r="MN305" s="15"/>
      <c r="MO305" s="15"/>
      <c r="MP305" s="15"/>
      <c r="MQ305" s="15"/>
      <c r="MR305" s="15"/>
      <c r="MS305" s="15"/>
      <c r="MT305" s="15"/>
      <c r="MU305" s="15"/>
      <c r="MV305" s="15"/>
      <c r="MW305" s="15"/>
      <c r="MX305" s="15"/>
      <c r="MY305" s="15"/>
      <c r="MZ305" s="15"/>
      <c r="NA305" s="15"/>
      <c r="NB305" s="15"/>
      <c r="NC305" s="15"/>
      <c r="ND305" s="15"/>
      <c r="NE305" s="15"/>
      <c r="NF305" s="15"/>
      <c r="NG305" s="15"/>
      <c r="NH305" s="15"/>
      <c r="NI305" s="15"/>
      <c r="NJ305" s="15"/>
      <c r="NK305" s="15"/>
      <c r="NL305" s="15"/>
      <c r="NM305" s="15"/>
      <c r="NN305" s="15"/>
      <c r="NO305" s="15"/>
      <c r="NP305" s="15"/>
      <c r="NQ305" s="15"/>
      <c r="NR305" s="15"/>
      <c r="NS305" s="15"/>
      <c r="NT305" s="15"/>
      <c r="NU305" s="15"/>
      <c r="NV305" s="15"/>
      <c r="NW305" s="15"/>
      <c r="NX305" s="15"/>
      <c r="NY305" s="15"/>
      <c r="NZ305" s="15"/>
      <c r="OA305" s="15"/>
      <c r="OB305" s="15"/>
      <c r="OC305" s="15"/>
      <c r="OD305" s="15"/>
      <c r="OE305" s="15"/>
      <c r="OF305" s="15"/>
      <c r="OG305" s="15"/>
      <c r="OH305" s="15"/>
      <c r="OI305" s="15"/>
      <c r="OJ305" s="15"/>
      <c r="OK305" s="15"/>
      <c r="OL305" s="15"/>
      <c r="OM305" s="15"/>
      <c r="ON305" s="15"/>
      <c r="OO305" s="15"/>
      <c r="OP305" s="15"/>
      <c r="OQ305" s="15"/>
      <c r="OR305" s="15"/>
      <c r="OS305" s="15"/>
      <c r="OT305" s="15"/>
      <c r="OU305" s="15"/>
      <c r="OV305" s="15"/>
      <c r="OW305" s="15"/>
      <c r="OX305" s="15"/>
      <c r="OY305" s="15"/>
      <c r="OZ305" s="15"/>
      <c r="PA305" s="15"/>
      <c r="PB305" s="15"/>
      <c r="PC305" s="15"/>
      <c r="PD305" s="15"/>
      <c r="PE305" s="15"/>
      <c r="PF305" s="15"/>
      <c r="PG305" s="15"/>
      <c r="PH305" s="15"/>
      <c r="PI305" s="15"/>
      <c r="PJ305" s="15"/>
      <c r="PK305" s="15"/>
      <c r="PL305" s="15"/>
      <c r="PM305" s="15"/>
      <c r="PN305" s="15"/>
      <c r="PO305" s="15"/>
      <c r="PP305" s="15"/>
      <c r="PQ305" s="15"/>
      <c r="PR305" s="15"/>
      <c r="PS305" s="15"/>
      <c r="PT305" s="15"/>
      <c r="PU305" s="15"/>
      <c r="PV305" s="15"/>
      <c r="PW305" s="15"/>
      <c r="PX305" s="15"/>
      <c r="PY305" s="15"/>
      <c r="PZ305" s="15"/>
      <c r="QA305" s="15"/>
      <c r="QB305" s="15"/>
      <c r="QC305" s="15"/>
      <c r="QD305" s="15"/>
      <c r="QE305" s="15"/>
      <c r="QF305" s="15"/>
      <c r="QG305" s="15"/>
      <c r="QH305" s="15"/>
      <c r="QI305" s="15"/>
      <c r="QJ305" s="15"/>
      <c r="QK305" s="15"/>
      <c r="QL305" s="15"/>
      <c r="QM305" s="15"/>
      <c r="QN305" s="15"/>
      <c r="QO305" s="15"/>
      <c r="QP305" s="15"/>
      <c r="QQ305" s="15"/>
      <c r="QR305" s="15"/>
      <c r="QS305" s="15"/>
      <c r="QT305" s="15"/>
      <c r="QU305" s="15"/>
      <c r="QV305" s="15"/>
      <c r="QW305" s="15"/>
      <c r="QX305" s="15"/>
      <c r="QY305" s="15"/>
      <c r="QZ305" s="15"/>
      <c r="RA305" s="15"/>
      <c r="RB305" s="15"/>
      <c r="RC305" s="15"/>
      <c r="RD305" s="15"/>
      <c r="RE305" s="15"/>
      <c r="RF305" s="15"/>
      <c r="RG305" s="15"/>
      <c r="RH305" s="15"/>
      <c r="RI305" s="15"/>
      <c r="RJ305" s="15"/>
      <c r="RK305" s="15"/>
      <c r="RL305" s="15"/>
      <c r="RM305" s="15"/>
      <c r="RN305" s="15"/>
      <c r="RO305" s="15"/>
      <c r="RP305" s="15"/>
      <c r="RQ305" s="15"/>
      <c r="RR305" s="15"/>
      <c r="RS305" s="15"/>
      <c r="RT305" s="15"/>
      <c r="RU305" s="15"/>
      <c r="RV305" s="15"/>
      <c r="RW305" s="15"/>
      <c r="RX305" s="15"/>
      <c r="RY305" s="15"/>
      <c r="RZ305" s="15"/>
      <c r="SA305" s="15"/>
      <c r="SB305" s="15"/>
      <c r="SC305" s="15"/>
      <c r="SD305" s="15"/>
      <c r="SE305" s="15"/>
      <c r="SF305" s="15"/>
      <c r="SG305" s="15"/>
      <c r="SH305" s="15"/>
      <c r="SI305" s="15"/>
      <c r="SJ305" s="15"/>
      <c r="SK305" s="15"/>
      <c r="SL305" s="15"/>
      <c r="SM305" s="15"/>
      <c r="SN305" s="15"/>
      <c r="SO305" s="15"/>
      <c r="SP305" s="15"/>
      <c r="SQ305" s="15"/>
      <c r="SR305" s="15"/>
      <c r="SS305" s="15"/>
      <c r="ST305" s="15"/>
      <c r="SU305" s="15"/>
      <c r="SV305" s="15"/>
      <c r="SW305" s="15"/>
      <c r="SX305" s="15"/>
      <c r="SY305" s="15"/>
      <c r="SZ305" s="15"/>
      <c r="TA305" s="15"/>
      <c r="TB305" s="15"/>
      <c r="TC305" s="15"/>
      <c r="TD305" s="15"/>
      <c r="TE305" s="15"/>
      <c r="TF305" s="15"/>
      <c r="TG305" s="15"/>
      <c r="TH305" s="15"/>
      <c r="TI305" s="15"/>
      <c r="TJ305" s="15"/>
      <c r="TK305" s="15"/>
      <c r="TL305" s="15"/>
      <c r="TM305" s="15"/>
      <c r="TN305" s="15"/>
      <c r="TO305" s="15"/>
      <c r="TP305" s="15"/>
      <c r="TQ305" s="15"/>
      <c r="TR305" s="15"/>
      <c r="TS305" s="15"/>
      <c r="TT305" s="15"/>
      <c r="TU305" s="15"/>
      <c r="TV305" s="15"/>
      <c r="TW305" s="15"/>
      <c r="TX305" s="15"/>
      <c r="TY305" s="15"/>
      <c r="TZ305" s="15"/>
      <c r="UA305" s="15"/>
      <c r="UB305" s="15"/>
      <c r="UC305" s="15"/>
      <c r="UD305" s="15"/>
      <c r="UE305" s="15"/>
      <c r="UF305" s="15"/>
      <c r="UG305" s="15"/>
      <c r="UH305" s="15"/>
      <c r="UI305" s="15"/>
      <c r="UJ305" s="15"/>
      <c r="UK305" s="15"/>
      <c r="UL305" s="15"/>
      <c r="UM305" s="15"/>
      <c r="UN305" s="15"/>
      <c r="UO305" s="15"/>
      <c r="UP305" s="15"/>
      <c r="UQ305" s="15"/>
      <c r="UR305" s="15"/>
      <c r="US305" s="15"/>
      <c r="UT305" s="15"/>
      <c r="UU305" s="15"/>
      <c r="UV305" s="15"/>
      <c r="UW305" s="15"/>
      <c r="UX305" s="15"/>
      <c r="UY305" s="15"/>
      <c r="UZ305" s="15"/>
      <c r="VA305" s="15"/>
      <c r="VB305" s="15"/>
      <c r="VC305" s="15"/>
      <c r="VD305" s="15"/>
      <c r="VE305" s="15"/>
      <c r="VF305" s="15"/>
      <c r="VG305" s="15"/>
      <c r="VH305" s="15"/>
      <c r="VI305" s="15"/>
      <c r="VJ305" s="15"/>
      <c r="VK305" s="15"/>
      <c r="VL305" s="15"/>
      <c r="VM305" s="15"/>
      <c r="VN305" s="15"/>
      <c r="VO305" s="15"/>
      <c r="VP305" s="15"/>
      <c r="VQ305" s="15"/>
      <c r="VR305" s="15"/>
      <c r="VS305" s="15"/>
      <c r="VT305" s="15"/>
      <c r="VU305" s="15"/>
      <c r="VV305" s="15"/>
      <c r="VW305" s="15"/>
      <c r="VX305" s="15"/>
      <c r="VY305" s="15"/>
      <c r="VZ305" s="15"/>
      <c r="WA305" s="15"/>
      <c r="WB305" s="15"/>
      <c r="WC305" s="15"/>
      <c r="WD305" s="15"/>
      <c r="WE305" s="15"/>
      <c r="WF305" s="15"/>
      <c r="WG305" s="15"/>
      <c r="WH305" s="15"/>
      <c r="WI305" s="15"/>
      <c r="WJ305" s="15"/>
      <c r="WK305" s="15"/>
      <c r="WL305" s="15"/>
      <c r="WM305" s="15"/>
      <c r="WN305" s="15"/>
      <c r="WO305" s="15"/>
      <c r="WP305" s="15"/>
      <c r="WQ305" s="15"/>
      <c r="WR305" s="15"/>
      <c r="WS305" s="15"/>
      <c r="WT305" s="15"/>
      <c r="WU305" s="15"/>
      <c r="WV305" s="15"/>
      <c r="WW305" s="15"/>
      <c r="WX305" s="15"/>
      <c r="WY305" s="15"/>
      <c r="WZ305" s="15"/>
      <c r="XA305" s="15"/>
      <c r="XB305" s="15"/>
      <c r="XC305" s="15"/>
      <c r="XD305" s="15"/>
      <c r="XE305" s="15"/>
      <c r="XF305" s="15"/>
      <c r="XG305" s="15"/>
      <c r="XH305" s="15"/>
      <c r="XI305" s="15"/>
      <c r="XJ305" s="15"/>
      <c r="XK305" s="15"/>
      <c r="XL305" s="15"/>
      <c r="XM305" s="15"/>
      <c r="XN305" s="15"/>
      <c r="XO305" s="15"/>
      <c r="XP305" s="15"/>
      <c r="XQ305" s="15"/>
      <c r="XR305" s="15"/>
      <c r="XS305" s="15"/>
      <c r="XT305" s="15"/>
      <c r="XU305" s="15"/>
      <c r="XV305" s="15"/>
      <c r="XW305" s="15"/>
      <c r="XX305" s="15"/>
      <c r="XY305" s="15"/>
      <c r="XZ305" s="15"/>
      <c r="YA305" s="15"/>
      <c r="YB305" s="15"/>
      <c r="YC305" s="15"/>
      <c r="YD305" s="15"/>
      <c r="YE305" s="15"/>
      <c r="YF305" s="15"/>
      <c r="YG305" s="15"/>
      <c r="YH305" s="15"/>
      <c r="YI305" s="15"/>
      <c r="YJ305" s="15"/>
      <c r="YK305" s="15"/>
      <c r="YL305" s="15"/>
      <c r="YM305" s="15"/>
      <c r="YN305" s="15"/>
      <c r="YO305" s="15"/>
      <c r="YP305" s="15"/>
      <c r="YQ305" s="15"/>
      <c r="YR305" s="15"/>
      <c r="YS305" s="15"/>
      <c r="YT305" s="15"/>
      <c r="YU305" s="15"/>
      <c r="YV305" s="15"/>
      <c r="YW305" s="15"/>
      <c r="YX305" s="15"/>
      <c r="YY305" s="15"/>
      <c r="YZ305" s="15"/>
      <c r="ZA305" s="15"/>
      <c r="ZB305" s="15"/>
      <c r="ZC305" s="15"/>
      <c r="ZD305" s="15"/>
      <c r="ZE305" s="15"/>
      <c r="ZF305" s="15"/>
      <c r="ZG305" s="15"/>
      <c r="ZH305" s="15"/>
      <c r="ZI305" s="15"/>
      <c r="ZJ305" s="15"/>
      <c r="ZK305" s="15"/>
      <c r="ZL305" s="15"/>
      <c r="ZM305" s="15"/>
      <c r="ZN305" s="15"/>
      <c r="ZO305" s="15"/>
      <c r="ZP305" s="15"/>
      <c r="ZQ305" s="15"/>
      <c r="ZR305" s="15"/>
      <c r="ZS305" s="15"/>
      <c r="ZT305" s="15"/>
      <c r="ZU305" s="15"/>
      <c r="ZV305" s="15"/>
      <c r="ZW305" s="15"/>
      <c r="ZX305" s="15"/>
      <c r="ZY305" s="15"/>
      <c r="ZZ305" s="15"/>
      <c r="AAA305" s="15"/>
      <c r="AAB305" s="15"/>
      <c r="AAC305" s="15"/>
      <c r="AAD305" s="15"/>
      <c r="AAE305" s="15"/>
      <c r="AAF305" s="15"/>
      <c r="AAG305" s="15"/>
      <c r="AAH305" s="15"/>
      <c r="AAI305" s="15"/>
      <c r="AAJ305" s="15"/>
      <c r="AAK305" s="15"/>
      <c r="AAL305" s="15"/>
      <c r="AAM305" s="15"/>
      <c r="AAN305" s="15"/>
      <c r="AAO305" s="15"/>
      <c r="AAP305" s="15"/>
      <c r="AAQ305" s="15"/>
      <c r="AAR305" s="15"/>
      <c r="AAS305" s="15"/>
      <c r="AAT305" s="15"/>
      <c r="AAU305" s="15"/>
      <c r="AAV305" s="15"/>
      <c r="AAW305" s="15"/>
      <c r="AAX305" s="15"/>
      <c r="AAY305" s="15"/>
      <c r="AAZ305" s="15"/>
      <c r="ABA305" s="15"/>
      <c r="ABB305" s="15"/>
      <c r="ABC305" s="15"/>
      <c r="ABD305" s="15"/>
      <c r="ABE305" s="15"/>
      <c r="ABF305" s="15"/>
      <c r="ABG305" s="15"/>
      <c r="ABH305" s="15"/>
      <c r="ABI305" s="15"/>
      <c r="ABJ305" s="15"/>
      <c r="ABK305" s="15"/>
      <c r="ABL305" s="15"/>
      <c r="ABM305" s="15"/>
      <c r="ABN305" s="15"/>
      <c r="ABO305" s="15"/>
      <c r="ABP305" s="15"/>
      <c r="ABQ305" s="15"/>
      <c r="ABR305" s="15"/>
      <c r="ABS305" s="15"/>
      <c r="ABT305" s="15"/>
      <c r="ABU305" s="15"/>
      <c r="ABV305" s="15"/>
      <c r="ABW305" s="15"/>
      <c r="ABX305" s="15"/>
      <c r="ABY305" s="15"/>
      <c r="ABZ305" s="15"/>
      <c r="ACA305" s="15"/>
      <c r="ACB305" s="15"/>
      <c r="ACC305" s="15"/>
      <c r="ACD305" s="15"/>
      <c r="ACE305" s="15"/>
      <c r="ACF305" s="15"/>
      <c r="ACG305" s="15"/>
      <c r="ACH305" s="15"/>
      <c r="ACI305" s="15"/>
      <c r="ACJ305" s="15"/>
      <c r="ACK305" s="15"/>
      <c r="ACL305" s="15"/>
      <c r="ACM305" s="15"/>
      <c r="ACN305" s="15"/>
      <c r="ACO305" s="15"/>
      <c r="ACP305" s="15"/>
      <c r="ACQ305" s="15"/>
      <c r="ACR305" s="15"/>
      <c r="ACS305" s="15"/>
      <c r="ACT305" s="15"/>
      <c r="ACU305" s="15"/>
      <c r="ACV305" s="15"/>
      <c r="ACW305" s="15"/>
      <c r="ACX305" s="15"/>
      <c r="ACY305" s="15"/>
      <c r="ACZ305" s="15"/>
      <c r="ADA305" s="15"/>
      <c r="ADB305" s="15"/>
      <c r="ADC305" s="15"/>
      <c r="ADD305" s="15"/>
      <c r="ADE305" s="15"/>
      <c r="ADF305" s="15"/>
      <c r="ADG305" s="15"/>
      <c r="ADH305" s="15"/>
      <c r="ADI305" s="15"/>
      <c r="ADJ305" s="15"/>
      <c r="ADK305" s="15"/>
      <c r="ADL305" s="15"/>
      <c r="ADM305" s="15"/>
    </row>
    <row r="306" spans="1:793" s="308" customFormat="1" x14ac:dyDescent="0.4">
      <c r="A306" s="130"/>
      <c r="B306" s="328"/>
      <c r="C306" s="328"/>
      <c r="D306" s="328"/>
      <c r="E306" s="328"/>
      <c r="F306" s="328"/>
      <c r="G306" s="328"/>
      <c r="H306" s="328"/>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c r="BJ306" s="15"/>
      <c r="BK306" s="15"/>
      <c r="BL306" s="15"/>
      <c r="BM306" s="15"/>
      <c r="BN306" s="15"/>
      <c r="BO306" s="15"/>
      <c r="BP306" s="15"/>
      <c r="BQ306" s="15"/>
      <c r="BR306" s="15"/>
      <c r="BS306" s="15"/>
      <c r="BT306" s="15"/>
      <c r="BU306" s="15"/>
      <c r="BV306" s="15"/>
      <c r="BW306" s="15"/>
      <c r="BX306" s="15"/>
      <c r="BY306" s="15"/>
      <c r="BZ306" s="15"/>
      <c r="CA306" s="15"/>
      <c r="CB306" s="15"/>
      <c r="CC306" s="15"/>
      <c r="CD306" s="15"/>
      <c r="CE306" s="15"/>
      <c r="CF306" s="15"/>
      <c r="CG306" s="15"/>
      <c r="CH306" s="15"/>
      <c r="CI306" s="15"/>
      <c r="CJ306" s="15"/>
      <c r="CK306" s="15"/>
      <c r="CL306" s="15"/>
      <c r="CM306" s="15"/>
      <c r="CN306" s="15"/>
      <c r="CO306" s="15"/>
      <c r="CP306" s="15"/>
      <c r="CQ306" s="15"/>
      <c r="CR306" s="15"/>
      <c r="CS306" s="15"/>
      <c r="CT306" s="15"/>
      <c r="CU306" s="15"/>
      <c r="CV306" s="15"/>
      <c r="CW306" s="15"/>
      <c r="CX306" s="15"/>
      <c r="CY306" s="15"/>
      <c r="CZ306" s="15"/>
      <c r="DA306" s="15"/>
      <c r="DB306" s="15"/>
      <c r="DC306" s="15"/>
      <c r="DD306" s="15"/>
      <c r="DE306" s="15"/>
      <c r="DF306" s="15"/>
      <c r="DG306" s="15"/>
      <c r="DH306" s="15"/>
      <c r="DI306" s="15"/>
      <c r="DJ306" s="15"/>
      <c r="DK306" s="15"/>
      <c r="DL306" s="15"/>
      <c r="DM306" s="15"/>
      <c r="DN306" s="15"/>
      <c r="DO306" s="15"/>
      <c r="DP306" s="15"/>
      <c r="DQ306" s="15"/>
      <c r="DR306" s="15"/>
      <c r="DS306" s="15"/>
      <c r="DT306" s="15"/>
      <c r="DU306" s="15"/>
      <c r="DV306" s="15"/>
      <c r="DW306" s="15"/>
      <c r="DX306" s="15"/>
      <c r="DY306" s="15"/>
      <c r="DZ306" s="15"/>
      <c r="EA306" s="15"/>
      <c r="EB306" s="15"/>
      <c r="EC306" s="15"/>
      <c r="ED306" s="15"/>
      <c r="EE306" s="15"/>
      <c r="EF306" s="15"/>
      <c r="EG306" s="15"/>
      <c r="EH306" s="15"/>
      <c r="EI306" s="15"/>
      <c r="EJ306" s="15"/>
      <c r="EK306" s="15"/>
      <c r="EL306" s="15"/>
      <c r="EM306" s="15"/>
      <c r="EN306" s="15"/>
      <c r="EO306" s="15"/>
      <c r="EP306" s="15"/>
      <c r="EQ306" s="15"/>
      <c r="ER306" s="15"/>
      <c r="ES306" s="15"/>
      <c r="ET306" s="15"/>
      <c r="EU306" s="15"/>
      <c r="EV306" s="15"/>
      <c r="EW306" s="15"/>
      <c r="EX306" s="15"/>
      <c r="EY306" s="15"/>
      <c r="EZ306" s="15"/>
      <c r="FA306" s="15"/>
      <c r="FB306" s="15"/>
      <c r="FC306" s="15"/>
      <c r="FD306" s="15"/>
      <c r="FE306" s="15"/>
      <c r="FF306" s="15"/>
      <c r="FG306" s="15"/>
      <c r="FH306" s="15"/>
      <c r="FI306" s="15"/>
      <c r="FJ306" s="15"/>
      <c r="FK306" s="15"/>
      <c r="FL306" s="15"/>
      <c r="FM306" s="15"/>
      <c r="FN306" s="15"/>
      <c r="FO306" s="15"/>
      <c r="FP306" s="15"/>
      <c r="FQ306" s="15"/>
      <c r="FR306" s="15"/>
      <c r="FS306" s="15"/>
      <c r="FT306" s="15"/>
      <c r="FU306" s="15"/>
      <c r="FV306" s="15"/>
      <c r="FW306" s="15"/>
      <c r="FX306" s="15"/>
      <c r="FY306" s="15"/>
      <c r="FZ306" s="15"/>
      <c r="GA306" s="15"/>
      <c r="GB306" s="15"/>
      <c r="GC306" s="15"/>
      <c r="GD306" s="15"/>
      <c r="GE306" s="15"/>
      <c r="GF306" s="15"/>
      <c r="GG306" s="15"/>
      <c r="GH306" s="15"/>
      <c r="GI306" s="15"/>
      <c r="GJ306" s="15"/>
      <c r="GK306" s="15"/>
      <c r="GL306" s="15"/>
      <c r="GM306" s="15"/>
      <c r="GN306" s="15"/>
      <c r="GO306" s="15"/>
      <c r="GP306" s="15"/>
      <c r="GQ306" s="15"/>
      <c r="GR306" s="15"/>
      <c r="GS306" s="15"/>
      <c r="GT306" s="15"/>
      <c r="GU306" s="15"/>
      <c r="GV306" s="15"/>
      <c r="GW306" s="15"/>
      <c r="GX306" s="15"/>
      <c r="GY306" s="15"/>
      <c r="GZ306" s="15"/>
      <c r="HA306" s="15"/>
      <c r="HB306" s="15"/>
      <c r="HC306" s="15"/>
      <c r="HD306" s="15"/>
      <c r="HE306" s="15"/>
      <c r="HF306" s="15"/>
      <c r="HG306" s="15"/>
      <c r="HH306" s="15"/>
      <c r="HI306" s="15"/>
      <c r="HJ306" s="15"/>
      <c r="HK306" s="15"/>
      <c r="HL306" s="15"/>
      <c r="HM306" s="15"/>
      <c r="HN306" s="15"/>
      <c r="HO306" s="15"/>
      <c r="HP306" s="15"/>
      <c r="HQ306" s="15"/>
      <c r="HR306" s="15"/>
      <c r="HS306" s="15"/>
      <c r="HT306" s="15"/>
      <c r="HU306" s="15"/>
      <c r="HV306" s="15"/>
      <c r="HW306" s="15"/>
      <c r="HX306" s="15"/>
      <c r="HY306" s="15"/>
      <c r="HZ306" s="15"/>
      <c r="IA306" s="15"/>
      <c r="IB306" s="15"/>
      <c r="IC306" s="15"/>
      <c r="ID306" s="15"/>
      <c r="IE306" s="15"/>
      <c r="IF306" s="15"/>
      <c r="IG306" s="15"/>
      <c r="IH306" s="15"/>
      <c r="II306" s="15"/>
      <c r="IJ306" s="15"/>
      <c r="IK306" s="15"/>
      <c r="IL306" s="15"/>
      <c r="IM306" s="15"/>
      <c r="IN306" s="15"/>
      <c r="IO306" s="15"/>
      <c r="IP306" s="15"/>
      <c r="IQ306" s="15"/>
      <c r="IR306" s="15"/>
      <c r="IS306" s="15"/>
      <c r="IT306" s="15"/>
      <c r="IU306" s="15"/>
      <c r="IV306" s="15"/>
      <c r="IW306" s="15"/>
      <c r="IX306" s="15"/>
      <c r="IY306" s="15"/>
      <c r="IZ306" s="15"/>
      <c r="JA306" s="15"/>
      <c r="JB306" s="15"/>
      <c r="JC306" s="15"/>
      <c r="JD306" s="15"/>
      <c r="JE306" s="15"/>
      <c r="JF306" s="15"/>
      <c r="JG306" s="15"/>
      <c r="JH306" s="15"/>
      <c r="JI306" s="15"/>
      <c r="JJ306" s="15"/>
      <c r="JK306" s="15"/>
      <c r="JL306" s="15"/>
      <c r="JM306" s="15"/>
      <c r="JN306" s="15"/>
      <c r="JO306" s="15"/>
      <c r="JP306" s="15"/>
      <c r="JQ306" s="15"/>
      <c r="JR306" s="15"/>
      <c r="JS306" s="15"/>
      <c r="JT306" s="15"/>
      <c r="JU306" s="15"/>
      <c r="JV306" s="15"/>
      <c r="JW306" s="15"/>
      <c r="JX306" s="15"/>
      <c r="JY306" s="15"/>
      <c r="JZ306" s="15"/>
      <c r="KA306" s="15"/>
      <c r="KB306" s="15"/>
      <c r="KC306" s="15"/>
      <c r="KD306" s="15"/>
      <c r="KE306" s="15"/>
      <c r="KF306" s="15"/>
      <c r="KG306" s="15"/>
      <c r="KH306" s="15"/>
      <c r="KI306" s="15"/>
      <c r="KJ306" s="15"/>
      <c r="KK306" s="15"/>
      <c r="KL306" s="15"/>
      <c r="KM306" s="15"/>
      <c r="KN306" s="15"/>
      <c r="KO306" s="15"/>
      <c r="KP306" s="15"/>
      <c r="KQ306" s="15"/>
      <c r="KR306" s="15"/>
      <c r="KS306" s="15"/>
      <c r="KT306" s="15"/>
      <c r="KU306" s="15"/>
      <c r="KV306" s="15"/>
      <c r="KW306" s="15"/>
      <c r="KX306" s="15"/>
      <c r="KY306" s="15"/>
      <c r="KZ306" s="15"/>
      <c r="LA306" s="15"/>
      <c r="LB306" s="15"/>
      <c r="LC306" s="15"/>
      <c r="LD306" s="15"/>
      <c r="LE306" s="15"/>
      <c r="LF306" s="15"/>
      <c r="LG306" s="15"/>
      <c r="LH306" s="15"/>
      <c r="LI306" s="15"/>
      <c r="LJ306" s="15"/>
      <c r="LK306" s="15"/>
      <c r="LL306" s="15"/>
      <c r="LM306" s="15"/>
      <c r="LN306" s="15"/>
      <c r="LO306" s="15"/>
      <c r="LP306" s="15"/>
      <c r="LQ306" s="15"/>
      <c r="LR306" s="15"/>
      <c r="LS306" s="15"/>
      <c r="LT306" s="15"/>
      <c r="LU306" s="15"/>
      <c r="LV306" s="15"/>
      <c r="LW306" s="15"/>
      <c r="LX306" s="15"/>
      <c r="LY306" s="15"/>
      <c r="LZ306" s="15"/>
      <c r="MA306" s="15"/>
      <c r="MB306" s="15"/>
      <c r="MC306" s="15"/>
      <c r="MD306" s="15"/>
      <c r="ME306" s="15"/>
      <c r="MF306" s="15"/>
      <c r="MG306" s="15"/>
      <c r="MH306" s="15"/>
      <c r="MI306" s="15"/>
      <c r="MJ306" s="15"/>
      <c r="MK306" s="15"/>
      <c r="ML306" s="15"/>
      <c r="MM306" s="15"/>
      <c r="MN306" s="15"/>
      <c r="MO306" s="15"/>
      <c r="MP306" s="15"/>
      <c r="MQ306" s="15"/>
      <c r="MR306" s="15"/>
      <c r="MS306" s="15"/>
      <c r="MT306" s="15"/>
      <c r="MU306" s="15"/>
      <c r="MV306" s="15"/>
      <c r="MW306" s="15"/>
      <c r="MX306" s="15"/>
      <c r="MY306" s="15"/>
      <c r="MZ306" s="15"/>
      <c r="NA306" s="15"/>
      <c r="NB306" s="15"/>
      <c r="NC306" s="15"/>
      <c r="ND306" s="15"/>
      <c r="NE306" s="15"/>
      <c r="NF306" s="15"/>
      <c r="NG306" s="15"/>
      <c r="NH306" s="15"/>
      <c r="NI306" s="15"/>
      <c r="NJ306" s="15"/>
      <c r="NK306" s="15"/>
      <c r="NL306" s="15"/>
      <c r="NM306" s="15"/>
      <c r="NN306" s="15"/>
      <c r="NO306" s="15"/>
      <c r="NP306" s="15"/>
      <c r="NQ306" s="15"/>
      <c r="NR306" s="15"/>
      <c r="NS306" s="15"/>
      <c r="NT306" s="15"/>
      <c r="NU306" s="15"/>
      <c r="NV306" s="15"/>
      <c r="NW306" s="15"/>
      <c r="NX306" s="15"/>
      <c r="NY306" s="15"/>
      <c r="NZ306" s="15"/>
      <c r="OA306" s="15"/>
      <c r="OB306" s="15"/>
      <c r="OC306" s="15"/>
      <c r="OD306" s="15"/>
      <c r="OE306" s="15"/>
      <c r="OF306" s="15"/>
      <c r="OG306" s="15"/>
      <c r="OH306" s="15"/>
      <c r="OI306" s="15"/>
      <c r="OJ306" s="15"/>
      <c r="OK306" s="15"/>
      <c r="OL306" s="15"/>
      <c r="OM306" s="15"/>
      <c r="ON306" s="15"/>
      <c r="OO306" s="15"/>
      <c r="OP306" s="15"/>
      <c r="OQ306" s="15"/>
      <c r="OR306" s="15"/>
      <c r="OS306" s="15"/>
      <c r="OT306" s="15"/>
      <c r="OU306" s="15"/>
      <c r="OV306" s="15"/>
      <c r="OW306" s="15"/>
      <c r="OX306" s="15"/>
      <c r="OY306" s="15"/>
      <c r="OZ306" s="15"/>
      <c r="PA306" s="15"/>
      <c r="PB306" s="15"/>
      <c r="PC306" s="15"/>
      <c r="PD306" s="15"/>
      <c r="PE306" s="15"/>
      <c r="PF306" s="15"/>
      <c r="PG306" s="15"/>
      <c r="PH306" s="15"/>
      <c r="PI306" s="15"/>
      <c r="PJ306" s="15"/>
      <c r="PK306" s="15"/>
      <c r="PL306" s="15"/>
      <c r="PM306" s="15"/>
      <c r="PN306" s="15"/>
      <c r="PO306" s="15"/>
      <c r="PP306" s="15"/>
      <c r="PQ306" s="15"/>
      <c r="PR306" s="15"/>
      <c r="PS306" s="15"/>
      <c r="PT306" s="15"/>
      <c r="PU306" s="15"/>
      <c r="PV306" s="15"/>
      <c r="PW306" s="15"/>
      <c r="PX306" s="15"/>
      <c r="PY306" s="15"/>
      <c r="PZ306" s="15"/>
      <c r="QA306" s="15"/>
      <c r="QB306" s="15"/>
      <c r="QC306" s="15"/>
      <c r="QD306" s="15"/>
      <c r="QE306" s="15"/>
      <c r="QF306" s="15"/>
      <c r="QG306" s="15"/>
      <c r="QH306" s="15"/>
      <c r="QI306" s="15"/>
      <c r="QJ306" s="15"/>
      <c r="QK306" s="15"/>
      <c r="QL306" s="15"/>
      <c r="QM306" s="15"/>
      <c r="QN306" s="15"/>
      <c r="QO306" s="15"/>
      <c r="QP306" s="15"/>
      <c r="QQ306" s="15"/>
      <c r="QR306" s="15"/>
      <c r="QS306" s="15"/>
      <c r="QT306" s="15"/>
      <c r="QU306" s="15"/>
      <c r="QV306" s="15"/>
      <c r="QW306" s="15"/>
      <c r="QX306" s="15"/>
      <c r="QY306" s="15"/>
      <c r="QZ306" s="15"/>
      <c r="RA306" s="15"/>
      <c r="RB306" s="15"/>
      <c r="RC306" s="15"/>
      <c r="RD306" s="15"/>
      <c r="RE306" s="15"/>
      <c r="RF306" s="15"/>
      <c r="RG306" s="15"/>
      <c r="RH306" s="15"/>
      <c r="RI306" s="15"/>
      <c r="RJ306" s="15"/>
      <c r="RK306" s="15"/>
      <c r="RL306" s="15"/>
      <c r="RM306" s="15"/>
      <c r="RN306" s="15"/>
      <c r="RO306" s="15"/>
      <c r="RP306" s="15"/>
      <c r="RQ306" s="15"/>
      <c r="RR306" s="15"/>
      <c r="RS306" s="15"/>
      <c r="RT306" s="15"/>
      <c r="RU306" s="15"/>
      <c r="RV306" s="15"/>
      <c r="RW306" s="15"/>
      <c r="RX306" s="15"/>
      <c r="RY306" s="15"/>
      <c r="RZ306" s="15"/>
      <c r="SA306" s="15"/>
      <c r="SB306" s="15"/>
      <c r="SC306" s="15"/>
      <c r="SD306" s="15"/>
      <c r="SE306" s="15"/>
      <c r="SF306" s="15"/>
      <c r="SG306" s="15"/>
      <c r="SH306" s="15"/>
      <c r="SI306" s="15"/>
      <c r="SJ306" s="15"/>
      <c r="SK306" s="15"/>
      <c r="SL306" s="15"/>
      <c r="SM306" s="15"/>
      <c r="SN306" s="15"/>
      <c r="SO306" s="15"/>
      <c r="SP306" s="15"/>
      <c r="SQ306" s="15"/>
      <c r="SR306" s="15"/>
      <c r="SS306" s="15"/>
      <c r="ST306" s="15"/>
      <c r="SU306" s="15"/>
      <c r="SV306" s="15"/>
      <c r="SW306" s="15"/>
      <c r="SX306" s="15"/>
      <c r="SY306" s="15"/>
      <c r="SZ306" s="15"/>
      <c r="TA306" s="15"/>
      <c r="TB306" s="15"/>
      <c r="TC306" s="15"/>
      <c r="TD306" s="15"/>
      <c r="TE306" s="15"/>
      <c r="TF306" s="15"/>
      <c r="TG306" s="15"/>
      <c r="TH306" s="15"/>
      <c r="TI306" s="15"/>
      <c r="TJ306" s="15"/>
      <c r="TK306" s="15"/>
      <c r="TL306" s="15"/>
      <c r="TM306" s="15"/>
      <c r="TN306" s="15"/>
      <c r="TO306" s="15"/>
      <c r="TP306" s="15"/>
      <c r="TQ306" s="15"/>
      <c r="TR306" s="15"/>
      <c r="TS306" s="15"/>
      <c r="TT306" s="15"/>
      <c r="TU306" s="15"/>
      <c r="TV306" s="15"/>
      <c r="TW306" s="15"/>
      <c r="TX306" s="15"/>
      <c r="TY306" s="15"/>
      <c r="TZ306" s="15"/>
      <c r="UA306" s="15"/>
      <c r="UB306" s="15"/>
      <c r="UC306" s="15"/>
      <c r="UD306" s="15"/>
      <c r="UE306" s="15"/>
      <c r="UF306" s="15"/>
      <c r="UG306" s="15"/>
      <c r="UH306" s="15"/>
      <c r="UI306" s="15"/>
      <c r="UJ306" s="15"/>
      <c r="UK306" s="15"/>
      <c r="UL306" s="15"/>
      <c r="UM306" s="15"/>
      <c r="UN306" s="15"/>
      <c r="UO306" s="15"/>
      <c r="UP306" s="15"/>
      <c r="UQ306" s="15"/>
      <c r="UR306" s="15"/>
      <c r="US306" s="15"/>
      <c r="UT306" s="15"/>
      <c r="UU306" s="15"/>
      <c r="UV306" s="15"/>
      <c r="UW306" s="15"/>
      <c r="UX306" s="15"/>
      <c r="UY306" s="15"/>
      <c r="UZ306" s="15"/>
      <c r="VA306" s="15"/>
      <c r="VB306" s="15"/>
      <c r="VC306" s="15"/>
      <c r="VD306" s="15"/>
      <c r="VE306" s="15"/>
      <c r="VF306" s="15"/>
      <c r="VG306" s="15"/>
      <c r="VH306" s="15"/>
      <c r="VI306" s="15"/>
      <c r="VJ306" s="15"/>
      <c r="VK306" s="15"/>
      <c r="VL306" s="15"/>
      <c r="VM306" s="15"/>
      <c r="VN306" s="15"/>
      <c r="VO306" s="15"/>
      <c r="VP306" s="15"/>
      <c r="VQ306" s="15"/>
      <c r="VR306" s="15"/>
      <c r="VS306" s="15"/>
      <c r="VT306" s="15"/>
      <c r="VU306" s="15"/>
      <c r="VV306" s="15"/>
      <c r="VW306" s="15"/>
      <c r="VX306" s="15"/>
      <c r="VY306" s="15"/>
      <c r="VZ306" s="15"/>
      <c r="WA306" s="15"/>
      <c r="WB306" s="15"/>
      <c r="WC306" s="15"/>
      <c r="WD306" s="15"/>
      <c r="WE306" s="15"/>
      <c r="WF306" s="15"/>
      <c r="WG306" s="15"/>
      <c r="WH306" s="15"/>
      <c r="WI306" s="15"/>
      <c r="WJ306" s="15"/>
      <c r="WK306" s="15"/>
      <c r="WL306" s="15"/>
      <c r="WM306" s="15"/>
      <c r="WN306" s="15"/>
      <c r="WO306" s="15"/>
      <c r="WP306" s="15"/>
      <c r="WQ306" s="15"/>
      <c r="WR306" s="15"/>
      <c r="WS306" s="15"/>
      <c r="WT306" s="15"/>
      <c r="WU306" s="15"/>
      <c r="WV306" s="15"/>
      <c r="WW306" s="15"/>
      <c r="WX306" s="15"/>
      <c r="WY306" s="15"/>
      <c r="WZ306" s="15"/>
      <c r="XA306" s="15"/>
      <c r="XB306" s="15"/>
      <c r="XC306" s="15"/>
      <c r="XD306" s="15"/>
      <c r="XE306" s="15"/>
      <c r="XF306" s="15"/>
      <c r="XG306" s="15"/>
      <c r="XH306" s="15"/>
      <c r="XI306" s="15"/>
      <c r="XJ306" s="15"/>
      <c r="XK306" s="15"/>
      <c r="XL306" s="15"/>
      <c r="XM306" s="15"/>
      <c r="XN306" s="15"/>
      <c r="XO306" s="15"/>
      <c r="XP306" s="15"/>
      <c r="XQ306" s="15"/>
      <c r="XR306" s="15"/>
      <c r="XS306" s="15"/>
      <c r="XT306" s="15"/>
      <c r="XU306" s="15"/>
      <c r="XV306" s="15"/>
      <c r="XW306" s="15"/>
      <c r="XX306" s="15"/>
      <c r="XY306" s="15"/>
      <c r="XZ306" s="15"/>
      <c r="YA306" s="15"/>
      <c r="YB306" s="15"/>
      <c r="YC306" s="15"/>
      <c r="YD306" s="15"/>
      <c r="YE306" s="15"/>
      <c r="YF306" s="15"/>
      <c r="YG306" s="15"/>
      <c r="YH306" s="15"/>
      <c r="YI306" s="15"/>
      <c r="YJ306" s="15"/>
      <c r="YK306" s="15"/>
      <c r="YL306" s="15"/>
      <c r="YM306" s="15"/>
      <c r="YN306" s="15"/>
      <c r="YO306" s="15"/>
      <c r="YP306" s="15"/>
      <c r="YQ306" s="15"/>
      <c r="YR306" s="15"/>
      <c r="YS306" s="15"/>
      <c r="YT306" s="15"/>
      <c r="YU306" s="15"/>
      <c r="YV306" s="15"/>
      <c r="YW306" s="15"/>
      <c r="YX306" s="15"/>
      <c r="YY306" s="15"/>
      <c r="YZ306" s="15"/>
      <c r="ZA306" s="15"/>
      <c r="ZB306" s="15"/>
      <c r="ZC306" s="15"/>
      <c r="ZD306" s="15"/>
      <c r="ZE306" s="15"/>
      <c r="ZF306" s="15"/>
      <c r="ZG306" s="15"/>
      <c r="ZH306" s="15"/>
      <c r="ZI306" s="15"/>
      <c r="ZJ306" s="15"/>
      <c r="ZK306" s="15"/>
      <c r="ZL306" s="15"/>
      <c r="ZM306" s="15"/>
      <c r="ZN306" s="15"/>
      <c r="ZO306" s="15"/>
      <c r="ZP306" s="15"/>
      <c r="ZQ306" s="15"/>
      <c r="ZR306" s="15"/>
      <c r="ZS306" s="15"/>
      <c r="ZT306" s="15"/>
      <c r="ZU306" s="15"/>
      <c r="ZV306" s="15"/>
      <c r="ZW306" s="15"/>
      <c r="ZX306" s="15"/>
      <c r="ZY306" s="15"/>
      <c r="ZZ306" s="15"/>
      <c r="AAA306" s="15"/>
      <c r="AAB306" s="15"/>
      <c r="AAC306" s="15"/>
      <c r="AAD306" s="15"/>
      <c r="AAE306" s="15"/>
      <c r="AAF306" s="15"/>
      <c r="AAG306" s="15"/>
      <c r="AAH306" s="15"/>
      <c r="AAI306" s="15"/>
      <c r="AAJ306" s="15"/>
      <c r="AAK306" s="15"/>
      <c r="AAL306" s="15"/>
      <c r="AAM306" s="15"/>
      <c r="AAN306" s="15"/>
      <c r="AAO306" s="15"/>
      <c r="AAP306" s="15"/>
      <c r="AAQ306" s="15"/>
      <c r="AAR306" s="15"/>
      <c r="AAS306" s="15"/>
      <c r="AAT306" s="15"/>
      <c r="AAU306" s="15"/>
      <c r="AAV306" s="15"/>
      <c r="AAW306" s="15"/>
      <c r="AAX306" s="15"/>
      <c r="AAY306" s="15"/>
      <c r="AAZ306" s="15"/>
      <c r="ABA306" s="15"/>
      <c r="ABB306" s="15"/>
      <c r="ABC306" s="15"/>
      <c r="ABD306" s="15"/>
      <c r="ABE306" s="15"/>
      <c r="ABF306" s="15"/>
      <c r="ABG306" s="15"/>
      <c r="ABH306" s="15"/>
      <c r="ABI306" s="15"/>
      <c r="ABJ306" s="15"/>
      <c r="ABK306" s="15"/>
      <c r="ABL306" s="15"/>
      <c r="ABM306" s="15"/>
      <c r="ABN306" s="15"/>
      <c r="ABO306" s="15"/>
      <c r="ABP306" s="15"/>
      <c r="ABQ306" s="15"/>
      <c r="ABR306" s="15"/>
      <c r="ABS306" s="15"/>
      <c r="ABT306" s="15"/>
      <c r="ABU306" s="15"/>
      <c r="ABV306" s="15"/>
      <c r="ABW306" s="15"/>
      <c r="ABX306" s="15"/>
      <c r="ABY306" s="15"/>
      <c r="ABZ306" s="15"/>
      <c r="ACA306" s="15"/>
      <c r="ACB306" s="15"/>
      <c r="ACC306" s="15"/>
      <c r="ACD306" s="15"/>
      <c r="ACE306" s="15"/>
      <c r="ACF306" s="15"/>
      <c r="ACG306" s="15"/>
      <c r="ACH306" s="15"/>
      <c r="ACI306" s="15"/>
      <c r="ACJ306" s="15"/>
      <c r="ACK306" s="15"/>
      <c r="ACL306" s="15"/>
      <c r="ACM306" s="15"/>
      <c r="ACN306" s="15"/>
      <c r="ACO306" s="15"/>
      <c r="ACP306" s="15"/>
      <c r="ACQ306" s="15"/>
      <c r="ACR306" s="15"/>
      <c r="ACS306" s="15"/>
      <c r="ACT306" s="15"/>
      <c r="ACU306" s="15"/>
      <c r="ACV306" s="15"/>
      <c r="ACW306" s="15"/>
      <c r="ACX306" s="15"/>
      <c r="ACY306" s="15"/>
      <c r="ACZ306" s="15"/>
      <c r="ADA306" s="15"/>
      <c r="ADB306" s="15"/>
      <c r="ADC306" s="15"/>
      <c r="ADD306" s="15"/>
      <c r="ADE306" s="15"/>
      <c r="ADF306" s="15"/>
      <c r="ADG306" s="15"/>
      <c r="ADH306" s="15"/>
      <c r="ADI306" s="15"/>
      <c r="ADJ306" s="15"/>
      <c r="ADK306" s="15"/>
      <c r="ADL306" s="15"/>
      <c r="ADM306" s="15"/>
    </row>
    <row r="307" spans="1:793" s="308" customFormat="1" ht="15.5" thickBot="1" x14ac:dyDescent="0.45">
      <c r="A307" s="130"/>
      <c r="B307" s="14"/>
      <c r="C307" s="14"/>
      <c r="D307" s="14"/>
      <c r="E307" s="14"/>
      <c r="F307" s="14"/>
      <c r="G307" s="14"/>
      <c r="H307" s="14"/>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c r="BJ307" s="15"/>
      <c r="BK307" s="15"/>
      <c r="BL307" s="15"/>
      <c r="BM307" s="15"/>
      <c r="BN307" s="15"/>
      <c r="BO307" s="15"/>
      <c r="BP307" s="15"/>
      <c r="BQ307" s="15"/>
      <c r="BR307" s="15"/>
      <c r="BS307" s="15"/>
      <c r="BT307" s="15"/>
      <c r="BU307" s="15"/>
      <c r="BV307" s="15"/>
      <c r="BW307" s="15"/>
      <c r="BX307" s="15"/>
      <c r="BY307" s="15"/>
      <c r="BZ307" s="15"/>
      <c r="CA307" s="15"/>
      <c r="CB307" s="15"/>
      <c r="CC307" s="15"/>
      <c r="CD307" s="15"/>
      <c r="CE307" s="15"/>
      <c r="CF307" s="15"/>
      <c r="CG307" s="15"/>
      <c r="CH307" s="15"/>
      <c r="CI307" s="15"/>
      <c r="CJ307" s="15"/>
      <c r="CK307" s="15"/>
      <c r="CL307" s="15"/>
      <c r="CM307" s="15"/>
      <c r="CN307" s="15"/>
      <c r="CO307" s="15"/>
      <c r="CP307" s="15"/>
      <c r="CQ307" s="15"/>
      <c r="CR307" s="15"/>
      <c r="CS307" s="15"/>
      <c r="CT307" s="15"/>
      <c r="CU307" s="15"/>
      <c r="CV307" s="15"/>
      <c r="CW307" s="15"/>
      <c r="CX307" s="15"/>
      <c r="CY307" s="15"/>
      <c r="CZ307" s="15"/>
      <c r="DA307" s="15"/>
      <c r="DB307" s="15"/>
      <c r="DC307" s="15"/>
      <c r="DD307" s="15"/>
      <c r="DE307" s="15"/>
      <c r="DF307" s="15"/>
      <c r="DG307" s="15"/>
      <c r="DH307" s="15"/>
      <c r="DI307" s="15"/>
      <c r="DJ307" s="15"/>
      <c r="DK307" s="15"/>
      <c r="DL307" s="15"/>
      <c r="DM307" s="15"/>
      <c r="DN307" s="15"/>
      <c r="DO307" s="15"/>
      <c r="DP307" s="15"/>
      <c r="DQ307" s="15"/>
      <c r="DR307" s="15"/>
      <c r="DS307" s="15"/>
      <c r="DT307" s="15"/>
      <c r="DU307" s="15"/>
      <c r="DV307" s="15"/>
      <c r="DW307" s="15"/>
      <c r="DX307" s="15"/>
      <c r="DY307" s="15"/>
      <c r="DZ307" s="15"/>
      <c r="EA307" s="15"/>
      <c r="EB307" s="15"/>
      <c r="EC307" s="15"/>
      <c r="ED307" s="15"/>
      <c r="EE307" s="15"/>
      <c r="EF307" s="15"/>
      <c r="EG307" s="15"/>
      <c r="EH307" s="15"/>
      <c r="EI307" s="15"/>
      <c r="EJ307" s="15"/>
      <c r="EK307" s="15"/>
      <c r="EL307" s="15"/>
      <c r="EM307" s="15"/>
      <c r="EN307" s="15"/>
      <c r="EO307" s="15"/>
      <c r="EP307" s="15"/>
      <c r="EQ307" s="15"/>
      <c r="ER307" s="15"/>
      <c r="ES307" s="15"/>
      <c r="ET307" s="15"/>
      <c r="EU307" s="15"/>
      <c r="EV307" s="15"/>
      <c r="EW307" s="15"/>
      <c r="EX307" s="15"/>
      <c r="EY307" s="15"/>
      <c r="EZ307" s="15"/>
      <c r="FA307" s="15"/>
      <c r="FB307" s="15"/>
      <c r="FC307" s="15"/>
      <c r="FD307" s="15"/>
      <c r="FE307" s="15"/>
      <c r="FF307" s="15"/>
      <c r="FG307" s="15"/>
      <c r="FH307" s="15"/>
      <c r="FI307" s="15"/>
      <c r="FJ307" s="15"/>
      <c r="FK307" s="15"/>
      <c r="FL307" s="15"/>
      <c r="FM307" s="15"/>
      <c r="FN307" s="15"/>
      <c r="FO307" s="15"/>
      <c r="FP307" s="15"/>
      <c r="FQ307" s="15"/>
      <c r="FR307" s="15"/>
      <c r="FS307" s="15"/>
      <c r="FT307" s="15"/>
      <c r="FU307" s="15"/>
      <c r="FV307" s="15"/>
      <c r="FW307" s="15"/>
      <c r="FX307" s="15"/>
      <c r="FY307" s="15"/>
      <c r="FZ307" s="15"/>
      <c r="GA307" s="15"/>
      <c r="GB307" s="15"/>
      <c r="GC307" s="15"/>
      <c r="GD307" s="15"/>
      <c r="GE307" s="15"/>
      <c r="GF307" s="15"/>
      <c r="GG307" s="15"/>
      <c r="GH307" s="15"/>
      <c r="GI307" s="15"/>
      <c r="GJ307" s="15"/>
      <c r="GK307" s="15"/>
      <c r="GL307" s="15"/>
      <c r="GM307" s="15"/>
      <c r="GN307" s="15"/>
      <c r="GO307" s="15"/>
      <c r="GP307" s="15"/>
      <c r="GQ307" s="15"/>
      <c r="GR307" s="15"/>
      <c r="GS307" s="15"/>
      <c r="GT307" s="15"/>
      <c r="GU307" s="15"/>
      <c r="GV307" s="15"/>
      <c r="GW307" s="15"/>
      <c r="GX307" s="15"/>
      <c r="GY307" s="15"/>
      <c r="GZ307" s="15"/>
      <c r="HA307" s="15"/>
      <c r="HB307" s="15"/>
      <c r="HC307" s="15"/>
      <c r="HD307" s="15"/>
      <c r="HE307" s="15"/>
      <c r="HF307" s="15"/>
      <c r="HG307" s="15"/>
      <c r="HH307" s="15"/>
      <c r="HI307" s="15"/>
      <c r="HJ307" s="15"/>
      <c r="HK307" s="15"/>
      <c r="HL307" s="15"/>
      <c r="HM307" s="15"/>
      <c r="HN307" s="15"/>
      <c r="HO307" s="15"/>
      <c r="HP307" s="15"/>
      <c r="HQ307" s="15"/>
      <c r="HR307" s="15"/>
      <c r="HS307" s="15"/>
      <c r="HT307" s="15"/>
      <c r="HU307" s="15"/>
      <c r="HV307" s="15"/>
      <c r="HW307" s="15"/>
      <c r="HX307" s="15"/>
      <c r="HY307" s="15"/>
      <c r="HZ307" s="15"/>
      <c r="IA307" s="15"/>
      <c r="IB307" s="15"/>
      <c r="IC307" s="15"/>
      <c r="ID307" s="15"/>
      <c r="IE307" s="15"/>
      <c r="IF307" s="15"/>
      <c r="IG307" s="15"/>
      <c r="IH307" s="15"/>
      <c r="II307" s="15"/>
      <c r="IJ307" s="15"/>
      <c r="IK307" s="15"/>
      <c r="IL307" s="15"/>
      <c r="IM307" s="15"/>
      <c r="IN307" s="15"/>
      <c r="IO307" s="15"/>
      <c r="IP307" s="15"/>
      <c r="IQ307" s="15"/>
      <c r="IR307" s="15"/>
      <c r="IS307" s="15"/>
      <c r="IT307" s="15"/>
      <c r="IU307" s="15"/>
      <c r="IV307" s="15"/>
      <c r="IW307" s="15"/>
      <c r="IX307" s="15"/>
      <c r="IY307" s="15"/>
      <c r="IZ307" s="15"/>
      <c r="JA307" s="15"/>
      <c r="JB307" s="15"/>
      <c r="JC307" s="15"/>
      <c r="JD307" s="15"/>
      <c r="JE307" s="15"/>
      <c r="JF307" s="15"/>
      <c r="JG307" s="15"/>
      <c r="JH307" s="15"/>
      <c r="JI307" s="15"/>
      <c r="JJ307" s="15"/>
      <c r="JK307" s="15"/>
      <c r="JL307" s="15"/>
      <c r="JM307" s="15"/>
      <c r="JN307" s="15"/>
      <c r="JO307" s="15"/>
      <c r="JP307" s="15"/>
      <c r="JQ307" s="15"/>
      <c r="JR307" s="15"/>
      <c r="JS307" s="15"/>
      <c r="JT307" s="15"/>
      <c r="JU307" s="15"/>
      <c r="JV307" s="15"/>
      <c r="JW307" s="15"/>
      <c r="JX307" s="15"/>
      <c r="JY307" s="15"/>
      <c r="JZ307" s="15"/>
      <c r="KA307" s="15"/>
      <c r="KB307" s="15"/>
      <c r="KC307" s="15"/>
      <c r="KD307" s="15"/>
      <c r="KE307" s="15"/>
      <c r="KF307" s="15"/>
      <c r="KG307" s="15"/>
      <c r="KH307" s="15"/>
      <c r="KI307" s="15"/>
      <c r="KJ307" s="15"/>
      <c r="KK307" s="15"/>
      <c r="KL307" s="15"/>
      <c r="KM307" s="15"/>
      <c r="KN307" s="15"/>
      <c r="KO307" s="15"/>
      <c r="KP307" s="15"/>
      <c r="KQ307" s="15"/>
      <c r="KR307" s="15"/>
      <c r="KS307" s="15"/>
      <c r="KT307" s="15"/>
      <c r="KU307" s="15"/>
      <c r="KV307" s="15"/>
      <c r="KW307" s="15"/>
      <c r="KX307" s="15"/>
      <c r="KY307" s="15"/>
      <c r="KZ307" s="15"/>
      <c r="LA307" s="15"/>
      <c r="LB307" s="15"/>
      <c r="LC307" s="15"/>
      <c r="LD307" s="15"/>
      <c r="LE307" s="15"/>
      <c r="LF307" s="15"/>
      <c r="LG307" s="15"/>
      <c r="LH307" s="15"/>
      <c r="LI307" s="15"/>
      <c r="LJ307" s="15"/>
      <c r="LK307" s="15"/>
      <c r="LL307" s="15"/>
      <c r="LM307" s="15"/>
      <c r="LN307" s="15"/>
      <c r="LO307" s="15"/>
      <c r="LP307" s="15"/>
      <c r="LQ307" s="15"/>
      <c r="LR307" s="15"/>
      <c r="LS307" s="15"/>
      <c r="LT307" s="15"/>
      <c r="LU307" s="15"/>
      <c r="LV307" s="15"/>
      <c r="LW307" s="15"/>
      <c r="LX307" s="15"/>
      <c r="LY307" s="15"/>
      <c r="LZ307" s="15"/>
      <c r="MA307" s="15"/>
      <c r="MB307" s="15"/>
      <c r="MC307" s="15"/>
      <c r="MD307" s="15"/>
      <c r="ME307" s="15"/>
      <c r="MF307" s="15"/>
      <c r="MG307" s="15"/>
      <c r="MH307" s="15"/>
      <c r="MI307" s="15"/>
      <c r="MJ307" s="15"/>
      <c r="MK307" s="15"/>
      <c r="ML307" s="15"/>
      <c r="MM307" s="15"/>
      <c r="MN307" s="15"/>
      <c r="MO307" s="15"/>
      <c r="MP307" s="15"/>
      <c r="MQ307" s="15"/>
      <c r="MR307" s="15"/>
      <c r="MS307" s="15"/>
      <c r="MT307" s="15"/>
      <c r="MU307" s="15"/>
      <c r="MV307" s="15"/>
      <c r="MW307" s="15"/>
      <c r="MX307" s="15"/>
      <c r="MY307" s="15"/>
      <c r="MZ307" s="15"/>
      <c r="NA307" s="15"/>
      <c r="NB307" s="15"/>
      <c r="NC307" s="15"/>
      <c r="ND307" s="15"/>
      <c r="NE307" s="15"/>
      <c r="NF307" s="15"/>
      <c r="NG307" s="15"/>
      <c r="NH307" s="15"/>
      <c r="NI307" s="15"/>
      <c r="NJ307" s="15"/>
      <c r="NK307" s="15"/>
      <c r="NL307" s="15"/>
      <c r="NM307" s="15"/>
      <c r="NN307" s="15"/>
      <c r="NO307" s="15"/>
      <c r="NP307" s="15"/>
      <c r="NQ307" s="15"/>
      <c r="NR307" s="15"/>
      <c r="NS307" s="15"/>
      <c r="NT307" s="15"/>
      <c r="NU307" s="15"/>
      <c r="NV307" s="15"/>
      <c r="NW307" s="15"/>
      <c r="NX307" s="15"/>
      <c r="NY307" s="15"/>
      <c r="NZ307" s="15"/>
      <c r="OA307" s="15"/>
      <c r="OB307" s="15"/>
      <c r="OC307" s="15"/>
      <c r="OD307" s="15"/>
      <c r="OE307" s="15"/>
      <c r="OF307" s="15"/>
      <c r="OG307" s="15"/>
      <c r="OH307" s="15"/>
      <c r="OI307" s="15"/>
      <c r="OJ307" s="15"/>
      <c r="OK307" s="15"/>
      <c r="OL307" s="15"/>
      <c r="OM307" s="15"/>
      <c r="ON307" s="15"/>
      <c r="OO307" s="15"/>
      <c r="OP307" s="15"/>
      <c r="OQ307" s="15"/>
      <c r="OR307" s="15"/>
      <c r="OS307" s="15"/>
      <c r="OT307" s="15"/>
      <c r="OU307" s="15"/>
      <c r="OV307" s="15"/>
      <c r="OW307" s="15"/>
      <c r="OX307" s="15"/>
      <c r="OY307" s="15"/>
      <c r="OZ307" s="15"/>
      <c r="PA307" s="15"/>
      <c r="PB307" s="15"/>
      <c r="PC307" s="15"/>
      <c r="PD307" s="15"/>
      <c r="PE307" s="15"/>
      <c r="PF307" s="15"/>
      <c r="PG307" s="15"/>
      <c r="PH307" s="15"/>
      <c r="PI307" s="15"/>
      <c r="PJ307" s="15"/>
      <c r="PK307" s="15"/>
      <c r="PL307" s="15"/>
      <c r="PM307" s="15"/>
      <c r="PN307" s="15"/>
      <c r="PO307" s="15"/>
      <c r="PP307" s="15"/>
      <c r="PQ307" s="15"/>
      <c r="PR307" s="15"/>
      <c r="PS307" s="15"/>
      <c r="PT307" s="15"/>
      <c r="PU307" s="15"/>
      <c r="PV307" s="15"/>
      <c r="PW307" s="15"/>
      <c r="PX307" s="15"/>
      <c r="PY307" s="15"/>
      <c r="PZ307" s="15"/>
      <c r="QA307" s="15"/>
      <c r="QB307" s="15"/>
      <c r="QC307" s="15"/>
      <c r="QD307" s="15"/>
      <c r="QE307" s="15"/>
      <c r="QF307" s="15"/>
      <c r="QG307" s="15"/>
      <c r="QH307" s="15"/>
      <c r="QI307" s="15"/>
      <c r="QJ307" s="15"/>
      <c r="QK307" s="15"/>
      <c r="QL307" s="15"/>
      <c r="QM307" s="15"/>
      <c r="QN307" s="15"/>
      <c r="QO307" s="15"/>
      <c r="QP307" s="15"/>
      <c r="QQ307" s="15"/>
      <c r="QR307" s="15"/>
      <c r="QS307" s="15"/>
      <c r="QT307" s="15"/>
      <c r="QU307" s="15"/>
      <c r="QV307" s="15"/>
      <c r="QW307" s="15"/>
      <c r="QX307" s="15"/>
      <c r="QY307" s="15"/>
      <c r="QZ307" s="15"/>
      <c r="RA307" s="15"/>
      <c r="RB307" s="15"/>
      <c r="RC307" s="15"/>
      <c r="RD307" s="15"/>
      <c r="RE307" s="15"/>
      <c r="RF307" s="15"/>
      <c r="RG307" s="15"/>
      <c r="RH307" s="15"/>
      <c r="RI307" s="15"/>
      <c r="RJ307" s="15"/>
      <c r="RK307" s="15"/>
      <c r="RL307" s="15"/>
      <c r="RM307" s="15"/>
      <c r="RN307" s="15"/>
      <c r="RO307" s="15"/>
      <c r="RP307" s="15"/>
      <c r="RQ307" s="15"/>
      <c r="RR307" s="15"/>
      <c r="RS307" s="15"/>
      <c r="RT307" s="15"/>
      <c r="RU307" s="15"/>
      <c r="RV307" s="15"/>
      <c r="RW307" s="15"/>
      <c r="RX307" s="15"/>
      <c r="RY307" s="15"/>
      <c r="RZ307" s="15"/>
      <c r="SA307" s="15"/>
      <c r="SB307" s="15"/>
      <c r="SC307" s="15"/>
      <c r="SD307" s="15"/>
      <c r="SE307" s="15"/>
      <c r="SF307" s="15"/>
      <c r="SG307" s="15"/>
      <c r="SH307" s="15"/>
      <c r="SI307" s="15"/>
      <c r="SJ307" s="15"/>
      <c r="SK307" s="15"/>
      <c r="SL307" s="15"/>
      <c r="SM307" s="15"/>
      <c r="SN307" s="15"/>
      <c r="SO307" s="15"/>
      <c r="SP307" s="15"/>
      <c r="SQ307" s="15"/>
      <c r="SR307" s="15"/>
      <c r="SS307" s="15"/>
      <c r="ST307" s="15"/>
      <c r="SU307" s="15"/>
      <c r="SV307" s="15"/>
      <c r="SW307" s="15"/>
      <c r="SX307" s="15"/>
      <c r="SY307" s="15"/>
      <c r="SZ307" s="15"/>
      <c r="TA307" s="15"/>
      <c r="TB307" s="15"/>
      <c r="TC307" s="15"/>
      <c r="TD307" s="15"/>
      <c r="TE307" s="15"/>
      <c r="TF307" s="15"/>
      <c r="TG307" s="15"/>
      <c r="TH307" s="15"/>
      <c r="TI307" s="15"/>
      <c r="TJ307" s="15"/>
      <c r="TK307" s="15"/>
      <c r="TL307" s="15"/>
      <c r="TM307" s="15"/>
      <c r="TN307" s="15"/>
      <c r="TO307" s="15"/>
      <c r="TP307" s="15"/>
      <c r="TQ307" s="15"/>
      <c r="TR307" s="15"/>
      <c r="TS307" s="15"/>
      <c r="TT307" s="15"/>
      <c r="TU307" s="15"/>
      <c r="TV307" s="15"/>
      <c r="TW307" s="15"/>
      <c r="TX307" s="15"/>
      <c r="TY307" s="15"/>
      <c r="TZ307" s="15"/>
      <c r="UA307" s="15"/>
      <c r="UB307" s="15"/>
      <c r="UC307" s="15"/>
      <c r="UD307" s="15"/>
      <c r="UE307" s="15"/>
      <c r="UF307" s="15"/>
      <c r="UG307" s="15"/>
      <c r="UH307" s="15"/>
      <c r="UI307" s="15"/>
      <c r="UJ307" s="15"/>
      <c r="UK307" s="15"/>
      <c r="UL307" s="15"/>
      <c r="UM307" s="15"/>
      <c r="UN307" s="15"/>
      <c r="UO307" s="15"/>
      <c r="UP307" s="15"/>
      <c r="UQ307" s="15"/>
      <c r="UR307" s="15"/>
      <c r="US307" s="15"/>
      <c r="UT307" s="15"/>
      <c r="UU307" s="15"/>
      <c r="UV307" s="15"/>
      <c r="UW307" s="15"/>
      <c r="UX307" s="15"/>
      <c r="UY307" s="15"/>
      <c r="UZ307" s="15"/>
      <c r="VA307" s="15"/>
      <c r="VB307" s="15"/>
      <c r="VC307" s="15"/>
      <c r="VD307" s="15"/>
      <c r="VE307" s="15"/>
      <c r="VF307" s="15"/>
      <c r="VG307" s="15"/>
      <c r="VH307" s="15"/>
      <c r="VI307" s="15"/>
      <c r="VJ307" s="15"/>
      <c r="VK307" s="15"/>
      <c r="VL307" s="15"/>
      <c r="VM307" s="15"/>
      <c r="VN307" s="15"/>
      <c r="VO307" s="15"/>
      <c r="VP307" s="15"/>
      <c r="VQ307" s="15"/>
      <c r="VR307" s="15"/>
      <c r="VS307" s="15"/>
      <c r="VT307" s="15"/>
      <c r="VU307" s="15"/>
      <c r="VV307" s="15"/>
      <c r="VW307" s="15"/>
      <c r="VX307" s="15"/>
      <c r="VY307" s="15"/>
      <c r="VZ307" s="15"/>
      <c r="WA307" s="15"/>
      <c r="WB307" s="15"/>
      <c r="WC307" s="15"/>
      <c r="WD307" s="15"/>
      <c r="WE307" s="15"/>
      <c r="WF307" s="15"/>
      <c r="WG307" s="15"/>
      <c r="WH307" s="15"/>
      <c r="WI307" s="15"/>
      <c r="WJ307" s="15"/>
      <c r="WK307" s="15"/>
      <c r="WL307" s="15"/>
      <c r="WM307" s="15"/>
      <c r="WN307" s="15"/>
      <c r="WO307" s="15"/>
      <c r="WP307" s="15"/>
      <c r="WQ307" s="15"/>
      <c r="WR307" s="15"/>
      <c r="WS307" s="15"/>
      <c r="WT307" s="15"/>
      <c r="WU307" s="15"/>
      <c r="WV307" s="15"/>
      <c r="WW307" s="15"/>
      <c r="WX307" s="15"/>
      <c r="WY307" s="15"/>
      <c r="WZ307" s="15"/>
      <c r="XA307" s="15"/>
      <c r="XB307" s="15"/>
      <c r="XC307" s="15"/>
      <c r="XD307" s="15"/>
      <c r="XE307" s="15"/>
      <c r="XF307" s="15"/>
      <c r="XG307" s="15"/>
      <c r="XH307" s="15"/>
      <c r="XI307" s="15"/>
      <c r="XJ307" s="15"/>
      <c r="XK307" s="15"/>
      <c r="XL307" s="15"/>
      <c r="XM307" s="15"/>
      <c r="XN307" s="15"/>
      <c r="XO307" s="15"/>
      <c r="XP307" s="15"/>
      <c r="XQ307" s="15"/>
      <c r="XR307" s="15"/>
      <c r="XS307" s="15"/>
      <c r="XT307" s="15"/>
      <c r="XU307" s="15"/>
      <c r="XV307" s="15"/>
      <c r="XW307" s="15"/>
      <c r="XX307" s="15"/>
      <c r="XY307" s="15"/>
      <c r="XZ307" s="15"/>
      <c r="YA307" s="15"/>
      <c r="YB307" s="15"/>
      <c r="YC307" s="15"/>
      <c r="YD307" s="15"/>
      <c r="YE307" s="15"/>
      <c r="YF307" s="15"/>
      <c r="YG307" s="15"/>
      <c r="YH307" s="15"/>
      <c r="YI307" s="15"/>
      <c r="YJ307" s="15"/>
      <c r="YK307" s="15"/>
      <c r="YL307" s="15"/>
      <c r="YM307" s="15"/>
      <c r="YN307" s="15"/>
      <c r="YO307" s="15"/>
      <c r="YP307" s="15"/>
      <c r="YQ307" s="15"/>
      <c r="YR307" s="15"/>
      <c r="YS307" s="15"/>
      <c r="YT307" s="15"/>
      <c r="YU307" s="15"/>
      <c r="YV307" s="15"/>
      <c r="YW307" s="15"/>
      <c r="YX307" s="15"/>
      <c r="YY307" s="15"/>
      <c r="YZ307" s="15"/>
      <c r="ZA307" s="15"/>
      <c r="ZB307" s="15"/>
      <c r="ZC307" s="15"/>
      <c r="ZD307" s="15"/>
      <c r="ZE307" s="15"/>
      <c r="ZF307" s="15"/>
      <c r="ZG307" s="15"/>
      <c r="ZH307" s="15"/>
      <c r="ZI307" s="15"/>
      <c r="ZJ307" s="15"/>
      <c r="ZK307" s="15"/>
      <c r="ZL307" s="15"/>
      <c r="ZM307" s="15"/>
      <c r="ZN307" s="15"/>
      <c r="ZO307" s="15"/>
      <c r="ZP307" s="15"/>
      <c r="ZQ307" s="15"/>
      <c r="ZR307" s="15"/>
      <c r="ZS307" s="15"/>
      <c r="ZT307" s="15"/>
      <c r="ZU307" s="15"/>
      <c r="ZV307" s="15"/>
      <c r="ZW307" s="15"/>
      <c r="ZX307" s="15"/>
      <c r="ZY307" s="15"/>
      <c r="ZZ307" s="15"/>
      <c r="AAA307" s="15"/>
      <c r="AAB307" s="15"/>
      <c r="AAC307" s="15"/>
      <c r="AAD307" s="15"/>
      <c r="AAE307" s="15"/>
      <c r="AAF307" s="15"/>
      <c r="AAG307" s="15"/>
      <c r="AAH307" s="15"/>
      <c r="AAI307" s="15"/>
      <c r="AAJ307" s="15"/>
      <c r="AAK307" s="15"/>
      <c r="AAL307" s="15"/>
      <c r="AAM307" s="15"/>
      <c r="AAN307" s="15"/>
      <c r="AAO307" s="15"/>
      <c r="AAP307" s="15"/>
      <c r="AAQ307" s="15"/>
      <c r="AAR307" s="15"/>
      <c r="AAS307" s="15"/>
      <c r="AAT307" s="15"/>
      <c r="AAU307" s="15"/>
      <c r="AAV307" s="15"/>
      <c r="AAW307" s="15"/>
      <c r="AAX307" s="15"/>
      <c r="AAY307" s="15"/>
      <c r="AAZ307" s="15"/>
      <c r="ABA307" s="15"/>
      <c r="ABB307" s="15"/>
      <c r="ABC307" s="15"/>
      <c r="ABD307" s="15"/>
      <c r="ABE307" s="15"/>
      <c r="ABF307" s="15"/>
      <c r="ABG307" s="15"/>
      <c r="ABH307" s="15"/>
      <c r="ABI307" s="15"/>
      <c r="ABJ307" s="15"/>
      <c r="ABK307" s="15"/>
      <c r="ABL307" s="15"/>
      <c r="ABM307" s="15"/>
      <c r="ABN307" s="15"/>
      <c r="ABO307" s="15"/>
      <c r="ABP307" s="15"/>
      <c r="ABQ307" s="15"/>
      <c r="ABR307" s="15"/>
      <c r="ABS307" s="15"/>
      <c r="ABT307" s="15"/>
      <c r="ABU307" s="15"/>
      <c r="ABV307" s="15"/>
      <c r="ABW307" s="15"/>
      <c r="ABX307" s="15"/>
      <c r="ABY307" s="15"/>
      <c r="ABZ307" s="15"/>
      <c r="ACA307" s="15"/>
      <c r="ACB307" s="15"/>
      <c r="ACC307" s="15"/>
      <c r="ACD307" s="15"/>
      <c r="ACE307" s="15"/>
      <c r="ACF307" s="15"/>
      <c r="ACG307" s="15"/>
      <c r="ACH307" s="15"/>
      <c r="ACI307" s="15"/>
      <c r="ACJ307" s="15"/>
      <c r="ACK307" s="15"/>
      <c r="ACL307" s="15"/>
      <c r="ACM307" s="15"/>
      <c r="ACN307" s="15"/>
      <c r="ACO307" s="15"/>
      <c r="ACP307" s="15"/>
      <c r="ACQ307" s="15"/>
      <c r="ACR307" s="15"/>
      <c r="ACS307" s="15"/>
      <c r="ACT307" s="15"/>
      <c r="ACU307" s="15"/>
      <c r="ACV307" s="15"/>
      <c r="ACW307" s="15"/>
      <c r="ACX307" s="15"/>
      <c r="ACY307" s="15"/>
      <c r="ACZ307" s="15"/>
      <c r="ADA307" s="15"/>
      <c r="ADB307" s="15"/>
      <c r="ADC307" s="15"/>
      <c r="ADD307" s="15"/>
      <c r="ADE307" s="15"/>
      <c r="ADF307" s="15"/>
      <c r="ADG307" s="15"/>
      <c r="ADH307" s="15"/>
      <c r="ADI307" s="15"/>
      <c r="ADJ307" s="15"/>
      <c r="ADK307" s="15"/>
      <c r="ADL307" s="15"/>
      <c r="ADM307" s="15"/>
    </row>
    <row r="308" spans="1:793" s="308" customFormat="1" ht="35.5" customHeight="1" x14ac:dyDescent="0.4">
      <c r="A308" s="130"/>
      <c r="B308" s="94" t="s">
        <v>114</v>
      </c>
      <c r="C308" s="94" t="s">
        <v>115</v>
      </c>
      <c r="D308" s="96" t="s">
        <v>116</v>
      </c>
      <c r="E308" s="37"/>
      <c r="F308" s="37"/>
      <c r="G308" s="38"/>
      <c r="H308" s="39"/>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c r="DJ308" s="15"/>
      <c r="DK308" s="15"/>
      <c r="DL308" s="15"/>
      <c r="DM308" s="15"/>
      <c r="DN308" s="15"/>
      <c r="DO308" s="15"/>
      <c r="DP308" s="15"/>
      <c r="DQ308" s="15"/>
      <c r="DR308" s="15"/>
      <c r="DS308" s="15"/>
      <c r="DT308" s="15"/>
      <c r="DU308" s="15"/>
      <c r="DV308" s="15"/>
      <c r="DW308" s="15"/>
      <c r="DX308" s="15"/>
      <c r="DY308" s="15"/>
      <c r="DZ308" s="15"/>
      <c r="EA308" s="15"/>
      <c r="EB308" s="15"/>
      <c r="EC308" s="15"/>
      <c r="ED308" s="15"/>
      <c r="EE308" s="15"/>
      <c r="EF308" s="15"/>
      <c r="EG308" s="15"/>
      <c r="EH308" s="15"/>
      <c r="EI308" s="15"/>
      <c r="EJ308" s="15"/>
      <c r="EK308" s="15"/>
      <c r="EL308" s="15"/>
      <c r="EM308" s="15"/>
      <c r="EN308" s="15"/>
      <c r="EO308" s="15"/>
      <c r="EP308" s="15"/>
      <c r="EQ308" s="15"/>
      <c r="ER308" s="15"/>
      <c r="ES308" s="15"/>
      <c r="ET308" s="15"/>
      <c r="EU308" s="15"/>
      <c r="EV308" s="15"/>
      <c r="EW308" s="15"/>
      <c r="EX308" s="15"/>
      <c r="EY308" s="15"/>
      <c r="EZ308" s="15"/>
      <c r="FA308" s="15"/>
      <c r="FB308" s="15"/>
      <c r="FC308" s="15"/>
      <c r="FD308" s="15"/>
      <c r="FE308" s="15"/>
      <c r="FF308" s="15"/>
      <c r="FG308" s="15"/>
      <c r="FH308" s="15"/>
      <c r="FI308" s="15"/>
      <c r="FJ308" s="15"/>
      <c r="FK308" s="15"/>
      <c r="FL308" s="15"/>
      <c r="FM308" s="15"/>
      <c r="FN308" s="15"/>
      <c r="FO308" s="15"/>
      <c r="FP308" s="15"/>
      <c r="FQ308" s="15"/>
      <c r="FR308" s="15"/>
      <c r="FS308" s="15"/>
      <c r="FT308" s="15"/>
      <c r="FU308" s="15"/>
      <c r="FV308" s="15"/>
      <c r="FW308" s="15"/>
      <c r="FX308" s="15"/>
      <c r="FY308" s="15"/>
      <c r="FZ308" s="15"/>
      <c r="GA308" s="15"/>
      <c r="GB308" s="15"/>
      <c r="GC308" s="15"/>
      <c r="GD308" s="15"/>
      <c r="GE308" s="15"/>
      <c r="GF308" s="15"/>
      <c r="GG308" s="15"/>
      <c r="GH308" s="15"/>
      <c r="GI308" s="15"/>
      <c r="GJ308" s="15"/>
      <c r="GK308" s="15"/>
      <c r="GL308" s="15"/>
      <c r="GM308" s="15"/>
      <c r="GN308" s="15"/>
      <c r="GO308" s="15"/>
      <c r="GP308" s="15"/>
      <c r="GQ308" s="15"/>
      <c r="GR308" s="15"/>
      <c r="GS308" s="15"/>
      <c r="GT308" s="15"/>
      <c r="GU308" s="15"/>
      <c r="GV308" s="15"/>
      <c r="GW308" s="15"/>
      <c r="GX308" s="15"/>
      <c r="GY308" s="15"/>
      <c r="GZ308" s="15"/>
      <c r="HA308" s="15"/>
      <c r="HB308" s="15"/>
      <c r="HC308" s="15"/>
      <c r="HD308" s="15"/>
      <c r="HE308" s="15"/>
      <c r="HF308" s="15"/>
      <c r="HG308" s="15"/>
      <c r="HH308" s="15"/>
      <c r="HI308" s="15"/>
      <c r="HJ308" s="15"/>
      <c r="HK308" s="15"/>
      <c r="HL308" s="15"/>
      <c r="HM308" s="15"/>
      <c r="HN308" s="15"/>
      <c r="HO308" s="15"/>
      <c r="HP308" s="15"/>
      <c r="HQ308" s="15"/>
      <c r="HR308" s="15"/>
      <c r="HS308" s="15"/>
      <c r="HT308" s="15"/>
      <c r="HU308" s="15"/>
      <c r="HV308" s="15"/>
      <c r="HW308" s="15"/>
      <c r="HX308" s="15"/>
      <c r="HY308" s="15"/>
      <c r="HZ308" s="15"/>
      <c r="IA308" s="15"/>
      <c r="IB308" s="15"/>
      <c r="IC308" s="15"/>
      <c r="ID308" s="15"/>
      <c r="IE308" s="15"/>
      <c r="IF308" s="15"/>
      <c r="IG308" s="15"/>
      <c r="IH308" s="15"/>
      <c r="II308" s="15"/>
      <c r="IJ308" s="15"/>
      <c r="IK308" s="15"/>
      <c r="IL308" s="15"/>
      <c r="IM308" s="15"/>
      <c r="IN308" s="15"/>
      <c r="IO308" s="15"/>
      <c r="IP308" s="15"/>
      <c r="IQ308" s="15"/>
      <c r="IR308" s="15"/>
      <c r="IS308" s="15"/>
      <c r="IT308" s="15"/>
      <c r="IU308" s="15"/>
      <c r="IV308" s="15"/>
      <c r="IW308" s="15"/>
      <c r="IX308" s="15"/>
      <c r="IY308" s="15"/>
      <c r="IZ308" s="15"/>
      <c r="JA308" s="15"/>
      <c r="JB308" s="15"/>
      <c r="JC308" s="15"/>
      <c r="JD308" s="15"/>
      <c r="JE308" s="15"/>
      <c r="JF308" s="15"/>
      <c r="JG308" s="15"/>
      <c r="JH308" s="15"/>
      <c r="JI308" s="15"/>
      <c r="JJ308" s="15"/>
      <c r="JK308" s="15"/>
      <c r="JL308" s="15"/>
      <c r="JM308" s="15"/>
      <c r="JN308" s="15"/>
      <c r="JO308" s="15"/>
      <c r="JP308" s="15"/>
      <c r="JQ308" s="15"/>
      <c r="JR308" s="15"/>
      <c r="JS308" s="15"/>
      <c r="JT308" s="15"/>
      <c r="JU308" s="15"/>
      <c r="JV308" s="15"/>
      <c r="JW308" s="15"/>
      <c r="JX308" s="15"/>
      <c r="JY308" s="15"/>
      <c r="JZ308" s="15"/>
      <c r="KA308" s="15"/>
      <c r="KB308" s="15"/>
      <c r="KC308" s="15"/>
      <c r="KD308" s="15"/>
      <c r="KE308" s="15"/>
      <c r="KF308" s="15"/>
      <c r="KG308" s="15"/>
      <c r="KH308" s="15"/>
      <c r="KI308" s="15"/>
      <c r="KJ308" s="15"/>
      <c r="KK308" s="15"/>
      <c r="KL308" s="15"/>
      <c r="KM308" s="15"/>
      <c r="KN308" s="15"/>
      <c r="KO308" s="15"/>
      <c r="KP308" s="15"/>
      <c r="KQ308" s="15"/>
      <c r="KR308" s="15"/>
      <c r="KS308" s="15"/>
      <c r="KT308" s="15"/>
      <c r="KU308" s="15"/>
      <c r="KV308" s="15"/>
      <c r="KW308" s="15"/>
      <c r="KX308" s="15"/>
      <c r="KY308" s="15"/>
      <c r="KZ308" s="15"/>
      <c r="LA308" s="15"/>
      <c r="LB308" s="15"/>
      <c r="LC308" s="15"/>
      <c r="LD308" s="15"/>
      <c r="LE308" s="15"/>
      <c r="LF308" s="15"/>
      <c r="LG308" s="15"/>
      <c r="LH308" s="15"/>
      <c r="LI308" s="15"/>
      <c r="LJ308" s="15"/>
      <c r="LK308" s="15"/>
      <c r="LL308" s="15"/>
      <c r="LM308" s="15"/>
      <c r="LN308" s="15"/>
      <c r="LO308" s="15"/>
      <c r="LP308" s="15"/>
      <c r="LQ308" s="15"/>
      <c r="LR308" s="15"/>
      <c r="LS308" s="15"/>
      <c r="LT308" s="15"/>
      <c r="LU308" s="15"/>
      <c r="LV308" s="15"/>
      <c r="LW308" s="15"/>
      <c r="LX308" s="15"/>
      <c r="LY308" s="15"/>
      <c r="LZ308" s="15"/>
      <c r="MA308" s="15"/>
      <c r="MB308" s="15"/>
      <c r="MC308" s="15"/>
      <c r="MD308" s="15"/>
      <c r="ME308" s="15"/>
      <c r="MF308" s="15"/>
      <c r="MG308" s="15"/>
      <c r="MH308" s="15"/>
      <c r="MI308" s="15"/>
      <c r="MJ308" s="15"/>
      <c r="MK308" s="15"/>
      <c r="ML308" s="15"/>
      <c r="MM308" s="15"/>
      <c r="MN308" s="15"/>
      <c r="MO308" s="15"/>
      <c r="MP308" s="15"/>
      <c r="MQ308" s="15"/>
      <c r="MR308" s="15"/>
      <c r="MS308" s="15"/>
      <c r="MT308" s="15"/>
      <c r="MU308" s="15"/>
      <c r="MV308" s="15"/>
      <c r="MW308" s="15"/>
      <c r="MX308" s="15"/>
      <c r="MY308" s="15"/>
      <c r="MZ308" s="15"/>
      <c r="NA308" s="15"/>
      <c r="NB308" s="15"/>
      <c r="NC308" s="15"/>
      <c r="ND308" s="15"/>
      <c r="NE308" s="15"/>
      <c r="NF308" s="15"/>
      <c r="NG308" s="15"/>
      <c r="NH308" s="15"/>
      <c r="NI308" s="15"/>
      <c r="NJ308" s="15"/>
      <c r="NK308" s="15"/>
      <c r="NL308" s="15"/>
      <c r="NM308" s="15"/>
      <c r="NN308" s="15"/>
      <c r="NO308" s="15"/>
      <c r="NP308" s="15"/>
      <c r="NQ308" s="15"/>
      <c r="NR308" s="15"/>
      <c r="NS308" s="15"/>
      <c r="NT308" s="15"/>
      <c r="NU308" s="15"/>
      <c r="NV308" s="15"/>
      <c r="NW308" s="15"/>
      <c r="NX308" s="15"/>
      <c r="NY308" s="15"/>
      <c r="NZ308" s="15"/>
      <c r="OA308" s="15"/>
      <c r="OB308" s="15"/>
      <c r="OC308" s="15"/>
      <c r="OD308" s="15"/>
      <c r="OE308" s="15"/>
      <c r="OF308" s="15"/>
      <c r="OG308" s="15"/>
      <c r="OH308" s="15"/>
      <c r="OI308" s="15"/>
      <c r="OJ308" s="15"/>
      <c r="OK308" s="15"/>
      <c r="OL308" s="15"/>
      <c r="OM308" s="15"/>
      <c r="ON308" s="15"/>
      <c r="OO308" s="15"/>
      <c r="OP308" s="15"/>
      <c r="OQ308" s="15"/>
      <c r="OR308" s="15"/>
      <c r="OS308" s="15"/>
      <c r="OT308" s="15"/>
      <c r="OU308" s="15"/>
      <c r="OV308" s="15"/>
      <c r="OW308" s="15"/>
      <c r="OX308" s="15"/>
      <c r="OY308" s="15"/>
      <c r="OZ308" s="15"/>
      <c r="PA308" s="15"/>
      <c r="PB308" s="15"/>
      <c r="PC308" s="15"/>
      <c r="PD308" s="15"/>
      <c r="PE308" s="15"/>
      <c r="PF308" s="15"/>
      <c r="PG308" s="15"/>
      <c r="PH308" s="15"/>
      <c r="PI308" s="15"/>
      <c r="PJ308" s="15"/>
      <c r="PK308" s="15"/>
      <c r="PL308" s="15"/>
      <c r="PM308" s="15"/>
      <c r="PN308" s="15"/>
      <c r="PO308" s="15"/>
      <c r="PP308" s="15"/>
      <c r="PQ308" s="15"/>
      <c r="PR308" s="15"/>
      <c r="PS308" s="15"/>
      <c r="PT308" s="15"/>
      <c r="PU308" s="15"/>
      <c r="PV308" s="15"/>
      <c r="PW308" s="15"/>
      <c r="PX308" s="15"/>
      <c r="PY308" s="15"/>
      <c r="PZ308" s="15"/>
      <c r="QA308" s="15"/>
      <c r="QB308" s="15"/>
      <c r="QC308" s="15"/>
      <c r="QD308" s="15"/>
      <c r="QE308" s="15"/>
      <c r="QF308" s="15"/>
      <c r="QG308" s="15"/>
      <c r="QH308" s="15"/>
      <c r="QI308" s="15"/>
      <c r="QJ308" s="15"/>
      <c r="QK308" s="15"/>
      <c r="QL308" s="15"/>
      <c r="QM308" s="15"/>
      <c r="QN308" s="15"/>
      <c r="QO308" s="15"/>
      <c r="QP308" s="15"/>
      <c r="QQ308" s="15"/>
      <c r="QR308" s="15"/>
      <c r="QS308" s="15"/>
      <c r="QT308" s="15"/>
      <c r="QU308" s="15"/>
      <c r="QV308" s="15"/>
      <c r="QW308" s="15"/>
      <c r="QX308" s="15"/>
      <c r="QY308" s="15"/>
      <c r="QZ308" s="15"/>
      <c r="RA308" s="15"/>
      <c r="RB308" s="15"/>
      <c r="RC308" s="15"/>
      <c r="RD308" s="15"/>
      <c r="RE308" s="15"/>
      <c r="RF308" s="15"/>
      <c r="RG308" s="15"/>
      <c r="RH308" s="15"/>
      <c r="RI308" s="15"/>
      <c r="RJ308" s="15"/>
      <c r="RK308" s="15"/>
      <c r="RL308" s="15"/>
      <c r="RM308" s="15"/>
      <c r="RN308" s="15"/>
      <c r="RO308" s="15"/>
      <c r="RP308" s="15"/>
      <c r="RQ308" s="15"/>
      <c r="RR308" s="15"/>
      <c r="RS308" s="15"/>
      <c r="RT308" s="15"/>
      <c r="RU308" s="15"/>
      <c r="RV308" s="15"/>
      <c r="RW308" s="15"/>
      <c r="RX308" s="15"/>
      <c r="RY308" s="15"/>
      <c r="RZ308" s="15"/>
      <c r="SA308" s="15"/>
      <c r="SB308" s="15"/>
      <c r="SC308" s="15"/>
      <c r="SD308" s="15"/>
      <c r="SE308" s="15"/>
      <c r="SF308" s="15"/>
      <c r="SG308" s="15"/>
      <c r="SH308" s="15"/>
      <c r="SI308" s="15"/>
      <c r="SJ308" s="15"/>
      <c r="SK308" s="15"/>
      <c r="SL308" s="15"/>
      <c r="SM308" s="15"/>
      <c r="SN308" s="15"/>
      <c r="SO308" s="15"/>
      <c r="SP308" s="15"/>
      <c r="SQ308" s="15"/>
      <c r="SR308" s="15"/>
      <c r="SS308" s="15"/>
      <c r="ST308" s="15"/>
      <c r="SU308" s="15"/>
      <c r="SV308" s="15"/>
      <c r="SW308" s="15"/>
      <c r="SX308" s="15"/>
      <c r="SY308" s="15"/>
      <c r="SZ308" s="15"/>
      <c r="TA308" s="15"/>
      <c r="TB308" s="15"/>
      <c r="TC308" s="15"/>
      <c r="TD308" s="15"/>
      <c r="TE308" s="15"/>
      <c r="TF308" s="15"/>
      <c r="TG308" s="15"/>
      <c r="TH308" s="15"/>
      <c r="TI308" s="15"/>
      <c r="TJ308" s="15"/>
      <c r="TK308" s="15"/>
      <c r="TL308" s="15"/>
      <c r="TM308" s="15"/>
      <c r="TN308" s="15"/>
      <c r="TO308" s="15"/>
      <c r="TP308" s="15"/>
      <c r="TQ308" s="15"/>
      <c r="TR308" s="15"/>
      <c r="TS308" s="15"/>
      <c r="TT308" s="15"/>
      <c r="TU308" s="15"/>
      <c r="TV308" s="15"/>
      <c r="TW308" s="15"/>
      <c r="TX308" s="15"/>
      <c r="TY308" s="15"/>
      <c r="TZ308" s="15"/>
      <c r="UA308" s="15"/>
      <c r="UB308" s="15"/>
      <c r="UC308" s="15"/>
      <c r="UD308" s="15"/>
      <c r="UE308" s="15"/>
      <c r="UF308" s="15"/>
      <c r="UG308" s="15"/>
      <c r="UH308" s="15"/>
      <c r="UI308" s="15"/>
      <c r="UJ308" s="15"/>
      <c r="UK308" s="15"/>
      <c r="UL308" s="15"/>
      <c r="UM308" s="15"/>
      <c r="UN308" s="15"/>
      <c r="UO308" s="15"/>
      <c r="UP308" s="15"/>
      <c r="UQ308" s="15"/>
      <c r="UR308" s="15"/>
      <c r="US308" s="15"/>
      <c r="UT308" s="15"/>
      <c r="UU308" s="15"/>
      <c r="UV308" s="15"/>
      <c r="UW308" s="15"/>
      <c r="UX308" s="15"/>
      <c r="UY308" s="15"/>
      <c r="UZ308" s="15"/>
      <c r="VA308" s="15"/>
      <c r="VB308" s="15"/>
      <c r="VC308" s="15"/>
      <c r="VD308" s="15"/>
      <c r="VE308" s="15"/>
      <c r="VF308" s="15"/>
      <c r="VG308" s="15"/>
      <c r="VH308" s="15"/>
      <c r="VI308" s="15"/>
      <c r="VJ308" s="15"/>
      <c r="VK308" s="15"/>
      <c r="VL308" s="15"/>
      <c r="VM308" s="15"/>
      <c r="VN308" s="15"/>
      <c r="VO308" s="15"/>
      <c r="VP308" s="15"/>
      <c r="VQ308" s="15"/>
      <c r="VR308" s="15"/>
      <c r="VS308" s="15"/>
      <c r="VT308" s="15"/>
      <c r="VU308" s="15"/>
      <c r="VV308" s="15"/>
      <c r="VW308" s="15"/>
      <c r="VX308" s="15"/>
      <c r="VY308" s="15"/>
      <c r="VZ308" s="15"/>
      <c r="WA308" s="15"/>
      <c r="WB308" s="15"/>
      <c r="WC308" s="15"/>
      <c r="WD308" s="15"/>
      <c r="WE308" s="15"/>
      <c r="WF308" s="15"/>
      <c r="WG308" s="15"/>
      <c r="WH308" s="15"/>
      <c r="WI308" s="15"/>
      <c r="WJ308" s="15"/>
      <c r="WK308" s="15"/>
      <c r="WL308" s="15"/>
      <c r="WM308" s="15"/>
      <c r="WN308" s="15"/>
      <c r="WO308" s="15"/>
      <c r="WP308" s="15"/>
      <c r="WQ308" s="15"/>
      <c r="WR308" s="15"/>
      <c r="WS308" s="15"/>
      <c r="WT308" s="15"/>
      <c r="WU308" s="15"/>
      <c r="WV308" s="15"/>
      <c r="WW308" s="15"/>
      <c r="WX308" s="15"/>
      <c r="WY308" s="15"/>
      <c r="WZ308" s="15"/>
      <c r="XA308" s="15"/>
      <c r="XB308" s="15"/>
      <c r="XC308" s="15"/>
      <c r="XD308" s="15"/>
      <c r="XE308" s="15"/>
      <c r="XF308" s="15"/>
      <c r="XG308" s="15"/>
      <c r="XH308" s="15"/>
      <c r="XI308" s="15"/>
      <c r="XJ308" s="15"/>
      <c r="XK308" s="15"/>
      <c r="XL308" s="15"/>
      <c r="XM308" s="15"/>
      <c r="XN308" s="15"/>
      <c r="XO308" s="15"/>
      <c r="XP308" s="15"/>
      <c r="XQ308" s="15"/>
      <c r="XR308" s="15"/>
      <c r="XS308" s="15"/>
      <c r="XT308" s="15"/>
      <c r="XU308" s="15"/>
      <c r="XV308" s="15"/>
      <c r="XW308" s="15"/>
      <c r="XX308" s="15"/>
      <c r="XY308" s="15"/>
      <c r="XZ308" s="15"/>
      <c r="YA308" s="15"/>
      <c r="YB308" s="15"/>
      <c r="YC308" s="15"/>
      <c r="YD308" s="15"/>
      <c r="YE308" s="15"/>
      <c r="YF308" s="15"/>
      <c r="YG308" s="15"/>
      <c r="YH308" s="15"/>
      <c r="YI308" s="15"/>
      <c r="YJ308" s="15"/>
      <c r="YK308" s="15"/>
      <c r="YL308" s="15"/>
      <c r="YM308" s="15"/>
      <c r="YN308" s="15"/>
      <c r="YO308" s="15"/>
      <c r="YP308" s="15"/>
      <c r="YQ308" s="15"/>
      <c r="YR308" s="15"/>
      <c r="YS308" s="15"/>
      <c r="YT308" s="15"/>
      <c r="YU308" s="15"/>
      <c r="YV308" s="15"/>
      <c r="YW308" s="15"/>
      <c r="YX308" s="15"/>
      <c r="YY308" s="15"/>
      <c r="YZ308" s="15"/>
      <c r="ZA308" s="15"/>
      <c r="ZB308" s="15"/>
      <c r="ZC308" s="15"/>
      <c r="ZD308" s="15"/>
      <c r="ZE308" s="15"/>
      <c r="ZF308" s="15"/>
      <c r="ZG308" s="15"/>
      <c r="ZH308" s="15"/>
      <c r="ZI308" s="15"/>
      <c r="ZJ308" s="15"/>
      <c r="ZK308" s="15"/>
      <c r="ZL308" s="15"/>
      <c r="ZM308" s="15"/>
      <c r="ZN308" s="15"/>
      <c r="ZO308" s="15"/>
      <c r="ZP308" s="15"/>
      <c r="ZQ308" s="15"/>
      <c r="ZR308" s="15"/>
      <c r="ZS308" s="15"/>
      <c r="ZT308" s="15"/>
      <c r="ZU308" s="15"/>
      <c r="ZV308" s="15"/>
      <c r="ZW308" s="15"/>
      <c r="ZX308" s="15"/>
      <c r="ZY308" s="15"/>
      <c r="ZZ308" s="15"/>
      <c r="AAA308" s="15"/>
      <c r="AAB308" s="15"/>
      <c r="AAC308" s="15"/>
      <c r="AAD308" s="15"/>
      <c r="AAE308" s="15"/>
      <c r="AAF308" s="15"/>
      <c r="AAG308" s="15"/>
      <c r="AAH308" s="15"/>
      <c r="AAI308" s="15"/>
      <c r="AAJ308" s="15"/>
      <c r="AAK308" s="15"/>
      <c r="AAL308" s="15"/>
      <c r="AAM308" s="15"/>
      <c r="AAN308" s="15"/>
      <c r="AAO308" s="15"/>
      <c r="AAP308" s="15"/>
      <c r="AAQ308" s="15"/>
      <c r="AAR308" s="15"/>
      <c r="AAS308" s="15"/>
      <c r="AAT308" s="15"/>
      <c r="AAU308" s="15"/>
      <c r="AAV308" s="15"/>
      <c r="AAW308" s="15"/>
      <c r="AAX308" s="15"/>
      <c r="AAY308" s="15"/>
      <c r="AAZ308" s="15"/>
      <c r="ABA308" s="15"/>
      <c r="ABB308" s="15"/>
      <c r="ABC308" s="15"/>
      <c r="ABD308" s="15"/>
      <c r="ABE308" s="15"/>
      <c r="ABF308" s="15"/>
      <c r="ABG308" s="15"/>
      <c r="ABH308" s="15"/>
      <c r="ABI308" s="15"/>
      <c r="ABJ308" s="15"/>
      <c r="ABK308" s="15"/>
      <c r="ABL308" s="15"/>
      <c r="ABM308" s="15"/>
      <c r="ABN308" s="15"/>
      <c r="ABO308" s="15"/>
      <c r="ABP308" s="15"/>
      <c r="ABQ308" s="15"/>
      <c r="ABR308" s="15"/>
      <c r="ABS308" s="15"/>
      <c r="ABT308" s="15"/>
      <c r="ABU308" s="15"/>
      <c r="ABV308" s="15"/>
      <c r="ABW308" s="15"/>
      <c r="ABX308" s="15"/>
      <c r="ABY308" s="15"/>
      <c r="ABZ308" s="15"/>
      <c r="ACA308" s="15"/>
      <c r="ACB308" s="15"/>
      <c r="ACC308" s="15"/>
      <c r="ACD308" s="15"/>
      <c r="ACE308" s="15"/>
      <c r="ACF308" s="15"/>
      <c r="ACG308" s="15"/>
      <c r="ACH308" s="15"/>
      <c r="ACI308" s="15"/>
      <c r="ACJ308" s="15"/>
      <c r="ACK308" s="15"/>
      <c r="ACL308" s="15"/>
      <c r="ACM308" s="15"/>
      <c r="ACN308" s="15"/>
      <c r="ACO308" s="15"/>
      <c r="ACP308" s="15"/>
      <c r="ACQ308" s="15"/>
      <c r="ACR308" s="15"/>
      <c r="ACS308" s="15"/>
      <c r="ACT308" s="15"/>
      <c r="ACU308" s="15"/>
      <c r="ACV308" s="15"/>
      <c r="ACW308" s="15"/>
      <c r="ACX308" s="15"/>
      <c r="ACY308" s="15"/>
      <c r="ACZ308" s="15"/>
      <c r="ADA308" s="15"/>
      <c r="ADB308" s="15"/>
      <c r="ADC308" s="15"/>
      <c r="ADD308" s="15"/>
      <c r="ADE308" s="15"/>
      <c r="ADF308" s="15"/>
      <c r="ADG308" s="15"/>
      <c r="ADH308" s="15"/>
      <c r="ADI308" s="15"/>
      <c r="ADJ308" s="15"/>
      <c r="ADK308" s="15"/>
      <c r="ADL308" s="15"/>
      <c r="ADM308" s="15"/>
    </row>
    <row r="309" spans="1:793" s="308" customFormat="1" ht="15.5" thickBot="1" x14ac:dyDescent="0.45">
      <c r="A309" s="130"/>
      <c r="B309" s="108"/>
      <c r="C309" s="98">
        <f>C302</f>
        <v>0</v>
      </c>
      <c r="D309" s="165" t="str">
        <f>IF(OR(B309="",C309=""),"",B309/C309)</f>
        <v/>
      </c>
      <c r="E309" s="14"/>
      <c r="F309" s="14"/>
      <c r="G309" s="14"/>
      <c r="H309" s="14"/>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5"/>
      <c r="BO309" s="15"/>
      <c r="BP309" s="15"/>
      <c r="BQ309" s="15"/>
      <c r="BR309" s="15"/>
      <c r="BS309" s="15"/>
      <c r="BT309" s="15"/>
      <c r="BU309" s="15"/>
      <c r="BV309" s="15"/>
      <c r="BW309" s="15"/>
      <c r="BX309" s="15"/>
      <c r="BY309" s="15"/>
      <c r="BZ309" s="15"/>
      <c r="CA309" s="15"/>
      <c r="CB309" s="15"/>
      <c r="CC309" s="15"/>
      <c r="CD309" s="15"/>
      <c r="CE309" s="15"/>
      <c r="CF309" s="15"/>
      <c r="CG309" s="15"/>
      <c r="CH309" s="15"/>
      <c r="CI309" s="15"/>
      <c r="CJ309" s="15"/>
      <c r="CK309" s="15"/>
      <c r="CL309" s="15"/>
      <c r="CM309" s="15"/>
      <c r="CN309" s="15"/>
      <c r="CO309" s="15"/>
      <c r="CP309" s="15"/>
      <c r="CQ309" s="15"/>
      <c r="CR309" s="15"/>
      <c r="CS309" s="15"/>
      <c r="CT309" s="15"/>
      <c r="CU309" s="15"/>
      <c r="CV309" s="15"/>
      <c r="CW309" s="15"/>
      <c r="CX309" s="15"/>
      <c r="CY309" s="15"/>
      <c r="CZ309" s="15"/>
      <c r="DA309" s="15"/>
      <c r="DB309" s="15"/>
      <c r="DC309" s="15"/>
      <c r="DD309" s="15"/>
      <c r="DE309" s="15"/>
      <c r="DF309" s="15"/>
      <c r="DG309" s="15"/>
      <c r="DH309" s="15"/>
      <c r="DI309" s="15"/>
      <c r="DJ309" s="15"/>
      <c r="DK309" s="15"/>
      <c r="DL309" s="15"/>
      <c r="DM309" s="15"/>
      <c r="DN309" s="15"/>
      <c r="DO309" s="15"/>
      <c r="DP309" s="15"/>
      <c r="DQ309" s="15"/>
      <c r="DR309" s="15"/>
      <c r="DS309" s="15"/>
      <c r="DT309" s="15"/>
      <c r="DU309" s="15"/>
      <c r="DV309" s="15"/>
      <c r="DW309" s="15"/>
      <c r="DX309" s="15"/>
      <c r="DY309" s="15"/>
      <c r="DZ309" s="15"/>
      <c r="EA309" s="15"/>
      <c r="EB309" s="15"/>
      <c r="EC309" s="15"/>
      <c r="ED309" s="15"/>
      <c r="EE309" s="15"/>
      <c r="EF309" s="15"/>
      <c r="EG309" s="15"/>
      <c r="EH309" s="15"/>
      <c r="EI309" s="15"/>
      <c r="EJ309" s="15"/>
      <c r="EK309" s="15"/>
      <c r="EL309" s="15"/>
      <c r="EM309" s="15"/>
      <c r="EN309" s="15"/>
      <c r="EO309" s="15"/>
      <c r="EP309" s="15"/>
      <c r="EQ309" s="15"/>
      <c r="ER309" s="15"/>
      <c r="ES309" s="15"/>
      <c r="ET309" s="15"/>
      <c r="EU309" s="15"/>
      <c r="EV309" s="15"/>
      <c r="EW309" s="15"/>
      <c r="EX309" s="15"/>
      <c r="EY309" s="15"/>
      <c r="EZ309" s="15"/>
      <c r="FA309" s="15"/>
      <c r="FB309" s="15"/>
      <c r="FC309" s="15"/>
      <c r="FD309" s="15"/>
      <c r="FE309" s="15"/>
      <c r="FF309" s="15"/>
      <c r="FG309" s="15"/>
      <c r="FH309" s="15"/>
      <c r="FI309" s="15"/>
      <c r="FJ309" s="15"/>
      <c r="FK309" s="15"/>
      <c r="FL309" s="15"/>
      <c r="FM309" s="15"/>
      <c r="FN309" s="15"/>
      <c r="FO309" s="15"/>
      <c r="FP309" s="15"/>
      <c r="FQ309" s="15"/>
      <c r="FR309" s="15"/>
      <c r="FS309" s="15"/>
      <c r="FT309" s="15"/>
      <c r="FU309" s="15"/>
      <c r="FV309" s="15"/>
      <c r="FW309" s="15"/>
      <c r="FX309" s="15"/>
      <c r="FY309" s="15"/>
      <c r="FZ309" s="15"/>
      <c r="GA309" s="15"/>
      <c r="GB309" s="15"/>
      <c r="GC309" s="15"/>
      <c r="GD309" s="15"/>
      <c r="GE309" s="15"/>
      <c r="GF309" s="15"/>
      <c r="GG309" s="15"/>
      <c r="GH309" s="15"/>
      <c r="GI309" s="15"/>
      <c r="GJ309" s="15"/>
      <c r="GK309" s="15"/>
      <c r="GL309" s="15"/>
      <c r="GM309" s="15"/>
      <c r="GN309" s="15"/>
      <c r="GO309" s="15"/>
      <c r="GP309" s="15"/>
      <c r="GQ309" s="15"/>
      <c r="GR309" s="15"/>
      <c r="GS309" s="15"/>
      <c r="GT309" s="15"/>
      <c r="GU309" s="15"/>
      <c r="GV309" s="15"/>
      <c r="GW309" s="15"/>
      <c r="GX309" s="15"/>
      <c r="GY309" s="15"/>
      <c r="GZ309" s="15"/>
      <c r="HA309" s="15"/>
      <c r="HB309" s="15"/>
      <c r="HC309" s="15"/>
      <c r="HD309" s="15"/>
      <c r="HE309" s="15"/>
      <c r="HF309" s="15"/>
      <c r="HG309" s="15"/>
      <c r="HH309" s="15"/>
      <c r="HI309" s="15"/>
      <c r="HJ309" s="15"/>
      <c r="HK309" s="15"/>
      <c r="HL309" s="15"/>
      <c r="HM309" s="15"/>
      <c r="HN309" s="15"/>
      <c r="HO309" s="15"/>
      <c r="HP309" s="15"/>
      <c r="HQ309" s="15"/>
      <c r="HR309" s="15"/>
      <c r="HS309" s="15"/>
      <c r="HT309" s="15"/>
      <c r="HU309" s="15"/>
      <c r="HV309" s="15"/>
      <c r="HW309" s="15"/>
      <c r="HX309" s="15"/>
      <c r="HY309" s="15"/>
      <c r="HZ309" s="15"/>
      <c r="IA309" s="15"/>
      <c r="IB309" s="15"/>
      <c r="IC309" s="15"/>
      <c r="ID309" s="15"/>
      <c r="IE309" s="15"/>
      <c r="IF309" s="15"/>
      <c r="IG309" s="15"/>
      <c r="IH309" s="15"/>
      <c r="II309" s="15"/>
      <c r="IJ309" s="15"/>
      <c r="IK309" s="15"/>
      <c r="IL309" s="15"/>
      <c r="IM309" s="15"/>
      <c r="IN309" s="15"/>
      <c r="IO309" s="15"/>
      <c r="IP309" s="15"/>
      <c r="IQ309" s="15"/>
      <c r="IR309" s="15"/>
      <c r="IS309" s="15"/>
      <c r="IT309" s="15"/>
      <c r="IU309" s="15"/>
      <c r="IV309" s="15"/>
      <c r="IW309" s="15"/>
      <c r="IX309" s="15"/>
      <c r="IY309" s="15"/>
      <c r="IZ309" s="15"/>
      <c r="JA309" s="15"/>
      <c r="JB309" s="15"/>
      <c r="JC309" s="15"/>
      <c r="JD309" s="15"/>
      <c r="JE309" s="15"/>
      <c r="JF309" s="15"/>
      <c r="JG309" s="15"/>
      <c r="JH309" s="15"/>
      <c r="JI309" s="15"/>
      <c r="JJ309" s="15"/>
      <c r="JK309" s="15"/>
      <c r="JL309" s="15"/>
      <c r="JM309" s="15"/>
      <c r="JN309" s="15"/>
      <c r="JO309" s="15"/>
      <c r="JP309" s="15"/>
      <c r="JQ309" s="15"/>
      <c r="JR309" s="15"/>
      <c r="JS309" s="15"/>
      <c r="JT309" s="15"/>
      <c r="JU309" s="15"/>
      <c r="JV309" s="15"/>
      <c r="JW309" s="15"/>
      <c r="JX309" s="15"/>
      <c r="JY309" s="15"/>
      <c r="JZ309" s="15"/>
      <c r="KA309" s="15"/>
      <c r="KB309" s="15"/>
      <c r="KC309" s="15"/>
      <c r="KD309" s="15"/>
      <c r="KE309" s="15"/>
      <c r="KF309" s="15"/>
      <c r="KG309" s="15"/>
      <c r="KH309" s="15"/>
      <c r="KI309" s="15"/>
      <c r="KJ309" s="15"/>
      <c r="KK309" s="15"/>
      <c r="KL309" s="15"/>
      <c r="KM309" s="15"/>
      <c r="KN309" s="15"/>
      <c r="KO309" s="15"/>
      <c r="KP309" s="15"/>
      <c r="KQ309" s="15"/>
      <c r="KR309" s="15"/>
      <c r="KS309" s="15"/>
      <c r="KT309" s="15"/>
      <c r="KU309" s="15"/>
      <c r="KV309" s="15"/>
      <c r="KW309" s="15"/>
      <c r="KX309" s="15"/>
      <c r="KY309" s="15"/>
      <c r="KZ309" s="15"/>
      <c r="LA309" s="15"/>
      <c r="LB309" s="15"/>
      <c r="LC309" s="15"/>
      <c r="LD309" s="15"/>
      <c r="LE309" s="15"/>
      <c r="LF309" s="15"/>
      <c r="LG309" s="15"/>
      <c r="LH309" s="15"/>
      <c r="LI309" s="15"/>
      <c r="LJ309" s="15"/>
      <c r="LK309" s="15"/>
      <c r="LL309" s="15"/>
      <c r="LM309" s="15"/>
      <c r="LN309" s="15"/>
      <c r="LO309" s="15"/>
      <c r="LP309" s="15"/>
      <c r="LQ309" s="15"/>
      <c r="LR309" s="15"/>
      <c r="LS309" s="15"/>
      <c r="LT309" s="15"/>
      <c r="LU309" s="15"/>
      <c r="LV309" s="15"/>
      <c r="LW309" s="15"/>
      <c r="LX309" s="15"/>
      <c r="LY309" s="15"/>
      <c r="LZ309" s="15"/>
      <c r="MA309" s="15"/>
      <c r="MB309" s="15"/>
      <c r="MC309" s="15"/>
      <c r="MD309" s="15"/>
      <c r="ME309" s="15"/>
      <c r="MF309" s="15"/>
      <c r="MG309" s="15"/>
      <c r="MH309" s="15"/>
      <c r="MI309" s="15"/>
      <c r="MJ309" s="15"/>
      <c r="MK309" s="15"/>
      <c r="ML309" s="15"/>
      <c r="MM309" s="15"/>
      <c r="MN309" s="15"/>
      <c r="MO309" s="15"/>
      <c r="MP309" s="15"/>
      <c r="MQ309" s="15"/>
      <c r="MR309" s="15"/>
      <c r="MS309" s="15"/>
      <c r="MT309" s="15"/>
      <c r="MU309" s="15"/>
      <c r="MV309" s="15"/>
      <c r="MW309" s="15"/>
      <c r="MX309" s="15"/>
      <c r="MY309" s="15"/>
      <c r="MZ309" s="15"/>
      <c r="NA309" s="15"/>
      <c r="NB309" s="15"/>
      <c r="NC309" s="15"/>
      <c r="ND309" s="15"/>
      <c r="NE309" s="15"/>
      <c r="NF309" s="15"/>
      <c r="NG309" s="15"/>
      <c r="NH309" s="15"/>
      <c r="NI309" s="15"/>
      <c r="NJ309" s="15"/>
      <c r="NK309" s="15"/>
      <c r="NL309" s="15"/>
      <c r="NM309" s="15"/>
      <c r="NN309" s="15"/>
      <c r="NO309" s="15"/>
      <c r="NP309" s="15"/>
      <c r="NQ309" s="15"/>
      <c r="NR309" s="15"/>
      <c r="NS309" s="15"/>
      <c r="NT309" s="15"/>
      <c r="NU309" s="15"/>
      <c r="NV309" s="15"/>
      <c r="NW309" s="15"/>
      <c r="NX309" s="15"/>
      <c r="NY309" s="15"/>
      <c r="NZ309" s="15"/>
      <c r="OA309" s="15"/>
      <c r="OB309" s="15"/>
      <c r="OC309" s="15"/>
      <c r="OD309" s="15"/>
      <c r="OE309" s="15"/>
      <c r="OF309" s="15"/>
      <c r="OG309" s="15"/>
      <c r="OH309" s="15"/>
      <c r="OI309" s="15"/>
      <c r="OJ309" s="15"/>
      <c r="OK309" s="15"/>
      <c r="OL309" s="15"/>
      <c r="OM309" s="15"/>
      <c r="ON309" s="15"/>
      <c r="OO309" s="15"/>
      <c r="OP309" s="15"/>
      <c r="OQ309" s="15"/>
      <c r="OR309" s="15"/>
      <c r="OS309" s="15"/>
      <c r="OT309" s="15"/>
      <c r="OU309" s="15"/>
      <c r="OV309" s="15"/>
      <c r="OW309" s="15"/>
      <c r="OX309" s="15"/>
      <c r="OY309" s="15"/>
      <c r="OZ309" s="15"/>
      <c r="PA309" s="15"/>
      <c r="PB309" s="15"/>
      <c r="PC309" s="15"/>
      <c r="PD309" s="15"/>
      <c r="PE309" s="15"/>
      <c r="PF309" s="15"/>
      <c r="PG309" s="15"/>
      <c r="PH309" s="15"/>
      <c r="PI309" s="15"/>
      <c r="PJ309" s="15"/>
      <c r="PK309" s="15"/>
      <c r="PL309" s="15"/>
      <c r="PM309" s="15"/>
      <c r="PN309" s="15"/>
      <c r="PO309" s="15"/>
      <c r="PP309" s="15"/>
      <c r="PQ309" s="15"/>
      <c r="PR309" s="15"/>
      <c r="PS309" s="15"/>
      <c r="PT309" s="15"/>
      <c r="PU309" s="15"/>
      <c r="PV309" s="15"/>
      <c r="PW309" s="15"/>
      <c r="PX309" s="15"/>
      <c r="PY309" s="15"/>
      <c r="PZ309" s="15"/>
      <c r="QA309" s="15"/>
      <c r="QB309" s="15"/>
      <c r="QC309" s="15"/>
      <c r="QD309" s="15"/>
      <c r="QE309" s="15"/>
      <c r="QF309" s="15"/>
      <c r="QG309" s="15"/>
      <c r="QH309" s="15"/>
      <c r="QI309" s="15"/>
      <c r="QJ309" s="15"/>
      <c r="QK309" s="15"/>
      <c r="QL309" s="15"/>
      <c r="QM309" s="15"/>
      <c r="QN309" s="15"/>
      <c r="QO309" s="15"/>
      <c r="QP309" s="15"/>
      <c r="QQ309" s="15"/>
      <c r="QR309" s="15"/>
      <c r="QS309" s="15"/>
      <c r="QT309" s="15"/>
      <c r="QU309" s="15"/>
      <c r="QV309" s="15"/>
      <c r="QW309" s="15"/>
      <c r="QX309" s="15"/>
      <c r="QY309" s="15"/>
      <c r="QZ309" s="15"/>
      <c r="RA309" s="15"/>
      <c r="RB309" s="15"/>
      <c r="RC309" s="15"/>
      <c r="RD309" s="15"/>
      <c r="RE309" s="15"/>
      <c r="RF309" s="15"/>
      <c r="RG309" s="15"/>
      <c r="RH309" s="15"/>
      <c r="RI309" s="15"/>
      <c r="RJ309" s="15"/>
      <c r="RK309" s="15"/>
      <c r="RL309" s="15"/>
      <c r="RM309" s="15"/>
      <c r="RN309" s="15"/>
      <c r="RO309" s="15"/>
      <c r="RP309" s="15"/>
      <c r="RQ309" s="15"/>
      <c r="RR309" s="15"/>
      <c r="RS309" s="15"/>
      <c r="RT309" s="15"/>
      <c r="RU309" s="15"/>
      <c r="RV309" s="15"/>
      <c r="RW309" s="15"/>
      <c r="RX309" s="15"/>
      <c r="RY309" s="15"/>
      <c r="RZ309" s="15"/>
      <c r="SA309" s="15"/>
      <c r="SB309" s="15"/>
      <c r="SC309" s="15"/>
      <c r="SD309" s="15"/>
      <c r="SE309" s="15"/>
      <c r="SF309" s="15"/>
      <c r="SG309" s="15"/>
      <c r="SH309" s="15"/>
      <c r="SI309" s="15"/>
      <c r="SJ309" s="15"/>
      <c r="SK309" s="15"/>
      <c r="SL309" s="15"/>
      <c r="SM309" s="15"/>
      <c r="SN309" s="15"/>
      <c r="SO309" s="15"/>
      <c r="SP309" s="15"/>
      <c r="SQ309" s="15"/>
      <c r="SR309" s="15"/>
      <c r="SS309" s="15"/>
      <c r="ST309" s="15"/>
      <c r="SU309" s="15"/>
      <c r="SV309" s="15"/>
      <c r="SW309" s="15"/>
      <c r="SX309" s="15"/>
      <c r="SY309" s="15"/>
      <c r="SZ309" s="15"/>
      <c r="TA309" s="15"/>
      <c r="TB309" s="15"/>
      <c r="TC309" s="15"/>
      <c r="TD309" s="15"/>
      <c r="TE309" s="15"/>
      <c r="TF309" s="15"/>
      <c r="TG309" s="15"/>
      <c r="TH309" s="15"/>
      <c r="TI309" s="15"/>
      <c r="TJ309" s="15"/>
      <c r="TK309" s="15"/>
      <c r="TL309" s="15"/>
      <c r="TM309" s="15"/>
      <c r="TN309" s="15"/>
      <c r="TO309" s="15"/>
      <c r="TP309" s="15"/>
      <c r="TQ309" s="15"/>
      <c r="TR309" s="15"/>
      <c r="TS309" s="15"/>
      <c r="TT309" s="15"/>
      <c r="TU309" s="15"/>
      <c r="TV309" s="15"/>
      <c r="TW309" s="15"/>
      <c r="TX309" s="15"/>
      <c r="TY309" s="15"/>
      <c r="TZ309" s="15"/>
      <c r="UA309" s="15"/>
      <c r="UB309" s="15"/>
      <c r="UC309" s="15"/>
      <c r="UD309" s="15"/>
      <c r="UE309" s="15"/>
      <c r="UF309" s="15"/>
      <c r="UG309" s="15"/>
      <c r="UH309" s="15"/>
      <c r="UI309" s="15"/>
      <c r="UJ309" s="15"/>
      <c r="UK309" s="15"/>
      <c r="UL309" s="15"/>
      <c r="UM309" s="15"/>
      <c r="UN309" s="15"/>
      <c r="UO309" s="15"/>
      <c r="UP309" s="15"/>
      <c r="UQ309" s="15"/>
      <c r="UR309" s="15"/>
      <c r="US309" s="15"/>
      <c r="UT309" s="15"/>
      <c r="UU309" s="15"/>
      <c r="UV309" s="15"/>
      <c r="UW309" s="15"/>
      <c r="UX309" s="15"/>
      <c r="UY309" s="15"/>
      <c r="UZ309" s="15"/>
      <c r="VA309" s="15"/>
      <c r="VB309" s="15"/>
      <c r="VC309" s="15"/>
      <c r="VD309" s="15"/>
      <c r="VE309" s="15"/>
      <c r="VF309" s="15"/>
      <c r="VG309" s="15"/>
      <c r="VH309" s="15"/>
      <c r="VI309" s="15"/>
      <c r="VJ309" s="15"/>
      <c r="VK309" s="15"/>
      <c r="VL309" s="15"/>
      <c r="VM309" s="15"/>
      <c r="VN309" s="15"/>
      <c r="VO309" s="15"/>
      <c r="VP309" s="15"/>
      <c r="VQ309" s="15"/>
      <c r="VR309" s="15"/>
      <c r="VS309" s="15"/>
      <c r="VT309" s="15"/>
      <c r="VU309" s="15"/>
      <c r="VV309" s="15"/>
      <c r="VW309" s="15"/>
      <c r="VX309" s="15"/>
      <c r="VY309" s="15"/>
      <c r="VZ309" s="15"/>
      <c r="WA309" s="15"/>
      <c r="WB309" s="15"/>
      <c r="WC309" s="15"/>
      <c r="WD309" s="15"/>
      <c r="WE309" s="15"/>
      <c r="WF309" s="15"/>
      <c r="WG309" s="15"/>
      <c r="WH309" s="15"/>
      <c r="WI309" s="15"/>
      <c r="WJ309" s="15"/>
      <c r="WK309" s="15"/>
      <c r="WL309" s="15"/>
      <c r="WM309" s="15"/>
      <c r="WN309" s="15"/>
      <c r="WO309" s="15"/>
      <c r="WP309" s="15"/>
      <c r="WQ309" s="15"/>
      <c r="WR309" s="15"/>
      <c r="WS309" s="15"/>
      <c r="WT309" s="15"/>
      <c r="WU309" s="15"/>
      <c r="WV309" s="15"/>
      <c r="WW309" s="15"/>
      <c r="WX309" s="15"/>
      <c r="WY309" s="15"/>
      <c r="WZ309" s="15"/>
      <c r="XA309" s="15"/>
      <c r="XB309" s="15"/>
      <c r="XC309" s="15"/>
      <c r="XD309" s="15"/>
      <c r="XE309" s="15"/>
      <c r="XF309" s="15"/>
      <c r="XG309" s="15"/>
      <c r="XH309" s="15"/>
      <c r="XI309" s="15"/>
      <c r="XJ309" s="15"/>
      <c r="XK309" s="15"/>
      <c r="XL309" s="15"/>
      <c r="XM309" s="15"/>
      <c r="XN309" s="15"/>
      <c r="XO309" s="15"/>
      <c r="XP309" s="15"/>
      <c r="XQ309" s="15"/>
      <c r="XR309" s="15"/>
      <c r="XS309" s="15"/>
      <c r="XT309" s="15"/>
      <c r="XU309" s="15"/>
      <c r="XV309" s="15"/>
      <c r="XW309" s="15"/>
      <c r="XX309" s="15"/>
      <c r="XY309" s="15"/>
      <c r="XZ309" s="15"/>
      <c r="YA309" s="15"/>
      <c r="YB309" s="15"/>
      <c r="YC309" s="15"/>
      <c r="YD309" s="15"/>
      <c r="YE309" s="15"/>
      <c r="YF309" s="15"/>
      <c r="YG309" s="15"/>
      <c r="YH309" s="15"/>
      <c r="YI309" s="15"/>
      <c r="YJ309" s="15"/>
      <c r="YK309" s="15"/>
      <c r="YL309" s="15"/>
      <c r="YM309" s="15"/>
      <c r="YN309" s="15"/>
      <c r="YO309" s="15"/>
      <c r="YP309" s="15"/>
      <c r="YQ309" s="15"/>
      <c r="YR309" s="15"/>
      <c r="YS309" s="15"/>
      <c r="YT309" s="15"/>
      <c r="YU309" s="15"/>
      <c r="YV309" s="15"/>
      <c r="YW309" s="15"/>
      <c r="YX309" s="15"/>
      <c r="YY309" s="15"/>
      <c r="YZ309" s="15"/>
      <c r="ZA309" s="15"/>
      <c r="ZB309" s="15"/>
      <c r="ZC309" s="15"/>
      <c r="ZD309" s="15"/>
      <c r="ZE309" s="15"/>
      <c r="ZF309" s="15"/>
      <c r="ZG309" s="15"/>
      <c r="ZH309" s="15"/>
      <c r="ZI309" s="15"/>
      <c r="ZJ309" s="15"/>
      <c r="ZK309" s="15"/>
      <c r="ZL309" s="15"/>
      <c r="ZM309" s="15"/>
      <c r="ZN309" s="15"/>
      <c r="ZO309" s="15"/>
      <c r="ZP309" s="15"/>
      <c r="ZQ309" s="15"/>
      <c r="ZR309" s="15"/>
      <c r="ZS309" s="15"/>
      <c r="ZT309" s="15"/>
      <c r="ZU309" s="15"/>
      <c r="ZV309" s="15"/>
      <c r="ZW309" s="15"/>
      <c r="ZX309" s="15"/>
      <c r="ZY309" s="15"/>
      <c r="ZZ309" s="15"/>
      <c r="AAA309" s="15"/>
      <c r="AAB309" s="15"/>
      <c r="AAC309" s="15"/>
      <c r="AAD309" s="15"/>
      <c r="AAE309" s="15"/>
      <c r="AAF309" s="15"/>
      <c r="AAG309" s="15"/>
      <c r="AAH309" s="15"/>
      <c r="AAI309" s="15"/>
      <c r="AAJ309" s="15"/>
      <c r="AAK309" s="15"/>
      <c r="AAL309" s="15"/>
      <c r="AAM309" s="15"/>
      <c r="AAN309" s="15"/>
      <c r="AAO309" s="15"/>
      <c r="AAP309" s="15"/>
      <c r="AAQ309" s="15"/>
      <c r="AAR309" s="15"/>
      <c r="AAS309" s="15"/>
      <c r="AAT309" s="15"/>
      <c r="AAU309" s="15"/>
      <c r="AAV309" s="15"/>
      <c r="AAW309" s="15"/>
      <c r="AAX309" s="15"/>
      <c r="AAY309" s="15"/>
      <c r="AAZ309" s="15"/>
      <c r="ABA309" s="15"/>
      <c r="ABB309" s="15"/>
      <c r="ABC309" s="15"/>
      <c r="ABD309" s="15"/>
      <c r="ABE309" s="15"/>
      <c r="ABF309" s="15"/>
      <c r="ABG309" s="15"/>
      <c r="ABH309" s="15"/>
      <c r="ABI309" s="15"/>
      <c r="ABJ309" s="15"/>
      <c r="ABK309" s="15"/>
      <c r="ABL309" s="15"/>
      <c r="ABM309" s="15"/>
      <c r="ABN309" s="15"/>
      <c r="ABO309" s="15"/>
      <c r="ABP309" s="15"/>
      <c r="ABQ309" s="15"/>
      <c r="ABR309" s="15"/>
      <c r="ABS309" s="15"/>
      <c r="ABT309" s="15"/>
      <c r="ABU309" s="15"/>
      <c r="ABV309" s="15"/>
      <c r="ABW309" s="15"/>
      <c r="ABX309" s="15"/>
      <c r="ABY309" s="15"/>
      <c r="ABZ309" s="15"/>
      <c r="ACA309" s="15"/>
      <c r="ACB309" s="15"/>
      <c r="ACC309" s="15"/>
      <c r="ACD309" s="15"/>
      <c r="ACE309" s="15"/>
      <c r="ACF309" s="15"/>
      <c r="ACG309" s="15"/>
      <c r="ACH309" s="15"/>
      <c r="ACI309" s="15"/>
      <c r="ACJ309" s="15"/>
      <c r="ACK309" s="15"/>
      <c r="ACL309" s="15"/>
      <c r="ACM309" s="15"/>
      <c r="ACN309" s="15"/>
      <c r="ACO309" s="15"/>
      <c r="ACP309" s="15"/>
      <c r="ACQ309" s="15"/>
      <c r="ACR309" s="15"/>
      <c r="ACS309" s="15"/>
      <c r="ACT309" s="15"/>
      <c r="ACU309" s="15"/>
      <c r="ACV309" s="15"/>
      <c r="ACW309" s="15"/>
      <c r="ACX309" s="15"/>
      <c r="ACY309" s="15"/>
      <c r="ACZ309" s="15"/>
      <c r="ADA309" s="15"/>
      <c r="ADB309" s="15"/>
      <c r="ADC309" s="15"/>
      <c r="ADD309" s="15"/>
      <c r="ADE309" s="15"/>
      <c r="ADF309" s="15"/>
      <c r="ADG309" s="15"/>
      <c r="ADH309" s="15"/>
      <c r="ADI309" s="15"/>
      <c r="ADJ309" s="15"/>
      <c r="ADK309" s="15"/>
      <c r="ADL309" s="15"/>
      <c r="ADM309" s="15"/>
    </row>
    <row r="310" spans="1:793" s="308" customFormat="1" x14ac:dyDescent="0.4">
      <c r="A310" s="130"/>
      <c r="B310" s="14"/>
      <c r="C310" s="14"/>
      <c r="D310" s="14"/>
      <c r="E310" s="14"/>
      <c r="F310" s="14"/>
      <c r="G310" s="14"/>
      <c r="H310" s="14"/>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5"/>
      <c r="BO310" s="15"/>
      <c r="BP310" s="15"/>
      <c r="BQ310" s="15"/>
      <c r="BR310" s="15"/>
      <c r="BS310" s="15"/>
      <c r="BT310" s="15"/>
      <c r="BU310" s="15"/>
      <c r="BV310" s="15"/>
      <c r="BW310" s="15"/>
      <c r="BX310" s="15"/>
      <c r="BY310" s="15"/>
      <c r="BZ310" s="15"/>
      <c r="CA310" s="15"/>
      <c r="CB310" s="15"/>
      <c r="CC310" s="15"/>
      <c r="CD310" s="15"/>
      <c r="CE310" s="15"/>
      <c r="CF310" s="15"/>
      <c r="CG310" s="15"/>
      <c r="CH310" s="15"/>
      <c r="CI310" s="15"/>
      <c r="CJ310" s="15"/>
      <c r="CK310" s="15"/>
      <c r="CL310" s="15"/>
      <c r="CM310" s="15"/>
      <c r="CN310" s="15"/>
      <c r="CO310" s="15"/>
      <c r="CP310" s="15"/>
      <c r="CQ310" s="15"/>
      <c r="CR310" s="15"/>
      <c r="CS310" s="15"/>
      <c r="CT310" s="15"/>
      <c r="CU310" s="15"/>
      <c r="CV310" s="15"/>
      <c r="CW310" s="15"/>
      <c r="CX310" s="15"/>
      <c r="CY310" s="15"/>
      <c r="CZ310" s="15"/>
      <c r="DA310" s="15"/>
      <c r="DB310" s="15"/>
      <c r="DC310" s="15"/>
      <c r="DD310" s="15"/>
      <c r="DE310" s="15"/>
      <c r="DF310" s="15"/>
      <c r="DG310" s="15"/>
      <c r="DH310" s="15"/>
      <c r="DI310" s="15"/>
      <c r="DJ310" s="15"/>
      <c r="DK310" s="15"/>
      <c r="DL310" s="15"/>
      <c r="DM310" s="15"/>
      <c r="DN310" s="15"/>
      <c r="DO310" s="15"/>
      <c r="DP310" s="15"/>
      <c r="DQ310" s="15"/>
      <c r="DR310" s="15"/>
      <c r="DS310" s="15"/>
      <c r="DT310" s="15"/>
      <c r="DU310" s="15"/>
      <c r="DV310" s="15"/>
      <c r="DW310" s="15"/>
      <c r="DX310" s="15"/>
      <c r="DY310" s="15"/>
      <c r="DZ310" s="15"/>
      <c r="EA310" s="15"/>
      <c r="EB310" s="15"/>
      <c r="EC310" s="15"/>
      <c r="ED310" s="15"/>
      <c r="EE310" s="15"/>
      <c r="EF310" s="15"/>
      <c r="EG310" s="15"/>
      <c r="EH310" s="15"/>
      <c r="EI310" s="15"/>
      <c r="EJ310" s="15"/>
      <c r="EK310" s="15"/>
      <c r="EL310" s="15"/>
      <c r="EM310" s="15"/>
      <c r="EN310" s="15"/>
      <c r="EO310" s="15"/>
      <c r="EP310" s="15"/>
      <c r="EQ310" s="15"/>
      <c r="ER310" s="15"/>
      <c r="ES310" s="15"/>
      <c r="ET310" s="15"/>
      <c r="EU310" s="15"/>
      <c r="EV310" s="15"/>
      <c r="EW310" s="15"/>
      <c r="EX310" s="15"/>
      <c r="EY310" s="15"/>
      <c r="EZ310" s="15"/>
      <c r="FA310" s="15"/>
      <c r="FB310" s="15"/>
      <c r="FC310" s="15"/>
      <c r="FD310" s="15"/>
      <c r="FE310" s="15"/>
      <c r="FF310" s="15"/>
      <c r="FG310" s="15"/>
      <c r="FH310" s="15"/>
      <c r="FI310" s="15"/>
      <c r="FJ310" s="15"/>
      <c r="FK310" s="15"/>
      <c r="FL310" s="15"/>
      <c r="FM310" s="15"/>
      <c r="FN310" s="15"/>
      <c r="FO310" s="15"/>
      <c r="FP310" s="15"/>
      <c r="FQ310" s="15"/>
      <c r="FR310" s="15"/>
      <c r="FS310" s="15"/>
      <c r="FT310" s="15"/>
      <c r="FU310" s="15"/>
      <c r="FV310" s="15"/>
      <c r="FW310" s="15"/>
      <c r="FX310" s="15"/>
      <c r="FY310" s="15"/>
      <c r="FZ310" s="15"/>
      <c r="GA310" s="15"/>
      <c r="GB310" s="15"/>
      <c r="GC310" s="15"/>
      <c r="GD310" s="15"/>
      <c r="GE310" s="15"/>
      <c r="GF310" s="15"/>
      <c r="GG310" s="15"/>
      <c r="GH310" s="15"/>
      <c r="GI310" s="15"/>
      <c r="GJ310" s="15"/>
      <c r="GK310" s="15"/>
      <c r="GL310" s="15"/>
      <c r="GM310" s="15"/>
      <c r="GN310" s="15"/>
      <c r="GO310" s="15"/>
      <c r="GP310" s="15"/>
      <c r="GQ310" s="15"/>
      <c r="GR310" s="15"/>
      <c r="GS310" s="15"/>
      <c r="GT310" s="15"/>
      <c r="GU310" s="15"/>
      <c r="GV310" s="15"/>
      <c r="GW310" s="15"/>
      <c r="GX310" s="15"/>
      <c r="GY310" s="15"/>
      <c r="GZ310" s="15"/>
      <c r="HA310" s="15"/>
      <c r="HB310" s="15"/>
      <c r="HC310" s="15"/>
      <c r="HD310" s="15"/>
      <c r="HE310" s="15"/>
      <c r="HF310" s="15"/>
      <c r="HG310" s="15"/>
      <c r="HH310" s="15"/>
      <c r="HI310" s="15"/>
      <c r="HJ310" s="15"/>
      <c r="HK310" s="15"/>
      <c r="HL310" s="15"/>
      <c r="HM310" s="15"/>
      <c r="HN310" s="15"/>
      <c r="HO310" s="15"/>
      <c r="HP310" s="15"/>
      <c r="HQ310" s="15"/>
      <c r="HR310" s="15"/>
      <c r="HS310" s="15"/>
      <c r="HT310" s="15"/>
      <c r="HU310" s="15"/>
      <c r="HV310" s="15"/>
      <c r="HW310" s="15"/>
      <c r="HX310" s="15"/>
      <c r="HY310" s="15"/>
      <c r="HZ310" s="15"/>
      <c r="IA310" s="15"/>
      <c r="IB310" s="15"/>
      <c r="IC310" s="15"/>
      <c r="ID310" s="15"/>
      <c r="IE310" s="15"/>
      <c r="IF310" s="15"/>
      <c r="IG310" s="15"/>
      <c r="IH310" s="15"/>
      <c r="II310" s="15"/>
      <c r="IJ310" s="15"/>
      <c r="IK310" s="15"/>
      <c r="IL310" s="15"/>
      <c r="IM310" s="15"/>
      <c r="IN310" s="15"/>
      <c r="IO310" s="15"/>
      <c r="IP310" s="15"/>
      <c r="IQ310" s="15"/>
      <c r="IR310" s="15"/>
      <c r="IS310" s="15"/>
      <c r="IT310" s="15"/>
      <c r="IU310" s="15"/>
      <c r="IV310" s="15"/>
      <c r="IW310" s="15"/>
      <c r="IX310" s="15"/>
      <c r="IY310" s="15"/>
      <c r="IZ310" s="15"/>
      <c r="JA310" s="15"/>
      <c r="JB310" s="15"/>
      <c r="JC310" s="15"/>
      <c r="JD310" s="15"/>
      <c r="JE310" s="15"/>
      <c r="JF310" s="15"/>
      <c r="JG310" s="15"/>
      <c r="JH310" s="15"/>
      <c r="JI310" s="15"/>
      <c r="JJ310" s="15"/>
      <c r="JK310" s="15"/>
      <c r="JL310" s="15"/>
      <c r="JM310" s="15"/>
      <c r="JN310" s="15"/>
      <c r="JO310" s="15"/>
      <c r="JP310" s="15"/>
      <c r="JQ310" s="15"/>
      <c r="JR310" s="15"/>
      <c r="JS310" s="15"/>
      <c r="JT310" s="15"/>
      <c r="JU310" s="15"/>
      <c r="JV310" s="15"/>
      <c r="JW310" s="15"/>
      <c r="JX310" s="15"/>
      <c r="JY310" s="15"/>
      <c r="JZ310" s="15"/>
      <c r="KA310" s="15"/>
      <c r="KB310" s="15"/>
      <c r="KC310" s="15"/>
      <c r="KD310" s="15"/>
      <c r="KE310" s="15"/>
      <c r="KF310" s="15"/>
      <c r="KG310" s="15"/>
      <c r="KH310" s="15"/>
      <c r="KI310" s="15"/>
      <c r="KJ310" s="15"/>
      <c r="KK310" s="15"/>
      <c r="KL310" s="15"/>
      <c r="KM310" s="15"/>
      <c r="KN310" s="15"/>
      <c r="KO310" s="15"/>
      <c r="KP310" s="15"/>
      <c r="KQ310" s="15"/>
      <c r="KR310" s="15"/>
      <c r="KS310" s="15"/>
      <c r="KT310" s="15"/>
      <c r="KU310" s="15"/>
      <c r="KV310" s="15"/>
      <c r="KW310" s="15"/>
      <c r="KX310" s="15"/>
      <c r="KY310" s="15"/>
      <c r="KZ310" s="15"/>
      <c r="LA310" s="15"/>
      <c r="LB310" s="15"/>
      <c r="LC310" s="15"/>
      <c r="LD310" s="15"/>
      <c r="LE310" s="15"/>
      <c r="LF310" s="15"/>
      <c r="LG310" s="15"/>
      <c r="LH310" s="15"/>
      <c r="LI310" s="15"/>
      <c r="LJ310" s="15"/>
      <c r="LK310" s="15"/>
      <c r="LL310" s="15"/>
      <c r="LM310" s="15"/>
      <c r="LN310" s="15"/>
      <c r="LO310" s="15"/>
      <c r="LP310" s="15"/>
      <c r="LQ310" s="15"/>
      <c r="LR310" s="15"/>
      <c r="LS310" s="15"/>
      <c r="LT310" s="15"/>
      <c r="LU310" s="15"/>
      <c r="LV310" s="15"/>
      <c r="LW310" s="15"/>
      <c r="LX310" s="15"/>
      <c r="LY310" s="15"/>
      <c r="LZ310" s="15"/>
      <c r="MA310" s="15"/>
      <c r="MB310" s="15"/>
      <c r="MC310" s="15"/>
      <c r="MD310" s="15"/>
      <c r="ME310" s="15"/>
      <c r="MF310" s="15"/>
      <c r="MG310" s="15"/>
      <c r="MH310" s="15"/>
      <c r="MI310" s="15"/>
      <c r="MJ310" s="15"/>
      <c r="MK310" s="15"/>
      <c r="ML310" s="15"/>
      <c r="MM310" s="15"/>
      <c r="MN310" s="15"/>
      <c r="MO310" s="15"/>
      <c r="MP310" s="15"/>
      <c r="MQ310" s="15"/>
      <c r="MR310" s="15"/>
      <c r="MS310" s="15"/>
      <c r="MT310" s="15"/>
      <c r="MU310" s="15"/>
      <c r="MV310" s="15"/>
      <c r="MW310" s="15"/>
      <c r="MX310" s="15"/>
      <c r="MY310" s="15"/>
      <c r="MZ310" s="15"/>
      <c r="NA310" s="15"/>
      <c r="NB310" s="15"/>
      <c r="NC310" s="15"/>
      <c r="ND310" s="15"/>
      <c r="NE310" s="15"/>
      <c r="NF310" s="15"/>
      <c r="NG310" s="15"/>
      <c r="NH310" s="15"/>
      <c r="NI310" s="15"/>
      <c r="NJ310" s="15"/>
      <c r="NK310" s="15"/>
      <c r="NL310" s="15"/>
      <c r="NM310" s="15"/>
      <c r="NN310" s="15"/>
      <c r="NO310" s="15"/>
      <c r="NP310" s="15"/>
      <c r="NQ310" s="15"/>
      <c r="NR310" s="15"/>
      <c r="NS310" s="15"/>
      <c r="NT310" s="15"/>
      <c r="NU310" s="15"/>
      <c r="NV310" s="15"/>
      <c r="NW310" s="15"/>
      <c r="NX310" s="15"/>
      <c r="NY310" s="15"/>
      <c r="NZ310" s="15"/>
      <c r="OA310" s="15"/>
      <c r="OB310" s="15"/>
      <c r="OC310" s="15"/>
      <c r="OD310" s="15"/>
      <c r="OE310" s="15"/>
      <c r="OF310" s="15"/>
      <c r="OG310" s="15"/>
      <c r="OH310" s="15"/>
      <c r="OI310" s="15"/>
      <c r="OJ310" s="15"/>
      <c r="OK310" s="15"/>
      <c r="OL310" s="15"/>
      <c r="OM310" s="15"/>
      <c r="ON310" s="15"/>
      <c r="OO310" s="15"/>
      <c r="OP310" s="15"/>
      <c r="OQ310" s="15"/>
      <c r="OR310" s="15"/>
      <c r="OS310" s="15"/>
      <c r="OT310" s="15"/>
      <c r="OU310" s="15"/>
      <c r="OV310" s="15"/>
      <c r="OW310" s="15"/>
      <c r="OX310" s="15"/>
      <c r="OY310" s="15"/>
      <c r="OZ310" s="15"/>
      <c r="PA310" s="15"/>
      <c r="PB310" s="15"/>
      <c r="PC310" s="15"/>
      <c r="PD310" s="15"/>
      <c r="PE310" s="15"/>
      <c r="PF310" s="15"/>
      <c r="PG310" s="15"/>
      <c r="PH310" s="15"/>
      <c r="PI310" s="15"/>
      <c r="PJ310" s="15"/>
      <c r="PK310" s="15"/>
      <c r="PL310" s="15"/>
      <c r="PM310" s="15"/>
      <c r="PN310" s="15"/>
      <c r="PO310" s="15"/>
      <c r="PP310" s="15"/>
      <c r="PQ310" s="15"/>
      <c r="PR310" s="15"/>
      <c r="PS310" s="15"/>
      <c r="PT310" s="15"/>
      <c r="PU310" s="15"/>
      <c r="PV310" s="15"/>
      <c r="PW310" s="15"/>
      <c r="PX310" s="15"/>
      <c r="PY310" s="15"/>
      <c r="PZ310" s="15"/>
      <c r="QA310" s="15"/>
      <c r="QB310" s="15"/>
      <c r="QC310" s="15"/>
      <c r="QD310" s="15"/>
      <c r="QE310" s="15"/>
      <c r="QF310" s="15"/>
      <c r="QG310" s="15"/>
      <c r="QH310" s="15"/>
      <c r="QI310" s="15"/>
      <c r="QJ310" s="15"/>
      <c r="QK310" s="15"/>
      <c r="QL310" s="15"/>
      <c r="QM310" s="15"/>
      <c r="QN310" s="15"/>
      <c r="QO310" s="15"/>
      <c r="QP310" s="15"/>
      <c r="QQ310" s="15"/>
      <c r="QR310" s="15"/>
      <c r="QS310" s="15"/>
      <c r="QT310" s="15"/>
      <c r="QU310" s="15"/>
      <c r="QV310" s="15"/>
      <c r="QW310" s="15"/>
      <c r="QX310" s="15"/>
      <c r="QY310" s="15"/>
      <c r="QZ310" s="15"/>
      <c r="RA310" s="15"/>
      <c r="RB310" s="15"/>
      <c r="RC310" s="15"/>
      <c r="RD310" s="15"/>
      <c r="RE310" s="15"/>
      <c r="RF310" s="15"/>
      <c r="RG310" s="15"/>
      <c r="RH310" s="15"/>
      <c r="RI310" s="15"/>
      <c r="RJ310" s="15"/>
      <c r="RK310" s="15"/>
      <c r="RL310" s="15"/>
      <c r="RM310" s="15"/>
      <c r="RN310" s="15"/>
      <c r="RO310" s="15"/>
      <c r="RP310" s="15"/>
      <c r="RQ310" s="15"/>
      <c r="RR310" s="15"/>
      <c r="RS310" s="15"/>
      <c r="RT310" s="15"/>
      <c r="RU310" s="15"/>
      <c r="RV310" s="15"/>
      <c r="RW310" s="15"/>
      <c r="RX310" s="15"/>
      <c r="RY310" s="15"/>
      <c r="RZ310" s="15"/>
      <c r="SA310" s="15"/>
      <c r="SB310" s="15"/>
      <c r="SC310" s="15"/>
      <c r="SD310" s="15"/>
      <c r="SE310" s="15"/>
      <c r="SF310" s="15"/>
      <c r="SG310" s="15"/>
      <c r="SH310" s="15"/>
      <c r="SI310" s="15"/>
      <c r="SJ310" s="15"/>
      <c r="SK310" s="15"/>
      <c r="SL310" s="15"/>
      <c r="SM310" s="15"/>
      <c r="SN310" s="15"/>
      <c r="SO310" s="15"/>
      <c r="SP310" s="15"/>
      <c r="SQ310" s="15"/>
      <c r="SR310" s="15"/>
      <c r="SS310" s="15"/>
      <c r="ST310" s="15"/>
      <c r="SU310" s="15"/>
      <c r="SV310" s="15"/>
      <c r="SW310" s="15"/>
      <c r="SX310" s="15"/>
      <c r="SY310" s="15"/>
      <c r="SZ310" s="15"/>
      <c r="TA310" s="15"/>
      <c r="TB310" s="15"/>
      <c r="TC310" s="15"/>
      <c r="TD310" s="15"/>
      <c r="TE310" s="15"/>
      <c r="TF310" s="15"/>
      <c r="TG310" s="15"/>
      <c r="TH310" s="15"/>
      <c r="TI310" s="15"/>
      <c r="TJ310" s="15"/>
      <c r="TK310" s="15"/>
      <c r="TL310" s="15"/>
      <c r="TM310" s="15"/>
      <c r="TN310" s="15"/>
      <c r="TO310" s="15"/>
      <c r="TP310" s="15"/>
      <c r="TQ310" s="15"/>
      <c r="TR310" s="15"/>
      <c r="TS310" s="15"/>
      <c r="TT310" s="15"/>
      <c r="TU310" s="15"/>
      <c r="TV310" s="15"/>
      <c r="TW310" s="15"/>
      <c r="TX310" s="15"/>
      <c r="TY310" s="15"/>
      <c r="TZ310" s="15"/>
      <c r="UA310" s="15"/>
      <c r="UB310" s="15"/>
      <c r="UC310" s="15"/>
      <c r="UD310" s="15"/>
      <c r="UE310" s="15"/>
      <c r="UF310" s="15"/>
      <c r="UG310" s="15"/>
      <c r="UH310" s="15"/>
      <c r="UI310" s="15"/>
      <c r="UJ310" s="15"/>
      <c r="UK310" s="15"/>
      <c r="UL310" s="15"/>
      <c r="UM310" s="15"/>
      <c r="UN310" s="15"/>
      <c r="UO310" s="15"/>
      <c r="UP310" s="15"/>
      <c r="UQ310" s="15"/>
      <c r="UR310" s="15"/>
      <c r="US310" s="15"/>
      <c r="UT310" s="15"/>
      <c r="UU310" s="15"/>
      <c r="UV310" s="15"/>
      <c r="UW310" s="15"/>
      <c r="UX310" s="15"/>
      <c r="UY310" s="15"/>
      <c r="UZ310" s="15"/>
      <c r="VA310" s="15"/>
      <c r="VB310" s="15"/>
      <c r="VC310" s="15"/>
      <c r="VD310" s="15"/>
      <c r="VE310" s="15"/>
      <c r="VF310" s="15"/>
      <c r="VG310" s="15"/>
      <c r="VH310" s="15"/>
      <c r="VI310" s="15"/>
      <c r="VJ310" s="15"/>
      <c r="VK310" s="15"/>
      <c r="VL310" s="15"/>
      <c r="VM310" s="15"/>
      <c r="VN310" s="15"/>
      <c r="VO310" s="15"/>
      <c r="VP310" s="15"/>
      <c r="VQ310" s="15"/>
      <c r="VR310" s="15"/>
      <c r="VS310" s="15"/>
      <c r="VT310" s="15"/>
      <c r="VU310" s="15"/>
      <c r="VV310" s="15"/>
      <c r="VW310" s="15"/>
      <c r="VX310" s="15"/>
      <c r="VY310" s="15"/>
      <c r="VZ310" s="15"/>
      <c r="WA310" s="15"/>
      <c r="WB310" s="15"/>
      <c r="WC310" s="15"/>
      <c r="WD310" s="15"/>
      <c r="WE310" s="15"/>
      <c r="WF310" s="15"/>
      <c r="WG310" s="15"/>
      <c r="WH310" s="15"/>
      <c r="WI310" s="15"/>
      <c r="WJ310" s="15"/>
      <c r="WK310" s="15"/>
      <c r="WL310" s="15"/>
      <c r="WM310" s="15"/>
      <c r="WN310" s="15"/>
      <c r="WO310" s="15"/>
      <c r="WP310" s="15"/>
      <c r="WQ310" s="15"/>
      <c r="WR310" s="15"/>
      <c r="WS310" s="15"/>
      <c r="WT310" s="15"/>
      <c r="WU310" s="15"/>
      <c r="WV310" s="15"/>
      <c r="WW310" s="15"/>
      <c r="WX310" s="15"/>
      <c r="WY310" s="15"/>
      <c r="WZ310" s="15"/>
      <c r="XA310" s="15"/>
      <c r="XB310" s="15"/>
      <c r="XC310" s="15"/>
      <c r="XD310" s="15"/>
      <c r="XE310" s="15"/>
      <c r="XF310" s="15"/>
      <c r="XG310" s="15"/>
      <c r="XH310" s="15"/>
      <c r="XI310" s="15"/>
      <c r="XJ310" s="15"/>
      <c r="XK310" s="15"/>
      <c r="XL310" s="15"/>
      <c r="XM310" s="15"/>
      <c r="XN310" s="15"/>
      <c r="XO310" s="15"/>
      <c r="XP310" s="15"/>
      <c r="XQ310" s="15"/>
      <c r="XR310" s="15"/>
      <c r="XS310" s="15"/>
      <c r="XT310" s="15"/>
      <c r="XU310" s="15"/>
      <c r="XV310" s="15"/>
      <c r="XW310" s="15"/>
      <c r="XX310" s="15"/>
      <c r="XY310" s="15"/>
      <c r="XZ310" s="15"/>
      <c r="YA310" s="15"/>
      <c r="YB310" s="15"/>
      <c r="YC310" s="15"/>
      <c r="YD310" s="15"/>
      <c r="YE310" s="15"/>
      <c r="YF310" s="15"/>
      <c r="YG310" s="15"/>
      <c r="YH310" s="15"/>
      <c r="YI310" s="15"/>
      <c r="YJ310" s="15"/>
      <c r="YK310" s="15"/>
      <c r="YL310" s="15"/>
      <c r="YM310" s="15"/>
      <c r="YN310" s="15"/>
      <c r="YO310" s="15"/>
      <c r="YP310" s="15"/>
      <c r="YQ310" s="15"/>
      <c r="YR310" s="15"/>
      <c r="YS310" s="15"/>
      <c r="YT310" s="15"/>
      <c r="YU310" s="15"/>
      <c r="YV310" s="15"/>
      <c r="YW310" s="15"/>
      <c r="YX310" s="15"/>
      <c r="YY310" s="15"/>
      <c r="YZ310" s="15"/>
      <c r="ZA310" s="15"/>
      <c r="ZB310" s="15"/>
      <c r="ZC310" s="15"/>
      <c r="ZD310" s="15"/>
      <c r="ZE310" s="15"/>
      <c r="ZF310" s="15"/>
      <c r="ZG310" s="15"/>
      <c r="ZH310" s="15"/>
      <c r="ZI310" s="15"/>
      <c r="ZJ310" s="15"/>
      <c r="ZK310" s="15"/>
      <c r="ZL310" s="15"/>
      <c r="ZM310" s="15"/>
      <c r="ZN310" s="15"/>
      <c r="ZO310" s="15"/>
      <c r="ZP310" s="15"/>
      <c r="ZQ310" s="15"/>
      <c r="ZR310" s="15"/>
      <c r="ZS310" s="15"/>
      <c r="ZT310" s="15"/>
      <c r="ZU310" s="15"/>
      <c r="ZV310" s="15"/>
      <c r="ZW310" s="15"/>
      <c r="ZX310" s="15"/>
      <c r="ZY310" s="15"/>
      <c r="ZZ310" s="15"/>
      <c r="AAA310" s="15"/>
      <c r="AAB310" s="15"/>
      <c r="AAC310" s="15"/>
      <c r="AAD310" s="15"/>
      <c r="AAE310" s="15"/>
      <c r="AAF310" s="15"/>
      <c r="AAG310" s="15"/>
      <c r="AAH310" s="15"/>
      <c r="AAI310" s="15"/>
      <c r="AAJ310" s="15"/>
      <c r="AAK310" s="15"/>
      <c r="AAL310" s="15"/>
      <c r="AAM310" s="15"/>
      <c r="AAN310" s="15"/>
      <c r="AAO310" s="15"/>
      <c r="AAP310" s="15"/>
      <c r="AAQ310" s="15"/>
      <c r="AAR310" s="15"/>
      <c r="AAS310" s="15"/>
      <c r="AAT310" s="15"/>
      <c r="AAU310" s="15"/>
      <c r="AAV310" s="15"/>
      <c r="AAW310" s="15"/>
      <c r="AAX310" s="15"/>
      <c r="AAY310" s="15"/>
      <c r="AAZ310" s="15"/>
      <c r="ABA310" s="15"/>
      <c r="ABB310" s="15"/>
      <c r="ABC310" s="15"/>
      <c r="ABD310" s="15"/>
      <c r="ABE310" s="15"/>
      <c r="ABF310" s="15"/>
      <c r="ABG310" s="15"/>
      <c r="ABH310" s="15"/>
      <c r="ABI310" s="15"/>
      <c r="ABJ310" s="15"/>
      <c r="ABK310" s="15"/>
      <c r="ABL310" s="15"/>
      <c r="ABM310" s="15"/>
      <c r="ABN310" s="15"/>
      <c r="ABO310" s="15"/>
      <c r="ABP310" s="15"/>
      <c r="ABQ310" s="15"/>
      <c r="ABR310" s="15"/>
      <c r="ABS310" s="15"/>
      <c r="ABT310" s="15"/>
      <c r="ABU310" s="15"/>
      <c r="ABV310" s="15"/>
      <c r="ABW310" s="15"/>
      <c r="ABX310" s="15"/>
      <c r="ABY310" s="15"/>
      <c r="ABZ310" s="15"/>
      <c r="ACA310" s="15"/>
      <c r="ACB310" s="15"/>
      <c r="ACC310" s="15"/>
      <c r="ACD310" s="15"/>
      <c r="ACE310" s="15"/>
      <c r="ACF310" s="15"/>
      <c r="ACG310" s="15"/>
      <c r="ACH310" s="15"/>
      <c r="ACI310" s="15"/>
      <c r="ACJ310" s="15"/>
      <c r="ACK310" s="15"/>
      <c r="ACL310" s="15"/>
      <c r="ACM310" s="15"/>
      <c r="ACN310" s="15"/>
      <c r="ACO310" s="15"/>
      <c r="ACP310" s="15"/>
      <c r="ACQ310" s="15"/>
      <c r="ACR310" s="15"/>
      <c r="ACS310" s="15"/>
      <c r="ACT310" s="15"/>
      <c r="ACU310" s="15"/>
      <c r="ACV310" s="15"/>
      <c r="ACW310" s="15"/>
      <c r="ACX310" s="15"/>
      <c r="ACY310" s="15"/>
      <c r="ACZ310" s="15"/>
      <c r="ADA310" s="15"/>
      <c r="ADB310" s="15"/>
      <c r="ADC310" s="15"/>
      <c r="ADD310" s="15"/>
      <c r="ADE310" s="15"/>
      <c r="ADF310" s="15"/>
      <c r="ADG310" s="15"/>
      <c r="ADH310" s="15"/>
      <c r="ADI310" s="15"/>
      <c r="ADJ310" s="15"/>
      <c r="ADK310" s="15"/>
      <c r="ADL310" s="15"/>
      <c r="ADM310" s="15"/>
    </row>
    <row r="311" spans="1:793" s="308" customFormat="1" x14ac:dyDescent="0.4">
      <c r="A311" s="130"/>
      <c r="B311" s="14"/>
      <c r="C311" s="14"/>
      <c r="D311" s="14"/>
      <c r="E311" s="14"/>
      <c r="F311" s="14"/>
      <c r="G311" s="14"/>
      <c r="H311" s="14"/>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c r="BI311" s="15"/>
      <c r="BJ311" s="15"/>
      <c r="BK311" s="15"/>
      <c r="BL311" s="15"/>
      <c r="BM311" s="15"/>
      <c r="BN311" s="15"/>
      <c r="BO311" s="15"/>
      <c r="BP311" s="15"/>
      <c r="BQ311" s="15"/>
      <c r="BR311" s="15"/>
      <c r="BS311" s="15"/>
      <c r="BT311" s="15"/>
      <c r="BU311" s="15"/>
      <c r="BV311" s="15"/>
      <c r="BW311" s="15"/>
      <c r="BX311" s="15"/>
      <c r="BY311" s="15"/>
      <c r="BZ311" s="15"/>
      <c r="CA311" s="15"/>
      <c r="CB311" s="15"/>
      <c r="CC311" s="15"/>
      <c r="CD311" s="15"/>
      <c r="CE311" s="15"/>
      <c r="CF311" s="15"/>
      <c r="CG311" s="15"/>
      <c r="CH311" s="15"/>
      <c r="CI311" s="15"/>
      <c r="CJ311" s="15"/>
      <c r="CK311" s="15"/>
      <c r="CL311" s="15"/>
      <c r="CM311" s="15"/>
      <c r="CN311" s="15"/>
      <c r="CO311" s="15"/>
      <c r="CP311" s="15"/>
      <c r="CQ311" s="15"/>
      <c r="CR311" s="15"/>
      <c r="CS311" s="15"/>
      <c r="CT311" s="15"/>
      <c r="CU311" s="15"/>
      <c r="CV311" s="15"/>
      <c r="CW311" s="15"/>
      <c r="CX311" s="15"/>
      <c r="CY311" s="15"/>
      <c r="CZ311" s="15"/>
      <c r="DA311" s="15"/>
      <c r="DB311" s="15"/>
      <c r="DC311" s="15"/>
      <c r="DD311" s="15"/>
      <c r="DE311" s="15"/>
      <c r="DF311" s="15"/>
      <c r="DG311" s="15"/>
      <c r="DH311" s="15"/>
      <c r="DI311" s="15"/>
      <c r="DJ311" s="15"/>
      <c r="DK311" s="15"/>
      <c r="DL311" s="15"/>
      <c r="DM311" s="15"/>
      <c r="DN311" s="15"/>
      <c r="DO311" s="15"/>
      <c r="DP311" s="15"/>
      <c r="DQ311" s="15"/>
      <c r="DR311" s="15"/>
      <c r="DS311" s="15"/>
      <c r="DT311" s="15"/>
      <c r="DU311" s="15"/>
      <c r="DV311" s="15"/>
      <c r="DW311" s="15"/>
      <c r="DX311" s="15"/>
      <c r="DY311" s="15"/>
      <c r="DZ311" s="15"/>
      <c r="EA311" s="15"/>
      <c r="EB311" s="15"/>
      <c r="EC311" s="15"/>
      <c r="ED311" s="15"/>
      <c r="EE311" s="15"/>
      <c r="EF311" s="15"/>
      <c r="EG311" s="15"/>
      <c r="EH311" s="15"/>
      <c r="EI311" s="15"/>
      <c r="EJ311" s="15"/>
      <c r="EK311" s="15"/>
      <c r="EL311" s="15"/>
      <c r="EM311" s="15"/>
      <c r="EN311" s="15"/>
      <c r="EO311" s="15"/>
      <c r="EP311" s="15"/>
      <c r="EQ311" s="15"/>
      <c r="ER311" s="15"/>
      <c r="ES311" s="15"/>
      <c r="ET311" s="15"/>
      <c r="EU311" s="15"/>
      <c r="EV311" s="15"/>
      <c r="EW311" s="15"/>
      <c r="EX311" s="15"/>
      <c r="EY311" s="15"/>
      <c r="EZ311" s="15"/>
      <c r="FA311" s="15"/>
      <c r="FB311" s="15"/>
      <c r="FC311" s="15"/>
      <c r="FD311" s="15"/>
      <c r="FE311" s="15"/>
      <c r="FF311" s="15"/>
      <c r="FG311" s="15"/>
      <c r="FH311" s="15"/>
      <c r="FI311" s="15"/>
      <c r="FJ311" s="15"/>
      <c r="FK311" s="15"/>
      <c r="FL311" s="15"/>
      <c r="FM311" s="15"/>
      <c r="FN311" s="15"/>
      <c r="FO311" s="15"/>
      <c r="FP311" s="15"/>
      <c r="FQ311" s="15"/>
      <c r="FR311" s="15"/>
      <c r="FS311" s="15"/>
      <c r="FT311" s="15"/>
      <c r="FU311" s="15"/>
      <c r="FV311" s="15"/>
      <c r="FW311" s="15"/>
      <c r="FX311" s="15"/>
      <c r="FY311" s="15"/>
      <c r="FZ311" s="15"/>
      <c r="GA311" s="15"/>
      <c r="GB311" s="15"/>
      <c r="GC311" s="15"/>
      <c r="GD311" s="15"/>
      <c r="GE311" s="15"/>
      <c r="GF311" s="15"/>
      <c r="GG311" s="15"/>
      <c r="GH311" s="15"/>
      <c r="GI311" s="15"/>
      <c r="GJ311" s="15"/>
      <c r="GK311" s="15"/>
      <c r="GL311" s="15"/>
      <c r="GM311" s="15"/>
      <c r="GN311" s="15"/>
      <c r="GO311" s="15"/>
      <c r="GP311" s="15"/>
      <c r="GQ311" s="15"/>
      <c r="GR311" s="15"/>
      <c r="GS311" s="15"/>
      <c r="GT311" s="15"/>
      <c r="GU311" s="15"/>
      <c r="GV311" s="15"/>
      <c r="GW311" s="15"/>
      <c r="GX311" s="15"/>
      <c r="GY311" s="15"/>
      <c r="GZ311" s="15"/>
      <c r="HA311" s="15"/>
      <c r="HB311" s="15"/>
      <c r="HC311" s="15"/>
      <c r="HD311" s="15"/>
      <c r="HE311" s="15"/>
      <c r="HF311" s="15"/>
      <c r="HG311" s="15"/>
      <c r="HH311" s="15"/>
      <c r="HI311" s="15"/>
      <c r="HJ311" s="15"/>
      <c r="HK311" s="15"/>
      <c r="HL311" s="15"/>
      <c r="HM311" s="15"/>
      <c r="HN311" s="15"/>
      <c r="HO311" s="15"/>
      <c r="HP311" s="15"/>
      <c r="HQ311" s="15"/>
      <c r="HR311" s="15"/>
      <c r="HS311" s="15"/>
      <c r="HT311" s="15"/>
      <c r="HU311" s="15"/>
      <c r="HV311" s="15"/>
      <c r="HW311" s="15"/>
      <c r="HX311" s="15"/>
      <c r="HY311" s="15"/>
      <c r="HZ311" s="15"/>
      <c r="IA311" s="15"/>
      <c r="IB311" s="15"/>
      <c r="IC311" s="15"/>
      <c r="ID311" s="15"/>
      <c r="IE311" s="15"/>
      <c r="IF311" s="15"/>
      <c r="IG311" s="15"/>
      <c r="IH311" s="15"/>
      <c r="II311" s="15"/>
      <c r="IJ311" s="15"/>
      <c r="IK311" s="15"/>
      <c r="IL311" s="15"/>
      <c r="IM311" s="15"/>
      <c r="IN311" s="15"/>
      <c r="IO311" s="15"/>
      <c r="IP311" s="15"/>
      <c r="IQ311" s="15"/>
      <c r="IR311" s="15"/>
      <c r="IS311" s="15"/>
      <c r="IT311" s="15"/>
      <c r="IU311" s="15"/>
      <c r="IV311" s="15"/>
      <c r="IW311" s="15"/>
      <c r="IX311" s="15"/>
      <c r="IY311" s="15"/>
      <c r="IZ311" s="15"/>
      <c r="JA311" s="15"/>
      <c r="JB311" s="15"/>
      <c r="JC311" s="15"/>
      <c r="JD311" s="15"/>
      <c r="JE311" s="15"/>
      <c r="JF311" s="15"/>
      <c r="JG311" s="15"/>
      <c r="JH311" s="15"/>
      <c r="JI311" s="15"/>
      <c r="JJ311" s="15"/>
      <c r="JK311" s="15"/>
      <c r="JL311" s="15"/>
      <c r="JM311" s="15"/>
      <c r="JN311" s="15"/>
      <c r="JO311" s="15"/>
      <c r="JP311" s="15"/>
      <c r="JQ311" s="15"/>
      <c r="JR311" s="15"/>
      <c r="JS311" s="15"/>
      <c r="JT311" s="15"/>
      <c r="JU311" s="15"/>
      <c r="JV311" s="15"/>
      <c r="JW311" s="15"/>
      <c r="JX311" s="15"/>
      <c r="JY311" s="15"/>
      <c r="JZ311" s="15"/>
      <c r="KA311" s="15"/>
      <c r="KB311" s="15"/>
      <c r="KC311" s="15"/>
      <c r="KD311" s="15"/>
      <c r="KE311" s="15"/>
      <c r="KF311" s="15"/>
      <c r="KG311" s="15"/>
      <c r="KH311" s="15"/>
      <c r="KI311" s="15"/>
      <c r="KJ311" s="15"/>
      <c r="KK311" s="15"/>
      <c r="KL311" s="15"/>
      <c r="KM311" s="15"/>
      <c r="KN311" s="15"/>
      <c r="KO311" s="15"/>
      <c r="KP311" s="15"/>
      <c r="KQ311" s="15"/>
      <c r="KR311" s="15"/>
      <c r="KS311" s="15"/>
      <c r="KT311" s="15"/>
      <c r="KU311" s="15"/>
      <c r="KV311" s="15"/>
      <c r="KW311" s="15"/>
      <c r="KX311" s="15"/>
      <c r="KY311" s="15"/>
      <c r="KZ311" s="15"/>
      <c r="LA311" s="15"/>
      <c r="LB311" s="15"/>
      <c r="LC311" s="15"/>
      <c r="LD311" s="15"/>
      <c r="LE311" s="15"/>
      <c r="LF311" s="15"/>
      <c r="LG311" s="15"/>
      <c r="LH311" s="15"/>
      <c r="LI311" s="15"/>
      <c r="LJ311" s="15"/>
      <c r="LK311" s="15"/>
      <c r="LL311" s="15"/>
      <c r="LM311" s="15"/>
      <c r="LN311" s="15"/>
      <c r="LO311" s="15"/>
      <c r="LP311" s="15"/>
      <c r="LQ311" s="15"/>
      <c r="LR311" s="15"/>
      <c r="LS311" s="15"/>
      <c r="LT311" s="15"/>
      <c r="LU311" s="15"/>
      <c r="LV311" s="15"/>
      <c r="LW311" s="15"/>
      <c r="LX311" s="15"/>
      <c r="LY311" s="15"/>
      <c r="LZ311" s="15"/>
      <c r="MA311" s="15"/>
      <c r="MB311" s="15"/>
      <c r="MC311" s="15"/>
      <c r="MD311" s="15"/>
      <c r="ME311" s="15"/>
      <c r="MF311" s="15"/>
      <c r="MG311" s="15"/>
      <c r="MH311" s="15"/>
      <c r="MI311" s="15"/>
      <c r="MJ311" s="15"/>
      <c r="MK311" s="15"/>
      <c r="ML311" s="15"/>
      <c r="MM311" s="15"/>
      <c r="MN311" s="15"/>
      <c r="MO311" s="15"/>
      <c r="MP311" s="15"/>
      <c r="MQ311" s="15"/>
      <c r="MR311" s="15"/>
      <c r="MS311" s="15"/>
      <c r="MT311" s="15"/>
      <c r="MU311" s="15"/>
      <c r="MV311" s="15"/>
      <c r="MW311" s="15"/>
      <c r="MX311" s="15"/>
      <c r="MY311" s="15"/>
      <c r="MZ311" s="15"/>
      <c r="NA311" s="15"/>
      <c r="NB311" s="15"/>
      <c r="NC311" s="15"/>
      <c r="ND311" s="15"/>
      <c r="NE311" s="15"/>
      <c r="NF311" s="15"/>
      <c r="NG311" s="15"/>
      <c r="NH311" s="15"/>
      <c r="NI311" s="15"/>
      <c r="NJ311" s="15"/>
      <c r="NK311" s="15"/>
      <c r="NL311" s="15"/>
      <c r="NM311" s="15"/>
      <c r="NN311" s="15"/>
      <c r="NO311" s="15"/>
      <c r="NP311" s="15"/>
      <c r="NQ311" s="15"/>
      <c r="NR311" s="15"/>
      <c r="NS311" s="15"/>
      <c r="NT311" s="15"/>
      <c r="NU311" s="15"/>
      <c r="NV311" s="15"/>
      <c r="NW311" s="15"/>
      <c r="NX311" s="15"/>
      <c r="NY311" s="15"/>
      <c r="NZ311" s="15"/>
      <c r="OA311" s="15"/>
      <c r="OB311" s="15"/>
      <c r="OC311" s="15"/>
      <c r="OD311" s="15"/>
      <c r="OE311" s="15"/>
      <c r="OF311" s="15"/>
      <c r="OG311" s="15"/>
      <c r="OH311" s="15"/>
      <c r="OI311" s="15"/>
      <c r="OJ311" s="15"/>
      <c r="OK311" s="15"/>
      <c r="OL311" s="15"/>
      <c r="OM311" s="15"/>
      <c r="ON311" s="15"/>
      <c r="OO311" s="15"/>
      <c r="OP311" s="15"/>
      <c r="OQ311" s="15"/>
      <c r="OR311" s="15"/>
      <c r="OS311" s="15"/>
      <c r="OT311" s="15"/>
      <c r="OU311" s="15"/>
      <c r="OV311" s="15"/>
      <c r="OW311" s="15"/>
      <c r="OX311" s="15"/>
      <c r="OY311" s="15"/>
      <c r="OZ311" s="15"/>
      <c r="PA311" s="15"/>
      <c r="PB311" s="15"/>
      <c r="PC311" s="15"/>
      <c r="PD311" s="15"/>
      <c r="PE311" s="15"/>
      <c r="PF311" s="15"/>
      <c r="PG311" s="15"/>
      <c r="PH311" s="15"/>
      <c r="PI311" s="15"/>
      <c r="PJ311" s="15"/>
      <c r="PK311" s="15"/>
      <c r="PL311" s="15"/>
      <c r="PM311" s="15"/>
      <c r="PN311" s="15"/>
      <c r="PO311" s="15"/>
      <c r="PP311" s="15"/>
      <c r="PQ311" s="15"/>
      <c r="PR311" s="15"/>
      <c r="PS311" s="15"/>
      <c r="PT311" s="15"/>
      <c r="PU311" s="15"/>
      <c r="PV311" s="15"/>
      <c r="PW311" s="15"/>
      <c r="PX311" s="15"/>
      <c r="PY311" s="15"/>
      <c r="PZ311" s="15"/>
      <c r="QA311" s="15"/>
      <c r="QB311" s="15"/>
      <c r="QC311" s="15"/>
      <c r="QD311" s="15"/>
      <c r="QE311" s="15"/>
      <c r="QF311" s="15"/>
      <c r="QG311" s="15"/>
      <c r="QH311" s="15"/>
      <c r="QI311" s="15"/>
      <c r="QJ311" s="15"/>
      <c r="QK311" s="15"/>
      <c r="QL311" s="15"/>
      <c r="QM311" s="15"/>
      <c r="QN311" s="15"/>
      <c r="QO311" s="15"/>
      <c r="QP311" s="15"/>
      <c r="QQ311" s="15"/>
      <c r="QR311" s="15"/>
      <c r="QS311" s="15"/>
      <c r="QT311" s="15"/>
      <c r="QU311" s="15"/>
      <c r="QV311" s="15"/>
      <c r="QW311" s="15"/>
      <c r="QX311" s="15"/>
      <c r="QY311" s="15"/>
      <c r="QZ311" s="15"/>
      <c r="RA311" s="15"/>
      <c r="RB311" s="15"/>
      <c r="RC311" s="15"/>
      <c r="RD311" s="15"/>
      <c r="RE311" s="15"/>
      <c r="RF311" s="15"/>
      <c r="RG311" s="15"/>
      <c r="RH311" s="15"/>
      <c r="RI311" s="15"/>
      <c r="RJ311" s="15"/>
      <c r="RK311" s="15"/>
      <c r="RL311" s="15"/>
      <c r="RM311" s="15"/>
      <c r="RN311" s="15"/>
      <c r="RO311" s="15"/>
      <c r="RP311" s="15"/>
      <c r="RQ311" s="15"/>
      <c r="RR311" s="15"/>
      <c r="RS311" s="15"/>
      <c r="RT311" s="15"/>
      <c r="RU311" s="15"/>
      <c r="RV311" s="15"/>
      <c r="RW311" s="15"/>
      <c r="RX311" s="15"/>
      <c r="RY311" s="15"/>
      <c r="RZ311" s="15"/>
      <c r="SA311" s="15"/>
      <c r="SB311" s="15"/>
      <c r="SC311" s="15"/>
      <c r="SD311" s="15"/>
      <c r="SE311" s="15"/>
      <c r="SF311" s="15"/>
      <c r="SG311" s="15"/>
      <c r="SH311" s="15"/>
      <c r="SI311" s="15"/>
      <c r="SJ311" s="15"/>
      <c r="SK311" s="15"/>
      <c r="SL311" s="15"/>
      <c r="SM311" s="15"/>
      <c r="SN311" s="15"/>
      <c r="SO311" s="15"/>
      <c r="SP311" s="15"/>
      <c r="SQ311" s="15"/>
      <c r="SR311" s="15"/>
      <c r="SS311" s="15"/>
      <c r="ST311" s="15"/>
      <c r="SU311" s="15"/>
      <c r="SV311" s="15"/>
      <c r="SW311" s="15"/>
      <c r="SX311" s="15"/>
      <c r="SY311" s="15"/>
      <c r="SZ311" s="15"/>
      <c r="TA311" s="15"/>
      <c r="TB311" s="15"/>
      <c r="TC311" s="15"/>
      <c r="TD311" s="15"/>
      <c r="TE311" s="15"/>
      <c r="TF311" s="15"/>
      <c r="TG311" s="15"/>
      <c r="TH311" s="15"/>
      <c r="TI311" s="15"/>
      <c r="TJ311" s="15"/>
      <c r="TK311" s="15"/>
      <c r="TL311" s="15"/>
      <c r="TM311" s="15"/>
      <c r="TN311" s="15"/>
      <c r="TO311" s="15"/>
      <c r="TP311" s="15"/>
      <c r="TQ311" s="15"/>
      <c r="TR311" s="15"/>
      <c r="TS311" s="15"/>
      <c r="TT311" s="15"/>
      <c r="TU311" s="15"/>
      <c r="TV311" s="15"/>
      <c r="TW311" s="15"/>
      <c r="TX311" s="15"/>
      <c r="TY311" s="15"/>
      <c r="TZ311" s="15"/>
      <c r="UA311" s="15"/>
      <c r="UB311" s="15"/>
      <c r="UC311" s="15"/>
      <c r="UD311" s="15"/>
      <c r="UE311" s="15"/>
      <c r="UF311" s="15"/>
      <c r="UG311" s="15"/>
      <c r="UH311" s="15"/>
      <c r="UI311" s="15"/>
      <c r="UJ311" s="15"/>
      <c r="UK311" s="15"/>
      <c r="UL311" s="15"/>
      <c r="UM311" s="15"/>
      <c r="UN311" s="15"/>
      <c r="UO311" s="15"/>
      <c r="UP311" s="15"/>
      <c r="UQ311" s="15"/>
      <c r="UR311" s="15"/>
      <c r="US311" s="15"/>
      <c r="UT311" s="15"/>
      <c r="UU311" s="15"/>
      <c r="UV311" s="15"/>
      <c r="UW311" s="15"/>
      <c r="UX311" s="15"/>
      <c r="UY311" s="15"/>
      <c r="UZ311" s="15"/>
      <c r="VA311" s="15"/>
      <c r="VB311" s="15"/>
      <c r="VC311" s="15"/>
      <c r="VD311" s="15"/>
      <c r="VE311" s="15"/>
      <c r="VF311" s="15"/>
      <c r="VG311" s="15"/>
      <c r="VH311" s="15"/>
      <c r="VI311" s="15"/>
      <c r="VJ311" s="15"/>
      <c r="VK311" s="15"/>
      <c r="VL311" s="15"/>
      <c r="VM311" s="15"/>
      <c r="VN311" s="15"/>
      <c r="VO311" s="15"/>
      <c r="VP311" s="15"/>
      <c r="VQ311" s="15"/>
      <c r="VR311" s="15"/>
      <c r="VS311" s="15"/>
      <c r="VT311" s="15"/>
      <c r="VU311" s="15"/>
      <c r="VV311" s="15"/>
      <c r="VW311" s="15"/>
      <c r="VX311" s="15"/>
      <c r="VY311" s="15"/>
      <c r="VZ311" s="15"/>
      <c r="WA311" s="15"/>
      <c r="WB311" s="15"/>
      <c r="WC311" s="15"/>
      <c r="WD311" s="15"/>
      <c r="WE311" s="15"/>
      <c r="WF311" s="15"/>
      <c r="WG311" s="15"/>
      <c r="WH311" s="15"/>
      <c r="WI311" s="15"/>
      <c r="WJ311" s="15"/>
      <c r="WK311" s="15"/>
      <c r="WL311" s="15"/>
      <c r="WM311" s="15"/>
      <c r="WN311" s="15"/>
      <c r="WO311" s="15"/>
      <c r="WP311" s="15"/>
      <c r="WQ311" s="15"/>
      <c r="WR311" s="15"/>
      <c r="WS311" s="15"/>
      <c r="WT311" s="15"/>
      <c r="WU311" s="15"/>
      <c r="WV311" s="15"/>
      <c r="WW311" s="15"/>
      <c r="WX311" s="15"/>
      <c r="WY311" s="15"/>
      <c r="WZ311" s="15"/>
      <c r="XA311" s="15"/>
      <c r="XB311" s="15"/>
      <c r="XC311" s="15"/>
      <c r="XD311" s="15"/>
      <c r="XE311" s="15"/>
      <c r="XF311" s="15"/>
      <c r="XG311" s="15"/>
      <c r="XH311" s="15"/>
      <c r="XI311" s="15"/>
      <c r="XJ311" s="15"/>
      <c r="XK311" s="15"/>
      <c r="XL311" s="15"/>
      <c r="XM311" s="15"/>
      <c r="XN311" s="15"/>
      <c r="XO311" s="15"/>
      <c r="XP311" s="15"/>
      <c r="XQ311" s="15"/>
      <c r="XR311" s="15"/>
      <c r="XS311" s="15"/>
      <c r="XT311" s="15"/>
      <c r="XU311" s="15"/>
      <c r="XV311" s="15"/>
      <c r="XW311" s="15"/>
      <c r="XX311" s="15"/>
      <c r="XY311" s="15"/>
      <c r="XZ311" s="15"/>
      <c r="YA311" s="15"/>
      <c r="YB311" s="15"/>
      <c r="YC311" s="15"/>
      <c r="YD311" s="15"/>
      <c r="YE311" s="15"/>
      <c r="YF311" s="15"/>
      <c r="YG311" s="15"/>
      <c r="YH311" s="15"/>
      <c r="YI311" s="15"/>
      <c r="YJ311" s="15"/>
      <c r="YK311" s="15"/>
      <c r="YL311" s="15"/>
      <c r="YM311" s="15"/>
      <c r="YN311" s="15"/>
      <c r="YO311" s="15"/>
      <c r="YP311" s="15"/>
      <c r="YQ311" s="15"/>
      <c r="YR311" s="15"/>
      <c r="YS311" s="15"/>
      <c r="YT311" s="15"/>
      <c r="YU311" s="15"/>
      <c r="YV311" s="15"/>
      <c r="YW311" s="15"/>
      <c r="YX311" s="15"/>
      <c r="YY311" s="15"/>
      <c r="YZ311" s="15"/>
      <c r="ZA311" s="15"/>
      <c r="ZB311" s="15"/>
      <c r="ZC311" s="15"/>
      <c r="ZD311" s="15"/>
      <c r="ZE311" s="15"/>
      <c r="ZF311" s="15"/>
      <c r="ZG311" s="15"/>
      <c r="ZH311" s="15"/>
      <c r="ZI311" s="15"/>
      <c r="ZJ311" s="15"/>
      <c r="ZK311" s="15"/>
      <c r="ZL311" s="15"/>
      <c r="ZM311" s="15"/>
      <c r="ZN311" s="15"/>
      <c r="ZO311" s="15"/>
      <c r="ZP311" s="15"/>
      <c r="ZQ311" s="15"/>
      <c r="ZR311" s="15"/>
      <c r="ZS311" s="15"/>
      <c r="ZT311" s="15"/>
      <c r="ZU311" s="15"/>
      <c r="ZV311" s="15"/>
      <c r="ZW311" s="15"/>
      <c r="ZX311" s="15"/>
      <c r="ZY311" s="15"/>
      <c r="ZZ311" s="15"/>
      <c r="AAA311" s="15"/>
      <c r="AAB311" s="15"/>
      <c r="AAC311" s="15"/>
      <c r="AAD311" s="15"/>
      <c r="AAE311" s="15"/>
      <c r="AAF311" s="15"/>
      <c r="AAG311" s="15"/>
      <c r="AAH311" s="15"/>
      <c r="AAI311" s="15"/>
      <c r="AAJ311" s="15"/>
      <c r="AAK311" s="15"/>
      <c r="AAL311" s="15"/>
      <c r="AAM311" s="15"/>
      <c r="AAN311" s="15"/>
      <c r="AAO311" s="15"/>
      <c r="AAP311" s="15"/>
      <c r="AAQ311" s="15"/>
      <c r="AAR311" s="15"/>
      <c r="AAS311" s="15"/>
      <c r="AAT311" s="15"/>
      <c r="AAU311" s="15"/>
      <c r="AAV311" s="15"/>
      <c r="AAW311" s="15"/>
      <c r="AAX311" s="15"/>
      <c r="AAY311" s="15"/>
      <c r="AAZ311" s="15"/>
      <c r="ABA311" s="15"/>
      <c r="ABB311" s="15"/>
      <c r="ABC311" s="15"/>
      <c r="ABD311" s="15"/>
      <c r="ABE311" s="15"/>
      <c r="ABF311" s="15"/>
      <c r="ABG311" s="15"/>
      <c r="ABH311" s="15"/>
      <c r="ABI311" s="15"/>
      <c r="ABJ311" s="15"/>
      <c r="ABK311" s="15"/>
      <c r="ABL311" s="15"/>
      <c r="ABM311" s="15"/>
      <c r="ABN311" s="15"/>
      <c r="ABO311" s="15"/>
      <c r="ABP311" s="15"/>
      <c r="ABQ311" s="15"/>
      <c r="ABR311" s="15"/>
      <c r="ABS311" s="15"/>
      <c r="ABT311" s="15"/>
      <c r="ABU311" s="15"/>
      <c r="ABV311" s="15"/>
      <c r="ABW311" s="15"/>
      <c r="ABX311" s="15"/>
      <c r="ABY311" s="15"/>
      <c r="ABZ311" s="15"/>
      <c r="ACA311" s="15"/>
      <c r="ACB311" s="15"/>
      <c r="ACC311" s="15"/>
      <c r="ACD311" s="15"/>
      <c r="ACE311" s="15"/>
      <c r="ACF311" s="15"/>
      <c r="ACG311" s="15"/>
      <c r="ACH311" s="15"/>
      <c r="ACI311" s="15"/>
      <c r="ACJ311" s="15"/>
      <c r="ACK311" s="15"/>
      <c r="ACL311" s="15"/>
      <c r="ACM311" s="15"/>
      <c r="ACN311" s="15"/>
      <c r="ACO311" s="15"/>
      <c r="ACP311" s="15"/>
      <c r="ACQ311" s="15"/>
      <c r="ACR311" s="15"/>
      <c r="ACS311" s="15"/>
      <c r="ACT311" s="15"/>
      <c r="ACU311" s="15"/>
      <c r="ACV311" s="15"/>
      <c r="ACW311" s="15"/>
      <c r="ACX311" s="15"/>
      <c r="ACY311" s="15"/>
      <c r="ACZ311" s="15"/>
      <c r="ADA311" s="15"/>
      <c r="ADB311" s="15"/>
      <c r="ADC311" s="15"/>
      <c r="ADD311" s="15"/>
      <c r="ADE311" s="15"/>
      <c r="ADF311" s="15"/>
      <c r="ADG311" s="15"/>
      <c r="ADH311" s="15"/>
      <c r="ADI311" s="15"/>
      <c r="ADJ311" s="15"/>
      <c r="ADK311" s="15"/>
      <c r="ADL311" s="15"/>
      <c r="ADM311" s="15"/>
    </row>
    <row r="312" spans="1:793" s="308" customFormat="1" x14ac:dyDescent="0.4">
      <c r="A312" s="130"/>
      <c r="B312" s="343" t="s">
        <v>319</v>
      </c>
      <c r="C312" s="343"/>
      <c r="D312" s="343"/>
      <c r="E312" s="343"/>
      <c r="F312" s="343"/>
      <c r="G312" s="343"/>
      <c r="H312" s="343"/>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c r="BM312" s="15"/>
      <c r="BN312" s="15"/>
      <c r="BO312" s="15"/>
      <c r="BP312" s="15"/>
      <c r="BQ312" s="15"/>
      <c r="BR312" s="15"/>
      <c r="BS312" s="15"/>
      <c r="BT312" s="15"/>
      <c r="BU312" s="15"/>
      <c r="BV312" s="15"/>
      <c r="BW312" s="15"/>
      <c r="BX312" s="15"/>
      <c r="BY312" s="15"/>
      <c r="BZ312" s="15"/>
      <c r="CA312" s="15"/>
      <c r="CB312" s="15"/>
      <c r="CC312" s="15"/>
      <c r="CD312" s="15"/>
      <c r="CE312" s="15"/>
      <c r="CF312" s="15"/>
      <c r="CG312" s="15"/>
      <c r="CH312" s="15"/>
      <c r="CI312" s="15"/>
      <c r="CJ312" s="15"/>
      <c r="CK312" s="15"/>
      <c r="CL312" s="15"/>
      <c r="CM312" s="15"/>
      <c r="CN312" s="15"/>
      <c r="CO312" s="15"/>
      <c r="CP312" s="15"/>
      <c r="CQ312" s="15"/>
      <c r="CR312" s="15"/>
      <c r="CS312" s="15"/>
      <c r="CT312" s="15"/>
      <c r="CU312" s="15"/>
      <c r="CV312" s="15"/>
      <c r="CW312" s="15"/>
      <c r="CX312" s="15"/>
      <c r="CY312" s="15"/>
      <c r="CZ312" s="15"/>
      <c r="DA312" s="15"/>
      <c r="DB312" s="15"/>
      <c r="DC312" s="15"/>
      <c r="DD312" s="15"/>
      <c r="DE312" s="15"/>
      <c r="DF312" s="15"/>
      <c r="DG312" s="15"/>
      <c r="DH312" s="15"/>
      <c r="DI312" s="15"/>
      <c r="DJ312" s="15"/>
      <c r="DK312" s="15"/>
      <c r="DL312" s="15"/>
      <c r="DM312" s="15"/>
      <c r="DN312" s="15"/>
      <c r="DO312" s="15"/>
      <c r="DP312" s="15"/>
      <c r="DQ312" s="15"/>
      <c r="DR312" s="15"/>
      <c r="DS312" s="15"/>
      <c r="DT312" s="15"/>
      <c r="DU312" s="15"/>
      <c r="DV312" s="15"/>
      <c r="DW312" s="15"/>
      <c r="DX312" s="15"/>
      <c r="DY312" s="15"/>
      <c r="DZ312" s="15"/>
      <c r="EA312" s="15"/>
      <c r="EB312" s="15"/>
      <c r="EC312" s="15"/>
      <c r="ED312" s="15"/>
      <c r="EE312" s="15"/>
      <c r="EF312" s="15"/>
      <c r="EG312" s="15"/>
      <c r="EH312" s="15"/>
      <c r="EI312" s="15"/>
      <c r="EJ312" s="15"/>
      <c r="EK312" s="15"/>
      <c r="EL312" s="15"/>
      <c r="EM312" s="15"/>
      <c r="EN312" s="15"/>
      <c r="EO312" s="15"/>
      <c r="EP312" s="15"/>
      <c r="EQ312" s="15"/>
      <c r="ER312" s="15"/>
      <c r="ES312" s="15"/>
      <c r="ET312" s="15"/>
      <c r="EU312" s="15"/>
      <c r="EV312" s="15"/>
      <c r="EW312" s="15"/>
      <c r="EX312" s="15"/>
      <c r="EY312" s="15"/>
      <c r="EZ312" s="15"/>
      <c r="FA312" s="15"/>
      <c r="FB312" s="15"/>
      <c r="FC312" s="15"/>
      <c r="FD312" s="15"/>
      <c r="FE312" s="15"/>
      <c r="FF312" s="15"/>
      <c r="FG312" s="15"/>
      <c r="FH312" s="15"/>
      <c r="FI312" s="15"/>
      <c r="FJ312" s="15"/>
      <c r="FK312" s="15"/>
      <c r="FL312" s="15"/>
      <c r="FM312" s="15"/>
      <c r="FN312" s="15"/>
      <c r="FO312" s="15"/>
      <c r="FP312" s="15"/>
      <c r="FQ312" s="15"/>
      <c r="FR312" s="15"/>
      <c r="FS312" s="15"/>
      <c r="FT312" s="15"/>
      <c r="FU312" s="15"/>
      <c r="FV312" s="15"/>
      <c r="FW312" s="15"/>
      <c r="FX312" s="15"/>
      <c r="FY312" s="15"/>
      <c r="FZ312" s="15"/>
      <c r="GA312" s="15"/>
      <c r="GB312" s="15"/>
      <c r="GC312" s="15"/>
      <c r="GD312" s="15"/>
      <c r="GE312" s="15"/>
      <c r="GF312" s="15"/>
      <c r="GG312" s="15"/>
      <c r="GH312" s="15"/>
      <c r="GI312" s="15"/>
      <c r="GJ312" s="15"/>
      <c r="GK312" s="15"/>
      <c r="GL312" s="15"/>
      <c r="GM312" s="15"/>
      <c r="GN312" s="15"/>
      <c r="GO312" s="15"/>
      <c r="GP312" s="15"/>
      <c r="GQ312" s="15"/>
      <c r="GR312" s="15"/>
      <c r="GS312" s="15"/>
      <c r="GT312" s="15"/>
      <c r="GU312" s="15"/>
      <c r="GV312" s="15"/>
      <c r="GW312" s="15"/>
      <c r="GX312" s="15"/>
      <c r="GY312" s="15"/>
      <c r="GZ312" s="15"/>
      <c r="HA312" s="15"/>
      <c r="HB312" s="15"/>
      <c r="HC312" s="15"/>
      <c r="HD312" s="15"/>
      <c r="HE312" s="15"/>
      <c r="HF312" s="15"/>
      <c r="HG312" s="15"/>
      <c r="HH312" s="15"/>
      <c r="HI312" s="15"/>
      <c r="HJ312" s="15"/>
      <c r="HK312" s="15"/>
      <c r="HL312" s="15"/>
      <c r="HM312" s="15"/>
      <c r="HN312" s="15"/>
      <c r="HO312" s="15"/>
      <c r="HP312" s="15"/>
      <c r="HQ312" s="15"/>
      <c r="HR312" s="15"/>
      <c r="HS312" s="15"/>
      <c r="HT312" s="15"/>
      <c r="HU312" s="15"/>
      <c r="HV312" s="15"/>
      <c r="HW312" s="15"/>
      <c r="HX312" s="15"/>
      <c r="HY312" s="15"/>
      <c r="HZ312" s="15"/>
      <c r="IA312" s="15"/>
      <c r="IB312" s="15"/>
      <c r="IC312" s="15"/>
      <c r="ID312" s="15"/>
      <c r="IE312" s="15"/>
      <c r="IF312" s="15"/>
      <c r="IG312" s="15"/>
      <c r="IH312" s="15"/>
      <c r="II312" s="15"/>
      <c r="IJ312" s="15"/>
      <c r="IK312" s="15"/>
      <c r="IL312" s="15"/>
      <c r="IM312" s="15"/>
      <c r="IN312" s="15"/>
      <c r="IO312" s="15"/>
      <c r="IP312" s="15"/>
      <c r="IQ312" s="15"/>
      <c r="IR312" s="15"/>
      <c r="IS312" s="15"/>
      <c r="IT312" s="15"/>
      <c r="IU312" s="15"/>
      <c r="IV312" s="15"/>
      <c r="IW312" s="15"/>
      <c r="IX312" s="15"/>
      <c r="IY312" s="15"/>
      <c r="IZ312" s="15"/>
      <c r="JA312" s="15"/>
      <c r="JB312" s="15"/>
      <c r="JC312" s="15"/>
      <c r="JD312" s="15"/>
      <c r="JE312" s="15"/>
      <c r="JF312" s="15"/>
      <c r="JG312" s="15"/>
      <c r="JH312" s="15"/>
      <c r="JI312" s="15"/>
      <c r="JJ312" s="15"/>
      <c r="JK312" s="15"/>
      <c r="JL312" s="15"/>
      <c r="JM312" s="15"/>
      <c r="JN312" s="15"/>
      <c r="JO312" s="15"/>
      <c r="JP312" s="15"/>
      <c r="JQ312" s="15"/>
      <c r="JR312" s="15"/>
      <c r="JS312" s="15"/>
      <c r="JT312" s="15"/>
      <c r="JU312" s="15"/>
      <c r="JV312" s="15"/>
      <c r="JW312" s="15"/>
      <c r="JX312" s="15"/>
      <c r="JY312" s="15"/>
      <c r="JZ312" s="15"/>
      <c r="KA312" s="15"/>
      <c r="KB312" s="15"/>
      <c r="KC312" s="15"/>
      <c r="KD312" s="15"/>
      <c r="KE312" s="15"/>
      <c r="KF312" s="15"/>
      <c r="KG312" s="15"/>
      <c r="KH312" s="15"/>
      <c r="KI312" s="15"/>
      <c r="KJ312" s="15"/>
      <c r="KK312" s="15"/>
      <c r="KL312" s="15"/>
      <c r="KM312" s="15"/>
      <c r="KN312" s="15"/>
      <c r="KO312" s="15"/>
      <c r="KP312" s="15"/>
      <c r="KQ312" s="15"/>
      <c r="KR312" s="15"/>
      <c r="KS312" s="15"/>
      <c r="KT312" s="15"/>
      <c r="KU312" s="15"/>
      <c r="KV312" s="15"/>
      <c r="KW312" s="15"/>
      <c r="KX312" s="15"/>
      <c r="KY312" s="15"/>
      <c r="KZ312" s="15"/>
      <c r="LA312" s="15"/>
      <c r="LB312" s="15"/>
      <c r="LC312" s="15"/>
      <c r="LD312" s="15"/>
      <c r="LE312" s="15"/>
      <c r="LF312" s="15"/>
      <c r="LG312" s="15"/>
      <c r="LH312" s="15"/>
      <c r="LI312" s="15"/>
      <c r="LJ312" s="15"/>
      <c r="LK312" s="15"/>
      <c r="LL312" s="15"/>
      <c r="LM312" s="15"/>
      <c r="LN312" s="15"/>
      <c r="LO312" s="15"/>
      <c r="LP312" s="15"/>
      <c r="LQ312" s="15"/>
      <c r="LR312" s="15"/>
      <c r="LS312" s="15"/>
      <c r="LT312" s="15"/>
      <c r="LU312" s="15"/>
      <c r="LV312" s="15"/>
      <c r="LW312" s="15"/>
      <c r="LX312" s="15"/>
      <c r="LY312" s="15"/>
      <c r="LZ312" s="15"/>
      <c r="MA312" s="15"/>
      <c r="MB312" s="15"/>
      <c r="MC312" s="15"/>
      <c r="MD312" s="15"/>
      <c r="ME312" s="15"/>
      <c r="MF312" s="15"/>
      <c r="MG312" s="15"/>
      <c r="MH312" s="15"/>
      <c r="MI312" s="15"/>
      <c r="MJ312" s="15"/>
      <c r="MK312" s="15"/>
      <c r="ML312" s="15"/>
      <c r="MM312" s="15"/>
      <c r="MN312" s="15"/>
      <c r="MO312" s="15"/>
      <c r="MP312" s="15"/>
      <c r="MQ312" s="15"/>
      <c r="MR312" s="15"/>
      <c r="MS312" s="15"/>
      <c r="MT312" s="15"/>
      <c r="MU312" s="15"/>
      <c r="MV312" s="15"/>
      <c r="MW312" s="15"/>
      <c r="MX312" s="15"/>
      <c r="MY312" s="15"/>
      <c r="MZ312" s="15"/>
      <c r="NA312" s="15"/>
      <c r="NB312" s="15"/>
      <c r="NC312" s="15"/>
      <c r="ND312" s="15"/>
      <c r="NE312" s="15"/>
      <c r="NF312" s="15"/>
      <c r="NG312" s="15"/>
      <c r="NH312" s="15"/>
      <c r="NI312" s="15"/>
      <c r="NJ312" s="15"/>
      <c r="NK312" s="15"/>
      <c r="NL312" s="15"/>
      <c r="NM312" s="15"/>
      <c r="NN312" s="15"/>
      <c r="NO312" s="15"/>
      <c r="NP312" s="15"/>
      <c r="NQ312" s="15"/>
      <c r="NR312" s="15"/>
      <c r="NS312" s="15"/>
      <c r="NT312" s="15"/>
      <c r="NU312" s="15"/>
      <c r="NV312" s="15"/>
      <c r="NW312" s="15"/>
      <c r="NX312" s="15"/>
      <c r="NY312" s="15"/>
      <c r="NZ312" s="15"/>
      <c r="OA312" s="15"/>
      <c r="OB312" s="15"/>
      <c r="OC312" s="15"/>
      <c r="OD312" s="15"/>
      <c r="OE312" s="15"/>
      <c r="OF312" s="15"/>
      <c r="OG312" s="15"/>
      <c r="OH312" s="15"/>
      <c r="OI312" s="15"/>
      <c r="OJ312" s="15"/>
      <c r="OK312" s="15"/>
      <c r="OL312" s="15"/>
      <c r="OM312" s="15"/>
      <c r="ON312" s="15"/>
      <c r="OO312" s="15"/>
      <c r="OP312" s="15"/>
      <c r="OQ312" s="15"/>
      <c r="OR312" s="15"/>
      <c r="OS312" s="15"/>
      <c r="OT312" s="15"/>
      <c r="OU312" s="15"/>
      <c r="OV312" s="15"/>
      <c r="OW312" s="15"/>
      <c r="OX312" s="15"/>
      <c r="OY312" s="15"/>
      <c r="OZ312" s="15"/>
      <c r="PA312" s="15"/>
      <c r="PB312" s="15"/>
      <c r="PC312" s="15"/>
      <c r="PD312" s="15"/>
      <c r="PE312" s="15"/>
      <c r="PF312" s="15"/>
      <c r="PG312" s="15"/>
      <c r="PH312" s="15"/>
      <c r="PI312" s="15"/>
      <c r="PJ312" s="15"/>
      <c r="PK312" s="15"/>
      <c r="PL312" s="15"/>
      <c r="PM312" s="15"/>
      <c r="PN312" s="15"/>
      <c r="PO312" s="15"/>
      <c r="PP312" s="15"/>
      <c r="PQ312" s="15"/>
      <c r="PR312" s="15"/>
      <c r="PS312" s="15"/>
      <c r="PT312" s="15"/>
      <c r="PU312" s="15"/>
      <c r="PV312" s="15"/>
      <c r="PW312" s="15"/>
      <c r="PX312" s="15"/>
      <c r="PY312" s="15"/>
      <c r="PZ312" s="15"/>
      <c r="QA312" s="15"/>
      <c r="QB312" s="15"/>
      <c r="QC312" s="15"/>
      <c r="QD312" s="15"/>
      <c r="QE312" s="15"/>
      <c r="QF312" s="15"/>
      <c r="QG312" s="15"/>
      <c r="QH312" s="15"/>
      <c r="QI312" s="15"/>
      <c r="QJ312" s="15"/>
      <c r="QK312" s="15"/>
      <c r="QL312" s="15"/>
      <c r="QM312" s="15"/>
      <c r="QN312" s="15"/>
      <c r="QO312" s="15"/>
      <c r="QP312" s="15"/>
      <c r="QQ312" s="15"/>
      <c r="QR312" s="15"/>
      <c r="QS312" s="15"/>
      <c r="QT312" s="15"/>
      <c r="QU312" s="15"/>
      <c r="QV312" s="15"/>
      <c r="QW312" s="15"/>
      <c r="QX312" s="15"/>
      <c r="QY312" s="15"/>
      <c r="QZ312" s="15"/>
      <c r="RA312" s="15"/>
      <c r="RB312" s="15"/>
      <c r="RC312" s="15"/>
      <c r="RD312" s="15"/>
      <c r="RE312" s="15"/>
      <c r="RF312" s="15"/>
      <c r="RG312" s="15"/>
      <c r="RH312" s="15"/>
      <c r="RI312" s="15"/>
      <c r="RJ312" s="15"/>
      <c r="RK312" s="15"/>
      <c r="RL312" s="15"/>
      <c r="RM312" s="15"/>
      <c r="RN312" s="15"/>
      <c r="RO312" s="15"/>
      <c r="RP312" s="15"/>
      <c r="RQ312" s="15"/>
      <c r="RR312" s="15"/>
      <c r="RS312" s="15"/>
      <c r="RT312" s="15"/>
      <c r="RU312" s="15"/>
      <c r="RV312" s="15"/>
      <c r="RW312" s="15"/>
      <c r="RX312" s="15"/>
      <c r="RY312" s="15"/>
      <c r="RZ312" s="15"/>
      <c r="SA312" s="15"/>
      <c r="SB312" s="15"/>
      <c r="SC312" s="15"/>
      <c r="SD312" s="15"/>
      <c r="SE312" s="15"/>
      <c r="SF312" s="15"/>
      <c r="SG312" s="15"/>
      <c r="SH312" s="15"/>
      <c r="SI312" s="15"/>
      <c r="SJ312" s="15"/>
      <c r="SK312" s="15"/>
      <c r="SL312" s="15"/>
      <c r="SM312" s="15"/>
      <c r="SN312" s="15"/>
      <c r="SO312" s="15"/>
      <c r="SP312" s="15"/>
      <c r="SQ312" s="15"/>
      <c r="SR312" s="15"/>
      <c r="SS312" s="15"/>
      <c r="ST312" s="15"/>
      <c r="SU312" s="15"/>
      <c r="SV312" s="15"/>
      <c r="SW312" s="15"/>
      <c r="SX312" s="15"/>
      <c r="SY312" s="15"/>
      <c r="SZ312" s="15"/>
      <c r="TA312" s="15"/>
      <c r="TB312" s="15"/>
      <c r="TC312" s="15"/>
      <c r="TD312" s="15"/>
      <c r="TE312" s="15"/>
      <c r="TF312" s="15"/>
      <c r="TG312" s="15"/>
      <c r="TH312" s="15"/>
      <c r="TI312" s="15"/>
      <c r="TJ312" s="15"/>
      <c r="TK312" s="15"/>
      <c r="TL312" s="15"/>
      <c r="TM312" s="15"/>
      <c r="TN312" s="15"/>
      <c r="TO312" s="15"/>
      <c r="TP312" s="15"/>
      <c r="TQ312" s="15"/>
      <c r="TR312" s="15"/>
      <c r="TS312" s="15"/>
      <c r="TT312" s="15"/>
      <c r="TU312" s="15"/>
      <c r="TV312" s="15"/>
      <c r="TW312" s="15"/>
      <c r="TX312" s="15"/>
      <c r="TY312" s="15"/>
      <c r="TZ312" s="15"/>
      <c r="UA312" s="15"/>
      <c r="UB312" s="15"/>
      <c r="UC312" s="15"/>
      <c r="UD312" s="15"/>
      <c r="UE312" s="15"/>
      <c r="UF312" s="15"/>
      <c r="UG312" s="15"/>
      <c r="UH312" s="15"/>
      <c r="UI312" s="15"/>
      <c r="UJ312" s="15"/>
      <c r="UK312" s="15"/>
      <c r="UL312" s="15"/>
      <c r="UM312" s="15"/>
      <c r="UN312" s="15"/>
      <c r="UO312" s="15"/>
      <c r="UP312" s="15"/>
      <c r="UQ312" s="15"/>
      <c r="UR312" s="15"/>
      <c r="US312" s="15"/>
      <c r="UT312" s="15"/>
      <c r="UU312" s="15"/>
      <c r="UV312" s="15"/>
      <c r="UW312" s="15"/>
      <c r="UX312" s="15"/>
      <c r="UY312" s="15"/>
      <c r="UZ312" s="15"/>
      <c r="VA312" s="15"/>
      <c r="VB312" s="15"/>
      <c r="VC312" s="15"/>
      <c r="VD312" s="15"/>
      <c r="VE312" s="15"/>
      <c r="VF312" s="15"/>
      <c r="VG312" s="15"/>
      <c r="VH312" s="15"/>
      <c r="VI312" s="15"/>
      <c r="VJ312" s="15"/>
      <c r="VK312" s="15"/>
      <c r="VL312" s="15"/>
      <c r="VM312" s="15"/>
      <c r="VN312" s="15"/>
      <c r="VO312" s="15"/>
      <c r="VP312" s="15"/>
      <c r="VQ312" s="15"/>
      <c r="VR312" s="15"/>
      <c r="VS312" s="15"/>
      <c r="VT312" s="15"/>
      <c r="VU312" s="15"/>
      <c r="VV312" s="15"/>
      <c r="VW312" s="15"/>
      <c r="VX312" s="15"/>
      <c r="VY312" s="15"/>
      <c r="VZ312" s="15"/>
      <c r="WA312" s="15"/>
      <c r="WB312" s="15"/>
      <c r="WC312" s="15"/>
      <c r="WD312" s="15"/>
      <c r="WE312" s="15"/>
      <c r="WF312" s="15"/>
      <c r="WG312" s="15"/>
      <c r="WH312" s="15"/>
      <c r="WI312" s="15"/>
      <c r="WJ312" s="15"/>
      <c r="WK312" s="15"/>
      <c r="WL312" s="15"/>
      <c r="WM312" s="15"/>
      <c r="WN312" s="15"/>
      <c r="WO312" s="15"/>
      <c r="WP312" s="15"/>
      <c r="WQ312" s="15"/>
      <c r="WR312" s="15"/>
      <c r="WS312" s="15"/>
      <c r="WT312" s="15"/>
      <c r="WU312" s="15"/>
      <c r="WV312" s="15"/>
      <c r="WW312" s="15"/>
      <c r="WX312" s="15"/>
      <c r="WY312" s="15"/>
      <c r="WZ312" s="15"/>
      <c r="XA312" s="15"/>
      <c r="XB312" s="15"/>
      <c r="XC312" s="15"/>
      <c r="XD312" s="15"/>
      <c r="XE312" s="15"/>
      <c r="XF312" s="15"/>
      <c r="XG312" s="15"/>
      <c r="XH312" s="15"/>
      <c r="XI312" s="15"/>
      <c r="XJ312" s="15"/>
      <c r="XK312" s="15"/>
      <c r="XL312" s="15"/>
      <c r="XM312" s="15"/>
      <c r="XN312" s="15"/>
      <c r="XO312" s="15"/>
      <c r="XP312" s="15"/>
      <c r="XQ312" s="15"/>
      <c r="XR312" s="15"/>
      <c r="XS312" s="15"/>
      <c r="XT312" s="15"/>
      <c r="XU312" s="15"/>
      <c r="XV312" s="15"/>
      <c r="XW312" s="15"/>
      <c r="XX312" s="15"/>
      <c r="XY312" s="15"/>
      <c r="XZ312" s="15"/>
      <c r="YA312" s="15"/>
      <c r="YB312" s="15"/>
      <c r="YC312" s="15"/>
      <c r="YD312" s="15"/>
      <c r="YE312" s="15"/>
      <c r="YF312" s="15"/>
      <c r="YG312" s="15"/>
      <c r="YH312" s="15"/>
      <c r="YI312" s="15"/>
      <c r="YJ312" s="15"/>
      <c r="YK312" s="15"/>
      <c r="YL312" s="15"/>
      <c r="YM312" s="15"/>
      <c r="YN312" s="15"/>
      <c r="YO312" s="15"/>
      <c r="YP312" s="15"/>
      <c r="YQ312" s="15"/>
      <c r="YR312" s="15"/>
      <c r="YS312" s="15"/>
      <c r="YT312" s="15"/>
      <c r="YU312" s="15"/>
      <c r="YV312" s="15"/>
      <c r="YW312" s="15"/>
      <c r="YX312" s="15"/>
      <c r="YY312" s="15"/>
      <c r="YZ312" s="15"/>
      <c r="ZA312" s="15"/>
      <c r="ZB312" s="15"/>
      <c r="ZC312" s="15"/>
      <c r="ZD312" s="15"/>
      <c r="ZE312" s="15"/>
      <c r="ZF312" s="15"/>
      <c r="ZG312" s="15"/>
      <c r="ZH312" s="15"/>
      <c r="ZI312" s="15"/>
      <c r="ZJ312" s="15"/>
      <c r="ZK312" s="15"/>
      <c r="ZL312" s="15"/>
      <c r="ZM312" s="15"/>
      <c r="ZN312" s="15"/>
      <c r="ZO312" s="15"/>
      <c r="ZP312" s="15"/>
      <c r="ZQ312" s="15"/>
      <c r="ZR312" s="15"/>
      <c r="ZS312" s="15"/>
      <c r="ZT312" s="15"/>
      <c r="ZU312" s="15"/>
      <c r="ZV312" s="15"/>
      <c r="ZW312" s="15"/>
      <c r="ZX312" s="15"/>
      <c r="ZY312" s="15"/>
      <c r="ZZ312" s="15"/>
      <c r="AAA312" s="15"/>
      <c r="AAB312" s="15"/>
      <c r="AAC312" s="15"/>
      <c r="AAD312" s="15"/>
      <c r="AAE312" s="15"/>
      <c r="AAF312" s="15"/>
      <c r="AAG312" s="15"/>
      <c r="AAH312" s="15"/>
      <c r="AAI312" s="15"/>
      <c r="AAJ312" s="15"/>
      <c r="AAK312" s="15"/>
      <c r="AAL312" s="15"/>
      <c r="AAM312" s="15"/>
      <c r="AAN312" s="15"/>
      <c r="AAO312" s="15"/>
      <c r="AAP312" s="15"/>
      <c r="AAQ312" s="15"/>
      <c r="AAR312" s="15"/>
      <c r="AAS312" s="15"/>
      <c r="AAT312" s="15"/>
      <c r="AAU312" s="15"/>
      <c r="AAV312" s="15"/>
      <c r="AAW312" s="15"/>
      <c r="AAX312" s="15"/>
      <c r="AAY312" s="15"/>
      <c r="AAZ312" s="15"/>
      <c r="ABA312" s="15"/>
      <c r="ABB312" s="15"/>
      <c r="ABC312" s="15"/>
      <c r="ABD312" s="15"/>
      <c r="ABE312" s="15"/>
      <c r="ABF312" s="15"/>
      <c r="ABG312" s="15"/>
      <c r="ABH312" s="15"/>
      <c r="ABI312" s="15"/>
      <c r="ABJ312" s="15"/>
      <c r="ABK312" s="15"/>
      <c r="ABL312" s="15"/>
      <c r="ABM312" s="15"/>
      <c r="ABN312" s="15"/>
      <c r="ABO312" s="15"/>
      <c r="ABP312" s="15"/>
      <c r="ABQ312" s="15"/>
      <c r="ABR312" s="15"/>
      <c r="ABS312" s="15"/>
      <c r="ABT312" s="15"/>
      <c r="ABU312" s="15"/>
      <c r="ABV312" s="15"/>
      <c r="ABW312" s="15"/>
      <c r="ABX312" s="15"/>
      <c r="ABY312" s="15"/>
      <c r="ABZ312" s="15"/>
      <c r="ACA312" s="15"/>
      <c r="ACB312" s="15"/>
      <c r="ACC312" s="15"/>
      <c r="ACD312" s="15"/>
      <c r="ACE312" s="15"/>
      <c r="ACF312" s="15"/>
      <c r="ACG312" s="15"/>
      <c r="ACH312" s="15"/>
      <c r="ACI312" s="15"/>
      <c r="ACJ312" s="15"/>
      <c r="ACK312" s="15"/>
      <c r="ACL312" s="15"/>
      <c r="ACM312" s="15"/>
      <c r="ACN312" s="15"/>
      <c r="ACO312" s="15"/>
      <c r="ACP312" s="15"/>
      <c r="ACQ312" s="15"/>
      <c r="ACR312" s="15"/>
      <c r="ACS312" s="15"/>
      <c r="ACT312" s="15"/>
      <c r="ACU312" s="15"/>
      <c r="ACV312" s="15"/>
      <c r="ACW312" s="15"/>
      <c r="ACX312" s="15"/>
      <c r="ACY312" s="15"/>
      <c r="ACZ312" s="15"/>
      <c r="ADA312" s="15"/>
      <c r="ADB312" s="15"/>
      <c r="ADC312" s="15"/>
      <c r="ADD312" s="15"/>
      <c r="ADE312" s="15"/>
      <c r="ADF312" s="15"/>
      <c r="ADG312" s="15"/>
      <c r="ADH312" s="15"/>
      <c r="ADI312" s="15"/>
      <c r="ADJ312" s="15"/>
      <c r="ADK312" s="15"/>
      <c r="ADL312" s="15"/>
      <c r="ADM312" s="15"/>
    </row>
    <row r="313" spans="1:793" s="308" customFormat="1" ht="15.5" thickBot="1" x14ac:dyDescent="0.45">
      <c r="A313" s="130"/>
      <c r="B313" s="14"/>
      <c r="C313" s="14"/>
      <c r="D313" s="14"/>
      <c r="E313" s="14"/>
      <c r="F313" s="14"/>
      <c r="G313" s="14"/>
      <c r="H313" s="14"/>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c r="BM313" s="15"/>
      <c r="BN313" s="15"/>
      <c r="BO313" s="15"/>
      <c r="BP313" s="15"/>
      <c r="BQ313" s="15"/>
      <c r="BR313" s="15"/>
      <c r="BS313" s="15"/>
      <c r="BT313" s="15"/>
      <c r="BU313" s="15"/>
      <c r="BV313" s="15"/>
      <c r="BW313" s="15"/>
      <c r="BX313" s="15"/>
      <c r="BY313" s="15"/>
      <c r="BZ313" s="15"/>
      <c r="CA313" s="15"/>
      <c r="CB313" s="15"/>
      <c r="CC313" s="15"/>
      <c r="CD313" s="15"/>
      <c r="CE313" s="15"/>
      <c r="CF313" s="15"/>
      <c r="CG313" s="15"/>
      <c r="CH313" s="15"/>
      <c r="CI313" s="15"/>
      <c r="CJ313" s="15"/>
      <c r="CK313" s="15"/>
      <c r="CL313" s="15"/>
      <c r="CM313" s="15"/>
      <c r="CN313" s="15"/>
      <c r="CO313" s="15"/>
      <c r="CP313" s="15"/>
      <c r="CQ313" s="15"/>
      <c r="CR313" s="15"/>
      <c r="CS313" s="15"/>
      <c r="CT313" s="15"/>
      <c r="CU313" s="15"/>
      <c r="CV313" s="15"/>
      <c r="CW313" s="15"/>
      <c r="CX313" s="15"/>
      <c r="CY313" s="15"/>
      <c r="CZ313" s="15"/>
      <c r="DA313" s="15"/>
      <c r="DB313" s="15"/>
      <c r="DC313" s="15"/>
      <c r="DD313" s="15"/>
      <c r="DE313" s="15"/>
      <c r="DF313" s="15"/>
      <c r="DG313" s="15"/>
      <c r="DH313" s="15"/>
      <c r="DI313" s="15"/>
      <c r="DJ313" s="15"/>
      <c r="DK313" s="15"/>
      <c r="DL313" s="15"/>
      <c r="DM313" s="15"/>
      <c r="DN313" s="15"/>
      <c r="DO313" s="15"/>
      <c r="DP313" s="15"/>
      <c r="DQ313" s="15"/>
      <c r="DR313" s="15"/>
      <c r="DS313" s="15"/>
      <c r="DT313" s="15"/>
      <c r="DU313" s="15"/>
      <c r="DV313" s="15"/>
      <c r="DW313" s="15"/>
      <c r="DX313" s="15"/>
      <c r="DY313" s="15"/>
      <c r="DZ313" s="15"/>
      <c r="EA313" s="15"/>
      <c r="EB313" s="15"/>
      <c r="EC313" s="15"/>
      <c r="ED313" s="15"/>
      <c r="EE313" s="15"/>
      <c r="EF313" s="15"/>
      <c r="EG313" s="15"/>
      <c r="EH313" s="15"/>
      <c r="EI313" s="15"/>
      <c r="EJ313" s="15"/>
      <c r="EK313" s="15"/>
      <c r="EL313" s="15"/>
      <c r="EM313" s="15"/>
      <c r="EN313" s="15"/>
      <c r="EO313" s="15"/>
      <c r="EP313" s="15"/>
      <c r="EQ313" s="15"/>
      <c r="ER313" s="15"/>
      <c r="ES313" s="15"/>
      <c r="ET313" s="15"/>
      <c r="EU313" s="15"/>
      <c r="EV313" s="15"/>
      <c r="EW313" s="15"/>
      <c r="EX313" s="15"/>
      <c r="EY313" s="15"/>
      <c r="EZ313" s="15"/>
      <c r="FA313" s="15"/>
      <c r="FB313" s="15"/>
      <c r="FC313" s="15"/>
      <c r="FD313" s="15"/>
      <c r="FE313" s="15"/>
      <c r="FF313" s="15"/>
      <c r="FG313" s="15"/>
      <c r="FH313" s="15"/>
      <c r="FI313" s="15"/>
      <c r="FJ313" s="15"/>
      <c r="FK313" s="15"/>
      <c r="FL313" s="15"/>
      <c r="FM313" s="15"/>
      <c r="FN313" s="15"/>
      <c r="FO313" s="15"/>
      <c r="FP313" s="15"/>
      <c r="FQ313" s="15"/>
      <c r="FR313" s="15"/>
      <c r="FS313" s="15"/>
      <c r="FT313" s="15"/>
      <c r="FU313" s="15"/>
      <c r="FV313" s="15"/>
      <c r="FW313" s="15"/>
      <c r="FX313" s="15"/>
      <c r="FY313" s="15"/>
      <c r="FZ313" s="15"/>
      <c r="GA313" s="15"/>
      <c r="GB313" s="15"/>
      <c r="GC313" s="15"/>
      <c r="GD313" s="15"/>
      <c r="GE313" s="15"/>
      <c r="GF313" s="15"/>
      <c r="GG313" s="15"/>
      <c r="GH313" s="15"/>
      <c r="GI313" s="15"/>
      <c r="GJ313" s="15"/>
      <c r="GK313" s="15"/>
      <c r="GL313" s="15"/>
      <c r="GM313" s="15"/>
      <c r="GN313" s="15"/>
      <c r="GO313" s="15"/>
      <c r="GP313" s="15"/>
      <c r="GQ313" s="15"/>
      <c r="GR313" s="15"/>
      <c r="GS313" s="15"/>
      <c r="GT313" s="15"/>
      <c r="GU313" s="15"/>
      <c r="GV313" s="15"/>
      <c r="GW313" s="15"/>
      <c r="GX313" s="15"/>
      <c r="GY313" s="15"/>
      <c r="GZ313" s="15"/>
      <c r="HA313" s="15"/>
      <c r="HB313" s="15"/>
      <c r="HC313" s="15"/>
      <c r="HD313" s="15"/>
      <c r="HE313" s="15"/>
      <c r="HF313" s="15"/>
      <c r="HG313" s="15"/>
      <c r="HH313" s="15"/>
      <c r="HI313" s="15"/>
      <c r="HJ313" s="15"/>
      <c r="HK313" s="15"/>
      <c r="HL313" s="15"/>
      <c r="HM313" s="15"/>
      <c r="HN313" s="15"/>
      <c r="HO313" s="15"/>
      <c r="HP313" s="15"/>
      <c r="HQ313" s="15"/>
      <c r="HR313" s="15"/>
      <c r="HS313" s="15"/>
      <c r="HT313" s="15"/>
      <c r="HU313" s="15"/>
      <c r="HV313" s="15"/>
      <c r="HW313" s="15"/>
      <c r="HX313" s="15"/>
      <c r="HY313" s="15"/>
      <c r="HZ313" s="15"/>
      <c r="IA313" s="15"/>
      <c r="IB313" s="15"/>
      <c r="IC313" s="15"/>
      <c r="ID313" s="15"/>
      <c r="IE313" s="15"/>
      <c r="IF313" s="15"/>
      <c r="IG313" s="15"/>
      <c r="IH313" s="15"/>
      <c r="II313" s="15"/>
      <c r="IJ313" s="15"/>
      <c r="IK313" s="15"/>
      <c r="IL313" s="15"/>
      <c r="IM313" s="15"/>
      <c r="IN313" s="15"/>
      <c r="IO313" s="15"/>
      <c r="IP313" s="15"/>
      <c r="IQ313" s="15"/>
      <c r="IR313" s="15"/>
      <c r="IS313" s="15"/>
      <c r="IT313" s="15"/>
      <c r="IU313" s="15"/>
      <c r="IV313" s="15"/>
      <c r="IW313" s="15"/>
      <c r="IX313" s="15"/>
      <c r="IY313" s="15"/>
      <c r="IZ313" s="15"/>
      <c r="JA313" s="15"/>
      <c r="JB313" s="15"/>
      <c r="JC313" s="15"/>
      <c r="JD313" s="15"/>
      <c r="JE313" s="15"/>
      <c r="JF313" s="15"/>
      <c r="JG313" s="15"/>
      <c r="JH313" s="15"/>
      <c r="JI313" s="15"/>
      <c r="JJ313" s="15"/>
      <c r="JK313" s="15"/>
      <c r="JL313" s="15"/>
      <c r="JM313" s="15"/>
      <c r="JN313" s="15"/>
      <c r="JO313" s="15"/>
      <c r="JP313" s="15"/>
      <c r="JQ313" s="15"/>
      <c r="JR313" s="15"/>
      <c r="JS313" s="15"/>
      <c r="JT313" s="15"/>
      <c r="JU313" s="15"/>
      <c r="JV313" s="15"/>
      <c r="JW313" s="15"/>
      <c r="JX313" s="15"/>
      <c r="JY313" s="15"/>
      <c r="JZ313" s="15"/>
      <c r="KA313" s="15"/>
      <c r="KB313" s="15"/>
      <c r="KC313" s="15"/>
      <c r="KD313" s="15"/>
      <c r="KE313" s="15"/>
      <c r="KF313" s="15"/>
      <c r="KG313" s="15"/>
      <c r="KH313" s="15"/>
      <c r="KI313" s="15"/>
      <c r="KJ313" s="15"/>
      <c r="KK313" s="15"/>
      <c r="KL313" s="15"/>
      <c r="KM313" s="15"/>
      <c r="KN313" s="15"/>
      <c r="KO313" s="15"/>
      <c r="KP313" s="15"/>
      <c r="KQ313" s="15"/>
      <c r="KR313" s="15"/>
      <c r="KS313" s="15"/>
      <c r="KT313" s="15"/>
      <c r="KU313" s="15"/>
      <c r="KV313" s="15"/>
      <c r="KW313" s="15"/>
      <c r="KX313" s="15"/>
      <c r="KY313" s="15"/>
      <c r="KZ313" s="15"/>
      <c r="LA313" s="15"/>
      <c r="LB313" s="15"/>
      <c r="LC313" s="15"/>
      <c r="LD313" s="15"/>
      <c r="LE313" s="15"/>
      <c r="LF313" s="15"/>
      <c r="LG313" s="15"/>
      <c r="LH313" s="15"/>
      <c r="LI313" s="15"/>
      <c r="LJ313" s="15"/>
      <c r="LK313" s="15"/>
      <c r="LL313" s="15"/>
      <c r="LM313" s="15"/>
      <c r="LN313" s="15"/>
      <c r="LO313" s="15"/>
      <c r="LP313" s="15"/>
      <c r="LQ313" s="15"/>
      <c r="LR313" s="15"/>
      <c r="LS313" s="15"/>
      <c r="LT313" s="15"/>
      <c r="LU313" s="15"/>
      <c r="LV313" s="15"/>
      <c r="LW313" s="15"/>
      <c r="LX313" s="15"/>
      <c r="LY313" s="15"/>
      <c r="LZ313" s="15"/>
      <c r="MA313" s="15"/>
      <c r="MB313" s="15"/>
      <c r="MC313" s="15"/>
      <c r="MD313" s="15"/>
      <c r="ME313" s="15"/>
      <c r="MF313" s="15"/>
      <c r="MG313" s="15"/>
      <c r="MH313" s="15"/>
      <c r="MI313" s="15"/>
      <c r="MJ313" s="15"/>
      <c r="MK313" s="15"/>
      <c r="ML313" s="15"/>
      <c r="MM313" s="15"/>
      <c r="MN313" s="15"/>
      <c r="MO313" s="15"/>
      <c r="MP313" s="15"/>
      <c r="MQ313" s="15"/>
      <c r="MR313" s="15"/>
      <c r="MS313" s="15"/>
      <c r="MT313" s="15"/>
      <c r="MU313" s="15"/>
      <c r="MV313" s="15"/>
      <c r="MW313" s="15"/>
      <c r="MX313" s="15"/>
      <c r="MY313" s="15"/>
      <c r="MZ313" s="15"/>
      <c r="NA313" s="15"/>
      <c r="NB313" s="15"/>
      <c r="NC313" s="15"/>
      <c r="ND313" s="15"/>
      <c r="NE313" s="15"/>
      <c r="NF313" s="15"/>
      <c r="NG313" s="15"/>
      <c r="NH313" s="15"/>
      <c r="NI313" s="15"/>
      <c r="NJ313" s="15"/>
      <c r="NK313" s="15"/>
      <c r="NL313" s="15"/>
      <c r="NM313" s="15"/>
      <c r="NN313" s="15"/>
      <c r="NO313" s="15"/>
      <c r="NP313" s="15"/>
      <c r="NQ313" s="15"/>
      <c r="NR313" s="15"/>
      <c r="NS313" s="15"/>
      <c r="NT313" s="15"/>
      <c r="NU313" s="15"/>
      <c r="NV313" s="15"/>
      <c r="NW313" s="15"/>
      <c r="NX313" s="15"/>
      <c r="NY313" s="15"/>
      <c r="NZ313" s="15"/>
      <c r="OA313" s="15"/>
      <c r="OB313" s="15"/>
      <c r="OC313" s="15"/>
      <c r="OD313" s="15"/>
      <c r="OE313" s="15"/>
      <c r="OF313" s="15"/>
      <c r="OG313" s="15"/>
      <c r="OH313" s="15"/>
      <c r="OI313" s="15"/>
      <c r="OJ313" s="15"/>
      <c r="OK313" s="15"/>
      <c r="OL313" s="15"/>
      <c r="OM313" s="15"/>
      <c r="ON313" s="15"/>
      <c r="OO313" s="15"/>
      <c r="OP313" s="15"/>
      <c r="OQ313" s="15"/>
      <c r="OR313" s="15"/>
      <c r="OS313" s="15"/>
      <c r="OT313" s="15"/>
      <c r="OU313" s="15"/>
      <c r="OV313" s="15"/>
      <c r="OW313" s="15"/>
      <c r="OX313" s="15"/>
      <c r="OY313" s="15"/>
      <c r="OZ313" s="15"/>
      <c r="PA313" s="15"/>
      <c r="PB313" s="15"/>
      <c r="PC313" s="15"/>
      <c r="PD313" s="15"/>
      <c r="PE313" s="15"/>
      <c r="PF313" s="15"/>
      <c r="PG313" s="15"/>
      <c r="PH313" s="15"/>
      <c r="PI313" s="15"/>
      <c r="PJ313" s="15"/>
      <c r="PK313" s="15"/>
      <c r="PL313" s="15"/>
      <c r="PM313" s="15"/>
      <c r="PN313" s="15"/>
      <c r="PO313" s="15"/>
      <c r="PP313" s="15"/>
      <c r="PQ313" s="15"/>
      <c r="PR313" s="15"/>
      <c r="PS313" s="15"/>
      <c r="PT313" s="15"/>
      <c r="PU313" s="15"/>
      <c r="PV313" s="15"/>
      <c r="PW313" s="15"/>
      <c r="PX313" s="15"/>
      <c r="PY313" s="15"/>
      <c r="PZ313" s="15"/>
      <c r="QA313" s="15"/>
      <c r="QB313" s="15"/>
      <c r="QC313" s="15"/>
      <c r="QD313" s="15"/>
      <c r="QE313" s="15"/>
      <c r="QF313" s="15"/>
      <c r="QG313" s="15"/>
      <c r="QH313" s="15"/>
      <c r="QI313" s="15"/>
      <c r="QJ313" s="15"/>
      <c r="QK313" s="15"/>
      <c r="QL313" s="15"/>
      <c r="QM313" s="15"/>
      <c r="QN313" s="15"/>
      <c r="QO313" s="15"/>
      <c r="QP313" s="15"/>
      <c r="QQ313" s="15"/>
      <c r="QR313" s="15"/>
      <c r="QS313" s="15"/>
      <c r="QT313" s="15"/>
      <c r="QU313" s="15"/>
      <c r="QV313" s="15"/>
      <c r="QW313" s="15"/>
      <c r="QX313" s="15"/>
      <c r="QY313" s="15"/>
      <c r="QZ313" s="15"/>
      <c r="RA313" s="15"/>
      <c r="RB313" s="15"/>
      <c r="RC313" s="15"/>
      <c r="RD313" s="15"/>
      <c r="RE313" s="15"/>
      <c r="RF313" s="15"/>
      <c r="RG313" s="15"/>
      <c r="RH313" s="15"/>
      <c r="RI313" s="15"/>
      <c r="RJ313" s="15"/>
      <c r="RK313" s="15"/>
      <c r="RL313" s="15"/>
      <c r="RM313" s="15"/>
      <c r="RN313" s="15"/>
      <c r="RO313" s="15"/>
      <c r="RP313" s="15"/>
      <c r="RQ313" s="15"/>
      <c r="RR313" s="15"/>
      <c r="RS313" s="15"/>
      <c r="RT313" s="15"/>
      <c r="RU313" s="15"/>
      <c r="RV313" s="15"/>
      <c r="RW313" s="15"/>
      <c r="RX313" s="15"/>
      <c r="RY313" s="15"/>
      <c r="RZ313" s="15"/>
      <c r="SA313" s="15"/>
      <c r="SB313" s="15"/>
      <c r="SC313" s="15"/>
      <c r="SD313" s="15"/>
      <c r="SE313" s="15"/>
      <c r="SF313" s="15"/>
      <c r="SG313" s="15"/>
      <c r="SH313" s="15"/>
      <c r="SI313" s="15"/>
      <c r="SJ313" s="15"/>
      <c r="SK313" s="15"/>
      <c r="SL313" s="15"/>
      <c r="SM313" s="15"/>
      <c r="SN313" s="15"/>
      <c r="SO313" s="15"/>
      <c r="SP313" s="15"/>
      <c r="SQ313" s="15"/>
      <c r="SR313" s="15"/>
      <c r="SS313" s="15"/>
      <c r="ST313" s="15"/>
      <c r="SU313" s="15"/>
      <c r="SV313" s="15"/>
      <c r="SW313" s="15"/>
      <c r="SX313" s="15"/>
      <c r="SY313" s="15"/>
      <c r="SZ313" s="15"/>
      <c r="TA313" s="15"/>
      <c r="TB313" s="15"/>
      <c r="TC313" s="15"/>
      <c r="TD313" s="15"/>
      <c r="TE313" s="15"/>
      <c r="TF313" s="15"/>
      <c r="TG313" s="15"/>
      <c r="TH313" s="15"/>
      <c r="TI313" s="15"/>
      <c r="TJ313" s="15"/>
      <c r="TK313" s="15"/>
      <c r="TL313" s="15"/>
      <c r="TM313" s="15"/>
      <c r="TN313" s="15"/>
      <c r="TO313" s="15"/>
      <c r="TP313" s="15"/>
      <c r="TQ313" s="15"/>
      <c r="TR313" s="15"/>
      <c r="TS313" s="15"/>
      <c r="TT313" s="15"/>
      <c r="TU313" s="15"/>
      <c r="TV313" s="15"/>
      <c r="TW313" s="15"/>
      <c r="TX313" s="15"/>
      <c r="TY313" s="15"/>
      <c r="TZ313" s="15"/>
      <c r="UA313" s="15"/>
      <c r="UB313" s="15"/>
      <c r="UC313" s="15"/>
      <c r="UD313" s="15"/>
      <c r="UE313" s="15"/>
      <c r="UF313" s="15"/>
      <c r="UG313" s="15"/>
      <c r="UH313" s="15"/>
      <c r="UI313" s="15"/>
      <c r="UJ313" s="15"/>
      <c r="UK313" s="15"/>
      <c r="UL313" s="15"/>
      <c r="UM313" s="15"/>
      <c r="UN313" s="15"/>
      <c r="UO313" s="15"/>
      <c r="UP313" s="15"/>
      <c r="UQ313" s="15"/>
      <c r="UR313" s="15"/>
      <c r="US313" s="15"/>
      <c r="UT313" s="15"/>
      <c r="UU313" s="15"/>
      <c r="UV313" s="15"/>
      <c r="UW313" s="15"/>
      <c r="UX313" s="15"/>
      <c r="UY313" s="15"/>
      <c r="UZ313" s="15"/>
      <c r="VA313" s="15"/>
      <c r="VB313" s="15"/>
      <c r="VC313" s="15"/>
      <c r="VD313" s="15"/>
      <c r="VE313" s="15"/>
      <c r="VF313" s="15"/>
      <c r="VG313" s="15"/>
      <c r="VH313" s="15"/>
      <c r="VI313" s="15"/>
      <c r="VJ313" s="15"/>
      <c r="VK313" s="15"/>
      <c r="VL313" s="15"/>
      <c r="VM313" s="15"/>
      <c r="VN313" s="15"/>
      <c r="VO313" s="15"/>
      <c r="VP313" s="15"/>
      <c r="VQ313" s="15"/>
      <c r="VR313" s="15"/>
      <c r="VS313" s="15"/>
      <c r="VT313" s="15"/>
      <c r="VU313" s="15"/>
      <c r="VV313" s="15"/>
      <c r="VW313" s="15"/>
      <c r="VX313" s="15"/>
      <c r="VY313" s="15"/>
      <c r="VZ313" s="15"/>
      <c r="WA313" s="15"/>
      <c r="WB313" s="15"/>
      <c r="WC313" s="15"/>
      <c r="WD313" s="15"/>
      <c r="WE313" s="15"/>
      <c r="WF313" s="15"/>
      <c r="WG313" s="15"/>
      <c r="WH313" s="15"/>
      <c r="WI313" s="15"/>
      <c r="WJ313" s="15"/>
      <c r="WK313" s="15"/>
      <c r="WL313" s="15"/>
      <c r="WM313" s="15"/>
      <c r="WN313" s="15"/>
      <c r="WO313" s="15"/>
      <c r="WP313" s="15"/>
      <c r="WQ313" s="15"/>
      <c r="WR313" s="15"/>
      <c r="WS313" s="15"/>
      <c r="WT313" s="15"/>
      <c r="WU313" s="15"/>
      <c r="WV313" s="15"/>
      <c r="WW313" s="15"/>
      <c r="WX313" s="15"/>
      <c r="WY313" s="15"/>
      <c r="WZ313" s="15"/>
      <c r="XA313" s="15"/>
      <c r="XB313" s="15"/>
      <c r="XC313" s="15"/>
      <c r="XD313" s="15"/>
      <c r="XE313" s="15"/>
      <c r="XF313" s="15"/>
      <c r="XG313" s="15"/>
      <c r="XH313" s="15"/>
      <c r="XI313" s="15"/>
      <c r="XJ313" s="15"/>
      <c r="XK313" s="15"/>
      <c r="XL313" s="15"/>
      <c r="XM313" s="15"/>
      <c r="XN313" s="15"/>
      <c r="XO313" s="15"/>
      <c r="XP313" s="15"/>
      <c r="XQ313" s="15"/>
      <c r="XR313" s="15"/>
      <c r="XS313" s="15"/>
      <c r="XT313" s="15"/>
      <c r="XU313" s="15"/>
      <c r="XV313" s="15"/>
      <c r="XW313" s="15"/>
      <c r="XX313" s="15"/>
      <c r="XY313" s="15"/>
      <c r="XZ313" s="15"/>
      <c r="YA313" s="15"/>
      <c r="YB313" s="15"/>
      <c r="YC313" s="15"/>
      <c r="YD313" s="15"/>
      <c r="YE313" s="15"/>
      <c r="YF313" s="15"/>
      <c r="YG313" s="15"/>
      <c r="YH313" s="15"/>
      <c r="YI313" s="15"/>
      <c r="YJ313" s="15"/>
      <c r="YK313" s="15"/>
      <c r="YL313" s="15"/>
      <c r="YM313" s="15"/>
      <c r="YN313" s="15"/>
      <c r="YO313" s="15"/>
      <c r="YP313" s="15"/>
      <c r="YQ313" s="15"/>
      <c r="YR313" s="15"/>
      <c r="YS313" s="15"/>
      <c r="YT313" s="15"/>
      <c r="YU313" s="15"/>
      <c r="YV313" s="15"/>
      <c r="YW313" s="15"/>
      <c r="YX313" s="15"/>
      <c r="YY313" s="15"/>
      <c r="YZ313" s="15"/>
      <c r="ZA313" s="15"/>
      <c r="ZB313" s="15"/>
      <c r="ZC313" s="15"/>
      <c r="ZD313" s="15"/>
      <c r="ZE313" s="15"/>
      <c r="ZF313" s="15"/>
      <c r="ZG313" s="15"/>
      <c r="ZH313" s="15"/>
      <c r="ZI313" s="15"/>
      <c r="ZJ313" s="15"/>
      <c r="ZK313" s="15"/>
      <c r="ZL313" s="15"/>
      <c r="ZM313" s="15"/>
      <c r="ZN313" s="15"/>
      <c r="ZO313" s="15"/>
      <c r="ZP313" s="15"/>
      <c r="ZQ313" s="15"/>
      <c r="ZR313" s="15"/>
      <c r="ZS313" s="15"/>
      <c r="ZT313" s="15"/>
      <c r="ZU313" s="15"/>
      <c r="ZV313" s="15"/>
      <c r="ZW313" s="15"/>
      <c r="ZX313" s="15"/>
      <c r="ZY313" s="15"/>
      <c r="ZZ313" s="15"/>
      <c r="AAA313" s="15"/>
      <c r="AAB313" s="15"/>
      <c r="AAC313" s="15"/>
      <c r="AAD313" s="15"/>
      <c r="AAE313" s="15"/>
      <c r="AAF313" s="15"/>
      <c r="AAG313" s="15"/>
      <c r="AAH313" s="15"/>
      <c r="AAI313" s="15"/>
      <c r="AAJ313" s="15"/>
      <c r="AAK313" s="15"/>
      <c r="AAL313" s="15"/>
      <c r="AAM313" s="15"/>
      <c r="AAN313" s="15"/>
      <c r="AAO313" s="15"/>
      <c r="AAP313" s="15"/>
      <c r="AAQ313" s="15"/>
      <c r="AAR313" s="15"/>
      <c r="AAS313" s="15"/>
      <c r="AAT313" s="15"/>
      <c r="AAU313" s="15"/>
      <c r="AAV313" s="15"/>
      <c r="AAW313" s="15"/>
      <c r="AAX313" s="15"/>
      <c r="AAY313" s="15"/>
      <c r="AAZ313" s="15"/>
      <c r="ABA313" s="15"/>
      <c r="ABB313" s="15"/>
      <c r="ABC313" s="15"/>
      <c r="ABD313" s="15"/>
      <c r="ABE313" s="15"/>
      <c r="ABF313" s="15"/>
      <c r="ABG313" s="15"/>
      <c r="ABH313" s="15"/>
      <c r="ABI313" s="15"/>
      <c r="ABJ313" s="15"/>
      <c r="ABK313" s="15"/>
      <c r="ABL313" s="15"/>
      <c r="ABM313" s="15"/>
      <c r="ABN313" s="15"/>
      <c r="ABO313" s="15"/>
      <c r="ABP313" s="15"/>
      <c r="ABQ313" s="15"/>
      <c r="ABR313" s="15"/>
      <c r="ABS313" s="15"/>
      <c r="ABT313" s="15"/>
      <c r="ABU313" s="15"/>
      <c r="ABV313" s="15"/>
      <c r="ABW313" s="15"/>
      <c r="ABX313" s="15"/>
      <c r="ABY313" s="15"/>
      <c r="ABZ313" s="15"/>
      <c r="ACA313" s="15"/>
      <c r="ACB313" s="15"/>
      <c r="ACC313" s="15"/>
      <c r="ACD313" s="15"/>
      <c r="ACE313" s="15"/>
      <c r="ACF313" s="15"/>
      <c r="ACG313" s="15"/>
      <c r="ACH313" s="15"/>
      <c r="ACI313" s="15"/>
      <c r="ACJ313" s="15"/>
      <c r="ACK313" s="15"/>
      <c r="ACL313" s="15"/>
      <c r="ACM313" s="15"/>
      <c r="ACN313" s="15"/>
      <c r="ACO313" s="15"/>
      <c r="ACP313" s="15"/>
      <c r="ACQ313" s="15"/>
      <c r="ACR313" s="15"/>
      <c r="ACS313" s="15"/>
      <c r="ACT313" s="15"/>
      <c r="ACU313" s="15"/>
      <c r="ACV313" s="15"/>
      <c r="ACW313" s="15"/>
      <c r="ACX313" s="15"/>
      <c r="ACY313" s="15"/>
      <c r="ACZ313" s="15"/>
      <c r="ADA313" s="15"/>
      <c r="ADB313" s="15"/>
      <c r="ADC313" s="15"/>
      <c r="ADD313" s="15"/>
      <c r="ADE313" s="15"/>
      <c r="ADF313" s="15"/>
      <c r="ADG313" s="15"/>
      <c r="ADH313" s="15"/>
      <c r="ADI313" s="15"/>
      <c r="ADJ313" s="15"/>
      <c r="ADK313" s="15"/>
      <c r="ADL313" s="15"/>
      <c r="ADM313" s="15"/>
    </row>
    <row r="314" spans="1:793" s="308" customFormat="1" ht="15.5" thickBot="1" x14ac:dyDescent="0.45">
      <c r="A314" s="130"/>
      <c r="B314" s="19"/>
      <c r="C314" s="41" t="s">
        <v>117</v>
      </c>
      <c r="D314" s="14"/>
      <c r="E314" s="14"/>
      <c r="F314" s="14"/>
      <c r="G314" s="14"/>
      <c r="H314" s="14"/>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c r="BI314" s="15"/>
      <c r="BJ314" s="15"/>
      <c r="BK314" s="15"/>
      <c r="BL314" s="15"/>
      <c r="BM314" s="15"/>
      <c r="BN314" s="15"/>
      <c r="BO314" s="15"/>
      <c r="BP314" s="15"/>
      <c r="BQ314" s="15"/>
      <c r="BR314" s="15"/>
      <c r="BS314" s="15"/>
      <c r="BT314" s="15"/>
      <c r="BU314" s="15"/>
      <c r="BV314" s="15"/>
      <c r="BW314" s="15"/>
      <c r="BX314" s="15"/>
      <c r="BY314" s="15"/>
      <c r="BZ314" s="15"/>
      <c r="CA314" s="15"/>
      <c r="CB314" s="15"/>
      <c r="CC314" s="15"/>
      <c r="CD314" s="15"/>
      <c r="CE314" s="15"/>
      <c r="CF314" s="15"/>
      <c r="CG314" s="15"/>
      <c r="CH314" s="15"/>
      <c r="CI314" s="15"/>
      <c r="CJ314" s="15"/>
      <c r="CK314" s="15"/>
      <c r="CL314" s="15"/>
      <c r="CM314" s="15"/>
      <c r="CN314" s="15"/>
      <c r="CO314" s="15"/>
      <c r="CP314" s="15"/>
      <c r="CQ314" s="15"/>
      <c r="CR314" s="15"/>
      <c r="CS314" s="15"/>
      <c r="CT314" s="15"/>
      <c r="CU314" s="15"/>
      <c r="CV314" s="15"/>
      <c r="CW314" s="15"/>
      <c r="CX314" s="15"/>
      <c r="CY314" s="15"/>
      <c r="CZ314" s="15"/>
      <c r="DA314" s="15"/>
      <c r="DB314" s="15"/>
      <c r="DC314" s="15"/>
      <c r="DD314" s="15"/>
      <c r="DE314" s="15"/>
      <c r="DF314" s="15"/>
      <c r="DG314" s="15"/>
      <c r="DH314" s="15"/>
      <c r="DI314" s="15"/>
      <c r="DJ314" s="15"/>
      <c r="DK314" s="15"/>
      <c r="DL314" s="15"/>
      <c r="DM314" s="15"/>
      <c r="DN314" s="15"/>
      <c r="DO314" s="15"/>
      <c r="DP314" s="15"/>
      <c r="DQ314" s="15"/>
      <c r="DR314" s="15"/>
      <c r="DS314" s="15"/>
      <c r="DT314" s="15"/>
      <c r="DU314" s="15"/>
      <c r="DV314" s="15"/>
      <c r="DW314" s="15"/>
      <c r="DX314" s="15"/>
      <c r="DY314" s="15"/>
      <c r="DZ314" s="15"/>
      <c r="EA314" s="15"/>
      <c r="EB314" s="15"/>
      <c r="EC314" s="15"/>
      <c r="ED314" s="15"/>
      <c r="EE314" s="15"/>
      <c r="EF314" s="15"/>
      <c r="EG314" s="15"/>
      <c r="EH314" s="15"/>
      <c r="EI314" s="15"/>
      <c r="EJ314" s="15"/>
      <c r="EK314" s="15"/>
      <c r="EL314" s="15"/>
      <c r="EM314" s="15"/>
      <c r="EN314" s="15"/>
      <c r="EO314" s="15"/>
      <c r="EP314" s="15"/>
      <c r="EQ314" s="15"/>
      <c r="ER314" s="15"/>
      <c r="ES314" s="15"/>
      <c r="ET314" s="15"/>
      <c r="EU314" s="15"/>
      <c r="EV314" s="15"/>
      <c r="EW314" s="15"/>
      <c r="EX314" s="15"/>
      <c r="EY314" s="15"/>
      <c r="EZ314" s="15"/>
      <c r="FA314" s="15"/>
      <c r="FB314" s="15"/>
      <c r="FC314" s="15"/>
      <c r="FD314" s="15"/>
      <c r="FE314" s="15"/>
      <c r="FF314" s="15"/>
      <c r="FG314" s="15"/>
      <c r="FH314" s="15"/>
      <c r="FI314" s="15"/>
      <c r="FJ314" s="15"/>
      <c r="FK314" s="15"/>
      <c r="FL314" s="15"/>
      <c r="FM314" s="15"/>
      <c r="FN314" s="15"/>
      <c r="FO314" s="15"/>
      <c r="FP314" s="15"/>
      <c r="FQ314" s="15"/>
      <c r="FR314" s="15"/>
      <c r="FS314" s="15"/>
      <c r="FT314" s="15"/>
      <c r="FU314" s="15"/>
      <c r="FV314" s="15"/>
      <c r="FW314" s="15"/>
      <c r="FX314" s="15"/>
      <c r="FY314" s="15"/>
      <c r="FZ314" s="15"/>
      <c r="GA314" s="15"/>
      <c r="GB314" s="15"/>
      <c r="GC314" s="15"/>
      <c r="GD314" s="15"/>
      <c r="GE314" s="15"/>
      <c r="GF314" s="15"/>
      <c r="GG314" s="15"/>
      <c r="GH314" s="15"/>
      <c r="GI314" s="15"/>
      <c r="GJ314" s="15"/>
      <c r="GK314" s="15"/>
      <c r="GL314" s="15"/>
      <c r="GM314" s="15"/>
      <c r="GN314" s="15"/>
      <c r="GO314" s="15"/>
      <c r="GP314" s="15"/>
      <c r="GQ314" s="15"/>
      <c r="GR314" s="15"/>
      <c r="GS314" s="15"/>
      <c r="GT314" s="15"/>
      <c r="GU314" s="15"/>
      <c r="GV314" s="15"/>
      <c r="GW314" s="15"/>
      <c r="GX314" s="15"/>
      <c r="GY314" s="15"/>
      <c r="GZ314" s="15"/>
      <c r="HA314" s="15"/>
      <c r="HB314" s="15"/>
      <c r="HC314" s="15"/>
      <c r="HD314" s="15"/>
      <c r="HE314" s="15"/>
      <c r="HF314" s="15"/>
      <c r="HG314" s="15"/>
      <c r="HH314" s="15"/>
      <c r="HI314" s="15"/>
      <c r="HJ314" s="15"/>
      <c r="HK314" s="15"/>
      <c r="HL314" s="15"/>
      <c r="HM314" s="15"/>
      <c r="HN314" s="15"/>
      <c r="HO314" s="15"/>
      <c r="HP314" s="15"/>
      <c r="HQ314" s="15"/>
      <c r="HR314" s="15"/>
      <c r="HS314" s="15"/>
      <c r="HT314" s="15"/>
      <c r="HU314" s="15"/>
      <c r="HV314" s="15"/>
      <c r="HW314" s="15"/>
      <c r="HX314" s="15"/>
      <c r="HY314" s="15"/>
      <c r="HZ314" s="15"/>
      <c r="IA314" s="15"/>
      <c r="IB314" s="15"/>
      <c r="IC314" s="15"/>
      <c r="ID314" s="15"/>
      <c r="IE314" s="15"/>
      <c r="IF314" s="15"/>
      <c r="IG314" s="15"/>
      <c r="IH314" s="15"/>
      <c r="II314" s="15"/>
      <c r="IJ314" s="15"/>
      <c r="IK314" s="15"/>
      <c r="IL314" s="15"/>
      <c r="IM314" s="15"/>
      <c r="IN314" s="15"/>
      <c r="IO314" s="15"/>
      <c r="IP314" s="15"/>
      <c r="IQ314" s="15"/>
      <c r="IR314" s="15"/>
      <c r="IS314" s="15"/>
      <c r="IT314" s="15"/>
      <c r="IU314" s="15"/>
      <c r="IV314" s="15"/>
      <c r="IW314" s="15"/>
      <c r="IX314" s="15"/>
      <c r="IY314" s="15"/>
      <c r="IZ314" s="15"/>
      <c r="JA314" s="15"/>
      <c r="JB314" s="15"/>
      <c r="JC314" s="15"/>
      <c r="JD314" s="15"/>
      <c r="JE314" s="15"/>
      <c r="JF314" s="15"/>
      <c r="JG314" s="15"/>
      <c r="JH314" s="15"/>
      <c r="JI314" s="15"/>
      <c r="JJ314" s="15"/>
      <c r="JK314" s="15"/>
      <c r="JL314" s="15"/>
      <c r="JM314" s="15"/>
      <c r="JN314" s="15"/>
      <c r="JO314" s="15"/>
      <c r="JP314" s="15"/>
      <c r="JQ314" s="15"/>
      <c r="JR314" s="15"/>
      <c r="JS314" s="15"/>
      <c r="JT314" s="15"/>
      <c r="JU314" s="15"/>
      <c r="JV314" s="15"/>
      <c r="JW314" s="15"/>
      <c r="JX314" s="15"/>
      <c r="JY314" s="15"/>
      <c r="JZ314" s="15"/>
      <c r="KA314" s="15"/>
      <c r="KB314" s="15"/>
      <c r="KC314" s="15"/>
      <c r="KD314" s="15"/>
      <c r="KE314" s="15"/>
      <c r="KF314" s="15"/>
      <c r="KG314" s="15"/>
      <c r="KH314" s="15"/>
      <c r="KI314" s="15"/>
      <c r="KJ314" s="15"/>
      <c r="KK314" s="15"/>
      <c r="KL314" s="15"/>
      <c r="KM314" s="15"/>
      <c r="KN314" s="15"/>
      <c r="KO314" s="15"/>
      <c r="KP314" s="15"/>
      <c r="KQ314" s="15"/>
      <c r="KR314" s="15"/>
      <c r="KS314" s="15"/>
      <c r="KT314" s="15"/>
      <c r="KU314" s="15"/>
      <c r="KV314" s="15"/>
      <c r="KW314" s="15"/>
      <c r="KX314" s="15"/>
      <c r="KY314" s="15"/>
      <c r="KZ314" s="15"/>
      <c r="LA314" s="15"/>
      <c r="LB314" s="15"/>
      <c r="LC314" s="15"/>
      <c r="LD314" s="15"/>
      <c r="LE314" s="15"/>
      <c r="LF314" s="15"/>
      <c r="LG314" s="15"/>
      <c r="LH314" s="15"/>
      <c r="LI314" s="15"/>
      <c r="LJ314" s="15"/>
      <c r="LK314" s="15"/>
      <c r="LL314" s="15"/>
      <c r="LM314" s="15"/>
      <c r="LN314" s="15"/>
      <c r="LO314" s="15"/>
      <c r="LP314" s="15"/>
      <c r="LQ314" s="15"/>
      <c r="LR314" s="15"/>
      <c r="LS314" s="15"/>
      <c r="LT314" s="15"/>
      <c r="LU314" s="15"/>
      <c r="LV314" s="15"/>
      <c r="LW314" s="15"/>
      <c r="LX314" s="15"/>
      <c r="LY314" s="15"/>
      <c r="LZ314" s="15"/>
      <c r="MA314" s="15"/>
      <c r="MB314" s="15"/>
      <c r="MC314" s="15"/>
      <c r="MD314" s="15"/>
      <c r="ME314" s="15"/>
      <c r="MF314" s="15"/>
      <c r="MG314" s="15"/>
      <c r="MH314" s="15"/>
      <c r="MI314" s="15"/>
      <c r="MJ314" s="15"/>
      <c r="MK314" s="15"/>
      <c r="ML314" s="15"/>
      <c r="MM314" s="15"/>
      <c r="MN314" s="15"/>
      <c r="MO314" s="15"/>
      <c r="MP314" s="15"/>
      <c r="MQ314" s="15"/>
      <c r="MR314" s="15"/>
      <c r="MS314" s="15"/>
      <c r="MT314" s="15"/>
      <c r="MU314" s="15"/>
      <c r="MV314" s="15"/>
      <c r="MW314" s="15"/>
      <c r="MX314" s="15"/>
      <c r="MY314" s="15"/>
      <c r="MZ314" s="15"/>
      <c r="NA314" s="15"/>
      <c r="NB314" s="15"/>
      <c r="NC314" s="15"/>
      <c r="ND314" s="15"/>
      <c r="NE314" s="15"/>
      <c r="NF314" s="15"/>
      <c r="NG314" s="15"/>
      <c r="NH314" s="15"/>
      <c r="NI314" s="15"/>
      <c r="NJ314" s="15"/>
      <c r="NK314" s="15"/>
      <c r="NL314" s="15"/>
      <c r="NM314" s="15"/>
      <c r="NN314" s="15"/>
      <c r="NO314" s="15"/>
      <c r="NP314" s="15"/>
      <c r="NQ314" s="15"/>
      <c r="NR314" s="15"/>
      <c r="NS314" s="15"/>
      <c r="NT314" s="15"/>
      <c r="NU314" s="15"/>
      <c r="NV314" s="15"/>
      <c r="NW314" s="15"/>
      <c r="NX314" s="15"/>
      <c r="NY314" s="15"/>
      <c r="NZ314" s="15"/>
      <c r="OA314" s="15"/>
      <c r="OB314" s="15"/>
      <c r="OC314" s="15"/>
      <c r="OD314" s="15"/>
      <c r="OE314" s="15"/>
      <c r="OF314" s="15"/>
      <c r="OG314" s="15"/>
      <c r="OH314" s="15"/>
      <c r="OI314" s="15"/>
      <c r="OJ314" s="15"/>
      <c r="OK314" s="15"/>
      <c r="OL314" s="15"/>
      <c r="OM314" s="15"/>
      <c r="ON314" s="15"/>
      <c r="OO314" s="15"/>
      <c r="OP314" s="15"/>
      <c r="OQ314" s="15"/>
      <c r="OR314" s="15"/>
      <c r="OS314" s="15"/>
      <c r="OT314" s="15"/>
      <c r="OU314" s="15"/>
      <c r="OV314" s="15"/>
      <c r="OW314" s="15"/>
      <c r="OX314" s="15"/>
      <c r="OY314" s="15"/>
      <c r="OZ314" s="15"/>
      <c r="PA314" s="15"/>
      <c r="PB314" s="15"/>
      <c r="PC314" s="15"/>
      <c r="PD314" s="15"/>
      <c r="PE314" s="15"/>
      <c r="PF314" s="15"/>
      <c r="PG314" s="15"/>
      <c r="PH314" s="15"/>
      <c r="PI314" s="15"/>
      <c r="PJ314" s="15"/>
      <c r="PK314" s="15"/>
      <c r="PL314" s="15"/>
      <c r="PM314" s="15"/>
      <c r="PN314" s="15"/>
      <c r="PO314" s="15"/>
      <c r="PP314" s="15"/>
      <c r="PQ314" s="15"/>
      <c r="PR314" s="15"/>
      <c r="PS314" s="15"/>
      <c r="PT314" s="15"/>
      <c r="PU314" s="15"/>
      <c r="PV314" s="15"/>
      <c r="PW314" s="15"/>
      <c r="PX314" s="15"/>
      <c r="PY314" s="15"/>
      <c r="PZ314" s="15"/>
      <c r="QA314" s="15"/>
      <c r="QB314" s="15"/>
      <c r="QC314" s="15"/>
      <c r="QD314" s="15"/>
      <c r="QE314" s="15"/>
      <c r="QF314" s="15"/>
      <c r="QG314" s="15"/>
      <c r="QH314" s="15"/>
      <c r="QI314" s="15"/>
      <c r="QJ314" s="15"/>
      <c r="QK314" s="15"/>
      <c r="QL314" s="15"/>
      <c r="QM314" s="15"/>
      <c r="QN314" s="15"/>
      <c r="QO314" s="15"/>
      <c r="QP314" s="15"/>
      <c r="QQ314" s="15"/>
      <c r="QR314" s="15"/>
      <c r="QS314" s="15"/>
      <c r="QT314" s="15"/>
      <c r="QU314" s="15"/>
      <c r="QV314" s="15"/>
      <c r="QW314" s="15"/>
      <c r="QX314" s="15"/>
      <c r="QY314" s="15"/>
      <c r="QZ314" s="15"/>
      <c r="RA314" s="15"/>
      <c r="RB314" s="15"/>
      <c r="RC314" s="15"/>
      <c r="RD314" s="15"/>
      <c r="RE314" s="15"/>
      <c r="RF314" s="15"/>
      <c r="RG314" s="15"/>
      <c r="RH314" s="15"/>
      <c r="RI314" s="15"/>
      <c r="RJ314" s="15"/>
      <c r="RK314" s="15"/>
      <c r="RL314" s="15"/>
      <c r="RM314" s="15"/>
      <c r="RN314" s="15"/>
      <c r="RO314" s="15"/>
      <c r="RP314" s="15"/>
      <c r="RQ314" s="15"/>
      <c r="RR314" s="15"/>
      <c r="RS314" s="15"/>
      <c r="RT314" s="15"/>
      <c r="RU314" s="15"/>
      <c r="RV314" s="15"/>
      <c r="RW314" s="15"/>
      <c r="RX314" s="15"/>
      <c r="RY314" s="15"/>
      <c r="RZ314" s="15"/>
      <c r="SA314" s="15"/>
      <c r="SB314" s="15"/>
      <c r="SC314" s="15"/>
      <c r="SD314" s="15"/>
      <c r="SE314" s="15"/>
      <c r="SF314" s="15"/>
      <c r="SG314" s="15"/>
      <c r="SH314" s="15"/>
      <c r="SI314" s="15"/>
      <c r="SJ314" s="15"/>
      <c r="SK314" s="15"/>
      <c r="SL314" s="15"/>
      <c r="SM314" s="15"/>
      <c r="SN314" s="15"/>
      <c r="SO314" s="15"/>
      <c r="SP314" s="15"/>
      <c r="SQ314" s="15"/>
      <c r="SR314" s="15"/>
      <c r="SS314" s="15"/>
      <c r="ST314" s="15"/>
      <c r="SU314" s="15"/>
      <c r="SV314" s="15"/>
      <c r="SW314" s="15"/>
      <c r="SX314" s="15"/>
      <c r="SY314" s="15"/>
      <c r="SZ314" s="15"/>
      <c r="TA314" s="15"/>
      <c r="TB314" s="15"/>
      <c r="TC314" s="15"/>
      <c r="TD314" s="15"/>
      <c r="TE314" s="15"/>
      <c r="TF314" s="15"/>
      <c r="TG314" s="15"/>
      <c r="TH314" s="15"/>
      <c r="TI314" s="15"/>
      <c r="TJ314" s="15"/>
      <c r="TK314" s="15"/>
      <c r="TL314" s="15"/>
      <c r="TM314" s="15"/>
      <c r="TN314" s="15"/>
      <c r="TO314" s="15"/>
      <c r="TP314" s="15"/>
      <c r="TQ314" s="15"/>
      <c r="TR314" s="15"/>
      <c r="TS314" s="15"/>
      <c r="TT314" s="15"/>
      <c r="TU314" s="15"/>
      <c r="TV314" s="15"/>
      <c r="TW314" s="15"/>
      <c r="TX314" s="15"/>
      <c r="TY314" s="15"/>
      <c r="TZ314" s="15"/>
      <c r="UA314" s="15"/>
      <c r="UB314" s="15"/>
      <c r="UC314" s="15"/>
      <c r="UD314" s="15"/>
      <c r="UE314" s="15"/>
      <c r="UF314" s="15"/>
      <c r="UG314" s="15"/>
      <c r="UH314" s="15"/>
      <c r="UI314" s="15"/>
      <c r="UJ314" s="15"/>
      <c r="UK314" s="15"/>
      <c r="UL314" s="15"/>
      <c r="UM314" s="15"/>
      <c r="UN314" s="15"/>
      <c r="UO314" s="15"/>
      <c r="UP314" s="15"/>
      <c r="UQ314" s="15"/>
      <c r="UR314" s="15"/>
      <c r="US314" s="15"/>
      <c r="UT314" s="15"/>
      <c r="UU314" s="15"/>
      <c r="UV314" s="15"/>
      <c r="UW314" s="15"/>
      <c r="UX314" s="15"/>
      <c r="UY314" s="15"/>
      <c r="UZ314" s="15"/>
      <c r="VA314" s="15"/>
      <c r="VB314" s="15"/>
      <c r="VC314" s="15"/>
      <c r="VD314" s="15"/>
      <c r="VE314" s="15"/>
      <c r="VF314" s="15"/>
      <c r="VG314" s="15"/>
      <c r="VH314" s="15"/>
      <c r="VI314" s="15"/>
      <c r="VJ314" s="15"/>
      <c r="VK314" s="15"/>
      <c r="VL314" s="15"/>
      <c r="VM314" s="15"/>
      <c r="VN314" s="15"/>
      <c r="VO314" s="15"/>
      <c r="VP314" s="15"/>
      <c r="VQ314" s="15"/>
      <c r="VR314" s="15"/>
      <c r="VS314" s="15"/>
      <c r="VT314" s="15"/>
      <c r="VU314" s="15"/>
      <c r="VV314" s="15"/>
      <c r="VW314" s="15"/>
      <c r="VX314" s="15"/>
      <c r="VY314" s="15"/>
      <c r="VZ314" s="15"/>
      <c r="WA314" s="15"/>
      <c r="WB314" s="15"/>
      <c r="WC314" s="15"/>
      <c r="WD314" s="15"/>
      <c r="WE314" s="15"/>
      <c r="WF314" s="15"/>
      <c r="WG314" s="15"/>
      <c r="WH314" s="15"/>
      <c r="WI314" s="15"/>
      <c r="WJ314" s="15"/>
      <c r="WK314" s="15"/>
      <c r="WL314" s="15"/>
      <c r="WM314" s="15"/>
      <c r="WN314" s="15"/>
      <c r="WO314" s="15"/>
      <c r="WP314" s="15"/>
      <c r="WQ314" s="15"/>
      <c r="WR314" s="15"/>
      <c r="WS314" s="15"/>
      <c r="WT314" s="15"/>
      <c r="WU314" s="15"/>
      <c r="WV314" s="15"/>
      <c r="WW314" s="15"/>
      <c r="WX314" s="15"/>
      <c r="WY314" s="15"/>
      <c r="WZ314" s="15"/>
      <c r="XA314" s="15"/>
      <c r="XB314" s="15"/>
      <c r="XC314" s="15"/>
      <c r="XD314" s="15"/>
      <c r="XE314" s="15"/>
      <c r="XF314" s="15"/>
      <c r="XG314" s="15"/>
      <c r="XH314" s="15"/>
      <c r="XI314" s="15"/>
      <c r="XJ314" s="15"/>
      <c r="XK314" s="15"/>
      <c r="XL314" s="15"/>
      <c r="XM314" s="15"/>
      <c r="XN314" s="15"/>
      <c r="XO314" s="15"/>
      <c r="XP314" s="15"/>
      <c r="XQ314" s="15"/>
      <c r="XR314" s="15"/>
      <c r="XS314" s="15"/>
      <c r="XT314" s="15"/>
      <c r="XU314" s="15"/>
      <c r="XV314" s="15"/>
      <c r="XW314" s="15"/>
      <c r="XX314" s="15"/>
      <c r="XY314" s="15"/>
      <c r="XZ314" s="15"/>
      <c r="YA314" s="15"/>
      <c r="YB314" s="15"/>
      <c r="YC314" s="15"/>
      <c r="YD314" s="15"/>
      <c r="YE314" s="15"/>
      <c r="YF314" s="15"/>
      <c r="YG314" s="15"/>
      <c r="YH314" s="15"/>
      <c r="YI314" s="15"/>
      <c r="YJ314" s="15"/>
      <c r="YK314" s="15"/>
      <c r="YL314" s="15"/>
      <c r="YM314" s="15"/>
      <c r="YN314" s="15"/>
      <c r="YO314" s="15"/>
      <c r="YP314" s="15"/>
      <c r="YQ314" s="15"/>
      <c r="YR314" s="15"/>
      <c r="YS314" s="15"/>
      <c r="YT314" s="15"/>
      <c r="YU314" s="15"/>
      <c r="YV314" s="15"/>
      <c r="YW314" s="15"/>
      <c r="YX314" s="15"/>
      <c r="YY314" s="15"/>
      <c r="YZ314" s="15"/>
      <c r="ZA314" s="15"/>
      <c r="ZB314" s="15"/>
      <c r="ZC314" s="15"/>
      <c r="ZD314" s="15"/>
      <c r="ZE314" s="15"/>
      <c r="ZF314" s="15"/>
      <c r="ZG314" s="15"/>
      <c r="ZH314" s="15"/>
      <c r="ZI314" s="15"/>
      <c r="ZJ314" s="15"/>
      <c r="ZK314" s="15"/>
      <c r="ZL314" s="15"/>
      <c r="ZM314" s="15"/>
      <c r="ZN314" s="15"/>
      <c r="ZO314" s="15"/>
      <c r="ZP314" s="15"/>
      <c r="ZQ314" s="15"/>
      <c r="ZR314" s="15"/>
      <c r="ZS314" s="15"/>
      <c r="ZT314" s="15"/>
      <c r="ZU314" s="15"/>
      <c r="ZV314" s="15"/>
      <c r="ZW314" s="15"/>
      <c r="ZX314" s="15"/>
      <c r="ZY314" s="15"/>
      <c r="ZZ314" s="15"/>
      <c r="AAA314" s="15"/>
      <c r="AAB314" s="15"/>
      <c r="AAC314" s="15"/>
      <c r="AAD314" s="15"/>
      <c r="AAE314" s="15"/>
      <c r="AAF314" s="15"/>
      <c r="AAG314" s="15"/>
      <c r="AAH314" s="15"/>
      <c r="AAI314" s="15"/>
      <c r="AAJ314" s="15"/>
      <c r="AAK314" s="15"/>
      <c r="AAL314" s="15"/>
      <c r="AAM314" s="15"/>
      <c r="AAN314" s="15"/>
      <c r="AAO314" s="15"/>
      <c r="AAP314" s="15"/>
      <c r="AAQ314" s="15"/>
      <c r="AAR314" s="15"/>
      <c r="AAS314" s="15"/>
      <c r="AAT314" s="15"/>
      <c r="AAU314" s="15"/>
      <c r="AAV314" s="15"/>
      <c r="AAW314" s="15"/>
      <c r="AAX314" s="15"/>
      <c r="AAY314" s="15"/>
      <c r="AAZ314" s="15"/>
      <c r="ABA314" s="15"/>
      <c r="ABB314" s="15"/>
      <c r="ABC314" s="15"/>
      <c r="ABD314" s="15"/>
      <c r="ABE314" s="15"/>
      <c r="ABF314" s="15"/>
      <c r="ABG314" s="15"/>
      <c r="ABH314" s="15"/>
      <c r="ABI314" s="15"/>
      <c r="ABJ314" s="15"/>
      <c r="ABK314" s="15"/>
      <c r="ABL314" s="15"/>
      <c r="ABM314" s="15"/>
      <c r="ABN314" s="15"/>
      <c r="ABO314" s="15"/>
      <c r="ABP314" s="15"/>
      <c r="ABQ314" s="15"/>
      <c r="ABR314" s="15"/>
      <c r="ABS314" s="15"/>
      <c r="ABT314" s="15"/>
      <c r="ABU314" s="15"/>
      <c r="ABV314" s="15"/>
      <c r="ABW314" s="15"/>
      <c r="ABX314" s="15"/>
      <c r="ABY314" s="15"/>
      <c r="ABZ314" s="15"/>
      <c r="ACA314" s="15"/>
      <c r="ACB314" s="15"/>
      <c r="ACC314" s="15"/>
      <c r="ACD314" s="15"/>
      <c r="ACE314" s="15"/>
      <c r="ACF314" s="15"/>
      <c r="ACG314" s="15"/>
      <c r="ACH314" s="15"/>
      <c r="ACI314" s="15"/>
      <c r="ACJ314" s="15"/>
      <c r="ACK314" s="15"/>
      <c r="ACL314" s="15"/>
      <c r="ACM314" s="15"/>
      <c r="ACN314" s="15"/>
      <c r="ACO314" s="15"/>
      <c r="ACP314" s="15"/>
      <c r="ACQ314" s="15"/>
      <c r="ACR314" s="15"/>
      <c r="ACS314" s="15"/>
      <c r="ACT314" s="15"/>
      <c r="ACU314" s="15"/>
      <c r="ACV314" s="15"/>
      <c r="ACW314" s="15"/>
      <c r="ACX314" s="15"/>
      <c r="ACY314" s="15"/>
      <c r="ACZ314" s="15"/>
      <c r="ADA314" s="15"/>
      <c r="ADB314" s="15"/>
      <c r="ADC314" s="15"/>
      <c r="ADD314" s="15"/>
      <c r="ADE314" s="15"/>
      <c r="ADF314" s="15"/>
      <c r="ADG314" s="15"/>
      <c r="ADH314" s="15"/>
      <c r="ADI314" s="15"/>
      <c r="ADJ314" s="15"/>
      <c r="ADK314" s="15"/>
      <c r="ADL314" s="15"/>
      <c r="ADM314" s="15"/>
    </row>
    <row r="315" spans="1:793" s="308" customFormat="1" x14ac:dyDescent="0.4">
      <c r="A315" s="130"/>
      <c r="B315" s="42" t="s">
        <v>12</v>
      </c>
      <c r="C315" s="106"/>
      <c r="D315" s="14"/>
      <c r="E315" s="14"/>
      <c r="F315" s="14"/>
      <c r="G315" s="14"/>
      <c r="H315" s="14"/>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5"/>
      <c r="BO315" s="15"/>
      <c r="BP315" s="15"/>
      <c r="BQ315" s="15"/>
      <c r="BR315" s="15"/>
      <c r="BS315" s="15"/>
      <c r="BT315" s="15"/>
      <c r="BU315" s="15"/>
      <c r="BV315" s="15"/>
      <c r="BW315" s="15"/>
      <c r="BX315" s="15"/>
      <c r="BY315" s="15"/>
      <c r="BZ315" s="15"/>
      <c r="CA315" s="15"/>
      <c r="CB315" s="15"/>
      <c r="CC315" s="15"/>
      <c r="CD315" s="15"/>
      <c r="CE315" s="15"/>
      <c r="CF315" s="15"/>
      <c r="CG315" s="15"/>
      <c r="CH315" s="15"/>
      <c r="CI315" s="15"/>
      <c r="CJ315" s="15"/>
      <c r="CK315" s="15"/>
      <c r="CL315" s="15"/>
      <c r="CM315" s="15"/>
      <c r="CN315" s="15"/>
      <c r="CO315" s="15"/>
      <c r="CP315" s="15"/>
      <c r="CQ315" s="15"/>
      <c r="CR315" s="15"/>
      <c r="CS315" s="15"/>
      <c r="CT315" s="15"/>
      <c r="CU315" s="15"/>
      <c r="CV315" s="15"/>
      <c r="CW315" s="15"/>
      <c r="CX315" s="15"/>
      <c r="CY315" s="15"/>
      <c r="CZ315" s="15"/>
      <c r="DA315" s="15"/>
      <c r="DB315" s="15"/>
      <c r="DC315" s="15"/>
      <c r="DD315" s="15"/>
      <c r="DE315" s="15"/>
      <c r="DF315" s="15"/>
      <c r="DG315" s="15"/>
      <c r="DH315" s="15"/>
      <c r="DI315" s="15"/>
      <c r="DJ315" s="15"/>
      <c r="DK315" s="15"/>
      <c r="DL315" s="15"/>
      <c r="DM315" s="15"/>
      <c r="DN315" s="15"/>
      <c r="DO315" s="15"/>
      <c r="DP315" s="15"/>
      <c r="DQ315" s="15"/>
      <c r="DR315" s="15"/>
      <c r="DS315" s="15"/>
      <c r="DT315" s="15"/>
      <c r="DU315" s="15"/>
      <c r="DV315" s="15"/>
      <c r="DW315" s="15"/>
      <c r="DX315" s="15"/>
      <c r="DY315" s="15"/>
      <c r="DZ315" s="15"/>
      <c r="EA315" s="15"/>
      <c r="EB315" s="15"/>
      <c r="EC315" s="15"/>
      <c r="ED315" s="15"/>
      <c r="EE315" s="15"/>
      <c r="EF315" s="15"/>
      <c r="EG315" s="15"/>
      <c r="EH315" s="15"/>
      <c r="EI315" s="15"/>
      <c r="EJ315" s="15"/>
      <c r="EK315" s="15"/>
      <c r="EL315" s="15"/>
      <c r="EM315" s="15"/>
      <c r="EN315" s="15"/>
      <c r="EO315" s="15"/>
      <c r="EP315" s="15"/>
      <c r="EQ315" s="15"/>
      <c r="ER315" s="15"/>
      <c r="ES315" s="15"/>
      <c r="ET315" s="15"/>
      <c r="EU315" s="15"/>
      <c r="EV315" s="15"/>
      <c r="EW315" s="15"/>
      <c r="EX315" s="15"/>
      <c r="EY315" s="15"/>
      <c r="EZ315" s="15"/>
      <c r="FA315" s="15"/>
      <c r="FB315" s="15"/>
      <c r="FC315" s="15"/>
      <c r="FD315" s="15"/>
      <c r="FE315" s="15"/>
      <c r="FF315" s="15"/>
      <c r="FG315" s="15"/>
      <c r="FH315" s="15"/>
      <c r="FI315" s="15"/>
      <c r="FJ315" s="15"/>
      <c r="FK315" s="15"/>
      <c r="FL315" s="15"/>
      <c r="FM315" s="15"/>
      <c r="FN315" s="15"/>
      <c r="FO315" s="15"/>
      <c r="FP315" s="15"/>
      <c r="FQ315" s="15"/>
      <c r="FR315" s="15"/>
      <c r="FS315" s="15"/>
      <c r="FT315" s="15"/>
      <c r="FU315" s="15"/>
      <c r="FV315" s="15"/>
      <c r="FW315" s="15"/>
      <c r="FX315" s="15"/>
      <c r="FY315" s="15"/>
      <c r="FZ315" s="15"/>
      <c r="GA315" s="15"/>
      <c r="GB315" s="15"/>
      <c r="GC315" s="15"/>
      <c r="GD315" s="15"/>
      <c r="GE315" s="15"/>
      <c r="GF315" s="15"/>
      <c r="GG315" s="15"/>
      <c r="GH315" s="15"/>
      <c r="GI315" s="15"/>
      <c r="GJ315" s="15"/>
      <c r="GK315" s="15"/>
      <c r="GL315" s="15"/>
      <c r="GM315" s="15"/>
      <c r="GN315" s="15"/>
      <c r="GO315" s="15"/>
      <c r="GP315" s="15"/>
      <c r="GQ315" s="15"/>
      <c r="GR315" s="15"/>
      <c r="GS315" s="15"/>
      <c r="GT315" s="15"/>
      <c r="GU315" s="15"/>
      <c r="GV315" s="15"/>
      <c r="GW315" s="15"/>
      <c r="GX315" s="15"/>
      <c r="GY315" s="15"/>
      <c r="GZ315" s="15"/>
      <c r="HA315" s="15"/>
      <c r="HB315" s="15"/>
      <c r="HC315" s="15"/>
      <c r="HD315" s="15"/>
      <c r="HE315" s="15"/>
      <c r="HF315" s="15"/>
      <c r="HG315" s="15"/>
      <c r="HH315" s="15"/>
      <c r="HI315" s="15"/>
      <c r="HJ315" s="15"/>
      <c r="HK315" s="15"/>
      <c r="HL315" s="15"/>
      <c r="HM315" s="15"/>
      <c r="HN315" s="15"/>
      <c r="HO315" s="15"/>
      <c r="HP315" s="15"/>
      <c r="HQ315" s="15"/>
      <c r="HR315" s="15"/>
      <c r="HS315" s="15"/>
      <c r="HT315" s="15"/>
      <c r="HU315" s="15"/>
      <c r="HV315" s="15"/>
      <c r="HW315" s="15"/>
      <c r="HX315" s="15"/>
      <c r="HY315" s="15"/>
      <c r="HZ315" s="15"/>
      <c r="IA315" s="15"/>
      <c r="IB315" s="15"/>
      <c r="IC315" s="15"/>
      <c r="ID315" s="15"/>
      <c r="IE315" s="15"/>
      <c r="IF315" s="15"/>
      <c r="IG315" s="15"/>
      <c r="IH315" s="15"/>
      <c r="II315" s="15"/>
      <c r="IJ315" s="15"/>
      <c r="IK315" s="15"/>
      <c r="IL315" s="15"/>
      <c r="IM315" s="15"/>
      <c r="IN315" s="15"/>
      <c r="IO315" s="15"/>
      <c r="IP315" s="15"/>
      <c r="IQ315" s="15"/>
      <c r="IR315" s="15"/>
      <c r="IS315" s="15"/>
      <c r="IT315" s="15"/>
      <c r="IU315" s="15"/>
      <c r="IV315" s="15"/>
      <c r="IW315" s="15"/>
      <c r="IX315" s="15"/>
      <c r="IY315" s="15"/>
      <c r="IZ315" s="15"/>
      <c r="JA315" s="15"/>
      <c r="JB315" s="15"/>
      <c r="JC315" s="15"/>
      <c r="JD315" s="15"/>
      <c r="JE315" s="15"/>
      <c r="JF315" s="15"/>
      <c r="JG315" s="15"/>
      <c r="JH315" s="15"/>
      <c r="JI315" s="15"/>
      <c r="JJ315" s="15"/>
      <c r="JK315" s="15"/>
      <c r="JL315" s="15"/>
      <c r="JM315" s="15"/>
      <c r="JN315" s="15"/>
      <c r="JO315" s="15"/>
      <c r="JP315" s="15"/>
      <c r="JQ315" s="15"/>
      <c r="JR315" s="15"/>
      <c r="JS315" s="15"/>
      <c r="JT315" s="15"/>
      <c r="JU315" s="15"/>
      <c r="JV315" s="15"/>
      <c r="JW315" s="15"/>
      <c r="JX315" s="15"/>
      <c r="JY315" s="15"/>
      <c r="JZ315" s="15"/>
      <c r="KA315" s="15"/>
      <c r="KB315" s="15"/>
      <c r="KC315" s="15"/>
      <c r="KD315" s="15"/>
      <c r="KE315" s="15"/>
      <c r="KF315" s="15"/>
      <c r="KG315" s="15"/>
      <c r="KH315" s="15"/>
      <c r="KI315" s="15"/>
      <c r="KJ315" s="15"/>
      <c r="KK315" s="15"/>
      <c r="KL315" s="15"/>
      <c r="KM315" s="15"/>
      <c r="KN315" s="15"/>
      <c r="KO315" s="15"/>
      <c r="KP315" s="15"/>
      <c r="KQ315" s="15"/>
      <c r="KR315" s="15"/>
      <c r="KS315" s="15"/>
      <c r="KT315" s="15"/>
      <c r="KU315" s="15"/>
      <c r="KV315" s="15"/>
      <c r="KW315" s="15"/>
      <c r="KX315" s="15"/>
      <c r="KY315" s="15"/>
      <c r="KZ315" s="15"/>
      <c r="LA315" s="15"/>
      <c r="LB315" s="15"/>
      <c r="LC315" s="15"/>
      <c r="LD315" s="15"/>
      <c r="LE315" s="15"/>
      <c r="LF315" s="15"/>
      <c r="LG315" s="15"/>
      <c r="LH315" s="15"/>
      <c r="LI315" s="15"/>
      <c r="LJ315" s="15"/>
      <c r="LK315" s="15"/>
      <c r="LL315" s="15"/>
      <c r="LM315" s="15"/>
      <c r="LN315" s="15"/>
      <c r="LO315" s="15"/>
      <c r="LP315" s="15"/>
      <c r="LQ315" s="15"/>
      <c r="LR315" s="15"/>
      <c r="LS315" s="15"/>
      <c r="LT315" s="15"/>
      <c r="LU315" s="15"/>
      <c r="LV315" s="15"/>
      <c r="LW315" s="15"/>
      <c r="LX315" s="15"/>
      <c r="LY315" s="15"/>
      <c r="LZ315" s="15"/>
      <c r="MA315" s="15"/>
      <c r="MB315" s="15"/>
      <c r="MC315" s="15"/>
      <c r="MD315" s="15"/>
      <c r="ME315" s="15"/>
      <c r="MF315" s="15"/>
      <c r="MG315" s="15"/>
      <c r="MH315" s="15"/>
      <c r="MI315" s="15"/>
      <c r="MJ315" s="15"/>
      <c r="MK315" s="15"/>
      <c r="ML315" s="15"/>
      <c r="MM315" s="15"/>
      <c r="MN315" s="15"/>
      <c r="MO315" s="15"/>
      <c r="MP315" s="15"/>
      <c r="MQ315" s="15"/>
      <c r="MR315" s="15"/>
      <c r="MS315" s="15"/>
      <c r="MT315" s="15"/>
      <c r="MU315" s="15"/>
      <c r="MV315" s="15"/>
      <c r="MW315" s="15"/>
      <c r="MX315" s="15"/>
      <c r="MY315" s="15"/>
      <c r="MZ315" s="15"/>
      <c r="NA315" s="15"/>
      <c r="NB315" s="15"/>
      <c r="NC315" s="15"/>
      <c r="ND315" s="15"/>
      <c r="NE315" s="15"/>
      <c r="NF315" s="15"/>
      <c r="NG315" s="15"/>
      <c r="NH315" s="15"/>
      <c r="NI315" s="15"/>
      <c r="NJ315" s="15"/>
      <c r="NK315" s="15"/>
      <c r="NL315" s="15"/>
      <c r="NM315" s="15"/>
      <c r="NN315" s="15"/>
      <c r="NO315" s="15"/>
      <c r="NP315" s="15"/>
      <c r="NQ315" s="15"/>
      <c r="NR315" s="15"/>
      <c r="NS315" s="15"/>
      <c r="NT315" s="15"/>
      <c r="NU315" s="15"/>
      <c r="NV315" s="15"/>
      <c r="NW315" s="15"/>
      <c r="NX315" s="15"/>
      <c r="NY315" s="15"/>
      <c r="NZ315" s="15"/>
      <c r="OA315" s="15"/>
      <c r="OB315" s="15"/>
      <c r="OC315" s="15"/>
      <c r="OD315" s="15"/>
      <c r="OE315" s="15"/>
      <c r="OF315" s="15"/>
      <c r="OG315" s="15"/>
      <c r="OH315" s="15"/>
      <c r="OI315" s="15"/>
      <c r="OJ315" s="15"/>
      <c r="OK315" s="15"/>
      <c r="OL315" s="15"/>
      <c r="OM315" s="15"/>
      <c r="ON315" s="15"/>
      <c r="OO315" s="15"/>
      <c r="OP315" s="15"/>
      <c r="OQ315" s="15"/>
      <c r="OR315" s="15"/>
      <c r="OS315" s="15"/>
      <c r="OT315" s="15"/>
      <c r="OU315" s="15"/>
      <c r="OV315" s="15"/>
      <c r="OW315" s="15"/>
      <c r="OX315" s="15"/>
      <c r="OY315" s="15"/>
      <c r="OZ315" s="15"/>
      <c r="PA315" s="15"/>
      <c r="PB315" s="15"/>
      <c r="PC315" s="15"/>
      <c r="PD315" s="15"/>
      <c r="PE315" s="15"/>
      <c r="PF315" s="15"/>
      <c r="PG315" s="15"/>
      <c r="PH315" s="15"/>
      <c r="PI315" s="15"/>
      <c r="PJ315" s="15"/>
      <c r="PK315" s="15"/>
      <c r="PL315" s="15"/>
      <c r="PM315" s="15"/>
      <c r="PN315" s="15"/>
      <c r="PO315" s="15"/>
      <c r="PP315" s="15"/>
      <c r="PQ315" s="15"/>
      <c r="PR315" s="15"/>
      <c r="PS315" s="15"/>
      <c r="PT315" s="15"/>
      <c r="PU315" s="15"/>
      <c r="PV315" s="15"/>
      <c r="PW315" s="15"/>
      <c r="PX315" s="15"/>
      <c r="PY315" s="15"/>
      <c r="PZ315" s="15"/>
      <c r="QA315" s="15"/>
      <c r="QB315" s="15"/>
      <c r="QC315" s="15"/>
      <c r="QD315" s="15"/>
      <c r="QE315" s="15"/>
      <c r="QF315" s="15"/>
      <c r="QG315" s="15"/>
      <c r="QH315" s="15"/>
      <c r="QI315" s="15"/>
      <c r="QJ315" s="15"/>
      <c r="QK315" s="15"/>
      <c r="QL315" s="15"/>
      <c r="QM315" s="15"/>
      <c r="QN315" s="15"/>
      <c r="QO315" s="15"/>
      <c r="QP315" s="15"/>
      <c r="QQ315" s="15"/>
      <c r="QR315" s="15"/>
      <c r="QS315" s="15"/>
      <c r="QT315" s="15"/>
      <c r="QU315" s="15"/>
      <c r="QV315" s="15"/>
      <c r="QW315" s="15"/>
      <c r="QX315" s="15"/>
      <c r="QY315" s="15"/>
      <c r="QZ315" s="15"/>
      <c r="RA315" s="15"/>
      <c r="RB315" s="15"/>
      <c r="RC315" s="15"/>
      <c r="RD315" s="15"/>
      <c r="RE315" s="15"/>
      <c r="RF315" s="15"/>
      <c r="RG315" s="15"/>
      <c r="RH315" s="15"/>
      <c r="RI315" s="15"/>
      <c r="RJ315" s="15"/>
      <c r="RK315" s="15"/>
      <c r="RL315" s="15"/>
      <c r="RM315" s="15"/>
      <c r="RN315" s="15"/>
      <c r="RO315" s="15"/>
      <c r="RP315" s="15"/>
      <c r="RQ315" s="15"/>
      <c r="RR315" s="15"/>
      <c r="RS315" s="15"/>
      <c r="RT315" s="15"/>
      <c r="RU315" s="15"/>
      <c r="RV315" s="15"/>
      <c r="RW315" s="15"/>
      <c r="RX315" s="15"/>
      <c r="RY315" s="15"/>
      <c r="RZ315" s="15"/>
      <c r="SA315" s="15"/>
      <c r="SB315" s="15"/>
      <c r="SC315" s="15"/>
      <c r="SD315" s="15"/>
      <c r="SE315" s="15"/>
      <c r="SF315" s="15"/>
      <c r="SG315" s="15"/>
      <c r="SH315" s="15"/>
      <c r="SI315" s="15"/>
      <c r="SJ315" s="15"/>
      <c r="SK315" s="15"/>
      <c r="SL315" s="15"/>
      <c r="SM315" s="15"/>
      <c r="SN315" s="15"/>
      <c r="SO315" s="15"/>
      <c r="SP315" s="15"/>
      <c r="SQ315" s="15"/>
      <c r="SR315" s="15"/>
      <c r="SS315" s="15"/>
      <c r="ST315" s="15"/>
      <c r="SU315" s="15"/>
      <c r="SV315" s="15"/>
      <c r="SW315" s="15"/>
      <c r="SX315" s="15"/>
      <c r="SY315" s="15"/>
      <c r="SZ315" s="15"/>
      <c r="TA315" s="15"/>
      <c r="TB315" s="15"/>
      <c r="TC315" s="15"/>
      <c r="TD315" s="15"/>
      <c r="TE315" s="15"/>
      <c r="TF315" s="15"/>
      <c r="TG315" s="15"/>
      <c r="TH315" s="15"/>
      <c r="TI315" s="15"/>
      <c r="TJ315" s="15"/>
      <c r="TK315" s="15"/>
      <c r="TL315" s="15"/>
      <c r="TM315" s="15"/>
      <c r="TN315" s="15"/>
      <c r="TO315" s="15"/>
      <c r="TP315" s="15"/>
      <c r="TQ315" s="15"/>
      <c r="TR315" s="15"/>
      <c r="TS315" s="15"/>
      <c r="TT315" s="15"/>
      <c r="TU315" s="15"/>
      <c r="TV315" s="15"/>
      <c r="TW315" s="15"/>
      <c r="TX315" s="15"/>
      <c r="TY315" s="15"/>
      <c r="TZ315" s="15"/>
      <c r="UA315" s="15"/>
      <c r="UB315" s="15"/>
      <c r="UC315" s="15"/>
      <c r="UD315" s="15"/>
      <c r="UE315" s="15"/>
      <c r="UF315" s="15"/>
      <c r="UG315" s="15"/>
      <c r="UH315" s="15"/>
      <c r="UI315" s="15"/>
      <c r="UJ315" s="15"/>
      <c r="UK315" s="15"/>
      <c r="UL315" s="15"/>
      <c r="UM315" s="15"/>
      <c r="UN315" s="15"/>
      <c r="UO315" s="15"/>
      <c r="UP315" s="15"/>
      <c r="UQ315" s="15"/>
      <c r="UR315" s="15"/>
      <c r="US315" s="15"/>
      <c r="UT315" s="15"/>
      <c r="UU315" s="15"/>
      <c r="UV315" s="15"/>
      <c r="UW315" s="15"/>
      <c r="UX315" s="15"/>
      <c r="UY315" s="15"/>
      <c r="UZ315" s="15"/>
      <c r="VA315" s="15"/>
      <c r="VB315" s="15"/>
      <c r="VC315" s="15"/>
      <c r="VD315" s="15"/>
      <c r="VE315" s="15"/>
      <c r="VF315" s="15"/>
      <c r="VG315" s="15"/>
      <c r="VH315" s="15"/>
      <c r="VI315" s="15"/>
      <c r="VJ315" s="15"/>
      <c r="VK315" s="15"/>
      <c r="VL315" s="15"/>
      <c r="VM315" s="15"/>
      <c r="VN315" s="15"/>
      <c r="VO315" s="15"/>
      <c r="VP315" s="15"/>
      <c r="VQ315" s="15"/>
      <c r="VR315" s="15"/>
      <c r="VS315" s="15"/>
      <c r="VT315" s="15"/>
      <c r="VU315" s="15"/>
      <c r="VV315" s="15"/>
      <c r="VW315" s="15"/>
      <c r="VX315" s="15"/>
      <c r="VY315" s="15"/>
      <c r="VZ315" s="15"/>
      <c r="WA315" s="15"/>
      <c r="WB315" s="15"/>
      <c r="WC315" s="15"/>
      <c r="WD315" s="15"/>
      <c r="WE315" s="15"/>
      <c r="WF315" s="15"/>
      <c r="WG315" s="15"/>
      <c r="WH315" s="15"/>
      <c r="WI315" s="15"/>
      <c r="WJ315" s="15"/>
      <c r="WK315" s="15"/>
      <c r="WL315" s="15"/>
      <c r="WM315" s="15"/>
      <c r="WN315" s="15"/>
      <c r="WO315" s="15"/>
      <c r="WP315" s="15"/>
      <c r="WQ315" s="15"/>
      <c r="WR315" s="15"/>
      <c r="WS315" s="15"/>
      <c r="WT315" s="15"/>
      <c r="WU315" s="15"/>
      <c r="WV315" s="15"/>
      <c r="WW315" s="15"/>
      <c r="WX315" s="15"/>
      <c r="WY315" s="15"/>
      <c r="WZ315" s="15"/>
      <c r="XA315" s="15"/>
      <c r="XB315" s="15"/>
      <c r="XC315" s="15"/>
      <c r="XD315" s="15"/>
      <c r="XE315" s="15"/>
      <c r="XF315" s="15"/>
      <c r="XG315" s="15"/>
      <c r="XH315" s="15"/>
      <c r="XI315" s="15"/>
      <c r="XJ315" s="15"/>
      <c r="XK315" s="15"/>
      <c r="XL315" s="15"/>
      <c r="XM315" s="15"/>
      <c r="XN315" s="15"/>
      <c r="XO315" s="15"/>
      <c r="XP315" s="15"/>
      <c r="XQ315" s="15"/>
      <c r="XR315" s="15"/>
      <c r="XS315" s="15"/>
      <c r="XT315" s="15"/>
      <c r="XU315" s="15"/>
      <c r="XV315" s="15"/>
      <c r="XW315" s="15"/>
      <c r="XX315" s="15"/>
      <c r="XY315" s="15"/>
      <c r="XZ315" s="15"/>
      <c r="YA315" s="15"/>
      <c r="YB315" s="15"/>
      <c r="YC315" s="15"/>
      <c r="YD315" s="15"/>
      <c r="YE315" s="15"/>
      <c r="YF315" s="15"/>
      <c r="YG315" s="15"/>
      <c r="YH315" s="15"/>
      <c r="YI315" s="15"/>
      <c r="YJ315" s="15"/>
      <c r="YK315" s="15"/>
      <c r="YL315" s="15"/>
      <c r="YM315" s="15"/>
      <c r="YN315" s="15"/>
      <c r="YO315" s="15"/>
      <c r="YP315" s="15"/>
      <c r="YQ315" s="15"/>
      <c r="YR315" s="15"/>
      <c r="YS315" s="15"/>
      <c r="YT315" s="15"/>
      <c r="YU315" s="15"/>
      <c r="YV315" s="15"/>
      <c r="YW315" s="15"/>
      <c r="YX315" s="15"/>
      <c r="YY315" s="15"/>
      <c r="YZ315" s="15"/>
      <c r="ZA315" s="15"/>
      <c r="ZB315" s="15"/>
      <c r="ZC315" s="15"/>
      <c r="ZD315" s="15"/>
      <c r="ZE315" s="15"/>
      <c r="ZF315" s="15"/>
      <c r="ZG315" s="15"/>
      <c r="ZH315" s="15"/>
      <c r="ZI315" s="15"/>
      <c r="ZJ315" s="15"/>
      <c r="ZK315" s="15"/>
      <c r="ZL315" s="15"/>
      <c r="ZM315" s="15"/>
      <c r="ZN315" s="15"/>
      <c r="ZO315" s="15"/>
      <c r="ZP315" s="15"/>
      <c r="ZQ315" s="15"/>
      <c r="ZR315" s="15"/>
      <c r="ZS315" s="15"/>
      <c r="ZT315" s="15"/>
      <c r="ZU315" s="15"/>
      <c r="ZV315" s="15"/>
      <c r="ZW315" s="15"/>
      <c r="ZX315" s="15"/>
      <c r="ZY315" s="15"/>
      <c r="ZZ315" s="15"/>
      <c r="AAA315" s="15"/>
      <c r="AAB315" s="15"/>
      <c r="AAC315" s="15"/>
      <c r="AAD315" s="15"/>
      <c r="AAE315" s="15"/>
      <c r="AAF315" s="15"/>
      <c r="AAG315" s="15"/>
      <c r="AAH315" s="15"/>
      <c r="AAI315" s="15"/>
      <c r="AAJ315" s="15"/>
      <c r="AAK315" s="15"/>
      <c r="AAL315" s="15"/>
      <c r="AAM315" s="15"/>
      <c r="AAN315" s="15"/>
      <c r="AAO315" s="15"/>
      <c r="AAP315" s="15"/>
      <c r="AAQ315" s="15"/>
      <c r="AAR315" s="15"/>
      <c r="AAS315" s="15"/>
      <c r="AAT315" s="15"/>
      <c r="AAU315" s="15"/>
      <c r="AAV315" s="15"/>
      <c r="AAW315" s="15"/>
      <c r="AAX315" s="15"/>
      <c r="AAY315" s="15"/>
      <c r="AAZ315" s="15"/>
      <c r="ABA315" s="15"/>
      <c r="ABB315" s="15"/>
      <c r="ABC315" s="15"/>
      <c r="ABD315" s="15"/>
      <c r="ABE315" s="15"/>
      <c r="ABF315" s="15"/>
      <c r="ABG315" s="15"/>
      <c r="ABH315" s="15"/>
      <c r="ABI315" s="15"/>
      <c r="ABJ315" s="15"/>
      <c r="ABK315" s="15"/>
      <c r="ABL315" s="15"/>
      <c r="ABM315" s="15"/>
      <c r="ABN315" s="15"/>
      <c r="ABO315" s="15"/>
      <c r="ABP315" s="15"/>
      <c r="ABQ315" s="15"/>
      <c r="ABR315" s="15"/>
      <c r="ABS315" s="15"/>
      <c r="ABT315" s="15"/>
      <c r="ABU315" s="15"/>
      <c r="ABV315" s="15"/>
      <c r="ABW315" s="15"/>
      <c r="ABX315" s="15"/>
      <c r="ABY315" s="15"/>
      <c r="ABZ315" s="15"/>
      <c r="ACA315" s="15"/>
      <c r="ACB315" s="15"/>
      <c r="ACC315" s="15"/>
      <c r="ACD315" s="15"/>
      <c r="ACE315" s="15"/>
      <c r="ACF315" s="15"/>
      <c r="ACG315" s="15"/>
      <c r="ACH315" s="15"/>
      <c r="ACI315" s="15"/>
      <c r="ACJ315" s="15"/>
      <c r="ACK315" s="15"/>
      <c r="ACL315" s="15"/>
      <c r="ACM315" s="15"/>
      <c r="ACN315" s="15"/>
      <c r="ACO315" s="15"/>
      <c r="ACP315" s="15"/>
      <c r="ACQ315" s="15"/>
      <c r="ACR315" s="15"/>
      <c r="ACS315" s="15"/>
      <c r="ACT315" s="15"/>
      <c r="ACU315" s="15"/>
      <c r="ACV315" s="15"/>
      <c r="ACW315" s="15"/>
      <c r="ACX315" s="15"/>
      <c r="ACY315" s="15"/>
      <c r="ACZ315" s="15"/>
      <c r="ADA315" s="15"/>
      <c r="ADB315" s="15"/>
      <c r="ADC315" s="15"/>
      <c r="ADD315" s="15"/>
      <c r="ADE315" s="15"/>
      <c r="ADF315" s="15"/>
      <c r="ADG315" s="15"/>
      <c r="ADH315" s="15"/>
      <c r="ADI315" s="15"/>
      <c r="ADJ315" s="15"/>
      <c r="ADK315" s="15"/>
      <c r="ADL315" s="15"/>
      <c r="ADM315" s="15"/>
    </row>
    <row r="316" spans="1:793" s="308" customFormat="1" x14ac:dyDescent="0.4">
      <c r="A316" s="130"/>
      <c r="B316" s="27" t="s">
        <v>13</v>
      </c>
      <c r="C316" s="106"/>
      <c r="D316" s="14"/>
      <c r="E316" s="14"/>
      <c r="F316" s="14"/>
      <c r="G316" s="14"/>
      <c r="H316" s="14"/>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c r="BJ316" s="15"/>
      <c r="BK316" s="15"/>
      <c r="BL316" s="15"/>
      <c r="BM316" s="15"/>
      <c r="BN316" s="15"/>
      <c r="BO316" s="15"/>
      <c r="BP316" s="15"/>
      <c r="BQ316" s="15"/>
      <c r="BR316" s="15"/>
      <c r="BS316" s="15"/>
      <c r="BT316" s="15"/>
      <c r="BU316" s="15"/>
      <c r="BV316" s="15"/>
      <c r="BW316" s="15"/>
      <c r="BX316" s="15"/>
      <c r="BY316" s="15"/>
      <c r="BZ316" s="15"/>
      <c r="CA316" s="15"/>
      <c r="CB316" s="15"/>
      <c r="CC316" s="15"/>
      <c r="CD316" s="15"/>
      <c r="CE316" s="15"/>
      <c r="CF316" s="15"/>
      <c r="CG316" s="15"/>
      <c r="CH316" s="15"/>
      <c r="CI316" s="15"/>
      <c r="CJ316" s="15"/>
      <c r="CK316" s="15"/>
      <c r="CL316" s="15"/>
      <c r="CM316" s="15"/>
      <c r="CN316" s="15"/>
      <c r="CO316" s="15"/>
      <c r="CP316" s="15"/>
      <c r="CQ316" s="15"/>
      <c r="CR316" s="15"/>
      <c r="CS316" s="15"/>
      <c r="CT316" s="15"/>
      <c r="CU316" s="15"/>
      <c r="CV316" s="15"/>
      <c r="CW316" s="15"/>
      <c r="CX316" s="15"/>
      <c r="CY316" s="15"/>
      <c r="CZ316" s="15"/>
      <c r="DA316" s="15"/>
      <c r="DB316" s="15"/>
      <c r="DC316" s="15"/>
      <c r="DD316" s="15"/>
      <c r="DE316" s="15"/>
      <c r="DF316" s="15"/>
      <c r="DG316" s="15"/>
      <c r="DH316" s="15"/>
      <c r="DI316" s="15"/>
      <c r="DJ316" s="15"/>
      <c r="DK316" s="15"/>
      <c r="DL316" s="15"/>
      <c r="DM316" s="15"/>
      <c r="DN316" s="15"/>
      <c r="DO316" s="15"/>
      <c r="DP316" s="15"/>
      <c r="DQ316" s="15"/>
      <c r="DR316" s="15"/>
      <c r="DS316" s="15"/>
      <c r="DT316" s="15"/>
      <c r="DU316" s="15"/>
      <c r="DV316" s="15"/>
      <c r="DW316" s="15"/>
      <c r="DX316" s="15"/>
      <c r="DY316" s="15"/>
      <c r="DZ316" s="15"/>
      <c r="EA316" s="15"/>
      <c r="EB316" s="15"/>
      <c r="EC316" s="15"/>
      <c r="ED316" s="15"/>
      <c r="EE316" s="15"/>
      <c r="EF316" s="15"/>
      <c r="EG316" s="15"/>
      <c r="EH316" s="15"/>
      <c r="EI316" s="15"/>
      <c r="EJ316" s="15"/>
      <c r="EK316" s="15"/>
      <c r="EL316" s="15"/>
      <c r="EM316" s="15"/>
      <c r="EN316" s="15"/>
      <c r="EO316" s="15"/>
      <c r="EP316" s="15"/>
      <c r="EQ316" s="15"/>
      <c r="ER316" s="15"/>
      <c r="ES316" s="15"/>
      <c r="ET316" s="15"/>
      <c r="EU316" s="15"/>
      <c r="EV316" s="15"/>
      <c r="EW316" s="15"/>
      <c r="EX316" s="15"/>
      <c r="EY316" s="15"/>
      <c r="EZ316" s="15"/>
      <c r="FA316" s="15"/>
      <c r="FB316" s="15"/>
      <c r="FC316" s="15"/>
      <c r="FD316" s="15"/>
      <c r="FE316" s="15"/>
      <c r="FF316" s="15"/>
      <c r="FG316" s="15"/>
      <c r="FH316" s="15"/>
      <c r="FI316" s="15"/>
      <c r="FJ316" s="15"/>
      <c r="FK316" s="15"/>
      <c r="FL316" s="15"/>
      <c r="FM316" s="15"/>
      <c r="FN316" s="15"/>
      <c r="FO316" s="15"/>
      <c r="FP316" s="15"/>
      <c r="FQ316" s="15"/>
      <c r="FR316" s="15"/>
      <c r="FS316" s="15"/>
      <c r="FT316" s="15"/>
      <c r="FU316" s="15"/>
      <c r="FV316" s="15"/>
      <c r="FW316" s="15"/>
      <c r="FX316" s="15"/>
      <c r="FY316" s="15"/>
      <c r="FZ316" s="15"/>
      <c r="GA316" s="15"/>
      <c r="GB316" s="15"/>
      <c r="GC316" s="15"/>
      <c r="GD316" s="15"/>
      <c r="GE316" s="15"/>
      <c r="GF316" s="15"/>
      <c r="GG316" s="15"/>
      <c r="GH316" s="15"/>
      <c r="GI316" s="15"/>
      <c r="GJ316" s="15"/>
      <c r="GK316" s="15"/>
      <c r="GL316" s="15"/>
      <c r="GM316" s="15"/>
      <c r="GN316" s="15"/>
      <c r="GO316" s="15"/>
      <c r="GP316" s="15"/>
      <c r="GQ316" s="15"/>
      <c r="GR316" s="15"/>
      <c r="GS316" s="15"/>
      <c r="GT316" s="15"/>
      <c r="GU316" s="15"/>
      <c r="GV316" s="15"/>
      <c r="GW316" s="15"/>
      <c r="GX316" s="15"/>
      <c r="GY316" s="15"/>
      <c r="GZ316" s="15"/>
      <c r="HA316" s="15"/>
      <c r="HB316" s="15"/>
      <c r="HC316" s="15"/>
      <c r="HD316" s="15"/>
      <c r="HE316" s="15"/>
      <c r="HF316" s="15"/>
      <c r="HG316" s="15"/>
      <c r="HH316" s="15"/>
      <c r="HI316" s="15"/>
      <c r="HJ316" s="15"/>
      <c r="HK316" s="15"/>
      <c r="HL316" s="15"/>
      <c r="HM316" s="15"/>
      <c r="HN316" s="15"/>
      <c r="HO316" s="15"/>
      <c r="HP316" s="15"/>
      <c r="HQ316" s="15"/>
      <c r="HR316" s="15"/>
      <c r="HS316" s="15"/>
      <c r="HT316" s="15"/>
      <c r="HU316" s="15"/>
      <c r="HV316" s="15"/>
      <c r="HW316" s="15"/>
      <c r="HX316" s="15"/>
      <c r="HY316" s="15"/>
      <c r="HZ316" s="15"/>
      <c r="IA316" s="15"/>
      <c r="IB316" s="15"/>
      <c r="IC316" s="15"/>
      <c r="ID316" s="15"/>
      <c r="IE316" s="15"/>
      <c r="IF316" s="15"/>
      <c r="IG316" s="15"/>
      <c r="IH316" s="15"/>
      <c r="II316" s="15"/>
      <c r="IJ316" s="15"/>
      <c r="IK316" s="15"/>
      <c r="IL316" s="15"/>
      <c r="IM316" s="15"/>
      <c r="IN316" s="15"/>
      <c r="IO316" s="15"/>
      <c r="IP316" s="15"/>
      <c r="IQ316" s="15"/>
      <c r="IR316" s="15"/>
      <c r="IS316" s="15"/>
      <c r="IT316" s="15"/>
      <c r="IU316" s="15"/>
      <c r="IV316" s="15"/>
      <c r="IW316" s="15"/>
      <c r="IX316" s="15"/>
      <c r="IY316" s="15"/>
      <c r="IZ316" s="15"/>
      <c r="JA316" s="15"/>
      <c r="JB316" s="15"/>
      <c r="JC316" s="15"/>
      <c r="JD316" s="15"/>
      <c r="JE316" s="15"/>
      <c r="JF316" s="15"/>
      <c r="JG316" s="15"/>
      <c r="JH316" s="15"/>
      <c r="JI316" s="15"/>
      <c r="JJ316" s="15"/>
      <c r="JK316" s="15"/>
      <c r="JL316" s="15"/>
      <c r="JM316" s="15"/>
      <c r="JN316" s="15"/>
      <c r="JO316" s="15"/>
      <c r="JP316" s="15"/>
      <c r="JQ316" s="15"/>
      <c r="JR316" s="15"/>
      <c r="JS316" s="15"/>
      <c r="JT316" s="15"/>
      <c r="JU316" s="15"/>
      <c r="JV316" s="15"/>
      <c r="JW316" s="15"/>
      <c r="JX316" s="15"/>
      <c r="JY316" s="15"/>
      <c r="JZ316" s="15"/>
      <c r="KA316" s="15"/>
      <c r="KB316" s="15"/>
      <c r="KC316" s="15"/>
      <c r="KD316" s="15"/>
      <c r="KE316" s="15"/>
      <c r="KF316" s="15"/>
      <c r="KG316" s="15"/>
      <c r="KH316" s="15"/>
      <c r="KI316" s="15"/>
      <c r="KJ316" s="15"/>
      <c r="KK316" s="15"/>
      <c r="KL316" s="15"/>
      <c r="KM316" s="15"/>
      <c r="KN316" s="15"/>
      <c r="KO316" s="15"/>
      <c r="KP316" s="15"/>
      <c r="KQ316" s="15"/>
      <c r="KR316" s="15"/>
      <c r="KS316" s="15"/>
      <c r="KT316" s="15"/>
      <c r="KU316" s="15"/>
      <c r="KV316" s="15"/>
      <c r="KW316" s="15"/>
      <c r="KX316" s="15"/>
      <c r="KY316" s="15"/>
      <c r="KZ316" s="15"/>
      <c r="LA316" s="15"/>
      <c r="LB316" s="15"/>
      <c r="LC316" s="15"/>
      <c r="LD316" s="15"/>
      <c r="LE316" s="15"/>
      <c r="LF316" s="15"/>
      <c r="LG316" s="15"/>
      <c r="LH316" s="15"/>
      <c r="LI316" s="15"/>
      <c r="LJ316" s="15"/>
      <c r="LK316" s="15"/>
      <c r="LL316" s="15"/>
      <c r="LM316" s="15"/>
      <c r="LN316" s="15"/>
      <c r="LO316" s="15"/>
      <c r="LP316" s="15"/>
      <c r="LQ316" s="15"/>
      <c r="LR316" s="15"/>
      <c r="LS316" s="15"/>
      <c r="LT316" s="15"/>
      <c r="LU316" s="15"/>
      <c r="LV316" s="15"/>
      <c r="LW316" s="15"/>
      <c r="LX316" s="15"/>
      <c r="LY316" s="15"/>
      <c r="LZ316" s="15"/>
      <c r="MA316" s="15"/>
      <c r="MB316" s="15"/>
      <c r="MC316" s="15"/>
      <c r="MD316" s="15"/>
      <c r="ME316" s="15"/>
      <c r="MF316" s="15"/>
      <c r="MG316" s="15"/>
      <c r="MH316" s="15"/>
      <c r="MI316" s="15"/>
      <c r="MJ316" s="15"/>
      <c r="MK316" s="15"/>
      <c r="ML316" s="15"/>
      <c r="MM316" s="15"/>
      <c r="MN316" s="15"/>
      <c r="MO316" s="15"/>
      <c r="MP316" s="15"/>
      <c r="MQ316" s="15"/>
      <c r="MR316" s="15"/>
      <c r="MS316" s="15"/>
      <c r="MT316" s="15"/>
      <c r="MU316" s="15"/>
      <c r="MV316" s="15"/>
      <c r="MW316" s="15"/>
      <c r="MX316" s="15"/>
      <c r="MY316" s="15"/>
      <c r="MZ316" s="15"/>
      <c r="NA316" s="15"/>
      <c r="NB316" s="15"/>
      <c r="NC316" s="15"/>
      <c r="ND316" s="15"/>
      <c r="NE316" s="15"/>
      <c r="NF316" s="15"/>
      <c r="NG316" s="15"/>
      <c r="NH316" s="15"/>
      <c r="NI316" s="15"/>
      <c r="NJ316" s="15"/>
      <c r="NK316" s="15"/>
      <c r="NL316" s="15"/>
      <c r="NM316" s="15"/>
      <c r="NN316" s="15"/>
      <c r="NO316" s="15"/>
      <c r="NP316" s="15"/>
      <c r="NQ316" s="15"/>
      <c r="NR316" s="15"/>
      <c r="NS316" s="15"/>
      <c r="NT316" s="15"/>
      <c r="NU316" s="15"/>
      <c r="NV316" s="15"/>
      <c r="NW316" s="15"/>
      <c r="NX316" s="15"/>
      <c r="NY316" s="15"/>
      <c r="NZ316" s="15"/>
      <c r="OA316" s="15"/>
      <c r="OB316" s="15"/>
      <c r="OC316" s="15"/>
      <c r="OD316" s="15"/>
      <c r="OE316" s="15"/>
      <c r="OF316" s="15"/>
      <c r="OG316" s="15"/>
      <c r="OH316" s="15"/>
      <c r="OI316" s="15"/>
      <c r="OJ316" s="15"/>
      <c r="OK316" s="15"/>
      <c r="OL316" s="15"/>
      <c r="OM316" s="15"/>
      <c r="ON316" s="15"/>
      <c r="OO316" s="15"/>
      <c r="OP316" s="15"/>
      <c r="OQ316" s="15"/>
      <c r="OR316" s="15"/>
      <c r="OS316" s="15"/>
      <c r="OT316" s="15"/>
      <c r="OU316" s="15"/>
      <c r="OV316" s="15"/>
      <c r="OW316" s="15"/>
      <c r="OX316" s="15"/>
      <c r="OY316" s="15"/>
      <c r="OZ316" s="15"/>
      <c r="PA316" s="15"/>
      <c r="PB316" s="15"/>
      <c r="PC316" s="15"/>
      <c r="PD316" s="15"/>
      <c r="PE316" s="15"/>
      <c r="PF316" s="15"/>
      <c r="PG316" s="15"/>
      <c r="PH316" s="15"/>
      <c r="PI316" s="15"/>
      <c r="PJ316" s="15"/>
      <c r="PK316" s="15"/>
      <c r="PL316" s="15"/>
      <c r="PM316" s="15"/>
      <c r="PN316" s="15"/>
      <c r="PO316" s="15"/>
      <c r="PP316" s="15"/>
      <c r="PQ316" s="15"/>
      <c r="PR316" s="15"/>
      <c r="PS316" s="15"/>
      <c r="PT316" s="15"/>
      <c r="PU316" s="15"/>
      <c r="PV316" s="15"/>
      <c r="PW316" s="15"/>
      <c r="PX316" s="15"/>
      <c r="PY316" s="15"/>
      <c r="PZ316" s="15"/>
      <c r="QA316" s="15"/>
      <c r="QB316" s="15"/>
      <c r="QC316" s="15"/>
      <c r="QD316" s="15"/>
      <c r="QE316" s="15"/>
      <c r="QF316" s="15"/>
      <c r="QG316" s="15"/>
      <c r="QH316" s="15"/>
      <c r="QI316" s="15"/>
      <c r="QJ316" s="15"/>
      <c r="QK316" s="15"/>
      <c r="QL316" s="15"/>
      <c r="QM316" s="15"/>
      <c r="QN316" s="15"/>
      <c r="QO316" s="15"/>
      <c r="QP316" s="15"/>
      <c r="QQ316" s="15"/>
      <c r="QR316" s="15"/>
      <c r="QS316" s="15"/>
      <c r="QT316" s="15"/>
      <c r="QU316" s="15"/>
      <c r="QV316" s="15"/>
      <c r="QW316" s="15"/>
      <c r="QX316" s="15"/>
      <c r="QY316" s="15"/>
      <c r="QZ316" s="15"/>
      <c r="RA316" s="15"/>
      <c r="RB316" s="15"/>
      <c r="RC316" s="15"/>
      <c r="RD316" s="15"/>
      <c r="RE316" s="15"/>
      <c r="RF316" s="15"/>
      <c r="RG316" s="15"/>
      <c r="RH316" s="15"/>
      <c r="RI316" s="15"/>
      <c r="RJ316" s="15"/>
      <c r="RK316" s="15"/>
      <c r="RL316" s="15"/>
      <c r="RM316" s="15"/>
      <c r="RN316" s="15"/>
      <c r="RO316" s="15"/>
      <c r="RP316" s="15"/>
      <c r="RQ316" s="15"/>
      <c r="RR316" s="15"/>
      <c r="RS316" s="15"/>
      <c r="RT316" s="15"/>
      <c r="RU316" s="15"/>
      <c r="RV316" s="15"/>
      <c r="RW316" s="15"/>
      <c r="RX316" s="15"/>
      <c r="RY316" s="15"/>
      <c r="RZ316" s="15"/>
      <c r="SA316" s="15"/>
      <c r="SB316" s="15"/>
      <c r="SC316" s="15"/>
      <c r="SD316" s="15"/>
      <c r="SE316" s="15"/>
      <c r="SF316" s="15"/>
      <c r="SG316" s="15"/>
      <c r="SH316" s="15"/>
      <c r="SI316" s="15"/>
      <c r="SJ316" s="15"/>
      <c r="SK316" s="15"/>
      <c r="SL316" s="15"/>
      <c r="SM316" s="15"/>
      <c r="SN316" s="15"/>
      <c r="SO316" s="15"/>
      <c r="SP316" s="15"/>
      <c r="SQ316" s="15"/>
      <c r="SR316" s="15"/>
      <c r="SS316" s="15"/>
      <c r="ST316" s="15"/>
      <c r="SU316" s="15"/>
      <c r="SV316" s="15"/>
      <c r="SW316" s="15"/>
      <c r="SX316" s="15"/>
      <c r="SY316" s="15"/>
      <c r="SZ316" s="15"/>
      <c r="TA316" s="15"/>
      <c r="TB316" s="15"/>
      <c r="TC316" s="15"/>
      <c r="TD316" s="15"/>
      <c r="TE316" s="15"/>
      <c r="TF316" s="15"/>
      <c r="TG316" s="15"/>
      <c r="TH316" s="15"/>
      <c r="TI316" s="15"/>
      <c r="TJ316" s="15"/>
      <c r="TK316" s="15"/>
      <c r="TL316" s="15"/>
      <c r="TM316" s="15"/>
      <c r="TN316" s="15"/>
      <c r="TO316" s="15"/>
      <c r="TP316" s="15"/>
      <c r="TQ316" s="15"/>
      <c r="TR316" s="15"/>
      <c r="TS316" s="15"/>
      <c r="TT316" s="15"/>
      <c r="TU316" s="15"/>
      <c r="TV316" s="15"/>
      <c r="TW316" s="15"/>
      <c r="TX316" s="15"/>
      <c r="TY316" s="15"/>
      <c r="TZ316" s="15"/>
      <c r="UA316" s="15"/>
      <c r="UB316" s="15"/>
      <c r="UC316" s="15"/>
      <c r="UD316" s="15"/>
      <c r="UE316" s="15"/>
      <c r="UF316" s="15"/>
      <c r="UG316" s="15"/>
      <c r="UH316" s="15"/>
      <c r="UI316" s="15"/>
      <c r="UJ316" s="15"/>
      <c r="UK316" s="15"/>
      <c r="UL316" s="15"/>
      <c r="UM316" s="15"/>
      <c r="UN316" s="15"/>
      <c r="UO316" s="15"/>
      <c r="UP316" s="15"/>
      <c r="UQ316" s="15"/>
      <c r="UR316" s="15"/>
      <c r="US316" s="15"/>
      <c r="UT316" s="15"/>
      <c r="UU316" s="15"/>
      <c r="UV316" s="15"/>
      <c r="UW316" s="15"/>
      <c r="UX316" s="15"/>
      <c r="UY316" s="15"/>
      <c r="UZ316" s="15"/>
      <c r="VA316" s="15"/>
      <c r="VB316" s="15"/>
      <c r="VC316" s="15"/>
      <c r="VD316" s="15"/>
      <c r="VE316" s="15"/>
      <c r="VF316" s="15"/>
      <c r="VG316" s="15"/>
      <c r="VH316" s="15"/>
      <c r="VI316" s="15"/>
      <c r="VJ316" s="15"/>
      <c r="VK316" s="15"/>
      <c r="VL316" s="15"/>
      <c r="VM316" s="15"/>
      <c r="VN316" s="15"/>
      <c r="VO316" s="15"/>
      <c r="VP316" s="15"/>
      <c r="VQ316" s="15"/>
      <c r="VR316" s="15"/>
      <c r="VS316" s="15"/>
      <c r="VT316" s="15"/>
      <c r="VU316" s="15"/>
      <c r="VV316" s="15"/>
      <c r="VW316" s="15"/>
      <c r="VX316" s="15"/>
      <c r="VY316" s="15"/>
      <c r="VZ316" s="15"/>
      <c r="WA316" s="15"/>
      <c r="WB316" s="15"/>
      <c r="WC316" s="15"/>
      <c r="WD316" s="15"/>
      <c r="WE316" s="15"/>
      <c r="WF316" s="15"/>
      <c r="WG316" s="15"/>
      <c r="WH316" s="15"/>
      <c r="WI316" s="15"/>
      <c r="WJ316" s="15"/>
      <c r="WK316" s="15"/>
      <c r="WL316" s="15"/>
      <c r="WM316" s="15"/>
      <c r="WN316" s="15"/>
      <c r="WO316" s="15"/>
      <c r="WP316" s="15"/>
      <c r="WQ316" s="15"/>
      <c r="WR316" s="15"/>
      <c r="WS316" s="15"/>
      <c r="WT316" s="15"/>
      <c r="WU316" s="15"/>
      <c r="WV316" s="15"/>
      <c r="WW316" s="15"/>
      <c r="WX316" s="15"/>
      <c r="WY316" s="15"/>
      <c r="WZ316" s="15"/>
      <c r="XA316" s="15"/>
      <c r="XB316" s="15"/>
      <c r="XC316" s="15"/>
      <c r="XD316" s="15"/>
      <c r="XE316" s="15"/>
      <c r="XF316" s="15"/>
      <c r="XG316" s="15"/>
      <c r="XH316" s="15"/>
      <c r="XI316" s="15"/>
      <c r="XJ316" s="15"/>
      <c r="XK316" s="15"/>
      <c r="XL316" s="15"/>
      <c r="XM316" s="15"/>
      <c r="XN316" s="15"/>
      <c r="XO316" s="15"/>
      <c r="XP316" s="15"/>
      <c r="XQ316" s="15"/>
      <c r="XR316" s="15"/>
      <c r="XS316" s="15"/>
      <c r="XT316" s="15"/>
      <c r="XU316" s="15"/>
      <c r="XV316" s="15"/>
      <c r="XW316" s="15"/>
      <c r="XX316" s="15"/>
      <c r="XY316" s="15"/>
      <c r="XZ316" s="15"/>
      <c r="YA316" s="15"/>
      <c r="YB316" s="15"/>
      <c r="YC316" s="15"/>
      <c r="YD316" s="15"/>
      <c r="YE316" s="15"/>
      <c r="YF316" s="15"/>
      <c r="YG316" s="15"/>
      <c r="YH316" s="15"/>
      <c r="YI316" s="15"/>
      <c r="YJ316" s="15"/>
      <c r="YK316" s="15"/>
      <c r="YL316" s="15"/>
      <c r="YM316" s="15"/>
      <c r="YN316" s="15"/>
      <c r="YO316" s="15"/>
      <c r="YP316" s="15"/>
      <c r="YQ316" s="15"/>
      <c r="YR316" s="15"/>
      <c r="YS316" s="15"/>
      <c r="YT316" s="15"/>
      <c r="YU316" s="15"/>
      <c r="YV316" s="15"/>
      <c r="YW316" s="15"/>
      <c r="YX316" s="15"/>
      <c r="YY316" s="15"/>
      <c r="YZ316" s="15"/>
      <c r="ZA316" s="15"/>
      <c r="ZB316" s="15"/>
      <c r="ZC316" s="15"/>
      <c r="ZD316" s="15"/>
      <c r="ZE316" s="15"/>
      <c r="ZF316" s="15"/>
      <c r="ZG316" s="15"/>
      <c r="ZH316" s="15"/>
      <c r="ZI316" s="15"/>
      <c r="ZJ316" s="15"/>
      <c r="ZK316" s="15"/>
      <c r="ZL316" s="15"/>
      <c r="ZM316" s="15"/>
      <c r="ZN316" s="15"/>
      <c r="ZO316" s="15"/>
      <c r="ZP316" s="15"/>
      <c r="ZQ316" s="15"/>
      <c r="ZR316" s="15"/>
      <c r="ZS316" s="15"/>
      <c r="ZT316" s="15"/>
      <c r="ZU316" s="15"/>
      <c r="ZV316" s="15"/>
      <c r="ZW316" s="15"/>
      <c r="ZX316" s="15"/>
      <c r="ZY316" s="15"/>
      <c r="ZZ316" s="15"/>
      <c r="AAA316" s="15"/>
      <c r="AAB316" s="15"/>
      <c r="AAC316" s="15"/>
      <c r="AAD316" s="15"/>
      <c r="AAE316" s="15"/>
      <c r="AAF316" s="15"/>
      <c r="AAG316" s="15"/>
      <c r="AAH316" s="15"/>
      <c r="AAI316" s="15"/>
      <c r="AAJ316" s="15"/>
      <c r="AAK316" s="15"/>
      <c r="AAL316" s="15"/>
      <c r="AAM316" s="15"/>
      <c r="AAN316" s="15"/>
      <c r="AAO316" s="15"/>
      <c r="AAP316" s="15"/>
      <c r="AAQ316" s="15"/>
      <c r="AAR316" s="15"/>
      <c r="AAS316" s="15"/>
      <c r="AAT316" s="15"/>
      <c r="AAU316" s="15"/>
      <c r="AAV316" s="15"/>
      <c r="AAW316" s="15"/>
      <c r="AAX316" s="15"/>
      <c r="AAY316" s="15"/>
      <c r="AAZ316" s="15"/>
      <c r="ABA316" s="15"/>
      <c r="ABB316" s="15"/>
      <c r="ABC316" s="15"/>
      <c r="ABD316" s="15"/>
      <c r="ABE316" s="15"/>
      <c r="ABF316" s="15"/>
      <c r="ABG316" s="15"/>
      <c r="ABH316" s="15"/>
      <c r="ABI316" s="15"/>
      <c r="ABJ316" s="15"/>
      <c r="ABK316" s="15"/>
      <c r="ABL316" s="15"/>
      <c r="ABM316" s="15"/>
      <c r="ABN316" s="15"/>
      <c r="ABO316" s="15"/>
      <c r="ABP316" s="15"/>
      <c r="ABQ316" s="15"/>
      <c r="ABR316" s="15"/>
      <c r="ABS316" s="15"/>
      <c r="ABT316" s="15"/>
      <c r="ABU316" s="15"/>
      <c r="ABV316" s="15"/>
      <c r="ABW316" s="15"/>
      <c r="ABX316" s="15"/>
      <c r="ABY316" s="15"/>
      <c r="ABZ316" s="15"/>
      <c r="ACA316" s="15"/>
      <c r="ACB316" s="15"/>
      <c r="ACC316" s="15"/>
      <c r="ACD316" s="15"/>
      <c r="ACE316" s="15"/>
      <c r="ACF316" s="15"/>
      <c r="ACG316" s="15"/>
      <c r="ACH316" s="15"/>
      <c r="ACI316" s="15"/>
      <c r="ACJ316" s="15"/>
      <c r="ACK316" s="15"/>
      <c r="ACL316" s="15"/>
      <c r="ACM316" s="15"/>
      <c r="ACN316" s="15"/>
      <c r="ACO316" s="15"/>
      <c r="ACP316" s="15"/>
      <c r="ACQ316" s="15"/>
      <c r="ACR316" s="15"/>
      <c r="ACS316" s="15"/>
      <c r="ACT316" s="15"/>
      <c r="ACU316" s="15"/>
      <c r="ACV316" s="15"/>
      <c r="ACW316" s="15"/>
      <c r="ACX316" s="15"/>
      <c r="ACY316" s="15"/>
      <c r="ACZ316" s="15"/>
      <c r="ADA316" s="15"/>
      <c r="ADB316" s="15"/>
      <c r="ADC316" s="15"/>
      <c r="ADD316" s="15"/>
      <c r="ADE316" s="15"/>
      <c r="ADF316" s="15"/>
      <c r="ADG316" s="15"/>
      <c r="ADH316" s="15"/>
      <c r="ADI316" s="15"/>
      <c r="ADJ316" s="15"/>
      <c r="ADK316" s="15"/>
      <c r="ADL316" s="15"/>
      <c r="ADM316" s="15"/>
    </row>
    <row r="317" spans="1:793" s="308" customFormat="1" ht="15.5" thickBot="1" x14ac:dyDescent="0.45">
      <c r="A317" s="130"/>
      <c r="B317" s="28" t="s">
        <v>14</v>
      </c>
      <c r="C317" s="106"/>
      <c r="D317" s="329" t="str">
        <f>IF(C318&gt;C302,"The no. of independent directors should be equal to or smaller than the number of board members provided in GOV17. Please double-check your entry.","")</f>
        <v/>
      </c>
      <c r="E317" s="330"/>
      <c r="F317" s="330"/>
      <c r="G317" s="330"/>
      <c r="H317" s="330"/>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c r="DJ317" s="15"/>
      <c r="DK317" s="15"/>
      <c r="DL317" s="15"/>
      <c r="DM317" s="15"/>
      <c r="DN317" s="15"/>
      <c r="DO317" s="15"/>
      <c r="DP317" s="15"/>
      <c r="DQ317" s="15"/>
      <c r="DR317" s="15"/>
      <c r="DS317" s="15"/>
      <c r="DT317" s="15"/>
      <c r="DU317" s="15"/>
      <c r="DV317" s="15"/>
      <c r="DW317" s="15"/>
      <c r="DX317" s="15"/>
      <c r="DY317" s="15"/>
      <c r="DZ317" s="15"/>
      <c r="EA317" s="15"/>
      <c r="EB317" s="15"/>
      <c r="EC317" s="15"/>
      <c r="ED317" s="15"/>
      <c r="EE317" s="15"/>
      <c r="EF317" s="15"/>
      <c r="EG317" s="15"/>
      <c r="EH317" s="15"/>
      <c r="EI317" s="15"/>
      <c r="EJ317" s="15"/>
      <c r="EK317" s="15"/>
      <c r="EL317" s="15"/>
      <c r="EM317" s="15"/>
      <c r="EN317" s="15"/>
      <c r="EO317" s="15"/>
      <c r="EP317" s="15"/>
      <c r="EQ317" s="15"/>
      <c r="ER317" s="15"/>
      <c r="ES317" s="15"/>
      <c r="ET317" s="15"/>
      <c r="EU317" s="15"/>
      <c r="EV317" s="15"/>
      <c r="EW317" s="15"/>
      <c r="EX317" s="15"/>
      <c r="EY317" s="15"/>
      <c r="EZ317" s="15"/>
      <c r="FA317" s="15"/>
      <c r="FB317" s="15"/>
      <c r="FC317" s="15"/>
      <c r="FD317" s="15"/>
      <c r="FE317" s="15"/>
      <c r="FF317" s="15"/>
      <c r="FG317" s="15"/>
      <c r="FH317" s="15"/>
      <c r="FI317" s="15"/>
      <c r="FJ317" s="15"/>
      <c r="FK317" s="15"/>
      <c r="FL317" s="15"/>
      <c r="FM317" s="15"/>
      <c r="FN317" s="15"/>
      <c r="FO317" s="15"/>
      <c r="FP317" s="15"/>
      <c r="FQ317" s="15"/>
      <c r="FR317" s="15"/>
      <c r="FS317" s="15"/>
      <c r="FT317" s="15"/>
      <c r="FU317" s="15"/>
      <c r="FV317" s="15"/>
      <c r="FW317" s="15"/>
      <c r="FX317" s="15"/>
      <c r="FY317" s="15"/>
      <c r="FZ317" s="15"/>
      <c r="GA317" s="15"/>
      <c r="GB317" s="15"/>
      <c r="GC317" s="15"/>
      <c r="GD317" s="15"/>
      <c r="GE317" s="15"/>
      <c r="GF317" s="15"/>
      <c r="GG317" s="15"/>
      <c r="GH317" s="15"/>
      <c r="GI317" s="15"/>
      <c r="GJ317" s="15"/>
      <c r="GK317" s="15"/>
      <c r="GL317" s="15"/>
      <c r="GM317" s="15"/>
      <c r="GN317" s="15"/>
      <c r="GO317" s="15"/>
      <c r="GP317" s="15"/>
      <c r="GQ317" s="15"/>
      <c r="GR317" s="15"/>
      <c r="GS317" s="15"/>
      <c r="GT317" s="15"/>
      <c r="GU317" s="15"/>
      <c r="GV317" s="15"/>
      <c r="GW317" s="15"/>
      <c r="GX317" s="15"/>
      <c r="GY317" s="15"/>
      <c r="GZ317" s="15"/>
      <c r="HA317" s="15"/>
      <c r="HB317" s="15"/>
      <c r="HC317" s="15"/>
      <c r="HD317" s="15"/>
      <c r="HE317" s="15"/>
      <c r="HF317" s="15"/>
      <c r="HG317" s="15"/>
      <c r="HH317" s="15"/>
      <c r="HI317" s="15"/>
      <c r="HJ317" s="15"/>
      <c r="HK317" s="15"/>
      <c r="HL317" s="15"/>
      <c r="HM317" s="15"/>
      <c r="HN317" s="15"/>
      <c r="HO317" s="15"/>
      <c r="HP317" s="15"/>
      <c r="HQ317" s="15"/>
      <c r="HR317" s="15"/>
      <c r="HS317" s="15"/>
      <c r="HT317" s="15"/>
      <c r="HU317" s="15"/>
      <c r="HV317" s="15"/>
      <c r="HW317" s="15"/>
      <c r="HX317" s="15"/>
      <c r="HY317" s="15"/>
      <c r="HZ317" s="15"/>
      <c r="IA317" s="15"/>
      <c r="IB317" s="15"/>
      <c r="IC317" s="15"/>
      <c r="ID317" s="15"/>
      <c r="IE317" s="15"/>
      <c r="IF317" s="15"/>
      <c r="IG317" s="15"/>
      <c r="IH317" s="15"/>
      <c r="II317" s="15"/>
      <c r="IJ317" s="15"/>
      <c r="IK317" s="15"/>
      <c r="IL317" s="15"/>
      <c r="IM317" s="15"/>
      <c r="IN317" s="15"/>
      <c r="IO317" s="15"/>
      <c r="IP317" s="15"/>
      <c r="IQ317" s="15"/>
      <c r="IR317" s="15"/>
      <c r="IS317" s="15"/>
      <c r="IT317" s="15"/>
      <c r="IU317" s="15"/>
      <c r="IV317" s="15"/>
      <c r="IW317" s="15"/>
      <c r="IX317" s="15"/>
      <c r="IY317" s="15"/>
      <c r="IZ317" s="15"/>
      <c r="JA317" s="15"/>
      <c r="JB317" s="15"/>
      <c r="JC317" s="15"/>
      <c r="JD317" s="15"/>
      <c r="JE317" s="15"/>
      <c r="JF317" s="15"/>
      <c r="JG317" s="15"/>
      <c r="JH317" s="15"/>
      <c r="JI317" s="15"/>
      <c r="JJ317" s="15"/>
      <c r="JK317" s="15"/>
      <c r="JL317" s="15"/>
      <c r="JM317" s="15"/>
      <c r="JN317" s="15"/>
      <c r="JO317" s="15"/>
      <c r="JP317" s="15"/>
      <c r="JQ317" s="15"/>
      <c r="JR317" s="15"/>
      <c r="JS317" s="15"/>
      <c r="JT317" s="15"/>
      <c r="JU317" s="15"/>
      <c r="JV317" s="15"/>
      <c r="JW317" s="15"/>
      <c r="JX317" s="15"/>
      <c r="JY317" s="15"/>
      <c r="JZ317" s="15"/>
      <c r="KA317" s="15"/>
      <c r="KB317" s="15"/>
      <c r="KC317" s="15"/>
      <c r="KD317" s="15"/>
      <c r="KE317" s="15"/>
      <c r="KF317" s="15"/>
      <c r="KG317" s="15"/>
      <c r="KH317" s="15"/>
      <c r="KI317" s="15"/>
      <c r="KJ317" s="15"/>
      <c r="KK317" s="15"/>
      <c r="KL317" s="15"/>
      <c r="KM317" s="15"/>
      <c r="KN317" s="15"/>
      <c r="KO317" s="15"/>
      <c r="KP317" s="15"/>
      <c r="KQ317" s="15"/>
      <c r="KR317" s="15"/>
      <c r="KS317" s="15"/>
      <c r="KT317" s="15"/>
      <c r="KU317" s="15"/>
      <c r="KV317" s="15"/>
      <c r="KW317" s="15"/>
      <c r="KX317" s="15"/>
      <c r="KY317" s="15"/>
      <c r="KZ317" s="15"/>
      <c r="LA317" s="15"/>
      <c r="LB317" s="15"/>
      <c r="LC317" s="15"/>
      <c r="LD317" s="15"/>
      <c r="LE317" s="15"/>
      <c r="LF317" s="15"/>
      <c r="LG317" s="15"/>
      <c r="LH317" s="15"/>
      <c r="LI317" s="15"/>
      <c r="LJ317" s="15"/>
      <c r="LK317" s="15"/>
      <c r="LL317" s="15"/>
      <c r="LM317" s="15"/>
      <c r="LN317" s="15"/>
      <c r="LO317" s="15"/>
      <c r="LP317" s="15"/>
      <c r="LQ317" s="15"/>
      <c r="LR317" s="15"/>
      <c r="LS317" s="15"/>
      <c r="LT317" s="15"/>
      <c r="LU317" s="15"/>
      <c r="LV317" s="15"/>
      <c r="LW317" s="15"/>
      <c r="LX317" s="15"/>
      <c r="LY317" s="15"/>
      <c r="LZ317" s="15"/>
      <c r="MA317" s="15"/>
      <c r="MB317" s="15"/>
      <c r="MC317" s="15"/>
      <c r="MD317" s="15"/>
      <c r="ME317" s="15"/>
      <c r="MF317" s="15"/>
      <c r="MG317" s="15"/>
      <c r="MH317" s="15"/>
      <c r="MI317" s="15"/>
      <c r="MJ317" s="15"/>
      <c r="MK317" s="15"/>
      <c r="ML317" s="15"/>
      <c r="MM317" s="15"/>
      <c r="MN317" s="15"/>
      <c r="MO317" s="15"/>
      <c r="MP317" s="15"/>
      <c r="MQ317" s="15"/>
      <c r="MR317" s="15"/>
      <c r="MS317" s="15"/>
      <c r="MT317" s="15"/>
      <c r="MU317" s="15"/>
      <c r="MV317" s="15"/>
      <c r="MW317" s="15"/>
      <c r="MX317" s="15"/>
      <c r="MY317" s="15"/>
      <c r="MZ317" s="15"/>
      <c r="NA317" s="15"/>
      <c r="NB317" s="15"/>
      <c r="NC317" s="15"/>
      <c r="ND317" s="15"/>
      <c r="NE317" s="15"/>
      <c r="NF317" s="15"/>
      <c r="NG317" s="15"/>
      <c r="NH317" s="15"/>
      <c r="NI317" s="15"/>
      <c r="NJ317" s="15"/>
      <c r="NK317" s="15"/>
      <c r="NL317" s="15"/>
      <c r="NM317" s="15"/>
      <c r="NN317" s="15"/>
      <c r="NO317" s="15"/>
      <c r="NP317" s="15"/>
      <c r="NQ317" s="15"/>
      <c r="NR317" s="15"/>
      <c r="NS317" s="15"/>
      <c r="NT317" s="15"/>
      <c r="NU317" s="15"/>
      <c r="NV317" s="15"/>
      <c r="NW317" s="15"/>
      <c r="NX317" s="15"/>
      <c r="NY317" s="15"/>
      <c r="NZ317" s="15"/>
      <c r="OA317" s="15"/>
      <c r="OB317" s="15"/>
      <c r="OC317" s="15"/>
      <c r="OD317" s="15"/>
      <c r="OE317" s="15"/>
      <c r="OF317" s="15"/>
      <c r="OG317" s="15"/>
      <c r="OH317" s="15"/>
      <c r="OI317" s="15"/>
      <c r="OJ317" s="15"/>
      <c r="OK317" s="15"/>
      <c r="OL317" s="15"/>
      <c r="OM317" s="15"/>
      <c r="ON317" s="15"/>
      <c r="OO317" s="15"/>
      <c r="OP317" s="15"/>
      <c r="OQ317" s="15"/>
      <c r="OR317" s="15"/>
      <c r="OS317" s="15"/>
      <c r="OT317" s="15"/>
      <c r="OU317" s="15"/>
      <c r="OV317" s="15"/>
      <c r="OW317" s="15"/>
      <c r="OX317" s="15"/>
      <c r="OY317" s="15"/>
      <c r="OZ317" s="15"/>
      <c r="PA317" s="15"/>
      <c r="PB317" s="15"/>
      <c r="PC317" s="15"/>
      <c r="PD317" s="15"/>
      <c r="PE317" s="15"/>
      <c r="PF317" s="15"/>
      <c r="PG317" s="15"/>
      <c r="PH317" s="15"/>
      <c r="PI317" s="15"/>
      <c r="PJ317" s="15"/>
      <c r="PK317" s="15"/>
      <c r="PL317" s="15"/>
      <c r="PM317" s="15"/>
      <c r="PN317" s="15"/>
      <c r="PO317" s="15"/>
      <c r="PP317" s="15"/>
      <c r="PQ317" s="15"/>
      <c r="PR317" s="15"/>
      <c r="PS317" s="15"/>
      <c r="PT317" s="15"/>
      <c r="PU317" s="15"/>
      <c r="PV317" s="15"/>
      <c r="PW317" s="15"/>
      <c r="PX317" s="15"/>
      <c r="PY317" s="15"/>
      <c r="PZ317" s="15"/>
      <c r="QA317" s="15"/>
      <c r="QB317" s="15"/>
      <c r="QC317" s="15"/>
      <c r="QD317" s="15"/>
      <c r="QE317" s="15"/>
      <c r="QF317" s="15"/>
      <c r="QG317" s="15"/>
      <c r="QH317" s="15"/>
      <c r="QI317" s="15"/>
      <c r="QJ317" s="15"/>
      <c r="QK317" s="15"/>
      <c r="QL317" s="15"/>
      <c r="QM317" s="15"/>
      <c r="QN317" s="15"/>
      <c r="QO317" s="15"/>
      <c r="QP317" s="15"/>
      <c r="QQ317" s="15"/>
      <c r="QR317" s="15"/>
      <c r="QS317" s="15"/>
      <c r="QT317" s="15"/>
      <c r="QU317" s="15"/>
      <c r="QV317" s="15"/>
      <c r="QW317" s="15"/>
      <c r="QX317" s="15"/>
      <c r="QY317" s="15"/>
      <c r="QZ317" s="15"/>
      <c r="RA317" s="15"/>
      <c r="RB317" s="15"/>
      <c r="RC317" s="15"/>
      <c r="RD317" s="15"/>
      <c r="RE317" s="15"/>
      <c r="RF317" s="15"/>
      <c r="RG317" s="15"/>
      <c r="RH317" s="15"/>
      <c r="RI317" s="15"/>
      <c r="RJ317" s="15"/>
      <c r="RK317" s="15"/>
      <c r="RL317" s="15"/>
      <c r="RM317" s="15"/>
      <c r="RN317" s="15"/>
      <c r="RO317" s="15"/>
      <c r="RP317" s="15"/>
      <c r="RQ317" s="15"/>
      <c r="RR317" s="15"/>
      <c r="RS317" s="15"/>
      <c r="RT317" s="15"/>
      <c r="RU317" s="15"/>
      <c r="RV317" s="15"/>
      <c r="RW317" s="15"/>
      <c r="RX317" s="15"/>
      <c r="RY317" s="15"/>
      <c r="RZ317" s="15"/>
      <c r="SA317" s="15"/>
      <c r="SB317" s="15"/>
      <c r="SC317" s="15"/>
      <c r="SD317" s="15"/>
      <c r="SE317" s="15"/>
      <c r="SF317" s="15"/>
      <c r="SG317" s="15"/>
      <c r="SH317" s="15"/>
      <c r="SI317" s="15"/>
      <c r="SJ317" s="15"/>
      <c r="SK317" s="15"/>
      <c r="SL317" s="15"/>
      <c r="SM317" s="15"/>
      <c r="SN317" s="15"/>
      <c r="SO317" s="15"/>
      <c r="SP317" s="15"/>
      <c r="SQ317" s="15"/>
      <c r="SR317" s="15"/>
      <c r="SS317" s="15"/>
      <c r="ST317" s="15"/>
      <c r="SU317" s="15"/>
      <c r="SV317" s="15"/>
      <c r="SW317" s="15"/>
      <c r="SX317" s="15"/>
      <c r="SY317" s="15"/>
      <c r="SZ317" s="15"/>
      <c r="TA317" s="15"/>
      <c r="TB317" s="15"/>
      <c r="TC317" s="15"/>
      <c r="TD317" s="15"/>
      <c r="TE317" s="15"/>
      <c r="TF317" s="15"/>
      <c r="TG317" s="15"/>
      <c r="TH317" s="15"/>
      <c r="TI317" s="15"/>
      <c r="TJ317" s="15"/>
      <c r="TK317" s="15"/>
      <c r="TL317" s="15"/>
      <c r="TM317" s="15"/>
      <c r="TN317" s="15"/>
      <c r="TO317" s="15"/>
      <c r="TP317" s="15"/>
      <c r="TQ317" s="15"/>
      <c r="TR317" s="15"/>
      <c r="TS317" s="15"/>
      <c r="TT317" s="15"/>
      <c r="TU317" s="15"/>
      <c r="TV317" s="15"/>
      <c r="TW317" s="15"/>
      <c r="TX317" s="15"/>
      <c r="TY317" s="15"/>
      <c r="TZ317" s="15"/>
      <c r="UA317" s="15"/>
      <c r="UB317" s="15"/>
      <c r="UC317" s="15"/>
      <c r="UD317" s="15"/>
      <c r="UE317" s="15"/>
      <c r="UF317" s="15"/>
      <c r="UG317" s="15"/>
      <c r="UH317" s="15"/>
      <c r="UI317" s="15"/>
      <c r="UJ317" s="15"/>
      <c r="UK317" s="15"/>
      <c r="UL317" s="15"/>
      <c r="UM317" s="15"/>
      <c r="UN317" s="15"/>
      <c r="UO317" s="15"/>
      <c r="UP317" s="15"/>
      <c r="UQ317" s="15"/>
      <c r="UR317" s="15"/>
      <c r="US317" s="15"/>
      <c r="UT317" s="15"/>
      <c r="UU317" s="15"/>
      <c r="UV317" s="15"/>
      <c r="UW317" s="15"/>
      <c r="UX317" s="15"/>
      <c r="UY317" s="15"/>
      <c r="UZ317" s="15"/>
      <c r="VA317" s="15"/>
      <c r="VB317" s="15"/>
      <c r="VC317" s="15"/>
      <c r="VD317" s="15"/>
      <c r="VE317" s="15"/>
      <c r="VF317" s="15"/>
      <c r="VG317" s="15"/>
      <c r="VH317" s="15"/>
      <c r="VI317" s="15"/>
      <c r="VJ317" s="15"/>
      <c r="VK317" s="15"/>
      <c r="VL317" s="15"/>
      <c r="VM317" s="15"/>
      <c r="VN317" s="15"/>
      <c r="VO317" s="15"/>
      <c r="VP317" s="15"/>
      <c r="VQ317" s="15"/>
      <c r="VR317" s="15"/>
      <c r="VS317" s="15"/>
      <c r="VT317" s="15"/>
      <c r="VU317" s="15"/>
      <c r="VV317" s="15"/>
      <c r="VW317" s="15"/>
      <c r="VX317" s="15"/>
      <c r="VY317" s="15"/>
      <c r="VZ317" s="15"/>
      <c r="WA317" s="15"/>
      <c r="WB317" s="15"/>
      <c r="WC317" s="15"/>
      <c r="WD317" s="15"/>
      <c r="WE317" s="15"/>
      <c r="WF317" s="15"/>
      <c r="WG317" s="15"/>
      <c r="WH317" s="15"/>
      <c r="WI317" s="15"/>
      <c r="WJ317" s="15"/>
      <c r="WK317" s="15"/>
      <c r="WL317" s="15"/>
      <c r="WM317" s="15"/>
      <c r="WN317" s="15"/>
      <c r="WO317" s="15"/>
      <c r="WP317" s="15"/>
      <c r="WQ317" s="15"/>
      <c r="WR317" s="15"/>
      <c r="WS317" s="15"/>
      <c r="WT317" s="15"/>
      <c r="WU317" s="15"/>
      <c r="WV317" s="15"/>
      <c r="WW317" s="15"/>
      <c r="WX317" s="15"/>
      <c r="WY317" s="15"/>
      <c r="WZ317" s="15"/>
      <c r="XA317" s="15"/>
      <c r="XB317" s="15"/>
      <c r="XC317" s="15"/>
      <c r="XD317" s="15"/>
      <c r="XE317" s="15"/>
      <c r="XF317" s="15"/>
      <c r="XG317" s="15"/>
      <c r="XH317" s="15"/>
      <c r="XI317" s="15"/>
      <c r="XJ317" s="15"/>
      <c r="XK317" s="15"/>
      <c r="XL317" s="15"/>
      <c r="XM317" s="15"/>
      <c r="XN317" s="15"/>
      <c r="XO317" s="15"/>
      <c r="XP317" s="15"/>
      <c r="XQ317" s="15"/>
      <c r="XR317" s="15"/>
      <c r="XS317" s="15"/>
      <c r="XT317" s="15"/>
      <c r="XU317" s="15"/>
      <c r="XV317" s="15"/>
      <c r="XW317" s="15"/>
      <c r="XX317" s="15"/>
      <c r="XY317" s="15"/>
      <c r="XZ317" s="15"/>
      <c r="YA317" s="15"/>
      <c r="YB317" s="15"/>
      <c r="YC317" s="15"/>
      <c r="YD317" s="15"/>
      <c r="YE317" s="15"/>
      <c r="YF317" s="15"/>
      <c r="YG317" s="15"/>
      <c r="YH317" s="15"/>
      <c r="YI317" s="15"/>
      <c r="YJ317" s="15"/>
      <c r="YK317" s="15"/>
      <c r="YL317" s="15"/>
      <c r="YM317" s="15"/>
      <c r="YN317" s="15"/>
      <c r="YO317" s="15"/>
      <c r="YP317" s="15"/>
      <c r="YQ317" s="15"/>
      <c r="YR317" s="15"/>
      <c r="YS317" s="15"/>
      <c r="YT317" s="15"/>
      <c r="YU317" s="15"/>
      <c r="YV317" s="15"/>
      <c r="YW317" s="15"/>
      <c r="YX317" s="15"/>
      <c r="YY317" s="15"/>
      <c r="YZ317" s="15"/>
      <c r="ZA317" s="15"/>
      <c r="ZB317" s="15"/>
      <c r="ZC317" s="15"/>
      <c r="ZD317" s="15"/>
      <c r="ZE317" s="15"/>
      <c r="ZF317" s="15"/>
      <c r="ZG317" s="15"/>
      <c r="ZH317" s="15"/>
      <c r="ZI317" s="15"/>
      <c r="ZJ317" s="15"/>
      <c r="ZK317" s="15"/>
      <c r="ZL317" s="15"/>
      <c r="ZM317" s="15"/>
      <c r="ZN317" s="15"/>
      <c r="ZO317" s="15"/>
      <c r="ZP317" s="15"/>
      <c r="ZQ317" s="15"/>
      <c r="ZR317" s="15"/>
      <c r="ZS317" s="15"/>
      <c r="ZT317" s="15"/>
      <c r="ZU317" s="15"/>
      <c r="ZV317" s="15"/>
      <c r="ZW317" s="15"/>
      <c r="ZX317" s="15"/>
      <c r="ZY317" s="15"/>
      <c r="ZZ317" s="15"/>
      <c r="AAA317" s="15"/>
      <c r="AAB317" s="15"/>
      <c r="AAC317" s="15"/>
      <c r="AAD317" s="15"/>
      <c r="AAE317" s="15"/>
      <c r="AAF317" s="15"/>
      <c r="AAG317" s="15"/>
      <c r="AAH317" s="15"/>
      <c r="AAI317" s="15"/>
      <c r="AAJ317" s="15"/>
      <c r="AAK317" s="15"/>
      <c r="AAL317" s="15"/>
      <c r="AAM317" s="15"/>
      <c r="AAN317" s="15"/>
      <c r="AAO317" s="15"/>
      <c r="AAP317" s="15"/>
      <c r="AAQ317" s="15"/>
      <c r="AAR317" s="15"/>
      <c r="AAS317" s="15"/>
      <c r="AAT317" s="15"/>
      <c r="AAU317" s="15"/>
      <c r="AAV317" s="15"/>
      <c r="AAW317" s="15"/>
      <c r="AAX317" s="15"/>
      <c r="AAY317" s="15"/>
      <c r="AAZ317" s="15"/>
      <c r="ABA317" s="15"/>
      <c r="ABB317" s="15"/>
      <c r="ABC317" s="15"/>
      <c r="ABD317" s="15"/>
      <c r="ABE317" s="15"/>
      <c r="ABF317" s="15"/>
      <c r="ABG317" s="15"/>
      <c r="ABH317" s="15"/>
      <c r="ABI317" s="15"/>
      <c r="ABJ317" s="15"/>
      <c r="ABK317" s="15"/>
      <c r="ABL317" s="15"/>
      <c r="ABM317" s="15"/>
      <c r="ABN317" s="15"/>
      <c r="ABO317" s="15"/>
      <c r="ABP317" s="15"/>
      <c r="ABQ317" s="15"/>
      <c r="ABR317" s="15"/>
      <c r="ABS317" s="15"/>
      <c r="ABT317" s="15"/>
      <c r="ABU317" s="15"/>
      <c r="ABV317" s="15"/>
      <c r="ABW317" s="15"/>
      <c r="ABX317" s="15"/>
      <c r="ABY317" s="15"/>
      <c r="ABZ317" s="15"/>
      <c r="ACA317" s="15"/>
      <c r="ACB317" s="15"/>
      <c r="ACC317" s="15"/>
      <c r="ACD317" s="15"/>
      <c r="ACE317" s="15"/>
      <c r="ACF317" s="15"/>
      <c r="ACG317" s="15"/>
      <c r="ACH317" s="15"/>
      <c r="ACI317" s="15"/>
      <c r="ACJ317" s="15"/>
      <c r="ACK317" s="15"/>
      <c r="ACL317" s="15"/>
      <c r="ACM317" s="15"/>
      <c r="ACN317" s="15"/>
      <c r="ACO317" s="15"/>
      <c r="ACP317" s="15"/>
      <c r="ACQ317" s="15"/>
      <c r="ACR317" s="15"/>
      <c r="ACS317" s="15"/>
      <c r="ACT317" s="15"/>
      <c r="ACU317" s="15"/>
      <c r="ACV317" s="15"/>
      <c r="ACW317" s="15"/>
      <c r="ACX317" s="15"/>
      <c r="ACY317" s="15"/>
      <c r="ACZ317" s="15"/>
      <c r="ADA317" s="15"/>
      <c r="ADB317" s="15"/>
      <c r="ADC317" s="15"/>
      <c r="ADD317" s="15"/>
      <c r="ADE317" s="15"/>
      <c r="ADF317" s="15"/>
      <c r="ADG317" s="15"/>
      <c r="ADH317" s="15"/>
      <c r="ADI317" s="15"/>
      <c r="ADJ317" s="15"/>
      <c r="ADK317" s="15"/>
      <c r="ADL317" s="15"/>
      <c r="ADM317" s="15"/>
    </row>
    <row r="318" spans="1:793" s="308" customFormat="1" ht="16" customHeight="1" thickBot="1" x14ac:dyDescent="0.45">
      <c r="A318" s="130"/>
      <c r="B318" s="43" t="s">
        <v>15</v>
      </c>
      <c r="C318" s="243">
        <f>SUM(C315:C317)</f>
        <v>0</v>
      </c>
      <c r="D318" s="329"/>
      <c r="E318" s="330"/>
      <c r="F318" s="330"/>
      <c r="G318" s="330"/>
      <c r="H318" s="330"/>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c r="BM318" s="15"/>
      <c r="BN318" s="15"/>
      <c r="BO318" s="15"/>
      <c r="BP318" s="15"/>
      <c r="BQ318" s="15"/>
      <c r="BR318" s="15"/>
      <c r="BS318" s="15"/>
      <c r="BT318" s="15"/>
      <c r="BU318" s="15"/>
      <c r="BV318" s="15"/>
      <c r="BW318" s="15"/>
      <c r="BX318" s="15"/>
      <c r="BY318" s="15"/>
      <c r="BZ318" s="15"/>
      <c r="CA318" s="15"/>
      <c r="CB318" s="15"/>
      <c r="CC318" s="15"/>
      <c r="CD318" s="15"/>
      <c r="CE318" s="15"/>
      <c r="CF318" s="15"/>
      <c r="CG318" s="15"/>
      <c r="CH318" s="15"/>
      <c r="CI318" s="15"/>
      <c r="CJ318" s="15"/>
      <c r="CK318" s="15"/>
      <c r="CL318" s="15"/>
      <c r="CM318" s="15"/>
      <c r="CN318" s="15"/>
      <c r="CO318" s="15"/>
      <c r="CP318" s="15"/>
      <c r="CQ318" s="15"/>
      <c r="CR318" s="15"/>
      <c r="CS318" s="15"/>
      <c r="CT318" s="15"/>
      <c r="CU318" s="15"/>
      <c r="CV318" s="15"/>
      <c r="CW318" s="15"/>
      <c r="CX318" s="15"/>
      <c r="CY318" s="15"/>
      <c r="CZ318" s="15"/>
      <c r="DA318" s="15"/>
      <c r="DB318" s="15"/>
      <c r="DC318" s="15"/>
      <c r="DD318" s="15"/>
      <c r="DE318" s="15"/>
      <c r="DF318" s="15"/>
      <c r="DG318" s="15"/>
      <c r="DH318" s="15"/>
      <c r="DI318" s="15"/>
      <c r="DJ318" s="15"/>
      <c r="DK318" s="15"/>
      <c r="DL318" s="15"/>
      <c r="DM318" s="15"/>
      <c r="DN318" s="15"/>
      <c r="DO318" s="15"/>
      <c r="DP318" s="15"/>
      <c r="DQ318" s="15"/>
      <c r="DR318" s="15"/>
      <c r="DS318" s="15"/>
      <c r="DT318" s="15"/>
      <c r="DU318" s="15"/>
      <c r="DV318" s="15"/>
      <c r="DW318" s="15"/>
      <c r="DX318" s="15"/>
      <c r="DY318" s="15"/>
      <c r="DZ318" s="15"/>
      <c r="EA318" s="15"/>
      <c r="EB318" s="15"/>
      <c r="EC318" s="15"/>
      <c r="ED318" s="15"/>
      <c r="EE318" s="15"/>
      <c r="EF318" s="15"/>
      <c r="EG318" s="15"/>
      <c r="EH318" s="15"/>
      <c r="EI318" s="15"/>
      <c r="EJ318" s="15"/>
      <c r="EK318" s="15"/>
      <c r="EL318" s="15"/>
      <c r="EM318" s="15"/>
      <c r="EN318" s="15"/>
      <c r="EO318" s="15"/>
      <c r="EP318" s="15"/>
      <c r="EQ318" s="15"/>
      <c r="ER318" s="15"/>
      <c r="ES318" s="15"/>
      <c r="ET318" s="15"/>
      <c r="EU318" s="15"/>
      <c r="EV318" s="15"/>
      <c r="EW318" s="15"/>
      <c r="EX318" s="15"/>
      <c r="EY318" s="15"/>
      <c r="EZ318" s="15"/>
      <c r="FA318" s="15"/>
      <c r="FB318" s="15"/>
      <c r="FC318" s="15"/>
      <c r="FD318" s="15"/>
      <c r="FE318" s="15"/>
      <c r="FF318" s="15"/>
      <c r="FG318" s="15"/>
      <c r="FH318" s="15"/>
      <c r="FI318" s="15"/>
      <c r="FJ318" s="15"/>
      <c r="FK318" s="15"/>
      <c r="FL318" s="15"/>
      <c r="FM318" s="15"/>
      <c r="FN318" s="15"/>
      <c r="FO318" s="15"/>
      <c r="FP318" s="15"/>
      <c r="FQ318" s="15"/>
      <c r="FR318" s="15"/>
      <c r="FS318" s="15"/>
      <c r="FT318" s="15"/>
      <c r="FU318" s="15"/>
      <c r="FV318" s="15"/>
      <c r="FW318" s="15"/>
      <c r="FX318" s="15"/>
      <c r="FY318" s="15"/>
      <c r="FZ318" s="15"/>
      <c r="GA318" s="15"/>
      <c r="GB318" s="15"/>
      <c r="GC318" s="15"/>
      <c r="GD318" s="15"/>
      <c r="GE318" s="15"/>
      <c r="GF318" s="15"/>
      <c r="GG318" s="15"/>
      <c r="GH318" s="15"/>
      <c r="GI318" s="15"/>
      <c r="GJ318" s="15"/>
      <c r="GK318" s="15"/>
      <c r="GL318" s="15"/>
      <c r="GM318" s="15"/>
      <c r="GN318" s="15"/>
      <c r="GO318" s="15"/>
      <c r="GP318" s="15"/>
      <c r="GQ318" s="15"/>
      <c r="GR318" s="15"/>
      <c r="GS318" s="15"/>
      <c r="GT318" s="15"/>
      <c r="GU318" s="15"/>
      <c r="GV318" s="15"/>
      <c r="GW318" s="15"/>
      <c r="GX318" s="15"/>
      <c r="GY318" s="15"/>
      <c r="GZ318" s="15"/>
      <c r="HA318" s="15"/>
      <c r="HB318" s="15"/>
      <c r="HC318" s="15"/>
      <c r="HD318" s="15"/>
      <c r="HE318" s="15"/>
      <c r="HF318" s="15"/>
      <c r="HG318" s="15"/>
      <c r="HH318" s="15"/>
      <c r="HI318" s="15"/>
      <c r="HJ318" s="15"/>
      <c r="HK318" s="15"/>
      <c r="HL318" s="15"/>
      <c r="HM318" s="15"/>
      <c r="HN318" s="15"/>
      <c r="HO318" s="15"/>
      <c r="HP318" s="15"/>
      <c r="HQ318" s="15"/>
      <c r="HR318" s="15"/>
      <c r="HS318" s="15"/>
      <c r="HT318" s="15"/>
      <c r="HU318" s="15"/>
      <c r="HV318" s="15"/>
      <c r="HW318" s="15"/>
      <c r="HX318" s="15"/>
      <c r="HY318" s="15"/>
      <c r="HZ318" s="15"/>
      <c r="IA318" s="15"/>
      <c r="IB318" s="15"/>
      <c r="IC318" s="15"/>
      <c r="ID318" s="15"/>
      <c r="IE318" s="15"/>
      <c r="IF318" s="15"/>
      <c r="IG318" s="15"/>
      <c r="IH318" s="15"/>
      <c r="II318" s="15"/>
      <c r="IJ318" s="15"/>
      <c r="IK318" s="15"/>
      <c r="IL318" s="15"/>
      <c r="IM318" s="15"/>
      <c r="IN318" s="15"/>
      <c r="IO318" s="15"/>
      <c r="IP318" s="15"/>
      <c r="IQ318" s="15"/>
      <c r="IR318" s="15"/>
      <c r="IS318" s="15"/>
      <c r="IT318" s="15"/>
      <c r="IU318" s="15"/>
      <c r="IV318" s="15"/>
      <c r="IW318" s="15"/>
      <c r="IX318" s="15"/>
      <c r="IY318" s="15"/>
      <c r="IZ318" s="15"/>
      <c r="JA318" s="15"/>
      <c r="JB318" s="15"/>
      <c r="JC318" s="15"/>
      <c r="JD318" s="15"/>
      <c r="JE318" s="15"/>
      <c r="JF318" s="15"/>
      <c r="JG318" s="15"/>
      <c r="JH318" s="15"/>
      <c r="JI318" s="15"/>
      <c r="JJ318" s="15"/>
      <c r="JK318" s="15"/>
      <c r="JL318" s="15"/>
      <c r="JM318" s="15"/>
      <c r="JN318" s="15"/>
      <c r="JO318" s="15"/>
      <c r="JP318" s="15"/>
      <c r="JQ318" s="15"/>
      <c r="JR318" s="15"/>
      <c r="JS318" s="15"/>
      <c r="JT318" s="15"/>
      <c r="JU318" s="15"/>
      <c r="JV318" s="15"/>
      <c r="JW318" s="15"/>
      <c r="JX318" s="15"/>
      <c r="JY318" s="15"/>
      <c r="JZ318" s="15"/>
      <c r="KA318" s="15"/>
      <c r="KB318" s="15"/>
      <c r="KC318" s="15"/>
      <c r="KD318" s="15"/>
      <c r="KE318" s="15"/>
      <c r="KF318" s="15"/>
      <c r="KG318" s="15"/>
      <c r="KH318" s="15"/>
      <c r="KI318" s="15"/>
      <c r="KJ318" s="15"/>
      <c r="KK318" s="15"/>
      <c r="KL318" s="15"/>
      <c r="KM318" s="15"/>
      <c r="KN318" s="15"/>
      <c r="KO318" s="15"/>
      <c r="KP318" s="15"/>
      <c r="KQ318" s="15"/>
      <c r="KR318" s="15"/>
      <c r="KS318" s="15"/>
      <c r="KT318" s="15"/>
      <c r="KU318" s="15"/>
      <c r="KV318" s="15"/>
      <c r="KW318" s="15"/>
      <c r="KX318" s="15"/>
      <c r="KY318" s="15"/>
      <c r="KZ318" s="15"/>
      <c r="LA318" s="15"/>
      <c r="LB318" s="15"/>
      <c r="LC318" s="15"/>
      <c r="LD318" s="15"/>
      <c r="LE318" s="15"/>
      <c r="LF318" s="15"/>
      <c r="LG318" s="15"/>
      <c r="LH318" s="15"/>
      <c r="LI318" s="15"/>
      <c r="LJ318" s="15"/>
      <c r="LK318" s="15"/>
      <c r="LL318" s="15"/>
      <c r="LM318" s="15"/>
      <c r="LN318" s="15"/>
      <c r="LO318" s="15"/>
      <c r="LP318" s="15"/>
      <c r="LQ318" s="15"/>
      <c r="LR318" s="15"/>
      <c r="LS318" s="15"/>
      <c r="LT318" s="15"/>
      <c r="LU318" s="15"/>
      <c r="LV318" s="15"/>
      <c r="LW318" s="15"/>
      <c r="LX318" s="15"/>
      <c r="LY318" s="15"/>
      <c r="LZ318" s="15"/>
      <c r="MA318" s="15"/>
      <c r="MB318" s="15"/>
      <c r="MC318" s="15"/>
      <c r="MD318" s="15"/>
      <c r="ME318" s="15"/>
      <c r="MF318" s="15"/>
      <c r="MG318" s="15"/>
      <c r="MH318" s="15"/>
      <c r="MI318" s="15"/>
      <c r="MJ318" s="15"/>
      <c r="MK318" s="15"/>
      <c r="ML318" s="15"/>
      <c r="MM318" s="15"/>
      <c r="MN318" s="15"/>
      <c r="MO318" s="15"/>
      <c r="MP318" s="15"/>
      <c r="MQ318" s="15"/>
      <c r="MR318" s="15"/>
      <c r="MS318" s="15"/>
      <c r="MT318" s="15"/>
      <c r="MU318" s="15"/>
      <c r="MV318" s="15"/>
      <c r="MW318" s="15"/>
      <c r="MX318" s="15"/>
      <c r="MY318" s="15"/>
      <c r="MZ318" s="15"/>
      <c r="NA318" s="15"/>
      <c r="NB318" s="15"/>
      <c r="NC318" s="15"/>
      <c r="ND318" s="15"/>
      <c r="NE318" s="15"/>
      <c r="NF318" s="15"/>
      <c r="NG318" s="15"/>
      <c r="NH318" s="15"/>
      <c r="NI318" s="15"/>
      <c r="NJ318" s="15"/>
      <c r="NK318" s="15"/>
      <c r="NL318" s="15"/>
      <c r="NM318" s="15"/>
      <c r="NN318" s="15"/>
      <c r="NO318" s="15"/>
      <c r="NP318" s="15"/>
      <c r="NQ318" s="15"/>
      <c r="NR318" s="15"/>
      <c r="NS318" s="15"/>
      <c r="NT318" s="15"/>
      <c r="NU318" s="15"/>
      <c r="NV318" s="15"/>
      <c r="NW318" s="15"/>
      <c r="NX318" s="15"/>
      <c r="NY318" s="15"/>
      <c r="NZ318" s="15"/>
      <c r="OA318" s="15"/>
      <c r="OB318" s="15"/>
      <c r="OC318" s="15"/>
      <c r="OD318" s="15"/>
      <c r="OE318" s="15"/>
      <c r="OF318" s="15"/>
      <c r="OG318" s="15"/>
      <c r="OH318" s="15"/>
      <c r="OI318" s="15"/>
      <c r="OJ318" s="15"/>
      <c r="OK318" s="15"/>
      <c r="OL318" s="15"/>
      <c r="OM318" s="15"/>
      <c r="ON318" s="15"/>
      <c r="OO318" s="15"/>
      <c r="OP318" s="15"/>
      <c r="OQ318" s="15"/>
      <c r="OR318" s="15"/>
      <c r="OS318" s="15"/>
      <c r="OT318" s="15"/>
      <c r="OU318" s="15"/>
      <c r="OV318" s="15"/>
      <c r="OW318" s="15"/>
      <c r="OX318" s="15"/>
      <c r="OY318" s="15"/>
      <c r="OZ318" s="15"/>
      <c r="PA318" s="15"/>
      <c r="PB318" s="15"/>
      <c r="PC318" s="15"/>
      <c r="PD318" s="15"/>
      <c r="PE318" s="15"/>
      <c r="PF318" s="15"/>
      <c r="PG318" s="15"/>
      <c r="PH318" s="15"/>
      <c r="PI318" s="15"/>
      <c r="PJ318" s="15"/>
      <c r="PK318" s="15"/>
      <c r="PL318" s="15"/>
      <c r="PM318" s="15"/>
      <c r="PN318" s="15"/>
      <c r="PO318" s="15"/>
      <c r="PP318" s="15"/>
      <c r="PQ318" s="15"/>
      <c r="PR318" s="15"/>
      <c r="PS318" s="15"/>
      <c r="PT318" s="15"/>
      <c r="PU318" s="15"/>
      <c r="PV318" s="15"/>
      <c r="PW318" s="15"/>
      <c r="PX318" s="15"/>
      <c r="PY318" s="15"/>
      <c r="PZ318" s="15"/>
      <c r="QA318" s="15"/>
      <c r="QB318" s="15"/>
      <c r="QC318" s="15"/>
      <c r="QD318" s="15"/>
      <c r="QE318" s="15"/>
      <c r="QF318" s="15"/>
      <c r="QG318" s="15"/>
      <c r="QH318" s="15"/>
      <c r="QI318" s="15"/>
      <c r="QJ318" s="15"/>
      <c r="QK318" s="15"/>
      <c r="QL318" s="15"/>
      <c r="QM318" s="15"/>
      <c r="QN318" s="15"/>
      <c r="QO318" s="15"/>
      <c r="QP318" s="15"/>
      <c r="QQ318" s="15"/>
      <c r="QR318" s="15"/>
      <c r="QS318" s="15"/>
      <c r="QT318" s="15"/>
      <c r="QU318" s="15"/>
      <c r="QV318" s="15"/>
      <c r="QW318" s="15"/>
      <c r="QX318" s="15"/>
      <c r="QY318" s="15"/>
      <c r="QZ318" s="15"/>
      <c r="RA318" s="15"/>
      <c r="RB318" s="15"/>
      <c r="RC318" s="15"/>
      <c r="RD318" s="15"/>
      <c r="RE318" s="15"/>
      <c r="RF318" s="15"/>
      <c r="RG318" s="15"/>
      <c r="RH318" s="15"/>
      <c r="RI318" s="15"/>
      <c r="RJ318" s="15"/>
      <c r="RK318" s="15"/>
      <c r="RL318" s="15"/>
      <c r="RM318" s="15"/>
      <c r="RN318" s="15"/>
      <c r="RO318" s="15"/>
      <c r="RP318" s="15"/>
      <c r="RQ318" s="15"/>
      <c r="RR318" s="15"/>
      <c r="RS318" s="15"/>
      <c r="RT318" s="15"/>
      <c r="RU318" s="15"/>
      <c r="RV318" s="15"/>
      <c r="RW318" s="15"/>
      <c r="RX318" s="15"/>
      <c r="RY318" s="15"/>
      <c r="RZ318" s="15"/>
      <c r="SA318" s="15"/>
      <c r="SB318" s="15"/>
      <c r="SC318" s="15"/>
      <c r="SD318" s="15"/>
      <c r="SE318" s="15"/>
      <c r="SF318" s="15"/>
      <c r="SG318" s="15"/>
      <c r="SH318" s="15"/>
      <c r="SI318" s="15"/>
      <c r="SJ318" s="15"/>
      <c r="SK318" s="15"/>
      <c r="SL318" s="15"/>
      <c r="SM318" s="15"/>
      <c r="SN318" s="15"/>
      <c r="SO318" s="15"/>
      <c r="SP318" s="15"/>
      <c r="SQ318" s="15"/>
      <c r="SR318" s="15"/>
      <c r="SS318" s="15"/>
      <c r="ST318" s="15"/>
      <c r="SU318" s="15"/>
      <c r="SV318" s="15"/>
      <c r="SW318" s="15"/>
      <c r="SX318" s="15"/>
      <c r="SY318" s="15"/>
      <c r="SZ318" s="15"/>
      <c r="TA318" s="15"/>
      <c r="TB318" s="15"/>
      <c r="TC318" s="15"/>
      <c r="TD318" s="15"/>
      <c r="TE318" s="15"/>
      <c r="TF318" s="15"/>
      <c r="TG318" s="15"/>
      <c r="TH318" s="15"/>
      <c r="TI318" s="15"/>
      <c r="TJ318" s="15"/>
      <c r="TK318" s="15"/>
      <c r="TL318" s="15"/>
      <c r="TM318" s="15"/>
      <c r="TN318" s="15"/>
      <c r="TO318" s="15"/>
      <c r="TP318" s="15"/>
      <c r="TQ318" s="15"/>
      <c r="TR318" s="15"/>
      <c r="TS318" s="15"/>
      <c r="TT318" s="15"/>
      <c r="TU318" s="15"/>
      <c r="TV318" s="15"/>
      <c r="TW318" s="15"/>
      <c r="TX318" s="15"/>
      <c r="TY318" s="15"/>
      <c r="TZ318" s="15"/>
      <c r="UA318" s="15"/>
      <c r="UB318" s="15"/>
      <c r="UC318" s="15"/>
      <c r="UD318" s="15"/>
      <c r="UE318" s="15"/>
      <c r="UF318" s="15"/>
      <c r="UG318" s="15"/>
      <c r="UH318" s="15"/>
      <c r="UI318" s="15"/>
      <c r="UJ318" s="15"/>
      <c r="UK318" s="15"/>
      <c r="UL318" s="15"/>
      <c r="UM318" s="15"/>
      <c r="UN318" s="15"/>
      <c r="UO318" s="15"/>
      <c r="UP318" s="15"/>
      <c r="UQ318" s="15"/>
      <c r="UR318" s="15"/>
      <c r="US318" s="15"/>
      <c r="UT318" s="15"/>
      <c r="UU318" s="15"/>
      <c r="UV318" s="15"/>
      <c r="UW318" s="15"/>
      <c r="UX318" s="15"/>
      <c r="UY318" s="15"/>
      <c r="UZ318" s="15"/>
      <c r="VA318" s="15"/>
      <c r="VB318" s="15"/>
      <c r="VC318" s="15"/>
      <c r="VD318" s="15"/>
      <c r="VE318" s="15"/>
      <c r="VF318" s="15"/>
      <c r="VG318" s="15"/>
      <c r="VH318" s="15"/>
      <c r="VI318" s="15"/>
      <c r="VJ318" s="15"/>
      <c r="VK318" s="15"/>
      <c r="VL318" s="15"/>
      <c r="VM318" s="15"/>
      <c r="VN318" s="15"/>
      <c r="VO318" s="15"/>
      <c r="VP318" s="15"/>
      <c r="VQ318" s="15"/>
      <c r="VR318" s="15"/>
      <c r="VS318" s="15"/>
      <c r="VT318" s="15"/>
      <c r="VU318" s="15"/>
      <c r="VV318" s="15"/>
      <c r="VW318" s="15"/>
      <c r="VX318" s="15"/>
      <c r="VY318" s="15"/>
      <c r="VZ318" s="15"/>
      <c r="WA318" s="15"/>
      <c r="WB318" s="15"/>
      <c r="WC318" s="15"/>
      <c r="WD318" s="15"/>
      <c r="WE318" s="15"/>
      <c r="WF318" s="15"/>
      <c r="WG318" s="15"/>
      <c r="WH318" s="15"/>
      <c r="WI318" s="15"/>
      <c r="WJ318" s="15"/>
      <c r="WK318" s="15"/>
      <c r="WL318" s="15"/>
      <c r="WM318" s="15"/>
      <c r="WN318" s="15"/>
      <c r="WO318" s="15"/>
      <c r="WP318" s="15"/>
      <c r="WQ318" s="15"/>
      <c r="WR318" s="15"/>
      <c r="WS318" s="15"/>
      <c r="WT318" s="15"/>
      <c r="WU318" s="15"/>
      <c r="WV318" s="15"/>
      <c r="WW318" s="15"/>
      <c r="WX318" s="15"/>
      <c r="WY318" s="15"/>
      <c r="WZ318" s="15"/>
      <c r="XA318" s="15"/>
      <c r="XB318" s="15"/>
      <c r="XC318" s="15"/>
      <c r="XD318" s="15"/>
      <c r="XE318" s="15"/>
      <c r="XF318" s="15"/>
      <c r="XG318" s="15"/>
      <c r="XH318" s="15"/>
      <c r="XI318" s="15"/>
      <c r="XJ318" s="15"/>
      <c r="XK318" s="15"/>
      <c r="XL318" s="15"/>
      <c r="XM318" s="15"/>
      <c r="XN318" s="15"/>
      <c r="XO318" s="15"/>
      <c r="XP318" s="15"/>
      <c r="XQ318" s="15"/>
      <c r="XR318" s="15"/>
      <c r="XS318" s="15"/>
      <c r="XT318" s="15"/>
      <c r="XU318" s="15"/>
      <c r="XV318" s="15"/>
      <c r="XW318" s="15"/>
      <c r="XX318" s="15"/>
      <c r="XY318" s="15"/>
      <c r="XZ318" s="15"/>
      <c r="YA318" s="15"/>
      <c r="YB318" s="15"/>
      <c r="YC318" s="15"/>
      <c r="YD318" s="15"/>
      <c r="YE318" s="15"/>
      <c r="YF318" s="15"/>
      <c r="YG318" s="15"/>
      <c r="YH318" s="15"/>
      <c r="YI318" s="15"/>
      <c r="YJ318" s="15"/>
      <c r="YK318" s="15"/>
      <c r="YL318" s="15"/>
      <c r="YM318" s="15"/>
      <c r="YN318" s="15"/>
      <c r="YO318" s="15"/>
      <c r="YP318" s="15"/>
      <c r="YQ318" s="15"/>
      <c r="YR318" s="15"/>
      <c r="YS318" s="15"/>
      <c r="YT318" s="15"/>
      <c r="YU318" s="15"/>
      <c r="YV318" s="15"/>
      <c r="YW318" s="15"/>
      <c r="YX318" s="15"/>
      <c r="YY318" s="15"/>
      <c r="YZ318" s="15"/>
      <c r="ZA318" s="15"/>
      <c r="ZB318" s="15"/>
      <c r="ZC318" s="15"/>
      <c r="ZD318" s="15"/>
      <c r="ZE318" s="15"/>
      <c r="ZF318" s="15"/>
      <c r="ZG318" s="15"/>
      <c r="ZH318" s="15"/>
      <c r="ZI318" s="15"/>
      <c r="ZJ318" s="15"/>
      <c r="ZK318" s="15"/>
      <c r="ZL318" s="15"/>
      <c r="ZM318" s="15"/>
      <c r="ZN318" s="15"/>
      <c r="ZO318" s="15"/>
      <c r="ZP318" s="15"/>
      <c r="ZQ318" s="15"/>
      <c r="ZR318" s="15"/>
      <c r="ZS318" s="15"/>
      <c r="ZT318" s="15"/>
      <c r="ZU318" s="15"/>
      <c r="ZV318" s="15"/>
      <c r="ZW318" s="15"/>
      <c r="ZX318" s="15"/>
      <c r="ZY318" s="15"/>
      <c r="ZZ318" s="15"/>
      <c r="AAA318" s="15"/>
      <c r="AAB318" s="15"/>
      <c r="AAC318" s="15"/>
      <c r="AAD318" s="15"/>
      <c r="AAE318" s="15"/>
      <c r="AAF318" s="15"/>
      <c r="AAG318" s="15"/>
      <c r="AAH318" s="15"/>
      <c r="AAI318" s="15"/>
      <c r="AAJ318" s="15"/>
      <c r="AAK318" s="15"/>
      <c r="AAL318" s="15"/>
      <c r="AAM318" s="15"/>
      <c r="AAN318" s="15"/>
      <c r="AAO318" s="15"/>
      <c r="AAP318" s="15"/>
      <c r="AAQ318" s="15"/>
      <c r="AAR318" s="15"/>
      <c r="AAS318" s="15"/>
      <c r="AAT318" s="15"/>
      <c r="AAU318" s="15"/>
      <c r="AAV318" s="15"/>
      <c r="AAW318" s="15"/>
      <c r="AAX318" s="15"/>
      <c r="AAY318" s="15"/>
      <c r="AAZ318" s="15"/>
      <c r="ABA318" s="15"/>
      <c r="ABB318" s="15"/>
      <c r="ABC318" s="15"/>
      <c r="ABD318" s="15"/>
      <c r="ABE318" s="15"/>
      <c r="ABF318" s="15"/>
      <c r="ABG318" s="15"/>
      <c r="ABH318" s="15"/>
      <c r="ABI318" s="15"/>
      <c r="ABJ318" s="15"/>
      <c r="ABK318" s="15"/>
      <c r="ABL318" s="15"/>
      <c r="ABM318" s="15"/>
      <c r="ABN318" s="15"/>
      <c r="ABO318" s="15"/>
      <c r="ABP318" s="15"/>
      <c r="ABQ318" s="15"/>
      <c r="ABR318" s="15"/>
      <c r="ABS318" s="15"/>
      <c r="ABT318" s="15"/>
      <c r="ABU318" s="15"/>
      <c r="ABV318" s="15"/>
      <c r="ABW318" s="15"/>
      <c r="ABX318" s="15"/>
      <c r="ABY318" s="15"/>
      <c r="ABZ318" s="15"/>
      <c r="ACA318" s="15"/>
      <c r="ACB318" s="15"/>
      <c r="ACC318" s="15"/>
      <c r="ACD318" s="15"/>
      <c r="ACE318" s="15"/>
      <c r="ACF318" s="15"/>
      <c r="ACG318" s="15"/>
      <c r="ACH318" s="15"/>
      <c r="ACI318" s="15"/>
      <c r="ACJ318" s="15"/>
      <c r="ACK318" s="15"/>
      <c r="ACL318" s="15"/>
      <c r="ACM318" s="15"/>
      <c r="ACN318" s="15"/>
      <c r="ACO318" s="15"/>
      <c r="ACP318" s="15"/>
      <c r="ACQ318" s="15"/>
      <c r="ACR318" s="15"/>
      <c r="ACS318" s="15"/>
      <c r="ACT318" s="15"/>
      <c r="ACU318" s="15"/>
      <c r="ACV318" s="15"/>
      <c r="ACW318" s="15"/>
      <c r="ACX318" s="15"/>
      <c r="ACY318" s="15"/>
      <c r="ACZ318" s="15"/>
      <c r="ADA318" s="15"/>
      <c r="ADB318" s="15"/>
      <c r="ADC318" s="15"/>
      <c r="ADD318" s="15"/>
      <c r="ADE318" s="15"/>
      <c r="ADF318" s="15"/>
      <c r="ADG318" s="15"/>
      <c r="ADH318" s="15"/>
      <c r="ADI318" s="15"/>
      <c r="ADJ318" s="15"/>
      <c r="ADK318" s="15"/>
      <c r="ADL318" s="15"/>
      <c r="ADM318" s="15"/>
    </row>
    <row r="319" spans="1:793" s="308" customFormat="1" x14ac:dyDescent="0.4">
      <c r="A319" s="130"/>
      <c r="B319" s="14"/>
      <c r="C319" s="14"/>
      <c r="D319" s="14"/>
      <c r="E319" s="14"/>
      <c r="F319" s="14"/>
      <c r="G319" s="14"/>
      <c r="H319" s="14"/>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c r="BI319" s="15"/>
      <c r="BJ319" s="15"/>
      <c r="BK319" s="15"/>
      <c r="BL319" s="15"/>
      <c r="BM319" s="15"/>
      <c r="BN319" s="15"/>
      <c r="BO319" s="15"/>
      <c r="BP319" s="15"/>
      <c r="BQ319" s="15"/>
      <c r="BR319" s="15"/>
      <c r="BS319" s="15"/>
      <c r="BT319" s="15"/>
      <c r="BU319" s="15"/>
      <c r="BV319" s="15"/>
      <c r="BW319" s="15"/>
      <c r="BX319" s="15"/>
      <c r="BY319" s="15"/>
      <c r="BZ319" s="15"/>
      <c r="CA319" s="15"/>
      <c r="CB319" s="15"/>
      <c r="CC319" s="15"/>
      <c r="CD319" s="15"/>
      <c r="CE319" s="15"/>
      <c r="CF319" s="15"/>
      <c r="CG319" s="15"/>
      <c r="CH319" s="15"/>
      <c r="CI319" s="15"/>
      <c r="CJ319" s="15"/>
      <c r="CK319" s="15"/>
      <c r="CL319" s="15"/>
      <c r="CM319" s="15"/>
      <c r="CN319" s="15"/>
      <c r="CO319" s="15"/>
      <c r="CP319" s="15"/>
      <c r="CQ319" s="15"/>
      <c r="CR319" s="15"/>
      <c r="CS319" s="15"/>
      <c r="CT319" s="15"/>
      <c r="CU319" s="15"/>
      <c r="CV319" s="15"/>
      <c r="CW319" s="15"/>
      <c r="CX319" s="15"/>
      <c r="CY319" s="15"/>
      <c r="CZ319" s="15"/>
      <c r="DA319" s="15"/>
      <c r="DB319" s="15"/>
      <c r="DC319" s="15"/>
      <c r="DD319" s="15"/>
      <c r="DE319" s="15"/>
      <c r="DF319" s="15"/>
      <c r="DG319" s="15"/>
      <c r="DH319" s="15"/>
      <c r="DI319" s="15"/>
      <c r="DJ319" s="15"/>
      <c r="DK319" s="15"/>
      <c r="DL319" s="15"/>
      <c r="DM319" s="15"/>
      <c r="DN319" s="15"/>
      <c r="DO319" s="15"/>
      <c r="DP319" s="15"/>
      <c r="DQ319" s="15"/>
      <c r="DR319" s="15"/>
      <c r="DS319" s="15"/>
      <c r="DT319" s="15"/>
      <c r="DU319" s="15"/>
      <c r="DV319" s="15"/>
      <c r="DW319" s="15"/>
      <c r="DX319" s="15"/>
      <c r="DY319" s="15"/>
      <c r="DZ319" s="15"/>
      <c r="EA319" s="15"/>
      <c r="EB319" s="15"/>
      <c r="EC319" s="15"/>
      <c r="ED319" s="15"/>
      <c r="EE319" s="15"/>
      <c r="EF319" s="15"/>
      <c r="EG319" s="15"/>
      <c r="EH319" s="15"/>
      <c r="EI319" s="15"/>
      <c r="EJ319" s="15"/>
      <c r="EK319" s="15"/>
      <c r="EL319" s="15"/>
      <c r="EM319" s="15"/>
      <c r="EN319" s="15"/>
      <c r="EO319" s="15"/>
      <c r="EP319" s="15"/>
      <c r="EQ319" s="15"/>
      <c r="ER319" s="15"/>
      <c r="ES319" s="15"/>
      <c r="ET319" s="15"/>
      <c r="EU319" s="15"/>
      <c r="EV319" s="15"/>
      <c r="EW319" s="15"/>
      <c r="EX319" s="15"/>
      <c r="EY319" s="15"/>
      <c r="EZ319" s="15"/>
      <c r="FA319" s="15"/>
      <c r="FB319" s="15"/>
      <c r="FC319" s="15"/>
      <c r="FD319" s="15"/>
      <c r="FE319" s="15"/>
      <c r="FF319" s="15"/>
      <c r="FG319" s="15"/>
      <c r="FH319" s="15"/>
      <c r="FI319" s="15"/>
      <c r="FJ319" s="15"/>
      <c r="FK319" s="15"/>
      <c r="FL319" s="15"/>
      <c r="FM319" s="15"/>
      <c r="FN319" s="15"/>
      <c r="FO319" s="15"/>
      <c r="FP319" s="15"/>
      <c r="FQ319" s="15"/>
      <c r="FR319" s="15"/>
      <c r="FS319" s="15"/>
      <c r="FT319" s="15"/>
      <c r="FU319" s="15"/>
      <c r="FV319" s="15"/>
      <c r="FW319" s="15"/>
      <c r="FX319" s="15"/>
      <c r="FY319" s="15"/>
      <c r="FZ319" s="15"/>
      <c r="GA319" s="15"/>
      <c r="GB319" s="15"/>
      <c r="GC319" s="15"/>
      <c r="GD319" s="15"/>
      <c r="GE319" s="15"/>
      <c r="GF319" s="15"/>
      <c r="GG319" s="15"/>
      <c r="GH319" s="15"/>
      <c r="GI319" s="15"/>
      <c r="GJ319" s="15"/>
      <c r="GK319" s="15"/>
      <c r="GL319" s="15"/>
      <c r="GM319" s="15"/>
      <c r="GN319" s="15"/>
      <c r="GO319" s="15"/>
      <c r="GP319" s="15"/>
      <c r="GQ319" s="15"/>
      <c r="GR319" s="15"/>
      <c r="GS319" s="15"/>
      <c r="GT319" s="15"/>
      <c r="GU319" s="15"/>
      <c r="GV319" s="15"/>
      <c r="GW319" s="15"/>
      <c r="GX319" s="15"/>
      <c r="GY319" s="15"/>
      <c r="GZ319" s="15"/>
      <c r="HA319" s="15"/>
      <c r="HB319" s="15"/>
      <c r="HC319" s="15"/>
      <c r="HD319" s="15"/>
      <c r="HE319" s="15"/>
      <c r="HF319" s="15"/>
      <c r="HG319" s="15"/>
      <c r="HH319" s="15"/>
      <c r="HI319" s="15"/>
      <c r="HJ319" s="15"/>
      <c r="HK319" s="15"/>
      <c r="HL319" s="15"/>
      <c r="HM319" s="15"/>
      <c r="HN319" s="15"/>
      <c r="HO319" s="15"/>
      <c r="HP319" s="15"/>
      <c r="HQ319" s="15"/>
      <c r="HR319" s="15"/>
      <c r="HS319" s="15"/>
      <c r="HT319" s="15"/>
      <c r="HU319" s="15"/>
      <c r="HV319" s="15"/>
      <c r="HW319" s="15"/>
      <c r="HX319" s="15"/>
      <c r="HY319" s="15"/>
      <c r="HZ319" s="15"/>
      <c r="IA319" s="15"/>
      <c r="IB319" s="15"/>
      <c r="IC319" s="15"/>
      <c r="ID319" s="15"/>
      <c r="IE319" s="15"/>
      <c r="IF319" s="15"/>
      <c r="IG319" s="15"/>
      <c r="IH319" s="15"/>
      <c r="II319" s="15"/>
      <c r="IJ319" s="15"/>
      <c r="IK319" s="15"/>
      <c r="IL319" s="15"/>
      <c r="IM319" s="15"/>
      <c r="IN319" s="15"/>
      <c r="IO319" s="15"/>
      <c r="IP319" s="15"/>
      <c r="IQ319" s="15"/>
      <c r="IR319" s="15"/>
      <c r="IS319" s="15"/>
      <c r="IT319" s="15"/>
      <c r="IU319" s="15"/>
      <c r="IV319" s="15"/>
      <c r="IW319" s="15"/>
      <c r="IX319" s="15"/>
      <c r="IY319" s="15"/>
      <c r="IZ319" s="15"/>
      <c r="JA319" s="15"/>
      <c r="JB319" s="15"/>
      <c r="JC319" s="15"/>
      <c r="JD319" s="15"/>
      <c r="JE319" s="15"/>
      <c r="JF319" s="15"/>
      <c r="JG319" s="15"/>
      <c r="JH319" s="15"/>
      <c r="JI319" s="15"/>
      <c r="JJ319" s="15"/>
      <c r="JK319" s="15"/>
      <c r="JL319" s="15"/>
      <c r="JM319" s="15"/>
      <c r="JN319" s="15"/>
      <c r="JO319" s="15"/>
      <c r="JP319" s="15"/>
      <c r="JQ319" s="15"/>
      <c r="JR319" s="15"/>
      <c r="JS319" s="15"/>
      <c r="JT319" s="15"/>
      <c r="JU319" s="15"/>
      <c r="JV319" s="15"/>
      <c r="JW319" s="15"/>
      <c r="JX319" s="15"/>
      <c r="JY319" s="15"/>
      <c r="JZ319" s="15"/>
      <c r="KA319" s="15"/>
      <c r="KB319" s="15"/>
      <c r="KC319" s="15"/>
      <c r="KD319" s="15"/>
      <c r="KE319" s="15"/>
      <c r="KF319" s="15"/>
      <c r="KG319" s="15"/>
      <c r="KH319" s="15"/>
      <c r="KI319" s="15"/>
      <c r="KJ319" s="15"/>
      <c r="KK319" s="15"/>
      <c r="KL319" s="15"/>
      <c r="KM319" s="15"/>
      <c r="KN319" s="15"/>
      <c r="KO319" s="15"/>
      <c r="KP319" s="15"/>
      <c r="KQ319" s="15"/>
      <c r="KR319" s="15"/>
      <c r="KS319" s="15"/>
      <c r="KT319" s="15"/>
      <c r="KU319" s="15"/>
      <c r="KV319" s="15"/>
      <c r="KW319" s="15"/>
      <c r="KX319" s="15"/>
      <c r="KY319" s="15"/>
      <c r="KZ319" s="15"/>
      <c r="LA319" s="15"/>
      <c r="LB319" s="15"/>
      <c r="LC319" s="15"/>
      <c r="LD319" s="15"/>
      <c r="LE319" s="15"/>
      <c r="LF319" s="15"/>
      <c r="LG319" s="15"/>
      <c r="LH319" s="15"/>
      <c r="LI319" s="15"/>
      <c r="LJ319" s="15"/>
      <c r="LK319" s="15"/>
      <c r="LL319" s="15"/>
      <c r="LM319" s="15"/>
      <c r="LN319" s="15"/>
      <c r="LO319" s="15"/>
      <c r="LP319" s="15"/>
      <c r="LQ319" s="15"/>
      <c r="LR319" s="15"/>
      <c r="LS319" s="15"/>
      <c r="LT319" s="15"/>
      <c r="LU319" s="15"/>
      <c r="LV319" s="15"/>
      <c r="LW319" s="15"/>
      <c r="LX319" s="15"/>
      <c r="LY319" s="15"/>
      <c r="LZ319" s="15"/>
      <c r="MA319" s="15"/>
      <c r="MB319" s="15"/>
      <c r="MC319" s="15"/>
      <c r="MD319" s="15"/>
      <c r="ME319" s="15"/>
      <c r="MF319" s="15"/>
      <c r="MG319" s="15"/>
      <c r="MH319" s="15"/>
      <c r="MI319" s="15"/>
      <c r="MJ319" s="15"/>
      <c r="MK319" s="15"/>
      <c r="ML319" s="15"/>
      <c r="MM319" s="15"/>
      <c r="MN319" s="15"/>
      <c r="MO319" s="15"/>
      <c r="MP319" s="15"/>
      <c r="MQ319" s="15"/>
      <c r="MR319" s="15"/>
      <c r="MS319" s="15"/>
      <c r="MT319" s="15"/>
      <c r="MU319" s="15"/>
      <c r="MV319" s="15"/>
      <c r="MW319" s="15"/>
      <c r="MX319" s="15"/>
      <c r="MY319" s="15"/>
      <c r="MZ319" s="15"/>
      <c r="NA319" s="15"/>
      <c r="NB319" s="15"/>
      <c r="NC319" s="15"/>
      <c r="ND319" s="15"/>
      <c r="NE319" s="15"/>
      <c r="NF319" s="15"/>
      <c r="NG319" s="15"/>
      <c r="NH319" s="15"/>
      <c r="NI319" s="15"/>
      <c r="NJ319" s="15"/>
      <c r="NK319" s="15"/>
      <c r="NL319" s="15"/>
      <c r="NM319" s="15"/>
      <c r="NN319" s="15"/>
      <c r="NO319" s="15"/>
      <c r="NP319" s="15"/>
      <c r="NQ319" s="15"/>
      <c r="NR319" s="15"/>
      <c r="NS319" s="15"/>
      <c r="NT319" s="15"/>
      <c r="NU319" s="15"/>
      <c r="NV319" s="15"/>
      <c r="NW319" s="15"/>
      <c r="NX319" s="15"/>
      <c r="NY319" s="15"/>
      <c r="NZ319" s="15"/>
      <c r="OA319" s="15"/>
      <c r="OB319" s="15"/>
      <c r="OC319" s="15"/>
      <c r="OD319" s="15"/>
      <c r="OE319" s="15"/>
      <c r="OF319" s="15"/>
      <c r="OG319" s="15"/>
      <c r="OH319" s="15"/>
      <c r="OI319" s="15"/>
      <c r="OJ319" s="15"/>
      <c r="OK319" s="15"/>
      <c r="OL319" s="15"/>
      <c r="OM319" s="15"/>
      <c r="ON319" s="15"/>
      <c r="OO319" s="15"/>
      <c r="OP319" s="15"/>
      <c r="OQ319" s="15"/>
      <c r="OR319" s="15"/>
      <c r="OS319" s="15"/>
      <c r="OT319" s="15"/>
      <c r="OU319" s="15"/>
      <c r="OV319" s="15"/>
      <c r="OW319" s="15"/>
      <c r="OX319" s="15"/>
      <c r="OY319" s="15"/>
      <c r="OZ319" s="15"/>
      <c r="PA319" s="15"/>
      <c r="PB319" s="15"/>
      <c r="PC319" s="15"/>
      <c r="PD319" s="15"/>
      <c r="PE319" s="15"/>
      <c r="PF319" s="15"/>
      <c r="PG319" s="15"/>
      <c r="PH319" s="15"/>
      <c r="PI319" s="15"/>
      <c r="PJ319" s="15"/>
      <c r="PK319" s="15"/>
      <c r="PL319" s="15"/>
      <c r="PM319" s="15"/>
      <c r="PN319" s="15"/>
      <c r="PO319" s="15"/>
      <c r="PP319" s="15"/>
      <c r="PQ319" s="15"/>
      <c r="PR319" s="15"/>
      <c r="PS319" s="15"/>
      <c r="PT319" s="15"/>
      <c r="PU319" s="15"/>
      <c r="PV319" s="15"/>
      <c r="PW319" s="15"/>
      <c r="PX319" s="15"/>
      <c r="PY319" s="15"/>
      <c r="PZ319" s="15"/>
      <c r="QA319" s="15"/>
      <c r="QB319" s="15"/>
      <c r="QC319" s="15"/>
      <c r="QD319" s="15"/>
      <c r="QE319" s="15"/>
      <c r="QF319" s="15"/>
      <c r="QG319" s="15"/>
      <c r="QH319" s="15"/>
      <c r="QI319" s="15"/>
      <c r="QJ319" s="15"/>
      <c r="QK319" s="15"/>
      <c r="QL319" s="15"/>
      <c r="QM319" s="15"/>
      <c r="QN319" s="15"/>
      <c r="QO319" s="15"/>
      <c r="QP319" s="15"/>
      <c r="QQ319" s="15"/>
      <c r="QR319" s="15"/>
      <c r="QS319" s="15"/>
      <c r="QT319" s="15"/>
      <c r="QU319" s="15"/>
      <c r="QV319" s="15"/>
      <c r="QW319" s="15"/>
      <c r="QX319" s="15"/>
      <c r="QY319" s="15"/>
      <c r="QZ319" s="15"/>
      <c r="RA319" s="15"/>
      <c r="RB319" s="15"/>
      <c r="RC319" s="15"/>
      <c r="RD319" s="15"/>
      <c r="RE319" s="15"/>
      <c r="RF319" s="15"/>
      <c r="RG319" s="15"/>
      <c r="RH319" s="15"/>
      <c r="RI319" s="15"/>
      <c r="RJ319" s="15"/>
      <c r="RK319" s="15"/>
      <c r="RL319" s="15"/>
      <c r="RM319" s="15"/>
      <c r="RN319" s="15"/>
      <c r="RO319" s="15"/>
      <c r="RP319" s="15"/>
      <c r="RQ319" s="15"/>
      <c r="RR319" s="15"/>
      <c r="RS319" s="15"/>
      <c r="RT319" s="15"/>
      <c r="RU319" s="15"/>
      <c r="RV319" s="15"/>
      <c r="RW319" s="15"/>
      <c r="RX319" s="15"/>
      <c r="RY319" s="15"/>
      <c r="RZ319" s="15"/>
      <c r="SA319" s="15"/>
      <c r="SB319" s="15"/>
      <c r="SC319" s="15"/>
      <c r="SD319" s="15"/>
      <c r="SE319" s="15"/>
      <c r="SF319" s="15"/>
      <c r="SG319" s="15"/>
      <c r="SH319" s="15"/>
      <c r="SI319" s="15"/>
      <c r="SJ319" s="15"/>
      <c r="SK319" s="15"/>
      <c r="SL319" s="15"/>
      <c r="SM319" s="15"/>
      <c r="SN319" s="15"/>
      <c r="SO319" s="15"/>
      <c r="SP319" s="15"/>
      <c r="SQ319" s="15"/>
      <c r="SR319" s="15"/>
      <c r="SS319" s="15"/>
      <c r="ST319" s="15"/>
      <c r="SU319" s="15"/>
      <c r="SV319" s="15"/>
      <c r="SW319" s="15"/>
      <c r="SX319" s="15"/>
      <c r="SY319" s="15"/>
      <c r="SZ319" s="15"/>
      <c r="TA319" s="15"/>
      <c r="TB319" s="15"/>
      <c r="TC319" s="15"/>
      <c r="TD319" s="15"/>
      <c r="TE319" s="15"/>
      <c r="TF319" s="15"/>
      <c r="TG319" s="15"/>
      <c r="TH319" s="15"/>
      <c r="TI319" s="15"/>
      <c r="TJ319" s="15"/>
      <c r="TK319" s="15"/>
      <c r="TL319" s="15"/>
      <c r="TM319" s="15"/>
      <c r="TN319" s="15"/>
      <c r="TO319" s="15"/>
      <c r="TP319" s="15"/>
      <c r="TQ319" s="15"/>
      <c r="TR319" s="15"/>
      <c r="TS319" s="15"/>
      <c r="TT319" s="15"/>
      <c r="TU319" s="15"/>
      <c r="TV319" s="15"/>
      <c r="TW319" s="15"/>
      <c r="TX319" s="15"/>
      <c r="TY319" s="15"/>
      <c r="TZ319" s="15"/>
      <c r="UA319" s="15"/>
      <c r="UB319" s="15"/>
      <c r="UC319" s="15"/>
      <c r="UD319" s="15"/>
      <c r="UE319" s="15"/>
      <c r="UF319" s="15"/>
      <c r="UG319" s="15"/>
      <c r="UH319" s="15"/>
      <c r="UI319" s="15"/>
      <c r="UJ319" s="15"/>
      <c r="UK319" s="15"/>
      <c r="UL319" s="15"/>
      <c r="UM319" s="15"/>
      <c r="UN319" s="15"/>
      <c r="UO319" s="15"/>
      <c r="UP319" s="15"/>
      <c r="UQ319" s="15"/>
      <c r="UR319" s="15"/>
      <c r="US319" s="15"/>
      <c r="UT319" s="15"/>
      <c r="UU319" s="15"/>
      <c r="UV319" s="15"/>
      <c r="UW319" s="15"/>
      <c r="UX319" s="15"/>
      <c r="UY319" s="15"/>
      <c r="UZ319" s="15"/>
      <c r="VA319" s="15"/>
      <c r="VB319" s="15"/>
      <c r="VC319" s="15"/>
      <c r="VD319" s="15"/>
      <c r="VE319" s="15"/>
      <c r="VF319" s="15"/>
      <c r="VG319" s="15"/>
      <c r="VH319" s="15"/>
      <c r="VI319" s="15"/>
      <c r="VJ319" s="15"/>
      <c r="VK319" s="15"/>
      <c r="VL319" s="15"/>
      <c r="VM319" s="15"/>
      <c r="VN319" s="15"/>
      <c r="VO319" s="15"/>
      <c r="VP319" s="15"/>
      <c r="VQ319" s="15"/>
      <c r="VR319" s="15"/>
      <c r="VS319" s="15"/>
      <c r="VT319" s="15"/>
      <c r="VU319" s="15"/>
      <c r="VV319" s="15"/>
      <c r="VW319" s="15"/>
      <c r="VX319" s="15"/>
      <c r="VY319" s="15"/>
      <c r="VZ319" s="15"/>
      <c r="WA319" s="15"/>
      <c r="WB319" s="15"/>
      <c r="WC319" s="15"/>
      <c r="WD319" s="15"/>
      <c r="WE319" s="15"/>
      <c r="WF319" s="15"/>
      <c r="WG319" s="15"/>
      <c r="WH319" s="15"/>
      <c r="WI319" s="15"/>
      <c r="WJ319" s="15"/>
      <c r="WK319" s="15"/>
      <c r="WL319" s="15"/>
      <c r="WM319" s="15"/>
      <c r="WN319" s="15"/>
      <c r="WO319" s="15"/>
      <c r="WP319" s="15"/>
      <c r="WQ319" s="15"/>
      <c r="WR319" s="15"/>
      <c r="WS319" s="15"/>
      <c r="WT319" s="15"/>
      <c r="WU319" s="15"/>
      <c r="WV319" s="15"/>
      <c r="WW319" s="15"/>
      <c r="WX319" s="15"/>
      <c r="WY319" s="15"/>
      <c r="WZ319" s="15"/>
      <c r="XA319" s="15"/>
      <c r="XB319" s="15"/>
      <c r="XC319" s="15"/>
      <c r="XD319" s="15"/>
      <c r="XE319" s="15"/>
      <c r="XF319" s="15"/>
      <c r="XG319" s="15"/>
      <c r="XH319" s="15"/>
      <c r="XI319" s="15"/>
      <c r="XJ319" s="15"/>
      <c r="XK319" s="15"/>
      <c r="XL319" s="15"/>
      <c r="XM319" s="15"/>
      <c r="XN319" s="15"/>
      <c r="XO319" s="15"/>
      <c r="XP319" s="15"/>
      <c r="XQ319" s="15"/>
      <c r="XR319" s="15"/>
      <c r="XS319" s="15"/>
      <c r="XT319" s="15"/>
      <c r="XU319" s="15"/>
      <c r="XV319" s="15"/>
      <c r="XW319" s="15"/>
      <c r="XX319" s="15"/>
      <c r="XY319" s="15"/>
      <c r="XZ319" s="15"/>
      <c r="YA319" s="15"/>
      <c r="YB319" s="15"/>
      <c r="YC319" s="15"/>
      <c r="YD319" s="15"/>
      <c r="YE319" s="15"/>
      <c r="YF319" s="15"/>
      <c r="YG319" s="15"/>
      <c r="YH319" s="15"/>
      <c r="YI319" s="15"/>
      <c r="YJ319" s="15"/>
      <c r="YK319" s="15"/>
      <c r="YL319" s="15"/>
      <c r="YM319" s="15"/>
      <c r="YN319" s="15"/>
      <c r="YO319" s="15"/>
      <c r="YP319" s="15"/>
      <c r="YQ319" s="15"/>
      <c r="YR319" s="15"/>
      <c r="YS319" s="15"/>
      <c r="YT319" s="15"/>
      <c r="YU319" s="15"/>
      <c r="YV319" s="15"/>
      <c r="YW319" s="15"/>
      <c r="YX319" s="15"/>
      <c r="YY319" s="15"/>
      <c r="YZ319" s="15"/>
      <c r="ZA319" s="15"/>
      <c r="ZB319" s="15"/>
      <c r="ZC319" s="15"/>
      <c r="ZD319" s="15"/>
      <c r="ZE319" s="15"/>
      <c r="ZF319" s="15"/>
      <c r="ZG319" s="15"/>
      <c r="ZH319" s="15"/>
      <c r="ZI319" s="15"/>
      <c r="ZJ319" s="15"/>
      <c r="ZK319" s="15"/>
      <c r="ZL319" s="15"/>
      <c r="ZM319" s="15"/>
      <c r="ZN319" s="15"/>
      <c r="ZO319" s="15"/>
      <c r="ZP319" s="15"/>
      <c r="ZQ319" s="15"/>
      <c r="ZR319" s="15"/>
      <c r="ZS319" s="15"/>
      <c r="ZT319" s="15"/>
      <c r="ZU319" s="15"/>
      <c r="ZV319" s="15"/>
      <c r="ZW319" s="15"/>
      <c r="ZX319" s="15"/>
      <c r="ZY319" s="15"/>
      <c r="ZZ319" s="15"/>
      <c r="AAA319" s="15"/>
      <c r="AAB319" s="15"/>
      <c r="AAC319" s="15"/>
      <c r="AAD319" s="15"/>
      <c r="AAE319" s="15"/>
      <c r="AAF319" s="15"/>
      <c r="AAG319" s="15"/>
      <c r="AAH319" s="15"/>
      <c r="AAI319" s="15"/>
      <c r="AAJ319" s="15"/>
      <c r="AAK319" s="15"/>
      <c r="AAL319" s="15"/>
      <c r="AAM319" s="15"/>
      <c r="AAN319" s="15"/>
      <c r="AAO319" s="15"/>
      <c r="AAP319" s="15"/>
      <c r="AAQ319" s="15"/>
      <c r="AAR319" s="15"/>
      <c r="AAS319" s="15"/>
      <c r="AAT319" s="15"/>
      <c r="AAU319" s="15"/>
      <c r="AAV319" s="15"/>
      <c r="AAW319" s="15"/>
      <c r="AAX319" s="15"/>
      <c r="AAY319" s="15"/>
      <c r="AAZ319" s="15"/>
      <c r="ABA319" s="15"/>
      <c r="ABB319" s="15"/>
      <c r="ABC319" s="15"/>
      <c r="ABD319" s="15"/>
      <c r="ABE319" s="15"/>
      <c r="ABF319" s="15"/>
      <c r="ABG319" s="15"/>
      <c r="ABH319" s="15"/>
      <c r="ABI319" s="15"/>
      <c r="ABJ319" s="15"/>
      <c r="ABK319" s="15"/>
      <c r="ABL319" s="15"/>
      <c r="ABM319" s="15"/>
      <c r="ABN319" s="15"/>
      <c r="ABO319" s="15"/>
      <c r="ABP319" s="15"/>
      <c r="ABQ319" s="15"/>
      <c r="ABR319" s="15"/>
      <c r="ABS319" s="15"/>
      <c r="ABT319" s="15"/>
      <c r="ABU319" s="15"/>
      <c r="ABV319" s="15"/>
      <c r="ABW319" s="15"/>
      <c r="ABX319" s="15"/>
      <c r="ABY319" s="15"/>
      <c r="ABZ319" s="15"/>
      <c r="ACA319" s="15"/>
      <c r="ACB319" s="15"/>
      <c r="ACC319" s="15"/>
      <c r="ACD319" s="15"/>
      <c r="ACE319" s="15"/>
      <c r="ACF319" s="15"/>
      <c r="ACG319" s="15"/>
      <c r="ACH319" s="15"/>
      <c r="ACI319" s="15"/>
      <c r="ACJ319" s="15"/>
      <c r="ACK319" s="15"/>
      <c r="ACL319" s="15"/>
      <c r="ACM319" s="15"/>
      <c r="ACN319" s="15"/>
      <c r="ACO319" s="15"/>
      <c r="ACP319" s="15"/>
      <c r="ACQ319" s="15"/>
      <c r="ACR319" s="15"/>
      <c r="ACS319" s="15"/>
      <c r="ACT319" s="15"/>
      <c r="ACU319" s="15"/>
      <c r="ACV319" s="15"/>
      <c r="ACW319" s="15"/>
      <c r="ACX319" s="15"/>
      <c r="ACY319" s="15"/>
      <c r="ACZ319" s="15"/>
      <c r="ADA319" s="15"/>
      <c r="ADB319" s="15"/>
      <c r="ADC319" s="15"/>
      <c r="ADD319" s="15"/>
      <c r="ADE319" s="15"/>
      <c r="ADF319" s="15"/>
      <c r="ADG319" s="15"/>
      <c r="ADH319" s="15"/>
      <c r="ADI319" s="15"/>
      <c r="ADJ319" s="15"/>
      <c r="ADK319" s="15"/>
      <c r="ADL319" s="15"/>
      <c r="ADM319" s="15"/>
    </row>
    <row r="320" spans="1:793" s="308" customFormat="1" x14ac:dyDescent="0.4">
      <c r="A320" s="16"/>
      <c r="B320" s="315" t="s">
        <v>118</v>
      </c>
      <c r="C320" s="315"/>
      <c r="D320" s="315"/>
      <c r="E320" s="315"/>
      <c r="F320" s="315"/>
      <c r="G320" s="315"/>
      <c r="H320" s="3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c r="BI320" s="15"/>
      <c r="BJ320" s="15"/>
      <c r="BK320" s="15"/>
      <c r="BL320" s="15"/>
      <c r="BM320" s="15"/>
      <c r="BN320" s="15"/>
      <c r="BO320" s="15"/>
      <c r="BP320" s="15"/>
      <c r="BQ320" s="15"/>
      <c r="BR320" s="15"/>
      <c r="BS320" s="15"/>
      <c r="BT320" s="15"/>
      <c r="BU320" s="15"/>
      <c r="BV320" s="15"/>
      <c r="BW320" s="15"/>
      <c r="BX320" s="15"/>
      <c r="BY320" s="15"/>
      <c r="BZ320" s="15"/>
      <c r="CA320" s="15"/>
      <c r="CB320" s="15"/>
      <c r="CC320" s="15"/>
      <c r="CD320" s="15"/>
      <c r="CE320" s="15"/>
      <c r="CF320" s="15"/>
      <c r="CG320" s="15"/>
      <c r="CH320" s="15"/>
      <c r="CI320" s="15"/>
      <c r="CJ320" s="15"/>
      <c r="CK320" s="15"/>
      <c r="CL320" s="15"/>
      <c r="CM320" s="15"/>
      <c r="CN320" s="15"/>
      <c r="CO320" s="15"/>
      <c r="CP320" s="15"/>
      <c r="CQ320" s="15"/>
      <c r="CR320" s="15"/>
      <c r="CS320" s="15"/>
      <c r="CT320" s="15"/>
      <c r="CU320" s="15"/>
      <c r="CV320" s="15"/>
      <c r="CW320" s="15"/>
      <c r="CX320" s="15"/>
      <c r="CY320" s="15"/>
      <c r="CZ320" s="15"/>
      <c r="DA320" s="15"/>
      <c r="DB320" s="15"/>
      <c r="DC320" s="15"/>
      <c r="DD320" s="15"/>
      <c r="DE320" s="15"/>
      <c r="DF320" s="15"/>
      <c r="DG320" s="15"/>
      <c r="DH320" s="15"/>
      <c r="DI320" s="15"/>
      <c r="DJ320" s="15"/>
      <c r="DK320" s="15"/>
      <c r="DL320" s="15"/>
      <c r="DM320" s="15"/>
      <c r="DN320" s="15"/>
      <c r="DO320" s="15"/>
      <c r="DP320" s="15"/>
      <c r="DQ320" s="15"/>
      <c r="DR320" s="15"/>
      <c r="DS320" s="15"/>
      <c r="DT320" s="15"/>
      <c r="DU320" s="15"/>
      <c r="DV320" s="15"/>
      <c r="DW320" s="15"/>
      <c r="DX320" s="15"/>
      <c r="DY320" s="15"/>
      <c r="DZ320" s="15"/>
      <c r="EA320" s="15"/>
      <c r="EB320" s="15"/>
      <c r="EC320" s="15"/>
      <c r="ED320" s="15"/>
      <c r="EE320" s="15"/>
      <c r="EF320" s="15"/>
      <c r="EG320" s="15"/>
      <c r="EH320" s="15"/>
      <c r="EI320" s="15"/>
      <c r="EJ320" s="15"/>
      <c r="EK320" s="15"/>
      <c r="EL320" s="15"/>
      <c r="EM320" s="15"/>
      <c r="EN320" s="15"/>
      <c r="EO320" s="15"/>
      <c r="EP320" s="15"/>
      <c r="EQ320" s="15"/>
      <c r="ER320" s="15"/>
      <c r="ES320" s="15"/>
      <c r="ET320" s="15"/>
      <c r="EU320" s="15"/>
      <c r="EV320" s="15"/>
      <c r="EW320" s="15"/>
      <c r="EX320" s="15"/>
      <c r="EY320" s="15"/>
      <c r="EZ320" s="15"/>
      <c r="FA320" s="15"/>
      <c r="FB320" s="15"/>
      <c r="FC320" s="15"/>
      <c r="FD320" s="15"/>
      <c r="FE320" s="15"/>
      <c r="FF320" s="15"/>
      <c r="FG320" s="15"/>
      <c r="FH320" s="15"/>
      <c r="FI320" s="15"/>
      <c r="FJ320" s="15"/>
      <c r="FK320" s="15"/>
      <c r="FL320" s="15"/>
      <c r="FM320" s="15"/>
      <c r="FN320" s="15"/>
      <c r="FO320" s="15"/>
      <c r="FP320" s="15"/>
      <c r="FQ320" s="15"/>
      <c r="FR320" s="15"/>
      <c r="FS320" s="15"/>
      <c r="FT320" s="15"/>
      <c r="FU320" s="15"/>
      <c r="FV320" s="15"/>
      <c r="FW320" s="15"/>
      <c r="FX320" s="15"/>
      <c r="FY320" s="15"/>
      <c r="FZ320" s="15"/>
      <c r="GA320" s="15"/>
      <c r="GB320" s="15"/>
      <c r="GC320" s="15"/>
      <c r="GD320" s="15"/>
      <c r="GE320" s="15"/>
      <c r="GF320" s="15"/>
      <c r="GG320" s="15"/>
      <c r="GH320" s="15"/>
      <c r="GI320" s="15"/>
      <c r="GJ320" s="15"/>
      <c r="GK320" s="15"/>
      <c r="GL320" s="15"/>
      <c r="GM320" s="15"/>
      <c r="GN320" s="15"/>
      <c r="GO320" s="15"/>
      <c r="GP320" s="15"/>
      <c r="GQ320" s="15"/>
      <c r="GR320" s="15"/>
      <c r="GS320" s="15"/>
      <c r="GT320" s="15"/>
      <c r="GU320" s="15"/>
      <c r="GV320" s="15"/>
      <c r="GW320" s="15"/>
      <c r="GX320" s="15"/>
      <c r="GY320" s="15"/>
      <c r="GZ320" s="15"/>
      <c r="HA320" s="15"/>
      <c r="HB320" s="15"/>
      <c r="HC320" s="15"/>
      <c r="HD320" s="15"/>
      <c r="HE320" s="15"/>
      <c r="HF320" s="15"/>
      <c r="HG320" s="15"/>
      <c r="HH320" s="15"/>
      <c r="HI320" s="15"/>
      <c r="HJ320" s="15"/>
      <c r="HK320" s="15"/>
      <c r="HL320" s="15"/>
      <c r="HM320" s="15"/>
      <c r="HN320" s="15"/>
      <c r="HO320" s="15"/>
      <c r="HP320" s="15"/>
      <c r="HQ320" s="15"/>
      <c r="HR320" s="15"/>
      <c r="HS320" s="15"/>
      <c r="HT320" s="15"/>
      <c r="HU320" s="15"/>
      <c r="HV320" s="15"/>
      <c r="HW320" s="15"/>
      <c r="HX320" s="15"/>
      <c r="HY320" s="15"/>
      <c r="HZ320" s="15"/>
      <c r="IA320" s="15"/>
      <c r="IB320" s="15"/>
      <c r="IC320" s="15"/>
      <c r="ID320" s="15"/>
      <c r="IE320" s="15"/>
      <c r="IF320" s="15"/>
      <c r="IG320" s="15"/>
      <c r="IH320" s="15"/>
      <c r="II320" s="15"/>
      <c r="IJ320" s="15"/>
      <c r="IK320" s="15"/>
      <c r="IL320" s="15"/>
      <c r="IM320" s="15"/>
      <c r="IN320" s="15"/>
      <c r="IO320" s="15"/>
      <c r="IP320" s="15"/>
      <c r="IQ320" s="15"/>
      <c r="IR320" s="15"/>
      <c r="IS320" s="15"/>
      <c r="IT320" s="15"/>
      <c r="IU320" s="15"/>
      <c r="IV320" s="15"/>
      <c r="IW320" s="15"/>
      <c r="IX320" s="15"/>
      <c r="IY320" s="15"/>
      <c r="IZ320" s="15"/>
      <c r="JA320" s="15"/>
      <c r="JB320" s="15"/>
      <c r="JC320" s="15"/>
      <c r="JD320" s="15"/>
      <c r="JE320" s="15"/>
      <c r="JF320" s="15"/>
      <c r="JG320" s="15"/>
      <c r="JH320" s="15"/>
      <c r="JI320" s="15"/>
      <c r="JJ320" s="15"/>
      <c r="JK320" s="15"/>
      <c r="JL320" s="15"/>
      <c r="JM320" s="15"/>
      <c r="JN320" s="15"/>
      <c r="JO320" s="15"/>
      <c r="JP320" s="15"/>
      <c r="JQ320" s="15"/>
      <c r="JR320" s="15"/>
      <c r="JS320" s="15"/>
      <c r="JT320" s="15"/>
      <c r="JU320" s="15"/>
      <c r="JV320" s="15"/>
      <c r="JW320" s="15"/>
      <c r="JX320" s="15"/>
      <c r="JY320" s="15"/>
      <c r="JZ320" s="15"/>
      <c r="KA320" s="15"/>
      <c r="KB320" s="15"/>
      <c r="KC320" s="15"/>
      <c r="KD320" s="15"/>
      <c r="KE320" s="15"/>
      <c r="KF320" s="15"/>
      <c r="KG320" s="15"/>
      <c r="KH320" s="15"/>
      <c r="KI320" s="15"/>
      <c r="KJ320" s="15"/>
      <c r="KK320" s="15"/>
      <c r="KL320" s="15"/>
      <c r="KM320" s="15"/>
      <c r="KN320" s="15"/>
      <c r="KO320" s="15"/>
      <c r="KP320" s="15"/>
      <c r="KQ320" s="15"/>
      <c r="KR320" s="15"/>
      <c r="KS320" s="15"/>
      <c r="KT320" s="15"/>
      <c r="KU320" s="15"/>
      <c r="KV320" s="15"/>
      <c r="KW320" s="15"/>
      <c r="KX320" s="15"/>
      <c r="KY320" s="15"/>
      <c r="KZ320" s="15"/>
      <c r="LA320" s="15"/>
      <c r="LB320" s="15"/>
      <c r="LC320" s="15"/>
      <c r="LD320" s="15"/>
      <c r="LE320" s="15"/>
      <c r="LF320" s="15"/>
      <c r="LG320" s="15"/>
      <c r="LH320" s="15"/>
      <c r="LI320" s="15"/>
      <c r="LJ320" s="15"/>
      <c r="LK320" s="15"/>
      <c r="LL320" s="15"/>
      <c r="LM320" s="15"/>
      <c r="LN320" s="15"/>
      <c r="LO320" s="15"/>
      <c r="LP320" s="15"/>
      <c r="LQ320" s="15"/>
      <c r="LR320" s="15"/>
      <c r="LS320" s="15"/>
      <c r="LT320" s="15"/>
      <c r="LU320" s="15"/>
      <c r="LV320" s="15"/>
      <c r="LW320" s="15"/>
      <c r="LX320" s="15"/>
      <c r="LY320" s="15"/>
      <c r="LZ320" s="15"/>
      <c r="MA320" s="15"/>
      <c r="MB320" s="15"/>
      <c r="MC320" s="15"/>
      <c r="MD320" s="15"/>
      <c r="ME320" s="15"/>
      <c r="MF320" s="15"/>
      <c r="MG320" s="15"/>
      <c r="MH320" s="15"/>
      <c r="MI320" s="15"/>
      <c r="MJ320" s="15"/>
      <c r="MK320" s="15"/>
      <c r="ML320" s="15"/>
      <c r="MM320" s="15"/>
      <c r="MN320" s="15"/>
      <c r="MO320" s="15"/>
      <c r="MP320" s="15"/>
      <c r="MQ320" s="15"/>
      <c r="MR320" s="15"/>
      <c r="MS320" s="15"/>
      <c r="MT320" s="15"/>
      <c r="MU320" s="15"/>
      <c r="MV320" s="15"/>
      <c r="MW320" s="15"/>
      <c r="MX320" s="15"/>
      <c r="MY320" s="15"/>
      <c r="MZ320" s="15"/>
      <c r="NA320" s="15"/>
      <c r="NB320" s="15"/>
      <c r="NC320" s="15"/>
      <c r="ND320" s="15"/>
      <c r="NE320" s="15"/>
      <c r="NF320" s="15"/>
      <c r="NG320" s="15"/>
      <c r="NH320" s="15"/>
      <c r="NI320" s="15"/>
      <c r="NJ320" s="15"/>
      <c r="NK320" s="15"/>
      <c r="NL320" s="15"/>
      <c r="NM320" s="15"/>
      <c r="NN320" s="15"/>
      <c r="NO320" s="15"/>
      <c r="NP320" s="15"/>
      <c r="NQ320" s="15"/>
      <c r="NR320" s="15"/>
      <c r="NS320" s="15"/>
      <c r="NT320" s="15"/>
      <c r="NU320" s="15"/>
      <c r="NV320" s="15"/>
      <c r="NW320" s="15"/>
      <c r="NX320" s="15"/>
      <c r="NY320" s="15"/>
      <c r="NZ320" s="15"/>
      <c r="OA320" s="15"/>
      <c r="OB320" s="15"/>
      <c r="OC320" s="15"/>
      <c r="OD320" s="15"/>
      <c r="OE320" s="15"/>
      <c r="OF320" s="15"/>
      <c r="OG320" s="15"/>
      <c r="OH320" s="15"/>
      <c r="OI320" s="15"/>
      <c r="OJ320" s="15"/>
      <c r="OK320" s="15"/>
      <c r="OL320" s="15"/>
      <c r="OM320" s="15"/>
      <c r="ON320" s="15"/>
      <c r="OO320" s="15"/>
      <c r="OP320" s="15"/>
      <c r="OQ320" s="15"/>
      <c r="OR320" s="15"/>
      <c r="OS320" s="15"/>
      <c r="OT320" s="15"/>
      <c r="OU320" s="15"/>
      <c r="OV320" s="15"/>
      <c r="OW320" s="15"/>
      <c r="OX320" s="15"/>
      <c r="OY320" s="15"/>
      <c r="OZ320" s="15"/>
      <c r="PA320" s="15"/>
      <c r="PB320" s="15"/>
      <c r="PC320" s="15"/>
      <c r="PD320" s="15"/>
      <c r="PE320" s="15"/>
      <c r="PF320" s="15"/>
      <c r="PG320" s="15"/>
      <c r="PH320" s="15"/>
      <c r="PI320" s="15"/>
      <c r="PJ320" s="15"/>
      <c r="PK320" s="15"/>
      <c r="PL320" s="15"/>
      <c r="PM320" s="15"/>
      <c r="PN320" s="15"/>
      <c r="PO320" s="15"/>
      <c r="PP320" s="15"/>
      <c r="PQ320" s="15"/>
      <c r="PR320" s="15"/>
      <c r="PS320" s="15"/>
      <c r="PT320" s="15"/>
      <c r="PU320" s="15"/>
      <c r="PV320" s="15"/>
      <c r="PW320" s="15"/>
      <c r="PX320" s="15"/>
      <c r="PY320" s="15"/>
      <c r="PZ320" s="15"/>
      <c r="QA320" s="15"/>
      <c r="QB320" s="15"/>
      <c r="QC320" s="15"/>
      <c r="QD320" s="15"/>
      <c r="QE320" s="15"/>
      <c r="QF320" s="15"/>
      <c r="QG320" s="15"/>
      <c r="QH320" s="15"/>
      <c r="QI320" s="15"/>
      <c r="QJ320" s="15"/>
      <c r="QK320" s="15"/>
      <c r="QL320" s="15"/>
      <c r="QM320" s="15"/>
      <c r="QN320" s="15"/>
      <c r="QO320" s="15"/>
      <c r="QP320" s="15"/>
      <c r="QQ320" s="15"/>
      <c r="QR320" s="15"/>
      <c r="QS320" s="15"/>
      <c r="QT320" s="15"/>
      <c r="QU320" s="15"/>
      <c r="QV320" s="15"/>
      <c r="QW320" s="15"/>
      <c r="QX320" s="15"/>
      <c r="QY320" s="15"/>
      <c r="QZ320" s="15"/>
      <c r="RA320" s="15"/>
      <c r="RB320" s="15"/>
      <c r="RC320" s="15"/>
      <c r="RD320" s="15"/>
      <c r="RE320" s="15"/>
      <c r="RF320" s="15"/>
      <c r="RG320" s="15"/>
      <c r="RH320" s="15"/>
      <c r="RI320" s="15"/>
      <c r="RJ320" s="15"/>
      <c r="RK320" s="15"/>
      <c r="RL320" s="15"/>
      <c r="RM320" s="15"/>
      <c r="RN320" s="15"/>
      <c r="RO320" s="15"/>
      <c r="RP320" s="15"/>
      <c r="RQ320" s="15"/>
      <c r="RR320" s="15"/>
      <c r="RS320" s="15"/>
      <c r="RT320" s="15"/>
      <c r="RU320" s="15"/>
      <c r="RV320" s="15"/>
      <c r="RW320" s="15"/>
      <c r="RX320" s="15"/>
      <c r="RY320" s="15"/>
      <c r="RZ320" s="15"/>
      <c r="SA320" s="15"/>
      <c r="SB320" s="15"/>
      <c r="SC320" s="15"/>
      <c r="SD320" s="15"/>
      <c r="SE320" s="15"/>
      <c r="SF320" s="15"/>
      <c r="SG320" s="15"/>
      <c r="SH320" s="15"/>
      <c r="SI320" s="15"/>
      <c r="SJ320" s="15"/>
      <c r="SK320" s="15"/>
      <c r="SL320" s="15"/>
      <c r="SM320" s="15"/>
      <c r="SN320" s="15"/>
      <c r="SO320" s="15"/>
      <c r="SP320" s="15"/>
      <c r="SQ320" s="15"/>
      <c r="SR320" s="15"/>
      <c r="SS320" s="15"/>
      <c r="ST320" s="15"/>
      <c r="SU320" s="15"/>
      <c r="SV320" s="15"/>
      <c r="SW320" s="15"/>
      <c r="SX320" s="15"/>
      <c r="SY320" s="15"/>
      <c r="SZ320" s="15"/>
      <c r="TA320" s="15"/>
      <c r="TB320" s="15"/>
      <c r="TC320" s="15"/>
      <c r="TD320" s="15"/>
      <c r="TE320" s="15"/>
      <c r="TF320" s="15"/>
      <c r="TG320" s="15"/>
      <c r="TH320" s="15"/>
      <c r="TI320" s="15"/>
      <c r="TJ320" s="15"/>
      <c r="TK320" s="15"/>
      <c r="TL320" s="15"/>
      <c r="TM320" s="15"/>
      <c r="TN320" s="15"/>
      <c r="TO320" s="15"/>
      <c r="TP320" s="15"/>
      <c r="TQ320" s="15"/>
      <c r="TR320" s="15"/>
      <c r="TS320" s="15"/>
      <c r="TT320" s="15"/>
      <c r="TU320" s="15"/>
      <c r="TV320" s="15"/>
      <c r="TW320" s="15"/>
      <c r="TX320" s="15"/>
      <c r="TY320" s="15"/>
      <c r="TZ320" s="15"/>
      <c r="UA320" s="15"/>
      <c r="UB320" s="15"/>
      <c r="UC320" s="15"/>
      <c r="UD320" s="15"/>
      <c r="UE320" s="15"/>
      <c r="UF320" s="15"/>
      <c r="UG320" s="15"/>
      <c r="UH320" s="15"/>
      <c r="UI320" s="15"/>
      <c r="UJ320" s="15"/>
      <c r="UK320" s="15"/>
      <c r="UL320" s="15"/>
      <c r="UM320" s="15"/>
      <c r="UN320" s="15"/>
      <c r="UO320" s="15"/>
      <c r="UP320" s="15"/>
      <c r="UQ320" s="15"/>
      <c r="UR320" s="15"/>
      <c r="US320" s="15"/>
      <c r="UT320" s="15"/>
      <c r="UU320" s="15"/>
      <c r="UV320" s="15"/>
      <c r="UW320" s="15"/>
      <c r="UX320" s="15"/>
      <c r="UY320" s="15"/>
      <c r="UZ320" s="15"/>
      <c r="VA320" s="15"/>
      <c r="VB320" s="15"/>
      <c r="VC320" s="15"/>
      <c r="VD320" s="15"/>
      <c r="VE320" s="15"/>
      <c r="VF320" s="15"/>
      <c r="VG320" s="15"/>
      <c r="VH320" s="15"/>
      <c r="VI320" s="15"/>
      <c r="VJ320" s="15"/>
      <c r="VK320" s="15"/>
      <c r="VL320" s="15"/>
      <c r="VM320" s="15"/>
      <c r="VN320" s="15"/>
      <c r="VO320" s="15"/>
      <c r="VP320" s="15"/>
      <c r="VQ320" s="15"/>
      <c r="VR320" s="15"/>
      <c r="VS320" s="15"/>
      <c r="VT320" s="15"/>
      <c r="VU320" s="15"/>
      <c r="VV320" s="15"/>
      <c r="VW320" s="15"/>
      <c r="VX320" s="15"/>
      <c r="VY320" s="15"/>
      <c r="VZ320" s="15"/>
      <c r="WA320" s="15"/>
      <c r="WB320" s="15"/>
      <c r="WC320" s="15"/>
      <c r="WD320" s="15"/>
      <c r="WE320" s="15"/>
      <c r="WF320" s="15"/>
      <c r="WG320" s="15"/>
      <c r="WH320" s="15"/>
      <c r="WI320" s="15"/>
      <c r="WJ320" s="15"/>
      <c r="WK320" s="15"/>
      <c r="WL320" s="15"/>
      <c r="WM320" s="15"/>
      <c r="WN320" s="15"/>
      <c r="WO320" s="15"/>
      <c r="WP320" s="15"/>
      <c r="WQ320" s="15"/>
      <c r="WR320" s="15"/>
      <c r="WS320" s="15"/>
      <c r="WT320" s="15"/>
      <c r="WU320" s="15"/>
      <c r="WV320" s="15"/>
      <c r="WW320" s="15"/>
      <c r="WX320" s="15"/>
      <c r="WY320" s="15"/>
      <c r="WZ320" s="15"/>
      <c r="XA320" s="15"/>
      <c r="XB320" s="15"/>
      <c r="XC320" s="15"/>
      <c r="XD320" s="15"/>
      <c r="XE320" s="15"/>
      <c r="XF320" s="15"/>
      <c r="XG320" s="15"/>
      <c r="XH320" s="15"/>
      <c r="XI320" s="15"/>
      <c r="XJ320" s="15"/>
      <c r="XK320" s="15"/>
      <c r="XL320" s="15"/>
      <c r="XM320" s="15"/>
      <c r="XN320" s="15"/>
      <c r="XO320" s="15"/>
      <c r="XP320" s="15"/>
      <c r="XQ320" s="15"/>
      <c r="XR320" s="15"/>
      <c r="XS320" s="15"/>
      <c r="XT320" s="15"/>
      <c r="XU320" s="15"/>
      <c r="XV320" s="15"/>
      <c r="XW320" s="15"/>
      <c r="XX320" s="15"/>
      <c r="XY320" s="15"/>
      <c r="XZ320" s="15"/>
      <c r="YA320" s="15"/>
      <c r="YB320" s="15"/>
      <c r="YC320" s="15"/>
      <c r="YD320" s="15"/>
      <c r="YE320" s="15"/>
      <c r="YF320" s="15"/>
      <c r="YG320" s="15"/>
      <c r="YH320" s="15"/>
      <c r="YI320" s="15"/>
      <c r="YJ320" s="15"/>
      <c r="YK320" s="15"/>
      <c r="YL320" s="15"/>
      <c r="YM320" s="15"/>
      <c r="YN320" s="15"/>
      <c r="YO320" s="15"/>
      <c r="YP320" s="15"/>
      <c r="YQ320" s="15"/>
      <c r="YR320" s="15"/>
      <c r="YS320" s="15"/>
      <c r="YT320" s="15"/>
      <c r="YU320" s="15"/>
      <c r="YV320" s="15"/>
      <c r="YW320" s="15"/>
      <c r="YX320" s="15"/>
      <c r="YY320" s="15"/>
      <c r="YZ320" s="15"/>
      <c r="ZA320" s="15"/>
      <c r="ZB320" s="15"/>
      <c r="ZC320" s="15"/>
      <c r="ZD320" s="15"/>
      <c r="ZE320" s="15"/>
      <c r="ZF320" s="15"/>
      <c r="ZG320" s="15"/>
      <c r="ZH320" s="15"/>
      <c r="ZI320" s="15"/>
      <c r="ZJ320" s="15"/>
      <c r="ZK320" s="15"/>
      <c r="ZL320" s="15"/>
      <c r="ZM320" s="15"/>
      <c r="ZN320" s="15"/>
      <c r="ZO320" s="15"/>
      <c r="ZP320" s="15"/>
      <c r="ZQ320" s="15"/>
      <c r="ZR320" s="15"/>
      <c r="ZS320" s="15"/>
      <c r="ZT320" s="15"/>
      <c r="ZU320" s="15"/>
      <c r="ZV320" s="15"/>
      <c r="ZW320" s="15"/>
      <c r="ZX320" s="15"/>
      <c r="ZY320" s="15"/>
      <c r="ZZ320" s="15"/>
      <c r="AAA320" s="15"/>
      <c r="AAB320" s="15"/>
      <c r="AAC320" s="15"/>
      <c r="AAD320" s="15"/>
      <c r="AAE320" s="15"/>
      <c r="AAF320" s="15"/>
      <c r="AAG320" s="15"/>
      <c r="AAH320" s="15"/>
      <c r="AAI320" s="15"/>
      <c r="AAJ320" s="15"/>
      <c r="AAK320" s="15"/>
      <c r="AAL320" s="15"/>
      <c r="AAM320" s="15"/>
      <c r="AAN320" s="15"/>
      <c r="AAO320" s="15"/>
      <c r="AAP320" s="15"/>
      <c r="AAQ320" s="15"/>
      <c r="AAR320" s="15"/>
      <c r="AAS320" s="15"/>
      <c r="AAT320" s="15"/>
      <c r="AAU320" s="15"/>
      <c r="AAV320" s="15"/>
      <c r="AAW320" s="15"/>
      <c r="AAX320" s="15"/>
      <c r="AAY320" s="15"/>
      <c r="AAZ320" s="15"/>
      <c r="ABA320" s="15"/>
      <c r="ABB320" s="15"/>
      <c r="ABC320" s="15"/>
      <c r="ABD320" s="15"/>
      <c r="ABE320" s="15"/>
      <c r="ABF320" s="15"/>
      <c r="ABG320" s="15"/>
      <c r="ABH320" s="15"/>
      <c r="ABI320" s="15"/>
      <c r="ABJ320" s="15"/>
      <c r="ABK320" s="15"/>
      <c r="ABL320" s="15"/>
      <c r="ABM320" s="15"/>
      <c r="ABN320" s="15"/>
      <c r="ABO320" s="15"/>
      <c r="ABP320" s="15"/>
      <c r="ABQ320" s="15"/>
      <c r="ABR320" s="15"/>
      <c r="ABS320" s="15"/>
      <c r="ABT320" s="15"/>
      <c r="ABU320" s="15"/>
      <c r="ABV320" s="15"/>
      <c r="ABW320" s="15"/>
      <c r="ABX320" s="15"/>
      <c r="ABY320" s="15"/>
      <c r="ABZ320" s="15"/>
      <c r="ACA320" s="15"/>
      <c r="ACB320" s="15"/>
      <c r="ACC320" s="15"/>
      <c r="ACD320" s="15"/>
      <c r="ACE320" s="15"/>
      <c r="ACF320" s="15"/>
      <c r="ACG320" s="15"/>
      <c r="ACH320" s="15"/>
      <c r="ACI320" s="15"/>
      <c r="ACJ320" s="15"/>
      <c r="ACK320" s="15"/>
      <c r="ACL320" s="15"/>
      <c r="ACM320" s="15"/>
      <c r="ACN320" s="15"/>
      <c r="ACO320" s="15"/>
      <c r="ACP320" s="15"/>
      <c r="ACQ320" s="15"/>
      <c r="ACR320" s="15"/>
      <c r="ACS320" s="15"/>
      <c r="ACT320" s="15"/>
      <c r="ACU320" s="15"/>
      <c r="ACV320" s="15"/>
      <c r="ACW320" s="15"/>
      <c r="ACX320" s="15"/>
      <c r="ACY320" s="15"/>
      <c r="ACZ320" s="15"/>
      <c r="ADA320" s="15"/>
      <c r="ADB320" s="15"/>
      <c r="ADC320" s="15"/>
      <c r="ADD320" s="15"/>
      <c r="ADE320" s="15"/>
      <c r="ADF320" s="15"/>
      <c r="ADG320" s="15"/>
      <c r="ADH320" s="15"/>
      <c r="ADI320" s="15"/>
      <c r="ADJ320" s="15"/>
      <c r="ADK320" s="15"/>
      <c r="ADL320" s="15"/>
      <c r="ADM320" s="15"/>
    </row>
    <row r="321" spans="1:793" s="308" customFormat="1" x14ac:dyDescent="0.4">
      <c r="A321" s="130"/>
      <c r="B321" s="14"/>
      <c r="C321" s="14"/>
      <c r="D321" s="14"/>
      <c r="E321" s="14"/>
      <c r="F321" s="14"/>
      <c r="G321" s="14"/>
      <c r="H321" s="14"/>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c r="BI321" s="15"/>
      <c r="BJ321" s="15"/>
      <c r="BK321" s="15"/>
      <c r="BL321" s="15"/>
      <c r="BM321" s="15"/>
      <c r="BN321" s="15"/>
      <c r="BO321" s="15"/>
      <c r="BP321" s="15"/>
      <c r="BQ321" s="15"/>
      <c r="BR321" s="15"/>
      <c r="BS321" s="15"/>
      <c r="BT321" s="15"/>
      <c r="BU321" s="15"/>
      <c r="BV321" s="15"/>
      <c r="BW321" s="15"/>
      <c r="BX321" s="15"/>
      <c r="BY321" s="15"/>
      <c r="BZ321" s="15"/>
      <c r="CA321" s="15"/>
      <c r="CB321" s="15"/>
      <c r="CC321" s="15"/>
      <c r="CD321" s="15"/>
      <c r="CE321" s="15"/>
      <c r="CF321" s="15"/>
      <c r="CG321" s="15"/>
      <c r="CH321" s="15"/>
      <c r="CI321" s="15"/>
      <c r="CJ321" s="15"/>
      <c r="CK321" s="15"/>
      <c r="CL321" s="15"/>
      <c r="CM321" s="15"/>
      <c r="CN321" s="15"/>
      <c r="CO321" s="15"/>
      <c r="CP321" s="15"/>
      <c r="CQ321" s="15"/>
      <c r="CR321" s="15"/>
      <c r="CS321" s="15"/>
      <c r="CT321" s="15"/>
      <c r="CU321" s="15"/>
      <c r="CV321" s="15"/>
      <c r="CW321" s="15"/>
      <c r="CX321" s="15"/>
      <c r="CY321" s="15"/>
      <c r="CZ321" s="15"/>
      <c r="DA321" s="15"/>
      <c r="DB321" s="15"/>
      <c r="DC321" s="15"/>
      <c r="DD321" s="15"/>
      <c r="DE321" s="15"/>
      <c r="DF321" s="15"/>
      <c r="DG321" s="15"/>
      <c r="DH321" s="15"/>
      <c r="DI321" s="15"/>
      <c r="DJ321" s="15"/>
      <c r="DK321" s="15"/>
      <c r="DL321" s="15"/>
      <c r="DM321" s="15"/>
      <c r="DN321" s="15"/>
      <c r="DO321" s="15"/>
      <c r="DP321" s="15"/>
      <c r="DQ321" s="15"/>
      <c r="DR321" s="15"/>
      <c r="DS321" s="15"/>
      <c r="DT321" s="15"/>
      <c r="DU321" s="15"/>
      <c r="DV321" s="15"/>
      <c r="DW321" s="15"/>
      <c r="DX321" s="15"/>
      <c r="DY321" s="15"/>
      <c r="DZ321" s="15"/>
      <c r="EA321" s="15"/>
      <c r="EB321" s="15"/>
      <c r="EC321" s="15"/>
      <c r="ED321" s="15"/>
      <c r="EE321" s="15"/>
      <c r="EF321" s="15"/>
      <c r="EG321" s="15"/>
      <c r="EH321" s="15"/>
      <c r="EI321" s="15"/>
      <c r="EJ321" s="15"/>
      <c r="EK321" s="15"/>
      <c r="EL321" s="15"/>
      <c r="EM321" s="15"/>
      <c r="EN321" s="15"/>
      <c r="EO321" s="15"/>
      <c r="EP321" s="15"/>
      <c r="EQ321" s="15"/>
      <c r="ER321" s="15"/>
      <c r="ES321" s="15"/>
      <c r="ET321" s="15"/>
      <c r="EU321" s="15"/>
      <c r="EV321" s="15"/>
      <c r="EW321" s="15"/>
      <c r="EX321" s="15"/>
      <c r="EY321" s="15"/>
      <c r="EZ321" s="15"/>
      <c r="FA321" s="15"/>
      <c r="FB321" s="15"/>
      <c r="FC321" s="15"/>
      <c r="FD321" s="15"/>
      <c r="FE321" s="15"/>
      <c r="FF321" s="15"/>
      <c r="FG321" s="15"/>
      <c r="FH321" s="15"/>
      <c r="FI321" s="15"/>
      <c r="FJ321" s="15"/>
      <c r="FK321" s="15"/>
      <c r="FL321" s="15"/>
      <c r="FM321" s="15"/>
      <c r="FN321" s="15"/>
      <c r="FO321" s="15"/>
      <c r="FP321" s="15"/>
      <c r="FQ321" s="15"/>
      <c r="FR321" s="15"/>
      <c r="FS321" s="15"/>
      <c r="FT321" s="15"/>
      <c r="FU321" s="15"/>
      <c r="FV321" s="15"/>
      <c r="FW321" s="15"/>
      <c r="FX321" s="15"/>
      <c r="FY321" s="15"/>
      <c r="FZ321" s="15"/>
      <c r="GA321" s="15"/>
      <c r="GB321" s="15"/>
      <c r="GC321" s="15"/>
      <c r="GD321" s="15"/>
      <c r="GE321" s="15"/>
      <c r="GF321" s="15"/>
      <c r="GG321" s="15"/>
      <c r="GH321" s="15"/>
      <c r="GI321" s="15"/>
      <c r="GJ321" s="15"/>
      <c r="GK321" s="15"/>
      <c r="GL321" s="15"/>
      <c r="GM321" s="15"/>
      <c r="GN321" s="15"/>
      <c r="GO321" s="15"/>
      <c r="GP321" s="15"/>
      <c r="GQ321" s="15"/>
      <c r="GR321" s="15"/>
      <c r="GS321" s="15"/>
      <c r="GT321" s="15"/>
      <c r="GU321" s="15"/>
      <c r="GV321" s="15"/>
      <c r="GW321" s="15"/>
      <c r="GX321" s="15"/>
      <c r="GY321" s="15"/>
      <c r="GZ321" s="15"/>
      <c r="HA321" s="15"/>
      <c r="HB321" s="15"/>
      <c r="HC321" s="15"/>
      <c r="HD321" s="15"/>
      <c r="HE321" s="15"/>
      <c r="HF321" s="15"/>
      <c r="HG321" s="15"/>
      <c r="HH321" s="15"/>
      <c r="HI321" s="15"/>
      <c r="HJ321" s="15"/>
      <c r="HK321" s="15"/>
      <c r="HL321" s="15"/>
      <c r="HM321" s="15"/>
      <c r="HN321" s="15"/>
      <c r="HO321" s="15"/>
      <c r="HP321" s="15"/>
      <c r="HQ321" s="15"/>
      <c r="HR321" s="15"/>
      <c r="HS321" s="15"/>
      <c r="HT321" s="15"/>
      <c r="HU321" s="15"/>
      <c r="HV321" s="15"/>
      <c r="HW321" s="15"/>
      <c r="HX321" s="15"/>
      <c r="HY321" s="15"/>
      <c r="HZ321" s="15"/>
      <c r="IA321" s="15"/>
      <c r="IB321" s="15"/>
      <c r="IC321" s="15"/>
      <c r="ID321" s="15"/>
      <c r="IE321" s="15"/>
      <c r="IF321" s="15"/>
      <c r="IG321" s="15"/>
      <c r="IH321" s="15"/>
      <c r="II321" s="15"/>
      <c r="IJ321" s="15"/>
      <c r="IK321" s="15"/>
      <c r="IL321" s="15"/>
      <c r="IM321" s="15"/>
      <c r="IN321" s="15"/>
      <c r="IO321" s="15"/>
      <c r="IP321" s="15"/>
      <c r="IQ321" s="15"/>
      <c r="IR321" s="15"/>
      <c r="IS321" s="15"/>
      <c r="IT321" s="15"/>
      <c r="IU321" s="15"/>
      <c r="IV321" s="15"/>
      <c r="IW321" s="15"/>
      <c r="IX321" s="15"/>
      <c r="IY321" s="15"/>
      <c r="IZ321" s="15"/>
      <c r="JA321" s="15"/>
      <c r="JB321" s="15"/>
      <c r="JC321" s="15"/>
      <c r="JD321" s="15"/>
      <c r="JE321" s="15"/>
      <c r="JF321" s="15"/>
      <c r="JG321" s="15"/>
      <c r="JH321" s="15"/>
      <c r="JI321" s="15"/>
      <c r="JJ321" s="15"/>
      <c r="JK321" s="15"/>
      <c r="JL321" s="15"/>
      <c r="JM321" s="15"/>
      <c r="JN321" s="15"/>
      <c r="JO321" s="15"/>
      <c r="JP321" s="15"/>
      <c r="JQ321" s="15"/>
      <c r="JR321" s="15"/>
      <c r="JS321" s="15"/>
      <c r="JT321" s="15"/>
      <c r="JU321" s="15"/>
      <c r="JV321" s="15"/>
      <c r="JW321" s="15"/>
      <c r="JX321" s="15"/>
      <c r="JY321" s="15"/>
      <c r="JZ321" s="15"/>
      <c r="KA321" s="15"/>
      <c r="KB321" s="15"/>
      <c r="KC321" s="15"/>
      <c r="KD321" s="15"/>
      <c r="KE321" s="15"/>
      <c r="KF321" s="15"/>
      <c r="KG321" s="15"/>
      <c r="KH321" s="15"/>
      <c r="KI321" s="15"/>
      <c r="KJ321" s="15"/>
      <c r="KK321" s="15"/>
      <c r="KL321" s="15"/>
      <c r="KM321" s="15"/>
      <c r="KN321" s="15"/>
      <c r="KO321" s="15"/>
      <c r="KP321" s="15"/>
      <c r="KQ321" s="15"/>
      <c r="KR321" s="15"/>
      <c r="KS321" s="15"/>
      <c r="KT321" s="15"/>
      <c r="KU321" s="15"/>
      <c r="KV321" s="15"/>
      <c r="KW321" s="15"/>
      <c r="KX321" s="15"/>
      <c r="KY321" s="15"/>
      <c r="KZ321" s="15"/>
      <c r="LA321" s="15"/>
      <c r="LB321" s="15"/>
      <c r="LC321" s="15"/>
      <c r="LD321" s="15"/>
      <c r="LE321" s="15"/>
      <c r="LF321" s="15"/>
      <c r="LG321" s="15"/>
      <c r="LH321" s="15"/>
      <c r="LI321" s="15"/>
      <c r="LJ321" s="15"/>
      <c r="LK321" s="15"/>
      <c r="LL321" s="15"/>
      <c r="LM321" s="15"/>
      <c r="LN321" s="15"/>
      <c r="LO321" s="15"/>
      <c r="LP321" s="15"/>
      <c r="LQ321" s="15"/>
      <c r="LR321" s="15"/>
      <c r="LS321" s="15"/>
      <c r="LT321" s="15"/>
      <c r="LU321" s="15"/>
      <c r="LV321" s="15"/>
      <c r="LW321" s="15"/>
      <c r="LX321" s="15"/>
      <c r="LY321" s="15"/>
      <c r="LZ321" s="15"/>
      <c r="MA321" s="15"/>
      <c r="MB321" s="15"/>
      <c r="MC321" s="15"/>
      <c r="MD321" s="15"/>
      <c r="ME321" s="15"/>
      <c r="MF321" s="15"/>
      <c r="MG321" s="15"/>
      <c r="MH321" s="15"/>
      <c r="MI321" s="15"/>
      <c r="MJ321" s="15"/>
      <c r="MK321" s="15"/>
      <c r="ML321" s="15"/>
      <c r="MM321" s="15"/>
      <c r="MN321" s="15"/>
      <c r="MO321" s="15"/>
      <c r="MP321" s="15"/>
      <c r="MQ321" s="15"/>
      <c r="MR321" s="15"/>
      <c r="MS321" s="15"/>
      <c r="MT321" s="15"/>
      <c r="MU321" s="15"/>
      <c r="MV321" s="15"/>
      <c r="MW321" s="15"/>
      <c r="MX321" s="15"/>
      <c r="MY321" s="15"/>
      <c r="MZ321" s="15"/>
      <c r="NA321" s="15"/>
      <c r="NB321" s="15"/>
      <c r="NC321" s="15"/>
      <c r="ND321" s="15"/>
      <c r="NE321" s="15"/>
      <c r="NF321" s="15"/>
      <c r="NG321" s="15"/>
      <c r="NH321" s="15"/>
      <c r="NI321" s="15"/>
      <c r="NJ321" s="15"/>
      <c r="NK321" s="15"/>
      <c r="NL321" s="15"/>
      <c r="NM321" s="15"/>
      <c r="NN321" s="15"/>
      <c r="NO321" s="15"/>
      <c r="NP321" s="15"/>
      <c r="NQ321" s="15"/>
      <c r="NR321" s="15"/>
      <c r="NS321" s="15"/>
      <c r="NT321" s="15"/>
      <c r="NU321" s="15"/>
      <c r="NV321" s="15"/>
      <c r="NW321" s="15"/>
      <c r="NX321" s="15"/>
      <c r="NY321" s="15"/>
      <c r="NZ321" s="15"/>
      <c r="OA321" s="15"/>
      <c r="OB321" s="15"/>
      <c r="OC321" s="15"/>
      <c r="OD321" s="15"/>
      <c r="OE321" s="15"/>
      <c r="OF321" s="15"/>
      <c r="OG321" s="15"/>
      <c r="OH321" s="15"/>
      <c r="OI321" s="15"/>
      <c r="OJ321" s="15"/>
      <c r="OK321" s="15"/>
      <c r="OL321" s="15"/>
      <c r="OM321" s="15"/>
      <c r="ON321" s="15"/>
      <c r="OO321" s="15"/>
      <c r="OP321" s="15"/>
      <c r="OQ321" s="15"/>
      <c r="OR321" s="15"/>
      <c r="OS321" s="15"/>
      <c r="OT321" s="15"/>
      <c r="OU321" s="15"/>
      <c r="OV321" s="15"/>
      <c r="OW321" s="15"/>
      <c r="OX321" s="15"/>
      <c r="OY321" s="15"/>
      <c r="OZ321" s="15"/>
      <c r="PA321" s="15"/>
      <c r="PB321" s="15"/>
      <c r="PC321" s="15"/>
      <c r="PD321" s="15"/>
      <c r="PE321" s="15"/>
      <c r="PF321" s="15"/>
      <c r="PG321" s="15"/>
      <c r="PH321" s="15"/>
      <c r="PI321" s="15"/>
      <c r="PJ321" s="15"/>
      <c r="PK321" s="15"/>
      <c r="PL321" s="15"/>
      <c r="PM321" s="15"/>
      <c r="PN321" s="15"/>
      <c r="PO321" s="15"/>
      <c r="PP321" s="15"/>
      <c r="PQ321" s="15"/>
      <c r="PR321" s="15"/>
      <c r="PS321" s="15"/>
      <c r="PT321" s="15"/>
      <c r="PU321" s="15"/>
      <c r="PV321" s="15"/>
      <c r="PW321" s="15"/>
      <c r="PX321" s="15"/>
      <c r="PY321" s="15"/>
      <c r="PZ321" s="15"/>
      <c r="QA321" s="15"/>
      <c r="QB321" s="15"/>
      <c r="QC321" s="15"/>
      <c r="QD321" s="15"/>
      <c r="QE321" s="15"/>
      <c r="QF321" s="15"/>
      <c r="QG321" s="15"/>
      <c r="QH321" s="15"/>
      <c r="QI321" s="15"/>
      <c r="QJ321" s="15"/>
      <c r="QK321" s="15"/>
      <c r="QL321" s="15"/>
      <c r="QM321" s="15"/>
      <c r="QN321" s="15"/>
      <c r="QO321" s="15"/>
      <c r="QP321" s="15"/>
      <c r="QQ321" s="15"/>
      <c r="QR321" s="15"/>
      <c r="QS321" s="15"/>
      <c r="QT321" s="15"/>
      <c r="QU321" s="15"/>
      <c r="QV321" s="15"/>
      <c r="QW321" s="15"/>
      <c r="QX321" s="15"/>
      <c r="QY321" s="15"/>
      <c r="QZ321" s="15"/>
      <c r="RA321" s="15"/>
      <c r="RB321" s="15"/>
      <c r="RC321" s="15"/>
      <c r="RD321" s="15"/>
      <c r="RE321" s="15"/>
      <c r="RF321" s="15"/>
      <c r="RG321" s="15"/>
      <c r="RH321" s="15"/>
      <c r="RI321" s="15"/>
      <c r="RJ321" s="15"/>
      <c r="RK321" s="15"/>
      <c r="RL321" s="15"/>
      <c r="RM321" s="15"/>
      <c r="RN321" s="15"/>
      <c r="RO321" s="15"/>
      <c r="RP321" s="15"/>
      <c r="RQ321" s="15"/>
      <c r="RR321" s="15"/>
      <c r="RS321" s="15"/>
      <c r="RT321" s="15"/>
      <c r="RU321" s="15"/>
      <c r="RV321" s="15"/>
      <c r="RW321" s="15"/>
      <c r="RX321" s="15"/>
      <c r="RY321" s="15"/>
      <c r="RZ321" s="15"/>
      <c r="SA321" s="15"/>
      <c r="SB321" s="15"/>
      <c r="SC321" s="15"/>
      <c r="SD321" s="15"/>
      <c r="SE321" s="15"/>
      <c r="SF321" s="15"/>
      <c r="SG321" s="15"/>
      <c r="SH321" s="15"/>
      <c r="SI321" s="15"/>
      <c r="SJ321" s="15"/>
      <c r="SK321" s="15"/>
      <c r="SL321" s="15"/>
      <c r="SM321" s="15"/>
      <c r="SN321" s="15"/>
      <c r="SO321" s="15"/>
      <c r="SP321" s="15"/>
      <c r="SQ321" s="15"/>
      <c r="SR321" s="15"/>
      <c r="SS321" s="15"/>
      <c r="ST321" s="15"/>
      <c r="SU321" s="15"/>
      <c r="SV321" s="15"/>
      <c r="SW321" s="15"/>
      <c r="SX321" s="15"/>
      <c r="SY321" s="15"/>
      <c r="SZ321" s="15"/>
      <c r="TA321" s="15"/>
      <c r="TB321" s="15"/>
      <c r="TC321" s="15"/>
      <c r="TD321" s="15"/>
      <c r="TE321" s="15"/>
      <c r="TF321" s="15"/>
      <c r="TG321" s="15"/>
      <c r="TH321" s="15"/>
      <c r="TI321" s="15"/>
      <c r="TJ321" s="15"/>
      <c r="TK321" s="15"/>
      <c r="TL321" s="15"/>
      <c r="TM321" s="15"/>
      <c r="TN321" s="15"/>
      <c r="TO321" s="15"/>
      <c r="TP321" s="15"/>
      <c r="TQ321" s="15"/>
      <c r="TR321" s="15"/>
      <c r="TS321" s="15"/>
      <c r="TT321" s="15"/>
      <c r="TU321" s="15"/>
      <c r="TV321" s="15"/>
      <c r="TW321" s="15"/>
      <c r="TX321" s="15"/>
      <c r="TY321" s="15"/>
      <c r="TZ321" s="15"/>
      <c r="UA321" s="15"/>
      <c r="UB321" s="15"/>
      <c r="UC321" s="15"/>
      <c r="UD321" s="15"/>
      <c r="UE321" s="15"/>
      <c r="UF321" s="15"/>
      <c r="UG321" s="15"/>
      <c r="UH321" s="15"/>
      <c r="UI321" s="15"/>
      <c r="UJ321" s="15"/>
      <c r="UK321" s="15"/>
      <c r="UL321" s="15"/>
      <c r="UM321" s="15"/>
      <c r="UN321" s="15"/>
      <c r="UO321" s="15"/>
      <c r="UP321" s="15"/>
      <c r="UQ321" s="15"/>
      <c r="UR321" s="15"/>
      <c r="US321" s="15"/>
      <c r="UT321" s="15"/>
      <c r="UU321" s="15"/>
      <c r="UV321" s="15"/>
      <c r="UW321" s="15"/>
      <c r="UX321" s="15"/>
      <c r="UY321" s="15"/>
      <c r="UZ321" s="15"/>
      <c r="VA321" s="15"/>
      <c r="VB321" s="15"/>
      <c r="VC321" s="15"/>
      <c r="VD321" s="15"/>
      <c r="VE321" s="15"/>
      <c r="VF321" s="15"/>
      <c r="VG321" s="15"/>
      <c r="VH321" s="15"/>
      <c r="VI321" s="15"/>
      <c r="VJ321" s="15"/>
      <c r="VK321" s="15"/>
      <c r="VL321" s="15"/>
      <c r="VM321" s="15"/>
      <c r="VN321" s="15"/>
      <c r="VO321" s="15"/>
      <c r="VP321" s="15"/>
      <c r="VQ321" s="15"/>
      <c r="VR321" s="15"/>
      <c r="VS321" s="15"/>
      <c r="VT321" s="15"/>
      <c r="VU321" s="15"/>
      <c r="VV321" s="15"/>
      <c r="VW321" s="15"/>
      <c r="VX321" s="15"/>
      <c r="VY321" s="15"/>
      <c r="VZ321" s="15"/>
      <c r="WA321" s="15"/>
      <c r="WB321" s="15"/>
      <c r="WC321" s="15"/>
      <c r="WD321" s="15"/>
      <c r="WE321" s="15"/>
      <c r="WF321" s="15"/>
      <c r="WG321" s="15"/>
      <c r="WH321" s="15"/>
      <c r="WI321" s="15"/>
      <c r="WJ321" s="15"/>
      <c r="WK321" s="15"/>
      <c r="WL321" s="15"/>
      <c r="WM321" s="15"/>
      <c r="WN321" s="15"/>
      <c r="WO321" s="15"/>
      <c r="WP321" s="15"/>
      <c r="WQ321" s="15"/>
      <c r="WR321" s="15"/>
      <c r="WS321" s="15"/>
      <c r="WT321" s="15"/>
      <c r="WU321" s="15"/>
      <c r="WV321" s="15"/>
      <c r="WW321" s="15"/>
      <c r="WX321" s="15"/>
      <c r="WY321" s="15"/>
      <c r="WZ321" s="15"/>
      <c r="XA321" s="15"/>
      <c r="XB321" s="15"/>
      <c r="XC321" s="15"/>
      <c r="XD321" s="15"/>
      <c r="XE321" s="15"/>
      <c r="XF321" s="15"/>
      <c r="XG321" s="15"/>
      <c r="XH321" s="15"/>
      <c r="XI321" s="15"/>
      <c r="XJ321" s="15"/>
      <c r="XK321" s="15"/>
      <c r="XL321" s="15"/>
      <c r="XM321" s="15"/>
      <c r="XN321" s="15"/>
      <c r="XO321" s="15"/>
      <c r="XP321" s="15"/>
      <c r="XQ321" s="15"/>
      <c r="XR321" s="15"/>
      <c r="XS321" s="15"/>
      <c r="XT321" s="15"/>
      <c r="XU321" s="15"/>
      <c r="XV321" s="15"/>
      <c r="XW321" s="15"/>
      <c r="XX321" s="15"/>
      <c r="XY321" s="15"/>
      <c r="XZ321" s="15"/>
      <c r="YA321" s="15"/>
      <c r="YB321" s="15"/>
      <c r="YC321" s="15"/>
      <c r="YD321" s="15"/>
      <c r="YE321" s="15"/>
      <c r="YF321" s="15"/>
      <c r="YG321" s="15"/>
      <c r="YH321" s="15"/>
      <c r="YI321" s="15"/>
      <c r="YJ321" s="15"/>
      <c r="YK321" s="15"/>
      <c r="YL321" s="15"/>
      <c r="YM321" s="15"/>
      <c r="YN321" s="15"/>
      <c r="YO321" s="15"/>
      <c r="YP321" s="15"/>
      <c r="YQ321" s="15"/>
      <c r="YR321" s="15"/>
      <c r="YS321" s="15"/>
      <c r="YT321" s="15"/>
      <c r="YU321" s="15"/>
      <c r="YV321" s="15"/>
      <c r="YW321" s="15"/>
      <c r="YX321" s="15"/>
      <c r="YY321" s="15"/>
      <c r="YZ321" s="15"/>
      <c r="ZA321" s="15"/>
      <c r="ZB321" s="15"/>
      <c r="ZC321" s="15"/>
      <c r="ZD321" s="15"/>
      <c r="ZE321" s="15"/>
      <c r="ZF321" s="15"/>
      <c r="ZG321" s="15"/>
      <c r="ZH321" s="15"/>
      <c r="ZI321" s="15"/>
      <c r="ZJ321" s="15"/>
      <c r="ZK321" s="15"/>
      <c r="ZL321" s="15"/>
      <c r="ZM321" s="15"/>
      <c r="ZN321" s="15"/>
      <c r="ZO321" s="15"/>
      <c r="ZP321" s="15"/>
      <c r="ZQ321" s="15"/>
      <c r="ZR321" s="15"/>
      <c r="ZS321" s="15"/>
      <c r="ZT321" s="15"/>
      <c r="ZU321" s="15"/>
      <c r="ZV321" s="15"/>
      <c r="ZW321" s="15"/>
      <c r="ZX321" s="15"/>
      <c r="ZY321" s="15"/>
      <c r="ZZ321" s="15"/>
      <c r="AAA321" s="15"/>
      <c r="AAB321" s="15"/>
      <c r="AAC321" s="15"/>
      <c r="AAD321" s="15"/>
      <c r="AAE321" s="15"/>
      <c r="AAF321" s="15"/>
      <c r="AAG321" s="15"/>
      <c r="AAH321" s="15"/>
      <c r="AAI321" s="15"/>
      <c r="AAJ321" s="15"/>
      <c r="AAK321" s="15"/>
      <c r="AAL321" s="15"/>
      <c r="AAM321" s="15"/>
      <c r="AAN321" s="15"/>
      <c r="AAO321" s="15"/>
      <c r="AAP321" s="15"/>
      <c r="AAQ321" s="15"/>
      <c r="AAR321" s="15"/>
      <c r="AAS321" s="15"/>
      <c r="AAT321" s="15"/>
      <c r="AAU321" s="15"/>
      <c r="AAV321" s="15"/>
      <c r="AAW321" s="15"/>
      <c r="AAX321" s="15"/>
      <c r="AAY321" s="15"/>
      <c r="AAZ321" s="15"/>
      <c r="ABA321" s="15"/>
      <c r="ABB321" s="15"/>
      <c r="ABC321" s="15"/>
      <c r="ABD321" s="15"/>
      <c r="ABE321" s="15"/>
      <c r="ABF321" s="15"/>
      <c r="ABG321" s="15"/>
      <c r="ABH321" s="15"/>
      <c r="ABI321" s="15"/>
      <c r="ABJ321" s="15"/>
      <c r="ABK321" s="15"/>
      <c r="ABL321" s="15"/>
      <c r="ABM321" s="15"/>
      <c r="ABN321" s="15"/>
      <c r="ABO321" s="15"/>
      <c r="ABP321" s="15"/>
      <c r="ABQ321" s="15"/>
      <c r="ABR321" s="15"/>
      <c r="ABS321" s="15"/>
      <c r="ABT321" s="15"/>
      <c r="ABU321" s="15"/>
      <c r="ABV321" s="15"/>
      <c r="ABW321" s="15"/>
      <c r="ABX321" s="15"/>
      <c r="ABY321" s="15"/>
      <c r="ABZ321" s="15"/>
      <c r="ACA321" s="15"/>
      <c r="ACB321" s="15"/>
      <c r="ACC321" s="15"/>
      <c r="ACD321" s="15"/>
      <c r="ACE321" s="15"/>
      <c r="ACF321" s="15"/>
      <c r="ACG321" s="15"/>
      <c r="ACH321" s="15"/>
      <c r="ACI321" s="15"/>
      <c r="ACJ321" s="15"/>
      <c r="ACK321" s="15"/>
      <c r="ACL321" s="15"/>
      <c r="ACM321" s="15"/>
      <c r="ACN321" s="15"/>
      <c r="ACO321" s="15"/>
      <c r="ACP321" s="15"/>
      <c r="ACQ321" s="15"/>
      <c r="ACR321" s="15"/>
      <c r="ACS321" s="15"/>
      <c r="ACT321" s="15"/>
      <c r="ACU321" s="15"/>
      <c r="ACV321" s="15"/>
      <c r="ACW321" s="15"/>
      <c r="ACX321" s="15"/>
      <c r="ACY321" s="15"/>
      <c r="ACZ321" s="15"/>
      <c r="ADA321" s="15"/>
      <c r="ADB321" s="15"/>
      <c r="ADC321" s="15"/>
      <c r="ADD321" s="15"/>
      <c r="ADE321" s="15"/>
      <c r="ADF321" s="15"/>
      <c r="ADG321" s="15"/>
      <c r="ADH321" s="15"/>
      <c r="ADI321" s="15"/>
      <c r="ADJ321" s="15"/>
      <c r="ADK321" s="15"/>
      <c r="ADL321" s="15"/>
      <c r="ADM321" s="15"/>
    </row>
    <row r="322" spans="1:793" s="308" customFormat="1" x14ac:dyDescent="0.4">
      <c r="A322" s="130"/>
      <c r="B322" s="336" t="s">
        <v>320</v>
      </c>
      <c r="C322" s="336"/>
      <c r="D322" s="336"/>
      <c r="E322" s="336"/>
      <c r="F322" s="336"/>
      <c r="G322" s="336"/>
      <c r="H322" s="336"/>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5"/>
      <c r="BO322" s="15"/>
      <c r="BP322" s="15"/>
      <c r="BQ322" s="15"/>
      <c r="BR322" s="15"/>
      <c r="BS322" s="15"/>
      <c r="BT322" s="15"/>
      <c r="BU322" s="15"/>
      <c r="BV322" s="15"/>
      <c r="BW322" s="15"/>
      <c r="BX322" s="15"/>
      <c r="BY322" s="15"/>
      <c r="BZ322" s="15"/>
      <c r="CA322" s="15"/>
      <c r="CB322" s="15"/>
      <c r="CC322" s="15"/>
      <c r="CD322" s="15"/>
      <c r="CE322" s="15"/>
      <c r="CF322" s="15"/>
      <c r="CG322" s="15"/>
      <c r="CH322" s="15"/>
      <c r="CI322" s="15"/>
      <c r="CJ322" s="15"/>
      <c r="CK322" s="15"/>
      <c r="CL322" s="15"/>
      <c r="CM322" s="15"/>
      <c r="CN322" s="15"/>
      <c r="CO322" s="15"/>
      <c r="CP322" s="15"/>
      <c r="CQ322" s="15"/>
      <c r="CR322" s="15"/>
      <c r="CS322" s="15"/>
      <c r="CT322" s="15"/>
      <c r="CU322" s="15"/>
      <c r="CV322" s="15"/>
      <c r="CW322" s="15"/>
      <c r="CX322" s="15"/>
      <c r="CY322" s="15"/>
      <c r="CZ322" s="15"/>
      <c r="DA322" s="15"/>
      <c r="DB322" s="15"/>
      <c r="DC322" s="15"/>
      <c r="DD322" s="15"/>
      <c r="DE322" s="15"/>
      <c r="DF322" s="15"/>
      <c r="DG322" s="15"/>
      <c r="DH322" s="15"/>
      <c r="DI322" s="15"/>
      <c r="DJ322" s="15"/>
      <c r="DK322" s="15"/>
      <c r="DL322" s="15"/>
      <c r="DM322" s="15"/>
      <c r="DN322" s="15"/>
      <c r="DO322" s="15"/>
      <c r="DP322" s="15"/>
      <c r="DQ322" s="15"/>
      <c r="DR322" s="15"/>
      <c r="DS322" s="15"/>
      <c r="DT322" s="15"/>
      <c r="DU322" s="15"/>
      <c r="DV322" s="15"/>
      <c r="DW322" s="15"/>
      <c r="DX322" s="15"/>
      <c r="DY322" s="15"/>
      <c r="DZ322" s="15"/>
      <c r="EA322" s="15"/>
      <c r="EB322" s="15"/>
      <c r="EC322" s="15"/>
      <c r="ED322" s="15"/>
      <c r="EE322" s="15"/>
      <c r="EF322" s="15"/>
      <c r="EG322" s="15"/>
      <c r="EH322" s="15"/>
      <c r="EI322" s="15"/>
      <c r="EJ322" s="15"/>
      <c r="EK322" s="15"/>
      <c r="EL322" s="15"/>
      <c r="EM322" s="15"/>
      <c r="EN322" s="15"/>
      <c r="EO322" s="15"/>
      <c r="EP322" s="15"/>
      <c r="EQ322" s="15"/>
      <c r="ER322" s="15"/>
      <c r="ES322" s="15"/>
      <c r="ET322" s="15"/>
      <c r="EU322" s="15"/>
      <c r="EV322" s="15"/>
      <c r="EW322" s="15"/>
      <c r="EX322" s="15"/>
      <c r="EY322" s="15"/>
      <c r="EZ322" s="15"/>
      <c r="FA322" s="15"/>
      <c r="FB322" s="15"/>
      <c r="FC322" s="15"/>
      <c r="FD322" s="15"/>
      <c r="FE322" s="15"/>
      <c r="FF322" s="15"/>
      <c r="FG322" s="15"/>
      <c r="FH322" s="15"/>
      <c r="FI322" s="15"/>
      <c r="FJ322" s="15"/>
      <c r="FK322" s="15"/>
      <c r="FL322" s="15"/>
      <c r="FM322" s="15"/>
      <c r="FN322" s="15"/>
      <c r="FO322" s="15"/>
      <c r="FP322" s="15"/>
      <c r="FQ322" s="15"/>
      <c r="FR322" s="15"/>
      <c r="FS322" s="15"/>
      <c r="FT322" s="15"/>
      <c r="FU322" s="15"/>
      <c r="FV322" s="15"/>
      <c r="FW322" s="15"/>
      <c r="FX322" s="15"/>
      <c r="FY322" s="15"/>
      <c r="FZ322" s="15"/>
      <c r="GA322" s="15"/>
      <c r="GB322" s="15"/>
      <c r="GC322" s="15"/>
      <c r="GD322" s="15"/>
      <c r="GE322" s="15"/>
      <c r="GF322" s="15"/>
      <c r="GG322" s="15"/>
      <c r="GH322" s="15"/>
      <c r="GI322" s="15"/>
      <c r="GJ322" s="15"/>
      <c r="GK322" s="15"/>
      <c r="GL322" s="15"/>
      <c r="GM322" s="15"/>
      <c r="GN322" s="15"/>
      <c r="GO322" s="15"/>
      <c r="GP322" s="15"/>
      <c r="GQ322" s="15"/>
      <c r="GR322" s="15"/>
      <c r="GS322" s="15"/>
      <c r="GT322" s="15"/>
      <c r="GU322" s="15"/>
      <c r="GV322" s="15"/>
      <c r="GW322" s="15"/>
      <c r="GX322" s="15"/>
      <c r="GY322" s="15"/>
      <c r="GZ322" s="15"/>
      <c r="HA322" s="15"/>
      <c r="HB322" s="15"/>
      <c r="HC322" s="15"/>
      <c r="HD322" s="15"/>
      <c r="HE322" s="15"/>
      <c r="HF322" s="15"/>
      <c r="HG322" s="15"/>
      <c r="HH322" s="15"/>
      <c r="HI322" s="15"/>
      <c r="HJ322" s="15"/>
      <c r="HK322" s="15"/>
      <c r="HL322" s="15"/>
      <c r="HM322" s="15"/>
      <c r="HN322" s="15"/>
      <c r="HO322" s="15"/>
      <c r="HP322" s="15"/>
      <c r="HQ322" s="15"/>
      <c r="HR322" s="15"/>
      <c r="HS322" s="15"/>
      <c r="HT322" s="15"/>
      <c r="HU322" s="15"/>
      <c r="HV322" s="15"/>
      <c r="HW322" s="15"/>
      <c r="HX322" s="15"/>
      <c r="HY322" s="15"/>
      <c r="HZ322" s="15"/>
      <c r="IA322" s="15"/>
      <c r="IB322" s="15"/>
      <c r="IC322" s="15"/>
      <c r="ID322" s="15"/>
      <c r="IE322" s="15"/>
      <c r="IF322" s="15"/>
      <c r="IG322" s="15"/>
      <c r="IH322" s="15"/>
      <c r="II322" s="15"/>
      <c r="IJ322" s="15"/>
      <c r="IK322" s="15"/>
      <c r="IL322" s="15"/>
      <c r="IM322" s="15"/>
      <c r="IN322" s="15"/>
      <c r="IO322" s="15"/>
      <c r="IP322" s="15"/>
      <c r="IQ322" s="15"/>
      <c r="IR322" s="15"/>
      <c r="IS322" s="15"/>
      <c r="IT322" s="15"/>
      <c r="IU322" s="15"/>
      <c r="IV322" s="15"/>
      <c r="IW322" s="15"/>
      <c r="IX322" s="15"/>
      <c r="IY322" s="15"/>
      <c r="IZ322" s="15"/>
      <c r="JA322" s="15"/>
      <c r="JB322" s="15"/>
      <c r="JC322" s="15"/>
      <c r="JD322" s="15"/>
      <c r="JE322" s="15"/>
      <c r="JF322" s="15"/>
      <c r="JG322" s="15"/>
      <c r="JH322" s="15"/>
      <c r="JI322" s="15"/>
      <c r="JJ322" s="15"/>
      <c r="JK322" s="15"/>
      <c r="JL322" s="15"/>
      <c r="JM322" s="15"/>
      <c r="JN322" s="15"/>
      <c r="JO322" s="15"/>
      <c r="JP322" s="15"/>
      <c r="JQ322" s="15"/>
      <c r="JR322" s="15"/>
      <c r="JS322" s="15"/>
      <c r="JT322" s="15"/>
      <c r="JU322" s="15"/>
      <c r="JV322" s="15"/>
      <c r="JW322" s="15"/>
      <c r="JX322" s="15"/>
      <c r="JY322" s="15"/>
      <c r="JZ322" s="15"/>
      <c r="KA322" s="15"/>
      <c r="KB322" s="15"/>
      <c r="KC322" s="15"/>
      <c r="KD322" s="15"/>
      <c r="KE322" s="15"/>
      <c r="KF322" s="15"/>
      <c r="KG322" s="15"/>
      <c r="KH322" s="15"/>
      <c r="KI322" s="15"/>
      <c r="KJ322" s="15"/>
      <c r="KK322" s="15"/>
      <c r="KL322" s="15"/>
      <c r="KM322" s="15"/>
      <c r="KN322" s="15"/>
      <c r="KO322" s="15"/>
      <c r="KP322" s="15"/>
      <c r="KQ322" s="15"/>
      <c r="KR322" s="15"/>
      <c r="KS322" s="15"/>
      <c r="KT322" s="15"/>
      <c r="KU322" s="15"/>
      <c r="KV322" s="15"/>
      <c r="KW322" s="15"/>
      <c r="KX322" s="15"/>
      <c r="KY322" s="15"/>
      <c r="KZ322" s="15"/>
      <c r="LA322" s="15"/>
      <c r="LB322" s="15"/>
      <c r="LC322" s="15"/>
      <c r="LD322" s="15"/>
      <c r="LE322" s="15"/>
      <c r="LF322" s="15"/>
      <c r="LG322" s="15"/>
      <c r="LH322" s="15"/>
      <c r="LI322" s="15"/>
      <c r="LJ322" s="15"/>
      <c r="LK322" s="15"/>
      <c r="LL322" s="15"/>
      <c r="LM322" s="15"/>
      <c r="LN322" s="15"/>
      <c r="LO322" s="15"/>
      <c r="LP322" s="15"/>
      <c r="LQ322" s="15"/>
      <c r="LR322" s="15"/>
      <c r="LS322" s="15"/>
      <c r="LT322" s="15"/>
      <c r="LU322" s="15"/>
      <c r="LV322" s="15"/>
      <c r="LW322" s="15"/>
      <c r="LX322" s="15"/>
      <c r="LY322" s="15"/>
      <c r="LZ322" s="15"/>
      <c r="MA322" s="15"/>
      <c r="MB322" s="15"/>
      <c r="MC322" s="15"/>
      <c r="MD322" s="15"/>
      <c r="ME322" s="15"/>
      <c r="MF322" s="15"/>
      <c r="MG322" s="15"/>
      <c r="MH322" s="15"/>
      <c r="MI322" s="15"/>
      <c r="MJ322" s="15"/>
      <c r="MK322" s="15"/>
      <c r="ML322" s="15"/>
      <c r="MM322" s="15"/>
      <c r="MN322" s="15"/>
      <c r="MO322" s="15"/>
      <c r="MP322" s="15"/>
      <c r="MQ322" s="15"/>
      <c r="MR322" s="15"/>
      <c r="MS322" s="15"/>
      <c r="MT322" s="15"/>
      <c r="MU322" s="15"/>
      <c r="MV322" s="15"/>
      <c r="MW322" s="15"/>
      <c r="MX322" s="15"/>
      <c r="MY322" s="15"/>
      <c r="MZ322" s="15"/>
      <c r="NA322" s="15"/>
      <c r="NB322" s="15"/>
      <c r="NC322" s="15"/>
      <c r="ND322" s="15"/>
      <c r="NE322" s="15"/>
      <c r="NF322" s="15"/>
      <c r="NG322" s="15"/>
      <c r="NH322" s="15"/>
      <c r="NI322" s="15"/>
      <c r="NJ322" s="15"/>
      <c r="NK322" s="15"/>
      <c r="NL322" s="15"/>
      <c r="NM322" s="15"/>
      <c r="NN322" s="15"/>
      <c r="NO322" s="15"/>
      <c r="NP322" s="15"/>
      <c r="NQ322" s="15"/>
      <c r="NR322" s="15"/>
      <c r="NS322" s="15"/>
      <c r="NT322" s="15"/>
      <c r="NU322" s="15"/>
      <c r="NV322" s="15"/>
      <c r="NW322" s="15"/>
      <c r="NX322" s="15"/>
      <c r="NY322" s="15"/>
      <c r="NZ322" s="15"/>
      <c r="OA322" s="15"/>
      <c r="OB322" s="15"/>
      <c r="OC322" s="15"/>
      <c r="OD322" s="15"/>
      <c r="OE322" s="15"/>
      <c r="OF322" s="15"/>
      <c r="OG322" s="15"/>
      <c r="OH322" s="15"/>
      <c r="OI322" s="15"/>
      <c r="OJ322" s="15"/>
      <c r="OK322" s="15"/>
      <c r="OL322" s="15"/>
      <c r="OM322" s="15"/>
      <c r="ON322" s="15"/>
      <c r="OO322" s="15"/>
      <c r="OP322" s="15"/>
      <c r="OQ322" s="15"/>
      <c r="OR322" s="15"/>
      <c r="OS322" s="15"/>
      <c r="OT322" s="15"/>
      <c r="OU322" s="15"/>
      <c r="OV322" s="15"/>
      <c r="OW322" s="15"/>
      <c r="OX322" s="15"/>
      <c r="OY322" s="15"/>
      <c r="OZ322" s="15"/>
      <c r="PA322" s="15"/>
      <c r="PB322" s="15"/>
      <c r="PC322" s="15"/>
      <c r="PD322" s="15"/>
      <c r="PE322" s="15"/>
      <c r="PF322" s="15"/>
      <c r="PG322" s="15"/>
      <c r="PH322" s="15"/>
      <c r="PI322" s="15"/>
      <c r="PJ322" s="15"/>
      <c r="PK322" s="15"/>
      <c r="PL322" s="15"/>
      <c r="PM322" s="15"/>
      <c r="PN322" s="15"/>
      <c r="PO322" s="15"/>
      <c r="PP322" s="15"/>
      <c r="PQ322" s="15"/>
      <c r="PR322" s="15"/>
      <c r="PS322" s="15"/>
      <c r="PT322" s="15"/>
      <c r="PU322" s="15"/>
      <c r="PV322" s="15"/>
      <c r="PW322" s="15"/>
      <c r="PX322" s="15"/>
      <c r="PY322" s="15"/>
      <c r="PZ322" s="15"/>
      <c r="QA322" s="15"/>
      <c r="QB322" s="15"/>
      <c r="QC322" s="15"/>
      <c r="QD322" s="15"/>
      <c r="QE322" s="15"/>
      <c r="QF322" s="15"/>
      <c r="QG322" s="15"/>
      <c r="QH322" s="15"/>
      <c r="QI322" s="15"/>
      <c r="QJ322" s="15"/>
      <c r="QK322" s="15"/>
      <c r="QL322" s="15"/>
      <c r="QM322" s="15"/>
      <c r="QN322" s="15"/>
      <c r="QO322" s="15"/>
      <c r="QP322" s="15"/>
      <c r="QQ322" s="15"/>
      <c r="QR322" s="15"/>
      <c r="QS322" s="15"/>
      <c r="QT322" s="15"/>
      <c r="QU322" s="15"/>
      <c r="QV322" s="15"/>
      <c r="QW322" s="15"/>
      <c r="QX322" s="15"/>
      <c r="QY322" s="15"/>
      <c r="QZ322" s="15"/>
      <c r="RA322" s="15"/>
      <c r="RB322" s="15"/>
      <c r="RC322" s="15"/>
      <c r="RD322" s="15"/>
      <c r="RE322" s="15"/>
      <c r="RF322" s="15"/>
      <c r="RG322" s="15"/>
      <c r="RH322" s="15"/>
      <c r="RI322" s="15"/>
      <c r="RJ322" s="15"/>
      <c r="RK322" s="15"/>
      <c r="RL322" s="15"/>
      <c r="RM322" s="15"/>
      <c r="RN322" s="15"/>
      <c r="RO322" s="15"/>
      <c r="RP322" s="15"/>
      <c r="RQ322" s="15"/>
      <c r="RR322" s="15"/>
      <c r="RS322" s="15"/>
      <c r="RT322" s="15"/>
      <c r="RU322" s="15"/>
      <c r="RV322" s="15"/>
      <c r="RW322" s="15"/>
      <c r="RX322" s="15"/>
      <c r="RY322" s="15"/>
      <c r="RZ322" s="15"/>
      <c r="SA322" s="15"/>
      <c r="SB322" s="15"/>
      <c r="SC322" s="15"/>
      <c r="SD322" s="15"/>
      <c r="SE322" s="15"/>
      <c r="SF322" s="15"/>
      <c r="SG322" s="15"/>
      <c r="SH322" s="15"/>
      <c r="SI322" s="15"/>
      <c r="SJ322" s="15"/>
      <c r="SK322" s="15"/>
      <c r="SL322" s="15"/>
      <c r="SM322" s="15"/>
      <c r="SN322" s="15"/>
      <c r="SO322" s="15"/>
      <c r="SP322" s="15"/>
      <c r="SQ322" s="15"/>
      <c r="SR322" s="15"/>
      <c r="SS322" s="15"/>
      <c r="ST322" s="15"/>
      <c r="SU322" s="15"/>
      <c r="SV322" s="15"/>
      <c r="SW322" s="15"/>
      <c r="SX322" s="15"/>
      <c r="SY322" s="15"/>
      <c r="SZ322" s="15"/>
      <c r="TA322" s="15"/>
      <c r="TB322" s="15"/>
      <c r="TC322" s="15"/>
      <c r="TD322" s="15"/>
      <c r="TE322" s="15"/>
      <c r="TF322" s="15"/>
      <c r="TG322" s="15"/>
      <c r="TH322" s="15"/>
      <c r="TI322" s="15"/>
      <c r="TJ322" s="15"/>
      <c r="TK322" s="15"/>
      <c r="TL322" s="15"/>
      <c r="TM322" s="15"/>
      <c r="TN322" s="15"/>
      <c r="TO322" s="15"/>
      <c r="TP322" s="15"/>
      <c r="TQ322" s="15"/>
      <c r="TR322" s="15"/>
      <c r="TS322" s="15"/>
      <c r="TT322" s="15"/>
      <c r="TU322" s="15"/>
      <c r="TV322" s="15"/>
      <c r="TW322" s="15"/>
      <c r="TX322" s="15"/>
      <c r="TY322" s="15"/>
      <c r="TZ322" s="15"/>
      <c r="UA322" s="15"/>
      <c r="UB322" s="15"/>
      <c r="UC322" s="15"/>
      <c r="UD322" s="15"/>
      <c r="UE322" s="15"/>
      <c r="UF322" s="15"/>
      <c r="UG322" s="15"/>
      <c r="UH322" s="15"/>
      <c r="UI322" s="15"/>
      <c r="UJ322" s="15"/>
      <c r="UK322" s="15"/>
      <c r="UL322" s="15"/>
      <c r="UM322" s="15"/>
      <c r="UN322" s="15"/>
      <c r="UO322" s="15"/>
      <c r="UP322" s="15"/>
      <c r="UQ322" s="15"/>
      <c r="UR322" s="15"/>
      <c r="US322" s="15"/>
      <c r="UT322" s="15"/>
      <c r="UU322" s="15"/>
      <c r="UV322" s="15"/>
      <c r="UW322" s="15"/>
      <c r="UX322" s="15"/>
      <c r="UY322" s="15"/>
      <c r="UZ322" s="15"/>
      <c r="VA322" s="15"/>
      <c r="VB322" s="15"/>
      <c r="VC322" s="15"/>
      <c r="VD322" s="15"/>
      <c r="VE322" s="15"/>
      <c r="VF322" s="15"/>
      <c r="VG322" s="15"/>
      <c r="VH322" s="15"/>
      <c r="VI322" s="15"/>
      <c r="VJ322" s="15"/>
      <c r="VK322" s="15"/>
      <c r="VL322" s="15"/>
      <c r="VM322" s="15"/>
      <c r="VN322" s="15"/>
      <c r="VO322" s="15"/>
      <c r="VP322" s="15"/>
      <c r="VQ322" s="15"/>
      <c r="VR322" s="15"/>
      <c r="VS322" s="15"/>
      <c r="VT322" s="15"/>
      <c r="VU322" s="15"/>
      <c r="VV322" s="15"/>
      <c r="VW322" s="15"/>
      <c r="VX322" s="15"/>
      <c r="VY322" s="15"/>
      <c r="VZ322" s="15"/>
      <c r="WA322" s="15"/>
      <c r="WB322" s="15"/>
      <c r="WC322" s="15"/>
      <c r="WD322" s="15"/>
      <c r="WE322" s="15"/>
      <c r="WF322" s="15"/>
      <c r="WG322" s="15"/>
      <c r="WH322" s="15"/>
      <c r="WI322" s="15"/>
      <c r="WJ322" s="15"/>
      <c r="WK322" s="15"/>
      <c r="WL322" s="15"/>
      <c r="WM322" s="15"/>
      <c r="WN322" s="15"/>
      <c r="WO322" s="15"/>
      <c r="WP322" s="15"/>
      <c r="WQ322" s="15"/>
      <c r="WR322" s="15"/>
      <c r="WS322" s="15"/>
      <c r="WT322" s="15"/>
      <c r="WU322" s="15"/>
      <c r="WV322" s="15"/>
      <c r="WW322" s="15"/>
      <c r="WX322" s="15"/>
      <c r="WY322" s="15"/>
      <c r="WZ322" s="15"/>
      <c r="XA322" s="15"/>
      <c r="XB322" s="15"/>
      <c r="XC322" s="15"/>
      <c r="XD322" s="15"/>
      <c r="XE322" s="15"/>
      <c r="XF322" s="15"/>
      <c r="XG322" s="15"/>
      <c r="XH322" s="15"/>
      <c r="XI322" s="15"/>
      <c r="XJ322" s="15"/>
      <c r="XK322" s="15"/>
      <c r="XL322" s="15"/>
      <c r="XM322" s="15"/>
      <c r="XN322" s="15"/>
      <c r="XO322" s="15"/>
      <c r="XP322" s="15"/>
      <c r="XQ322" s="15"/>
      <c r="XR322" s="15"/>
      <c r="XS322" s="15"/>
      <c r="XT322" s="15"/>
      <c r="XU322" s="15"/>
      <c r="XV322" s="15"/>
      <c r="XW322" s="15"/>
      <c r="XX322" s="15"/>
      <c r="XY322" s="15"/>
      <c r="XZ322" s="15"/>
      <c r="YA322" s="15"/>
      <c r="YB322" s="15"/>
      <c r="YC322" s="15"/>
      <c r="YD322" s="15"/>
      <c r="YE322" s="15"/>
      <c r="YF322" s="15"/>
      <c r="YG322" s="15"/>
      <c r="YH322" s="15"/>
      <c r="YI322" s="15"/>
      <c r="YJ322" s="15"/>
      <c r="YK322" s="15"/>
      <c r="YL322" s="15"/>
      <c r="YM322" s="15"/>
      <c r="YN322" s="15"/>
      <c r="YO322" s="15"/>
      <c r="YP322" s="15"/>
      <c r="YQ322" s="15"/>
      <c r="YR322" s="15"/>
      <c r="YS322" s="15"/>
      <c r="YT322" s="15"/>
      <c r="YU322" s="15"/>
      <c r="YV322" s="15"/>
      <c r="YW322" s="15"/>
      <c r="YX322" s="15"/>
      <c r="YY322" s="15"/>
      <c r="YZ322" s="15"/>
      <c r="ZA322" s="15"/>
      <c r="ZB322" s="15"/>
      <c r="ZC322" s="15"/>
      <c r="ZD322" s="15"/>
      <c r="ZE322" s="15"/>
      <c r="ZF322" s="15"/>
      <c r="ZG322" s="15"/>
      <c r="ZH322" s="15"/>
      <c r="ZI322" s="15"/>
      <c r="ZJ322" s="15"/>
      <c r="ZK322" s="15"/>
      <c r="ZL322" s="15"/>
      <c r="ZM322" s="15"/>
      <c r="ZN322" s="15"/>
      <c r="ZO322" s="15"/>
      <c r="ZP322" s="15"/>
      <c r="ZQ322" s="15"/>
      <c r="ZR322" s="15"/>
      <c r="ZS322" s="15"/>
      <c r="ZT322" s="15"/>
      <c r="ZU322" s="15"/>
      <c r="ZV322" s="15"/>
      <c r="ZW322" s="15"/>
      <c r="ZX322" s="15"/>
      <c r="ZY322" s="15"/>
      <c r="ZZ322" s="15"/>
      <c r="AAA322" s="15"/>
      <c r="AAB322" s="15"/>
      <c r="AAC322" s="15"/>
      <c r="AAD322" s="15"/>
      <c r="AAE322" s="15"/>
      <c r="AAF322" s="15"/>
      <c r="AAG322" s="15"/>
      <c r="AAH322" s="15"/>
      <c r="AAI322" s="15"/>
      <c r="AAJ322" s="15"/>
      <c r="AAK322" s="15"/>
      <c r="AAL322" s="15"/>
      <c r="AAM322" s="15"/>
      <c r="AAN322" s="15"/>
      <c r="AAO322" s="15"/>
      <c r="AAP322" s="15"/>
      <c r="AAQ322" s="15"/>
      <c r="AAR322" s="15"/>
      <c r="AAS322" s="15"/>
      <c r="AAT322" s="15"/>
      <c r="AAU322" s="15"/>
      <c r="AAV322" s="15"/>
      <c r="AAW322" s="15"/>
      <c r="AAX322" s="15"/>
      <c r="AAY322" s="15"/>
      <c r="AAZ322" s="15"/>
      <c r="ABA322" s="15"/>
      <c r="ABB322" s="15"/>
      <c r="ABC322" s="15"/>
      <c r="ABD322" s="15"/>
      <c r="ABE322" s="15"/>
      <c r="ABF322" s="15"/>
      <c r="ABG322" s="15"/>
      <c r="ABH322" s="15"/>
      <c r="ABI322" s="15"/>
      <c r="ABJ322" s="15"/>
      <c r="ABK322" s="15"/>
      <c r="ABL322" s="15"/>
      <c r="ABM322" s="15"/>
      <c r="ABN322" s="15"/>
      <c r="ABO322" s="15"/>
      <c r="ABP322" s="15"/>
      <c r="ABQ322" s="15"/>
      <c r="ABR322" s="15"/>
      <c r="ABS322" s="15"/>
      <c r="ABT322" s="15"/>
      <c r="ABU322" s="15"/>
      <c r="ABV322" s="15"/>
      <c r="ABW322" s="15"/>
      <c r="ABX322" s="15"/>
      <c r="ABY322" s="15"/>
      <c r="ABZ322" s="15"/>
      <c r="ACA322" s="15"/>
      <c r="ACB322" s="15"/>
      <c r="ACC322" s="15"/>
      <c r="ACD322" s="15"/>
      <c r="ACE322" s="15"/>
      <c r="ACF322" s="15"/>
      <c r="ACG322" s="15"/>
      <c r="ACH322" s="15"/>
      <c r="ACI322" s="15"/>
      <c r="ACJ322" s="15"/>
      <c r="ACK322" s="15"/>
      <c r="ACL322" s="15"/>
      <c r="ACM322" s="15"/>
      <c r="ACN322" s="15"/>
      <c r="ACO322" s="15"/>
      <c r="ACP322" s="15"/>
      <c r="ACQ322" s="15"/>
      <c r="ACR322" s="15"/>
      <c r="ACS322" s="15"/>
      <c r="ACT322" s="15"/>
      <c r="ACU322" s="15"/>
      <c r="ACV322" s="15"/>
      <c r="ACW322" s="15"/>
      <c r="ACX322" s="15"/>
      <c r="ACY322" s="15"/>
      <c r="ACZ322" s="15"/>
      <c r="ADA322" s="15"/>
      <c r="ADB322" s="15"/>
      <c r="ADC322" s="15"/>
      <c r="ADD322" s="15"/>
      <c r="ADE322" s="15"/>
      <c r="ADF322" s="15"/>
      <c r="ADG322" s="15"/>
      <c r="ADH322" s="15"/>
      <c r="ADI322" s="15"/>
      <c r="ADJ322" s="15"/>
      <c r="ADK322" s="15"/>
      <c r="ADL322" s="15"/>
      <c r="ADM322" s="15"/>
    </row>
    <row r="323" spans="1:793" s="308" customFormat="1" ht="15.5" thickBot="1" x14ac:dyDescent="0.45">
      <c r="A323" s="130"/>
      <c r="B323" s="14"/>
      <c r="C323" s="14"/>
      <c r="D323" s="14"/>
      <c r="E323" s="14"/>
      <c r="F323" s="14"/>
      <c r="G323" s="14"/>
      <c r="H323" s="14"/>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c r="BI323" s="15"/>
      <c r="BJ323" s="15"/>
      <c r="BK323" s="15"/>
      <c r="BL323" s="15"/>
      <c r="BM323" s="15"/>
      <c r="BN323" s="15"/>
      <c r="BO323" s="15"/>
      <c r="BP323" s="15"/>
      <c r="BQ323" s="15"/>
      <c r="BR323" s="15"/>
      <c r="BS323" s="15"/>
      <c r="BT323" s="15"/>
      <c r="BU323" s="15"/>
      <c r="BV323" s="15"/>
      <c r="BW323" s="15"/>
      <c r="BX323" s="15"/>
      <c r="BY323" s="15"/>
      <c r="BZ323" s="15"/>
      <c r="CA323" s="15"/>
      <c r="CB323" s="15"/>
      <c r="CC323" s="15"/>
      <c r="CD323" s="15"/>
      <c r="CE323" s="15"/>
      <c r="CF323" s="15"/>
      <c r="CG323" s="15"/>
      <c r="CH323" s="15"/>
      <c r="CI323" s="15"/>
      <c r="CJ323" s="15"/>
      <c r="CK323" s="15"/>
      <c r="CL323" s="15"/>
      <c r="CM323" s="15"/>
      <c r="CN323" s="15"/>
      <c r="CO323" s="15"/>
      <c r="CP323" s="15"/>
      <c r="CQ323" s="15"/>
      <c r="CR323" s="15"/>
      <c r="CS323" s="15"/>
      <c r="CT323" s="15"/>
      <c r="CU323" s="15"/>
      <c r="CV323" s="15"/>
      <c r="CW323" s="15"/>
      <c r="CX323" s="15"/>
      <c r="CY323" s="15"/>
      <c r="CZ323" s="15"/>
      <c r="DA323" s="15"/>
      <c r="DB323" s="15"/>
      <c r="DC323" s="15"/>
      <c r="DD323" s="15"/>
      <c r="DE323" s="15"/>
      <c r="DF323" s="15"/>
      <c r="DG323" s="15"/>
      <c r="DH323" s="15"/>
      <c r="DI323" s="15"/>
      <c r="DJ323" s="15"/>
      <c r="DK323" s="15"/>
      <c r="DL323" s="15"/>
      <c r="DM323" s="15"/>
      <c r="DN323" s="15"/>
      <c r="DO323" s="15"/>
      <c r="DP323" s="15"/>
      <c r="DQ323" s="15"/>
      <c r="DR323" s="15"/>
      <c r="DS323" s="15"/>
      <c r="DT323" s="15"/>
      <c r="DU323" s="15"/>
      <c r="DV323" s="15"/>
      <c r="DW323" s="15"/>
      <c r="DX323" s="15"/>
      <c r="DY323" s="15"/>
      <c r="DZ323" s="15"/>
      <c r="EA323" s="15"/>
      <c r="EB323" s="15"/>
      <c r="EC323" s="15"/>
      <c r="ED323" s="15"/>
      <c r="EE323" s="15"/>
      <c r="EF323" s="15"/>
      <c r="EG323" s="15"/>
      <c r="EH323" s="15"/>
      <c r="EI323" s="15"/>
      <c r="EJ323" s="15"/>
      <c r="EK323" s="15"/>
      <c r="EL323" s="15"/>
      <c r="EM323" s="15"/>
      <c r="EN323" s="15"/>
      <c r="EO323" s="15"/>
      <c r="EP323" s="15"/>
      <c r="EQ323" s="15"/>
      <c r="ER323" s="15"/>
      <c r="ES323" s="15"/>
      <c r="ET323" s="15"/>
      <c r="EU323" s="15"/>
      <c r="EV323" s="15"/>
      <c r="EW323" s="15"/>
      <c r="EX323" s="15"/>
      <c r="EY323" s="15"/>
      <c r="EZ323" s="15"/>
      <c r="FA323" s="15"/>
      <c r="FB323" s="15"/>
      <c r="FC323" s="15"/>
      <c r="FD323" s="15"/>
      <c r="FE323" s="15"/>
      <c r="FF323" s="15"/>
      <c r="FG323" s="15"/>
      <c r="FH323" s="15"/>
      <c r="FI323" s="15"/>
      <c r="FJ323" s="15"/>
      <c r="FK323" s="15"/>
      <c r="FL323" s="15"/>
      <c r="FM323" s="15"/>
      <c r="FN323" s="15"/>
      <c r="FO323" s="15"/>
      <c r="FP323" s="15"/>
      <c r="FQ323" s="15"/>
      <c r="FR323" s="15"/>
      <c r="FS323" s="15"/>
      <c r="FT323" s="15"/>
      <c r="FU323" s="15"/>
      <c r="FV323" s="15"/>
      <c r="FW323" s="15"/>
      <c r="FX323" s="15"/>
      <c r="FY323" s="15"/>
      <c r="FZ323" s="15"/>
      <c r="GA323" s="15"/>
      <c r="GB323" s="15"/>
      <c r="GC323" s="15"/>
      <c r="GD323" s="15"/>
      <c r="GE323" s="15"/>
      <c r="GF323" s="15"/>
      <c r="GG323" s="15"/>
      <c r="GH323" s="15"/>
      <c r="GI323" s="15"/>
      <c r="GJ323" s="15"/>
      <c r="GK323" s="15"/>
      <c r="GL323" s="15"/>
      <c r="GM323" s="15"/>
      <c r="GN323" s="15"/>
      <c r="GO323" s="15"/>
      <c r="GP323" s="15"/>
      <c r="GQ323" s="15"/>
      <c r="GR323" s="15"/>
      <c r="GS323" s="15"/>
      <c r="GT323" s="15"/>
      <c r="GU323" s="15"/>
      <c r="GV323" s="15"/>
      <c r="GW323" s="15"/>
      <c r="GX323" s="15"/>
      <c r="GY323" s="15"/>
      <c r="GZ323" s="15"/>
      <c r="HA323" s="15"/>
      <c r="HB323" s="15"/>
      <c r="HC323" s="15"/>
      <c r="HD323" s="15"/>
      <c r="HE323" s="15"/>
      <c r="HF323" s="15"/>
      <c r="HG323" s="15"/>
      <c r="HH323" s="15"/>
      <c r="HI323" s="15"/>
      <c r="HJ323" s="15"/>
      <c r="HK323" s="15"/>
      <c r="HL323" s="15"/>
      <c r="HM323" s="15"/>
      <c r="HN323" s="15"/>
      <c r="HO323" s="15"/>
      <c r="HP323" s="15"/>
      <c r="HQ323" s="15"/>
      <c r="HR323" s="15"/>
      <c r="HS323" s="15"/>
      <c r="HT323" s="15"/>
      <c r="HU323" s="15"/>
      <c r="HV323" s="15"/>
      <c r="HW323" s="15"/>
      <c r="HX323" s="15"/>
      <c r="HY323" s="15"/>
      <c r="HZ323" s="15"/>
      <c r="IA323" s="15"/>
      <c r="IB323" s="15"/>
      <c r="IC323" s="15"/>
      <c r="ID323" s="15"/>
      <c r="IE323" s="15"/>
      <c r="IF323" s="15"/>
      <c r="IG323" s="15"/>
      <c r="IH323" s="15"/>
      <c r="II323" s="15"/>
      <c r="IJ323" s="15"/>
      <c r="IK323" s="15"/>
      <c r="IL323" s="15"/>
      <c r="IM323" s="15"/>
      <c r="IN323" s="15"/>
      <c r="IO323" s="15"/>
      <c r="IP323" s="15"/>
      <c r="IQ323" s="15"/>
      <c r="IR323" s="15"/>
      <c r="IS323" s="15"/>
      <c r="IT323" s="15"/>
      <c r="IU323" s="15"/>
      <c r="IV323" s="15"/>
      <c r="IW323" s="15"/>
      <c r="IX323" s="15"/>
      <c r="IY323" s="15"/>
      <c r="IZ323" s="15"/>
      <c r="JA323" s="15"/>
      <c r="JB323" s="15"/>
      <c r="JC323" s="15"/>
      <c r="JD323" s="15"/>
      <c r="JE323" s="15"/>
      <c r="JF323" s="15"/>
      <c r="JG323" s="15"/>
      <c r="JH323" s="15"/>
      <c r="JI323" s="15"/>
      <c r="JJ323" s="15"/>
      <c r="JK323" s="15"/>
      <c r="JL323" s="15"/>
      <c r="JM323" s="15"/>
      <c r="JN323" s="15"/>
      <c r="JO323" s="15"/>
      <c r="JP323" s="15"/>
      <c r="JQ323" s="15"/>
      <c r="JR323" s="15"/>
      <c r="JS323" s="15"/>
      <c r="JT323" s="15"/>
      <c r="JU323" s="15"/>
      <c r="JV323" s="15"/>
      <c r="JW323" s="15"/>
      <c r="JX323" s="15"/>
      <c r="JY323" s="15"/>
      <c r="JZ323" s="15"/>
      <c r="KA323" s="15"/>
      <c r="KB323" s="15"/>
      <c r="KC323" s="15"/>
      <c r="KD323" s="15"/>
      <c r="KE323" s="15"/>
      <c r="KF323" s="15"/>
      <c r="KG323" s="15"/>
      <c r="KH323" s="15"/>
      <c r="KI323" s="15"/>
      <c r="KJ323" s="15"/>
      <c r="KK323" s="15"/>
      <c r="KL323" s="15"/>
      <c r="KM323" s="15"/>
      <c r="KN323" s="15"/>
      <c r="KO323" s="15"/>
      <c r="KP323" s="15"/>
      <c r="KQ323" s="15"/>
      <c r="KR323" s="15"/>
      <c r="KS323" s="15"/>
      <c r="KT323" s="15"/>
      <c r="KU323" s="15"/>
      <c r="KV323" s="15"/>
      <c r="KW323" s="15"/>
      <c r="KX323" s="15"/>
      <c r="KY323" s="15"/>
      <c r="KZ323" s="15"/>
      <c r="LA323" s="15"/>
      <c r="LB323" s="15"/>
      <c r="LC323" s="15"/>
      <c r="LD323" s="15"/>
      <c r="LE323" s="15"/>
      <c r="LF323" s="15"/>
      <c r="LG323" s="15"/>
      <c r="LH323" s="15"/>
      <c r="LI323" s="15"/>
      <c r="LJ323" s="15"/>
      <c r="LK323" s="15"/>
      <c r="LL323" s="15"/>
      <c r="LM323" s="15"/>
      <c r="LN323" s="15"/>
      <c r="LO323" s="15"/>
      <c r="LP323" s="15"/>
      <c r="LQ323" s="15"/>
      <c r="LR323" s="15"/>
      <c r="LS323" s="15"/>
      <c r="LT323" s="15"/>
      <c r="LU323" s="15"/>
      <c r="LV323" s="15"/>
      <c r="LW323" s="15"/>
      <c r="LX323" s="15"/>
      <c r="LY323" s="15"/>
      <c r="LZ323" s="15"/>
      <c r="MA323" s="15"/>
      <c r="MB323" s="15"/>
      <c r="MC323" s="15"/>
      <c r="MD323" s="15"/>
      <c r="ME323" s="15"/>
      <c r="MF323" s="15"/>
      <c r="MG323" s="15"/>
      <c r="MH323" s="15"/>
      <c r="MI323" s="15"/>
      <c r="MJ323" s="15"/>
      <c r="MK323" s="15"/>
      <c r="ML323" s="15"/>
      <c r="MM323" s="15"/>
      <c r="MN323" s="15"/>
      <c r="MO323" s="15"/>
      <c r="MP323" s="15"/>
      <c r="MQ323" s="15"/>
      <c r="MR323" s="15"/>
      <c r="MS323" s="15"/>
      <c r="MT323" s="15"/>
      <c r="MU323" s="15"/>
      <c r="MV323" s="15"/>
      <c r="MW323" s="15"/>
      <c r="MX323" s="15"/>
      <c r="MY323" s="15"/>
      <c r="MZ323" s="15"/>
      <c r="NA323" s="15"/>
      <c r="NB323" s="15"/>
      <c r="NC323" s="15"/>
      <c r="ND323" s="15"/>
      <c r="NE323" s="15"/>
      <c r="NF323" s="15"/>
      <c r="NG323" s="15"/>
      <c r="NH323" s="15"/>
      <c r="NI323" s="15"/>
      <c r="NJ323" s="15"/>
      <c r="NK323" s="15"/>
      <c r="NL323" s="15"/>
      <c r="NM323" s="15"/>
      <c r="NN323" s="15"/>
      <c r="NO323" s="15"/>
      <c r="NP323" s="15"/>
      <c r="NQ323" s="15"/>
      <c r="NR323" s="15"/>
      <c r="NS323" s="15"/>
      <c r="NT323" s="15"/>
      <c r="NU323" s="15"/>
      <c r="NV323" s="15"/>
      <c r="NW323" s="15"/>
      <c r="NX323" s="15"/>
      <c r="NY323" s="15"/>
      <c r="NZ323" s="15"/>
      <c r="OA323" s="15"/>
      <c r="OB323" s="15"/>
      <c r="OC323" s="15"/>
      <c r="OD323" s="15"/>
      <c r="OE323" s="15"/>
      <c r="OF323" s="15"/>
      <c r="OG323" s="15"/>
      <c r="OH323" s="15"/>
      <c r="OI323" s="15"/>
      <c r="OJ323" s="15"/>
      <c r="OK323" s="15"/>
      <c r="OL323" s="15"/>
      <c r="OM323" s="15"/>
      <c r="ON323" s="15"/>
      <c r="OO323" s="15"/>
      <c r="OP323" s="15"/>
      <c r="OQ323" s="15"/>
      <c r="OR323" s="15"/>
      <c r="OS323" s="15"/>
      <c r="OT323" s="15"/>
      <c r="OU323" s="15"/>
      <c r="OV323" s="15"/>
      <c r="OW323" s="15"/>
      <c r="OX323" s="15"/>
      <c r="OY323" s="15"/>
      <c r="OZ323" s="15"/>
      <c r="PA323" s="15"/>
      <c r="PB323" s="15"/>
      <c r="PC323" s="15"/>
      <c r="PD323" s="15"/>
      <c r="PE323" s="15"/>
      <c r="PF323" s="15"/>
      <c r="PG323" s="15"/>
      <c r="PH323" s="15"/>
      <c r="PI323" s="15"/>
      <c r="PJ323" s="15"/>
      <c r="PK323" s="15"/>
      <c r="PL323" s="15"/>
      <c r="PM323" s="15"/>
      <c r="PN323" s="15"/>
      <c r="PO323" s="15"/>
      <c r="PP323" s="15"/>
      <c r="PQ323" s="15"/>
      <c r="PR323" s="15"/>
      <c r="PS323" s="15"/>
      <c r="PT323" s="15"/>
      <c r="PU323" s="15"/>
      <c r="PV323" s="15"/>
      <c r="PW323" s="15"/>
      <c r="PX323" s="15"/>
      <c r="PY323" s="15"/>
      <c r="PZ323" s="15"/>
      <c r="QA323" s="15"/>
      <c r="QB323" s="15"/>
      <c r="QC323" s="15"/>
      <c r="QD323" s="15"/>
      <c r="QE323" s="15"/>
      <c r="QF323" s="15"/>
      <c r="QG323" s="15"/>
      <c r="QH323" s="15"/>
      <c r="QI323" s="15"/>
      <c r="QJ323" s="15"/>
      <c r="QK323" s="15"/>
      <c r="QL323" s="15"/>
      <c r="QM323" s="15"/>
      <c r="QN323" s="15"/>
      <c r="QO323" s="15"/>
      <c r="QP323" s="15"/>
      <c r="QQ323" s="15"/>
      <c r="QR323" s="15"/>
      <c r="QS323" s="15"/>
      <c r="QT323" s="15"/>
      <c r="QU323" s="15"/>
      <c r="QV323" s="15"/>
      <c r="QW323" s="15"/>
      <c r="QX323" s="15"/>
      <c r="QY323" s="15"/>
      <c r="QZ323" s="15"/>
      <c r="RA323" s="15"/>
      <c r="RB323" s="15"/>
      <c r="RC323" s="15"/>
      <c r="RD323" s="15"/>
      <c r="RE323" s="15"/>
      <c r="RF323" s="15"/>
      <c r="RG323" s="15"/>
      <c r="RH323" s="15"/>
      <c r="RI323" s="15"/>
      <c r="RJ323" s="15"/>
      <c r="RK323" s="15"/>
      <c r="RL323" s="15"/>
      <c r="RM323" s="15"/>
      <c r="RN323" s="15"/>
      <c r="RO323" s="15"/>
      <c r="RP323" s="15"/>
      <c r="RQ323" s="15"/>
      <c r="RR323" s="15"/>
      <c r="RS323" s="15"/>
      <c r="RT323" s="15"/>
      <c r="RU323" s="15"/>
      <c r="RV323" s="15"/>
      <c r="RW323" s="15"/>
      <c r="RX323" s="15"/>
      <c r="RY323" s="15"/>
      <c r="RZ323" s="15"/>
      <c r="SA323" s="15"/>
      <c r="SB323" s="15"/>
      <c r="SC323" s="15"/>
      <c r="SD323" s="15"/>
      <c r="SE323" s="15"/>
      <c r="SF323" s="15"/>
      <c r="SG323" s="15"/>
      <c r="SH323" s="15"/>
      <c r="SI323" s="15"/>
      <c r="SJ323" s="15"/>
      <c r="SK323" s="15"/>
      <c r="SL323" s="15"/>
      <c r="SM323" s="15"/>
      <c r="SN323" s="15"/>
      <c r="SO323" s="15"/>
      <c r="SP323" s="15"/>
      <c r="SQ323" s="15"/>
      <c r="SR323" s="15"/>
      <c r="SS323" s="15"/>
      <c r="ST323" s="15"/>
      <c r="SU323" s="15"/>
      <c r="SV323" s="15"/>
      <c r="SW323" s="15"/>
      <c r="SX323" s="15"/>
      <c r="SY323" s="15"/>
      <c r="SZ323" s="15"/>
      <c r="TA323" s="15"/>
      <c r="TB323" s="15"/>
      <c r="TC323" s="15"/>
      <c r="TD323" s="15"/>
      <c r="TE323" s="15"/>
      <c r="TF323" s="15"/>
      <c r="TG323" s="15"/>
      <c r="TH323" s="15"/>
      <c r="TI323" s="15"/>
      <c r="TJ323" s="15"/>
      <c r="TK323" s="15"/>
      <c r="TL323" s="15"/>
      <c r="TM323" s="15"/>
      <c r="TN323" s="15"/>
      <c r="TO323" s="15"/>
      <c r="TP323" s="15"/>
      <c r="TQ323" s="15"/>
      <c r="TR323" s="15"/>
      <c r="TS323" s="15"/>
      <c r="TT323" s="15"/>
      <c r="TU323" s="15"/>
      <c r="TV323" s="15"/>
      <c r="TW323" s="15"/>
      <c r="TX323" s="15"/>
      <c r="TY323" s="15"/>
      <c r="TZ323" s="15"/>
      <c r="UA323" s="15"/>
      <c r="UB323" s="15"/>
      <c r="UC323" s="15"/>
      <c r="UD323" s="15"/>
      <c r="UE323" s="15"/>
      <c r="UF323" s="15"/>
      <c r="UG323" s="15"/>
      <c r="UH323" s="15"/>
      <c r="UI323" s="15"/>
      <c r="UJ323" s="15"/>
      <c r="UK323" s="15"/>
      <c r="UL323" s="15"/>
      <c r="UM323" s="15"/>
      <c r="UN323" s="15"/>
      <c r="UO323" s="15"/>
      <c r="UP323" s="15"/>
      <c r="UQ323" s="15"/>
      <c r="UR323" s="15"/>
      <c r="US323" s="15"/>
      <c r="UT323" s="15"/>
      <c r="UU323" s="15"/>
      <c r="UV323" s="15"/>
      <c r="UW323" s="15"/>
      <c r="UX323" s="15"/>
      <c r="UY323" s="15"/>
      <c r="UZ323" s="15"/>
      <c r="VA323" s="15"/>
      <c r="VB323" s="15"/>
      <c r="VC323" s="15"/>
      <c r="VD323" s="15"/>
      <c r="VE323" s="15"/>
      <c r="VF323" s="15"/>
      <c r="VG323" s="15"/>
      <c r="VH323" s="15"/>
      <c r="VI323" s="15"/>
      <c r="VJ323" s="15"/>
      <c r="VK323" s="15"/>
      <c r="VL323" s="15"/>
      <c r="VM323" s="15"/>
      <c r="VN323" s="15"/>
      <c r="VO323" s="15"/>
      <c r="VP323" s="15"/>
      <c r="VQ323" s="15"/>
      <c r="VR323" s="15"/>
      <c r="VS323" s="15"/>
      <c r="VT323" s="15"/>
      <c r="VU323" s="15"/>
      <c r="VV323" s="15"/>
      <c r="VW323" s="15"/>
      <c r="VX323" s="15"/>
      <c r="VY323" s="15"/>
      <c r="VZ323" s="15"/>
      <c r="WA323" s="15"/>
      <c r="WB323" s="15"/>
      <c r="WC323" s="15"/>
      <c r="WD323" s="15"/>
      <c r="WE323" s="15"/>
      <c r="WF323" s="15"/>
      <c r="WG323" s="15"/>
      <c r="WH323" s="15"/>
      <c r="WI323" s="15"/>
      <c r="WJ323" s="15"/>
      <c r="WK323" s="15"/>
      <c r="WL323" s="15"/>
      <c r="WM323" s="15"/>
      <c r="WN323" s="15"/>
      <c r="WO323" s="15"/>
      <c r="WP323" s="15"/>
      <c r="WQ323" s="15"/>
      <c r="WR323" s="15"/>
      <c r="WS323" s="15"/>
      <c r="WT323" s="15"/>
      <c r="WU323" s="15"/>
      <c r="WV323" s="15"/>
      <c r="WW323" s="15"/>
      <c r="WX323" s="15"/>
      <c r="WY323" s="15"/>
      <c r="WZ323" s="15"/>
      <c r="XA323" s="15"/>
      <c r="XB323" s="15"/>
      <c r="XC323" s="15"/>
      <c r="XD323" s="15"/>
      <c r="XE323" s="15"/>
      <c r="XF323" s="15"/>
      <c r="XG323" s="15"/>
      <c r="XH323" s="15"/>
      <c r="XI323" s="15"/>
      <c r="XJ323" s="15"/>
      <c r="XK323" s="15"/>
      <c r="XL323" s="15"/>
      <c r="XM323" s="15"/>
      <c r="XN323" s="15"/>
      <c r="XO323" s="15"/>
      <c r="XP323" s="15"/>
      <c r="XQ323" s="15"/>
      <c r="XR323" s="15"/>
      <c r="XS323" s="15"/>
      <c r="XT323" s="15"/>
      <c r="XU323" s="15"/>
      <c r="XV323" s="15"/>
      <c r="XW323" s="15"/>
      <c r="XX323" s="15"/>
      <c r="XY323" s="15"/>
      <c r="XZ323" s="15"/>
      <c r="YA323" s="15"/>
      <c r="YB323" s="15"/>
      <c r="YC323" s="15"/>
      <c r="YD323" s="15"/>
      <c r="YE323" s="15"/>
      <c r="YF323" s="15"/>
      <c r="YG323" s="15"/>
      <c r="YH323" s="15"/>
      <c r="YI323" s="15"/>
      <c r="YJ323" s="15"/>
      <c r="YK323" s="15"/>
      <c r="YL323" s="15"/>
      <c r="YM323" s="15"/>
      <c r="YN323" s="15"/>
      <c r="YO323" s="15"/>
      <c r="YP323" s="15"/>
      <c r="YQ323" s="15"/>
      <c r="YR323" s="15"/>
      <c r="YS323" s="15"/>
      <c r="YT323" s="15"/>
      <c r="YU323" s="15"/>
      <c r="YV323" s="15"/>
      <c r="YW323" s="15"/>
      <c r="YX323" s="15"/>
      <c r="YY323" s="15"/>
      <c r="YZ323" s="15"/>
      <c r="ZA323" s="15"/>
      <c r="ZB323" s="15"/>
      <c r="ZC323" s="15"/>
      <c r="ZD323" s="15"/>
      <c r="ZE323" s="15"/>
      <c r="ZF323" s="15"/>
      <c r="ZG323" s="15"/>
      <c r="ZH323" s="15"/>
      <c r="ZI323" s="15"/>
      <c r="ZJ323" s="15"/>
      <c r="ZK323" s="15"/>
      <c r="ZL323" s="15"/>
      <c r="ZM323" s="15"/>
      <c r="ZN323" s="15"/>
      <c r="ZO323" s="15"/>
      <c r="ZP323" s="15"/>
      <c r="ZQ323" s="15"/>
      <c r="ZR323" s="15"/>
      <c r="ZS323" s="15"/>
      <c r="ZT323" s="15"/>
      <c r="ZU323" s="15"/>
      <c r="ZV323" s="15"/>
      <c r="ZW323" s="15"/>
      <c r="ZX323" s="15"/>
      <c r="ZY323" s="15"/>
      <c r="ZZ323" s="15"/>
      <c r="AAA323" s="15"/>
      <c r="AAB323" s="15"/>
      <c r="AAC323" s="15"/>
      <c r="AAD323" s="15"/>
      <c r="AAE323" s="15"/>
      <c r="AAF323" s="15"/>
      <c r="AAG323" s="15"/>
      <c r="AAH323" s="15"/>
      <c r="AAI323" s="15"/>
      <c r="AAJ323" s="15"/>
      <c r="AAK323" s="15"/>
      <c r="AAL323" s="15"/>
      <c r="AAM323" s="15"/>
      <c r="AAN323" s="15"/>
      <c r="AAO323" s="15"/>
      <c r="AAP323" s="15"/>
      <c r="AAQ323" s="15"/>
      <c r="AAR323" s="15"/>
      <c r="AAS323" s="15"/>
      <c r="AAT323" s="15"/>
      <c r="AAU323" s="15"/>
      <c r="AAV323" s="15"/>
      <c r="AAW323" s="15"/>
      <c r="AAX323" s="15"/>
      <c r="AAY323" s="15"/>
      <c r="AAZ323" s="15"/>
      <c r="ABA323" s="15"/>
      <c r="ABB323" s="15"/>
      <c r="ABC323" s="15"/>
      <c r="ABD323" s="15"/>
      <c r="ABE323" s="15"/>
      <c r="ABF323" s="15"/>
      <c r="ABG323" s="15"/>
      <c r="ABH323" s="15"/>
      <c r="ABI323" s="15"/>
      <c r="ABJ323" s="15"/>
      <c r="ABK323" s="15"/>
      <c r="ABL323" s="15"/>
      <c r="ABM323" s="15"/>
      <c r="ABN323" s="15"/>
      <c r="ABO323" s="15"/>
      <c r="ABP323" s="15"/>
      <c r="ABQ323" s="15"/>
      <c r="ABR323" s="15"/>
      <c r="ABS323" s="15"/>
      <c r="ABT323" s="15"/>
      <c r="ABU323" s="15"/>
      <c r="ABV323" s="15"/>
      <c r="ABW323" s="15"/>
      <c r="ABX323" s="15"/>
      <c r="ABY323" s="15"/>
      <c r="ABZ323" s="15"/>
      <c r="ACA323" s="15"/>
      <c r="ACB323" s="15"/>
      <c r="ACC323" s="15"/>
      <c r="ACD323" s="15"/>
      <c r="ACE323" s="15"/>
      <c r="ACF323" s="15"/>
      <c r="ACG323" s="15"/>
      <c r="ACH323" s="15"/>
      <c r="ACI323" s="15"/>
      <c r="ACJ323" s="15"/>
      <c r="ACK323" s="15"/>
      <c r="ACL323" s="15"/>
      <c r="ACM323" s="15"/>
      <c r="ACN323" s="15"/>
      <c r="ACO323" s="15"/>
      <c r="ACP323" s="15"/>
      <c r="ACQ323" s="15"/>
      <c r="ACR323" s="15"/>
      <c r="ACS323" s="15"/>
      <c r="ACT323" s="15"/>
      <c r="ACU323" s="15"/>
      <c r="ACV323" s="15"/>
      <c r="ACW323" s="15"/>
      <c r="ACX323" s="15"/>
      <c r="ACY323" s="15"/>
      <c r="ACZ323" s="15"/>
      <c r="ADA323" s="15"/>
      <c r="ADB323" s="15"/>
      <c r="ADC323" s="15"/>
      <c r="ADD323" s="15"/>
      <c r="ADE323" s="15"/>
      <c r="ADF323" s="15"/>
      <c r="ADG323" s="15"/>
      <c r="ADH323" s="15"/>
      <c r="ADI323" s="15"/>
      <c r="ADJ323" s="15"/>
      <c r="ADK323" s="15"/>
      <c r="ADL323" s="15"/>
      <c r="ADM323" s="15"/>
    </row>
    <row r="324" spans="1:793" s="308" customFormat="1" ht="15.5" thickBot="1" x14ac:dyDescent="0.45">
      <c r="A324" s="130"/>
      <c r="B324" s="224"/>
      <c r="C324" s="14"/>
      <c r="D324" s="14"/>
      <c r="E324" s="14"/>
      <c r="F324" s="14"/>
      <c r="G324" s="14"/>
      <c r="H324" s="14"/>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c r="BI324" s="15"/>
      <c r="BJ324" s="15"/>
      <c r="BK324" s="15"/>
      <c r="BL324" s="15"/>
      <c r="BM324" s="15"/>
      <c r="BN324" s="15"/>
      <c r="BO324" s="15"/>
      <c r="BP324" s="15"/>
      <c r="BQ324" s="15"/>
      <c r="BR324" s="15"/>
      <c r="BS324" s="15"/>
      <c r="BT324" s="15"/>
      <c r="BU324" s="15"/>
      <c r="BV324" s="15"/>
      <c r="BW324" s="15"/>
      <c r="BX324" s="15"/>
      <c r="BY324" s="15"/>
      <c r="BZ324" s="15"/>
      <c r="CA324" s="15"/>
      <c r="CB324" s="15"/>
      <c r="CC324" s="15"/>
      <c r="CD324" s="15"/>
      <c r="CE324" s="15"/>
      <c r="CF324" s="15"/>
      <c r="CG324" s="15"/>
      <c r="CH324" s="15"/>
      <c r="CI324" s="15"/>
      <c r="CJ324" s="15"/>
      <c r="CK324" s="15"/>
      <c r="CL324" s="15"/>
      <c r="CM324" s="15"/>
      <c r="CN324" s="15"/>
      <c r="CO324" s="15"/>
      <c r="CP324" s="15"/>
      <c r="CQ324" s="15"/>
      <c r="CR324" s="15"/>
      <c r="CS324" s="15"/>
      <c r="CT324" s="15"/>
      <c r="CU324" s="15"/>
      <c r="CV324" s="15"/>
      <c r="CW324" s="15"/>
      <c r="CX324" s="15"/>
      <c r="CY324" s="15"/>
      <c r="CZ324" s="15"/>
      <c r="DA324" s="15"/>
      <c r="DB324" s="15"/>
      <c r="DC324" s="15"/>
      <c r="DD324" s="15"/>
      <c r="DE324" s="15"/>
      <c r="DF324" s="15"/>
      <c r="DG324" s="15"/>
      <c r="DH324" s="15"/>
      <c r="DI324" s="15"/>
      <c r="DJ324" s="15"/>
      <c r="DK324" s="15"/>
      <c r="DL324" s="15"/>
      <c r="DM324" s="15"/>
      <c r="DN324" s="15"/>
      <c r="DO324" s="15"/>
      <c r="DP324" s="15"/>
      <c r="DQ324" s="15"/>
      <c r="DR324" s="15"/>
      <c r="DS324" s="15"/>
      <c r="DT324" s="15"/>
      <c r="DU324" s="15"/>
      <c r="DV324" s="15"/>
      <c r="DW324" s="15"/>
      <c r="DX324" s="15"/>
      <c r="DY324" s="15"/>
      <c r="DZ324" s="15"/>
      <c r="EA324" s="15"/>
      <c r="EB324" s="15"/>
      <c r="EC324" s="15"/>
      <c r="ED324" s="15"/>
      <c r="EE324" s="15"/>
      <c r="EF324" s="15"/>
      <c r="EG324" s="15"/>
      <c r="EH324" s="15"/>
      <c r="EI324" s="15"/>
      <c r="EJ324" s="15"/>
      <c r="EK324" s="15"/>
      <c r="EL324" s="15"/>
      <c r="EM324" s="15"/>
      <c r="EN324" s="15"/>
      <c r="EO324" s="15"/>
      <c r="EP324" s="15"/>
      <c r="EQ324" s="15"/>
      <c r="ER324" s="15"/>
      <c r="ES324" s="15"/>
      <c r="ET324" s="15"/>
      <c r="EU324" s="15"/>
      <c r="EV324" s="15"/>
      <c r="EW324" s="15"/>
      <c r="EX324" s="15"/>
      <c r="EY324" s="15"/>
      <c r="EZ324" s="15"/>
      <c r="FA324" s="15"/>
      <c r="FB324" s="15"/>
      <c r="FC324" s="15"/>
      <c r="FD324" s="15"/>
      <c r="FE324" s="15"/>
      <c r="FF324" s="15"/>
      <c r="FG324" s="15"/>
      <c r="FH324" s="15"/>
      <c r="FI324" s="15"/>
      <c r="FJ324" s="15"/>
      <c r="FK324" s="15"/>
      <c r="FL324" s="15"/>
      <c r="FM324" s="15"/>
      <c r="FN324" s="15"/>
      <c r="FO324" s="15"/>
      <c r="FP324" s="15"/>
      <c r="FQ324" s="15"/>
      <c r="FR324" s="15"/>
      <c r="FS324" s="15"/>
      <c r="FT324" s="15"/>
      <c r="FU324" s="15"/>
      <c r="FV324" s="15"/>
      <c r="FW324" s="15"/>
      <c r="FX324" s="15"/>
      <c r="FY324" s="15"/>
      <c r="FZ324" s="15"/>
      <c r="GA324" s="15"/>
      <c r="GB324" s="15"/>
      <c r="GC324" s="15"/>
      <c r="GD324" s="15"/>
      <c r="GE324" s="15"/>
      <c r="GF324" s="15"/>
      <c r="GG324" s="15"/>
      <c r="GH324" s="15"/>
      <c r="GI324" s="15"/>
      <c r="GJ324" s="15"/>
      <c r="GK324" s="15"/>
      <c r="GL324" s="15"/>
      <c r="GM324" s="15"/>
      <c r="GN324" s="15"/>
      <c r="GO324" s="15"/>
      <c r="GP324" s="15"/>
      <c r="GQ324" s="15"/>
      <c r="GR324" s="15"/>
      <c r="GS324" s="15"/>
      <c r="GT324" s="15"/>
      <c r="GU324" s="15"/>
      <c r="GV324" s="15"/>
      <c r="GW324" s="15"/>
      <c r="GX324" s="15"/>
      <c r="GY324" s="15"/>
      <c r="GZ324" s="15"/>
      <c r="HA324" s="15"/>
      <c r="HB324" s="15"/>
      <c r="HC324" s="15"/>
      <c r="HD324" s="15"/>
      <c r="HE324" s="15"/>
      <c r="HF324" s="15"/>
      <c r="HG324" s="15"/>
      <c r="HH324" s="15"/>
      <c r="HI324" s="15"/>
      <c r="HJ324" s="15"/>
      <c r="HK324" s="15"/>
      <c r="HL324" s="15"/>
      <c r="HM324" s="15"/>
      <c r="HN324" s="15"/>
      <c r="HO324" s="15"/>
      <c r="HP324" s="15"/>
      <c r="HQ324" s="15"/>
      <c r="HR324" s="15"/>
      <c r="HS324" s="15"/>
      <c r="HT324" s="15"/>
      <c r="HU324" s="15"/>
      <c r="HV324" s="15"/>
      <c r="HW324" s="15"/>
      <c r="HX324" s="15"/>
      <c r="HY324" s="15"/>
      <c r="HZ324" s="15"/>
      <c r="IA324" s="15"/>
      <c r="IB324" s="15"/>
      <c r="IC324" s="15"/>
      <c r="ID324" s="15"/>
      <c r="IE324" s="15"/>
      <c r="IF324" s="15"/>
      <c r="IG324" s="15"/>
      <c r="IH324" s="15"/>
      <c r="II324" s="15"/>
      <c r="IJ324" s="15"/>
      <c r="IK324" s="15"/>
      <c r="IL324" s="15"/>
      <c r="IM324" s="15"/>
      <c r="IN324" s="15"/>
      <c r="IO324" s="15"/>
      <c r="IP324" s="15"/>
      <c r="IQ324" s="15"/>
      <c r="IR324" s="15"/>
      <c r="IS324" s="15"/>
      <c r="IT324" s="15"/>
      <c r="IU324" s="15"/>
      <c r="IV324" s="15"/>
      <c r="IW324" s="15"/>
      <c r="IX324" s="15"/>
      <c r="IY324" s="15"/>
      <c r="IZ324" s="15"/>
      <c r="JA324" s="15"/>
      <c r="JB324" s="15"/>
      <c r="JC324" s="15"/>
      <c r="JD324" s="15"/>
      <c r="JE324" s="15"/>
      <c r="JF324" s="15"/>
      <c r="JG324" s="15"/>
      <c r="JH324" s="15"/>
      <c r="JI324" s="15"/>
      <c r="JJ324" s="15"/>
      <c r="JK324" s="15"/>
      <c r="JL324" s="15"/>
      <c r="JM324" s="15"/>
      <c r="JN324" s="15"/>
      <c r="JO324" s="15"/>
      <c r="JP324" s="15"/>
      <c r="JQ324" s="15"/>
      <c r="JR324" s="15"/>
      <c r="JS324" s="15"/>
      <c r="JT324" s="15"/>
      <c r="JU324" s="15"/>
      <c r="JV324" s="15"/>
      <c r="JW324" s="15"/>
      <c r="JX324" s="15"/>
      <c r="JY324" s="15"/>
      <c r="JZ324" s="15"/>
      <c r="KA324" s="15"/>
      <c r="KB324" s="15"/>
      <c r="KC324" s="15"/>
      <c r="KD324" s="15"/>
      <c r="KE324" s="15"/>
      <c r="KF324" s="15"/>
      <c r="KG324" s="15"/>
      <c r="KH324" s="15"/>
      <c r="KI324" s="15"/>
      <c r="KJ324" s="15"/>
      <c r="KK324" s="15"/>
      <c r="KL324" s="15"/>
      <c r="KM324" s="15"/>
      <c r="KN324" s="15"/>
      <c r="KO324" s="15"/>
      <c r="KP324" s="15"/>
      <c r="KQ324" s="15"/>
      <c r="KR324" s="15"/>
      <c r="KS324" s="15"/>
      <c r="KT324" s="15"/>
      <c r="KU324" s="15"/>
      <c r="KV324" s="15"/>
      <c r="KW324" s="15"/>
      <c r="KX324" s="15"/>
      <c r="KY324" s="15"/>
      <c r="KZ324" s="15"/>
      <c r="LA324" s="15"/>
      <c r="LB324" s="15"/>
      <c r="LC324" s="15"/>
      <c r="LD324" s="15"/>
      <c r="LE324" s="15"/>
      <c r="LF324" s="15"/>
      <c r="LG324" s="15"/>
      <c r="LH324" s="15"/>
      <c r="LI324" s="15"/>
      <c r="LJ324" s="15"/>
      <c r="LK324" s="15"/>
      <c r="LL324" s="15"/>
      <c r="LM324" s="15"/>
      <c r="LN324" s="15"/>
      <c r="LO324" s="15"/>
      <c r="LP324" s="15"/>
      <c r="LQ324" s="15"/>
      <c r="LR324" s="15"/>
      <c r="LS324" s="15"/>
      <c r="LT324" s="15"/>
      <c r="LU324" s="15"/>
      <c r="LV324" s="15"/>
      <c r="LW324" s="15"/>
      <c r="LX324" s="15"/>
      <c r="LY324" s="15"/>
      <c r="LZ324" s="15"/>
      <c r="MA324" s="15"/>
      <c r="MB324" s="15"/>
      <c r="MC324" s="15"/>
      <c r="MD324" s="15"/>
      <c r="ME324" s="15"/>
      <c r="MF324" s="15"/>
      <c r="MG324" s="15"/>
      <c r="MH324" s="15"/>
      <c r="MI324" s="15"/>
      <c r="MJ324" s="15"/>
      <c r="MK324" s="15"/>
      <c r="ML324" s="15"/>
      <c r="MM324" s="15"/>
      <c r="MN324" s="15"/>
      <c r="MO324" s="15"/>
      <c r="MP324" s="15"/>
      <c r="MQ324" s="15"/>
      <c r="MR324" s="15"/>
      <c r="MS324" s="15"/>
      <c r="MT324" s="15"/>
      <c r="MU324" s="15"/>
      <c r="MV324" s="15"/>
      <c r="MW324" s="15"/>
      <c r="MX324" s="15"/>
      <c r="MY324" s="15"/>
      <c r="MZ324" s="15"/>
      <c r="NA324" s="15"/>
      <c r="NB324" s="15"/>
      <c r="NC324" s="15"/>
      <c r="ND324" s="15"/>
      <c r="NE324" s="15"/>
      <c r="NF324" s="15"/>
      <c r="NG324" s="15"/>
      <c r="NH324" s="15"/>
      <c r="NI324" s="15"/>
      <c r="NJ324" s="15"/>
      <c r="NK324" s="15"/>
      <c r="NL324" s="15"/>
      <c r="NM324" s="15"/>
      <c r="NN324" s="15"/>
      <c r="NO324" s="15"/>
      <c r="NP324" s="15"/>
      <c r="NQ324" s="15"/>
      <c r="NR324" s="15"/>
      <c r="NS324" s="15"/>
      <c r="NT324" s="15"/>
      <c r="NU324" s="15"/>
      <c r="NV324" s="15"/>
      <c r="NW324" s="15"/>
      <c r="NX324" s="15"/>
      <c r="NY324" s="15"/>
      <c r="NZ324" s="15"/>
      <c r="OA324" s="15"/>
      <c r="OB324" s="15"/>
      <c r="OC324" s="15"/>
      <c r="OD324" s="15"/>
      <c r="OE324" s="15"/>
      <c r="OF324" s="15"/>
      <c r="OG324" s="15"/>
      <c r="OH324" s="15"/>
      <c r="OI324" s="15"/>
      <c r="OJ324" s="15"/>
      <c r="OK324" s="15"/>
      <c r="OL324" s="15"/>
      <c r="OM324" s="15"/>
      <c r="ON324" s="15"/>
      <c r="OO324" s="15"/>
      <c r="OP324" s="15"/>
      <c r="OQ324" s="15"/>
      <c r="OR324" s="15"/>
      <c r="OS324" s="15"/>
      <c r="OT324" s="15"/>
      <c r="OU324" s="15"/>
      <c r="OV324" s="15"/>
      <c r="OW324" s="15"/>
      <c r="OX324" s="15"/>
      <c r="OY324" s="15"/>
      <c r="OZ324" s="15"/>
      <c r="PA324" s="15"/>
      <c r="PB324" s="15"/>
      <c r="PC324" s="15"/>
      <c r="PD324" s="15"/>
      <c r="PE324" s="15"/>
      <c r="PF324" s="15"/>
      <c r="PG324" s="15"/>
      <c r="PH324" s="15"/>
      <c r="PI324" s="15"/>
      <c r="PJ324" s="15"/>
      <c r="PK324" s="15"/>
      <c r="PL324" s="15"/>
      <c r="PM324" s="15"/>
      <c r="PN324" s="15"/>
      <c r="PO324" s="15"/>
      <c r="PP324" s="15"/>
      <c r="PQ324" s="15"/>
      <c r="PR324" s="15"/>
      <c r="PS324" s="15"/>
      <c r="PT324" s="15"/>
      <c r="PU324" s="15"/>
      <c r="PV324" s="15"/>
      <c r="PW324" s="15"/>
      <c r="PX324" s="15"/>
      <c r="PY324" s="15"/>
      <c r="PZ324" s="15"/>
      <c r="QA324" s="15"/>
      <c r="QB324" s="15"/>
      <c r="QC324" s="15"/>
      <c r="QD324" s="15"/>
      <c r="QE324" s="15"/>
      <c r="QF324" s="15"/>
      <c r="QG324" s="15"/>
      <c r="QH324" s="15"/>
      <c r="QI324" s="15"/>
      <c r="QJ324" s="15"/>
      <c r="QK324" s="15"/>
      <c r="QL324" s="15"/>
      <c r="QM324" s="15"/>
      <c r="QN324" s="15"/>
      <c r="QO324" s="15"/>
      <c r="QP324" s="15"/>
      <c r="QQ324" s="15"/>
      <c r="QR324" s="15"/>
      <c r="QS324" s="15"/>
      <c r="QT324" s="15"/>
      <c r="QU324" s="15"/>
      <c r="QV324" s="15"/>
      <c r="QW324" s="15"/>
      <c r="QX324" s="15"/>
      <c r="QY324" s="15"/>
      <c r="QZ324" s="15"/>
      <c r="RA324" s="15"/>
      <c r="RB324" s="15"/>
      <c r="RC324" s="15"/>
      <c r="RD324" s="15"/>
      <c r="RE324" s="15"/>
      <c r="RF324" s="15"/>
      <c r="RG324" s="15"/>
      <c r="RH324" s="15"/>
      <c r="RI324" s="15"/>
      <c r="RJ324" s="15"/>
      <c r="RK324" s="15"/>
      <c r="RL324" s="15"/>
      <c r="RM324" s="15"/>
      <c r="RN324" s="15"/>
      <c r="RO324" s="15"/>
      <c r="RP324" s="15"/>
      <c r="RQ324" s="15"/>
      <c r="RR324" s="15"/>
      <c r="RS324" s="15"/>
      <c r="RT324" s="15"/>
      <c r="RU324" s="15"/>
      <c r="RV324" s="15"/>
      <c r="RW324" s="15"/>
      <c r="RX324" s="15"/>
      <c r="RY324" s="15"/>
      <c r="RZ324" s="15"/>
      <c r="SA324" s="15"/>
      <c r="SB324" s="15"/>
      <c r="SC324" s="15"/>
      <c r="SD324" s="15"/>
      <c r="SE324" s="15"/>
      <c r="SF324" s="15"/>
      <c r="SG324" s="15"/>
      <c r="SH324" s="15"/>
      <c r="SI324" s="15"/>
      <c r="SJ324" s="15"/>
      <c r="SK324" s="15"/>
      <c r="SL324" s="15"/>
      <c r="SM324" s="15"/>
      <c r="SN324" s="15"/>
      <c r="SO324" s="15"/>
      <c r="SP324" s="15"/>
      <c r="SQ324" s="15"/>
      <c r="SR324" s="15"/>
      <c r="SS324" s="15"/>
      <c r="ST324" s="15"/>
      <c r="SU324" s="15"/>
      <c r="SV324" s="15"/>
      <c r="SW324" s="15"/>
      <c r="SX324" s="15"/>
      <c r="SY324" s="15"/>
      <c r="SZ324" s="15"/>
      <c r="TA324" s="15"/>
      <c r="TB324" s="15"/>
      <c r="TC324" s="15"/>
      <c r="TD324" s="15"/>
      <c r="TE324" s="15"/>
      <c r="TF324" s="15"/>
      <c r="TG324" s="15"/>
      <c r="TH324" s="15"/>
      <c r="TI324" s="15"/>
      <c r="TJ324" s="15"/>
      <c r="TK324" s="15"/>
      <c r="TL324" s="15"/>
      <c r="TM324" s="15"/>
      <c r="TN324" s="15"/>
      <c r="TO324" s="15"/>
      <c r="TP324" s="15"/>
      <c r="TQ324" s="15"/>
      <c r="TR324" s="15"/>
      <c r="TS324" s="15"/>
      <c r="TT324" s="15"/>
      <c r="TU324" s="15"/>
      <c r="TV324" s="15"/>
      <c r="TW324" s="15"/>
      <c r="TX324" s="15"/>
      <c r="TY324" s="15"/>
      <c r="TZ324" s="15"/>
      <c r="UA324" s="15"/>
      <c r="UB324" s="15"/>
      <c r="UC324" s="15"/>
      <c r="UD324" s="15"/>
      <c r="UE324" s="15"/>
      <c r="UF324" s="15"/>
      <c r="UG324" s="15"/>
      <c r="UH324" s="15"/>
      <c r="UI324" s="15"/>
      <c r="UJ324" s="15"/>
      <c r="UK324" s="15"/>
      <c r="UL324" s="15"/>
      <c r="UM324" s="15"/>
      <c r="UN324" s="15"/>
      <c r="UO324" s="15"/>
      <c r="UP324" s="15"/>
      <c r="UQ324" s="15"/>
      <c r="UR324" s="15"/>
      <c r="US324" s="15"/>
      <c r="UT324" s="15"/>
      <c r="UU324" s="15"/>
      <c r="UV324" s="15"/>
      <c r="UW324" s="15"/>
      <c r="UX324" s="15"/>
      <c r="UY324" s="15"/>
      <c r="UZ324" s="15"/>
      <c r="VA324" s="15"/>
      <c r="VB324" s="15"/>
      <c r="VC324" s="15"/>
      <c r="VD324" s="15"/>
      <c r="VE324" s="15"/>
      <c r="VF324" s="15"/>
      <c r="VG324" s="15"/>
      <c r="VH324" s="15"/>
      <c r="VI324" s="15"/>
      <c r="VJ324" s="15"/>
      <c r="VK324" s="15"/>
      <c r="VL324" s="15"/>
      <c r="VM324" s="15"/>
      <c r="VN324" s="15"/>
      <c r="VO324" s="15"/>
      <c r="VP324" s="15"/>
      <c r="VQ324" s="15"/>
      <c r="VR324" s="15"/>
      <c r="VS324" s="15"/>
      <c r="VT324" s="15"/>
      <c r="VU324" s="15"/>
      <c r="VV324" s="15"/>
      <c r="VW324" s="15"/>
      <c r="VX324" s="15"/>
      <c r="VY324" s="15"/>
      <c r="VZ324" s="15"/>
      <c r="WA324" s="15"/>
      <c r="WB324" s="15"/>
      <c r="WC324" s="15"/>
      <c r="WD324" s="15"/>
      <c r="WE324" s="15"/>
      <c r="WF324" s="15"/>
      <c r="WG324" s="15"/>
      <c r="WH324" s="15"/>
      <c r="WI324" s="15"/>
      <c r="WJ324" s="15"/>
      <c r="WK324" s="15"/>
      <c r="WL324" s="15"/>
      <c r="WM324" s="15"/>
      <c r="WN324" s="15"/>
      <c r="WO324" s="15"/>
      <c r="WP324" s="15"/>
      <c r="WQ324" s="15"/>
      <c r="WR324" s="15"/>
      <c r="WS324" s="15"/>
      <c r="WT324" s="15"/>
      <c r="WU324" s="15"/>
      <c r="WV324" s="15"/>
      <c r="WW324" s="15"/>
      <c r="WX324" s="15"/>
      <c r="WY324" s="15"/>
      <c r="WZ324" s="15"/>
      <c r="XA324" s="15"/>
      <c r="XB324" s="15"/>
      <c r="XC324" s="15"/>
      <c r="XD324" s="15"/>
      <c r="XE324" s="15"/>
      <c r="XF324" s="15"/>
      <c r="XG324" s="15"/>
      <c r="XH324" s="15"/>
      <c r="XI324" s="15"/>
      <c r="XJ324" s="15"/>
      <c r="XK324" s="15"/>
      <c r="XL324" s="15"/>
      <c r="XM324" s="15"/>
      <c r="XN324" s="15"/>
      <c r="XO324" s="15"/>
      <c r="XP324" s="15"/>
      <c r="XQ324" s="15"/>
      <c r="XR324" s="15"/>
      <c r="XS324" s="15"/>
      <c r="XT324" s="15"/>
      <c r="XU324" s="15"/>
      <c r="XV324" s="15"/>
      <c r="XW324" s="15"/>
      <c r="XX324" s="15"/>
      <c r="XY324" s="15"/>
      <c r="XZ324" s="15"/>
      <c r="YA324" s="15"/>
      <c r="YB324" s="15"/>
      <c r="YC324" s="15"/>
      <c r="YD324" s="15"/>
      <c r="YE324" s="15"/>
      <c r="YF324" s="15"/>
      <c r="YG324" s="15"/>
      <c r="YH324" s="15"/>
      <c r="YI324" s="15"/>
      <c r="YJ324" s="15"/>
      <c r="YK324" s="15"/>
      <c r="YL324" s="15"/>
      <c r="YM324" s="15"/>
      <c r="YN324" s="15"/>
      <c r="YO324" s="15"/>
      <c r="YP324" s="15"/>
      <c r="YQ324" s="15"/>
      <c r="YR324" s="15"/>
      <c r="YS324" s="15"/>
      <c r="YT324" s="15"/>
      <c r="YU324" s="15"/>
      <c r="YV324" s="15"/>
      <c r="YW324" s="15"/>
      <c r="YX324" s="15"/>
      <c r="YY324" s="15"/>
      <c r="YZ324" s="15"/>
      <c r="ZA324" s="15"/>
      <c r="ZB324" s="15"/>
      <c r="ZC324" s="15"/>
      <c r="ZD324" s="15"/>
      <c r="ZE324" s="15"/>
      <c r="ZF324" s="15"/>
      <c r="ZG324" s="15"/>
      <c r="ZH324" s="15"/>
      <c r="ZI324" s="15"/>
      <c r="ZJ324" s="15"/>
      <c r="ZK324" s="15"/>
      <c r="ZL324" s="15"/>
      <c r="ZM324" s="15"/>
      <c r="ZN324" s="15"/>
      <c r="ZO324" s="15"/>
      <c r="ZP324" s="15"/>
      <c r="ZQ324" s="15"/>
      <c r="ZR324" s="15"/>
      <c r="ZS324" s="15"/>
      <c r="ZT324" s="15"/>
      <c r="ZU324" s="15"/>
      <c r="ZV324" s="15"/>
      <c r="ZW324" s="15"/>
      <c r="ZX324" s="15"/>
      <c r="ZY324" s="15"/>
      <c r="ZZ324" s="15"/>
      <c r="AAA324" s="15"/>
      <c r="AAB324" s="15"/>
      <c r="AAC324" s="15"/>
      <c r="AAD324" s="15"/>
      <c r="AAE324" s="15"/>
      <c r="AAF324" s="15"/>
      <c r="AAG324" s="15"/>
      <c r="AAH324" s="15"/>
      <c r="AAI324" s="15"/>
      <c r="AAJ324" s="15"/>
      <c r="AAK324" s="15"/>
      <c r="AAL324" s="15"/>
      <c r="AAM324" s="15"/>
      <c r="AAN324" s="15"/>
      <c r="AAO324" s="15"/>
      <c r="AAP324" s="15"/>
      <c r="AAQ324" s="15"/>
      <c r="AAR324" s="15"/>
      <c r="AAS324" s="15"/>
      <c r="AAT324" s="15"/>
      <c r="AAU324" s="15"/>
      <c r="AAV324" s="15"/>
      <c r="AAW324" s="15"/>
      <c r="AAX324" s="15"/>
      <c r="AAY324" s="15"/>
      <c r="AAZ324" s="15"/>
      <c r="ABA324" s="15"/>
      <c r="ABB324" s="15"/>
      <c r="ABC324" s="15"/>
      <c r="ABD324" s="15"/>
      <c r="ABE324" s="15"/>
      <c r="ABF324" s="15"/>
      <c r="ABG324" s="15"/>
      <c r="ABH324" s="15"/>
      <c r="ABI324" s="15"/>
      <c r="ABJ324" s="15"/>
      <c r="ABK324" s="15"/>
      <c r="ABL324" s="15"/>
      <c r="ABM324" s="15"/>
      <c r="ABN324" s="15"/>
      <c r="ABO324" s="15"/>
      <c r="ABP324" s="15"/>
      <c r="ABQ324" s="15"/>
      <c r="ABR324" s="15"/>
      <c r="ABS324" s="15"/>
      <c r="ABT324" s="15"/>
      <c r="ABU324" s="15"/>
      <c r="ABV324" s="15"/>
      <c r="ABW324" s="15"/>
      <c r="ABX324" s="15"/>
      <c r="ABY324" s="15"/>
      <c r="ABZ324" s="15"/>
      <c r="ACA324" s="15"/>
      <c r="ACB324" s="15"/>
      <c r="ACC324" s="15"/>
      <c r="ACD324" s="15"/>
      <c r="ACE324" s="15"/>
      <c r="ACF324" s="15"/>
      <c r="ACG324" s="15"/>
      <c r="ACH324" s="15"/>
      <c r="ACI324" s="15"/>
      <c r="ACJ324" s="15"/>
      <c r="ACK324" s="15"/>
      <c r="ACL324" s="15"/>
      <c r="ACM324" s="15"/>
      <c r="ACN324" s="15"/>
      <c r="ACO324" s="15"/>
      <c r="ACP324" s="15"/>
      <c r="ACQ324" s="15"/>
      <c r="ACR324" s="15"/>
      <c r="ACS324" s="15"/>
      <c r="ACT324" s="15"/>
      <c r="ACU324" s="15"/>
      <c r="ACV324" s="15"/>
      <c r="ACW324" s="15"/>
      <c r="ACX324" s="15"/>
      <c r="ACY324" s="15"/>
      <c r="ACZ324" s="15"/>
      <c r="ADA324" s="15"/>
      <c r="ADB324" s="15"/>
      <c r="ADC324" s="15"/>
      <c r="ADD324" s="15"/>
      <c r="ADE324" s="15"/>
      <c r="ADF324" s="15"/>
      <c r="ADG324" s="15"/>
      <c r="ADH324" s="15"/>
      <c r="ADI324" s="15"/>
      <c r="ADJ324" s="15"/>
      <c r="ADK324" s="15"/>
      <c r="ADL324" s="15"/>
      <c r="ADM324" s="15"/>
    </row>
    <row r="325" spans="1:793" s="308" customFormat="1" x14ac:dyDescent="0.4">
      <c r="A325" s="130"/>
      <c r="B325" s="14"/>
      <c r="C325" s="14"/>
      <c r="D325" s="14"/>
      <c r="E325" s="14"/>
      <c r="F325" s="14"/>
      <c r="G325" s="14"/>
      <c r="H325" s="14"/>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c r="BI325" s="15"/>
      <c r="BJ325" s="15"/>
      <c r="BK325" s="15"/>
      <c r="BL325" s="15"/>
      <c r="BM325" s="15"/>
      <c r="BN325" s="15"/>
      <c r="BO325" s="15"/>
      <c r="BP325" s="15"/>
      <c r="BQ325" s="15"/>
      <c r="BR325" s="15"/>
      <c r="BS325" s="15"/>
      <c r="BT325" s="15"/>
      <c r="BU325" s="15"/>
      <c r="BV325" s="15"/>
      <c r="BW325" s="15"/>
      <c r="BX325" s="15"/>
      <c r="BY325" s="15"/>
      <c r="BZ325" s="15"/>
      <c r="CA325" s="15"/>
      <c r="CB325" s="15"/>
      <c r="CC325" s="15"/>
      <c r="CD325" s="15"/>
      <c r="CE325" s="15"/>
      <c r="CF325" s="15"/>
      <c r="CG325" s="15"/>
      <c r="CH325" s="15"/>
      <c r="CI325" s="15"/>
      <c r="CJ325" s="15"/>
      <c r="CK325" s="15"/>
      <c r="CL325" s="15"/>
      <c r="CM325" s="15"/>
      <c r="CN325" s="15"/>
      <c r="CO325" s="15"/>
      <c r="CP325" s="15"/>
      <c r="CQ325" s="15"/>
      <c r="CR325" s="15"/>
      <c r="CS325" s="15"/>
      <c r="CT325" s="15"/>
      <c r="CU325" s="15"/>
      <c r="CV325" s="15"/>
      <c r="CW325" s="15"/>
      <c r="CX325" s="15"/>
      <c r="CY325" s="15"/>
      <c r="CZ325" s="15"/>
      <c r="DA325" s="15"/>
      <c r="DB325" s="15"/>
      <c r="DC325" s="15"/>
      <c r="DD325" s="15"/>
      <c r="DE325" s="15"/>
      <c r="DF325" s="15"/>
      <c r="DG325" s="15"/>
      <c r="DH325" s="15"/>
      <c r="DI325" s="15"/>
      <c r="DJ325" s="15"/>
      <c r="DK325" s="15"/>
      <c r="DL325" s="15"/>
      <c r="DM325" s="15"/>
      <c r="DN325" s="15"/>
      <c r="DO325" s="15"/>
      <c r="DP325" s="15"/>
      <c r="DQ325" s="15"/>
      <c r="DR325" s="15"/>
      <c r="DS325" s="15"/>
      <c r="DT325" s="15"/>
      <c r="DU325" s="15"/>
      <c r="DV325" s="15"/>
      <c r="DW325" s="15"/>
      <c r="DX325" s="15"/>
      <c r="DY325" s="15"/>
      <c r="DZ325" s="15"/>
      <c r="EA325" s="15"/>
      <c r="EB325" s="15"/>
      <c r="EC325" s="15"/>
      <c r="ED325" s="15"/>
      <c r="EE325" s="15"/>
      <c r="EF325" s="15"/>
      <c r="EG325" s="15"/>
      <c r="EH325" s="15"/>
      <c r="EI325" s="15"/>
      <c r="EJ325" s="15"/>
      <c r="EK325" s="15"/>
      <c r="EL325" s="15"/>
      <c r="EM325" s="15"/>
      <c r="EN325" s="15"/>
      <c r="EO325" s="15"/>
      <c r="EP325" s="15"/>
      <c r="EQ325" s="15"/>
      <c r="ER325" s="15"/>
      <c r="ES325" s="15"/>
      <c r="ET325" s="15"/>
      <c r="EU325" s="15"/>
      <c r="EV325" s="15"/>
      <c r="EW325" s="15"/>
      <c r="EX325" s="15"/>
      <c r="EY325" s="15"/>
      <c r="EZ325" s="15"/>
      <c r="FA325" s="15"/>
      <c r="FB325" s="15"/>
      <c r="FC325" s="15"/>
      <c r="FD325" s="15"/>
      <c r="FE325" s="15"/>
      <c r="FF325" s="15"/>
      <c r="FG325" s="15"/>
      <c r="FH325" s="15"/>
      <c r="FI325" s="15"/>
      <c r="FJ325" s="15"/>
      <c r="FK325" s="15"/>
      <c r="FL325" s="15"/>
      <c r="FM325" s="15"/>
      <c r="FN325" s="15"/>
      <c r="FO325" s="15"/>
      <c r="FP325" s="15"/>
      <c r="FQ325" s="15"/>
      <c r="FR325" s="15"/>
      <c r="FS325" s="15"/>
      <c r="FT325" s="15"/>
      <c r="FU325" s="15"/>
      <c r="FV325" s="15"/>
      <c r="FW325" s="15"/>
      <c r="FX325" s="15"/>
      <c r="FY325" s="15"/>
      <c r="FZ325" s="15"/>
      <c r="GA325" s="15"/>
      <c r="GB325" s="15"/>
      <c r="GC325" s="15"/>
      <c r="GD325" s="15"/>
      <c r="GE325" s="15"/>
      <c r="GF325" s="15"/>
      <c r="GG325" s="15"/>
      <c r="GH325" s="15"/>
      <c r="GI325" s="15"/>
      <c r="GJ325" s="15"/>
      <c r="GK325" s="15"/>
      <c r="GL325" s="15"/>
      <c r="GM325" s="15"/>
      <c r="GN325" s="15"/>
      <c r="GO325" s="15"/>
      <c r="GP325" s="15"/>
      <c r="GQ325" s="15"/>
      <c r="GR325" s="15"/>
      <c r="GS325" s="15"/>
      <c r="GT325" s="15"/>
      <c r="GU325" s="15"/>
      <c r="GV325" s="15"/>
      <c r="GW325" s="15"/>
      <c r="GX325" s="15"/>
      <c r="GY325" s="15"/>
      <c r="GZ325" s="15"/>
      <c r="HA325" s="15"/>
      <c r="HB325" s="15"/>
      <c r="HC325" s="15"/>
      <c r="HD325" s="15"/>
      <c r="HE325" s="15"/>
      <c r="HF325" s="15"/>
      <c r="HG325" s="15"/>
      <c r="HH325" s="15"/>
      <c r="HI325" s="15"/>
      <c r="HJ325" s="15"/>
      <c r="HK325" s="15"/>
      <c r="HL325" s="15"/>
      <c r="HM325" s="15"/>
      <c r="HN325" s="15"/>
      <c r="HO325" s="15"/>
      <c r="HP325" s="15"/>
      <c r="HQ325" s="15"/>
      <c r="HR325" s="15"/>
      <c r="HS325" s="15"/>
      <c r="HT325" s="15"/>
      <c r="HU325" s="15"/>
      <c r="HV325" s="15"/>
      <c r="HW325" s="15"/>
      <c r="HX325" s="15"/>
      <c r="HY325" s="15"/>
      <c r="HZ325" s="15"/>
      <c r="IA325" s="15"/>
      <c r="IB325" s="15"/>
      <c r="IC325" s="15"/>
      <c r="ID325" s="15"/>
      <c r="IE325" s="15"/>
      <c r="IF325" s="15"/>
      <c r="IG325" s="15"/>
      <c r="IH325" s="15"/>
      <c r="II325" s="15"/>
      <c r="IJ325" s="15"/>
      <c r="IK325" s="15"/>
      <c r="IL325" s="15"/>
      <c r="IM325" s="15"/>
      <c r="IN325" s="15"/>
      <c r="IO325" s="15"/>
      <c r="IP325" s="15"/>
      <c r="IQ325" s="15"/>
      <c r="IR325" s="15"/>
      <c r="IS325" s="15"/>
      <c r="IT325" s="15"/>
      <c r="IU325" s="15"/>
      <c r="IV325" s="15"/>
      <c r="IW325" s="15"/>
      <c r="IX325" s="15"/>
      <c r="IY325" s="15"/>
      <c r="IZ325" s="15"/>
      <c r="JA325" s="15"/>
      <c r="JB325" s="15"/>
      <c r="JC325" s="15"/>
      <c r="JD325" s="15"/>
      <c r="JE325" s="15"/>
      <c r="JF325" s="15"/>
      <c r="JG325" s="15"/>
      <c r="JH325" s="15"/>
      <c r="JI325" s="15"/>
      <c r="JJ325" s="15"/>
      <c r="JK325" s="15"/>
      <c r="JL325" s="15"/>
      <c r="JM325" s="15"/>
      <c r="JN325" s="15"/>
      <c r="JO325" s="15"/>
      <c r="JP325" s="15"/>
      <c r="JQ325" s="15"/>
      <c r="JR325" s="15"/>
      <c r="JS325" s="15"/>
      <c r="JT325" s="15"/>
      <c r="JU325" s="15"/>
      <c r="JV325" s="15"/>
      <c r="JW325" s="15"/>
      <c r="JX325" s="15"/>
      <c r="JY325" s="15"/>
      <c r="JZ325" s="15"/>
      <c r="KA325" s="15"/>
      <c r="KB325" s="15"/>
      <c r="KC325" s="15"/>
      <c r="KD325" s="15"/>
      <c r="KE325" s="15"/>
      <c r="KF325" s="15"/>
      <c r="KG325" s="15"/>
      <c r="KH325" s="15"/>
      <c r="KI325" s="15"/>
      <c r="KJ325" s="15"/>
      <c r="KK325" s="15"/>
      <c r="KL325" s="15"/>
      <c r="KM325" s="15"/>
      <c r="KN325" s="15"/>
      <c r="KO325" s="15"/>
      <c r="KP325" s="15"/>
      <c r="KQ325" s="15"/>
      <c r="KR325" s="15"/>
      <c r="KS325" s="15"/>
      <c r="KT325" s="15"/>
      <c r="KU325" s="15"/>
      <c r="KV325" s="15"/>
      <c r="KW325" s="15"/>
      <c r="KX325" s="15"/>
      <c r="KY325" s="15"/>
      <c r="KZ325" s="15"/>
      <c r="LA325" s="15"/>
      <c r="LB325" s="15"/>
      <c r="LC325" s="15"/>
      <c r="LD325" s="15"/>
      <c r="LE325" s="15"/>
      <c r="LF325" s="15"/>
      <c r="LG325" s="15"/>
      <c r="LH325" s="15"/>
      <c r="LI325" s="15"/>
      <c r="LJ325" s="15"/>
      <c r="LK325" s="15"/>
      <c r="LL325" s="15"/>
      <c r="LM325" s="15"/>
      <c r="LN325" s="15"/>
      <c r="LO325" s="15"/>
      <c r="LP325" s="15"/>
      <c r="LQ325" s="15"/>
      <c r="LR325" s="15"/>
      <c r="LS325" s="15"/>
      <c r="LT325" s="15"/>
      <c r="LU325" s="15"/>
      <c r="LV325" s="15"/>
      <c r="LW325" s="15"/>
      <c r="LX325" s="15"/>
      <c r="LY325" s="15"/>
      <c r="LZ325" s="15"/>
      <c r="MA325" s="15"/>
      <c r="MB325" s="15"/>
      <c r="MC325" s="15"/>
      <c r="MD325" s="15"/>
      <c r="ME325" s="15"/>
      <c r="MF325" s="15"/>
      <c r="MG325" s="15"/>
      <c r="MH325" s="15"/>
      <c r="MI325" s="15"/>
      <c r="MJ325" s="15"/>
      <c r="MK325" s="15"/>
      <c r="ML325" s="15"/>
      <c r="MM325" s="15"/>
      <c r="MN325" s="15"/>
      <c r="MO325" s="15"/>
      <c r="MP325" s="15"/>
      <c r="MQ325" s="15"/>
      <c r="MR325" s="15"/>
      <c r="MS325" s="15"/>
      <c r="MT325" s="15"/>
      <c r="MU325" s="15"/>
      <c r="MV325" s="15"/>
      <c r="MW325" s="15"/>
      <c r="MX325" s="15"/>
      <c r="MY325" s="15"/>
      <c r="MZ325" s="15"/>
      <c r="NA325" s="15"/>
      <c r="NB325" s="15"/>
      <c r="NC325" s="15"/>
      <c r="ND325" s="15"/>
      <c r="NE325" s="15"/>
      <c r="NF325" s="15"/>
      <c r="NG325" s="15"/>
      <c r="NH325" s="15"/>
      <c r="NI325" s="15"/>
      <c r="NJ325" s="15"/>
      <c r="NK325" s="15"/>
      <c r="NL325" s="15"/>
      <c r="NM325" s="15"/>
      <c r="NN325" s="15"/>
      <c r="NO325" s="15"/>
      <c r="NP325" s="15"/>
      <c r="NQ325" s="15"/>
      <c r="NR325" s="15"/>
      <c r="NS325" s="15"/>
      <c r="NT325" s="15"/>
      <c r="NU325" s="15"/>
      <c r="NV325" s="15"/>
      <c r="NW325" s="15"/>
      <c r="NX325" s="15"/>
      <c r="NY325" s="15"/>
      <c r="NZ325" s="15"/>
      <c r="OA325" s="15"/>
      <c r="OB325" s="15"/>
      <c r="OC325" s="15"/>
      <c r="OD325" s="15"/>
      <c r="OE325" s="15"/>
      <c r="OF325" s="15"/>
      <c r="OG325" s="15"/>
      <c r="OH325" s="15"/>
      <c r="OI325" s="15"/>
      <c r="OJ325" s="15"/>
      <c r="OK325" s="15"/>
      <c r="OL325" s="15"/>
      <c r="OM325" s="15"/>
      <c r="ON325" s="15"/>
      <c r="OO325" s="15"/>
      <c r="OP325" s="15"/>
      <c r="OQ325" s="15"/>
      <c r="OR325" s="15"/>
      <c r="OS325" s="15"/>
      <c r="OT325" s="15"/>
      <c r="OU325" s="15"/>
      <c r="OV325" s="15"/>
      <c r="OW325" s="15"/>
      <c r="OX325" s="15"/>
      <c r="OY325" s="15"/>
      <c r="OZ325" s="15"/>
      <c r="PA325" s="15"/>
      <c r="PB325" s="15"/>
      <c r="PC325" s="15"/>
      <c r="PD325" s="15"/>
      <c r="PE325" s="15"/>
      <c r="PF325" s="15"/>
      <c r="PG325" s="15"/>
      <c r="PH325" s="15"/>
      <c r="PI325" s="15"/>
      <c r="PJ325" s="15"/>
      <c r="PK325" s="15"/>
      <c r="PL325" s="15"/>
      <c r="PM325" s="15"/>
      <c r="PN325" s="15"/>
      <c r="PO325" s="15"/>
      <c r="PP325" s="15"/>
      <c r="PQ325" s="15"/>
      <c r="PR325" s="15"/>
      <c r="PS325" s="15"/>
      <c r="PT325" s="15"/>
      <c r="PU325" s="15"/>
      <c r="PV325" s="15"/>
      <c r="PW325" s="15"/>
      <c r="PX325" s="15"/>
      <c r="PY325" s="15"/>
      <c r="PZ325" s="15"/>
      <c r="QA325" s="15"/>
      <c r="QB325" s="15"/>
      <c r="QC325" s="15"/>
      <c r="QD325" s="15"/>
      <c r="QE325" s="15"/>
      <c r="QF325" s="15"/>
      <c r="QG325" s="15"/>
      <c r="QH325" s="15"/>
      <c r="QI325" s="15"/>
      <c r="QJ325" s="15"/>
      <c r="QK325" s="15"/>
      <c r="QL325" s="15"/>
      <c r="QM325" s="15"/>
      <c r="QN325" s="15"/>
      <c r="QO325" s="15"/>
      <c r="QP325" s="15"/>
      <c r="QQ325" s="15"/>
      <c r="QR325" s="15"/>
      <c r="QS325" s="15"/>
      <c r="QT325" s="15"/>
      <c r="QU325" s="15"/>
      <c r="QV325" s="15"/>
      <c r="QW325" s="15"/>
      <c r="QX325" s="15"/>
      <c r="QY325" s="15"/>
      <c r="QZ325" s="15"/>
      <c r="RA325" s="15"/>
      <c r="RB325" s="15"/>
      <c r="RC325" s="15"/>
      <c r="RD325" s="15"/>
      <c r="RE325" s="15"/>
      <c r="RF325" s="15"/>
      <c r="RG325" s="15"/>
      <c r="RH325" s="15"/>
      <c r="RI325" s="15"/>
      <c r="RJ325" s="15"/>
      <c r="RK325" s="15"/>
      <c r="RL325" s="15"/>
      <c r="RM325" s="15"/>
      <c r="RN325" s="15"/>
      <c r="RO325" s="15"/>
      <c r="RP325" s="15"/>
      <c r="RQ325" s="15"/>
      <c r="RR325" s="15"/>
      <c r="RS325" s="15"/>
      <c r="RT325" s="15"/>
      <c r="RU325" s="15"/>
      <c r="RV325" s="15"/>
      <c r="RW325" s="15"/>
      <c r="RX325" s="15"/>
      <c r="RY325" s="15"/>
      <c r="RZ325" s="15"/>
      <c r="SA325" s="15"/>
      <c r="SB325" s="15"/>
      <c r="SC325" s="15"/>
      <c r="SD325" s="15"/>
      <c r="SE325" s="15"/>
      <c r="SF325" s="15"/>
      <c r="SG325" s="15"/>
      <c r="SH325" s="15"/>
      <c r="SI325" s="15"/>
      <c r="SJ325" s="15"/>
      <c r="SK325" s="15"/>
      <c r="SL325" s="15"/>
      <c r="SM325" s="15"/>
      <c r="SN325" s="15"/>
      <c r="SO325" s="15"/>
      <c r="SP325" s="15"/>
      <c r="SQ325" s="15"/>
      <c r="SR325" s="15"/>
      <c r="SS325" s="15"/>
      <c r="ST325" s="15"/>
      <c r="SU325" s="15"/>
      <c r="SV325" s="15"/>
      <c r="SW325" s="15"/>
      <c r="SX325" s="15"/>
      <c r="SY325" s="15"/>
      <c r="SZ325" s="15"/>
      <c r="TA325" s="15"/>
      <c r="TB325" s="15"/>
      <c r="TC325" s="15"/>
      <c r="TD325" s="15"/>
      <c r="TE325" s="15"/>
      <c r="TF325" s="15"/>
      <c r="TG325" s="15"/>
      <c r="TH325" s="15"/>
      <c r="TI325" s="15"/>
      <c r="TJ325" s="15"/>
      <c r="TK325" s="15"/>
      <c r="TL325" s="15"/>
      <c r="TM325" s="15"/>
      <c r="TN325" s="15"/>
      <c r="TO325" s="15"/>
      <c r="TP325" s="15"/>
      <c r="TQ325" s="15"/>
      <c r="TR325" s="15"/>
      <c r="TS325" s="15"/>
      <c r="TT325" s="15"/>
      <c r="TU325" s="15"/>
      <c r="TV325" s="15"/>
      <c r="TW325" s="15"/>
      <c r="TX325" s="15"/>
      <c r="TY325" s="15"/>
      <c r="TZ325" s="15"/>
      <c r="UA325" s="15"/>
      <c r="UB325" s="15"/>
      <c r="UC325" s="15"/>
      <c r="UD325" s="15"/>
      <c r="UE325" s="15"/>
      <c r="UF325" s="15"/>
      <c r="UG325" s="15"/>
      <c r="UH325" s="15"/>
      <c r="UI325" s="15"/>
      <c r="UJ325" s="15"/>
      <c r="UK325" s="15"/>
      <c r="UL325" s="15"/>
      <c r="UM325" s="15"/>
      <c r="UN325" s="15"/>
      <c r="UO325" s="15"/>
      <c r="UP325" s="15"/>
      <c r="UQ325" s="15"/>
      <c r="UR325" s="15"/>
      <c r="US325" s="15"/>
      <c r="UT325" s="15"/>
      <c r="UU325" s="15"/>
      <c r="UV325" s="15"/>
      <c r="UW325" s="15"/>
      <c r="UX325" s="15"/>
      <c r="UY325" s="15"/>
      <c r="UZ325" s="15"/>
      <c r="VA325" s="15"/>
      <c r="VB325" s="15"/>
      <c r="VC325" s="15"/>
      <c r="VD325" s="15"/>
      <c r="VE325" s="15"/>
      <c r="VF325" s="15"/>
      <c r="VG325" s="15"/>
      <c r="VH325" s="15"/>
      <c r="VI325" s="15"/>
      <c r="VJ325" s="15"/>
      <c r="VK325" s="15"/>
      <c r="VL325" s="15"/>
      <c r="VM325" s="15"/>
      <c r="VN325" s="15"/>
      <c r="VO325" s="15"/>
      <c r="VP325" s="15"/>
      <c r="VQ325" s="15"/>
      <c r="VR325" s="15"/>
      <c r="VS325" s="15"/>
      <c r="VT325" s="15"/>
      <c r="VU325" s="15"/>
      <c r="VV325" s="15"/>
      <c r="VW325" s="15"/>
      <c r="VX325" s="15"/>
      <c r="VY325" s="15"/>
      <c r="VZ325" s="15"/>
      <c r="WA325" s="15"/>
      <c r="WB325" s="15"/>
      <c r="WC325" s="15"/>
      <c r="WD325" s="15"/>
      <c r="WE325" s="15"/>
      <c r="WF325" s="15"/>
      <c r="WG325" s="15"/>
      <c r="WH325" s="15"/>
      <c r="WI325" s="15"/>
      <c r="WJ325" s="15"/>
      <c r="WK325" s="15"/>
      <c r="WL325" s="15"/>
      <c r="WM325" s="15"/>
      <c r="WN325" s="15"/>
      <c r="WO325" s="15"/>
      <c r="WP325" s="15"/>
      <c r="WQ325" s="15"/>
      <c r="WR325" s="15"/>
      <c r="WS325" s="15"/>
      <c r="WT325" s="15"/>
      <c r="WU325" s="15"/>
      <c r="WV325" s="15"/>
      <c r="WW325" s="15"/>
      <c r="WX325" s="15"/>
      <c r="WY325" s="15"/>
      <c r="WZ325" s="15"/>
      <c r="XA325" s="15"/>
      <c r="XB325" s="15"/>
      <c r="XC325" s="15"/>
      <c r="XD325" s="15"/>
      <c r="XE325" s="15"/>
      <c r="XF325" s="15"/>
      <c r="XG325" s="15"/>
      <c r="XH325" s="15"/>
      <c r="XI325" s="15"/>
      <c r="XJ325" s="15"/>
      <c r="XK325" s="15"/>
      <c r="XL325" s="15"/>
      <c r="XM325" s="15"/>
      <c r="XN325" s="15"/>
      <c r="XO325" s="15"/>
      <c r="XP325" s="15"/>
      <c r="XQ325" s="15"/>
      <c r="XR325" s="15"/>
      <c r="XS325" s="15"/>
      <c r="XT325" s="15"/>
      <c r="XU325" s="15"/>
      <c r="XV325" s="15"/>
      <c r="XW325" s="15"/>
      <c r="XX325" s="15"/>
      <c r="XY325" s="15"/>
      <c r="XZ325" s="15"/>
      <c r="YA325" s="15"/>
      <c r="YB325" s="15"/>
      <c r="YC325" s="15"/>
      <c r="YD325" s="15"/>
      <c r="YE325" s="15"/>
      <c r="YF325" s="15"/>
      <c r="YG325" s="15"/>
      <c r="YH325" s="15"/>
      <c r="YI325" s="15"/>
      <c r="YJ325" s="15"/>
      <c r="YK325" s="15"/>
      <c r="YL325" s="15"/>
      <c r="YM325" s="15"/>
      <c r="YN325" s="15"/>
      <c r="YO325" s="15"/>
      <c r="YP325" s="15"/>
      <c r="YQ325" s="15"/>
      <c r="YR325" s="15"/>
      <c r="YS325" s="15"/>
      <c r="YT325" s="15"/>
      <c r="YU325" s="15"/>
      <c r="YV325" s="15"/>
      <c r="YW325" s="15"/>
      <c r="YX325" s="15"/>
      <c r="YY325" s="15"/>
      <c r="YZ325" s="15"/>
      <c r="ZA325" s="15"/>
      <c r="ZB325" s="15"/>
      <c r="ZC325" s="15"/>
      <c r="ZD325" s="15"/>
      <c r="ZE325" s="15"/>
      <c r="ZF325" s="15"/>
      <c r="ZG325" s="15"/>
      <c r="ZH325" s="15"/>
      <c r="ZI325" s="15"/>
      <c r="ZJ325" s="15"/>
      <c r="ZK325" s="15"/>
      <c r="ZL325" s="15"/>
      <c r="ZM325" s="15"/>
      <c r="ZN325" s="15"/>
      <c r="ZO325" s="15"/>
      <c r="ZP325" s="15"/>
      <c r="ZQ325" s="15"/>
      <c r="ZR325" s="15"/>
      <c r="ZS325" s="15"/>
      <c r="ZT325" s="15"/>
      <c r="ZU325" s="15"/>
      <c r="ZV325" s="15"/>
      <c r="ZW325" s="15"/>
      <c r="ZX325" s="15"/>
      <c r="ZY325" s="15"/>
      <c r="ZZ325" s="15"/>
      <c r="AAA325" s="15"/>
      <c r="AAB325" s="15"/>
      <c r="AAC325" s="15"/>
      <c r="AAD325" s="15"/>
      <c r="AAE325" s="15"/>
      <c r="AAF325" s="15"/>
      <c r="AAG325" s="15"/>
      <c r="AAH325" s="15"/>
      <c r="AAI325" s="15"/>
      <c r="AAJ325" s="15"/>
      <c r="AAK325" s="15"/>
      <c r="AAL325" s="15"/>
      <c r="AAM325" s="15"/>
      <c r="AAN325" s="15"/>
      <c r="AAO325" s="15"/>
      <c r="AAP325" s="15"/>
      <c r="AAQ325" s="15"/>
      <c r="AAR325" s="15"/>
      <c r="AAS325" s="15"/>
      <c r="AAT325" s="15"/>
      <c r="AAU325" s="15"/>
      <c r="AAV325" s="15"/>
      <c r="AAW325" s="15"/>
      <c r="AAX325" s="15"/>
      <c r="AAY325" s="15"/>
      <c r="AAZ325" s="15"/>
      <c r="ABA325" s="15"/>
      <c r="ABB325" s="15"/>
      <c r="ABC325" s="15"/>
      <c r="ABD325" s="15"/>
      <c r="ABE325" s="15"/>
      <c r="ABF325" s="15"/>
      <c r="ABG325" s="15"/>
      <c r="ABH325" s="15"/>
      <c r="ABI325" s="15"/>
      <c r="ABJ325" s="15"/>
      <c r="ABK325" s="15"/>
      <c r="ABL325" s="15"/>
      <c r="ABM325" s="15"/>
      <c r="ABN325" s="15"/>
      <c r="ABO325" s="15"/>
      <c r="ABP325" s="15"/>
      <c r="ABQ325" s="15"/>
      <c r="ABR325" s="15"/>
      <c r="ABS325" s="15"/>
      <c r="ABT325" s="15"/>
      <c r="ABU325" s="15"/>
      <c r="ABV325" s="15"/>
      <c r="ABW325" s="15"/>
      <c r="ABX325" s="15"/>
      <c r="ABY325" s="15"/>
      <c r="ABZ325" s="15"/>
      <c r="ACA325" s="15"/>
      <c r="ACB325" s="15"/>
      <c r="ACC325" s="15"/>
      <c r="ACD325" s="15"/>
      <c r="ACE325" s="15"/>
      <c r="ACF325" s="15"/>
      <c r="ACG325" s="15"/>
      <c r="ACH325" s="15"/>
      <c r="ACI325" s="15"/>
      <c r="ACJ325" s="15"/>
      <c r="ACK325" s="15"/>
      <c r="ACL325" s="15"/>
      <c r="ACM325" s="15"/>
      <c r="ACN325" s="15"/>
      <c r="ACO325" s="15"/>
      <c r="ACP325" s="15"/>
      <c r="ACQ325" s="15"/>
      <c r="ACR325" s="15"/>
      <c r="ACS325" s="15"/>
      <c r="ACT325" s="15"/>
      <c r="ACU325" s="15"/>
      <c r="ACV325" s="15"/>
      <c r="ACW325" s="15"/>
      <c r="ACX325" s="15"/>
      <c r="ACY325" s="15"/>
      <c r="ACZ325" s="15"/>
      <c r="ADA325" s="15"/>
      <c r="ADB325" s="15"/>
      <c r="ADC325" s="15"/>
      <c r="ADD325" s="15"/>
      <c r="ADE325" s="15"/>
      <c r="ADF325" s="15"/>
      <c r="ADG325" s="15"/>
      <c r="ADH325" s="15"/>
      <c r="ADI325" s="15"/>
      <c r="ADJ325" s="15"/>
      <c r="ADK325" s="15"/>
      <c r="ADL325" s="15"/>
      <c r="ADM325" s="15"/>
    </row>
    <row r="326" spans="1:793" s="308" customFormat="1" x14ac:dyDescent="0.4">
      <c r="A326" s="130"/>
      <c r="B326" s="336" t="s">
        <v>332</v>
      </c>
      <c r="C326" s="336"/>
      <c r="D326" s="336"/>
      <c r="E326" s="336"/>
      <c r="F326" s="336"/>
      <c r="G326" s="336"/>
      <c r="H326" s="336"/>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c r="DJ326" s="15"/>
      <c r="DK326" s="15"/>
      <c r="DL326" s="15"/>
      <c r="DM326" s="15"/>
      <c r="DN326" s="15"/>
      <c r="DO326" s="15"/>
      <c r="DP326" s="15"/>
      <c r="DQ326" s="15"/>
      <c r="DR326" s="15"/>
      <c r="DS326" s="15"/>
      <c r="DT326" s="15"/>
      <c r="DU326" s="15"/>
      <c r="DV326" s="15"/>
      <c r="DW326" s="15"/>
      <c r="DX326" s="15"/>
      <c r="DY326" s="15"/>
      <c r="DZ326" s="15"/>
      <c r="EA326" s="15"/>
      <c r="EB326" s="15"/>
      <c r="EC326" s="15"/>
      <c r="ED326" s="15"/>
      <c r="EE326" s="15"/>
      <c r="EF326" s="15"/>
      <c r="EG326" s="15"/>
      <c r="EH326" s="15"/>
      <c r="EI326" s="15"/>
      <c r="EJ326" s="15"/>
      <c r="EK326" s="15"/>
      <c r="EL326" s="15"/>
      <c r="EM326" s="15"/>
      <c r="EN326" s="15"/>
      <c r="EO326" s="15"/>
      <c r="EP326" s="15"/>
      <c r="EQ326" s="15"/>
      <c r="ER326" s="15"/>
      <c r="ES326" s="15"/>
      <c r="ET326" s="15"/>
      <c r="EU326" s="15"/>
      <c r="EV326" s="15"/>
      <c r="EW326" s="15"/>
      <c r="EX326" s="15"/>
      <c r="EY326" s="15"/>
      <c r="EZ326" s="15"/>
      <c r="FA326" s="15"/>
      <c r="FB326" s="15"/>
      <c r="FC326" s="15"/>
      <c r="FD326" s="15"/>
      <c r="FE326" s="15"/>
      <c r="FF326" s="15"/>
      <c r="FG326" s="15"/>
      <c r="FH326" s="15"/>
      <c r="FI326" s="15"/>
      <c r="FJ326" s="15"/>
      <c r="FK326" s="15"/>
      <c r="FL326" s="15"/>
      <c r="FM326" s="15"/>
      <c r="FN326" s="15"/>
      <c r="FO326" s="15"/>
      <c r="FP326" s="15"/>
      <c r="FQ326" s="15"/>
      <c r="FR326" s="15"/>
      <c r="FS326" s="15"/>
      <c r="FT326" s="15"/>
      <c r="FU326" s="15"/>
      <c r="FV326" s="15"/>
      <c r="FW326" s="15"/>
      <c r="FX326" s="15"/>
      <c r="FY326" s="15"/>
      <c r="FZ326" s="15"/>
      <c r="GA326" s="15"/>
      <c r="GB326" s="15"/>
      <c r="GC326" s="15"/>
      <c r="GD326" s="15"/>
      <c r="GE326" s="15"/>
      <c r="GF326" s="15"/>
      <c r="GG326" s="15"/>
      <c r="GH326" s="15"/>
      <c r="GI326" s="15"/>
      <c r="GJ326" s="15"/>
      <c r="GK326" s="15"/>
      <c r="GL326" s="15"/>
      <c r="GM326" s="15"/>
      <c r="GN326" s="15"/>
      <c r="GO326" s="15"/>
      <c r="GP326" s="15"/>
      <c r="GQ326" s="15"/>
      <c r="GR326" s="15"/>
      <c r="GS326" s="15"/>
      <c r="GT326" s="15"/>
      <c r="GU326" s="15"/>
      <c r="GV326" s="15"/>
      <c r="GW326" s="15"/>
      <c r="GX326" s="15"/>
      <c r="GY326" s="15"/>
      <c r="GZ326" s="15"/>
      <c r="HA326" s="15"/>
      <c r="HB326" s="15"/>
      <c r="HC326" s="15"/>
      <c r="HD326" s="15"/>
      <c r="HE326" s="15"/>
      <c r="HF326" s="15"/>
      <c r="HG326" s="15"/>
      <c r="HH326" s="15"/>
      <c r="HI326" s="15"/>
      <c r="HJ326" s="15"/>
      <c r="HK326" s="15"/>
      <c r="HL326" s="15"/>
      <c r="HM326" s="15"/>
      <c r="HN326" s="15"/>
      <c r="HO326" s="15"/>
      <c r="HP326" s="15"/>
      <c r="HQ326" s="15"/>
      <c r="HR326" s="15"/>
      <c r="HS326" s="15"/>
      <c r="HT326" s="15"/>
      <c r="HU326" s="15"/>
      <c r="HV326" s="15"/>
      <c r="HW326" s="15"/>
      <c r="HX326" s="15"/>
      <c r="HY326" s="15"/>
      <c r="HZ326" s="15"/>
      <c r="IA326" s="15"/>
      <c r="IB326" s="15"/>
      <c r="IC326" s="15"/>
      <c r="ID326" s="15"/>
      <c r="IE326" s="15"/>
      <c r="IF326" s="15"/>
      <c r="IG326" s="15"/>
      <c r="IH326" s="15"/>
      <c r="II326" s="15"/>
      <c r="IJ326" s="15"/>
      <c r="IK326" s="15"/>
      <c r="IL326" s="15"/>
      <c r="IM326" s="15"/>
      <c r="IN326" s="15"/>
      <c r="IO326" s="15"/>
      <c r="IP326" s="15"/>
      <c r="IQ326" s="15"/>
      <c r="IR326" s="15"/>
      <c r="IS326" s="15"/>
      <c r="IT326" s="15"/>
      <c r="IU326" s="15"/>
      <c r="IV326" s="15"/>
      <c r="IW326" s="15"/>
      <c r="IX326" s="15"/>
      <c r="IY326" s="15"/>
      <c r="IZ326" s="15"/>
      <c r="JA326" s="15"/>
      <c r="JB326" s="15"/>
      <c r="JC326" s="15"/>
      <c r="JD326" s="15"/>
      <c r="JE326" s="15"/>
      <c r="JF326" s="15"/>
      <c r="JG326" s="15"/>
      <c r="JH326" s="15"/>
      <c r="JI326" s="15"/>
      <c r="JJ326" s="15"/>
      <c r="JK326" s="15"/>
      <c r="JL326" s="15"/>
      <c r="JM326" s="15"/>
      <c r="JN326" s="15"/>
      <c r="JO326" s="15"/>
      <c r="JP326" s="15"/>
      <c r="JQ326" s="15"/>
      <c r="JR326" s="15"/>
      <c r="JS326" s="15"/>
      <c r="JT326" s="15"/>
      <c r="JU326" s="15"/>
      <c r="JV326" s="15"/>
      <c r="JW326" s="15"/>
      <c r="JX326" s="15"/>
      <c r="JY326" s="15"/>
      <c r="JZ326" s="15"/>
      <c r="KA326" s="15"/>
      <c r="KB326" s="15"/>
      <c r="KC326" s="15"/>
      <c r="KD326" s="15"/>
      <c r="KE326" s="15"/>
      <c r="KF326" s="15"/>
      <c r="KG326" s="15"/>
      <c r="KH326" s="15"/>
      <c r="KI326" s="15"/>
      <c r="KJ326" s="15"/>
      <c r="KK326" s="15"/>
      <c r="KL326" s="15"/>
      <c r="KM326" s="15"/>
      <c r="KN326" s="15"/>
      <c r="KO326" s="15"/>
      <c r="KP326" s="15"/>
      <c r="KQ326" s="15"/>
      <c r="KR326" s="15"/>
      <c r="KS326" s="15"/>
      <c r="KT326" s="15"/>
      <c r="KU326" s="15"/>
      <c r="KV326" s="15"/>
      <c r="KW326" s="15"/>
      <c r="KX326" s="15"/>
      <c r="KY326" s="15"/>
      <c r="KZ326" s="15"/>
      <c r="LA326" s="15"/>
      <c r="LB326" s="15"/>
      <c r="LC326" s="15"/>
      <c r="LD326" s="15"/>
      <c r="LE326" s="15"/>
      <c r="LF326" s="15"/>
      <c r="LG326" s="15"/>
      <c r="LH326" s="15"/>
      <c r="LI326" s="15"/>
      <c r="LJ326" s="15"/>
      <c r="LK326" s="15"/>
      <c r="LL326" s="15"/>
      <c r="LM326" s="15"/>
      <c r="LN326" s="15"/>
      <c r="LO326" s="15"/>
      <c r="LP326" s="15"/>
      <c r="LQ326" s="15"/>
      <c r="LR326" s="15"/>
      <c r="LS326" s="15"/>
      <c r="LT326" s="15"/>
      <c r="LU326" s="15"/>
      <c r="LV326" s="15"/>
      <c r="LW326" s="15"/>
      <c r="LX326" s="15"/>
      <c r="LY326" s="15"/>
      <c r="LZ326" s="15"/>
      <c r="MA326" s="15"/>
      <c r="MB326" s="15"/>
      <c r="MC326" s="15"/>
      <c r="MD326" s="15"/>
      <c r="ME326" s="15"/>
      <c r="MF326" s="15"/>
      <c r="MG326" s="15"/>
      <c r="MH326" s="15"/>
      <c r="MI326" s="15"/>
      <c r="MJ326" s="15"/>
      <c r="MK326" s="15"/>
      <c r="ML326" s="15"/>
      <c r="MM326" s="15"/>
      <c r="MN326" s="15"/>
      <c r="MO326" s="15"/>
      <c r="MP326" s="15"/>
      <c r="MQ326" s="15"/>
      <c r="MR326" s="15"/>
      <c r="MS326" s="15"/>
      <c r="MT326" s="15"/>
      <c r="MU326" s="15"/>
      <c r="MV326" s="15"/>
      <c r="MW326" s="15"/>
      <c r="MX326" s="15"/>
      <c r="MY326" s="15"/>
      <c r="MZ326" s="15"/>
      <c r="NA326" s="15"/>
      <c r="NB326" s="15"/>
      <c r="NC326" s="15"/>
      <c r="ND326" s="15"/>
      <c r="NE326" s="15"/>
      <c r="NF326" s="15"/>
      <c r="NG326" s="15"/>
      <c r="NH326" s="15"/>
      <c r="NI326" s="15"/>
      <c r="NJ326" s="15"/>
      <c r="NK326" s="15"/>
      <c r="NL326" s="15"/>
      <c r="NM326" s="15"/>
      <c r="NN326" s="15"/>
      <c r="NO326" s="15"/>
      <c r="NP326" s="15"/>
      <c r="NQ326" s="15"/>
      <c r="NR326" s="15"/>
      <c r="NS326" s="15"/>
      <c r="NT326" s="15"/>
      <c r="NU326" s="15"/>
      <c r="NV326" s="15"/>
      <c r="NW326" s="15"/>
      <c r="NX326" s="15"/>
      <c r="NY326" s="15"/>
      <c r="NZ326" s="15"/>
      <c r="OA326" s="15"/>
      <c r="OB326" s="15"/>
      <c r="OC326" s="15"/>
      <c r="OD326" s="15"/>
      <c r="OE326" s="15"/>
      <c r="OF326" s="15"/>
      <c r="OG326" s="15"/>
      <c r="OH326" s="15"/>
      <c r="OI326" s="15"/>
      <c r="OJ326" s="15"/>
      <c r="OK326" s="15"/>
      <c r="OL326" s="15"/>
      <c r="OM326" s="15"/>
      <c r="ON326" s="15"/>
      <c r="OO326" s="15"/>
      <c r="OP326" s="15"/>
      <c r="OQ326" s="15"/>
      <c r="OR326" s="15"/>
      <c r="OS326" s="15"/>
      <c r="OT326" s="15"/>
      <c r="OU326" s="15"/>
      <c r="OV326" s="15"/>
      <c r="OW326" s="15"/>
      <c r="OX326" s="15"/>
      <c r="OY326" s="15"/>
      <c r="OZ326" s="15"/>
      <c r="PA326" s="15"/>
      <c r="PB326" s="15"/>
      <c r="PC326" s="15"/>
      <c r="PD326" s="15"/>
      <c r="PE326" s="15"/>
      <c r="PF326" s="15"/>
      <c r="PG326" s="15"/>
      <c r="PH326" s="15"/>
      <c r="PI326" s="15"/>
      <c r="PJ326" s="15"/>
      <c r="PK326" s="15"/>
      <c r="PL326" s="15"/>
      <c r="PM326" s="15"/>
      <c r="PN326" s="15"/>
      <c r="PO326" s="15"/>
      <c r="PP326" s="15"/>
      <c r="PQ326" s="15"/>
      <c r="PR326" s="15"/>
      <c r="PS326" s="15"/>
      <c r="PT326" s="15"/>
      <c r="PU326" s="15"/>
      <c r="PV326" s="15"/>
      <c r="PW326" s="15"/>
      <c r="PX326" s="15"/>
      <c r="PY326" s="15"/>
      <c r="PZ326" s="15"/>
      <c r="QA326" s="15"/>
      <c r="QB326" s="15"/>
      <c r="QC326" s="15"/>
      <c r="QD326" s="15"/>
      <c r="QE326" s="15"/>
      <c r="QF326" s="15"/>
      <c r="QG326" s="15"/>
      <c r="QH326" s="15"/>
      <c r="QI326" s="15"/>
      <c r="QJ326" s="15"/>
      <c r="QK326" s="15"/>
      <c r="QL326" s="15"/>
      <c r="QM326" s="15"/>
      <c r="QN326" s="15"/>
      <c r="QO326" s="15"/>
      <c r="QP326" s="15"/>
      <c r="QQ326" s="15"/>
      <c r="QR326" s="15"/>
      <c r="QS326" s="15"/>
      <c r="QT326" s="15"/>
      <c r="QU326" s="15"/>
      <c r="QV326" s="15"/>
      <c r="QW326" s="15"/>
      <c r="QX326" s="15"/>
      <c r="QY326" s="15"/>
      <c r="QZ326" s="15"/>
      <c r="RA326" s="15"/>
      <c r="RB326" s="15"/>
      <c r="RC326" s="15"/>
      <c r="RD326" s="15"/>
      <c r="RE326" s="15"/>
      <c r="RF326" s="15"/>
      <c r="RG326" s="15"/>
      <c r="RH326" s="15"/>
      <c r="RI326" s="15"/>
      <c r="RJ326" s="15"/>
      <c r="RK326" s="15"/>
      <c r="RL326" s="15"/>
      <c r="RM326" s="15"/>
      <c r="RN326" s="15"/>
      <c r="RO326" s="15"/>
      <c r="RP326" s="15"/>
      <c r="RQ326" s="15"/>
      <c r="RR326" s="15"/>
      <c r="RS326" s="15"/>
      <c r="RT326" s="15"/>
      <c r="RU326" s="15"/>
      <c r="RV326" s="15"/>
      <c r="RW326" s="15"/>
      <c r="RX326" s="15"/>
      <c r="RY326" s="15"/>
      <c r="RZ326" s="15"/>
      <c r="SA326" s="15"/>
      <c r="SB326" s="15"/>
      <c r="SC326" s="15"/>
      <c r="SD326" s="15"/>
      <c r="SE326" s="15"/>
      <c r="SF326" s="15"/>
      <c r="SG326" s="15"/>
      <c r="SH326" s="15"/>
      <c r="SI326" s="15"/>
      <c r="SJ326" s="15"/>
      <c r="SK326" s="15"/>
      <c r="SL326" s="15"/>
      <c r="SM326" s="15"/>
      <c r="SN326" s="15"/>
      <c r="SO326" s="15"/>
      <c r="SP326" s="15"/>
      <c r="SQ326" s="15"/>
      <c r="SR326" s="15"/>
      <c r="SS326" s="15"/>
      <c r="ST326" s="15"/>
      <c r="SU326" s="15"/>
      <c r="SV326" s="15"/>
      <c r="SW326" s="15"/>
      <c r="SX326" s="15"/>
      <c r="SY326" s="15"/>
      <c r="SZ326" s="15"/>
      <c r="TA326" s="15"/>
      <c r="TB326" s="15"/>
      <c r="TC326" s="15"/>
      <c r="TD326" s="15"/>
      <c r="TE326" s="15"/>
      <c r="TF326" s="15"/>
      <c r="TG326" s="15"/>
      <c r="TH326" s="15"/>
      <c r="TI326" s="15"/>
      <c r="TJ326" s="15"/>
      <c r="TK326" s="15"/>
      <c r="TL326" s="15"/>
      <c r="TM326" s="15"/>
      <c r="TN326" s="15"/>
      <c r="TO326" s="15"/>
      <c r="TP326" s="15"/>
      <c r="TQ326" s="15"/>
      <c r="TR326" s="15"/>
      <c r="TS326" s="15"/>
      <c r="TT326" s="15"/>
      <c r="TU326" s="15"/>
      <c r="TV326" s="15"/>
      <c r="TW326" s="15"/>
      <c r="TX326" s="15"/>
      <c r="TY326" s="15"/>
      <c r="TZ326" s="15"/>
      <c r="UA326" s="15"/>
      <c r="UB326" s="15"/>
      <c r="UC326" s="15"/>
      <c r="UD326" s="15"/>
      <c r="UE326" s="15"/>
      <c r="UF326" s="15"/>
      <c r="UG326" s="15"/>
      <c r="UH326" s="15"/>
      <c r="UI326" s="15"/>
      <c r="UJ326" s="15"/>
      <c r="UK326" s="15"/>
      <c r="UL326" s="15"/>
      <c r="UM326" s="15"/>
      <c r="UN326" s="15"/>
      <c r="UO326" s="15"/>
      <c r="UP326" s="15"/>
      <c r="UQ326" s="15"/>
      <c r="UR326" s="15"/>
      <c r="US326" s="15"/>
      <c r="UT326" s="15"/>
      <c r="UU326" s="15"/>
      <c r="UV326" s="15"/>
      <c r="UW326" s="15"/>
      <c r="UX326" s="15"/>
      <c r="UY326" s="15"/>
      <c r="UZ326" s="15"/>
      <c r="VA326" s="15"/>
      <c r="VB326" s="15"/>
      <c r="VC326" s="15"/>
      <c r="VD326" s="15"/>
      <c r="VE326" s="15"/>
      <c r="VF326" s="15"/>
      <c r="VG326" s="15"/>
      <c r="VH326" s="15"/>
      <c r="VI326" s="15"/>
      <c r="VJ326" s="15"/>
      <c r="VK326" s="15"/>
      <c r="VL326" s="15"/>
      <c r="VM326" s="15"/>
      <c r="VN326" s="15"/>
      <c r="VO326" s="15"/>
      <c r="VP326" s="15"/>
      <c r="VQ326" s="15"/>
      <c r="VR326" s="15"/>
      <c r="VS326" s="15"/>
      <c r="VT326" s="15"/>
      <c r="VU326" s="15"/>
      <c r="VV326" s="15"/>
      <c r="VW326" s="15"/>
      <c r="VX326" s="15"/>
      <c r="VY326" s="15"/>
      <c r="VZ326" s="15"/>
      <c r="WA326" s="15"/>
      <c r="WB326" s="15"/>
      <c r="WC326" s="15"/>
      <c r="WD326" s="15"/>
      <c r="WE326" s="15"/>
      <c r="WF326" s="15"/>
      <c r="WG326" s="15"/>
      <c r="WH326" s="15"/>
      <c r="WI326" s="15"/>
      <c r="WJ326" s="15"/>
      <c r="WK326" s="15"/>
      <c r="WL326" s="15"/>
      <c r="WM326" s="15"/>
      <c r="WN326" s="15"/>
      <c r="WO326" s="15"/>
      <c r="WP326" s="15"/>
      <c r="WQ326" s="15"/>
      <c r="WR326" s="15"/>
      <c r="WS326" s="15"/>
      <c r="WT326" s="15"/>
      <c r="WU326" s="15"/>
      <c r="WV326" s="15"/>
      <c r="WW326" s="15"/>
      <c r="WX326" s="15"/>
      <c r="WY326" s="15"/>
      <c r="WZ326" s="15"/>
      <c r="XA326" s="15"/>
      <c r="XB326" s="15"/>
      <c r="XC326" s="15"/>
      <c r="XD326" s="15"/>
      <c r="XE326" s="15"/>
      <c r="XF326" s="15"/>
      <c r="XG326" s="15"/>
      <c r="XH326" s="15"/>
      <c r="XI326" s="15"/>
      <c r="XJ326" s="15"/>
      <c r="XK326" s="15"/>
      <c r="XL326" s="15"/>
      <c r="XM326" s="15"/>
      <c r="XN326" s="15"/>
      <c r="XO326" s="15"/>
      <c r="XP326" s="15"/>
      <c r="XQ326" s="15"/>
      <c r="XR326" s="15"/>
      <c r="XS326" s="15"/>
      <c r="XT326" s="15"/>
      <c r="XU326" s="15"/>
      <c r="XV326" s="15"/>
      <c r="XW326" s="15"/>
      <c r="XX326" s="15"/>
      <c r="XY326" s="15"/>
      <c r="XZ326" s="15"/>
      <c r="YA326" s="15"/>
      <c r="YB326" s="15"/>
      <c r="YC326" s="15"/>
      <c r="YD326" s="15"/>
      <c r="YE326" s="15"/>
      <c r="YF326" s="15"/>
      <c r="YG326" s="15"/>
      <c r="YH326" s="15"/>
      <c r="YI326" s="15"/>
      <c r="YJ326" s="15"/>
      <c r="YK326" s="15"/>
      <c r="YL326" s="15"/>
      <c r="YM326" s="15"/>
      <c r="YN326" s="15"/>
      <c r="YO326" s="15"/>
      <c r="YP326" s="15"/>
      <c r="YQ326" s="15"/>
      <c r="YR326" s="15"/>
      <c r="YS326" s="15"/>
      <c r="YT326" s="15"/>
      <c r="YU326" s="15"/>
      <c r="YV326" s="15"/>
      <c r="YW326" s="15"/>
      <c r="YX326" s="15"/>
      <c r="YY326" s="15"/>
      <c r="YZ326" s="15"/>
      <c r="ZA326" s="15"/>
      <c r="ZB326" s="15"/>
      <c r="ZC326" s="15"/>
      <c r="ZD326" s="15"/>
      <c r="ZE326" s="15"/>
      <c r="ZF326" s="15"/>
      <c r="ZG326" s="15"/>
      <c r="ZH326" s="15"/>
      <c r="ZI326" s="15"/>
      <c r="ZJ326" s="15"/>
      <c r="ZK326" s="15"/>
      <c r="ZL326" s="15"/>
      <c r="ZM326" s="15"/>
      <c r="ZN326" s="15"/>
      <c r="ZO326" s="15"/>
      <c r="ZP326" s="15"/>
      <c r="ZQ326" s="15"/>
      <c r="ZR326" s="15"/>
      <c r="ZS326" s="15"/>
      <c r="ZT326" s="15"/>
      <c r="ZU326" s="15"/>
      <c r="ZV326" s="15"/>
      <c r="ZW326" s="15"/>
      <c r="ZX326" s="15"/>
      <c r="ZY326" s="15"/>
      <c r="ZZ326" s="15"/>
      <c r="AAA326" s="15"/>
      <c r="AAB326" s="15"/>
      <c r="AAC326" s="15"/>
      <c r="AAD326" s="15"/>
      <c r="AAE326" s="15"/>
      <c r="AAF326" s="15"/>
      <c r="AAG326" s="15"/>
      <c r="AAH326" s="15"/>
      <c r="AAI326" s="15"/>
      <c r="AAJ326" s="15"/>
      <c r="AAK326" s="15"/>
      <c r="AAL326" s="15"/>
      <c r="AAM326" s="15"/>
      <c r="AAN326" s="15"/>
      <c r="AAO326" s="15"/>
      <c r="AAP326" s="15"/>
      <c r="AAQ326" s="15"/>
      <c r="AAR326" s="15"/>
      <c r="AAS326" s="15"/>
      <c r="AAT326" s="15"/>
      <c r="AAU326" s="15"/>
      <c r="AAV326" s="15"/>
      <c r="AAW326" s="15"/>
      <c r="AAX326" s="15"/>
      <c r="AAY326" s="15"/>
      <c r="AAZ326" s="15"/>
      <c r="ABA326" s="15"/>
      <c r="ABB326" s="15"/>
      <c r="ABC326" s="15"/>
      <c r="ABD326" s="15"/>
      <c r="ABE326" s="15"/>
      <c r="ABF326" s="15"/>
      <c r="ABG326" s="15"/>
      <c r="ABH326" s="15"/>
      <c r="ABI326" s="15"/>
      <c r="ABJ326" s="15"/>
      <c r="ABK326" s="15"/>
      <c r="ABL326" s="15"/>
      <c r="ABM326" s="15"/>
      <c r="ABN326" s="15"/>
      <c r="ABO326" s="15"/>
      <c r="ABP326" s="15"/>
      <c r="ABQ326" s="15"/>
      <c r="ABR326" s="15"/>
      <c r="ABS326" s="15"/>
      <c r="ABT326" s="15"/>
      <c r="ABU326" s="15"/>
      <c r="ABV326" s="15"/>
      <c r="ABW326" s="15"/>
      <c r="ABX326" s="15"/>
      <c r="ABY326" s="15"/>
      <c r="ABZ326" s="15"/>
      <c r="ACA326" s="15"/>
      <c r="ACB326" s="15"/>
      <c r="ACC326" s="15"/>
      <c r="ACD326" s="15"/>
      <c r="ACE326" s="15"/>
      <c r="ACF326" s="15"/>
      <c r="ACG326" s="15"/>
      <c r="ACH326" s="15"/>
      <c r="ACI326" s="15"/>
      <c r="ACJ326" s="15"/>
      <c r="ACK326" s="15"/>
      <c r="ACL326" s="15"/>
      <c r="ACM326" s="15"/>
      <c r="ACN326" s="15"/>
      <c r="ACO326" s="15"/>
      <c r="ACP326" s="15"/>
      <c r="ACQ326" s="15"/>
      <c r="ACR326" s="15"/>
      <c r="ACS326" s="15"/>
      <c r="ACT326" s="15"/>
      <c r="ACU326" s="15"/>
      <c r="ACV326" s="15"/>
      <c r="ACW326" s="15"/>
      <c r="ACX326" s="15"/>
      <c r="ACY326" s="15"/>
      <c r="ACZ326" s="15"/>
      <c r="ADA326" s="15"/>
      <c r="ADB326" s="15"/>
      <c r="ADC326" s="15"/>
      <c r="ADD326" s="15"/>
      <c r="ADE326" s="15"/>
      <c r="ADF326" s="15"/>
      <c r="ADG326" s="15"/>
      <c r="ADH326" s="15"/>
      <c r="ADI326" s="15"/>
      <c r="ADJ326" s="15"/>
      <c r="ADK326" s="15"/>
      <c r="ADL326" s="15"/>
      <c r="ADM326" s="15"/>
    </row>
    <row r="327" spans="1:793" s="308" customFormat="1" ht="15.5" thickBot="1" x14ac:dyDescent="0.45">
      <c r="A327" s="130"/>
      <c r="B327" s="14"/>
      <c r="C327" s="14"/>
      <c r="D327" s="14"/>
      <c r="E327" s="14"/>
      <c r="F327" s="14"/>
      <c r="G327" s="14"/>
      <c r="H327" s="14"/>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c r="BI327" s="15"/>
      <c r="BJ327" s="15"/>
      <c r="BK327" s="15"/>
      <c r="BL327" s="15"/>
      <c r="BM327" s="15"/>
      <c r="BN327" s="15"/>
      <c r="BO327" s="15"/>
      <c r="BP327" s="15"/>
      <c r="BQ327" s="15"/>
      <c r="BR327" s="15"/>
      <c r="BS327" s="15"/>
      <c r="BT327" s="15"/>
      <c r="BU327" s="15"/>
      <c r="BV327" s="15"/>
      <c r="BW327" s="15"/>
      <c r="BX327" s="15"/>
      <c r="BY327" s="15"/>
      <c r="BZ327" s="15"/>
      <c r="CA327" s="15"/>
      <c r="CB327" s="15"/>
      <c r="CC327" s="15"/>
      <c r="CD327" s="15"/>
      <c r="CE327" s="15"/>
      <c r="CF327" s="15"/>
      <c r="CG327" s="15"/>
      <c r="CH327" s="15"/>
      <c r="CI327" s="15"/>
      <c r="CJ327" s="15"/>
      <c r="CK327" s="15"/>
      <c r="CL327" s="15"/>
      <c r="CM327" s="15"/>
      <c r="CN327" s="15"/>
      <c r="CO327" s="15"/>
      <c r="CP327" s="15"/>
      <c r="CQ327" s="15"/>
      <c r="CR327" s="15"/>
      <c r="CS327" s="15"/>
      <c r="CT327" s="15"/>
      <c r="CU327" s="15"/>
      <c r="CV327" s="15"/>
      <c r="CW327" s="15"/>
      <c r="CX327" s="15"/>
      <c r="CY327" s="15"/>
      <c r="CZ327" s="15"/>
      <c r="DA327" s="15"/>
      <c r="DB327" s="15"/>
      <c r="DC327" s="15"/>
      <c r="DD327" s="15"/>
      <c r="DE327" s="15"/>
      <c r="DF327" s="15"/>
      <c r="DG327" s="15"/>
      <c r="DH327" s="15"/>
      <c r="DI327" s="15"/>
      <c r="DJ327" s="15"/>
      <c r="DK327" s="15"/>
      <c r="DL327" s="15"/>
      <c r="DM327" s="15"/>
      <c r="DN327" s="15"/>
      <c r="DO327" s="15"/>
      <c r="DP327" s="15"/>
      <c r="DQ327" s="15"/>
      <c r="DR327" s="15"/>
      <c r="DS327" s="15"/>
      <c r="DT327" s="15"/>
      <c r="DU327" s="15"/>
      <c r="DV327" s="15"/>
      <c r="DW327" s="15"/>
      <c r="DX327" s="15"/>
      <c r="DY327" s="15"/>
      <c r="DZ327" s="15"/>
      <c r="EA327" s="15"/>
      <c r="EB327" s="15"/>
      <c r="EC327" s="15"/>
      <c r="ED327" s="15"/>
      <c r="EE327" s="15"/>
      <c r="EF327" s="15"/>
      <c r="EG327" s="15"/>
      <c r="EH327" s="15"/>
      <c r="EI327" s="15"/>
      <c r="EJ327" s="15"/>
      <c r="EK327" s="15"/>
      <c r="EL327" s="15"/>
      <c r="EM327" s="15"/>
      <c r="EN327" s="15"/>
      <c r="EO327" s="15"/>
      <c r="EP327" s="15"/>
      <c r="EQ327" s="15"/>
      <c r="ER327" s="15"/>
      <c r="ES327" s="15"/>
      <c r="ET327" s="15"/>
      <c r="EU327" s="15"/>
      <c r="EV327" s="15"/>
      <c r="EW327" s="15"/>
      <c r="EX327" s="15"/>
      <c r="EY327" s="15"/>
      <c r="EZ327" s="15"/>
      <c r="FA327" s="15"/>
      <c r="FB327" s="15"/>
      <c r="FC327" s="15"/>
      <c r="FD327" s="15"/>
      <c r="FE327" s="15"/>
      <c r="FF327" s="15"/>
      <c r="FG327" s="15"/>
      <c r="FH327" s="15"/>
      <c r="FI327" s="15"/>
      <c r="FJ327" s="15"/>
      <c r="FK327" s="15"/>
      <c r="FL327" s="15"/>
      <c r="FM327" s="15"/>
      <c r="FN327" s="15"/>
      <c r="FO327" s="15"/>
      <c r="FP327" s="15"/>
      <c r="FQ327" s="15"/>
      <c r="FR327" s="15"/>
      <c r="FS327" s="15"/>
      <c r="FT327" s="15"/>
      <c r="FU327" s="15"/>
      <c r="FV327" s="15"/>
      <c r="FW327" s="15"/>
      <c r="FX327" s="15"/>
      <c r="FY327" s="15"/>
      <c r="FZ327" s="15"/>
      <c r="GA327" s="15"/>
      <c r="GB327" s="15"/>
      <c r="GC327" s="15"/>
      <c r="GD327" s="15"/>
      <c r="GE327" s="15"/>
      <c r="GF327" s="15"/>
      <c r="GG327" s="15"/>
      <c r="GH327" s="15"/>
      <c r="GI327" s="15"/>
      <c r="GJ327" s="15"/>
      <c r="GK327" s="15"/>
      <c r="GL327" s="15"/>
      <c r="GM327" s="15"/>
      <c r="GN327" s="15"/>
      <c r="GO327" s="15"/>
      <c r="GP327" s="15"/>
      <c r="GQ327" s="15"/>
      <c r="GR327" s="15"/>
      <c r="GS327" s="15"/>
      <c r="GT327" s="15"/>
      <c r="GU327" s="15"/>
      <c r="GV327" s="15"/>
      <c r="GW327" s="15"/>
      <c r="GX327" s="15"/>
      <c r="GY327" s="15"/>
      <c r="GZ327" s="15"/>
      <c r="HA327" s="15"/>
      <c r="HB327" s="15"/>
      <c r="HC327" s="15"/>
      <c r="HD327" s="15"/>
      <c r="HE327" s="15"/>
      <c r="HF327" s="15"/>
      <c r="HG327" s="15"/>
      <c r="HH327" s="15"/>
      <c r="HI327" s="15"/>
      <c r="HJ327" s="15"/>
      <c r="HK327" s="15"/>
      <c r="HL327" s="15"/>
      <c r="HM327" s="15"/>
      <c r="HN327" s="15"/>
      <c r="HO327" s="15"/>
      <c r="HP327" s="15"/>
      <c r="HQ327" s="15"/>
      <c r="HR327" s="15"/>
      <c r="HS327" s="15"/>
      <c r="HT327" s="15"/>
      <c r="HU327" s="15"/>
      <c r="HV327" s="15"/>
      <c r="HW327" s="15"/>
      <c r="HX327" s="15"/>
      <c r="HY327" s="15"/>
      <c r="HZ327" s="15"/>
      <c r="IA327" s="15"/>
      <c r="IB327" s="15"/>
      <c r="IC327" s="15"/>
      <c r="ID327" s="15"/>
      <c r="IE327" s="15"/>
      <c r="IF327" s="15"/>
      <c r="IG327" s="15"/>
      <c r="IH327" s="15"/>
      <c r="II327" s="15"/>
      <c r="IJ327" s="15"/>
      <c r="IK327" s="15"/>
      <c r="IL327" s="15"/>
      <c r="IM327" s="15"/>
      <c r="IN327" s="15"/>
      <c r="IO327" s="15"/>
      <c r="IP327" s="15"/>
      <c r="IQ327" s="15"/>
      <c r="IR327" s="15"/>
      <c r="IS327" s="15"/>
      <c r="IT327" s="15"/>
      <c r="IU327" s="15"/>
      <c r="IV327" s="15"/>
      <c r="IW327" s="15"/>
      <c r="IX327" s="15"/>
      <c r="IY327" s="15"/>
      <c r="IZ327" s="15"/>
      <c r="JA327" s="15"/>
      <c r="JB327" s="15"/>
      <c r="JC327" s="15"/>
      <c r="JD327" s="15"/>
      <c r="JE327" s="15"/>
      <c r="JF327" s="15"/>
      <c r="JG327" s="15"/>
      <c r="JH327" s="15"/>
      <c r="JI327" s="15"/>
      <c r="JJ327" s="15"/>
      <c r="JK327" s="15"/>
      <c r="JL327" s="15"/>
      <c r="JM327" s="15"/>
      <c r="JN327" s="15"/>
      <c r="JO327" s="15"/>
      <c r="JP327" s="15"/>
      <c r="JQ327" s="15"/>
      <c r="JR327" s="15"/>
      <c r="JS327" s="15"/>
      <c r="JT327" s="15"/>
      <c r="JU327" s="15"/>
      <c r="JV327" s="15"/>
      <c r="JW327" s="15"/>
      <c r="JX327" s="15"/>
      <c r="JY327" s="15"/>
      <c r="JZ327" s="15"/>
      <c r="KA327" s="15"/>
      <c r="KB327" s="15"/>
      <c r="KC327" s="15"/>
      <c r="KD327" s="15"/>
      <c r="KE327" s="15"/>
      <c r="KF327" s="15"/>
      <c r="KG327" s="15"/>
      <c r="KH327" s="15"/>
      <c r="KI327" s="15"/>
      <c r="KJ327" s="15"/>
      <c r="KK327" s="15"/>
      <c r="KL327" s="15"/>
      <c r="KM327" s="15"/>
      <c r="KN327" s="15"/>
      <c r="KO327" s="15"/>
      <c r="KP327" s="15"/>
      <c r="KQ327" s="15"/>
      <c r="KR327" s="15"/>
      <c r="KS327" s="15"/>
      <c r="KT327" s="15"/>
      <c r="KU327" s="15"/>
      <c r="KV327" s="15"/>
      <c r="KW327" s="15"/>
      <c r="KX327" s="15"/>
      <c r="KY327" s="15"/>
      <c r="KZ327" s="15"/>
      <c r="LA327" s="15"/>
      <c r="LB327" s="15"/>
      <c r="LC327" s="15"/>
      <c r="LD327" s="15"/>
      <c r="LE327" s="15"/>
      <c r="LF327" s="15"/>
      <c r="LG327" s="15"/>
      <c r="LH327" s="15"/>
      <c r="LI327" s="15"/>
      <c r="LJ327" s="15"/>
      <c r="LK327" s="15"/>
      <c r="LL327" s="15"/>
      <c r="LM327" s="15"/>
      <c r="LN327" s="15"/>
      <c r="LO327" s="15"/>
      <c r="LP327" s="15"/>
      <c r="LQ327" s="15"/>
      <c r="LR327" s="15"/>
      <c r="LS327" s="15"/>
      <c r="LT327" s="15"/>
      <c r="LU327" s="15"/>
      <c r="LV327" s="15"/>
      <c r="LW327" s="15"/>
      <c r="LX327" s="15"/>
      <c r="LY327" s="15"/>
      <c r="LZ327" s="15"/>
      <c r="MA327" s="15"/>
      <c r="MB327" s="15"/>
      <c r="MC327" s="15"/>
      <c r="MD327" s="15"/>
      <c r="ME327" s="15"/>
      <c r="MF327" s="15"/>
      <c r="MG327" s="15"/>
      <c r="MH327" s="15"/>
      <c r="MI327" s="15"/>
      <c r="MJ327" s="15"/>
      <c r="MK327" s="15"/>
      <c r="ML327" s="15"/>
      <c r="MM327" s="15"/>
      <c r="MN327" s="15"/>
      <c r="MO327" s="15"/>
      <c r="MP327" s="15"/>
      <c r="MQ327" s="15"/>
      <c r="MR327" s="15"/>
      <c r="MS327" s="15"/>
      <c r="MT327" s="15"/>
      <c r="MU327" s="15"/>
      <c r="MV327" s="15"/>
      <c r="MW327" s="15"/>
      <c r="MX327" s="15"/>
      <c r="MY327" s="15"/>
      <c r="MZ327" s="15"/>
      <c r="NA327" s="15"/>
      <c r="NB327" s="15"/>
      <c r="NC327" s="15"/>
      <c r="ND327" s="15"/>
      <c r="NE327" s="15"/>
      <c r="NF327" s="15"/>
      <c r="NG327" s="15"/>
      <c r="NH327" s="15"/>
      <c r="NI327" s="15"/>
      <c r="NJ327" s="15"/>
      <c r="NK327" s="15"/>
      <c r="NL327" s="15"/>
      <c r="NM327" s="15"/>
      <c r="NN327" s="15"/>
      <c r="NO327" s="15"/>
      <c r="NP327" s="15"/>
      <c r="NQ327" s="15"/>
      <c r="NR327" s="15"/>
      <c r="NS327" s="15"/>
      <c r="NT327" s="15"/>
      <c r="NU327" s="15"/>
      <c r="NV327" s="15"/>
      <c r="NW327" s="15"/>
      <c r="NX327" s="15"/>
      <c r="NY327" s="15"/>
      <c r="NZ327" s="15"/>
      <c r="OA327" s="15"/>
      <c r="OB327" s="15"/>
      <c r="OC327" s="15"/>
      <c r="OD327" s="15"/>
      <c r="OE327" s="15"/>
      <c r="OF327" s="15"/>
      <c r="OG327" s="15"/>
      <c r="OH327" s="15"/>
      <c r="OI327" s="15"/>
      <c r="OJ327" s="15"/>
      <c r="OK327" s="15"/>
      <c r="OL327" s="15"/>
      <c r="OM327" s="15"/>
      <c r="ON327" s="15"/>
      <c r="OO327" s="15"/>
      <c r="OP327" s="15"/>
      <c r="OQ327" s="15"/>
      <c r="OR327" s="15"/>
      <c r="OS327" s="15"/>
      <c r="OT327" s="15"/>
      <c r="OU327" s="15"/>
      <c r="OV327" s="15"/>
      <c r="OW327" s="15"/>
      <c r="OX327" s="15"/>
      <c r="OY327" s="15"/>
      <c r="OZ327" s="15"/>
      <c r="PA327" s="15"/>
      <c r="PB327" s="15"/>
      <c r="PC327" s="15"/>
      <c r="PD327" s="15"/>
      <c r="PE327" s="15"/>
      <c r="PF327" s="15"/>
      <c r="PG327" s="15"/>
      <c r="PH327" s="15"/>
      <c r="PI327" s="15"/>
      <c r="PJ327" s="15"/>
      <c r="PK327" s="15"/>
      <c r="PL327" s="15"/>
      <c r="PM327" s="15"/>
      <c r="PN327" s="15"/>
      <c r="PO327" s="15"/>
      <c r="PP327" s="15"/>
      <c r="PQ327" s="15"/>
      <c r="PR327" s="15"/>
      <c r="PS327" s="15"/>
      <c r="PT327" s="15"/>
      <c r="PU327" s="15"/>
      <c r="PV327" s="15"/>
      <c r="PW327" s="15"/>
      <c r="PX327" s="15"/>
      <c r="PY327" s="15"/>
      <c r="PZ327" s="15"/>
      <c r="QA327" s="15"/>
      <c r="QB327" s="15"/>
      <c r="QC327" s="15"/>
      <c r="QD327" s="15"/>
      <c r="QE327" s="15"/>
      <c r="QF327" s="15"/>
      <c r="QG327" s="15"/>
      <c r="QH327" s="15"/>
      <c r="QI327" s="15"/>
      <c r="QJ327" s="15"/>
      <c r="QK327" s="15"/>
      <c r="QL327" s="15"/>
      <c r="QM327" s="15"/>
      <c r="QN327" s="15"/>
      <c r="QO327" s="15"/>
      <c r="QP327" s="15"/>
      <c r="QQ327" s="15"/>
      <c r="QR327" s="15"/>
      <c r="QS327" s="15"/>
      <c r="QT327" s="15"/>
      <c r="QU327" s="15"/>
      <c r="QV327" s="15"/>
      <c r="QW327" s="15"/>
      <c r="QX327" s="15"/>
      <c r="QY327" s="15"/>
      <c r="QZ327" s="15"/>
      <c r="RA327" s="15"/>
      <c r="RB327" s="15"/>
      <c r="RC327" s="15"/>
      <c r="RD327" s="15"/>
      <c r="RE327" s="15"/>
      <c r="RF327" s="15"/>
      <c r="RG327" s="15"/>
      <c r="RH327" s="15"/>
      <c r="RI327" s="15"/>
      <c r="RJ327" s="15"/>
      <c r="RK327" s="15"/>
      <c r="RL327" s="15"/>
      <c r="RM327" s="15"/>
      <c r="RN327" s="15"/>
      <c r="RO327" s="15"/>
      <c r="RP327" s="15"/>
      <c r="RQ327" s="15"/>
      <c r="RR327" s="15"/>
      <c r="RS327" s="15"/>
      <c r="RT327" s="15"/>
      <c r="RU327" s="15"/>
      <c r="RV327" s="15"/>
      <c r="RW327" s="15"/>
      <c r="RX327" s="15"/>
      <c r="RY327" s="15"/>
      <c r="RZ327" s="15"/>
      <c r="SA327" s="15"/>
      <c r="SB327" s="15"/>
      <c r="SC327" s="15"/>
      <c r="SD327" s="15"/>
      <c r="SE327" s="15"/>
      <c r="SF327" s="15"/>
      <c r="SG327" s="15"/>
      <c r="SH327" s="15"/>
      <c r="SI327" s="15"/>
      <c r="SJ327" s="15"/>
      <c r="SK327" s="15"/>
      <c r="SL327" s="15"/>
      <c r="SM327" s="15"/>
      <c r="SN327" s="15"/>
      <c r="SO327" s="15"/>
      <c r="SP327" s="15"/>
      <c r="SQ327" s="15"/>
      <c r="SR327" s="15"/>
      <c r="SS327" s="15"/>
      <c r="ST327" s="15"/>
      <c r="SU327" s="15"/>
      <c r="SV327" s="15"/>
      <c r="SW327" s="15"/>
      <c r="SX327" s="15"/>
      <c r="SY327" s="15"/>
      <c r="SZ327" s="15"/>
      <c r="TA327" s="15"/>
      <c r="TB327" s="15"/>
      <c r="TC327" s="15"/>
      <c r="TD327" s="15"/>
      <c r="TE327" s="15"/>
      <c r="TF327" s="15"/>
      <c r="TG327" s="15"/>
      <c r="TH327" s="15"/>
      <c r="TI327" s="15"/>
      <c r="TJ327" s="15"/>
      <c r="TK327" s="15"/>
      <c r="TL327" s="15"/>
      <c r="TM327" s="15"/>
      <c r="TN327" s="15"/>
      <c r="TO327" s="15"/>
      <c r="TP327" s="15"/>
      <c r="TQ327" s="15"/>
      <c r="TR327" s="15"/>
      <c r="TS327" s="15"/>
      <c r="TT327" s="15"/>
      <c r="TU327" s="15"/>
      <c r="TV327" s="15"/>
      <c r="TW327" s="15"/>
      <c r="TX327" s="15"/>
      <c r="TY327" s="15"/>
      <c r="TZ327" s="15"/>
      <c r="UA327" s="15"/>
      <c r="UB327" s="15"/>
      <c r="UC327" s="15"/>
      <c r="UD327" s="15"/>
      <c r="UE327" s="15"/>
      <c r="UF327" s="15"/>
      <c r="UG327" s="15"/>
      <c r="UH327" s="15"/>
      <c r="UI327" s="15"/>
      <c r="UJ327" s="15"/>
      <c r="UK327" s="15"/>
      <c r="UL327" s="15"/>
      <c r="UM327" s="15"/>
      <c r="UN327" s="15"/>
      <c r="UO327" s="15"/>
      <c r="UP327" s="15"/>
      <c r="UQ327" s="15"/>
      <c r="UR327" s="15"/>
      <c r="US327" s="15"/>
      <c r="UT327" s="15"/>
      <c r="UU327" s="15"/>
      <c r="UV327" s="15"/>
      <c r="UW327" s="15"/>
      <c r="UX327" s="15"/>
      <c r="UY327" s="15"/>
      <c r="UZ327" s="15"/>
      <c r="VA327" s="15"/>
      <c r="VB327" s="15"/>
      <c r="VC327" s="15"/>
      <c r="VD327" s="15"/>
      <c r="VE327" s="15"/>
      <c r="VF327" s="15"/>
      <c r="VG327" s="15"/>
      <c r="VH327" s="15"/>
      <c r="VI327" s="15"/>
      <c r="VJ327" s="15"/>
      <c r="VK327" s="15"/>
      <c r="VL327" s="15"/>
      <c r="VM327" s="15"/>
      <c r="VN327" s="15"/>
      <c r="VO327" s="15"/>
      <c r="VP327" s="15"/>
      <c r="VQ327" s="15"/>
      <c r="VR327" s="15"/>
      <c r="VS327" s="15"/>
      <c r="VT327" s="15"/>
      <c r="VU327" s="15"/>
      <c r="VV327" s="15"/>
      <c r="VW327" s="15"/>
      <c r="VX327" s="15"/>
      <c r="VY327" s="15"/>
      <c r="VZ327" s="15"/>
      <c r="WA327" s="15"/>
      <c r="WB327" s="15"/>
      <c r="WC327" s="15"/>
      <c r="WD327" s="15"/>
      <c r="WE327" s="15"/>
      <c r="WF327" s="15"/>
      <c r="WG327" s="15"/>
      <c r="WH327" s="15"/>
      <c r="WI327" s="15"/>
      <c r="WJ327" s="15"/>
      <c r="WK327" s="15"/>
      <c r="WL327" s="15"/>
      <c r="WM327" s="15"/>
      <c r="WN327" s="15"/>
      <c r="WO327" s="15"/>
      <c r="WP327" s="15"/>
      <c r="WQ327" s="15"/>
      <c r="WR327" s="15"/>
      <c r="WS327" s="15"/>
      <c r="WT327" s="15"/>
      <c r="WU327" s="15"/>
      <c r="WV327" s="15"/>
      <c r="WW327" s="15"/>
      <c r="WX327" s="15"/>
      <c r="WY327" s="15"/>
      <c r="WZ327" s="15"/>
      <c r="XA327" s="15"/>
      <c r="XB327" s="15"/>
      <c r="XC327" s="15"/>
      <c r="XD327" s="15"/>
      <c r="XE327" s="15"/>
      <c r="XF327" s="15"/>
      <c r="XG327" s="15"/>
      <c r="XH327" s="15"/>
      <c r="XI327" s="15"/>
      <c r="XJ327" s="15"/>
      <c r="XK327" s="15"/>
      <c r="XL327" s="15"/>
      <c r="XM327" s="15"/>
      <c r="XN327" s="15"/>
      <c r="XO327" s="15"/>
      <c r="XP327" s="15"/>
      <c r="XQ327" s="15"/>
      <c r="XR327" s="15"/>
      <c r="XS327" s="15"/>
      <c r="XT327" s="15"/>
      <c r="XU327" s="15"/>
      <c r="XV327" s="15"/>
      <c r="XW327" s="15"/>
      <c r="XX327" s="15"/>
      <c r="XY327" s="15"/>
      <c r="XZ327" s="15"/>
      <c r="YA327" s="15"/>
      <c r="YB327" s="15"/>
      <c r="YC327" s="15"/>
      <c r="YD327" s="15"/>
      <c r="YE327" s="15"/>
      <c r="YF327" s="15"/>
      <c r="YG327" s="15"/>
      <c r="YH327" s="15"/>
      <c r="YI327" s="15"/>
      <c r="YJ327" s="15"/>
      <c r="YK327" s="15"/>
      <c r="YL327" s="15"/>
      <c r="YM327" s="15"/>
      <c r="YN327" s="15"/>
      <c r="YO327" s="15"/>
      <c r="YP327" s="15"/>
      <c r="YQ327" s="15"/>
      <c r="YR327" s="15"/>
      <c r="YS327" s="15"/>
      <c r="YT327" s="15"/>
      <c r="YU327" s="15"/>
      <c r="YV327" s="15"/>
      <c r="YW327" s="15"/>
      <c r="YX327" s="15"/>
      <c r="YY327" s="15"/>
      <c r="YZ327" s="15"/>
      <c r="ZA327" s="15"/>
      <c r="ZB327" s="15"/>
      <c r="ZC327" s="15"/>
      <c r="ZD327" s="15"/>
      <c r="ZE327" s="15"/>
      <c r="ZF327" s="15"/>
      <c r="ZG327" s="15"/>
      <c r="ZH327" s="15"/>
      <c r="ZI327" s="15"/>
      <c r="ZJ327" s="15"/>
      <c r="ZK327" s="15"/>
      <c r="ZL327" s="15"/>
      <c r="ZM327" s="15"/>
      <c r="ZN327" s="15"/>
      <c r="ZO327" s="15"/>
      <c r="ZP327" s="15"/>
      <c r="ZQ327" s="15"/>
      <c r="ZR327" s="15"/>
      <c r="ZS327" s="15"/>
      <c r="ZT327" s="15"/>
      <c r="ZU327" s="15"/>
      <c r="ZV327" s="15"/>
      <c r="ZW327" s="15"/>
      <c r="ZX327" s="15"/>
      <c r="ZY327" s="15"/>
      <c r="ZZ327" s="15"/>
      <c r="AAA327" s="15"/>
      <c r="AAB327" s="15"/>
      <c r="AAC327" s="15"/>
      <c r="AAD327" s="15"/>
      <c r="AAE327" s="15"/>
      <c r="AAF327" s="15"/>
      <c r="AAG327" s="15"/>
      <c r="AAH327" s="15"/>
      <c r="AAI327" s="15"/>
      <c r="AAJ327" s="15"/>
      <c r="AAK327" s="15"/>
      <c r="AAL327" s="15"/>
      <c r="AAM327" s="15"/>
      <c r="AAN327" s="15"/>
      <c r="AAO327" s="15"/>
      <c r="AAP327" s="15"/>
      <c r="AAQ327" s="15"/>
      <c r="AAR327" s="15"/>
      <c r="AAS327" s="15"/>
      <c r="AAT327" s="15"/>
      <c r="AAU327" s="15"/>
      <c r="AAV327" s="15"/>
      <c r="AAW327" s="15"/>
      <c r="AAX327" s="15"/>
      <c r="AAY327" s="15"/>
      <c r="AAZ327" s="15"/>
      <c r="ABA327" s="15"/>
      <c r="ABB327" s="15"/>
      <c r="ABC327" s="15"/>
      <c r="ABD327" s="15"/>
      <c r="ABE327" s="15"/>
      <c r="ABF327" s="15"/>
      <c r="ABG327" s="15"/>
      <c r="ABH327" s="15"/>
      <c r="ABI327" s="15"/>
      <c r="ABJ327" s="15"/>
      <c r="ABK327" s="15"/>
      <c r="ABL327" s="15"/>
      <c r="ABM327" s="15"/>
      <c r="ABN327" s="15"/>
      <c r="ABO327" s="15"/>
      <c r="ABP327" s="15"/>
      <c r="ABQ327" s="15"/>
      <c r="ABR327" s="15"/>
      <c r="ABS327" s="15"/>
      <c r="ABT327" s="15"/>
      <c r="ABU327" s="15"/>
      <c r="ABV327" s="15"/>
      <c r="ABW327" s="15"/>
      <c r="ABX327" s="15"/>
      <c r="ABY327" s="15"/>
      <c r="ABZ327" s="15"/>
      <c r="ACA327" s="15"/>
      <c r="ACB327" s="15"/>
      <c r="ACC327" s="15"/>
      <c r="ACD327" s="15"/>
      <c r="ACE327" s="15"/>
      <c r="ACF327" s="15"/>
      <c r="ACG327" s="15"/>
      <c r="ACH327" s="15"/>
      <c r="ACI327" s="15"/>
      <c r="ACJ327" s="15"/>
      <c r="ACK327" s="15"/>
      <c r="ACL327" s="15"/>
      <c r="ACM327" s="15"/>
      <c r="ACN327" s="15"/>
      <c r="ACO327" s="15"/>
      <c r="ACP327" s="15"/>
      <c r="ACQ327" s="15"/>
      <c r="ACR327" s="15"/>
      <c r="ACS327" s="15"/>
      <c r="ACT327" s="15"/>
      <c r="ACU327" s="15"/>
      <c r="ACV327" s="15"/>
      <c r="ACW327" s="15"/>
      <c r="ACX327" s="15"/>
      <c r="ACY327" s="15"/>
      <c r="ACZ327" s="15"/>
      <c r="ADA327" s="15"/>
      <c r="ADB327" s="15"/>
      <c r="ADC327" s="15"/>
      <c r="ADD327" s="15"/>
      <c r="ADE327" s="15"/>
      <c r="ADF327" s="15"/>
      <c r="ADG327" s="15"/>
      <c r="ADH327" s="15"/>
      <c r="ADI327" s="15"/>
      <c r="ADJ327" s="15"/>
      <c r="ADK327" s="15"/>
      <c r="ADL327" s="15"/>
      <c r="ADM327" s="15"/>
    </row>
    <row r="328" spans="1:793" s="308" customFormat="1" ht="15.5" thickBot="1" x14ac:dyDescent="0.45">
      <c r="A328" s="130"/>
      <c r="B328" s="225"/>
      <c r="C328" s="14"/>
      <c r="D328" s="14"/>
      <c r="E328" s="14"/>
      <c r="F328" s="14"/>
      <c r="G328" s="14"/>
      <c r="H328" s="14"/>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c r="BI328" s="15"/>
      <c r="BJ328" s="15"/>
      <c r="BK328" s="15"/>
      <c r="BL328" s="15"/>
      <c r="BM328" s="15"/>
      <c r="BN328" s="15"/>
      <c r="BO328" s="15"/>
      <c r="BP328" s="15"/>
      <c r="BQ328" s="15"/>
      <c r="BR328" s="15"/>
      <c r="BS328" s="15"/>
      <c r="BT328" s="15"/>
      <c r="BU328" s="15"/>
      <c r="BV328" s="15"/>
      <c r="BW328" s="15"/>
      <c r="BX328" s="15"/>
      <c r="BY328" s="15"/>
      <c r="BZ328" s="15"/>
      <c r="CA328" s="15"/>
      <c r="CB328" s="15"/>
      <c r="CC328" s="15"/>
      <c r="CD328" s="15"/>
      <c r="CE328" s="15"/>
      <c r="CF328" s="15"/>
      <c r="CG328" s="15"/>
      <c r="CH328" s="15"/>
      <c r="CI328" s="15"/>
      <c r="CJ328" s="15"/>
      <c r="CK328" s="15"/>
      <c r="CL328" s="15"/>
      <c r="CM328" s="15"/>
      <c r="CN328" s="15"/>
      <c r="CO328" s="15"/>
      <c r="CP328" s="15"/>
      <c r="CQ328" s="15"/>
      <c r="CR328" s="15"/>
      <c r="CS328" s="15"/>
      <c r="CT328" s="15"/>
      <c r="CU328" s="15"/>
      <c r="CV328" s="15"/>
      <c r="CW328" s="15"/>
      <c r="CX328" s="15"/>
      <c r="CY328" s="15"/>
      <c r="CZ328" s="15"/>
      <c r="DA328" s="15"/>
      <c r="DB328" s="15"/>
      <c r="DC328" s="15"/>
      <c r="DD328" s="15"/>
      <c r="DE328" s="15"/>
      <c r="DF328" s="15"/>
      <c r="DG328" s="15"/>
      <c r="DH328" s="15"/>
      <c r="DI328" s="15"/>
      <c r="DJ328" s="15"/>
      <c r="DK328" s="15"/>
      <c r="DL328" s="15"/>
      <c r="DM328" s="15"/>
      <c r="DN328" s="15"/>
      <c r="DO328" s="15"/>
      <c r="DP328" s="15"/>
      <c r="DQ328" s="15"/>
      <c r="DR328" s="15"/>
      <c r="DS328" s="15"/>
      <c r="DT328" s="15"/>
      <c r="DU328" s="15"/>
      <c r="DV328" s="15"/>
      <c r="DW328" s="15"/>
      <c r="DX328" s="15"/>
      <c r="DY328" s="15"/>
      <c r="DZ328" s="15"/>
      <c r="EA328" s="15"/>
      <c r="EB328" s="15"/>
      <c r="EC328" s="15"/>
      <c r="ED328" s="15"/>
      <c r="EE328" s="15"/>
      <c r="EF328" s="15"/>
      <c r="EG328" s="15"/>
      <c r="EH328" s="15"/>
      <c r="EI328" s="15"/>
      <c r="EJ328" s="15"/>
      <c r="EK328" s="15"/>
      <c r="EL328" s="15"/>
      <c r="EM328" s="15"/>
      <c r="EN328" s="15"/>
      <c r="EO328" s="15"/>
      <c r="EP328" s="15"/>
      <c r="EQ328" s="15"/>
      <c r="ER328" s="15"/>
      <c r="ES328" s="15"/>
      <c r="ET328" s="15"/>
      <c r="EU328" s="15"/>
      <c r="EV328" s="15"/>
      <c r="EW328" s="15"/>
      <c r="EX328" s="15"/>
      <c r="EY328" s="15"/>
      <c r="EZ328" s="15"/>
      <c r="FA328" s="15"/>
      <c r="FB328" s="15"/>
      <c r="FC328" s="15"/>
      <c r="FD328" s="15"/>
      <c r="FE328" s="15"/>
      <c r="FF328" s="15"/>
      <c r="FG328" s="15"/>
      <c r="FH328" s="15"/>
      <c r="FI328" s="15"/>
      <c r="FJ328" s="15"/>
      <c r="FK328" s="15"/>
      <c r="FL328" s="15"/>
      <c r="FM328" s="15"/>
      <c r="FN328" s="15"/>
      <c r="FO328" s="15"/>
      <c r="FP328" s="15"/>
      <c r="FQ328" s="15"/>
      <c r="FR328" s="15"/>
      <c r="FS328" s="15"/>
      <c r="FT328" s="15"/>
      <c r="FU328" s="15"/>
      <c r="FV328" s="15"/>
      <c r="FW328" s="15"/>
      <c r="FX328" s="15"/>
      <c r="FY328" s="15"/>
      <c r="FZ328" s="15"/>
      <c r="GA328" s="15"/>
      <c r="GB328" s="15"/>
      <c r="GC328" s="15"/>
      <c r="GD328" s="15"/>
      <c r="GE328" s="15"/>
      <c r="GF328" s="15"/>
      <c r="GG328" s="15"/>
      <c r="GH328" s="15"/>
      <c r="GI328" s="15"/>
      <c r="GJ328" s="15"/>
      <c r="GK328" s="15"/>
      <c r="GL328" s="15"/>
      <c r="GM328" s="15"/>
      <c r="GN328" s="15"/>
      <c r="GO328" s="15"/>
      <c r="GP328" s="15"/>
      <c r="GQ328" s="15"/>
      <c r="GR328" s="15"/>
      <c r="GS328" s="15"/>
      <c r="GT328" s="15"/>
      <c r="GU328" s="15"/>
      <c r="GV328" s="15"/>
      <c r="GW328" s="15"/>
      <c r="GX328" s="15"/>
      <c r="GY328" s="15"/>
      <c r="GZ328" s="15"/>
      <c r="HA328" s="15"/>
      <c r="HB328" s="15"/>
      <c r="HC328" s="15"/>
      <c r="HD328" s="15"/>
      <c r="HE328" s="15"/>
      <c r="HF328" s="15"/>
      <c r="HG328" s="15"/>
      <c r="HH328" s="15"/>
      <c r="HI328" s="15"/>
      <c r="HJ328" s="15"/>
      <c r="HK328" s="15"/>
      <c r="HL328" s="15"/>
      <c r="HM328" s="15"/>
      <c r="HN328" s="15"/>
      <c r="HO328" s="15"/>
      <c r="HP328" s="15"/>
      <c r="HQ328" s="15"/>
      <c r="HR328" s="15"/>
      <c r="HS328" s="15"/>
      <c r="HT328" s="15"/>
      <c r="HU328" s="15"/>
      <c r="HV328" s="15"/>
      <c r="HW328" s="15"/>
      <c r="HX328" s="15"/>
      <c r="HY328" s="15"/>
      <c r="HZ328" s="15"/>
      <c r="IA328" s="15"/>
      <c r="IB328" s="15"/>
      <c r="IC328" s="15"/>
      <c r="ID328" s="15"/>
      <c r="IE328" s="15"/>
      <c r="IF328" s="15"/>
      <c r="IG328" s="15"/>
      <c r="IH328" s="15"/>
      <c r="II328" s="15"/>
      <c r="IJ328" s="15"/>
      <c r="IK328" s="15"/>
      <c r="IL328" s="15"/>
      <c r="IM328" s="15"/>
      <c r="IN328" s="15"/>
      <c r="IO328" s="15"/>
      <c r="IP328" s="15"/>
      <c r="IQ328" s="15"/>
      <c r="IR328" s="15"/>
      <c r="IS328" s="15"/>
      <c r="IT328" s="15"/>
      <c r="IU328" s="15"/>
      <c r="IV328" s="15"/>
      <c r="IW328" s="15"/>
      <c r="IX328" s="15"/>
      <c r="IY328" s="15"/>
      <c r="IZ328" s="15"/>
      <c r="JA328" s="15"/>
      <c r="JB328" s="15"/>
      <c r="JC328" s="15"/>
      <c r="JD328" s="15"/>
      <c r="JE328" s="15"/>
      <c r="JF328" s="15"/>
      <c r="JG328" s="15"/>
      <c r="JH328" s="15"/>
      <c r="JI328" s="15"/>
      <c r="JJ328" s="15"/>
      <c r="JK328" s="15"/>
      <c r="JL328" s="15"/>
      <c r="JM328" s="15"/>
      <c r="JN328" s="15"/>
      <c r="JO328" s="15"/>
      <c r="JP328" s="15"/>
      <c r="JQ328" s="15"/>
      <c r="JR328" s="15"/>
      <c r="JS328" s="15"/>
      <c r="JT328" s="15"/>
      <c r="JU328" s="15"/>
      <c r="JV328" s="15"/>
      <c r="JW328" s="15"/>
      <c r="JX328" s="15"/>
      <c r="JY328" s="15"/>
      <c r="JZ328" s="15"/>
      <c r="KA328" s="15"/>
      <c r="KB328" s="15"/>
      <c r="KC328" s="15"/>
      <c r="KD328" s="15"/>
      <c r="KE328" s="15"/>
      <c r="KF328" s="15"/>
      <c r="KG328" s="15"/>
      <c r="KH328" s="15"/>
      <c r="KI328" s="15"/>
      <c r="KJ328" s="15"/>
      <c r="KK328" s="15"/>
      <c r="KL328" s="15"/>
      <c r="KM328" s="15"/>
      <c r="KN328" s="15"/>
      <c r="KO328" s="15"/>
      <c r="KP328" s="15"/>
      <c r="KQ328" s="15"/>
      <c r="KR328" s="15"/>
      <c r="KS328" s="15"/>
      <c r="KT328" s="15"/>
      <c r="KU328" s="15"/>
      <c r="KV328" s="15"/>
      <c r="KW328" s="15"/>
      <c r="KX328" s="15"/>
      <c r="KY328" s="15"/>
      <c r="KZ328" s="15"/>
      <c r="LA328" s="15"/>
      <c r="LB328" s="15"/>
      <c r="LC328" s="15"/>
      <c r="LD328" s="15"/>
      <c r="LE328" s="15"/>
      <c r="LF328" s="15"/>
      <c r="LG328" s="15"/>
      <c r="LH328" s="15"/>
      <c r="LI328" s="15"/>
      <c r="LJ328" s="15"/>
      <c r="LK328" s="15"/>
      <c r="LL328" s="15"/>
      <c r="LM328" s="15"/>
      <c r="LN328" s="15"/>
      <c r="LO328" s="15"/>
      <c r="LP328" s="15"/>
      <c r="LQ328" s="15"/>
      <c r="LR328" s="15"/>
      <c r="LS328" s="15"/>
      <c r="LT328" s="15"/>
      <c r="LU328" s="15"/>
      <c r="LV328" s="15"/>
      <c r="LW328" s="15"/>
      <c r="LX328" s="15"/>
      <c r="LY328" s="15"/>
      <c r="LZ328" s="15"/>
      <c r="MA328" s="15"/>
      <c r="MB328" s="15"/>
      <c r="MC328" s="15"/>
      <c r="MD328" s="15"/>
      <c r="ME328" s="15"/>
      <c r="MF328" s="15"/>
      <c r="MG328" s="15"/>
      <c r="MH328" s="15"/>
      <c r="MI328" s="15"/>
      <c r="MJ328" s="15"/>
      <c r="MK328" s="15"/>
      <c r="ML328" s="15"/>
      <c r="MM328" s="15"/>
      <c r="MN328" s="15"/>
      <c r="MO328" s="15"/>
      <c r="MP328" s="15"/>
      <c r="MQ328" s="15"/>
      <c r="MR328" s="15"/>
      <c r="MS328" s="15"/>
      <c r="MT328" s="15"/>
      <c r="MU328" s="15"/>
      <c r="MV328" s="15"/>
      <c r="MW328" s="15"/>
      <c r="MX328" s="15"/>
      <c r="MY328" s="15"/>
      <c r="MZ328" s="15"/>
      <c r="NA328" s="15"/>
      <c r="NB328" s="15"/>
      <c r="NC328" s="15"/>
      <c r="ND328" s="15"/>
      <c r="NE328" s="15"/>
      <c r="NF328" s="15"/>
      <c r="NG328" s="15"/>
      <c r="NH328" s="15"/>
      <c r="NI328" s="15"/>
      <c r="NJ328" s="15"/>
      <c r="NK328" s="15"/>
      <c r="NL328" s="15"/>
      <c r="NM328" s="15"/>
      <c r="NN328" s="15"/>
      <c r="NO328" s="15"/>
      <c r="NP328" s="15"/>
      <c r="NQ328" s="15"/>
      <c r="NR328" s="15"/>
      <c r="NS328" s="15"/>
      <c r="NT328" s="15"/>
      <c r="NU328" s="15"/>
      <c r="NV328" s="15"/>
      <c r="NW328" s="15"/>
      <c r="NX328" s="15"/>
      <c r="NY328" s="15"/>
      <c r="NZ328" s="15"/>
      <c r="OA328" s="15"/>
      <c r="OB328" s="15"/>
      <c r="OC328" s="15"/>
      <c r="OD328" s="15"/>
      <c r="OE328" s="15"/>
      <c r="OF328" s="15"/>
      <c r="OG328" s="15"/>
      <c r="OH328" s="15"/>
      <c r="OI328" s="15"/>
      <c r="OJ328" s="15"/>
      <c r="OK328" s="15"/>
      <c r="OL328" s="15"/>
      <c r="OM328" s="15"/>
      <c r="ON328" s="15"/>
      <c r="OO328" s="15"/>
      <c r="OP328" s="15"/>
      <c r="OQ328" s="15"/>
      <c r="OR328" s="15"/>
      <c r="OS328" s="15"/>
      <c r="OT328" s="15"/>
      <c r="OU328" s="15"/>
      <c r="OV328" s="15"/>
      <c r="OW328" s="15"/>
      <c r="OX328" s="15"/>
      <c r="OY328" s="15"/>
      <c r="OZ328" s="15"/>
      <c r="PA328" s="15"/>
      <c r="PB328" s="15"/>
      <c r="PC328" s="15"/>
      <c r="PD328" s="15"/>
      <c r="PE328" s="15"/>
      <c r="PF328" s="15"/>
      <c r="PG328" s="15"/>
      <c r="PH328" s="15"/>
      <c r="PI328" s="15"/>
      <c r="PJ328" s="15"/>
      <c r="PK328" s="15"/>
      <c r="PL328" s="15"/>
      <c r="PM328" s="15"/>
      <c r="PN328" s="15"/>
      <c r="PO328" s="15"/>
      <c r="PP328" s="15"/>
      <c r="PQ328" s="15"/>
      <c r="PR328" s="15"/>
      <c r="PS328" s="15"/>
      <c r="PT328" s="15"/>
      <c r="PU328" s="15"/>
      <c r="PV328" s="15"/>
      <c r="PW328" s="15"/>
      <c r="PX328" s="15"/>
      <c r="PY328" s="15"/>
      <c r="PZ328" s="15"/>
      <c r="QA328" s="15"/>
      <c r="QB328" s="15"/>
      <c r="QC328" s="15"/>
      <c r="QD328" s="15"/>
      <c r="QE328" s="15"/>
      <c r="QF328" s="15"/>
      <c r="QG328" s="15"/>
      <c r="QH328" s="15"/>
      <c r="QI328" s="15"/>
      <c r="QJ328" s="15"/>
      <c r="QK328" s="15"/>
      <c r="QL328" s="15"/>
      <c r="QM328" s="15"/>
      <c r="QN328" s="15"/>
      <c r="QO328" s="15"/>
      <c r="QP328" s="15"/>
      <c r="QQ328" s="15"/>
      <c r="QR328" s="15"/>
      <c r="QS328" s="15"/>
      <c r="QT328" s="15"/>
      <c r="QU328" s="15"/>
      <c r="QV328" s="15"/>
      <c r="QW328" s="15"/>
      <c r="QX328" s="15"/>
      <c r="QY328" s="15"/>
      <c r="QZ328" s="15"/>
      <c r="RA328" s="15"/>
      <c r="RB328" s="15"/>
      <c r="RC328" s="15"/>
      <c r="RD328" s="15"/>
      <c r="RE328" s="15"/>
      <c r="RF328" s="15"/>
      <c r="RG328" s="15"/>
      <c r="RH328" s="15"/>
      <c r="RI328" s="15"/>
      <c r="RJ328" s="15"/>
      <c r="RK328" s="15"/>
      <c r="RL328" s="15"/>
      <c r="RM328" s="15"/>
      <c r="RN328" s="15"/>
      <c r="RO328" s="15"/>
      <c r="RP328" s="15"/>
      <c r="RQ328" s="15"/>
      <c r="RR328" s="15"/>
      <c r="RS328" s="15"/>
      <c r="RT328" s="15"/>
      <c r="RU328" s="15"/>
      <c r="RV328" s="15"/>
      <c r="RW328" s="15"/>
      <c r="RX328" s="15"/>
      <c r="RY328" s="15"/>
      <c r="RZ328" s="15"/>
      <c r="SA328" s="15"/>
      <c r="SB328" s="15"/>
      <c r="SC328" s="15"/>
      <c r="SD328" s="15"/>
      <c r="SE328" s="15"/>
      <c r="SF328" s="15"/>
      <c r="SG328" s="15"/>
      <c r="SH328" s="15"/>
      <c r="SI328" s="15"/>
      <c r="SJ328" s="15"/>
      <c r="SK328" s="15"/>
      <c r="SL328" s="15"/>
      <c r="SM328" s="15"/>
      <c r="SN328" s="15"/>
      <c r="SO328" s="15"/>
      <c r="SP328" s="15"/>
      <c r="SQ328" s="15"/>
      <c r="SR328" s="15"/>
      <c r="SS328" s="15"/>
      <c r="ST328" s="15"/>
      <c r="SU328" s="15"/>
      <c r="SV328" s="15"/>
      <c r="SW328" s="15"/>
      <c r="SX328" s="15"/>
      <c r="SY328" s="15"/>
      <c r="SZ328" s="15"/>
      <c r="TA328" s="15"/>
      <c r="TB328" s="15"/>
      <c r="TC328" s="15"/>
      <c r="TD328" s="15"/>
      <c r="TE328" s="15"/>
      <c r="TF328" s="15"/>
      <c r="TG328" s="15"/>
      <c r="TH328" s="15"/>
      <c r="TI328" s="15"/>
      <c r="TJ328" s="15"/>
      <c r="TK328" s="15"/>
      <c r="TL328" s="15"/>
      <c r="TM328" s="15"/>
      <c r="TN328" s="15"/>
      <c r="TO328" s="15"/>
      <c r="TP328" s="15"/>
      <c r="TQ328" s="15"/>
      <c r="TR328" s="15"/>
      <c r="TS328" s="15"/>
      <c r="TT328" s="15"/>
      <c r="TU328" s="15"/>
      <c r="TV328" s="15"/>
      <c r="TW328" s="15"/>
      <c r="TX328" s="15"/>
      <c r="TY328" s="15"/>
      <c r="TZ328" s="15"/>
      <c r="UA328" s="15"/>
      <c r="UB328" s="15"/>
      <c r="UC328" s="15"/>
      <c r="UD328" s="15"/>
      <c r="UE328" s="15"/>
      <c r="UF328" s="15"/>
      <c r="UG328" s="15"/>
      <c r="UH328" s="15"/>
      <c r="UI328" s="15"/>
      <c r="UJ328" s="15"/>
      <c r="UK328" s="15"/>
      <c r="UL328" s="15"/>
      <c r="UM328" s="15"/>
      <c r="UN328" s="15"/>
      <c r="UO328" s="15"/>
      <c r="UP328" s="15"/>
      <c r="UQ328" s="15"/>
      <c r="UR328" s="15"/>
      <c r="US328" s="15"/>
      <c r="UT328" s="15"/>
      <c r="UU328" s="15"/>
      <c r="UV328" s="15"/>
      <c r="UW328" s="15"/>
      <c r="UX328" s="15"/>
      <c r="UY328" s="15"/>
      <c r="UZ328" s="15"/>
      <c r="VA328" s="15"/>
      <c r="VB328" s="15"/>
      <c r="VC328" s="15"/>
      <c r="VD328" s="15"/>
      <c r="VE328" s="15"/>
      <c r="VF328" s="15"/>
      <c r="VG328" s="15"/>
      <c r="VH328" s="15"/>
      <c r="VI328" s="15"/>
      <c r="VJ328" s="15"/>
      <c r="VK328" s="15"/>
      <c r="VL328" s="15"/>
      <c r="VM328" s="15"/>
      <c r="VN328" s="15"/>
      <c r="VO328" s="15"/>
      <c r="VP328" s="15"/>
      <c r="VQ328" s="15"/>
      <c r="VR328" s="15"/>
      <c r="VS328" s="15"/>
      <c r="VT328" s="15"/>
      <c r="VU328" s="15"/>
      <c r="VV328" s="15"/>
      <c r="VW328" s="15"/>
      <c r="VX328" s="15"/>
      <c r="VY328" s="15"/>
      <c r="VZ328" s="15"/>
      <c r="WA328" s="15"/>
      <c r="WB328" s="15"/>
      <c r="WC328" s="15"/>
      <c r="WD328" s="15"/>
      <c r="WE328" s="15"/>
      <c r="WF328" s="15"/>
      <c r="WG328" s="15"/>
      <c r="WH328" s="15"/>
      <c r="WI328" s="15"/>
      <c r="WJ328" s="15"/>
      <c r="WK328" s="15"/>
      <c r="WL328" s="15"/>
      <c r="WM328" s="15"/>
      <c r="WN328" s="15"/>
      <c r="WO328" s="15"/>
      <c r="WP328" s="15"/>
      <c r="WQ328" s="15"/>
      <c r="WR328" s="15"/>
      <c r="WS328" s="15"/>
      <c r="WT328" s="15"/>
      <c r="WU328" s="15"/>
      <c r="WV328" s="15"/>
      <c r="WW328" s="15"/>
      <c r="WX328" s="15"/>
      <c r="WY328" s="15"/>
      <c r="WZ328" s="15"/>
      <c r="XA328" s="15"/>
      <c r="XB328" s="15"/>
      <c r="XC328" s="15"/>
      <c r="XD328" s="15"/>
      <c r="XE328" s="15"/>
      <c r="XF328" s="15"/>
      <c r="XG328" s="15"/>
      <c r="XH328" s="15"/>
      <c r="XI328" s="15"/>
      <c r="XJ328" s="15"/>
      <c r="XK328" s="15"/>
      <c r="XL328" s="15"/>
      <c r="XM328" s="15"/>
      <c r="XN328" s="15"/>
      <c r="XO328" s="15"/>
      <c r="XP328" s="15"/>
      <c r="XQ328" s="15"/>
      <c r="XR328" s="15"/>
      <c r="XS328" s="15"/>
      <c r="XT328" s="15"/>
      <c r="XU328" s="15"/>
      <c r="XV328" s="15"/>
      <c r="XW328" s="15"/>
      <c r="XX328" s="15"/>
      <c r="XY328" s="15"/>
      <c r="XZ328" s="15"/>
      <c r="YA328" s="15"/>
      <c r="YB328" s="15"/>
      <c r="YC328" s="15"/>
      <c r="YD328" s="15"/>
      <c r="YE328" s="15"/>
      <c r="YF328" s="15"/>
      <c r="YG328" s="15"/>
      <c r="YH328" s="15"/>
      <c r="YI328" s="15"/>
      <c r="YJ328" s="15"/>
      <c r="YK328" s="15"/>
      <c r="YL328" s="15"/>
      <c r="YM328" s="15"/>
      <c r="YN328" s="15"/>
      <c r="YO328" s="15"/>
      <c r="YP328" s="15"/>
      <c r="YQ328" s="15"/>
      <c r="YR328" s="15"/>
      <c r="YS328" s="15"/>
      <c r="YT328" s="15"/>
      <c r="YU328" s="15"/>
      <c r="YV328" s="15"/>
      <c r="YW328" s="15"/>
      <c r="YX328" s="15"/>
      <c r="YY328" s="15"/>
      <c r="YZ328" s="15"/>
      <c r="ZA328" s="15"/>
      <c r="ZB328" s="15"/>
      <c r="ZC328" s="15"/>
      <c r="ZD328" s="15"/>
      <c r="ZE328" s="15"/>
      <c r="ZF328" s="15"/>
      <c r="ZG328" s="15"/>
      <c r="ZH328" s="15"/>
      <c r="ZI328" s="15"/>
      <c r="ZJ328" s="15"/>
      <c r="ZK328" s="15"/>
      <c r="ZL328" s="15"/>
      <c r="ZM328" s="15"/>
      <c r="ZN328" s="15"/>
      <c r="ZO328" s="15"/>
      <c r="ZP328" s="15"/>
      <c r="ZQ328" s="15"/>
      <c r="ZR328" s="15"/>
      <c r="ZS328" s="15"/>
      <c r="ZT328" s="15"/>
      <c r="ZU328" s="15"/>
      <c r="ZV328" s="15"/>
      <c r="ZW328" s="15"/>
      <c r="ZX328" s="15"/>
      <c r="ZY328" s="15"/>
      <c r="ZZ328" s="15"/>
      <c r="AAA328" s="15"/>
      <c r="AAB328" s="15"/>
      <c r="AAC328" s="15"/>
      <c r="AAD328" s="15"/>
      <c r="AAE328" s="15"/>
      <c r="AAF328" s="15"/>
      <c r="AAG328" s="15"/>
      <c r="AAH328" s="15"/>
      <c r="AAI328" s="15"/>
      <c r="AAJ328" s="15"/>
      <c r="AAK328" s="15"/>
      <c r="AAL328" s="15"/>
      <c r="AAM328" s="15"/>
      <c r="AAN328" s="15"/>
      <c r="AAO328" s="15"/>
      <c r="AAP328" s="15"/>
      <c r="AAQ328" s="15"/>
      <c r="AAR328" s="15"/>
      <c r="AAS328" s="15"/>
      <c r="AAT328" s="15"/>
      <c r="AAU328" s="15"/>
      <c r="AAV328" s="15"/>
      <c r="AAW328" s="15"/>
      <c r="AAX328" s="15"/>
      <c r="AAY328" s="15"/>
      <c r="AAZ328" s="15"/>
      <c r="ABA328" s="15"/>
      <c r="ABB328" s="15"/>
      <c r="ABC328" s="15"/>
      <c r="ABD328" s="15"/>
      <c r="ABE328" s="15"/>
      <c r="ABF328" s="15"/>
      <c r="ABG328" s="15"/>
      <c r="ABH328" s="15"/>
      <c r="ABI328" s="15"/>
      <c r="ABJ328" s="15"/>
      <c r="ABK328" s="15"/>
      <c r="ABL328" s="15"/>
      <c r="ABM328" s="15"/>
      <c r="ABN328" s="15"/>
      <c r="ABO328" s="15"/>
      <c r="ABP328" s="15"/>
      <c r="ABQ328" s="15"/>
      <c r="ABR328" s="15"/>
      <c r="ABS328" s="15"/>
      <c r="ABT328" s="15"/>
      <c r="ABU328" s="15"/>
      <c r="ABV328" s="15"/>
      <c r="ABW328" s="15"/>
      <c r="ABX328" s="15"/>
      <c r="ABY328" s="15"/>
      <c r="ABZ328" s="15"/>
      <c r="ACA328" s="15"/>
      <c r="ACB328" s="15"/>
      <c r="ACC328" s="15"/>
      <c r="ACD328" s="15"/>
      <c r="ACE328" s="15"/>
      <c r="ACF328" s="15"/>
      <c r="ACG328" s="15"/>
      <c r="ACH328" s="15"/>
      <c r="ACI328" s="15"/>
      <c r="ACJ328" s="15"/>
      <c r="ACK328" s="15"/>
      <c r="ACL328" s="15"/>
      <c r="ACM328" s="15"/>
      <c r="ACN328" s="15"/>
      <c r="ACO328" s="15"/>
      <c r="ACP328" s="15"/>
      <c r="ACQ328" s="15"/>
      <c r="ACR328" s="15"/>
      <c r="ACS328" s="15"/>
      <c r="ACT328" s="15"/>
      <c r="ACU328" s="15"/>
      <c r="ACV328" s="15"/>
      <c r="ACW328" s="15"/>
      <c r="ACX328" s="15"/>
      <c r="ACY328" s="15"/>
      <c r="ACZ328" s="15"/>
      <c r="ADA328" s="15"/>
      <c r="ADB328" s="15"/>
      <c r="ADC328" s="15"/>
      <c r="ADD328" s="15"/>
      <c r="ADE328" s="15"/>
      <c r="ADF328" s="15"/>
      <c r="ADG328" s="15"/>
      <c r="ADH328" s="15"/>
      <c r="ADI328" s="15"/>
      <c r="ADJ328" s="15"/>
      <c r="ADK328" s="15"/>
      <c r="ADL328" s="15"/>
      <c r="ADM328" s="15"/>
    </row>
    <row r="329" spans="1:793" s="308" customFormat="1" x14ac:dyDescent="0.4">
      <c r="A329" s="130"/>
      <c r="B329" s="14"/>
      <c r="C329" s="14"/>
      <c r="D329" s="14"/>
      <c r="E329" s="14"/>
      <c r="F329" s="14"/>
      <c r="G329" s="14"/>
      <c r="H329" s="14"/>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c r="BI329" s="15"/>
      <c r="BJ329" s="15"/>
      <c r="BK329" s="15"/>
      <c r="BL329" s="15"/>
      <c r="BM329" s="15"/>
      <c r="BN329" s="15"/>
      <c r="BO329" s="15"/>
      <c r="BP329" s="15"/>
      <c r="BQ329" s="15"/>
      <c r="BR329" s="15"/>
      <c r="BS329" s="15"/>
      <c r="BT329" s="15"/>
      <c r="BU329" s="15"/>
      <c r="BV329" s="15"/>
      <c r="BW329" s="15"/>
      <c r="BX329" s="15"/>
      <c r="BY329" s="15"/>
      <c r="BZ329" s="15"/>
      <c r="CA329" s="15"/>
      <c r="CB329" s="15"/>
      <c r="CC329" s="15"/>
      <c r="CD329" s="15"/>
      <c r="CE329" s="15"/>
      <c r="CF329" s="15"/>
      <c r="CG329" s="15"/>
      <c r="CH329" s="15"/>
      <c r="CI329" s="15"/>
      <c r="CJ329" s="15"/>
      <c r="CK329" s="15"/>
      <c r="CL329" s="15"/>
      <c r="CM329" s="15"/>
      <c r="CN329" s="15"/>
      <c r="CO329" s="15"/>
      <c r="CP329" s="15"/>
      <c r="CQ329" s="15"/>
      <c r="CR329" s="15"/>
      <c r="CS329" s="15"/>
      <c r="CT329" s="15"/>
      <c r="CU329" s="15"/>
      <c r="CV329" s="15"/>
      <c r="CW329" s="15"/>
      <c r="CX329" s="15"/>
      <c r="CY329" s="15"/>
      <c r="CZ329" s="15"/>
      <c r="DA329" s="15"/>
      <c r="DB329" s="15"/>
      <c r="DC329" s="15"/>
      <c r="DD329" s="15"/>
      <c r="DE329" s="15"/>
      <c r="DF329" s="15"/>
      <c r="DG329" s="15"/>
      <c r="DH329" s="15"/>
      <c r="DI329" s="15"/>
      <c r="DJ329" s="15"/>
      <c r="DK329" s="15"/>
      <c r="DL329" s="15"/>
      <c r="DM329" s="15"/>
      <c r="DN329" s="15"/>
      <c r="DO329" s="15"/>
      <c r="DP329" s="15"/>
      <c r="DQ329" s="15"/>
      <c r="DR329" s="15"/>
      <c r="DS329" s="15"/>
      <c r="DT329" s="15"/>
      <c r="DU329" s="15"/>
      <c r="DV329" s="15"/>
      <c r="DW329" s="15"/>
      <c r="DX329" s="15"/>
      <c r="DY329" s="15"/>
      <c r="DZ329" s="15"/>
      <c r="EA329" s="15"/>
      <c r="EB329" s="15"/>
      <c r="EC329" s="15"/>
      <c r="ED329" s="15"/>
      <c r="EE329" s="15"/>
      <c r="EF329" s="15"/>
      <c r="EG329" s="15"/>
      <c r="EH329" s="15"/>
      <c r="EI329" s="15"/>
      <c r="EJ329" s="15"/>
      <c r="EK329" s="15"/>
      <c r="EL329" s="15"/>
      <c r="EM329" s="15"/>
      <c r="EN329" s="15"/>
      <c r="EO329" s="15"/>
      <c r="EP329" s="15"/>
      <c r="EQ329" s="15"/>
      <c r="ER329" s="15"/>
      <c r="ES329" s="15"/>
      <c r="ET329" s="15"/>
      <c r="EU329" s="15"/>
      <c r="EV329" s="15"/>
      <c r="EW329" s="15"/>
      <c r="EX329" s="15"/>
      <c r="EY329" s="15"/>
      <c r="EZ329" s="15"/>
      <c r="FA329" s="15"/>
      <c r="FB329" s="15"/>
      <c r="FC329" s="15"/>
      <c r="FD329" s="15"/>
      <c r="FE329" s="15"/>
      <c r="FF329" s="15"/>
      <c r="FG329" s="15"/>
      <c r="FH329" s="15"/>
      <c r="FI329" s="15"/>
      <c r="FJ329" s="15"/>
      <c r="FK329" s="15"/>
      <c r="FL329" s="15"/>
      <c r="FM329" s="15"/>
      <c r="FN329" s="15"/>
      <c r="FO329" s="15"/>
      <c r="FP329" s="15"/>
      <c r="FQ329" s="15"/>
      <c r="FR329" s="15"/>
      <c r="FS329" s="15"/>
      <c r="FT329" s="15"/>
      <c r="FU329" s="15"/>
      <c r="FV329" s="15"/>
      <c r="FW329" s="15"/>
      <c r="FX329" s="15"/>
      <c r="FY329" s="15"/>
      <c r="FZ329" s="15"/>
      <c r="GA329" s="15"/>
      <c r="GB329" s="15"/>
      <c r="GC329" s="15"/>
      <c r="GD329" s="15"/>
      <c r="GE329" s="15"/>
      <c r="GF329" s="15"/>
      <c r="GG329" s="15"/>
      <c r="GH329" s="15"/>
      <c r="GI329" s="15"/>
      <c r="GJ329" s="15"/>
      <c r="GK329" s="15"/>
      <c r="GL329" s="15"/>
      <c r="GM329" s="15"/>
      <c r="GN329" s="15"/>
      <c r="GO329" s="15"/>
      <c r="GP329" s="15"/>
      <c r="GQ329" s="15"/>
      <c r="GR329" s="15"/>
      <c r="GS329" s="15"/>
      <c r="GT329" s="15"/>
      <c r="GU329" s="15"/>
      <c r="GV329" s="15"/>
      <c r="GW329" s="15"/>
      <c r="GX329" s="15"/>
      <c r="GY329" s="15"/>
      <c r="GZ329" s="15"/>
      <c r="HA329" s="15"/>
      <c r="HB329" s="15"/>
      <c r="HC329" s="15"/>
      <c r="HD329" s="15"/>
      <c r="HE329" s="15"/>
      <c r="HF329" s="15"/>
      <c r="HG329" s="15"/>
      <c r="HH329" s="15"/>
      <c r="HI329" s="15"/>
      <c r="HJ329" s="15"/>
      <c r="HK329" s="15"/>
      <c r="HL329" s="15"/>
      <c r="HM329" s="15"/>
      <c r="HN329" s="15"/>
      <c r="HO329" s="15"/>
      <c r="HP329" s="15"/>
      <c r="HQ329" s="15"/>
      <c r="HR329" s="15"/>
      <c r="HS329" s="15"/>
      <c r="HT329" s="15"/>
      <c r="HU329" s="15"/>
      <c r="HV329" s="15"/>
      <c r="HW329" s="15"/>
      <c r="HX329" s="15"/>
      <c r="HY329" s="15"/>
      <c r="HZ329" s="15"/>
      <c r="IA329" s="15"/>
      <c r="IB329" s="15"/>
      <c r="IC329" s="15"/>
      <c r="ID329" s="15"/>
      <c r="IE329" s="15"/>
      <c r="IF329" s="15"/>
      <c r="IG329" s="15"/>
      <c r="IH329" s="15"/>
      <c r="II329" s="15"/>
      <c r="IJ329" s="15"/>
      <c r="IK329" s="15"/>
      <c r="IL329" s="15"/>
      <c r="IM329" s="15"/>
      <c r="IN329" s="15"/>
      <c r="IO329" s="15"/>
      <c r="IP329" s="15"/>
      <c r="IQ329" s="15"/>
      <c r="IR329" s="15"/>
      <c r="IS329" s="15"/>
      <c r="IT329" s="15"/>
      <c r="IU329" s="15"/>
      <c r="IV329" s="15"/>
      <c r="IW329" s="15"/>
      <c r="IX329" s="15"/>
      <c r="IY329" s="15"/>
      <c r="IZ329" s="15"/>
      <c r="JA329" s="15"/>
      <c r="JB329" s="15"/>
      <c r="JC329" s="15"/>
      <c r="JD329" s="15"/>
      <c r="JE329" s="15"/>
      <c r="JF329" s="15"/>
      <c r="JG329" s="15"/>
      <c r="JH329" s="15"/>
      <c r="JI329" s="15"/>
      <c r="JJ329" s="15"/>
      <c r="JK329" s="15"/>
      <c r="JL329" s="15"/>
      <c r="JM329" s="15"/>
      <c r="JN329" s="15"/>
      <c r="JO329" s="15"/>
      <c r="JP329" s="15"/>
      <c r="JQ329" s="15"/>
      <c r="JR329" s="15"/>
      <c r="JS329" s="15"/>
      <c r="JT329" s="15"/>
      <c r="JU329" s="15"/>
      <c r="JV329" s="15"/>
      <c r="JW329" s="15"/>
      <c r="JX329" s="15"/>
      <c r="JY329" s="15"/>
      <c r="JZ329" s="15"/>
      <c r="KA329" s="15"/>
      <c r="KB329" s="15"/>
      <c r="KC329" s="15"/>
      <c r="KD329" s="15"/>
      <c r="KE329" s="15"/>
      <c r="KF329" s="15"/>
      <c r="KG329" s="15"/>
      <c r="KH329" s="15"/>
      <c r="KI329" s="15"/>
      <c r="KJ329" s="15"/>
      <c r="KK329" s="15"/>
      <c r="KL329" s="15"/>
      <c r="KM329" s="15"/>
      <c r="KN329" s="15"/>
      <c r="KO329" s="15"/>
      <c r="KP329" s="15"/>
      <c r="KQ329" s="15"/>
      <c r="KR329" s="15"/>
      <c r="KS329" s="15"/>
      <c r="KT329" s="15"/>
      <c r="KU329" s="15"/>
      <c r="KV329" s="15"/>
      <c r="KW329" s="15"/>
      <c r="KX329" s="15"/>
      <c r="KY329" s="15"/>
      <c r="KZ329" s="15"/>
      <c r="LA329" s="15"/>
      <c r="LB329" s="15"/>
      <c r="LC329" s="15"/>
      <c r="LD329" s="15"/>
      <c r="LE329" s="15"/>
      <c r="LF329" s="15"/>
      <c r="LG329" s="15"/>
      <c r="LH329" s="15"/>
      <c r="LI329" s="15"/>
      <c r="LJ329" s="15"/>
      <c r="LK329" s="15"/>
      <c r="LL329" s="15"/>
      <c r="LM329" s="15"/>
      <c r="LN329" s="15"/>
      <c r="LO329" s="15"/>
      <c r="LP329" s="15"/>
      <c r="LQ329" s="15"/>
      <c r="LR329" s="15"/>
      <c r="LS329" s="15"/>
      <c r="LT329" s="15"/>
      <c r="LU329" s="15"/>
      <c r="LV329" s="15"/>
      <c r="LW329" s="15"/>
      <c r="LX329" s="15"/>
      <c r="LY329" s="15"/>
      <c r="LZ329" s="15"/>
      <c r="MA329" s="15"/>
      <c r="MB329" s="15"/>
      <c r="MC329" s="15"/>
      <c r="MD329" s="15"/>
      <c r="ME329" s="15"/>
      <c r="MF329" s="15"/>
      <c r="MG329" s="15"/>
      <c r="MH329" s="15"/>
      <c r="MI329" s="15"/>
      <c r="MJ329" s="15"/>
      <c r="MK329" s="15"/>
      <c r="ML329" s="15"/>
      <c r="MM329" s="15"/>
      <c r="MN329" s="15"/>
      <c r="MO329" s="15"/>
      <c r="MP329" s="15"/>
      <c r="MQ329" s="15"/>
      <c r="MR329" s="15"/>
      <c r="MS329" s="15"/>
      <c r="MT329" s="15"/>
      <c r="MU329" s="15"/>
      <c r="MV329" s="15"/>
      <c r="MW329" s="15"/>
      <c r="MX329" s="15"/>
      <c r="MY329" s="15"/>
      <c r="MZ329" s="15"/>
      <c r="NA329" s="15"/>
      <c r="NB329" s="15"/>
      <c r="NC329" s="15"/>
      <c r="ND329" s="15"/>
      <c r="NE329" s="15"/>
      <c r="NF329" s="15"/>
      <c r="NG329" s="15"/>
      <c r="NH329" s="15"/>
      <c r="NI329" s="15"/>
      <c r="NJ329" s="15"/>
      <c r="NK329" s="15"/>
      <c r="NL329" s="15"/>
      <c r="NM329" s="15"/>
      <c r="NN329" s="15"/>
      <c r="NO329" s="15"/>
      <c r="NP329" s="15"/>
      <c r="NQ329" s="15"/>
      <c r="NR329" s="15"/>
      <c r="NS329" s="15"/>
      <c r="NT329" s="15"/>
      <c r="NU329" s="15"/>
      <c r="NV329" s="15"/>
      <c r="NW329" s="15"/>
      <c r="NX329" s="15"/>
      <c r="NY329" s="15"/>
      <c r="NZ329" s="15"/>
      <c r="OA329" s="15"/>
      <c r="OB329" s="15"/>
      <c r="OC329" s="15"/>
      <c r="OD329" s="15"/>
      <c r="OE329" s="15"/>
      <c r="OF329" s="15"/>
      <c r="OG329" s="15"/>
      <c r="OH329" s="15"/>
      <c r="OI329" s="15"/>
      <c r="OJ329" s="15"/>
      <c r="OK329" s="15"/>
      <c r="OL329" s="15"/>
      <c r="OM329" s="15"/>
      <c r="ON329" s="15"/>
      <c r="OO329" s="15"/>
      <c r="OP329" s="15"/>
      <c r="OQ329" s="15"/>
      <c r="OR329" s="15"/>
      <c r="OS329" s="15"/>
      <c r="OT329" s="15"/>
      <c r="OU329" s="15"/>
      <c r="OV329" s="15"/>
      <c r="OW329" s="15"/>
      <c r="OX329" s="15"/>
      <c r="OY329" s="15"/>
      <c r="OZ329" s="15"/>
      <c r="PA329" s="15"/>
      <c r="PB329" s="15"/>
      <c r="PC329" s="15"/>
      <c r="PD329" s="15"/>
      <c r="PE329" s="15"/>
      <c r="PF329" s="15"/>
      <c r="PG329" s="15"/>
      <c r="PH329" s="15"/>
      <c r="PI329" s="15"/>
      <c r="PJ329" s="15"/>
      <c r="PK329" s="15"/>
      <c r="PL329" s="15"/>
      <c r="PM329" s="15"/>
      <c r="PN329" s="15"/>
      <c r="PO329" s="15"/>
      <c r="PP329" s="15"/>
      <c r="PQ329" s="15"/>
      <c r="PR329" s="15"/>
      <c r="PS329" s="15"/>
      <c r="PT329" s="15"/>
      <c r="PU329" s="15"/>
      <c r="PV329" s="15"/>
      <c r="PW329" s="15"/>
      <c r="PX329" s="15"/>
      <c r="PY329" s="15"/>
      <c r="PZ329" s="15"/>
      <c r="QA329" s="15"/>
      <c r="QB329" s="15"/>
      <c r="QC329" s="15"/>
      <c r="QD329" s="15"/>
      <c r="QE329" s="15"/>
      <c r="QF329" s="15"/>
      <c r="QG329" s="15"/>
      <c r="QH329" s="15"/>
      <c r="QI329" s="15"/>
      <c r="QJ329" s="15"/>
      <c r="QK329" s="15"/>
      <c r="QL329" s="15"/>
      <c r="QM329" s="15"/>
      <c r="QN329" s="15"/>
      <c r="QO329" s="15"/>
      <c r="QP329" s="15"/>
      <c r="QQ329" s="15"/>
      <c r="QR329" s="15"/>
      <c r="QS329" s="15"/>
      <c r="QT329" s="15"/>
      <c r="QU329" s="15"/>
      <c r="QV329" s="15"/>
      <c r="QW329" s="15"/>
      <c r="QX329" s="15"/>
      <c r="QY329" s="15"/>
      <c r="QZ329" s="15"/>
      <c r="RA329" s="15"/>
      <c r="RB329" s="15"/>
      <c r="RC329" s="15"/>
      <c r="RD329" s="15"/>
      <c r="RE329" s="15"/>
      <c r="RF329" s="15"/>
      <c r="RG329" s="15"/>
      <c r="RH329" s="15"/>
      <c r="RI329" s="15"/>
      <c r="RJ329" s="15"/>
      <c r="RK329" s="15"/>
      <c r="RL329" s="15"/>
      <c r="RM329" s="15"/>
      <c r="RN329" s="15"/>
      <c r="RO329" s="15"/>
      <c r="RP329" s="15"/>
      <c r="RQ329" s="15"/>
      <c r="RR329" s="15"/>
      <c r="RS329" s="15"/>
      <c r="RT329" s="15"/>
      <c r="RU329" s="15"/>
      <c r="RV329" s="15"/>
      <c r="RW329" s="15"/>
      <c r="RX329" s="15"/>
      <c r="RY329" s="15"/>
      <c r="RZ329" s="15"/>
      <c r="SA329" s="15"/>
      <c r="SB329" s="15"/>
      <c r="SC329" s="15"/>
      <c r="SD329" s="15"/>
      <c r="SE329" s="15"/>
      <c r="SF329" s="15"/>
      <c r="SG329" s="15"/>
      <c r="SH329" s="15"/>
      <c r="SI329" s="15"/>
      <c r="SJ329" s="15"/>
      <c r="SK329" s="15"/>
      <c r="SL329" s="15"/>
      <c r="SM329" s="15"/>
      <c r="SN329" s="15"/>
      <c r="SO329" s="15"/>
      <c r="SP329" s="15"/>
      <c r="SQ329" s="15"/>
      <c r="SR329" s="15"/>
      <c r="SS329" s="15"/>
      <c r="ST329" s="15"/>
      <c r="SU329" s="15"/>
      <c r="SV329" s="15"/>
      <c r="SW329" s="15"/>
      <c r="SX329" s="15"/>
      <c r="SY329" s="15"/>
      <c r="SZ329" s="15"/>
      <c r="TA329" s="15"/>
      <c r="TB329" s="15"/>
      <c r="TC329" s="15"/>
      <c r="TD329" s="15"/>
      <c r="TE329" s="15"/>
      <c r="TF329" s="15"/>
      <c r="TG329" s="15"/>
      <c r="TH329" s="15"/>
      <c r="TI329" s="15"/>
      <c r="TJ329" s="15"/>
      <c r="TK329" s="15"/>
      <c r="TL329" s="15"/>
      <c r="TM329" s="15"/>
      <c r="TN329" s="15"/>
      <c r="TO329" s="15"/>
      <c r="TP329" s="15"/>
      <c r="TQ329" s="15"/>
      <c r="TR329" s="15"/>
      <c r="TS329" s="15"/>
      <c r="TT329" s="15"/>
      <c r="TU329" s="15"/>
      <c r="TV329" s="15"/>
      <c r="TW329" s="15"/>
      <c r="TX329" s="15"/>
      <c r="TY329" s="15"/>
      <c r="TZ329" s="15"/>
      <c r="UA329" s="15"/>
      <c r="UB329" s="15"/>
      <c r="UC329" s="15"/>
      <c r="UD329" s="15"/>
      <c r="UE329" s="15"/>
      <c r="UF329" s="15"/>
      <c r="UG329" s="15"/>
      <c r="UH329" s="15"/>
      <c r="UI329" s="15"/>
      <c r="UJ329" s="15"/>
      <c r="UK329" s="15"/>
      <c r="UL329" s="15"/>
      <c r="UM329" s="15"/>
      <c r="UN329" s="15"/>
      <c r="UO329" s="15"/>
      <c r="UP329" s="15"/>
      <c r="UQ329" s="15"/>
      <c r="UR329" s="15"/>
      <c r="US329" s="15"/>
      <c r="UT329" s="15"/>
      <c r="UU329" s="15"/>
      <c r="UV329" s="15"/>
      <c r="UW329" s="15"/>
      <c r="UX329" s="15"/>
      <c r="UY329" s="15"/>
      <c r="UZ329" s="15"/>
      <c r="VA329" s="15"/>
      <c r="VB329" s="15"/>
      <c r="VC329" s="15"/>
      <c r="VD329" s="15"/>
      <c r="VE329" s="15"/>
      <c r="VF329" s="15"/>
      <c r="VG329" s="15"/>
      <c r="VH329" s="15"/>
      <c r="VI329" s="15"/>
      <c r="VJ329" s="15"/>
      <c r="VK329" s="15"/>
      <c r="VL329" s="15"/>
      <c r="VM329" s="15"/>
      <c r="VN329" s="15"/>
      <c r="VO329" s="15"/>
      <c r="VP329" s="15"/>
      <c r="VQ329" s="15"/>
      <c r="VR329" s="15"/>
      <c r="VS329" s="15"/>
      <c r="VT329" s="15"/>
      <c r="VU329" s="15"/>
      <c r="VV329" s="15"/>
      <c r="VW329" s="15"/>
      <c r="VX329" s="15"/>
      <c r="VY329" s="15"/>
      <c r="VZ329" s="15"/>
      <c r="WA329" s="15"/>
      <c r="WB329" s="15"/>
      <c r="WC329" s="15"/>
      <c r="WD329" s="15"/>
      <c r="WE329" s="15"/>
      <c r="WF329" s="15"/>
      <c r="WG329" s="15"/>
      <c r="WH329" s="15"/>
      <c r="WI329" s="15"/>
      <c r="WJ329" s="15"/>
      <c r="WK329" s="15"/>
      <c r="WL329" s="15"/>
      <c r="WM329" s="15"/>
      <c r="WN329" s="15"/>
      <c r="WO329" s="15"/>
      <c r="WP329" s="15"/>
      <c r="WQ329" s="15"/>
      <c r="WR329" s="15"/>
      <c r="WS329" s="15"/>
      <c r="WT329" s="15"/>
      <c r="WU329" s="15"/>
      <c r="WV329" s="15"/>
      <c r="WW329" s="15"/>
      <c r="WX329" s="15"/>
      <c r="WY329" s="15"/>
      <c r="WZ329" s="15"/>
      <c r="XA329" s="15"/>
      <c r="XB329" s="15"/>
      <c r="XC329" s="15"/>
      <c r="XD329" s="15"/>
      <c r="XE329" s="15"/>
      <c r="XF329" s="15"/>
      <c r="XG329" s="15"/>
      <c r="XH329" s="15"/>
      <c r="XI329" s="15"/>
      <c r="XJ329" s="15"/>
      <c r="XK329" s="15"/>
      <c r="XL329" s="15"/>
      <c r="XM329" s="15"/>
      <c r="XN329" s="15"/>
      <c r="XO329" s="15"/>
      <c r="XP329" s="15"/>
      <c r="XQ329" s="15"/>
      <c r="XR329" s="15"/>
      <c r="XS329" s="15"/>
      <c r="XT329" s="15"/>
      <c r="XU329" s="15"/>
      <c r="XV329" s="15"/>
      <c r="XW329" s="15"/>
      <c r="XX329" s="15"/>
      <c r="XY329" s="15"/>
      <c r="XZ329" s="15"/>
      <c r="YA329" s="15"/>
      <c r="YB329" s="15"/>
      <c r="YC329" s="15"/>
      <c r="YD329" s="15"/>
      <c r="YE329" s="15"/>
      <c r="YF329" s="15"/>
      <c r="YG329" s="15"/>
      <c r="YH329" s="15"/>
      <c r="YI329" s="15"/>
      <c r="YJ329" s="15"/>
      <c r="YK329" s="15"/>
      <c r="YL329" s="15"/>
      <c r="YM329" s="15"/>
      <c r="YN329" s="15"/>
      <c r="YO329" s="15"/>
      <c r="YP329" s="15"/>
      <c r="YQ329" s="15"/>
      <c r="YR329" s="15"/>
      <c r="YS329" s="15"/>
      <c r="YT329" s="15"/>
      <c r="YU329" s="15"/>
      <c r="YV329" s="15"/>
      <c r="YW329" s="15"/>
      <c r="YX329" s="15"/>
      <c r="YY329" s="15"/>
      <c r="YZ329" s="15"/>
      <c r="ZA329" s="15"/>
      <c r="ZB329" s="15"/>
      <c r="ZC329" s="15"/>
      <c r="ZD329" s="15"/>
      <c r="ZE329" s="15"/>
      <c r="ZF329" s="15"/>
      <c r="ZG329" s="15"/>
      <c r="ZH329" s="15"/>
      <c r="ZI329" s="15"/>
      <c r="ZJ329" s="15"/>
      <c r="ZK329" s="15"/>
      <c r="ZL329" s="15"/>
      <c r="ZM329" s="15"/>
      <c r="ZN329" s="15"/>
      <c r="ZO329" s="15"/>
      <c r="ZP329" s="15"/>
      <c r="ZQ329" s="15"/>
      <c r="ZR329" s="15"/>
      <c r="ZS329" s="15"/>
      <c r="ZT329" s="15"/>
      <c r="ZU329" s="15"/>
      <c r="ZV329" s="15"/>
      <c r="ZW329" s="15"/>
      <c r="ZX329" s="15"/>
      <c r="ZY329" s="15"/>
      <c r="ZZ329" s="15"/>
      <c r="AAA329" s="15"/>
      <c r="AAB329" s="15"/>
      <c r="AAC329" s="15"/>
      <c r="AAD329" s="15"/>
      <c r="AAE329" s="15"/>
      <c r="AAF329" s="15"/>
      <c r="AAG329" s="15"/>
      <c r="AAH329" s="15"/>
      <c r="AAI329" s="15"/>
      <c r="AAJ329" s="15"/>
      <c r="AAK329" s="15"/>
      <c r="AAL329" s="15"/>
      <c r="AAM329" s="15"/>
      <c r="AAN329" s="15"/>
      <c r="AAO329" s="15"/>
      <c r="AAP329" s="15"/>
      <c r="AAQ329" s="15"/>
      <c r="AAR329" s="15"/>
      <c r="AAS329" s="15"/>
      <c r="AAT329" s="15"/>
      <c r="AAU329" s="15"/>
      <c r="AAV329" s="15"/>
      <c r="AAW329" s="15"/>
      <c r="AAX329" s="15"/>
      <c r="AAY329" s="15"/>
      <c r="AAZ329" s="15"/>
      <c r="ABA329" s="15"/>
      <c r="ABB329" s="15"/>
      <c r="ABC329" s="15"/>
      <c r="ABD329" s="15"/>
      <c r="ABE329" s="15"/>
      <c r="ABF329" s="15"/>
      <c r="ABG329" s="15"/>
      <c r="ABH329" s="15"/>
      <c r="ABI329" s="15"/>
      <c r="ABJ329" s="15"/>
      <c r="ABK329" s="15"/>
      <c r="ABL329" s="15"/>
      <c r="ABM329" s="15"/>
      <c r="ABN329" s="15"/>
      <c r="ABO329" s="15"/>
      <c r="ABP329" s="15"/>
      <c r="ABQ329" s="15"/>
      <c r="ABR329" s="15"/>
      <c r="ABS329" s="15"/>
      <c r="ABT329" s="15"/>
      <c r="ABU329" s="15"/>
      <c r="ABV329" s="15"/>
      <c r="ABW329" s="15"/>
      <c r="ABX329" s="15"/>
      <c r="ABY329" s="15"/>
      <c r="ABZ329" s="15"/>
      <c r="ACA329" s="15"/>
      <c r="ACB329" s="15"/>
      <c r="ACC329" s="15"/>
      <c r="ACD329" s="15"/>
      <c r="ACE329" s="15"/>
      <c r="ACF329" s="15"/>
      <c r="ACG329" s="15"/>
      <c r="ACH329" s="15"/>
      <c r="ACI329" s="15"/>
      <c r="ACJ329" s="15"/>
      <c r="ACK329" s="15"/>
      <c r="ACL329" s="15"/>
      <c r="ACM329" s="15"/>
      <c r="ACN329" s="15"/>
      <c r="ACO329" s="15"/>
      <c r="ACP329" s="15"/>
      <c r="ACQ329" s="15"/>
      <c r="ACR329" s="15"/>
      <c r="ACS329" s="15"/>
      <c r="ACT329" s="15"/>
      <c r="ACU329" s="15"/>
      <c r="ACV329" s="15"/>
      <c r="ACW329" s="15"/>
      <c r="ACX329" s="15"/>
      <c r="ACY329" s="15"/>
      <c r="ACZ329" s="15"/>
      <c r="ADA329" s="15"/>
      <c r="ADB329" s="15"/>
      <c r="ADC329" s="15"/>
      <c r="ADD329" s="15"/>
      <c r="ADE329" s="15"/>
      <c r="ADF329" s="15"/>
      <c r="ADG329" s="15"/>
      <c r="ADH329" s="15"/>
      <c r="ADI329" s="15"/>
      <c r="ADJ329" s="15"/>
      <c r="ADK329" s="15"/>
      <c r="ADL329" s="15"/>
      <c r="ADM329" s="15"/>
    </row>
    <row r="330" spans="1:793" s="308" customFormat="1" ht="19" x14ac:dyDescent="0.5">
      <c r="A330" s="304">
        <v>8</v>
      </c>
      <c r="B330" s="316" t="s">
        <v>257</v>
      </c>
      <c r="C330" s="316"/>
      <c r="D330" s="316"/>
      <c r="E330" s="316"/>
      <c r="F330" s="316"/>
      <c r="G330" s="316"/>
      <c r="H330" s="316"/>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5"/>
      <c r="BK330" s="15"/>
      <c r="BL330" s="15"/>
      <c r="BM330" s="15"/>
      <c r="BN330" s="15"/>
      <c r="BO330" s="15"/>
      <c r="BP330" s="15"/>
      <c r="BQ330" s="15"/>
      <c r="BR330" s="15"/>
      <c r="BS330" s="15"/>
      <c r="BT330" s="15"/>
      <c r="BU330" s="15"/>
      <c r="BV330" s="15"/>
      <c r="BW330" s="15"/>
      <c r="BX330" s="15"/>
      <c r="BY330" s="15"/>
      <c r="BZ330" s="15"/>
      <c r="CA330" s="15"/>
      <c r="CB330" s="15"/>
      <c r="CC330" s="15"/>
      <c r="CD330" s="15"/>
      <c r="CE330" s="15"/>
      <c r="CF330" s="15"/>
      <c r="CG330" s="15"/>
      <c r="CH330" s="15"/>
      <c r="CI330" s="15"/>
      <c r="CJ330" s="15"/>
      <c r="CK330" s="15"/>
      <c r="CL330" s="15"/>
      <c r="CM330" s="15"/>
      <c r="CN330" s="15"/>
      <c r="CO330" s="15"/>
      <c r="CP330" s="15"/>
      <c r="CQ330" s="15"/>
      <c r="CR330" s="15"/>
      <c r="CS330" s="15"/>
      <c r="CT330" s="15"/>
      <c r="CU330" s="15"/>
      <c r="CV330" s="15"/>
      <c r="CW330" s="15"/>
      <c r="CX330" s="15"/>
      <c r="CY330" s="15"/>
      <c r="CZ330" s="15"/>
      <c r="DA330" s="15"/>
      <c r="DB330" s="15"/>
      <c r="DC330" s="15"/>
      <c r="DD330" s="15"/>
      <c r="DE330" s="15"/>
      <c r="DF330" s="15"/>
      <c r="DG330" s="15"/>
      <c r="DH330" s="15"/>
      <c r="DI330" s="15"/>
      <c r="DJ330" s="15"/>
      <c r="DK330" s="15"/>
      <c r="DL330" s="15"/>
      <c r="DM330" s="15"/>
      <c r="DN330" s="15"/>
      <c r="DO330" s="15"/>
      <c r="DP330" s="15"/>
      <c r="DQ330" s="15"/>
      <c r="DR330" s="15"/>
      <c r="DS330" s="15"/>
      <c r="DT330" s="15"/>
      <c r="DU330" s="15"/>
      <c r="DV330" s="15"/>
      <c r="DW330" s="15"/>
      <c r="DX330" s="15"/>
      <c r="DY330" s="15"/>
      <c r="DZ330" s="15"/>
      <c r="EA330" s="15"/>
      <c r="EB330" s="15"/>
      <c r="EC330" s="15"/>
      <c r="ED330" s="15"/>
      <c r="EE330" s="15"/>
      <c r="EF330" s="15"/>
      <c r="EG330" s="15"/>
      <c r="EH330" s="15"/>
      <c r="EI330" s="15"/>
      <c r="EJ330" s="15"/>
      <c r="EK330" s="15"/>
      <c r="EL330" s="15"/>
      <c r="EM330" s="15"/>
      <c r="EN330" s="15"/>
      <c r="EO330" s="15"/>
      <c r="EP330" s="15"/>
      <c r="EQ330" s="15"/>
      <c r="ER330" s="15"/>
      <c r="ES330" s="15"/>
      <c r="ET330" s="15"/>
      <c r="EU330" s="15"/>
      <c r="EV330" s="15"/>
      <c r="EW330" s="15"/>
      <c r="EX330" s="15"/>
      <c r="EY330" s="15"/>
      <c r="EZ330" s="15"/>
      <c r="FA330" s="15"/>
      <c r="FB330" s="15"/>
      <c r="FC330" s="15"/>
      <c r="FD330" s="15"/>
      <c r="FE330" s="15"/>
      <c r="FF330" s="15"/>
      <c r="FG330" s="15"/>
      <c r="FH330" s="15"/>
      <c r="FI330" s="15"/>
      <c r="FJ330" s="15"/>
      <c r="FK330" s="15"/>
      <c r="FL330" s="15"/>
      <c r="FM330" s="15"/>
      <c r="FN330" s="15"/>
      <c r="FO330" s="15"/>
      <c r="FP330" s="15"/>
      <c r="FQ330" s="15"/>
      <c r="FR330" s="15"/>
      <c r="FS330" s="15"/>
      <c r="FT330" s="15"/>
      <c r="FU330" s="15"/>
      <c r="FV330" s="15"/>
      <c r="FW330" s="15"/>
      <c r="FX330" s="15"/>
      <c r="FY330" s="15"/>
      <c r="FZ330" s="15"/>
      <c r="GA330" s="15"/>
      <c r="GB330" s="15"/>
      <c r="GC330" s="15"/>
      <c r="GD330" s="15"/>
      <c r="GE330" s="15"/>
      <c r="GF330" s="15"/>
      <c r="GG330" s="15"/>
      <c r="GH330" s="15"/>
      <c r="GI330" s="15"/>
      <c r="GJ330" s="15"/>
      <c r="GK330" s="15"/>
      <c r="GL330" s="15"/>
      <c r="GM330" s="15"/>
      <c r="GN330" s="15"/>
      <c r="GO330" s="15"/>
      <c r="GP330" s="15"/>
      <c r="GQ330" s="15"/>
      <c r="GR330" s="15"/>
      <c r="GS330" s="15"/>
      <c r="GT330" s="15"/>
      <c r="GU330" s="15"/>
      <c r="GV330" s="15"/>
      <c r="GW330" s="15"/>
      <c r="GX330" s="15"/>
      <c r="GY330" s="15"/>
      <c r="GZ330" s="15"/>
      <c r="HA330" s="15"/>
      <c r="HB330" s="15"/>
      <c r="HC330" s="15"/>
      <c r="HD330" s="15"/>
      <c r="HE330" s="15"/>
      <c r="HF330" s="15"/>
      <c r="HG330" s="15"/>
      <c r="HH330" s="15"/>
      <c r="HI330" s="15"/>
      <c r="HJ330" s="15"/>
      <c r="HK330" s="15"/>
      <c r="HL330" s="15"/>
      <c r="HM330" s="15"/>
      <c r="HN330" s="15"/>
      <c r="HO330" s="15"/>
      <c r="HP330" s="15"/>
      <c r="HQ330" s="15"/>
      <c r="HR330" s="15"/>
      <c r="HS330" s="15"/>
      <c r="HT330" s="15"/>
      <c r="HU330" s="15"/>
      <c r="HV330" s="15"/>
      <c r="HW330" s="15"/>
      <c r="HX330" s="15"/>
      <c r="HY330" s="15"/>
      <c r="HZ330" s="15"/>
      <c r="IA330" s="15"/>
      <c r="IB330" s="15"/>
      <c r="IC330" s="15"/>
      <c r="ID330" s="15"/>
      <c r="IE330" s="15"/>
      <c r="IF330" s="15"/>
      <c r="IG330" s="15"/>
      <c r="IH330" s="15"/>
      <c r="II330" s="15"/>
      <c r="IJ330" s="15"/>
      <c r="IK330" s="15"/>
      <c r="IL330" s="15"/>
      <c r="IM330" s="15"/>
      <c r="IN330" s="15"/>
      <c r="IO330" s="15"/>
      <c r="IP330" s="15"/>
      <c r="IQ330" s="15"/>
      <c r="IR330" s="15"/>
      <c r="IS330" s="15"/>
      <c r="IT330" s="15"/>
      <c r="IU330" s="15"/>
      <c r="IV330" s="15"/>
      <c r="IW330" s="15"/>
      <c r="IX330" s="15"/>
      <c r="IY330" s="15"/>
      <c r="IZ330" s="15"/>
      <c r="JA330" s="15"/>
      <c r="JB330" s="15"/>
      <c r="JC330" s="15"/>
      <c r="JD330" s="15"/>
      <c r="JE330" s="15"/>
      <c r="JF330" s="15"/>
      <c r="JG330" s="15"/>
      <c r="JH330" s="15"/>
      <c r="JI330" s="15"/>
      <c r="JJ330" s="15"/>
      <c r="JK330" s="15"/>
      <c r="JL330" s="15"/>
      <c r="JM330" s="15"/>
      <c r="JN330" s="15"/>
      <c r="JO330" s="15"/>
      <c r="JP330" s="15"/>
      <c r="JQ330" s="15"/>
      <c r="JR330" s="15"/>
      <c r="JS330" s="15"/>
      <c r="JT330" s="15"/>
      <c r="JU330" s="15"/>
      <c r="JV330" s="15"/>
      <c r="JW330" s="15"/>
      <c r="JX330" s="15"/>
      <c r="JY330" s="15"/>
      <c r="JZ330" s="15"/>
      <c r="KA330" s="15"/>
      <c r="KB330" s="15"/>
      <c r="KC330" s="15"/>
      <c r="KD330" s="15"/>
      <c r="KE330" s="15"/>
      <c r="KF330" s="15"/>
      <c r="KG330" s="15"/>
      <c r="KH330" s="15"/>
      <c r="KI330" s="15"/>
      <c r="KJ330" s="15"/>
      <c r="KK330" s="15"/>
      <c r="KL330" s="15"/>
      <c r="KM330" s="15"/>
      <c r="KN330" s="15"/>
      <c r="KO330" s="15"/>
      <c r="KP330" s="15"/>
      <c r="KQ330" s="15"/>
      <c r="KR330" s="15"/>
      <c r="KS330" s="15"/>
      <c r="KT330" s="15"/>
      <c r="KU330" s="15"/>
      <c r="KV330" s="15"/>
      <c r="KW330" s="15"/>
      <c r="KX330" s="15"/>
      <c r="KY330" s="15"/>
      <c r="KZ330" s="15"/>
      <c r="LA330" s="15"/>
      <c r="LB330" s="15"/>
      <c r="LC330" s="15"/>
      <c r="LD330" s="15"/>
      <c r="LE330" s="15"/>
      <c r="LF330" s="15"/>
      <c r="LG330" s="15"/>
      <c r="LH330" s="15"/>
      <c r="LI330" s="15"/>
      <c r="LJ330" s="15"/>
      <c r="LK330" s="15"/>
      <c r="LL330" s="15"/>
      <c r="LM330" s="15"/>
      <c r="LN330" s="15"/>
      <c r="LO330" s="15"/>
      <c r="LP330" s="15"/>
      <c r="LQ330" s="15"/>
      <c r="LR330" s="15"/>
      <c r="LS330" s="15"/>
      <c r="LT330" s="15"/>
      <c r="LU330" s="15"/>
      <c r="LV330" s="15"/>
      <c r="LW330" s="15"/>
      <c r="LX330" s="15"/>
      <c r="LY330" s="15"/>
      <c r="LZ330" s="15"/>
      <c r="MA330" s="15"/>
      <c r="MB330" s="15"/>
      <c r="MC330" s="15"/>
      <c r="MD330" s="15"/>
      <c r="ME330" s="15"/>
      <c r="MF330" s="15"/>
      <c r="MG330" s="15"/>
      <c r="MH330" s="15"/>
      <c r="MI330" s="15"/>
      <c r="MJ330" s="15"/>
      <c r="MK330" s="15"/>
      <c r="ML330" s="15"/>
      <c r="MM330" s="15"/>
      <c r="MN330" s="15"/>
      <c r="MO330" s="15"/>
      <c r="MP330" s="15"/>
      <c r="MQ330" s="15"/>
      <c r="MR330" s="15"/>
      <c r="MS330" s="15"/>
      <c r="MT330" s="15"/>
      <c r="MU330" s="15"/>
      <c r="MV330" s="15"/>
      <c r="MW330" s="15"/>
      <c r="MX330" s="15"/>
      <c r="MY330" s="15"/>
      <c r="MZ330" s="15"/>
      <c r="NA330" s="15"/>
      <c r="NB330" s="15"/>
      <c r="NC330" s="15"/>
      <c r="ND330" s="15"/>
      <c r="NE330" s="15"/>
      <c r="NF330" s="15"/>
      <c r="NG330" s="15"/>
      <c r="NH330" s="15"/>
      <c r="NI330" s="15"/>
      <c r="NJ330" s="15"/>
      <c r="NK330" s="15"/>
      <c r="NL330" s="15"/>
      <c r="NM330" s="15"/>
      <c r="NN330" s="15"/>
      <c r="NO330" s="15"/>
      <c r="NP330" s="15"/>
      <c r="NQ330" s="15"/>
      <c r="NR330" s="15"/>
      <c r="NS330" s="15"/>
      <c r="NT330" s="15"/>
      <c r="NU330" s="15"/>
      <c r="NV330" s="15"/>
      <c r="NW330" s="15"/>
      <c r="NX330" s="15"/>
      <c r="NY330" s="15"/>
      <c r="NZ330" s="15"/>
      <c r="OA330" s="15"/>
      <c r="OB330" s="15"/>
      <c r="OC330" s="15"/>
      <c r="OD330" s="15"/>
      <c r="OE330" s="15"/>
      <c r="OF330" s="15"/>
      <c r="OG330" s="15"/>
      <c r="OH330" s="15"/>
      <c r="OI330" s="15"/>
      <c r="OJ330" s="15"/>
      <c r="OK330" s="15"/>
      <c r="OL330" s="15"/>
      <c r="OM330" s="15"/>
      <c r="ON330" s="15"/>
      <c r="OO330" s="15"/>
      <c r="OP330" s="15"/>
      <c r="OQ330" s="15"/>
      <c r="OR330" s="15"/>
      <c r="OS330" s="15"/>
      <c r="OT330" s="15"/>
      <c r="OU330" s="15"/>
      <c r="OV330" s="15"/>
      <c r="OW330" s="15"/>
      <c r="OX330" s="15"/>
      <c r="OY330" s="15"/>
      <c r="OZ330" s="15"/>
      <c r="PA330" s="15"/>
      <c r="PB330" s="15"/>
      <c r="PC330" s="15"/>
      <c r="PD330" s="15"/>
      <c r="PE330" s="15"/>
      <c r="PF330" s="15"/>
      <c r="PG330" s="15"/>
      <c r="PH330" s="15"/>
      <c r="PI330" s="15"/>
      <c r="PJ330" s="15"/>
      <c r="PK330" s="15"/>
      <c r="PL330" s="15"/>
      <c r="PM330" s="15"/>
      <c r="PN330" s="15"/>
      <c r="PO330" s="15"/>
      <c r="PP330" s="15"/>
      <c r="PQ330" s="15"/>
      <c r="PR330" s="15"/>
      <c r="PS330" s="15"/>
      <c r="PT330" s="15"/>
      <c r="PU330" s="15"/>
      <c r="PV330" s="15"/>
      <c r="PW330" s="15"/>
      <c r="PX330" s="15"/>
      <c r="PY330" s="15"/>
      <c r="PZ330" s="15"/>
      <c r="QA330" s="15"/>
      <c r="QB330" s="15"/>
      <c r="QC330" s="15"/>
      <c r="QD330" s="15"/>
      <c r="QE330" s="15"/>
      <c r="QF330" s="15"/>
      <c r="QG330" s="15"/>
      <c r="QH330" s="15"/>
      <c r="QI330" s="15"/>
      <c r="QJ330" s="15"/>
      <c r="QK330" s="15"/>
      <c r="QL330" s="15"/>
      <c r="QM330" s="15"/>
      <c r="QN330" s="15"/>
      <c r="QO330" s="15"/>
      <c r="QP330" s="15"/>
      <c r="QQ330" s="15"/>
      <c r="QR330" s="15"/>
      <c r="QS330" s="15"/>
      <c r="QT330" s="15"/>
      <c r="QU330" s="15"/>
      <c r="QV330" s="15"/>
      <c r="QW330" s="15"/>
      <c r="QX330" s="15"/>
      <c r="QY330" s="15"/>
      <c r="QZ330" s="15"/>
      <c r="RA330" s="15"/>
      <c r="RB330" s="15"/>
      <c r="RC330" s="15"/>
      <c r="RD330" s="15"/>
      <c r="RE330" s="15"/>
      <c r="RF330" s="15"/>
      <c r="RG330" s="15"/>
      <c r="RH330" s="15"/>
      <c r="RI330" s="15"/>
      <c r="RJ330" s="15"/>
      <c r="RK330" s="15"/>
      <c r="RL330" s="15"/>
      <c r="RM330" s="15"/>
      <c r="RN330" s="15"/>
      <c r="RO330" s="15"/>
      <c r="RP330" s="15"/>
      <c r="RQ330" s="15"/>
      <c r="RR330" s="15"/>
      <c r="RS330" s="15"/>
      <c r="RT330" s="15"/>
      <c r="RU330" s="15"/>
      <c r="RV330" s="15"/>
      <c r="RW330" s="15"/>
      <c r="RX330" s="15"/>
      <c r="RY330" s="15"/>
      <c r="RZ330" s="15"/>
      <c r="SA330" s="15"/>
      <c r="SB330" s="15"/>
      <c r="SC330" s="15"/>
      <c r="SD330" s="15"/>
      <c r="SE330" s="15"/>
      <c r="SF330" s="15"/>
      <c r="SG330" s="15"/>
      <c r="SH330" s="15"/>
      <c r="SI330" s="15"/>
      <c r="SJ330" s="15"/>
      <c r="SK330" s="15"/>
      <c r="SL330" s="15"/>
      <c r="SM330" s="15"/>
      <c r="SN330" s="15"/>
      <c r="SO330" s="15"/>
      <c r="SP330" s="15"/>
      <c r="SQ330" s="15"/>
      <c r="SR330" s="15"/>
      <c r="SS330" s="15"/>
      <c r="ST330" s="15"/>
      <c r="SU330" s="15"/>
      <c r="SV330" s="15"/>
      <c r="SW330" s="15"/>
      <c r="SX330" s="15"/>
      <c r="SY330" s="15"/>
      <c r="SZ330" s="15"/>
      <c r="TA330" s="15"/>
      <c r="TB330" s="15"/>
      <c r="TC330" s="15"/>
      <c r="TD330" s="15"/>
      <c r="TE330" s="15"/>
      <c r="TF330" s="15"/>
      <c r="TG330" s="15"/>
      <c r="TH330" s="15"/>
      <c r="TI330" s="15"/>
      <c r="TJ330" s="15"/>
      <c r="TK330" s="15"/>
      <c r="TL330" s="15"/>
      <c r="TM330" s="15"/>
      <c r="TN330" s="15"/>
      <c r="TO330" s="15"/>
      <c r="TP330" s="15"/>
      <c r="TQ330" s="15"/>
      <c r="TR330" s="15"/>
      <c r="TS330" s="15"/>
      <c r="TT330" s="15"/>
      <c r="TU330" s="15"/>
      <c r="TV330" s="15"/>
      <c r="TW330" s="15"/>
      <c r="TX330" s="15"/>
      <c r="TY330" s="15"/>
      <c r="TZ330" s="15"/>
      <c r="UA330" s="15"/>
      <c r="UB330" s="15"/>
      <c r="UC330" s="15"/>
      <c r="UD330" s="15"/>
      <c r="UE330" s="15"/>
      <c r="UF330" s="15"/>
      <c r="UG330" s="15"/>
      <c r="UH330" s="15"/>
      <c r="UI330" s="15"/>
      <c r="UJ330" s="15"/>
      <c r="UK330" s="15"/>
      <c r="UL330" s="15"/>
      <c r="UM330" s="15"/>
      <c r="UN330" s="15"/>
      <c r="UO330" s="15"/>
      <c r="UP330" s="15"/>
      <c r="UQ330" s="15"/>
      <c r="UR330" s="15"/>
      <c r="US330" s="15"/>
      <c r="UT330" s="15"/>
      <c r="UU330" s="15"/>
      <c r="UV330" s="15"/>
      <c r="UW330" s="15"/>
      <c r="UX330" s="15"/>
      <c r="UY330" s="15"/>
      <c r="UZ330" s="15"/>
      <c r="VA330" s="15"/>
      <c r="VB330" s="15"/>
      <c r="VC330" s="15"/>
      <c r="VD330" s="15"/>
      <c r="VE330" s="15"/>
      <c r="VF330" s="15"/>
      <c r="VG330" s="15"/>
      <c r="VH330" s="15"/>
      <c r="VI330" s="15"/>
      <c r="VJ330" s="15"/>
      <c r="VK330" s="15"/>
      <c r="VL330" s="15"/>
      <c r="VM330" s="15"/>
      <c r="VN330" s="15"/>
      <c r="VO330" s="15"/>
      <c r="VP330" s="15"/>
      <c r="VQ330" s="15"/>
      <c r="VR330" s="15"/>
      <c r="VS330" s="15"/>
      <c r="VT330" s="15"/>
      <c r="VU330" s="15"/>
      <c r="VV330" s="15"/>
      <c r="VW330" s="15"/>
      <c r="VX330" s="15"/>
      <c r="VY330" s="15"/>
      <c r="VZ330" s="15"/>
      <c r="WA330" s="15"/>
      <c r="WB330" s="15"/>
      <c r="WC330" s="15"/>
      <c r="WD330" s="15"/>
      <c r="WE330" s="15"/>
      <c r="WF330" s="15"/>
      <c r="WG330" s="15"/>
      <c r="WH330" s="15"/>
      <c r="WI330" s="15"/>
      <c r="WJ330" s="15"/>
      <c r="WK330" s="15"/>
      <c r="WL330" s="15"/>
      <c r="WM330" s="15"/>
      <c r="WN330" s="15"/>
      <c r="WO330" s="15"/>
      <c r="WP330" s="15"/>
      <c r="WQ330" s="15"/>
      <c r="WR330" s="15"/>
      <c r="WS330" s="15"/>
      <c r="WT330" s="15"/>
      <c r="WU330" s="15"/>
      <c r="WV330" s="15"/>
      <c r="WW330" s="15"/>
      <c r="WX330" s="15"/>
      <c r="WY330" s="15"/>
      <c r="WZ330" s="15"/>
      <c r="XA330" s="15"/>
      <c r="XB330" s="15"/>
      <c r="XC330" s="15"/>
      <c r="XD330" s="15"/>
      <c r="XE330" s="15"/>
      <c r="XF330" s="15"/>
      <c r="XG330" s="15"/>
      <c r="XH330" s="15"/>
      <c r="XI330" s="15"/>
      <c r="XJ330" s="15"/>
      <c r="XK330" s="15"/>
      <c r="XL330" s="15"/>
      <c r="XM330" s="15"/>
      <c r="XN330" s="15"/>
      <c r="XO330" s="15"/>
      <c r="XP330" s="15"/>
      <c r="XQ330" s="15"/>
      <c r="XR330" s="15"/>
      <c r="XS330" s="15"/>
      <c r="XT330" s="15"/>
      <c r="XU330" s="15"/>
      <c r="XV330" s="15"/>
      <c r="XW330" s="15"/>
      <c r="XX330" s="15"/>
      <c r="XY330" s="15"/>
      <c r="XZ330" s="15"/>
      <c r="YA330" s="15"/>
      <c r="YB330" s="15"/>
      <c r="YC330" s="15"/>
      <c r="YD330" s="15"/>
      <c r="YE330" s="15"/>
      <c r="YF330" s="15"/>
      <c r="YG330" s="15"/>
      <c r="YH330" s="15"/>
      <c r="YI330" s="15"/>
      <c r="YJ330" s="15"/>
      <c r="YK330" s="15"/>
      <c r="YL330" s="15"/>
      <c r="YM330" s="15"/>
      <c r="YN330" s="15"/>
      <c r="YO330" s="15"/>
      <c r="YP330" s="15"/>
      <c r="YQ330" s="15"/>
      <c r="YR330" s="15"/>
      <c r="YS330" s="15"/>
      <c r="YT330" s="15"/>
      <c r="YU330" s="15"/>
      <c r="YV330" s="15"/>
      <c r="YW330" s="15"/>
      <c r="YX330" s="15"/>
      <c r="YY330" s="15"/>
      <c r="YZ330" s="15"/>
      <c r="ZA330" s="15"/>
      <c r="ZB330" s="15"/>
      <c r="ZC330" s="15"/>
      <c r="ZD330" s="15"/>
      <c r="ZE330" s="15"/>
      <c r="ZF330" s="15"/>
      <c r="ZG330" s="15"/>
      <c r="ZH330" s="15"/>
      <c r="ZI330" s="15"/>
      <c r="ZJ330" s="15"/>
      <c r="ZK330" s="15"/>
      <c r="ZL330" s="15"/>
      <c r="ZM330" s="15"/>
      <c r="ZN330" s="15"/>
      <c r="ZO330" s="15"/>
      <c r="ZP330" s="15"/>
      <c r="ZQ330" s="15"/>
      <c r="ZR330" s="15"/>
      <c r="ZS330" s="15"/>
      <c r="ZT330" s="15"/>
      <c r="ZU330" s="15"/>
      <c r="ZV330" s="15"/>
      <c r="ZW330" s="15"/>
      <c r="ZX330" s="15"/>
      <c r="ZY330" s="15"/>
      <c r="ZZ330" s="15"/>
      <c r="AAA330" s="15"/>
      <c r="AAB330" s="15"/>
      <c r="AAC330" s="15"/>
      <c r="AAD330" s="15"/>
      <c r="AAE330" s="15"/>
      <c r="AAF330" s="15"/>
      <c r="AAG330" s="15"/>
      <c r="AAH330" s="15"/>
      <c r="AAI330" s="15"/>
      <c r="AAJ330" s="15"/>
      <c r="AAK330" s="15"/>
      <c r="AAL330" s="15"/>
      <c r="AAM330" s="15"/>
      <c r="AAN330" s="15"/>
      <c r="AAO330" s="15"/>
      <c r="AAP330" s="15"/>
      <c r="AAQ330" s="15"/>
      <c r="AAR330" s="15"/>
      <c r="AAS330" s="15"/>
      <c r="AAT330" s="15"/>
      <c r="AAU330" s="15"/>
      <c r="AAV330" s="15"/>
      <c r="AAW330" s="15"/>
      <c r="AAX330" s="15"/>
      <c r="AAY330" s="15"/>
      <c r="AAZ330" s="15"/>
      <c r="ABA330" s="15"/>
      <c r="ABB330" s="15"/>
      <c r="ABC330" s="15"/>
      <c r="ABD330" s="15"/>
      <c r="ABE330" s="15"/>
      <c r="ABF330" s="15"/>
      <c r="ABG330" s="15"/>
      <c r="ABH330" s="15"/>
      <c r="ABI330" s="15"/>
      <c r="ABJ330" s="15"/>
      <c r="ABK330" s="15"/>
      <c r="ABL330" s="15"/>
      <c r="ABM330" s="15"/>
      <c r="ABN330" s="15"/>
      <c r="ABO330" s="15"/>
      <c r="ABP330" s="15"/>
      <c r="ABQ330" s="15"/>
      <c r="ABR330" s="15"/>
      <c r="ABS330" s="15"/>
      <c r="ABT330" s="15"/>
      <c r="ABU330" s="15"/>
      <c r="ABV330" s="15"/>
      <c r="ABW330" s="15"/>
      <c r="ABX330" s="15"/>
      <c r="ABY330" s="15"/>
      <c r="ABZ330" s="15"/>
      <c r="ACA330" s="15"/>
      <c r="ACB330" s="15"/>
      <c r="ACC330" s="15"/>
      <c r="ACD330" s="15"/>
      <c r="ACE330" s="15"/>
      <c r="ACF330" s="15"/>
      <c r="ACG330" s="15"/>
      <c r="ACH330" s="15"/>
      <c r="ACI330" s="15"/>
      <c r="ACJ330" s="15"/>
      <c r="ACK330" s="15"/>
      <c r="ACL330" s="15"/>
      <c r="ACM330" s="15"/>
      <c r="ACN330" s="15"/>
      <c r="ACO330" s="15"/>
      <c r="ACP330" s="15"/>
      <c r="ACQ330" s="15"/>
      <c r="ACR330" s="15"/>
      <c r="ACS330" s="15"/>
      <c r="ACT330" s="15"/>
      <c r="ACU330" s="15"/>
      <c r="ACV330" s="15"/>
      <c r="ACW330" s="15"/>
      <c r="ACX330" s="15"/>
      <c r="ACY330" s="15"/>
      <c r="ACZ330" s="15"/>
      <c r="ADA330" s="15"/>
      <c r="ADB330" s="15"/>
      <c r="ADC330" s="15"/>
      <c r="ADD330" s="15"/>
      <c r="ADE330" s="15"/>
      <c r="ADF330" s="15"/>
      <c r="ADG330" s="15"/>
      <c r="ADH330" s="15"/>
      <c r="ADI330" s="15"/>
      <c r="ADJ330" s="15"/>
      <c r="ADK330" s="15"/>
      <c r="ADL330" s="15"/>
      <c r="ADM330" s="15"/>
    </row>
    <row r="331" spans="1:793" s="308" customFormat="1" x14ac:dyDescent="0.4">
      <c r="A331" s="16"/>
      <c r="B331" s="315" t="s">
        <v>119</v>
      </c>
      <c r="C331" s="315"/>
      <c r="D331" s="315"/>
      <c r="E331" s="315"/>
      <c r="F331" s="315"/>
      <c r="G331" s="315"/>
      <c r="H331" s="3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5"/>
      <c r="BK331" s="15"/>
      <c r="BL331" s="15"/>
      <c r="BM331" s="15"/>
      <c r="BN331" s="15"/>
      <c r="BO331" s="15"/>
      <c r="BP331" s="15"/>
      <c r="BQ331" s="15"/>
      <c r="BR331" s="15"/>
      <c r="BS331" s="15"/>
      <c r="BT331" s="15"/>
      <c r="BU331" s="15"/>
      <c r="BV331" s="15"/>
      <c r="BW331" s="15"/>
      <c r="BX331" s="15"/>
      <c r="BY331" s="15"/>
      <c r="BZ331" s="15"/>
      <c r="CA331" s="15"/>
      <c r="CB331" s="15"/>
      <c r="CC331" s="15"/>
      <c r="CD331" s="15"/>
      <c r="CE331" s="15"/>
      <c r="CF331" s="15"/>
      <c r="CG331" s="15"/>
      <c r="CH331" s="15"/>
      <c r="CI331" s="15"/>
      <c r="CJ331" s="15"/>
      <c r="CK331" s="15"/>
      <c r="CL331" s="15"/>
      <c r="CM331" s="15"/>
      <c r="CN331" s="15"/>
      <c r="CO331" s="15"/>
      <c r="CP331" s="15"/>
      <c r="CQ331" s="15"/>
      <c r="CR331" s="15"/>
      <c r="CS331" s="15"/>
      <c r="CT331" s="15"/>
      <c r="CU331" s="15"/>
      <c r="CV331" s="15"/>
      <c r="CW331" s="15"/>
      <c r="CX331" s="15"/>
      <c r="CY331" s="15"/>
      <c r="CZ331" s="15"/>
      <c r="DA331" s="15"/>
      <c r="DB331" s="15"/>
      <c r="DC331" s="15"/>
      <c r="DD331" s="15"/>
      <c r="DE331" s="15"/>
      <c r="DF331" s="15"/>
      <c r="DG331" s="15"/>
      <c r="DH331" s="15"/>
      <c r="DI331" s="15"/>
      <c r="DJ331" s="15"/>
      <c r="DK331" s="15"/>
      <c r="DL331" s="15"/>
      <c r="DM331" s="15"/>
      <c r="DN331" s="15"/>
      <c r="DO331" s="15"/>
      <c r="DP331" s="15"/>
      <c r="DQ331" s="15"/>
      <c r="DR331" s="15"/>
      <c r="DS331" s="15"/>
      <c r="DT331" s="15"/>
      <c r="DU331" s="15"/>
      <c r="DV331" s="15"/>
      <c r="DW331" s="15"/>
      <c r="DX331" s="15"/>
      <c r="DY331" s="15"/>
      <c r="DZ331" s="15"/>
      <c r="EA331" s="15"/>
      <c r="EB331" s="15"/>
      <c r="EC331" s="15"/>
      <c r="ED331" s="15"/>
      <c r="EE331" s="15"/>
      <c r="EF331" s="15"/>
      <c r="EG331" s="15"/>
      <c r="EH331" s="15"/>
      <c r="EI331" s="15"/>
      <c r="EJ331" s="15"/>
      <c r="EK331" s="15"/>
      <c r="EL331" s="15"/>
      <c r="EM331" s="15"/>
      <c r="EN331" s="15"/>
      <c r="EO331" s="15"/>
      <c r="EP331" s="15"/>
      <c r="EQ331" s="15"/>
      <c r="ER331" s="15"/>
      <c r="ES331" s="15"/>
      <c r="ET331" s="15"/>
      <c r="EU331" s="15"/>
      <c r="EV331" s="15"/>
      <c r="EW331" s="15"/>
      <c r="EX331" s="15"/>
      <c r="EY331" s="15"/>
      <c r="EZ331" s="15"/>
      <c r="FA331" s="15"/>
      <c r="FB331" s="15"/>
      <c r="FC331" s="15"/>
      <c r="FD331" s="15"/>
      <c r="FE331" s="15"/>
      <c r="FF331" s="15"/>
      <c r="FG331" s="15"/>
      <c r="FH331" s="15"/>
      <c r="FI331" s="15"/>
      <c r="FJ331" s="15"/>
      <c r="FK331" s="15"/>
      <c r="FL331" s="15"/>
      <c r="FM331" s="15"/>
      <c r="FN331" s="15"/>
      <c r="FO331" s="15"/>
      <c r="FP331" s="15"/>
      <c r="FQ331" s="15"/>
      <c r="FR331" s="15"/>
      <c r="FS331" s="15"/>
      <c r="FT331" s="15"/>
      <c r="FU331" s="15"/>
      <c r="FV331" s="15"/>
      <c r="FW331" s="15"/>
      <c r="FX331" s="15"/>
      <c r="FY331" s="15"/>
      <c r="FZ331" s="15"/>
      <c r="GA331" s="15"/>
      <c r="GB331" s="15"/>
      <c r="GC331" s="15"/>
      <c r="GD331" s="15"/>
      <c r="GE331" s="15"/>
      <c r="GF331" s="15"/>
      <c r="GG331" s="15"/>
      <c r="GH331" s="15"/>
      <c r="GI331" s="15"/>
      <c r="GJ331" s="15"/>
      <c r="GK331" s="15"/>
      <c r="GL331" s="15"/>
      <c r="GM331" s="15"/>
      <c r="GN331" s="15"/>
      <c r="GO331" s="15"/>
      <c r="GP331" s="15"/>
      <c r="GQ331" s="15"/>
      <c r="GR331" s="15"/>
      <c r="GS331" s="15"/>
      <c r="GT331" s="15"/>
      <c r="GU331" s="15"/>
      <c r="GV331" s="15"/>
      <c r="GW331" s="15"/>
      <c r="GX331" s="15"/>
      <c r="GY331" s="15"/>
      <c r="GZ331" s="15"/>
      <c r="HA331" s="15"/>
      <c r="HB331" s="15"/>
      <c r="HC331" s="15"/>
      <c r="HD331" s="15"/>
      <c r="HE331" s="15"/>
      <c r="HF331" s="15"/>
      <c r="HG331" s="15"/>
      <c r="HH331" s="15"/>
      <c r="HI331" s="15"/>
      <c r="HJ331" s="15"/>
      <c r="HK331" s="15"/>
      <c r="HL331" s="15"/>
      <c r="HM331" s="15"/>
      <c r="HN331" s="15"/>
      <c r="HO331" s="15"/>
      <c r="HP331" s="15"/>
      <c r="HQ331" s="15"/>
      <c r="HR331" s="15"/>
      <c r="HS331" s="15"/>
      <c r="HT331" s="15"/>
      <c r="HU331" s="15"/>
      <c r="HV331" s="15"/>
      <c r="HW331" s="15"/>
      <c r="HX331" s="15"/>
      <c r="HY331" s="15"/>
      <c r="HZ331" s="15"/>
      <c r="IA331" s="15"/>
      <c r="IB331" s="15"/>
      <c r="IC331" s="15"/>
      <c r="ID331" s="15"/>
      <c r="IE331" s="15"/>
      <c r="IF331" s="15"/>
      <c r="IG331" s="15"/>
      <c r="IH331" s="15"/>
      <c r="II331" s="15"/>
      <c r="IJ331" s="15"/>
      <c r="IK331" s="15"/>
      <c r="IL331" s="15"/>
      <c r="IM331" s="15"/>
      <c r="IN331" s="15"/>
      <c r="IO331" s="15"/>
      <c r="IP331" s="15"/>
      <c r="IQ331" s="15"/>
      <c r="IR331" s="15"/>
      <c r="IS331" s="15"/>
      <c r="IT331" s="15"/>
      <c r="IU331" s="15"/>
      <c r="IV331" s="15"/>
      <c r="IW331" s="15"/>
      <c r="IX331" s="15"/>
      <c r="IY331" s="15"/>
      <c r="IZ331" s="15"/>
      <c r="JA331" s="15"/>
      <c r="JB331" s="15"/>
      <c r="JC331" s="15"/>
      <c r="JD331" s="15"/>
      <c r="JE331" s="15"/>
      <c r="JF331" s="15"/>
      <c r="JG331" s="15"/>
      <c r="JH331" s="15"/>
      <c r="JI331" s="15"/>
      <c r="JJ331" s="15"/>
      <c r="JK331" s="15"/>
      <c r="JL331" s="15"/>
      <c r="JM331" s="15"/>
      <c r="JN331" s="15"/>
      <c r="JO331" s="15"/>
      <c r="JP331" s="15"/>
      <c r="JQ331" s="15"/>
      <c r="JR331" s="15"/>
      <c r="JS331" s="15"/>
      <c r="JT331" s="15"/>
      <c r="JU331" s="15"/>
      <c r="JV331" s="15"/>
      <c r="JW331" s="15"/>
      <c r="JX331" s="15"/>
      <c r="JY331" s="15"/>
      <c r="JZ331" s="15"/>
      <c r="KA331" s="15"/>
      <c r="KB331" s="15"/>
      <c r="KC331" s="15"/>
      <c r="KD331" s="15"/>
      <c r="KE331" s="15"/>
      <c r="KF331" s="15"/>
      <c r="KG331" s="15"/>
      <c r="KH331" s="15"/>
      <c r="KI331" s="15"/>
      <c r="KJ331" s="15"/>
      <c r="KK331" s="15"/>
      <c r="KL331" s="15"/>
      <c r="KM331" s="15"/>
      <c r="KN331" s="15"/>
      <c r="KO331" s="15"/>
      <c r="KP331" s="15"/>
      <c r="KQ331" s="15"/>
      <c r="KR331" s="15"/>
      <c r="KS331" s="15"/>
      <c r="KT331" s="15"/>
      <c r="KU331" s="15"/>
      <c r="KV331" s="15"/>
      <c r="KW331" s="15"/>
      <c r="KX331" s="15"/>
      <c r="KY331" s="15"/>
      <c r="KZ331" s="15"/>
      <c r="LA331" s="15"/>
      <c r="LB331" s="15"/>
      <c r="LC331" s="15"/>
      <c r="LD331" s="15"/>
      <c r="LE331" s="15"/>
      <c r="LF331" s="15"/>
      <c r="LG331" s="15"/>
      <c r="LH331" s="15"/>
      <c r="LI331" s="15"/>
      <c r="LJ331" s="15"/>
      <c r="LK331" s="15"/>
      <c r="LL331" s="15"/>
      <c r="LM331" s="15"/>
      <c r="LN331" s="15"/>
      <c r="LO331" s="15"/>
      <c r="LP331" s="15"/>
      <c r="LQ331" s="15"/>
      <c r="LR331" s="15"/>
      <c r="LS331" s="15"/>
      <c r="LT331" s="15"/>
      <c r="LU331" s="15"/>
      <c r="LV331" s="15"/>
      <c r="LW331" s="15"/>
      <c r="LX331" s="15"/>
      <c r="LY331" s="15"/>
      <c r="LZ331" s="15"/>
      <c r="MA331" s="15"/>
      <c r="MB331" s="15"/>
      <c r="MC331" s="15"/>
      <c r="MD331" s="15"/>
      <c r="ME331" s="15"/>
      <c r="MF331" s="15"/>
      <c r="MG331" s="15"/>
      <c r="MH331" s="15"/>
      <c r="MI331" s="15"/>
      <c r="MJ331" s="15"/>
      <c r="MK331" s="15"/>
      <c r="ML331" s="15"/>
      <c r="MM331" s="15"/>
      <c r="MN331" s="15"/>
      <c r="MO331" s="15"/>
      <c r="MP331" s="15"/>
      <c r="MQ331" s="15"/>
      <c r="MR331" s="15"/>
      <c r="MS331" s="15"/>
      <c r="MT331" s="15"/>
      <c r="MU331" s="15"/>
      <c r="MV331" s="15"/>
      <c r="MW331" s="15"/>
      <c r="MX331" s="15"/>
      <c r="MY331" s="15"/>
      <c r="MZ331" s="15"/>
      <c r="NA331" s="15"/>
      <c r="NB331" s="15"/>
      <c r="NC331" s="15"/>
      <c r="ND331" s="15"/>
      <c r="NE331" s="15"/>
      <c r="NF331" s="15"/>
      <c r="NG331" s="15"/>
      <c r="NH331" s="15"/>
      <c r="NI331" s="15"/>
      <c r="NJ331" s="15"/>
      <c r="NK331" s="15"/>
      <c r="NL331" s="15"/>
      <c r="NM331" s="15"/>
      <c r="NN331" s="15"/>
      <c r="NO331" s="15"/>
      <c r="NP331" s="15"/>
      <c r="NQ331" s="15"/>
      <c r="NR331" s="15"/>
      <c r="NS331" s="15"/>
      <c r="NT331" s="15"/>
      <c r="NU331" s="15"/>
      <c r="NV331" s="15"/>
      <c r="NW331" s="15"/>
      <c r="NX331" s="15"/>
      <c r="NY331" s="15"/>
      <c r="NZ331" s="15"/>
      <c r="OA331" s="15"/>
      <c r="OB331" s="15"/>
      <c r="OC331" s="15"/>
      <c r="OD331" s="15"/>
      <c r="OE331" s="15"/>
      <c r="OF331" s="15"/>
      <c r="OG331" s="15"/>
      <c r="OH331" s="15"/>
      <c r="OI331" s="15"/>
      <c r="OJ331" s="15"/>
      <c r="OK331" s="15"/>
      <c r="OL331" s="15"/>
      <c r="OM331" s="15"/>
      <c r="ON331" s="15"/>
      <c r="OO331" s="15"/>
      <c r="OP331" s="15"/>
      <c r="OQ331" s="15"/>
      <c r="OR331" s="15"/>
      <c r="OS331" s="15"/>
      <c r="OT331" s="15"/>
      <c r="OU331" s="15"/>
      <c r="OV331" s="15"/>
      <c r="OW331" s="15"/>
      <c r="OX331" s="15"/>
      <c r="OY331" s="15"/>
      <c r="OZ331" s="15"/>
      <c r="PA331" s="15"/>
      <c r="PB331" s="15"/>
      <c r="PC331" s="15"/>
      <c r="PD331" s="15"/>
      <c r="PE331" s="15"/>
      <c r="PF331" s="15"/>
      <c r="PG331" s="15"/>
      <c r="PH331" s="15"/>
      <c r="PI331" s="15"/>
      <c r="PJ331" s="15"/>
      <c r="PK331" s="15"/>
      <c r="PL331" s="15"/>
      <c r="PM331" s="15"/>
      <c r="PN331" s="15"/>
      <c r="PO331" s="15"/>
      <c r="PP331" s="15"/>
      <c r="PQ331" s="15"/>
      <c r="PR331" s="15"/>
      <c r="PS331" s="15"/>
      <c r="PT331" s="15"/>
      <c r="PU331" s="15"/>
      <c r="PV331" s="15"/>
      <c r="PW331" s="15"/>
      <c r="PX331" s="15"/>
      <c r="PY331" s="15"/>
      <c r="PZ331" s="15"/>
      <c r="QA331" s="15"/>
      <c r="QB331" s="15"/>
      <c r="QC331" s="15"/>
      <c r="QD331" s="15"/>
      <c r="QE331" s="15"/>
      <c r="QF331" s="15"/>
      <c r="QG331" s="15"/>
      <c r="QH331" s="15"/>
      <c r="QI331" s="15"/>
      <c r="QJ331" s="15"/>
      <c r="QK331" s="15"/>
      <c r="QL331" s="15"/>
      <c r="QM331" s="15"/>
      <c r="QN331" s="15"/>
      <c r="QO331" s="15"/>
      <c r="QP331" s="15"/>
      <c r="QQ331" s="15"/>
      <c r="QR331" s="15"/>
      <c r="QS331" s="15"/>
      <c r="QT331" s="15"/>
      <c r="QU331" s="15"/>
      <c r="QV331" s="15"/>
      <c r="QW331" s="15"/>
      <c r="QX331" s="15"/>
      <c r="QY331" s="15"/>
      <c r="QZ331" s="15"/>
      <c r="RA331" s="15"/>
      <c r="RB331" s="15"/>
      <c r="RC331" s="15"/>
      <c r="RD331" s="15"/>
      <c r="RE331" s="15"/>
      <c r="RF331" s="15"/>
      <c r="RG331" s="15"/>
      <c r="RH331" s="15"/>
      <c r="RI331" s="15"/>
      <c r="RJ331" s="15"/>
      <c r="RK331" s="15"/>
      <c r="RL331" s="15"/>
      <c r="RM331" s="15"/>
      <c r="RN331" s="15"/>
      <c r="RO331" s="15"/>
      <c r="RP331" s="15"/>
      <c r="RQ331" s="15"/>
      <c r="RR331" s="15"/>
      <c r="RS331" s="15"/>
      <c r="RT331" s="15"/>
      <c r="RU331" s="15"/>
      <c r="RV331" s="15"/>
      <c r="RW331" s="15"/>
      <c r="RX331" s="15"/>
      <c r="RY331" s="15"/>
      <c r="RZ331" s="15"/>
      <c r="SA331" s="15"/>
      <c r="SB331" s="15"/>
      <c r="SC331" s="15"/>
      <c r="SD331" s="15"/>
      <c r="SE331" s="15"/>
      <c r="SF331" s="15"/>
      <c r="SG331" s="15"/>
      <c r="SH331" s="15"/>
      <c r="SI331" s="15"/>
      <c r="SJ331" s="15"/>
      <c r="SK331" s="15"/>
      <c r="SL331" s="15"/>
      <c r="SM331" s="15"/>
      <c r="SN331" s="15"/>
      <c r="SO331" s="15"/>
      <c r="SP331" s="15"/>
      <c r="SQ331" s="15"/>
      <c r="SR331" s="15"/>
      <c r="SS331" s="15"/>
      <c r="ST331" s="15"/>
      <c r="SU331" s="15"/>
      <c r="SV331" s="15"/>
      <c r="SW331" s="15"/>
      <c r="SX331" s="15"/>
      <c r="SY331" s="15"/>
      <c r="SZ331" s="15"/>
      <c r="TA331" s="15"/>
      <c r="TB331" s="15"/>
      <c r="TC331" s="15"/>
      <c r="TD331" s="15"/>
      <c r="TE331" s="15"/>
      <c r="TF331" s="15"/>
      <c r="TG331" s="15"/>
      <c r="TH331" s="15"/>
      <c r="TI331" s="15"/>
      <c r="TJ331" s="15"/>
      <c r="TK331" s="15"/>
      <c r="TL331" s="15"/>
      <c r="TM331" s="15"/>
      <c r="TN331" s="15"/>
      <c r="TO331" s="15"/>
      <c r="TP331" s="15"/>
      <c r="TQ331" s="15"/>
      <c r="TR331" s="15"/>
      <c r="TS331" s="15"/>
      <c r="TT331" s="15"/>
      <c r="TU331" s="15"/>
      <c r="TV331" s="15"/>
      <c r="TW331" s="15"/>
      <c r="TX331" s="15"/>
      <c r="TY331" s="15"/>
      <c r="TZ331" s="15"/>
      <c r="UA331" s="15"/>
      <c r="UB331" s="15"/>
      <c r="UC331" s="15"/>
      <c r="UD331" s="15"/>
      <c r="UE331" s="15"/>
      <c r="UF331" s="15"/>
      <c r="UG331" s="15"/>
      <c r="UH331" s="15"/>
      <c r="UI331" s="15"/>
      <c r="UJ331" s="15"/>
      <c r="UK331" s="15"/>
      <c r="UL331" s="15"/>
      <c r="UM331" s="15"/>
      <c r="UN331" s="15"/>
      <c r="UO331" s="15"/>
      <c r="UP331" s="15"/>
      <c r="UQ331" s="15"/>
      <c r="UR331" s="15"/>
      <c r="US331" s="15"/>
      <c r="UT331" s="15"/>
      <c r="UU331" s="15"/>
      <c r="UV331" s="15"/>
      <c r="UW331" s="15"/>
      <c r="UX331" s="15"/>
      <c r="UY331" s="15"/>
      <c r="UZ331" s="15"/>
      <c r="VA331" s="15"/>
      <c r="VB331" s="15"/>
      <c r="VC331" s="15"/>
      <c r="VD331" s="15"/>
      <c r="VE331" s="15"/>
      <c r="VF331" s="15"/>
      <c r="VG331" s="15"/>
      <c r="VH331" s="15"/>
      <c r="VI331" s="15"/>
      <c r="VJ331" s="15"/>
      <c r="VK331" s="15"/>
      <c r="VL331" s="15"/>
      <c r="VM331" s="15"/>
      <c r="VN331" s="15"/>
      <c r="VO331" s="15"/>
      <c r="VP331" s="15"/>
      <c r="VQ331" s="15"/>
      <c r="VR331" s="15"/>
      <c r="VS331" s="15"/>
      <c r="VT331" s="15"/>
      <c r="VU331" s="15"/>
      <c r="VV331" s="15"/>
      <c r="VW331" s="15"/>
      <c r="VX331" s="15"/>
      <c r="VY331" s="15"/>
      <c r="VZ331" s="15"/>
      <c r="WA331" s="15"/>
      <c r="WB331" s="15"/>
      <c r="WC331" s="15"/>
      <c r="WD331" s="15"/>
      <c r="WE331" s="15"/>
      <c r="WF331" s="15"/>
      <c r="WG331" s="15"/>
      <c r="WH331" s="15"/>
      <c r="WI331" s="15"/>
      <c r="WJ331" s="15"/>
      <c r="WK331" s="15"/>
      <c r="WL331" s="15"/>
      <c r="WM331" s="15"/>
      <c r="WN331" s="15"/>
      <c r="WO331" s="15"/>
      <c r="WP331" s="15"/>
      <c r="WQ331" s="15"/>
      <c r="WR331" s="15"/>
      <c r="WS331" s="15"/>
      <c r="WT331" s="15"/>
      <c r="WU331" s="15"/>
      <c r="WV331" s="15"/>
      <c r="WW331" s="15"/>
      <c r="WX331" s="15"/>
      <c r="WY331" s="15"/>
      <c r="WZ331" s="15"/>
      <c r="XA331" s="15"/>
      <c r="XB331" s="15"/>
      <c r="XC331" s="15"/>
      <c r="XD331" s="15"/>
      <c r="XE331" s="15"/>
      <c r="XF331" s="15"/>
      <c r="XG331" s="15"/>
      <c r="XH331" s="15"/>
      <c r="XI331" s="15"/>
      <c r="XJ331" s="15"/>
      <c r="XK331" s="15"/>
      <c r="XL331" s="15"/>
      <c r="XM331" s="15"/>
      <c r="XN331" s="15"/>
      <c r="XO331" s="15"/>
      <c r="XP331" s="15"/>
      <c r="XQ331" s="15"/>
      <c r="XR331" s="15"/>
      <c r="XS331" s="15"/>
      <c r="XT331" s="15"/>
      <c r="XU331" s="15"/>
      <c r="XV331" s="15"/>
      <c r="XW331" s="15"/>
      <c r="XX331" s="15"/>
      <c r="XY331" s="15"/>
      <c r="XZ331" s="15"/>
      <c r="YA331" s="15"/>
      <c r="YB331" s="15"/>
      <c r="YC331" s="15"/>
      <c r="YD331" s="15"/>
      <c r="YE331" s="15"/>
      <c r="YF331" s="15"/>
      <c r="YG331" s="15"/>
      <c r="YH331" s="15"/>
      <c r="YI331" s="15"/>
      <c r="YJ331" s="15"/>
      <c r="YK331" s="15"/>
      <c r="YL331" s="15"/>
      <c r="YM331" s="15"/>
      <c r="YN331" s="15"/>
      <c r="YO331" s="15"/>
      <c r="YP331" s="15"/>
      <c r="YQ331" s="15"/>
      <c r="YR331" s="15"/>
      <c r="YS331" s="15"/>
      <c r="YT331" s="15"/>
      <c r="YU331" s="15"/>
      <c r="YV331" s="15"/>
      <c r="YW331" s="15"/>
      <c r="YX331" s="15"/>
      <c r="YY331" s="15"/>
      <c r="YZ331" s="15"/>
      <c r="ZA331" s="15"/>
      <c r="ZB331" s="15"/>
      <c r="ZC331" s="15"/>
      <c r="ZD331" s="15"/>
      <c r="ZE331" s="15"/>
      <c r="ZF331" s="15"/>
      <c r="ZG331" s="15"/>
      <c r="ZH331" s="15"/>
      <c r="ZI331" s="15"/>
      <c r="ZJ331" s="15"/>
      <c r="ZK331" s="15"/>
      <c r="ZL331" s="15"/>
      <c r="ZM331" s="15"/>
      <c r="ZN331" s="15"/>
      <c r="ZO331" s="15"/>
      <c r="ZP331" s="15"/>
      <c r="ZQ331" s="15"/>
      <c r="ZR331" s="15"/>
      <c r="ZS331" s="15"/>
      <c r="ZT331" s="15"/>
      <c r="ZU331" s="15"/>
      <c r="ZV331" s="15"/>
      <c r="ZW331" s="15"/>
      <c r="ZX331" s="15"/>
      <c r="ZY331" s="15"/>
      <c r="ZZ331" s="15"/>
      <c r="AAA331" s="15"/>
      <c r="AAB331" s="15"/>
      <c r="AAC331" s="15"/>
      <c r="AAD331" s="15"/>
      <c r="AAE331" s="15"/>
      <c r="AAF331" s="15"/>
      <c r="AAG331" s="15"/>
      <c r="AAH331" s="15"/>
      <c r="AAI331" s="15"/>
      <c r="AAJ331" s="15"/>
      <c r="AAK331" s="15"/>
      <c r="AAL331" s="15"/>
      <c r="AAM331" s="15"/>
      <c r="AAN331" s="15"/>
      <c r="AAO331" s="15"/>
      <c r="AAP331" s="15"/>
      <c r="AAQ331" s="15"/>
      <c r="AAR331" s="15"/>
      <c r="AAS331" s="15"/>
      <c r="AAT331" s="15"/>
      <c r="AAU331" s="15"/>
      <c r="AAV331" s="15"/>
      <c r="AAW331" s="15"/>
      <c r="AAX331" s="15"/>
      <c r="AAY331" s="15"/>
      <c r="AAZ331" s="15"/>
      <c r="ABA331" s="15"/>
      <c r="ABB331" s="15"/>
      <c r="ABC331" s="15"/>
      <c r="ABD331" s="15"/>
      <c r="ABE331" s="15"/>
      <c r="ABF331" s="15"/>
      <c r="ABG331" s="15"/>
      <c r="ABH331" s="15"/>
      <c r="ABI331" s="15"/>
      <c r="ABJ331" s="15"/>
      <c r="ABK331" s="15"/>
      <c r="ABL331" s="15"/>
      <c r="ABM331" s="15"/>
      <c r="ABN331" s="15"/>
      <c r="ABO331" s="15"/>
      <c r="ABP331" s="15"/>
      <c r="ABQ331" s="15"/>
      <c r="ABR331" s="15"/>
      <c r="ABS331" s="15"/>
      <c r="ABT331" s="15"/>
      <c r="ABU331" s="15"/>
      <c r="ABV331" s="15"/>
      <c r="ABW331" s="15"/>
      <c r="ABX331" s="15"/>
      <c r="ABY331" s="15"/>
      <c r="ABZ331" s="15"/>
      <c r="ACA331" s="15"/>
      <c r="ACB331" s="15"/>
      <c r="ACC331" s="15"/>
      <c r="ACD331" s="15"/>
      <c r="ACE331" s="15"/>
      <c r="ACF331" s="15"/>
      <c r="ACG331" s="15"/>
      <c r="ACH331" s="15"/>
      <c r="ACI331" s="15"/>
      <c r="ACJ331" s="15"/>
      <c r="ACK331" s="15"/>
      <c r="ACL331" s="15"/>
      <c r="ACM331" s="15"/>
      <c r="ACN331" s="15"/>
      <c r="ACO331" s="15"/>
      <c r="ACP331" s="15"/>
      <c r="ACQ331" s="15"/>
      <c r="ACR331" s="15"/>
      <c r="ACS331" s="15"/>
      <c r="ACT331" s="15"/>
      <c r="ACU331" s="15"/>
      <c r="ACV331" s="15"/>
      <c r="ACW331" s="15"/>
      <c r="ACX331" s="15"/>
      <c r="ACY331" s="15"/>
      <c r="ACZ331" s="15"/>
      <c r="ADA331" s="15"/>
      <c r="ADB331" s="15"/>
      <c r="ADC331" s="15"/>
      <c r="ADD331" s="15"/>
      <c r="ADE331" s="15"/>
      <c r="ADF331" s="15"/>
      <c r="ADG331" s="15"/>
      <c r="ADH331" s="15"/>
      <c r="ADI331" s="15"/>
      <c r="ADJ331" s="15"/>
      <c r="ADK331" s="15"/>
      <c r="ADL331" s="15"/>
      <c r="ADM331" s="15"/>
    </row>
    <row r="332" spans="1:793" s="308" customFormat="1" x14ac:dyDescent="0.4">
      <c r="A332" s="130"/>
      <c r="B332" s="14"/>
      <c r="C332" s="14"/>
      <c r="D332" s="14"/>
      <c r="E332" s="14"/>
      <c r="F332" s="14"/>
      <c r="G332" s="14"/>
      <c r="H332" s="14"/>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5"/>
      <c r="BK332" s="15"/>
      <c r="BL332" s="15"/>
      <c r="BM332" s="15"/>
      <c r="BN332" s="15"/>
      <c r="BO332" s="15"/>
      <c r="BP332" s="15"/>
      <c r="BQ332" s="15"/>
      <c r="BR332" s="15"/>
      <c r="BS332" s="15"/>
      <c r="BT332" s="15"/>
      <c r="BU332" s="15"/>
      <c r="BV332" s="15"/>
      <c r="BW332" s="15"/>
      <c r="BX332" s="15"/>
      <c r="BY332" s="15"/>
      <c r="BZ332" s="15"/>
      <c r="CA332" s="15"/>
      <c r="CB332" s="15"/>
      <c r="CC332" s="15"/>
      <c r="CD332" s="15"/>
      <c r="CE332" s="15"/>
      <c r="CF332" s="15"/>
      <c r="CG332" s="15"/>
      <c r="CH332" s="15"/>
      <c r="CI332" s="15"/>
      <c r="CJ332" s="15"/>
      <c r="CK332" s="15"/>
      <c r="CL332" s="15"/>
      <c r="CM332" s="15"/>
      <c r="CN332" s="15"/>
      <c r="CO332" s="15"/>
      <c r="CP332" s="15"/>
      <c r="CQ332" s="15"/>
      <c r="CR332" s="15"/>
      <c r="CS332" s="15"/>
      <c r="CT332" s="15"/>
      <c r="CU332" s="15"/>
      <c r="CV332" s="15"/>
      <c r="CW332" s="15"/>
      <c r="CX332" s="15"/>
      <c r="CY332" s="15"/>
      <c r="CZ332" s="15"/>
      <c r="DA332" s="15"/>
      <c r="DB332" s="15"/>
      <c r="DC332" s="15"/>
      <c r="DD332" s="15"/>
      <c r="DE332" s="15"/>
      <c r="DF332" s="15"/>
      <c r="DG332" s="15"/>
      <c r="DH332" s="15"/>
      <c r="DI332" s="15"/>
      <c r="DJ332" s="15"/>
      <c r="DK332" s="15"/>
      <c r="DL332" s="15"/>
      <c r="DM332" s="15"/>
      <c r="DN332" s="15"/>
      <c r="DO332" s="15"/>
      <c r="DP332" s="15"/>
      <c r="DQ332" s="15"/>
      <c r="DR332" s="15"/>
      <c r="DS332" s="15"/>
      <c r="DT332" s="15"/>
      <c r="DU332" s="15"/>
      <c r="DV332" s="15"/>
      <c r="DW332" s="15"/>
      <c r="DX332" s="15"/>
      <c r="DY332" s="15"/>
      <c r="DZ332" s="15"/>
      <c r="EA332" s="15"/>
      <c r="EB332" s="15"/>
      <c r="EC332" s="15"/>
      <c r="ED332" s="15"/>
      <c r="EE332" s="15"/>
      <c r="EF332" s="15"/>
      <c r="EG332" s="15"/>
      <c r="EH332" s="15"/>
      <c r="EI332" s="15"/>
      <c r="EJ332" s="15"/>
      <c r="EK332" s="15"/>
      <c r="EL332" s="15"/>
      <c r="EM332" s="15"/>
      <c r="EN332" s="15"/>
      <c r="EO332" s="15"/>
      <c r="EP332" s="15"/>
      <c r="EQ332" s="15"/>
      <c r="ER332" s="15"/>
      <c r="ES332" s="15"/>
      <c r="ET332" s="15"/>
      <c r="EU332" s="15"/>
      <c r="EV332" s="15"/>
      <c r="EW332" s="15"/>
      <c r="EX332" s="15"/>
      <c r="EY332" s="15"/>
      <c r="EZ332" s="15"/>
      <c r="FA332" s="15"/>
      <c r="FB332" s="15"/>
      <c r="FC332" s="15"/>
      <c r="FD332" s="15"/>
      <c r="FE332" s="15"/>
      <c r="FF332" s="15"/>
      <c r="FG332" s="15"/>
      <c r="FH332" s="15"/>
      <c r="FI332" s="15"/>
      <c r="FJ332" s="15"/>
      <c r="FK332" s="15"/>
      <c r="FL332" s="15"/>
      <c r="FM332" s="15"/>
      <c r="FN332" s="15"/>
      <c r="FO332" s="15"/>
      <c r="FP332" s="15"/>
      <c r="FQ332" s="15"/>
      <c r="FR332" s="15"/>
      <c r="FS332" s="15"/>
      <c r="FT332" s="15"/>
      <c r="FU332" s="15"/>
      <c r="FV332" s="15"/>
      <c r="FW332" s="15"/>
      <c r="FX332" s="15"/>
      <c r="FY332" s="15"/>
      <c r="FZ332" s="15"/>
      <c r="GA332" s="15"/>
      <c r="GB332" s="15"/>
      <c r="GC332" s="15"/>
      <c r="GD332" s="15"/>
      <c r="GE332" s="15"/>
      <c r="GF332" s="15"/>
      <c r="GG332" s="15"/>
      <c r="GH332" s="15"/>
      <c r="GI332" s="15"/>
      <c r="GJ332" s="15"/>
      <c r="GK332" s="15"/>
      <c r="GL332" s="15"/>
      <c r="GM332" s="15"/>
      <c r="GN332" s="15"/>
      <c r="GO332" s="15"/>
      <c r="GP332" s="15"/>
      <c r="GQ332" s="15"/>
      <c r="GR332" s="15"/>
      <c r="GS332" s="15"/>
      <c r="GT332" s="15"/>
      <c r="GU332" s="15"/>
      <c r="GV332" s="15"/>
      <c r="GW332" s="15"/>
      <c r="GX332" s="15"/>
      <c r="GY332" s="15"/>
      <c r="GZ332" s="15"/>
      <c r="HA332" s="15"/>
      <c r="HB332" s="15"/>
      <c r="HC332" s="15"/>
      <c r="HD332" s="15"/>
      <c r="HE332" s="15"/>
      <c r="HF332" s="15"/>
      <c r="HG332" s="15"/>
      <c r="HH332" s="15"/>
      <c r="HI332" s="15"/>
      <c r="HJ332" s="15"/>
      <c r="HK332" s="15"/>
      <c r="HL332" s="15"/>
      <c r="HM332" s="15"/>
      <c r="HN332" s="15"/>
      <c r="HO332" s="15"/>
      <c r="HP332" s="15"/>
      <c r="HQ332" s="15"/>
      <c r="HR332" s="15"/>
      <c r="HS332" s="15"/>
      <c r="HT332" s="15"/>
      <c r="HU332" s="15"/>
      <c r="HV332" s="15"/>
      <c r="HW332" s="15"/>
      <c r="HX332" s="15"/>
      <c r="HY332" s="15"/>
      <c r="HZ332" s="15"/>
      <c r="IA332" s="15"/>
      <c r="IB332" s="15"/>
      <c r="IC332" s="15"/>
      <c r="ID332" s="15"/>
      <c r="IE332" s="15"/>
      <c r="IF332" s="15"/>
      <c r="IG332" s="15"/>
      <c r="IH332" s="15"/>
      <c r="II332" s="15"/>
      <c r="IJ332" s="15"/>
      <c r="IK332" s="15"/>
      <c r="IL332" s="15"/>
      <c r="IM332" s="15"/>
      <c r="IN332" s="15"/>
      <c r="IO332" s="15"/>
      <c r="IP332" s="15"/>
      <c r="IQ332" s="15"/>
      <c r="IR332" s="15"/>
      <c r="IS332" s="15"/>
      <c r="IT332" s="15"/>
      <c r="IU332" s="15"/>
      <c r="IV332" s="15"/>
      <c r="IW332" s="15"/>
      <c r="IX332" s="15"/>
      <c r="IY332" s="15"/>
      <c r="IZ332" s="15"/>
      <c r="JA332" s="15"/>
      <c r="JB332" s="15"/>
      <c r="JC332" s="15"/>
      <c r="JD332" s="15"/>
      <c r="JE332" s="15"/>
      <c r="JF332" s="15"/>
      <c r="JG332" s="15"/>
      <c r="JH332" s="15"/>
      <c r="JI332" s="15"/>
      <c r="JJ332" s="15"/>
      <c r="JK332" s="15"/>
      <c r="JL332" s="15"/>
      <c r="JM332" s="15"/>
      <c r="JN332" s="15"/>
      <c r="JO332" s="15"/>
      <c r="JP332" s="15"/>
      <c r="JQ332" s="15"/>
      <c r="JR332" s="15"/>
      <c r="JS332" s="15"/>
      <c r="JT332" s="15"/>
      <c r="JU332" s="15"/>
      <c r="JV332" s="15"/>
      <c r="JW332" s="15"/>
      <c r="JX332" s="15"/>
      <c r="JY332" s="15"/>
      <c r="JZ332" s="15"/>
      <c r="KA332" s="15"/>
      <c r="KB332" s="15"/>
      <c r="KC332" s="15"/>
      <c r="KD332" s="15"/>
      <c r="KE332" s="15"/>
      <c r="KF332" s="15"/>
      <c r="KG332" s="15"/>
      <c r="KH332" s="15"/>
      <c r="KI332" s="15"/>
      <c r="KJ332" s="15"/>
      <c r="KK332" s="15"/>
      <c r="KL332" s="15"/>
      <c r="KM332" s="15"/>
      <c r="KN332" s="15"/>
      <c r="KO332" s="15"/>
      <c r="KP332" s="15"/>
      <c r="KQ332" s="15"/>
      <c r="KR332" s="15"/>
      <c r="KS332" s="15"/>
      <c r="KT332" s="15"/>
      <c r="KU332" s="15"/>
      <c r="KV332" s="15"/>
      <c r="KW332" s="15"/>
      <c r="KX332" s="15"/>
      <c r="KY332" s="15"/>
      <c r="KZ332" s="15"/>
      <c r="LA332" s="15"/>
      <c r="LB332" s="15"/>
      <c r="LC332" s="15"/>
      <c r="LD332" s="15"/>
      <c r="LE332" s="15"/>
      <c r="LF332" s="15"/>
      <c r="LG332" s="15"/>
      <c r="LH332" s="15"/>
      <c r="LI332" s="15"/>
      <c r="LJ332" s="15"/>
      <c r="LK332" s="15"/>
      <c r="LL332" s="15"/>
      <c r="LM332" s="15"/>
      <c r="LN332" s="15"/>
      <c r="LO332" s="15"/>
      <c r="LP332" s="15"/>
      <c r="LQ332" s="15"/>
      <c r="LR332" s="15"/>
      <c r="LS332" s="15"/>
      <c r="LT332" s="15"/>
      <c r="LU332" s="15"/>
      <c r="LV332" s="15"/>
      <c r="LW332" s="15"/>
      <c r="LX332" s="15"/>
      <c r="LY332" s="15"/>
      <c r="LZ332" s="15"/>
      <c r="MA332" s="15"/>
      <c r="MB332" s="15"/>
      <c r="MC332" s="15"/>
      <c r="MD332" s="15"/>
      <c r="ME332" s="15"/>
      <c r="MF332" s="15"/>
      <c r="MG332" s="15"/>
      <c r="MH332" s="15"/>
      <c r="MI332" s="15"/>
      <c r="MJ332" s="15"/>
      <c r="MK332" s="15"/>
      <c r="ML332" s="15"/>
      <c r="MM332" s="15"/>
      <c r="MN332" s="15"/>
      <c r="MO332" s="15"/>
      <c r="MP332" s="15"/>
      <c r="MQ332" s="15"/>
      <c r="MR332" s="15"/>
      <c r="MS332" s="15"/>
      <c r="MT332" s="15"/>
      <c r="MU332" s="15"/>
      <c r="MV332" s="15"/>
      <c r="MW332" s="15"/>
      <c r="MX332" s="15"/>
      <c r="MY332" s="15"/>
      <c r="MZ332" s="15"/>
      <c r="NA332" s="15"/>
      <c r="NB332" s="15"/>
      <c r="NC332" s="15"/>
      <c r="ND332" s="15"/>
      <c r="NE332" s="15"/>
      <c r="NF332" s="15"/>
      <c r="NG332" s="15"/>
      <c r="NH332" s="15"/>
      <c r="NI332" s="15"/>
      <c r="NJ332" s="15"/>
      <c r="NK332" s="15"/>
      <c r="NL332" s="15"/>
      <c r="NM332" s="15"/>
      <c r="NN332" s="15"/>
      <c r="NO332" s="15"/>
      <c r="NP332" s="15"/>
      <c r="NQ332" s="15"/>
      <c r="NR332" s="15"/>
      <c r="NS332" s="15"/>
      <c r="NT332" s="15"/>
      <c r="NU332" s="15"/>
      <c r="NV332" s="15"/>
      <c r="NW332" s="15"/>
      <c r="NX332" s="15"/>
      <c r="NY332" s="15"/>
      <c r="NZ332" s="15"/>
      <c r="OA332" s="15"/>
      <c r="OB332" s="15"/>
      <c r="OC332" s="15"/>
      <c r="OD332" s="15"/>
      <c r="OE332" s="15"/>
      <c r="OF332" s="15"/>
      <c r="OG332" s="15"/>
      <c r="OH332" s="15"/>
      <c r="OI332" s="15"/>
      <c r="OJ332" s="15"/>
      <c r="OK332" s="15"/>
      <c r="OL332" s="15"/>
      <c r="OM332" s="15"/>
      <c r="ON332" s="15"/>
      <c r="OO332" s="15"/>
      <c r="OP332" s="15"/>
      <c r="OQ332" s="15"/>
      <c r="OR332" s="15"/>
      <c r="OS332" s="15"/>
      <c r="OT332" s="15"/>
      <c r="OU332" s="15"/>
      <c r="OV332" s="15"/>
      <c r="OW332" s="15"/>
      <c r="OX332" s="15"/>
      <c r="OY332" s="15"/>
      <c r="OZ332" s="15"/>
      <c r="PA332" s="15"/>
      <c r="PB332" s="15"/>
      <c r="PC332" s="15"/>
      <c r="PD332" s="15"/>
      <c r="PE332" s="15"/>
      <c r="PF332" s="15"/>
      <c r="PG332" s="15"/>
      <c r="PH332" s="15"/>
      <c r="PI332" s="15"/>
      <c r="PJ332" s="15"/>
      <c r="PK332" s="15"/>
      <c r="PL332" s="15"/>
      <c r="PM332" s="15"/>
      <c r="PN332" s="15"/>
      <c r="PO332" s="15"/>
      <c r="PP332" s="15"/>
      <c r="PQ332" s="15"/>
      <c r="PR332" s="15"/>
      <c r="PS332" s="15"/>
      <c r="PT332" s="15"/>
      <c r="PU332" s="15"/>
      <c r="PV332" s="15"/>
      <c r="PW332" s="15"/>
      <c r="PX332" s="15"/>
      <c r="PY332" s="15"/>
      <c r="PZ332" s="15"/>
      <c r="QA332" s="15"/>
      <c r="QB332" s="15"/>
      <c r="QC332" s="15"/>
      <c r="QD332" s="15"/>
      <c r="QE332" s="15"/>
      <c r="QF332" s="15"/>
      <c r="QG332" s="15"/>
      <c r="QH332" s="15"/>
      <c r="QI332" s="15"/>
      <c r="QJ332" s="15"/>
      <c r="QK332" s="15"/>
      <c r="QL332" s="15"/>
      <c r="QM332" s="15"/>
      <c r="QN332" s="15"/>
      <c r="QO332" s="15"/>
      <c r="QP332" s="15"/>
      <c r="QQ332" s="15"/>
      <c r="QR332" s="15"/>
      <c r="QS332" s="15"/>
      <c r="QT332" s="15"/>
      <c r="QU332" s="15"/>
      <c r="QV332" s="15"/>
      <c r="QW332" s="15"/>
      <c r="QX332" s="15"/>
      <c r="QY332" s="15"/>
      <c r="QZ332" s="15"/>
      <c r="RA332" s="15"/>
      <c r="RB332" s="15"/>
      <c r="RC332" s="15"/>
      <c r="RD332" s="15"/>
      <c r="RE332" s="15"/>
      <c r="RF332" s="15"/>
      <c r="RG332" s="15"/>
      <c r="RH332" s="15"/>
      <c r="RI332" s="15"/>
      <c r="RJ332" s="15"/>
      <c r="RK332" s="15"/>
      <c r="RL332" s="15"/>
      <c r="RM332" s="15"/>
      <c r="RN332" s="15"/>
      <c r="RO332" s="15"/>
      <c r="RP332" s="15"/>
      <c r="RQ332" s="15"/>
      <c r="RR332" s="15"/>
      <c r="RS332" s="15"/>
      <c r="RT332" s="15"/>
      <c r="RU332" s="15"/>
      <c r="RV332" s="15"/>
      <c r="RW332" s="15"/>
      <c r="RX332" s="15"/>
      <c r="RY332" s="15"/>
      <c r="RZ332" s="15"/>
      <c r="SA332" s="15"/>
      <c r="SB332" s="15"/>
      <c r="SC332" s="15"/>
      <c r="SD332" s="15"/>
      <c r="SE332" s="15"/>
      <c r="SF332" s="15"/>
      <c r="SG332" s="15"/>
      <c r="SH332" s="15"/>
      <c r="SI332" s="15"/>
      <c r="SJ332" s="15"/>
      <c r="SK332" s="15"/>
      <c r="SL332" s="15"/>
      <c r="SM332" s="15"/>
      <c r="SN332" s="15"/>
      <c r="SO332" s="15"/>
      <c r="SP332" s="15"/>
      <c r="SQ332" s="15"/>
      <c r="SR332" s="15"/>
      <c r="SS332" s="15"/>
      <c r="ST332" s="15"/>
      <c r="SU332" s="15"/>
      <c r="SV332" s="15"/>
      <c r="SW332" s="15"/>
      <c r="SX332" s="15"/>
      <c r="SY332" s="15"/>
      <c r="SZ332" s="15"/>
      <c r="TA332" s="15"/>
      <c r="TB332" s="15"/>
      <c r="TC332" s="15"/>
      <c r="TD332" s="15"/>
      <c r="TE332" s="15"/>
      <c r="TF332" s="15"/>
      <c r="TG332" s="15"/>
      <c r="TH332" s="15"/>
      <c r="TI332" s="15"/>
      <c r="TJ332" s="15"/>
      <c r="TK332" s="15"/>
      <c r="TL332" s="15"/>
      <c r="TM332" s="15"/>
      <c r="TN332" s="15"/>
      <c r="TO332" s="15"/>
      <c r="TP332" s="15"/>
      <c r="TQ332" s="15"/>
      <c r="TR332" s="15"/>
      <c r="TS332" s="15"/>
      <c r="TT332" s="15"/>
      <c r="TU332" s="15"/>
      <c r="TV332" s="15"/>
      <c r="TW332" s="15"/>
      <c r="TX332" s="15"/>
      <c r="TY332" s="15"/>
      <c r="TZ332" s="15"/>
      <c r="UA332" s="15"/>
      <c r="UB332" s="15"/>
      <c r="UC332" s="15"/>
      <c r="UD332" s="15"/>
      <c r="UE332" s="15"/>
      <c r="UF332" s="15"/>
      <c r="UG332" s="15"/>
      <c r="UH332" s="15"/>
      <c r="UI332" s="15"/>
      <c r="UJ332" s="15"/>
      <c r="UK332" s="15"/>
      <c r="UL332" s="15"/>
      <c r="UM332" s="15"/>
      <c r="UN332" s="15"/>
      <c r="UO332" s="15"/>
      <c r="UP332" s="15"/>
      <c r="UQ332" s="15"/>
      <c r="UR332" s="15"/>
      <c r="US332" s="15"/>
      <c r="UT332" s="15"/>
      <c r="UU332" s="15"/>
      <c r="UV332" s="15"/>
      <c r="UW332" s="15"/>
      <c r="UX332" s="15"/>
      <c r="UY332" s="15"/>
      <c r="UZ332" s="15"/>
      <c r="VA332" s="15"/>
      <c r="VB332" s="15"/>
      <c r="VC332" s="15"/>
      <c r="VD332" s="15"/>
      <c r="VE332" s="15"/>
      <c r="VF332" s="15"/>
      <c r="VG332" s="15"/>
      <c r="VH332" s="15"/>
      <c r="VI332" s="15"/>
      <c r="VJ332" s="15"/>
      <c r="VK332" s="15"/>
      <c r="VL332" s="15"/>
      <c r="VM332" s="15"/>
      <c r="VN332" s="15"/>
      <c r="VO332" s="15"/>
      <c r="VP332" s="15"/>
      <c r="VQ332" s="15"/>
      <c r="VR332" s="15"/>
      <c r="VS332" s="15"/>
      <c r="VT332" s="15"/>
      <c r="VU332" s="15"/>
      <c r="VV332" s="15"/>
      <c r="VW332" s="15"/>
      <c r="VX332" s="15"/>
      <c r="VY332" s="15"/>
      <c r="VZ332" s="15"/>
      <c r="WA332" s="15"/>
      <c r="WB332" s="15"/>
      <c r="WC332" s="15"/>
      <c r="WD332" s="15"/>
      <c r="WE332" s="15"/>
      <c r="WF332" s="15"/>
      <c r="WG332" s="15"/>
      <c r="WH332" s="15"/>
      <c r="WI332" s="15"/>
      <c r="WJ332" s="15"/>
      <c r="WK332" s="15"/>
      <c r="WL332" s="15"/>
      <c r="WM332" s="15"/>
      <c r="WN332" s="15"/>
      <c r="WO332" s="15"/>
      <c r="WP332" s="15"/>
      <c r="WQ332" s="15"/>
      <c r="WR332" s="15"/>
      <c r="WS332" s="15"/>
      <c r="WT332" s="15"/>
      <c r="WU332" s="15"/>
      <c r="WV332" s="15"/>
      <c r="WW332" s="15"/>
      <c r="WX332" s="15"/>
      <c r="WY332" s="15"/>
      <c r="WZ332" s="15"/>
      <c r="XA332" s="15"/>
      <c r="XB332" s="15"/>
      <c r="XC332" s="15"/>
      <c r="XD332" s="15"/>
      <c r="XE332" s="15"/>
      <c r="XF332" s="15"/>
      <c r="XG332" s="15"/>
      <c r="XH332" s="15"/>
      <c r="XI332" s="15"/>
      <c r="XJ332" s="15"/>
      <c r="XK332" s="15"/>
      <c r="XL332" s="15"/>
      <c r="XM332" s="15"/>
      <c r="XN332" s="15"/>
      <c r="XO332" s="15"/>
      <c r="XP332" s="15"/>
      <c r="XQ332" s="15"/>
      <c r="XR332" s="15"/>
      <c r="XS332" s="15"/>
      <c r="XT332" s="15"/>
      <c r="XU332" s="15"/>
      <c r="XV332" s="15"/>
      <c r="XW332" s="15"/>
      <c r="XX332" s="15"/>
      <c r="XY332" s="15"/>
      <c r="XZ332" s="15"/>
      <c r="YA332" s="15"/>
      <c r="YB332" s="15"/>
      <c r="YC332" s="15"/>
      <c r="YD332" s="15"/>
      <c r="YE332" s="15"/>
      <c r="YF332" s="15"/>
      <c r="YG332" s="15"/>
      <c r="YH332" s="15"/>
      <c r="YI332" s="15"/>
      <c r="YJ332" s="15"/>
      <c r="YK332" s="15"/>
      <c r="YL332" s="15"/>
      <c r="YM332" s="15"/>
      <c r="YN332" s="15"/>
      <c r="YO332" s="15"/>
      <c r="YP332" s="15"/>
      <c r="YQ332" s="15"/>
      <c r="YR332" s="15"/>
      <c r="YS332" s="15"/>
      <c r="YT332" s="15"/>
      <c r="YU332" s="15"/>
      <c r="YV332" s="15"/>
      <c r="YW332" s="15"/>
      <c r="YX332" s="15"/>
      <c r="YY332" s="15"/>
      <c r="YZ332" s="15"/>
      <c r="ZA332" s="15"/>
      <c r="ZB332" s="15"/>
      <c r="ZC332" s="15"/>
      <c r="ZD332" s="15"/>
      <c r="ZE332" s="15"/>
      <c r="ZF332" s="15"/>
      <c r="ZG332" s="15"/>
      <c r="ZH332" s="15"/>
      <c r="ZI332" s="15"/>
      <c r="ZJ332" s="15"/>
      <c r="ZK332" s="15"/>
      <c r="ZL332" s="15"/>
      <c r="ZM332" s="15"/>
      <c r="ZN332" s="15"/>
      <c r="ZO332" s="15"/>
      <c r="ZP332" s="15"/>
      <c r="ZQ332" s="15"/>
      <c r="ZR332" s="15"/>
      <c r="ZS332" s="15"/>
      <c r="ZT332" s="15"/>
      <c r="ZU332" s="15"/>
      <c r="ZV332" s="15"/>
      <c r="ZW332" s="15"/>
      <c r="ZX332" s="15"/>
      <c r="ZY332" s="15"/>
      <c r="ZZ332" s="15"/>
      <c r="AAA332" s="15"/>
      <c r="AAB332" s="15"/>
      <c r="AAC332" s="15"/>
      <c r="AAD332" s="15"/>
      <c r="AAE332" s="15"/>
      <c r="AAF332" s="15"/>
      <c r="AAG332" s="15"/>
      <c r="AAH332" s="15"/>
      <c r="AAI332" s="15"/>
      <c r="AAJ332" s="15"/>
      <c r="AAK332" s="15"/>
      <c r="AAL332" s="15"/>
      <c r="AAM332" s="15"/>
      <c r="AAN332" s="15"/>
      <c r="AAO332" s="15"/>
      <c r="AAP332" s="15"/>
      <c r="AAQ332" s="15"/>
      <c r="AAR332" s="15"/>
      <c r="AAS332" s="15"/>
      <c r="AAT332" s="15"/>
      <c r="AAU332" s="15"/>
      <c r="AAV332" s="15"/>
      <c r="AAW332" s="15"/>
      <c r="AAX332" s="15"/>
      <c r="AAY332" s="15"/>
      <c r="AAZ332" s="15"/>
      <c r="ABA332" s="15"/>
      <c r="ABB332" s="15"/>
      <c r="ABC332" s="15"/>
      <c r="ABD332" s="15"/>
      <c r="ABE332" s="15"/>
      <c r="ABF332" s="15"/>
      <c r="ABG332" s="15"/>
      <c r="ABH332" s="15"/>
      <c r="ABI332" s="15"/>
      <c r="ABJ332" s="15"/>
      <c r="ABK332" s="15"/>
      <c r="ABL332" s="15"/>
      <c r="ABM332" s="15"/>
      <c r="ABN332" s="15"/>
      <c r="ABO332" s="15"/>
      <c r="ABP332" s="15"/>
      <c r="ABQ332" s="15"/>
      <c r="ABR332" s="15"/>
      <c r="ABS332" s="15"/>
      <c r="ABT332" s="15"/>
      <c r="ABU332" s="15"/>
      <c r="ABV332" s="15"/>
      <c r="ABW332" s="15"/>
      <c r="ABX332" s="15"/>
      <c r="ABY332" s="15"/>
      <c r="ABZ332" s="15"/>
      <c r="ACA332" s="15"/>
      <c r="ACB332" s="15"/>
      <c r="ACC332" s="15"/>
      <c r="ACD332" s="15"/>
      <c r="ACE332" s="15"/>
      <c r="ACF332" s="15"/>
      <c r="ACG332" s="15"/>
      <c r="ACH332" s="15"/>
      <c r="ACI332" s="15"/>
      <c r="ACJ332" s="15"/>
      <c r="ACK332" s="15"/>
      <c r="ACL332" s="15"/>
      <c r="ACM332" s="15"/>
      <c r="ACN332" s="15"/>
      <c r="ACO332" s="15"/>
      <c r="ACP332" s="15"/>
      <c r="ACQ332" s="15"/>
      <c r="ACR332" s="15"/>
      <c r="ACS332" s="15"/>
      <c r="ACT332" s="15"/>
      <c r="ACU332" s="15"/>
      <c r="ACV332" s="15"/>
      <c r="ACW332" s="15"/>
      <c r="ACX332" s="15"/>
      <c r="ACY332" s="15"/>
      <c r="ACZ332" s="15"/>
      <c r="ADA332" s="15"/>
      <c r="ADB332" s="15"/>
      <c r="ADC332" s="15"/>
      <c r="ADD332" s="15"/>
      <c r="ADE332" s="15"/>
      <c r="ADF332" s="15"/>
      <c r="ADG332" s="15"/>
      <c r="ADH332" s="15"/>
      <c r="ADI332" s="15"/>
      <c r="ADJ332" s="15"/>
      <c r="ADK332" s="15"/>
      <c r="ADL332" s="15"/>
      <c r="ADM332" s="15"/>
    </row>
    <row r="333" spans="1:793" s="308" customFormat="1" x14ac:dyDescent="0.4">
      <c r="A333" s="130"/>
      <c r="B333" s="314" t="s">
        <v>247</v>
      </c>
      <c r="C333" s="314"/>
      <c r="D333" s="314"/>
      <c r="E333" s="314"/>
      <c r="F333" s="314"/>
      <c r="G333" s="314"/>
      <c r="H333" s="314"/>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c r="DJ333" s="15"/>
      <c r="DK333" s="15"/>
      <c r="DL333" s="15"/>
      <c r="DM333" s="15"/>
      <c r="DN333" s="15"/>
      <c r="DO333" s="15"/>
      <c r="DP333" s="15"/>
      <c r="DQ333" s="15"/>
      <c r="DR333" s="15"/>
      <c r="DS333" s="15"/>
      <c r="DT333" s="15"/>
      <c r="DU333" s="15"/>
      <c r="DV333" s="15"/>
      <c r="DW333" s="15"/>
      <c r="DX333" s="15"/>
      <c r="DY333" s="15"/>
      <c r="DZ333" s="15"/>
      <c r="EA333" s="15"/>
      <c r="EB333" s="15"/>
      <c r="EC333" s="15"/>
      <c r="ED333" s="15"/>
      <c r="EE333" s="15"/>
      <c r="EF333" s="15"/>
      <c r="EG333" s="15"/>
      <c r="EH333" s="15"/>
      <c r="EI333" s="15"/>
      <c r="EJ333" s="15"/>
      <c r="EK333" s="15"/>
      <c r="EL333" s="15"/>
      <c r="EM333" s="15"/>
      <c r="EN333" s="15"/>
      <c r="EO333" s="15"/>
      <c r="EP333" s="15"/>
      <c r="EQ333" s="15"/>
      <c r="ER333" s="15"/>
      <c r="ES333" s="15"/>
      <c r="ET333" s="15"/>
      <c r="EU333" s="15"/>
      <c r="EV333" s="15"/>
      <c r="EW333" s="15"/>
      <c r="EX333" s="15"/>
      <c r="EY333" s="15"/>
      <c r="EZ333" s="15"/>
      <c r="FA333" s="15"/>
      <c r="FB333" s="15"/>
      <c r="FC333" s="15"/>
      <c r="FD333" s="15"/>
      <c r="FE333" s="15"/>
      <c r="FF333" s="15"/>
      <c r="FG333" s="15"/>
      <c r="FH333" s="15"/>
      <c r="FI333" s="15"/>
      <c r="FJ333" s="15"/>
      <c r="FK333" s="15"/>
      <c r="FL333" s="15"/>
      <c r="FM333" s="15"/>
      <c r="FN333" s="15"/>
      <c r="FO333" s="15"/>
      <c r="FP333" s="15"/>
      <c r="FQ333" s="15"/>
      <c r="FR333" s="15"/>
      <c r="FS333" s="15"/>
      <c r="FT333" s="15"/>
      <c r="FU333" s="15"/>
      <c r="FV333" s="15"/>
      <c r="FW333" s="15"/>
      <c r="FX333" s="15"/>
      <c r="FY333" s="15"/>
      <c r="FZ333" s="15"/>
      <c r="GA333" s="15"/>
      <c r="GB333" s="15"/>
      <c r="GC333" s="15"/>
      <c r="GD333" s="15"/>
      <c r="GE333" s="15"/>
      <c r="GF333" s="15"/>
      <c r="GG333" s="15"/>
      <c r="GH333" s="15"/>
      <c r="GI333" s="15"/>
      <c r="GJ333" s="15"/>
      <c r="GK333" s="15"/>
      <c r="GL333" s="15"/>
      <c r="GM333" s="15"/>
      <c r="GN333" s="15"/>
      <c r="GO333" s="15"/>
      <c r="GP333" s="15"/>
      <c r="GQ333" s="15"/>
      <c r="GR333" s="15"/>
      <c r="GS333" s="15"/>
      <c r="GT333" s="15"/>
      <c r="GU333" s="15"/>
      <c r="GV333" s="15"/>
      <c r="GW333" s="15"/>
      <c r="GX333" s="15"/>
      <c r="GY333" s="15"/>
      <c r="GZ333" s="15"/>
      <c r="HA333" s="15"/>
      <c r="HB333" s="15"/>
      <c r="HC333" s="15"/>
      <c r="HD333" s="15"/>
      <c r="HE333" s="15"/>
      <c r="HF333" s="15"/>
      <c r="HG333" s="15"/>
      <c r="HH333" s="15"/>
      <c r="HI333" s="15"/>
      <c r="HJ333" s="15"/>
      <c r="HK333" s="15"/>
      <c r="HL333" s="15"/>
      <c r="HM333" s="15"/>
      <c r="HN333" s="15"/>
      <c r="HO333" s="15"/>
      <c r="HP333" s="15"/>
      <c r="HQ333" s="15"/>
      <c r="HR333" s="15"/>
      <c r="HS333" s="15"/>
      <c r="HT333" s="15"/>
      <c r="HU333" s="15"/>
      <c r="HV333" s="15"/>
      <c r="HW333" s="15"/>
      <c r="HX333" s="15"/>
      <c r="HY333" s="15"/>
      <c r="HZ333" s="15"/>
      <c r="IA333" s="15"/>
      <c r="IB333" s="15"/>
      <c r="IC333" s="15"/>
      <c r="ID333" s="15"/>
      <c r="IE333" s="15"/>
      <c r="IF333" s="15"/>
      <c r="IG333" s="15"/>
      <c r="IH333" s="15"/>
      <c r="II333" s="15"/>
      <c r="IJ333" s="15"/>
      <c r="IK333" s="15"/>
      <c r="IL333" s="15"/>
      <c r="IM333" s="15"/>
      <c r="IN333" s="15"/>
      <c r="IO333" s="15"/>
      <c r="IP333" s="15"/>
      <c r="IQ333" s="15"/>
      <c r="IR333" s="15"/>
      <c r="IS333" s="15"/>
      <c r="IT333" s="15"/>
      <c r="IU333" s="15"/>
      <c r="IV333" s="15"/>
      <c r="IW333" s="15"/>
      <c r="IX333" s="15"/>
      <c r="IY333" s="15"/>
      <c r="IZ333" s="15"/>
      <c r="JA333" s="15"/>
      <c r="JB333" s="15"/>
      <c r="JC333" s="15"/>
      <c r="JD333" s="15"/>
      <c r="JE333" s="15"/>
      <c r="JF333" s="15"/>
      <c r="JG333" s="15"/>
      <c r="JH333" s="15"/>
      <c r="JI333" s="15"/>
      <c r="JJ333" s="15"/>
      <c r="JK333" s="15"/>
      <c r="JL333" s="15"/>
      <c r="JM333" s="15"/>
      <c r="JN333" s="15"/>
      <c r="JO333" s="15"/>
      <c r="JP333" s="15"/>
      <c r="JQ333" s="15"/>
      <c r="JR333" s="15"/>
      <c r="JS333" s="15"/>
      <c r="JT333" s="15"/>
      <c r="JU333" s="15"/>
      <c r="JV333" s="15"/>
      <c r="JW333" s="15"/>
      <c r="JX333" s="15"/>
      <c r="JY333" s="15"/>
      <c r="JZ333" s="15"/>
      <c r="KA333" s="15"/>
      <c r="KB333" s="15"/>
      <c r="KC333" s="15"/>
      <c r="KD333" s="15"/>
      <c r="KE333" s="15"/>
      <c r="KF333" s="15"/>
      <c r="KG333" s="15"/>
      <c r="KH333" s="15"/>
      <c r="KI333" s="15"/>
      <c r="KJ333" s="15"/>
      <c r="KK333" s="15"/>
      <c r="KL333" s="15"/>
      <c r="KM333" s="15"/>
      <c r="KN333" s="15"/>
      <c r="KO333" s="15"/>
      <c r="KP333" s="15"/>
      <c r="KQ333" s="15"/>
      <c r="KR333" s="15"/>
      <c r="KS333" s="15"/>
      <c r="KT333" s="15"/>
      <c r="KU333" s="15"/>
      <c r="KV333" s="15"/>
      <c r="KW333" s="15"/>
      <c r="KX333" s="15"/>
      <c r="KY333" s="15"/>
      <c r="KZ333" s="15"/>
      <c r="LA333" s="15"/>
      <c r="LB333" s="15"/>
      <c r="LC333" s="15"/>
      <c r="LD333" s="15"/>
      <c r="LE333" s="15"/>
      <c r="LF333" s="15"/>
      <c r="LG333" s="15"/>
      <c r="LH333" s="15"/>
      <c r="LI333" s="15"/>
      <c r="LJ333" s="15"/>
      <c r="LK333" s="15"/>
      <c r="LL333" s="15"/>
      <c r="LM333" s="15"/>
      <c r="LN333" s="15"/>
      <c r="LO333" s="15"/>
      <c r="LP333" s="15"/>
      <c r="LQ333" s="15"/>
      <c r="LR333" s="15"/>
      <c r="LS333" s="15"/>
      <c r="LT333" s="15"/>
      <c r="LU333" s="15"/>
      <c r="LV333" s="15"/>
      <c r="LW333" s="15"/>
      <c r="LX333" s="15"/>
      <c r="LY333" s="15"/>
      <c r="LZ333" s="15"/>
      <c r="MA333" s="15"/>
      <c r="MB333" s="15"/>
      <c r="MC333" s="15"/>
      <c r="MD333" s="15"/>
      <c r="ME333" s="15"/>
      <c r="MF333" s="15"/>
      <c r="MG333" s="15"/>
      <c r="MH333" s="15"/>
      <c r="MI333" s="15"/>
      <c r="MJ333" s="15"/>
      <c r="MK333" s="15"/>
      <c r="ML333" s="15"/>
      <c r="MM333" s="15"/>
      <c r="MN333" s="15"/>
      <c r="MO333" s="15"/>
      <c r="MP333" s="15"/>
      <c r="MQ333" s="15"/>
      <c r="MR333" s="15"/>
      <c r="MS333" s="15"/>
      <c r="MT333" s="15"/>
      <c r="MU333" s="15"/>
      <c r="MV333" s="15"/>
      <c r="MW333" s="15"/>
      <c r="MX333" s="15"/>
      <c r="MY333" s="15"/>
      <c r="MZ333" s="15"/>
      <c r="NA333" s="15"/>
      <c r="NB333" s="15"/>
      <c r="NC333" s="15"/>
      <c r="ND333" s="15"/>
      <c r="NE333" s="15"/>
      <c r="NF333" s="15"/>
      <c r="NG333" s="15"/>
      <c r="NH333" s="15"/>
      <c r="NI333" s="15"/>
      <c r="NJ333" s="15"/>
      <c r="NK333" s="15"/>
      <c r="NL333" s="15"/>
      <c r="NM333" s="15"/>
      <c r="NN333" s="15"/>
      <c r="NO333" s="15"/>
      <c r="NP333" s="15"/>
      <c r="NQ333" s="15"/>
      <c r="NR333" s="15"/>
      <c r="NS333" s="15"/>
      <c r="NT333" s="15"/>
      <c r="NU333" s="15"/>
      <c r="NV333" s="15"/>
      <c r="NW333" s="15"/>
      <c r="NX333" s="15"/>
      <c r="NY333" s="15"/>
      <c r="NZ333" s="15"/>
      <c r="OA333" s="15"/>
      <c r="OB333" s="15"/>
      <c r="OC333" s="15"/>
      <c r="OD333" s="15"/>
      <c r="OE333" s="15"/>
      <c r="OF333" s="15"/>
      <c r="OG333" s="15"/>
      <c r="OH333" s="15"/>
      <c r="OI333" s="15"/>
      <c r="OJ333" s="15"/>
      <c r="OK333" s="15"/>
      <c r="OL333" s="15"/>
      <c r="OM333" s="15"/>
      <c r="ON333" s="15"/>
      <c r="OO333" s="15"/>
      <c r="OP333" s="15"/>
      <c r="OQ333" s="15"/>
      <c r="OR333" s="15"/>
      <c r="OS333" s="15"/>
      <c r="OT333" s="15"/>
      <c r="OU333" s="15"/>
      <c r="OV333" s="15"/>
      <c r="OW333" s="15"/>
      <c r="OX333" s="15"/>
      <c r="OY333" s="15"/>
      <c r="OZ333" s="15"/>
      <c r="PA333" s="15"/>
      <c r="PB333" s="15"/>
      <c r="PC333" s="15"/>
      <c r="PD333" s="15"/>
      <c r="PE333" s="15"/>
      <c r="PF333" s="15"/>
      <c r="PG333" s="15"/>
      <c r="PH333" s="15"/>
      <c r="PI333" s="15"/>
      <c r="PJ333" s="15"/>
      <c r="PK333" s="15"/>
      <c r="PL333" s="15"/>
      <c r="PM333" s="15"/>
      <c r="PN333" s="15"/>
      <c r="PO333" s="15"/>
      <c r="PP333" s="15"/>
      <c r="PQ333" s="15"/>
      <c r="PR333" s="15"/>
      <c r="PS333" s="15"/>
      <c r="PT333" s="15"/>
      <c r="PU333" s="15"/>
      <c r="PV333" s="15"/>
      <c r="PW333" s="15"/>
      <c r="PX333" s="15"/>
      <c r="PY333" s="15"/>
      <c r="PZ333" s="15"/>
      <c r="QA333" s="15"/>
      <c r="QB333" s="15"/>
      <c r="QC333" s="15"/>
      <c r="QD333" s="15"/>
      <c r="QE333" s="15"/>
      <c r="QF333" s="15"/>
      <c r="QG333" s="15"/>
      <c r="QH333" s="15"/>
      <c r="QI333" s="15"/>
      <c r="QJ333" s="15"/>
      <c r="QK333" s="15"/>
      <c r="QL333" s="15"/>
      <c r="QM333" s="15"/>
      <c r="QN333" s="15"/>
      <c r="QO333" s="15"/>
      <c r="QP333" s="15"/>
      <c r="QQ333" s="15"/>
      <c r="QR333" s="15"/>
      <c r="QS333" s="15"/>
      <c r="QT333" s="15"/>
      <c r="QU333" s="15"/>
      <c r="QV333" s="15"/>
      <c r="QW333" s="15"/>
      <c r="QX333" s="15"/>
      <c r="QY333" s="15"/>
      <c r="QZ333" s="15"/>
      <c r="RA333" s="15"/>
      <c r="RB333" s="15"/>
      <c r="RC333" s="15"/>
      <c r="RD333" s="15"/>
      <c r="RE333" s="15"/>
      <c r="RF333" s="15"/>
      <c r="RG333" s="15"/>
      <c r="RH333" s="15"/>
      <c r="RI333" s="15"/>
      <c r="RJ333" s="15"/>
      <c r="RK333" s="15"/>
      <c r="RL333" s="15"/>
      <c r="RM333" s="15"/>
      <c r="RN333" s="15"/>
      <c r="RO333" s="15"/>
      <c r="RP333" s="15"/>
      <c r="RQ333" s="15"/>
      <c r="RR333" s="15"/>
      <c r="RS333" s="15"/>
      <c r="RT333" s="15"/>
      <c r="RU333" s="15"/>
      <c r="RV333" s="15"/>
      <c r="RW333" s="15"/>
      <c r="RX333" s="15"/>
      <c r="RY333" s="15"/>
      <c r="RZ333" s="15"/>
      <c r="SA333" s="15"/>
      <c r="SB333" s="15"/>
      <c r="SC333" s="15"/>
      <c r="SD333" s="15"/>
      <c r="SE333" s="15"/>
      <c r="SF333" s="15"/>
      <c r="SG333" s="15"/>
      <c r="SH333" s="15"/>
      <c r="SI333" s="15"/>
      <c r="SJ333" s="15"/>
      <c r="SK333" s="15"/>
      <c r="SL333" s="15"/>
      <c r="SM333" s="15"/>
      <c r="SN333" s="15"/>
      <c r="SO333" s="15"/>
      <c r="SP333" s="15"/>
      <c r="SQ333" s="15"/>
      <c r="SR333" s="15"/>
      <c r="SS333" s="15"/>
      <c r="ST333" s="15"/>
      <c r="SU333" s="15"/>
      <c r="SV333" s="15"/>
      <c r="SW333" s="15"/>
      <c r="SX333" s="15"/>
      <c r="SY333" s="15"/>
      <c r="SZ333" s="15"/>
      <c r="TA333" s="15"/>
      <c r="TB333" s="15"/>
      <c r="TC333" s="15"/>
      <c r="TD333" s="15"/>
      <c r="TE333" s="15"/>
      <c r="TF333" s="15"/>
      <c r="TG333" s="15"/>
      <c r="TH333" s="15"/>
      <c r="TI333" s="15"/>
      <c r="TJ333" s="15"/>
      <c r="TK333" s="15"/>
      <c r="TL333" s="15"/>
      <c r="TM333" s="15"/>
      <c r="TN333" s="15"/>
      <c r="TO333" s="15"/>
      <c r="TP333" s="15"/>
      <c r="TQ333" s="15"/>
      <c r="TR333" s="15"/>
      <c r="TS333" s="15"/>
      <c r="TT333" s="15"/>
      <c r="TU333" s="15"/>
      <c r="TV333" s="15"/>
      <c r="TW333" s="15"/>
      <c r="TX333" s="15"/>
      <c r="TY333" s="15"/>
      <c r="TZ333" s="15"/>
      <c r="UA333" s="15"/>
      <c r="UB333" s="15"/>
      <c r="UC333" s="15"/>
      <c r="UD333" s="15"/>
      <c r="UE333" s="15"/>
      <c r="UF333" s="15"/>
      <c r="UG333" s="15"/>
      <c r="UH333" s="15"/>
      <c r="UI333" s="15"/>
      <c r="UJ333" s="15"/>
      <c r="UK333" s="15"/>
      <c r="UL333" s="15"/>
      <c r="UM333" s="15"/>
      <c r="UN333" s="15"/>
      <c r="UO333" s="15"/>
      <c r="UP333" s="15"/>
      <c r="UQ333" s="15"/>
      <c r="UR333" s="15"/>
      <c r="US333" s="15"/>
      <c r="UT333" s="15"/>
      <c r="UU333" s="15"/>
      <c r="UV333" s="15"/>
      <c r="UW333" s="15"/>
      <c r="UX333" s="15"/>
      <c r="UY333" s="15"/>
      <c r="UZ333" s="15"/>
      <c r="VA333" s="15"/>
      <c r="VB333" s="15"/>
      <c r="VC333" s="15"/>
      <c r="VD333" s="15"/>
      <c r="VE333" s="15"/>
      <c r="VF333" s="15"/>
      <c r="VG333" s="15"/>
      <c r="VH333" s="15"/>
      <c r="VI333" s="15"/>
      <c r="VJ333" s="15"/>
      <c r="VK333" s="15"/>
      <c r="VL333" s="15"/>
      <c r="VM333" s="15"/>
      <c r="VN333" s="15"/>
      <c r="VO333" s="15"/>
      <c r="VP333" s="15"/>
      <c r="VQ333" s="15"/>
      <c r="VR333" s="15"/>
      <c r="VS333" s="15"/>
      <c r="VT333" s="15"/>
      <c r="VU333" s="15"/>
      <c r="VV333" s="15"/>
      <c r="VW333" s="15"/>
      <c r="VX333" s="15"/>
      <c r="VY333" s="15"/>
      <c r="VZ333" s="15"/>
      <c r="WA333" s="15"/>
      <c r="WB333" s="15"/>
      <c r="WC333" s="15"/>
      <c r="WD333" s="15"/>
      <c r="WE333" s="15"/>
      <c r="WF333" s="15"/>
      <c r="WG333" s="15"/>
      <c r="WH333" s="15"/>
      <c r="WI333" s="15"/>
      <c r="WJ333" s="15"/>
      <c r="WK333" s="15"/>
      <c r="WL333" s="15"/>
      <c r="WM333" s="15"/>
      <c r="WN333" s="15"/>
      <c r="WO333" s="15"/>
      <c r="WP333" s="15"/>
      <c r="WQ333" s="15"/>
      <c r="WR333" s="15"/>
      <c r="WS333" s="15"/>
      <c r="WT333" s="15"/>
      <c r="WU333" s="15"/>
      <c r="WV333" s="15"/>
      <c r="WW333" s="15"/>
      <c r="WX333" s="15"/>
      <c r="WY333" s="15"/>
      <c r="WZ333" s="15"/>
      <c r="XA333" s="15"/>
      <c r="XB333" s="15"/>
      <c r="XC333" s="15"/>
      <c r="XD333" s="15"/>
      <c r="XE333" s="15"/>
      <c r="XF333" s="15"/>
      <c r="XG333" s="15"/>
      <c r="XH333" s="15"/>
      <c r="XI333" s="15"/>
      <c r="XJ333" s="15"/>
      <c r="XK333" s="15"/>
      <c r="XL333" s="15"/>
      <c r="XM333" s="15"/>
      <c r="XN333" s="15"/>
      <c r="XO333" s="15"/>
      <c r="XP333" s="15"/>
      <c r="XQ333" s="15"/>
      <c r="XR333" s="15"/>
      <c r="XS333" s="15"/>
      <c r="XT333" s="15"/>
      <c r="XU333" s="15"/>
      <c r="XV333" s="15"/>
      <c r="XW333" s="15"/>
      <c r="XX333" s="15"/>
      <c r="XY333" s="15"/>
      <c r="XZ333" s="15"/>
      <c r="YA333" s="15"/>
      <c r="YB333" s="15"/>
      <c r="YC333" s="15"/>
      <c r="YD333" s="15"/>
      <c r="YE333" s="15"/>
      <c r="YF333" s="15"/>
      <c r="YG333" s="15"/>
      <c r="YH333" s="15"/>
      <c r="YI333" s="15"/>
      <c r="YJ333" s="15"/>
      <c r="YK333" s="15"/>
      <c r="YL333" s="15"/>
      <c r="YM333" s="15"/>
      <c r="YN333" s="15"/>
      <c r="YO333" s="15"/>
      <c r="YP333" s="15"/>
      <c r="YQ333" s="15"/>
      <c r="YR333" s="15"/>
      <c r="YS333" s="15"/>
      <c r="YT333" s="15"/>
      <c r="YU333" s="15"/>
      <c r="YV333" s="15"/>
      <c r="YW333" s="15"/>
      <c r="YX333" s="15"/>
      <c r="YY333" s="15"/>
      <c r="YZ333" s="15"/>
      <c r="ZA333" s="15"/>
      <c r="ZB333" s="15"/>
      <c r="ZC333" s="15"/>
      <c r="ZD333" s="15"/>
      <c r="ZE333" s="15"/>
      <c r="ZF333" s="15"/>
      <c r="ZG333" s="15"/>
      <c r="ZH333" s="15"/>
      <c r="ZI333" s="15"/>
      <c r="ZJ333" s="15"/>
      <c r="ZK333" s="15"/>
      <c r="ZL333" s="15"/>
      <c r="ZM333" s="15"/>
      <c r="ZN333" s="15"/>
      <c r="ZO333" s="15"/>
      <c r="ZP333" s="15"/>
      <c r="ZQ333" s="15"/>
      <c r="ZR333" s="15"/>
      <c r="ZS333" s="15"/>
      <c r="ZT333" s="15"/>
      <c r="ZU333" s="15"/>
      <c r="ZV333" s="15"/>
      <c r="ZW333" s="15"/>
      <c r="ZX333" s="15"/>
      <c r="ZY333" s="15"/>
      <c r="ZZ333" s="15"/>
      <c r="AAA333" s="15"/>
      <c r="AAB333" s="15"/>
      <c r="AAC333" s="15"/>
      <c r="AAD333" s="15"/>
      <c r="AAE333" s="15"/>
      <c r="AAF333" s="15"/>
      <c r="AAG333" s="15"/>
      <c r="AAH333" s="15"/>
      <c r="AAI333" s="15"/>
      <c r="AAJ333" s="15"/>
      <c r="AAK333" s="15"/>
      <c r="AAL333" s="15"/>
      <c r="AAM333" s="15"/>
      <c r="AAN333" s="15"/>
      <c r="AAO333" s="15"/>
      <c r="AAP333" s="15"/>
      <c r="AAQ333" s="15"/>
      <c r="AAR333" s="15"/>
      <c r="AAS333" s="15"/>
      <c r="AAT333" s="15"/>
      <c r="AAU333" s="15"/>
      <c r="AAV333" s="15"/>
      <c r="AAW333" s="15"/>
      <c r="AAX333" s="15"/>
      <c r="AAY333" s="15"/>
      <c r="AAZ333" s="15"/>
      <c r="ABA333" s="15"/>
      <c r="ABB333" s="15"/>
      <c r="ABC333" s="15"/>
      <c r="ABD333" s="15"/>
      <c r="ABE333" s="15"/>
      <c r="ABF333" s="15"/>
      <c r="ABG333" s="15"/>
      <c r="ABH333" s="15"/>
      <c r="ABI333" s="15"/>
      <c r="ABJ333" s="15"/>
      <c r="ABK333" s="15"/>
      <c r="ABL333" s="15"/>
      <c r="ABM333" s="15"/>
      <c r="ABN333" s="15"/>
      <c r="ABO333" s="15"/>
      <c r="ABP333" s="15"/>
      <c r="ABQ333" s="15"/>
      <c r="ABR333" s="15"/>
      <c r="ABS333" s="15"/>
      <c r="ABT333" s="15"/>
      <c r="ABU333" s="15"/>
      <c r="ABV333" s="15"/>
      <c r="ABW333" s="15"/>
      <c r="ABX333" s="15"/>
      <c r="ABY333" s="15"/>
      <c r="ABZ333" s="15"/>
      <c r="ACA333" s="15"/>
      <c r="ACB333" s="15"/>
      <c r="ACC333" s="15"/>
      <c r="ACD333" s="15"/>
      <c r="ACE333" s="15"/>
      <c r="ACF333" s="15"/>
      <c r="ACG333" s="15"/>
      <c r="ACH333" s="15"/>
      <c r="ACI333" s="15"/>
      <c r="ACJ333" s="15"/>
      <c r="ACK333" s="15"/>
      <c r="ACL333" s="15"/>
      <c r="ACM333" s="15"/>
      <c r="ACN333" s="15"/>
      <c r="ACO333" s="15"/>
      <c r="ACP333" s="15"/>
      <c r="ACQ333" s="15"/>
      <c r="ACR333" s="15"/>
      <c r="ACS333" s="15"/>
      <c r="ACT333" s="15"/>
      <c r="ACU333" s="15"/>
      <c r="ACV333" s="15"/>
      <c r="ACW333" s="15"/>
      <c r="ACX333" s="15"/>
      <c r="ACY333" s="15"/>
      <c r="ACZ333" s="15"/>
      <c r="ADA333" s="15"/>
      <c r="ADB333" s="15"/>
      <c r="ADC333" s="15"/>
      <c r="ADD333" s="15"/>
      <c r="ADE333" s="15"/>
      <c r="ADF333" s="15"/>
      <c r="ADG333" s="15"/>
      <c r="ADH333" s="15"/>
      <c r="ADI333" s="15"/>
      <c r="ADJ333" s="15"/>
      <c r="ADK333" s="15"/>
      <c r="ADL333" s="15"/>
      <c r="ADM333" s="15"/>
    </row>
    <row r="334" spans="1:793" s="308" customFormat="1" ht="15.5" thickBot="1" x14ac:dyDescent="0.45">
      <c r="A334" s="130"/>
      <c r="B334" s="14"/>
      <c r="C334" s="13"/>
      <c r="D334" s="14"/>
      <c r="E334" s="14"/>
      <c r="F334" s="14"/>
      <c r="G334" s="14"/>
      <c r="H334" s="14"/>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5"/>
      <c r="BO334" s="15"/>
      <c r="BP334" s="15"/>
      <c r="BQ334" s="15"/>
      <c r="BR334" s="15"/>
      <c r="BS334" s="15"/>
      <c r="BT334" s="15"/>
      <c r="BU334" s="15"/>
      <c r="BV334" s="15"/>
      <c r="BW334" s="15"/>
      <c r="BX334" s="15"/>
      <c r="BY334" s="15"/>
      <c r="BZ334" s="15"/>
      <c r="CA334" s="15"/>
      <c r="CB334" s="15"/>
      <c r="CC334" s="15"/>
      <c r="CD334" s="15"/>
      <c r="CE334" s="15"/>
      <c r="CF334" s="15"/>
      <c r="CG334" s="15"/>
      <c r="CH334" s="15"/>
      <c r="CI334" s="15"/>
      <c r="CJ334" s="15"/>
      <c r="CK334" s="15"/>
      <c r="CL334" s="15"/>
      <c r="CM334" s="15"/>
      <c r="CN334" s="15"/>
      <c r="CO334" s="15"/>
      <c r="CP334" s="15"/>
      <c r="CQ334" s="15"/>
      <c r="CR334" s="15"/>
      <c r="CS334" s="15"/>
      <c r="CT334" s="15"/>
      <c r="CU334" s="15"/>
      <c r="CV334" s="15"/>
      <c r="CW334" s="15"/>
      <c r="CX334" s="15"/>
      <c r="CY334" s="15"/>
      <c r="CZ334" s="15"/>
      <c r="DA334" s="15"/>
      <c r="DB334" s="15"/>
      <c r="DC334" s="15"/>
      <c r="DD334" s="15"/>
      <c r="DE334" s="15"/>
      <c r="DF334" s="15"/>
      <c r="DG334" s="15"/>
      <c r="DH334" s="15"/>
      <c r="DI334" s="15"/>
      <c r="DJ334" s="15"/>
      <c r="DK334" s="15"/>
      <c r="DL334" s="15"/>
      <c r="DM334" s="15"/>
      <c r="DN334" s="15"/>
      <c r="DO334" s="15"/>
      <c r="DP334" s="15"/>
      <c r="DQ334" s="15"/>
      <c r="DR334" s="15"/>
      <c r="DS334" s="15"/>
      <c r="DT334" s="15"/>
      <c r="DU334" s="15"/>
      <c r="DV334" s="15"/>
      <c r="DW334" s="15"/>
      <c r="DX334" s="15"/>
      <c r="DY334" s="15"/>
      <c r="DZ334" s="15"/>
      <c r="EA334" s="15"/>
      <c r="EB334" s="15"/>
      <c r="EC334" s="15"/>
      <c r="ED334" s="15"/>
      <c r="EE334" s="15"/>
      <c r="EF334" s="15"/>
      <c r="EG334" s="15"/>
      <c r="EH334" s="15"/>
      <c r="EI334" s="15"/>
      <c r="EJ334" s="15"/>
      <c r="EK334" s="15"/>
      <c r="EL334" s="15"/>
      <c r="EM334" s="15"/>
      <c r="EN334" s="15"/>
      <c r="EO334" s="15"/>
      <c r="EP334" s="15"/>
      <c r="EQ334" s="15"/>
      <c r="ER334" s="15"/>
      <c r="ES334" s="15"/>
      <c r="ET334" s="15"/>
      <c r="EU334" s="15"/>
      <c r="EV334" s="15"/>
      <c r="EW334" s="15"/>
      <c r="EX334" s="15"/>
      <c r="EY334" s="15"/>
      <c r="EZ334" s="15"/>
      <c r="FA334" s="15"/>
      <c r="FB334" s="15"/>
      <c r="FC334" s="15"/>
      <c r="FD334" s="15"/>
      <c r="FE334" s="15"/>
      <c r="FF334" s="15"/>
      <c r="FG334" s="15"/>
      <c r="FH334" s="15"/>
      <c r="FI334" s="15"/>
      <c r="FJ334" s="15"/>
      <c r="FK334" s="15"/>
      <c r="FL334" s="15"/>
      <c r="FM334" s="15"/>
      <c r="FN334" s="15"/>
      <c r="FO334" s="15"/>
      <c r="FP334" s="15"/>
      <c r="FQ334" s="15"/>
      <c r="FR334" s="15"/>
      <c r="FS334" s="15"/>
      <c r="FT334" s="15"/>
      <c r="FU334" s="15"/>
      <c r="FV334" s="15"/>
      <c r="FW334" s="15"/>
      <c r="FX334" s="15"/>
      <c r="FY334" s="15"/>
      <c r="FZ334" s="15"/>
      <c r="GA334" s="15"/>
      <c r="GB334" s="15"/>
      <c r="GC334" s="15"/>
      <c r="GD334" s="15"/>
      <c r="GE334" s="15"/>
      <c r="GF334" s="15"/>
      <c r="GG334" s="15"/>
      <c r="GH334" s="15"/>
      <c r="GI334" s="15"/>
      <c r="GJ334" s="15"/>
      <c r="GK334" s="15"/>
      <c r="GL334" s="15"/>
      <c r="GM334" s="15"/>
      <c r="GN334" s="15"/>
      <c r="GO334" s="15"/>
      <c r="GP334" s="15"/>
      <c r="GQ334" s="15"/>
      <c r="GR334" s="15"/>
      <c r="GS334" s="15"/>
      <c r="GT334" s="15"/>
      <c r="GU334" s="15"/>
      <c r="GV334" s="15"/>
      <c r="GW334" s="15"/>
      <c r="GX334" s="15"/>
      <c r="GY334" s="15"/>
      <c r="GZ334" s="15"/>
      <c r="HA334" s="15"/>
      <c r="HB334" s="15"/>
      <c r="HC334" s="15"/>
      <c r="HD334" s="15"/>
      <c r="HE334" s="15"/>
      <c r="HF334" s="15"/>
      <c r="HG334" s="15"/>
      <c r="HH334" s="15"/>
      <c r="HI334" s="15"/>
      <c r="HJ334" s="15"/>
      <c r="HK334" s="15"/>
      <c r="HL334" s="15"/>
      <c r="HM334" s="15"/>
      <c r="HN334" s="15"/>
      <c r="HO334" s="15"/>
      <c r="HP334" s="15"/>
      <c r="HQ334" s="15"/>
      <c r="HR334" s="15"/>
      <c r="HS334" s="15"/>
      <c r="HT334" s="15"/>
      <c r="HU334" s="15"/>
      <c r="HV334" s="15"/>
      <c r="HW334" s="15"/>
      <c r="HX334" s="15"/>
      <c r="HY334" s="15"/>
      <c r="HZ334" s="15"/>
      <c r="IA334" s="15"/>
      <c r="IB334" s="15"/>
      <c r="IC334" s="15"/>
      <c r="ID334" s="15"/>
      <c r="IE334" s="15"/>
      <c r="IF334" s="15"/>
      <c r="IG334" s="15"/>
      <c r="IH334" s="15"/>
      <c r="II334" s="15"/>
      <c r="IJ334" s="15"/>
      <c r="IK334" s="15"/>
      <c r="IL334" s="15"/>
      <c r="IM334" s="15"/>
      <c r="IN334" s="15"/>
      <c r="IO334" s="15"/>
      <c r="IP334" s="15"/>
      <c r="IQ334" s="15"/>
      <c r="IR334" s="15"/>
      <c r="IS334" s="15"/>
      <c r="IT334" s="15"/>
      <c r="IU334" s="15"/>
      <c r="IV334" s="15"/>
      <c r="IW334" s="15"/>
      <c r="IX334" s="15"/>
      <c r="IY334" s="15"/>
      <c r="IZ334" s="15"/>
      <c r="JA334" s="15"/>
      <c r="JB334" s="15"/>
      <c r="JC334" s="15"/>
      <c r="JD334" s="15"/>
      <c r="JE334" s="15"/>
      <c r="JF334" s="15"/>
      <c r="JG334" s="15"/>
      <c r="JH334" s="15"/>
      <c r="JI334" s="15"/>
      <c r="JJ334" s="15"/>
      <c r="JK334" s="15"/>
      <c r="JL334" s="15"/>
      <c r="JM334" s="15"/>
      <c r="JN334" s="15"/>
      <c r="JO334" s="15"/>
      <c r="JP334" s="15"/>
      <c r="JQ334" s="15"/>
      <c r="JR334" s="15"/>
      <c r="JS334" s="15"/>
      <c r="JT334" s="15"/>
      <c r="JU334" s="15"/>
      <c r="JV334" s="15"/>
      <c r="JW334" s="15"/>
      <c r="JX334" s="15"/>
      <c r="JY334" s="15"/>
      <c r="JZ334" s="15"/>
      <c r="KA334" s="15"/>
      <c r="KB334" s="15"/>
      <c r="KC334" s="15"/>
      <c r="KD334" s="15"/>
      <c r="KE334" s="15"/>
      <c r="KF334" s="15"/>
      <c r="KG334" s="15"/>
      <c r="KH334" s="15"/>
      <c r="KI334" s="15"/>
      <c r="KJ334" s="15"/>
      <c r="KK334" s="15"/>
      <c r="KL334" s="15"/>
      <c r="KM334" s="15"/>
      <c r="KN334" s="15"/>
      <c r="KO334" s="15"/>
      <c r="KP334" s="15"/>
      <c r="KQ334" s="15"/>
      <c r="KR334" s="15"/>
      <c r="KS334" s="15"/>
      <c r="KT334" s="15"/>
      <c r="KU334" s="15"/>
      <c r="KV334" s="15"/>
      <c r="KW334" s="15"/>
      <c r="KX334" s="15"/>
      <c r="KY334" s="15"/>
      <c r="KZ334" s="15"/>
      <c r="LA334" s="15"/>
      <c r="LB334" s="15"/>
      <c r="LC334" s="15"/>
      <c r="LD334" s="15"/>
      <c r="LE334" s="15"/>
      <c r="LF334" s="15"/>
      <c r="LG334" s="15"/>
      <c r="LH334" s="15"/>
      <c r="LI334" s="15"/>
      <c r="LJ334" s="15"/>
      <c r="LK334" s="15"/>
      <c r="LL334" s="15"/>
      <c r="LM334" s="15"/>
      <c r="LN334" s="15"/>
      <c r="LO334" s="15"/>
      <c r="LP334" s="15"/>
      <c r="LQ334" s="15"/>
      <c r="LR334" s="15"/>
      <c r="LS334" s="15"/>
      <c r="LT334" s="15"/>
      <c r="LU334" s="15"/>
      <c r="LV334" s="15"/>
      <c r="LW334" s="15"/>
      <c r="LX334" s="15"/>
      <c r="LY334" s="15"/>
      <c r="LZ334" s="15"/>
      <c r="MA334" s="15"/>
      <c r="MB334" s="15"/>
      <c r="MC334" s="15"/>
      <c r="MD334" s="15"/>
      <c r="ME334" s="15"/>
      <c r="MF334" s="15"/>
      <c r="MG334" s="15"/>
      <c r="MH334" s="15"/>
      <c r="MI334" s="15"/>
      <c r="MJ334" s="15"/>
      <c r="MK334" s="15"/>
      <c r="ML334" s="15"/>
      <c r="MM334" s="15"/>
      <c r="MN334" s="15"/>
      <c r="MO334" s="15"/>
      <c r="MP334" s="15"/>
      <c r="MQ334" s="15"/>
      <c r="MR334" s="15"/>
      <c r="MS334" s="15"/>
      <c r="MT334" s="15"/>
      <c r="MU334" s="15"/>
      <c r="MV334" s="15"/>
      <c r="MW334" s="15"/>
      <c r="MX334" s="15"/>
      <c r="MY334" s="15"/>
      <c r="MZ334" s="15"/>
      <c r="NA334" s="15"/>
      <c r="NB334" s="15"/>
      <c r="NC334" s="15"/>
      <c r="ND334" s="15"/>
      <c r="NE334" s="15"/>
      <c r="NF334" s="15"/>
      <c r="NG334" s="15"/>
      <c r="NH334" s="15"/>
      <c r="NI334" s="15"/>
      <c r="NJ334" s="15"/>
      <c r="NK334" s="15"/>
      <c r="NL334" s="15"/>
      <c r="NM334" s="15"/>
      <c r="NN334" s="15"/>
      <c r="NO334" s="15"/>
      <c r="NP334" s="15"/>
      <c r="NQ334" s="15"/>
      <c r="NR334" s="15"/>
      <c r="NS334" s="15"/>
      <c r="NT334" s="15"/>
      <c r="NU334" s="15"/>
      <c r="NV334" s="15"/>
      <c r="NW334" s="15"/>
      <c r="NX334" s="15"/>
      <c r="NY334" s="15"/>
      <c r="NZ334" s="15"/>
      <c r="OA334" s="15"/>
      <c r="OB334" s="15"/>
      <c r="OC334" s="15"/>
      <c r="OD334" s="15"/>
      <c r="OE334" s="15"/>
      <c r="OF334" s="15"/>
      <c r="OG334" s="15"/>
      <c r="OH334" s="15"/>
      <c r="OI334" s="15"/>
      <c r="OJ334" s="15"/>
      <c r="OK334" s="15"/>
      <c r="OL334" s="15"/>
      <c r="OM334" s="15"/>
      <c r="ON334" s="15"/>
      <c r="OO334" s="15"/>
      <c r="OP334" s="15"/>
      <c r="OQ334" s="15"/>
      <c r="OR334" s="15"/>
      <c r="OS334" s="15"/>
      <c r="OT334" s="15"/>
      <c r="OU334" s="15"/>
      <c r="OV334" s="15"/>
      <c r="OW334" s="15"/>
      <c r="OX334" s="15"/>
      <c r="OY334" s="15"/>
      <c r="OZ334" s="15"/>
      <c r="PA334" s="15"/>
      <c r="PB334" s="15"/>
      <c r="PC334" s="15"/>
      <c r="PD334" s="15"/>
      <c r="PE334" s="15"/>
      <c r="PF334" s="15"/>
      <c r="PG334" s="15"/>
      <c r="PH334" s="15"/>
      <c r="PI334" s="15"/>
      <c r="PJ334" s="15"/>
      <c r="PK334" s="15"/>
      <c r="PL334" s="15"/>
      <c r="PM334" s="15"/>
      <c r="PN334" s="15"/>
      <c r="PO334" s="15"/>
      <c r="PP334" s="15"/>
      <c r="PQ334" s="15"/>
      <c r="PR334" s="15"/>
      <c r="PS334" s="15"/>
      <c r="PT334" s="15"/>
      <c r="PU334" s="15"/>
      <c r="PV334" s="15"/>
      <c r="PW334" s="15"/>
      <c r="PX334" s="15"/>
      <c r="PY334" s="15"/>
      <c r="PZ334" s="15"/>
      <c r="QA334" s="15"/>
      <c r="QB334" s="15"/>
      <c r="QC334" s="15"/>
      <c r="QD334" s="15"/>
      <c r="QE334" s="15"/>
      <c r="QF334" s="15"/>
      <c r="QG334" s="15"/>
      <c r="QH334" s="15"/>
      <c r="QI334" s="15"/>
      <c r="QJ334" s="15"/>
      <c r="QK334" s="15"/>
      <c r="QL334" s="15"/>
      <c r="QM334" s="15"/>
      <c r="QN334" s="15"/>
      <c r="QO334" s="15"/>
      <c r="QP334" s="15"/>
      <c r="QQ334" s="15"/>
      <c r="QR334" s="15"/>
      <c r="QS334" s="15"/>
      <c r="QT334" s="15"/>
      <c r="QU334" s="15"/>
      <c r="QV334" s="15"/>
      <c r="QW334" s="15"/>
      <c r="QX334" s="15"/>
      <c r="QY334" s="15"/>
      <c r="QZ334" s="15"/>
      <c r="RA334" s="15"/>
      <c r="RB334" s="15"/>
      <c r="RC334" s="15"/>
      <c r="RD334" s="15"/>
      <c r="RE334" s="15"/>
      <c r="RF334" s="15"/>
      <c r="RG334" s="15"/>
      <c r="RH334" s="15"/>
      <c r="RI334" s="15"/>
      <c r="RJ334" s="15"/>
      <c r="RK334" s="15"/>
      <c r="RL334" s="15"/>
      <c r="RM334" s="15"/>
      <c r="RN334" s="15"/>
      <c r="RO334" s="15"/>
      <c r="RP334" s="15"/>
      <c r="RQ334" s="15"/>
      <c r="RR334" s="15"/>
      <c r="RS334" s="15"/>
      <c r="RT334" s="15"/>
      <c r="RU334" s="15"/>
      <c r="RV334" s="15"/>
      <c r="RW334" s="15"/>
      <c r="RX334" s="15"/>
      <c r="RY334" s="15"/>
      <c r="RZ334" s="15"/>
      <c r="SA334" s="15"/>
      <c r="SB334" s="15"/>
      <c r="SC334" s="15"/>
      <c r="SD334" s="15"/>
      <c r="SE334" s="15"/>
      <c r="SF334" s="15"/>
      <c r="SG334" s="15"/>
      <c r="SH334" s="15"/>
      <c r="SI334" s="15"/>
      <c r="SJ334" s="15"/>
      <c r="SK334" s="15"/>
      <c r="SL334" s="15"/>
      <c r="SM334" s="15"/>
      <c r="SN334" s="15"/>
      <c r="SO334" s="15"/>
      <c r="SP334" s="15"/>
      <c r="SQ334" s="15"/>
      <c r="SR334" s="15"/>
      <c r="SS334" s="15"/>
      <c r="ST334" s="15"/>
      <c r="SU334" s="15"/>
      <c r="SV334" s="15"/>
      <c r="SW334" s="15"/>
      <c r="SX334" s="15"/>
      <c r="SY334" s="15"/>
      <c r="SZ334" s="15"/>
      <c r="TA334" s="15"/>
      <c r="TB334" s="15"/>
      <c r="TC334" s="15"/>
      <c r="TD334" s="15"/>
      <c r="TE334" s="15"/>
      <c r="TF334" s="15"/>
      <c r="TG334" s="15"/>
      <c r="TH334" s="15"/>
      <c r="TI334" s="15"/>
      <c r="TJ334" s="15"/>
      <c r="TK334" s="15"/>
      <c r="TL334" s="15"/>
      <c r="TM334" s="15"/>
      <c r="TN334" s="15"/>
      <c r="TO334" s="15"/>
      <c r="TP334" s="15"/>
      <c r="TQ334" s="15"/>
      <c r="TR334" s="15"/>
      <c r="TS334" s="15"/>
      <c r="TT334" s="15"/>
      <c r="TU334" s="15"/>
      <c r="TV334" s="15"/>
      <c r="TW334" s="15"/>
      <c r="TX334" s="15"/>
      <c r="TY334" s="15"/>
      <c r="TZ334" s="15"/>
      <c r="UA334" s="15"/>
      <c r="UB334" s="15"/>
      <c r="UC334" s="15"/>
      <c r="UD334" s="15"/>
      <c r="UE334" s="15"/>
      <c r="UF334" s="15"/>
      <c r="UG334" s="15"/>
      <c r="UH334" s="15"/>
      <c r="UI334" s="15"/>
      <c r="UJ334" s="15"/>
      <c r="UK334" s="15"/>
      <c r="UL334" s="15"/>
      <c r="UM334" s="15"/>
      <c r="UN334" s="15"/>
      <c r="UO334" s="15"/>
      <c r="UP334" s="15"/>
      <c r="UQ334" s="15"/>
      <c r="UR334" s="15"/>
      <c r="US334" s="15"/>
      <c r="UT334" s="15"/>
      <c r="UU334" s="15"/>
      <c r="UV334" s="15"/>
      <c r="UW334" s="15"/>
      <c r="UX334" s="15"/>
      <c r="UY334" s="15"/>
      <c r="UZ334" s="15"/>
      <c r="VA334" s="15"/>
      <c r="VB334" s="15"/>
      <c r="VC334" s="15"/>
      <c r="VD334" s="15"/>
      <c r="VE334" s="15"/>
      <c r="VF334" s="15"/>
      <c r="VG334" s="15"/>
      <c r="VH334" s="15"/>
      <c r="VI334" s="15"/>
      <c r="VJ334" s="15"/>
      <c r="VK334" s="15"/>
      <c r="VL334" s="15"/>
      <c r="VM334" s="15"/>
      <c r="VN334" s="15"/>
      <c r="VO334" s="15"/>
      <c r="VP334" s="15"/>
      <c r="VQ334" s="15"/>
      <c r="VR334" s="15"/>
      <c r="VS334" s="15"/>
      <c r="VT334" s="15"/>
      <c r="VU334" s="15"/>
      <c r="VV334" s="15"/>
      <c r="VW334" s="15"/>
      <c r="VX334" s="15"/>
      <c r="VY334" s="15"/>
      <c r="VZ334" s="15"/>
      <c r="WA334" s="15"/>
      <c r="WB334" s="15"/>
      <c r="WC334" s="15"/>
      <c r="WD334" s="15"/>
      <c r="WE334" s="15"/>
      <c r="WF334" s="15"/>
      <c r="WG334" s="15"/>
      <c r="WH334" s="15"/>
      <c r="WI334" s="15"/>
      <c r="WJ334" s="15"/>
      <c r="WK334" s="15"/>
      <c r="WL334" s="15"/>
      <c r="WM334" s="15"/>
      <c r="WN334" s="15"/>
      <c r="WO334" s="15"/>
      <c r="WP334" s="15"/>
      <c r="WQ334" s="15"/>
      <c r="WR334" s="15"/>
      <c r="WS334" s="15"/>
      <c r="WT334" s="15"/>
      <c r="WU334" s="15"/>
      <c r="WV334" s="15"/>
      <c r="WW334" s="15"/>
      <c r="WX334" s="15"/>
      <c r="WY334" s="15"/>
      <c r="WZ334" s="15"/>
      <c r="XA334" s="15"/>
      <c r="XB334" s="15"/>
      <c r="XC334" s="15"/>
      <c r="XD334" s="15"/>
      <c r="XE334" s="15"/>
      <c r="XF334" s="15"/>
      <c r="XG334" s="15"/>
      <c r="XH334" s="15"/>
      <c r="XI334" s="15"/>
      <c r="XJ334" s="15"/>
      <c r="XK334" s="15"/>
      <c r="XL334" s="15"/>
      <c r="XM334" s="15"/>
      <c r="XN334" s="15"/>
      <c r="XO334" s="15"/>
      <c r="XP334" s="15"/>
      <c r="XQ334" s="15"/>
      <c r="XR334" s="15"/>
      <c r="XS334" s="15"/>
      <c r="XT334" s="15"/>
      <c r="XU334" s="15"/>
      <c r="XV334" s="15"/>
      <c r="XW334" s="15"/>
      <c r="XX334" s="15"/>
      <c r="XY334" s="15"/>
      <c r="XZ334" s="15"/>
      <c r="YA334" s="15"/>
      <c r="YB334" s="15"/>
      <c r="YC334" s="15"/>
      <c r="YD334" s="15"/>
      <c r="YE334" s="15"/>
      <c r="YF334" s="15"/>
      <c r="YG334" s="15"/>
      <c r="YH334" s="15"/>
      <c r="YI334" s="15"/>
      <c r="YJ334" s="15"/>
      <c r="YK334" s="15"/>
      <c r="YL334" s="15"/>
      <c r="YM334" s="15"/>
      <c r="YN334" s="15"/>
      <c r="YO334" s="15"/>
      <c r="YP334" s="15"/>
      <c r="YQ334" s="15"/>
      <c r="YR334" s="15"/>
      <c r="YS334" s="15"/>
      <c r="YT334" s="15"/>
      <c r="YU334" s="15"/>
      <c r="YV334" s="15"/>
      <c r="YW334" s="15"/>
      <c r="YX334" s="15"/>
      <c r="YY334" s="15"/>
      <c r="YZ334" s="15"/>
      <c r="ZA334" s="15"/>
      <c r="ZB334" s="15"/>
      <c r="ZC334" s="15"/>
      <c r="ZD334" s="15"/>
      <c r="ZE334" s="15"/>
      <c r="ZF334" s="15"/>
      <c r="ZG334" s="15"/>
      <c r="ZH334" s="15"/>
      <c r="ZI334" s="15"/>
      <c r="ZJ334" s="15"/>
      <c r="ZK334" s="15"/>
      <c r="ZL334" s="15"/>
      <c r="ZM334" s="15"/>
      <c r="ZN334" s="15"/>
      <c r="ZO334" s="15"/>
      <c r="ZP334" s="15"/>
      <c r="ZQ334" s="15"/>
      <c r="ZR334" s="15"/>
      <c r="ZS334" s="15"/>
      <c r="ZT334" s="15"/>
      <c r="ZU334" s="15"/>
      <c r="ZV334" s="15"/>
      <c r="ZW334" s="15"/>
      <c r="ZX334" s="15"/>
      <c r="ZY334" s="15"/>
      <c r="ZZ334" s="15"/>
      <c r="AAA334" s="15"/>
      <c r="AAB334" s="15"/>
      <c r="AAC334" s="15"/>
      <c r="AAD334" s="15"/>
      <c r="AAE334" s="15"/>
      <c r="AAF334" s="15"/>
      <c r="AAG334" s="15"/>
      <c r="AAH334" s="15"/>
      <c r="AAI334" s="15"/>
      <c r="AAJ334" s="15"/>
      <c r="AAK334" s="15"/>
      <c r="AAL334" s="15"/>
      <c r="AAM334" s="15"/>
      <c r="AAN334" s="15"/>
      <c r="AAO334" s="15"/>
      <c r="AAP334" s="15"/>
      <c r="AAQ334" s="15"/>
      <c r="AAR334" s="15"/>
      <c r="AAS334" s="15"/>
      <c r="AAT334" s="15"/>
      <c r="AAU334" s="15"/>
      <c r="AAV334" s="15"/>
      <c r="AAW334" s="15"/>
      <c r="AAX334" s="15"/>
      <c r="AAY334" s="15"/>
      <c r="AAZ334" s="15"/>
      <c r="ABA334" s="15"/>
      <c r="ABB334" s="15"/>
      <c r="ABC334" s="15"/>
      <c r="ABD334" s="15"/>
      <c r="ABE334" s="15"/>
      <c r="ABF334" s="15"/>
      <c r="ABG334" s="15"/>
      <c r="ABH334" s="15"/>
      <c r="ABI334" s="15"/>
      <c r="ABJ334" s="15"/>
      <c r="ABK334" s="15"/>
      <c r="ABL334" s="15"/>
      <c r="ABM334" s="15"/>
      <c r="ABN334" s="15"/>
      <c r="ABO334" s="15"/>
      <c r="ABP334" s="15"/>
      <c r="ABQ334" s="15"/>
      <c r="ABR334" s="15"/>
      <c r="ABS334" s="15"/>
      <c r="ABT334" s="15"/>
      <c r="ABU334" s="15"/>
      <c r="ABV334" s="15"/>
      <c r="ABW334" s="15"/>
      <c r="ABX334" s="15"/>
      <c r="ABY334" s="15"/>
      <c r="ABZ334" s="15"/>
      <c r="ACA334" s="15"/>
      <c r="ACB334" s="15"/>
      <c r="ACC334" s="15"/>
      <c r="ACD334" s="15"/>
      <c r="ACE334" s="15"/>
      <c r="ACF334" s="15"/>
      <c r="ACG334" s="15"/>
      <c r="ACH334" s="15"/>
      <c r="ACI334" s="15"/>
      <c r="ACJ334" s="15"/>
      <c r="ACK334" s="15"/>
      <c r="ACL334" s="15"/>
      <c r="ACM334" s="15"/>
      <c r="ACN334" s="15"/>
      <c r="ACO334" s="15"/>
      <c r="ACP334" s="15"/>
      <c r="ACQ334" s="15"/>
      <c r="ACR334" s="15"/>
      <c r="ACS334" s="15"/>
      <c r="ACT334" s="15"/>
      <c r="ACU334" s="15"/>
      <c r="ACV334" s="15"/>
      <c r="ACW334" s="15"/>
      <c r="ACX334" s="15"/>
      <c r="ACY334" s="15"/>
      <c r="ACZ334" s="15"/>
      <c r="ADA334" s="15"/>
      <c r="ADB334" s="15"/>
      <c r="ADC334" s="15"/>
      <c r="ADD334" s="15"/>
      <c r="ADE334" s="15"/>
      <c r="ADF334" s="15"/>
      <c r="ADG334" s="15"/>
      <c r="ADH334" s="15"/>
      <c r="ADI334" s="15"/>
      <c r="ADJ334" s="15"/>
      <c r="ADK334" s="15"/>
      <c r="ADL334" s="15"/>
      <c r="ADM334" s="15"/>
    </row>
    <row r="335" spans="1:793" s="308" customFormat="1" ht="15.5" thickBot="1" x14ac:dyDescent="0.45">
      <c r="A335" s="130"/>
      <c r="B335" s="226"/>
      <c r="C335" s="14"/>
      <c r="D335" s="14"/>
      <c r="E335" s="14"/>
      <c r="F335" s="14"/>
      <c r="G335" s="14"/>
      <c r="H335" s="14"/>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c r="DJ335" s="15"/>
      <c r="DK335" s="15"/>
      <c r="DL335" s="15"/>
      <c r="DM335" s="15"/>
      <c r="DN335" s="15"/>
      <c r="DO335" s="15"/>
      <c r="DP335" s="15"/>
      <c r="DQ335" s="15"/>
      <c r="DR335" s="15"/>
      <c r="DS335" s="15"/>
      <c r="DT335" s="15"/>
      <c r="DU335" s="15"/>
      <c r="DV335" s="15"/>
      <c r="DW335" s="15"/>
      <c r="DX335" s="15"/>
      <c r="DY335" s="15"/>
      <c r="DZ335" s="15"/>
      <c r="EA335" s="15"/>
      <c r="EB335" s="15"/>
      <c r="EC335" s="15"/>
      <c r="ED335" s="15"/>
      <c r="EE335" s="15"/>
      <c r="EF335" s="15"/>
      <c r="EG335" s="15"/>
      <c r="EH335" s="15"/>
      <c r="EI335" s="15"/>
      <c r="EJ335" s="15"/>
      <c r="EK335" s="15"/>
      <c r="EL335" s="15"/>
      <c r="EM335" s="15"/>
      <c r="EN335" s="15"/>
      <c r="EO335" s="15"/>
      <c r="EP335" s="15"/>
      <c r="EQ335" s="15"/>
      <c r="ER335" s="15"/>
      <c r="ES335" s="15"/>
      <c r="ET335" s="15"/>
      <c r="EU335" s="15"/>
      <c r="EV335" s="15"/>
      <c r="EW335" s="15"/>
      <c r="EX335" s="15"/>
      <c r="EY335" s="15"/>
      <c r="EZ335" s="15"/>
      <c r="FA335" s="15"/>
      <c r="FB335" s="15"/>
      <c r="FC335" s="15"/>
      <c r="FD335" s="15"/>
      <c r="FE335" s="15"/>
      <c r="FF335" s="15"/>
      <c r="FG335" s="15"/>
      <c r="FH335" s="15"/>
      <c r="FI335" s="15"/>
      <c r="FJ335" s="15"/>
      <c r="FK335" s="15"/>
      <c r="FL335" s="15"/>
      <c r="FM335" s="15"/>
      <c r="FN335" s="15"/>
      <c r="FO335" s="15"/>
      <c r="FP335" s="15"/>
      <c r="FQ335" s="15"/>
      <c r="FR335" s="15"/>
      <c r="FS335" s="15"/>
      <c r="FT335" s="15"/>
      <c r="FU335" s="15"/>
      <c r="FV335" s="15"/>
      <c r="FW335" s="15"/>
      <c r="FX335" s="15"/>
      <c r="FY335" s="15"/>
      <c r="FZ335" s="15"/>
      <c r="GA335" s="15"/>
      <c r="GB335" s="15"/>
      <c r="GC335" s="15"/>
      <c r="GD335" s="15"/>
      <c r="GE335" s="15"/>
      <c r="GF335" s="15"/>
      <c r="GG335" s="15"/>
      <c r="GH335" s="15"/>
      <c r="GI335" s="15"/>
      <c r="GJ335" s="15"/>
      <c r="GK335" s="15"/>
      <c r="GL335" s="15"/>
      <c r="GM335" s="15"/>
      <c r="GN335" s="15"/>
      <c r="GO335" s="15"/>
      <c r="GP335" s="15"/>
      <c r="GQ335" s="15"/>
      <c r="GR335" s="15"/>
      <c r="GS335" s="15"/>
      <c r="GT335" s="15"/>
      <c r="GU335" s="15"/>
      <c r="GV335" s="15"/>
      <c r="GW335" s="15"/>
      <c r="GX335" s="15"/>
      <c r="GY335" s="15"/>
      <c r="GZ335" s="15"/>
      <c r="HA335" s="15"/>
      <c r="HB335" s="15"/>
      <c r="HC335" s="15"/>
      <c r="HD335" s="15"/>
      <c r="HE335" s="15"/>
      <c r="HF335" s="15"/>
      <c r="HG335" s="15"/>
      <c r="HH335" s="15"/>
      <c r="HI335" s="15"/>
      <c r="HJ335" s="15"/>
      <c r="HK335" s="15"/>
      <c r="HL335" s="15"/>
      <c r="HM335" s="15"/>
      <c r="HN335" s="15"/>
      <c r="HO335" s="15"/>
      <c r="HP335" s="15"/>
      <c r="HQ335" s="15"/>
      <c r="HR335" s="15"/>
      <c r="HS335" s="15"/>
      <c r="HT335" s="15"/>
      <c r="HU335" s="15"/>
      <c r="HV335" s="15"/>
      <c r="HW335" s="15"/>
      <c r="HX335" s="15"/>
      <c r="HY335" s="15"/>
      <c r="HZ335" s="15"/>
      <c r="IA335" s="15"/>
      <c r="IB335" s="15"/>
      <c r="IC335" s="15"/>
      <c r="ID335" s="15"/>
      <c r="IE335" s="15"/>
      <c r="IF335" s="15"/>
      <c r="IG335" s="15"/>
      <c r="IH335" s="15"/>
      <c r="II335" s="15"/>
      <c r="IJ335" s="15"/>
      <c r="IK335" s="15"/>
      <c r="IL335" s="15"/>
      <c r="IM335" s="15"/>
      <c r="IN335" s="15"/>
      <c r="IO335" s="15"/>
      <c r="IP335" s="15"/>
      <c r="IQ335" s="15"/>
      <c r="IR335" s="15"/>
      <c r="IS335" s="15"/>
      <c r="IT335" s="15"/>
      <c r="IU335" s="15"/>
      <c r="IV335" s="15"/>
      <c r="IW335" s="15"/>
      <c r="IX335" s="15"/>
      <c r="IY335" s="15"/>
      <c r="IZ335" s="15"/>
      <c r="JA335" s="15"/>
      <c r="JB335" s="15"/>
      <c r="JC335" s="15"/>
      <c r="JD335" s="15"/>
      <c r="JE335" s="15"/>
      <c r="JF335" s="15"/>
      <c r="JG335" s="15"/>
      <c r="JH335" s="15"/>
      <c r="JI335" s="15"/>
      <c r="JJ335" s="15"/>
      <c r="JK335" s="15"/>
      <c r="JL335" s="15"/>
      <c r="JM335" s="15"/>
      <c r="JN335" s="15"/>
      <c r="JO335" s="15"/>
      <c r="JP335" s="15"/>
      <c r="JQ335" s="15"/>
      <c r="JR335" s="15"/>
      <c r="JS335" s="15"/>
      <c r="JT335" s="15"/>
      <c r="JU335" s="15"/>
      <c r="JV335" s="15"/>
      <c r="JW335" s="15"/>
      <c r="JX335" s="15"/>
      <c r="JY335" s="15"/>
      <c r="JZ335" s="15"/>
      <c r="KA335" s="15"/>
      <c r="KB335" s="15"/>
      <c r="KC335" s="15"/>
      <c r="KD335" s="15"/>
      <c r="KE335" s="15"/>
      <c r="KF335" s="15"/>
      <c r="KG335" s="15"/>
      <c r="KH335" s="15"/>
      <c r="KI335" s="15"/>
      <c r="KJ335" s="15"/>
      <c r="KK335" s="15"/>
      <c r="KL335" s="15"/>
      <c r="KM335" s="15"/>
      <c r="KN335" s="15"/>
      <c r="KO335" s="15"/>
      <c r="KP335" s="15"/>
      <c r="KQ335" s="15"/>
      <c r="KR335" s="15"/>
      <c r="KS335" s="15"/>
      <c r="KT335" s="15"/>
      <c r="KU335" s="15"/>
      <c r="KV335" s="15"/>
      <c r="KW335" s="15"/>
      <c r="KX335" s="15"/>
      <c r="KY335" s="15"/>
      <c r="KZ335" s="15"/>
      <c r="LA335" s="15"/>
      <c r="LB335" s="15"/>
      <c r="LC335" s="15"/>
      <c r="LD335" s="15"/>
      <c r="LE335" s="15"/>
      <c r="LF335" s="15"/>
      <c r="LG335" s="15"/>
      <c r="LH335" s="15"/>
      <c r="LI335" s="15"/>
      <c r="LJ335" s="15"/>
      <c r="LK335" s="15"/>
      <c r="LL335" s="15"/>
      <c r="LM335" s="15"/>
      <c r="LN335" s="15"/>
      <c r="LO335" s="15"/>
      <c r="LP335" s="15"/>
      <c r="LQ335" s="15"/>
      <c r="LR335" s="15"/>
      <c r="LS335" s="15"/>
      <c r="LT335" s="15"/>
      <c r="LU335" s="15"/>
      <c r="LV335" s="15"/>
      <c r="LW335" s="15"/>
      <c r="LX335" s="15"/>
      <c r="LY335" s="15"/>
      <c r="LZ335" s="15"/>
      <c r="MA335" s="15"/>
      <c r="MB335" s="15"/>
      <c r="MC335" s="15"/>
      <c r="MD335" s="15"/>
      <c r="ME335" s="15"/>
      <c r="MF335" s="15"/>
      <c r="MG335" s="15"/>
      <c r="MH335" s="15"/>
      <c r="MI335" s="15"/>
      <c r="MJ335" s="15"/>
      <c r="MK335" s="15"/>
      <c r="ML335" s="15"/>
      <c r="MM335" s="15"/>
      <c r="MN335" s="15"/>
      <c r="MO335" s="15"/>
      <c r="MP335" s="15"/>
      <c r="MQ335" s="15"/>
      <c r="MR335" s="15"/>
      <c r="MS335" s="15"/>
      <c r="MT335" s="15"/>
      <c r="MU335" s="15"/>
      <c r="MV335" s="15"/>
      <c r="MW335" s="15"/>
      <c r="MX335" s="15"/>
      <c r="MY335" s="15"/>
      <c r="MZ335" s="15"/>
      <c r="NA335" s="15"/>
      <c r="NB335" s="15"/>
      <c r="NC335" s="15"/>
      <c r="ND335" s="15"/>
      <c r="NE335" s="15"/>
      <c r="NF335" s="15"/>
      <c r="NG335" s="15"/>
      <c r="NH335" s="15"/>
      <c r="NI335" s="15"/>
      <c r="NJ335" s="15"/>
      <c r="NK335" s="15"/>
      <c r="NL335" s="15"/>
      <c r="NM335" s="15"/>
      <c r="NN335" s="15"/>
      <c r="NO335" s="15"/>
      <c r="NP335" s="15"/>
      <c r="NQ335" s="15"/>
      <c r="NR335" s="15"/>
      <c r="NS335" s="15"/>
      <c r="NT335" s="15"/>
      <c r="NU335" s="15"/>
      <c r="NV335" s="15"/>
      <c r="NW335" s="15"/>
      <c r="NX335" s="15"/>
      <c r="NY335" s="15"/>
      <c r="NZ335" s="15"/>
      <c r="OA335" s="15"/>
      <c r="OB335" s="15"/>
      <c r="OC335" s="15"/>
      <c r="OD335" s="15"/>
      <c r="OE335" s="15"/>
      <c r="OF335" s="15"/>
      <c r="OG335" s="15"/>
      <c r="OH335" s="15"/>
      <c r="OI335" s="15"/>
      <c r="OJ335" s="15"/>
      <c r="OK335" s="15"/>
      <c r="OL335" s="15"/>
      <c r="OM335" s="15"/>
      <c r="ON335" s="15"/>
      <c r="OO335" s="15"/>
      <c r="OP335" s="15"/>
      <c r="OQ335" s="15"/>
      <c r="OR335" s="15"/>
      <c r="OS335" s="15"/>
      <c r="OT335" s="15"/>
      <c r="OU335" s="15"/>
      <c r="OV335" s="15"/>
      <c r="OW335" s="15"/>
      <c r="OX335" s="15"/>
      <c r="OY335" s="15"/>
      <c r="OZ335" s="15"/>
      <c r="PA335" s="15"/>
      <c r="PB335" s="15"/>
      <c r="PC335" s="15"/>
      <c r="PD335" s="15"/>
      <c r="PE335" s="15"/>
      <c r="PF335" s="15"/>
      <c r="PG335" s="15"/>
      <c r="PH335" s="15"/>
      <c r="PI335" s="15"/>
      <c r="PJ335" s="15"/>
      <c r="PK335" s="15"/>
      <c r="PL335" s="15"/>
      <c r="PM335" s="15"/>
      <c r="PN335" s="15"/>
      <c r="PO335" s="15"/>
      <c r="PP335" s="15"/>
      <c r="PQ335" s="15"/>
      <c r="PR335" s="15"/>
      <c r="PS335" s="15"/>
      <c r="PT335" s="15"/>
      <c r="PU335" s="15"/>
      <c r="PV335" s="15"/>
      <c r="PW335" s="15"/>
      <c r="PX335" s="15"/>
      <c r="PY335" s="15"/>
      <c r="PZ335" s="15"/>
      <c r="QA335" s="15"/>
      <c r="QB335" s="15"/>
      <c r="QC335" s="15"/>
      <c r="QD335" s="15"/>
      <c r="QE335" s="15"/>
      <c r="QF335" s="15"/>
      <c r="QG335" s="15"/>
      <c r="QH335" s="15"/>
      <c r="QI335" s="15"/>
      <c r="QJ335" s="15"/>
      <c r="QK335" s="15"/>
      <c r="QL335" s="15"/>
      <c r="QM335" s="15"/>
      <c r="QN335" s="15"/>
      <c r="QO335" s="15"/>
      <c r="QP335" s="15"/>
      <c r="QQ335" s="15"/>
      <c r="QR335" s="15"/>
      <c r="QS335" s="15"/>
      <c r="QT335" s="15"/>
      <c r="QU335" s="15"/>
      <c r="QV335" s="15"/>
      <c r="QW335" s="15"/>
      <c r="QX335" s="15"/>
      <c r="QY335" s="15"/>
      <c r="QZ335" s="15"/>
      <c r="RA335" s="15"/>
      <c r="RB335" s="15"/>
      <c r="RC335" s="15"/>
      <c r="RD335" s="15"/>
      <c r="RE335" s="15"/>
      <c r="RF335" s="15"/>
      <c r="RG335" s="15"/>
      <c r="RH335" s="15"/>
      <c r="RI335" s="15"/>
      <c r="RJ335" s="15"/>
      <c r="RK335" s="15"/>
      <c r="RL335" s="15"/>
      <c r="RM335" s="15"/>
      <c r="RN335" s="15"/>
      <c r="RO335" s="15"/>
      <c r="RP335" s="15"/>
      <c r="RQ335" s="15"/>
      <c r="RR335" s="15"/>
      <c r="RS335" s="15"/>
      <c r="RT335" s="15"/>
      <c r="RU335" s="15"/>
      <c r="RV335" s="15"/>
      <c r="RW335" s="15"/>
      <c r="RX335" s="15"/>
      <c r="RY335" s="15"/>
      <c r="RZ335" s="15"/>
      <c r="SA335" s="15"/>
      <c r="SB335" s="15"/>
      <c r="SC335" s="15"/>
      <c r="SD335" s="15"/>
      <c r="SE335" s="15"/>
      <c r="SF335" s="15"/>
      <c r="SG335" s="15"/>
      <c r="SH335" s="15"/>
      <c r="SI335" s="15"/>
      <c r="SJ335" s="15"/>
      <c r="SK335" s="15"/>
      <c r="SL335" s="15"/>
      <c r="SM335" s="15"/>
      <c r="SN335" s="15"/>
      <c r="SO335" s="15"/>
      <c r="SP335" s="15"/>
      <c r="SQ335" s="15"/>
      <c r="SR335" s="15"/>
      <c r="SS335" s="15"/>
      <c r="ST335" s="15"/>
      <c r="SU335" s="15"/>
      <c r="SV335" s="15"/>
      <c r="SW335" s="15"/>
      <c r="SX335" s="15"/>
      <c r="SY335" s="15"/>
      <c r="SZ335" s="15"/>
      <c r="TA335" s="15"/>
      <c r="TB335" s="15"/>
      <c r="TC335" s="15"/>
      <c r="TD335" s="15"/>
      <c r="TE335" s="15"/>
      <c r="TF335" s="15"/>
      <c r="TG335" s="15"/>
      <c r="TH335" s="15"/>
      <c r="TI335" s="15"/>
      <c r="TJ335" s="15"/>
      <c r="TK335" s="15"/>
      <c r="TL335" s="15"/>
      <c r="TM335" s="15"/>
      <c r="TN335" s="15"/>
      <c r="TO335" s="15"/>
      <c r="TP335" s="15"/>
      <c r="TQ335" s="15"/>
      <c r="TR335" s="15"/>
      <c r="TS335" s="15"/>
      <c r="TT335" s="15"/>
      <c r="TU335" s="15"/>
      <c r="TV335" s="15"/>
      <c r="TW335" s="15"/>
      <c r="TX335" s="15"/>
      <c r="TY335" s="15"/>
      <c r="TZ335" s="15"/>
      <c r="UA335" s="15"/>
      <c r="UB335" s="15"/>
      <c r="UC335" s="15"/>
      <c r="UD335" s="15"/>
      <c r="UE335" s="15"/>
      <c r="UF335" s="15"/>
      <c r="UG335" s="15"/>
      <c r="UH335" s="15"/>
      <c r="UI335" s="15"/>
      <c r="UJ335" s="15"/>
      <c r="UK335" s="15"/>
      <c r="UL335" s="15"/>
      <c r="UM335" s="15"/>
      <c r="UN335" s="15"/>
      <c r="UO335" s="15"/>
      <c r="UP335" s="15"/>
      <c r="UQ335" s="15"/>
      <c r="UR335" s="15"/>
      <c r="US335" s="15"/>
      <c r="UT335" s="15"/>
      <c r="UU335" s="15"/>
      <c r="UV335" s="15"/>
      <c r="UW335" s="15"/>
      <c r="UX335" s="15"/>
      <c r="UY335" s="15"/>
      <c r="UZ335" s="15"/>
      <c r="VA335" s="15"/>
      <c r="VB335" s="15"/>
      <c r="VC335" s="15"/>
      <c r="VD335" s="15"/>
      <c r="VE335" s="15"/>
      <c r="VF335" s="15"/>
      <c r="VG335" s="15"/>
      <c r="VH335" s="15"/>
      <c r="VI335" s="15"/>
      <c r="VJ335" s="15"/>
      <c r="VK335" s="15"/>
      <c r="VL335" s="15"/>
      <c r="VM335" s="15"/>
      <c r="VN335" s="15"/>
      <c r="VO335" s="15"/>
      <c r="VP335" s="15"/>
      <c r="VQ335" s="15"/>
      <c r="VR335" s="15"/>
      <c r="VS335" s="15"/>
      <c r="VT335" s="15"/>
      <c r="VU335" s="15"/>
      <c r="VV335" s="15"/>
      <c r="VW335" s="15"/>
      <c r="VX335" s="15"/>
      <c r="VY335" s="15"/>
      <c r="VZ335" s="15"/>
      <c r="WA335" s="15"/>
      <c r="WB335" s="15"/>
      <c r="WC335" s="15"/>
      <c r="WD335" s="15"/>
      <c r="WE335" s="15"/>
      <c r="WF335" s="15"/>
      <c r="WG335" s="15"/>
      <c r="WH335" s="15"/>
      <c r="WI335" s="15"/>
      <c r="WJ335" s="15"/>
      <c r="WK335" s="15"/>
      <c r="WL335" s="15"/>
      <c r="WM335" s="15"/>
      <c r="WN335" s="15"/>
      <c r="WO335" s="15"/>
      <c r="WP335" s="15"/>
      <c r="WQ335" s="15"/>
      <c r="WR335" s="15"/>
      <c r="WS335" s="15"/>
      <c r="WT335" s="15"/>
      <c r="WU335" s="15"/>
      <c r="WV335" s="15"/>
      <c r="WW335" s="15"/>
      <c r="WX335" s="15"/>
      <c r="WY335" s="15"/>
      <c r="WZ335" s="15"/>
      <c r="XA335" s="15"/>
      <c r="XB335" s="15"/>
      <c r="XC335" s="15"/>
      <c r="XD335" s="15"/>
      <c r="XE335" s="15"/>
      <c r="XF335" s="15"/>
      <c r="XG335" s="15"/>
      <c r="XH335" s="15"/>
      <c r="XI335" s="15"/>
      <c r="XJ335" s="15"/>
      <c r="XK335" s="15"/>
      <c r="XL335" s="15"/>
      <c r="XM335" s="15"/>
      <c r="XN335" s="15"/>
      <c r="XO335" s="15"/>
      <c r="XP335" s="15"/>
      <c r="XQ335" s="15"/>
      <c r="XR335" s="15"/>
      <c r="XS335" s="15"/>
      <c r="XT335" s="15"/>
      <c r="XU335" s="15"/>
      <c r="XV335" s="15"/>
      <c r="XW335" s="15"/>
      <c r="XX335" s="15"/>
      <c r="XY335" s="15"/>
      <c r="XZ335" s="15"/>
      <c r="YA335" s="15"/>
      <c r="YB335" s="15"/>
      <c r="YC335" s="15"/>
      <c r="YD335" s="15"/>
      <c r="YE335" s="15"/>
      <c r="YF335" s="15"/>
      <c r="YG335" s="15"/>
      <c r="YH335" s="15"/>
      <c r="YI335" s="15"/>
      <c r="YJ335" s="15"/>
      <c r="YK335" s="15"/>
      <c r="YL335" s="15"/>
      <c r="YM335" s="15"/>
      <c r="YN335" s="15"/>
      <c r="YO335" s="15"/>
      <c r="YP335" s="15"/>
      <c r="YQ335" s="15"/>
      <c r="YR335" s="15"/>
      <c r="YS335" s="15"/>
      <c r="YT335" s="15"/>
      <c r="YU335" s="15"/>
      <c r="YV335" s="15"/>
      <c r="YW335" s="15"/>
      <c r="YX335" s="15"/>
      <c r="YY335" s="15"/>
      <c r="YZ335" s="15"/>
      <c r="ZA335" s="15"/>
      <c r="ZB335" s="15"/>
      <c r="ZC335" s="15"/>
      <c r="ZD335" s="15"/>
      <c r="ZE335" s="15"/>
      <c r="ZF335" s="15"/>
      <c r="ZG335" s="15"/>
      <c r="ZH335" s="15"/>
      <c r="ZI335" s="15"/>
      <c r="ZJ335" s="15"/>
      <c r="ZK335" s="15"/>
      <c r="ZL335" s="15"/>
      <c r="ZM335" s="15"/>
      <c r="ZN335" s="15"/>
      <c r="ZO335" s="15"/>
      <c r="ZP335" s="15"/>
      <c r="ZQ335" s="15"/>
      <c r="ZR335" s="15"/>
      <c r="ZS335" s="15"/>
      <c r="ZT335" s="15"/>
      <c r="ZU335" s="15"/>
      <c r="ZV335" s="15"/>
      <c r="ZW335" s="15"/>
      <c r="ZX335" s="15"/>
      <c r="ZY335" s="15"/>
      <c r="ZZ335" s="15"/>
      <c r="AAA335" s="15"/>
      <c r="AAB335" s="15"/>
      <c r="AAC335" s="15"/>
      <c r="AAD335" s="15"/>
      <c r="AAE335" s="15"/>
      <c r="AAF335" s="15"/>
      <c r="AAG335" s="15"/>
      <c r="AAH335" s="15"/>
      <c r="AAI335" s="15"/>
      <c r="AAJ335" s="15"/>
      <c r="AAK335" s="15"/>
      <c r="AAL335" s="15"/>
      <c r="AAM335" s="15"/>
      <c r="AAN335" s="15"/>
      <c r="AAO335" s="15"/>
      <c r="AAP335" s="15"/>
      <c r="AAQ335" s="15"/>
      <c r="AAR335" s="15"/>
      <c r="AAS335" s="15"/>
      <c r="AAT335" s="15"/>
      <c r="AAU335" s="15"/>
      <c r="AAV335" s="15"/>
      <c r="AAW335" s="15"/>
      <c r="AAX335" s="15"/>
      <c r="AAY335" s="15"/>
      <c r="AAZ335" s="15"/>
      <c r="ABA335" s="15"/>
      <c r="ABB335" s="15"/>
      <c r="ABC335" s="15"/>
      <c r="ABD335" s="15"/>
      <c r="ABE335" s="15"/>
      <c r="ABF335" s="15"/>
      <c r="ABG335" s="15"/>
      <c r="ABH335" s="15"/>
      <c r="ABI335" s="15"/>
      <c r="ABJ335" s="15"/>
      <c r="ABK335" s="15"/>
      <c r="ABL335" s="15"/>
      <c r="ABM335" s="15"/>
      <c r="ABN335" s="15"/>
      <c r="ABO335" s="15"/>
      <c r="ABP335" s="15"/>
      <c r="ABQ335" s="15"/>
      <c r="ABR335" s="15"/>
      <c r="ABS335" s="15"/>
      <c r="ABT335" s="15"/>
      <c r="ABU335" s="15"/>
      <c r="ABV335" s="15"/>
      <c r="ABW335" s="15"/>
      <c r="ABX335" s="15"/>
      <c r="ABY335" s="15"/>
      <c r="ABZ335" s="15"/>
      <c r="ACA335" s="15"/>
      <c r="ACB335" s="15"/>
      <c r="ACC335" s="15"/>
      <c r="ACD335" s="15"/>
      <c r="ACE335" s="15"/>
      <c r="ACF335" s="15"/>
      <c r="ACG335" s="15"/>
      <c r="ACH335" s="15"/>
      <c r="ACI335" s="15"/>
      <c r="ACJ335" s="15"/>
      <c r="ACK335" s="15"/>
      <c r="ACL335" s="15"/>
      <c r="ACM335" s="15"/>
      <c r="ACN335" s="15"/>
      <c r="ACO335" s="15"/>
      <c r="ACP335" s="15"/>
      <c r="ACQ335" s="15"/>
      <c r="ACR335" s="15"/>
      <c r="ACS335" s="15"/>
      <c r="ACT335" s="15"/>
      <c r="ACU335" s="15"/>
      <c r="ACV335" s="15"/>
      <c r="ACW335" s="15"/>
      <c r="ACX335" s="15"/>
      <c r="ACY335" s="15"/>
      <c r="ACZ335" s="15"/>
      <c r="ADA335" s="15"/>
      <c r="ADB335" s="15"/>
      <c r="ADC335" s="15"/>
      <c r="ADD335" s="15"/>
      <c r="ADE335" s="15"/>
      <c r="ADF335" s="15"/>
      <c r="ADG335" s="15"/>
      <c r="ADH335" s="15"/>
      <c r="ADI335" s="15"/>
      <c r="ADJ335" s="15"/>
      <c r="ADK335" s="15"/>
      <c r="ADL335" s="15"/>
      <c r="ADM335" s="15"/>
    </row>
    <row r="336" spans="1:793" s="308" customFormat="1" x14ac:dyDescent="0.4">
      <c r="A336" s="130"/>
      <c r="B336" s="14"/>
      <c r="C336" s="13"/>
      <c r="D336" s="14"/>
      <c r="E336" s="14"/>
      <c r="F336" s="14"/>
      <c r="G336" s="14"/>
      <c r="H336" s="14"/>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c r="BO336" s="15"/>
      <c r="BP336" s="15"/>
      <c r="BQ336" s="15"/>
      <c r="BR336" s="15"/>
      <c r="BS336" s="15"/>
      <c r="BT336" s="15"/>
      <c r="BU336" s="15"/>
      <c r="BV336" s="15"/>
      <c r="BW336" s="15"/>
      <c r="BX336" s="15"/>
      <c r="BY336" s="15"/>
      <c r="BZ336" s="15"/>
      <c r="CA336" s="15"/>
      <c r="CB336" s="15"/>
      <c r="CC336" s="15"/>
      <c r="CD336" s="15"/>
      <c r="CE336" s="15"/>
      <c r="CF336" s="15"/>
      <c r="CG336" s="15"/>
      <c r="CH336" s="15"/>
      <c r="CI336" s="15"/>
      <c r="CJ336" s="15"/>
      <c r="CK336" s="15"/>
      <c r="CL336" s="15"/>
      <c r="CM336" s="15"/>
      <c r="CN336" s="15"/>
      <c r="CO336" s="15"/>
      <c r="CP336" s="15"/>
      <c r="CQ336" s="15"/>
      <c r="CR336" s="15"/>
      <c r="CS336" s="15"/>
      <c r="CT336" s="15"/>
      <c r="CU336" s="15"/>
      <c r="CV336" s="15"/>
      <c r="CW336" s="15"/>
      <c r="CX336" s="15"/>
      <c r="CY336" s="15"/>
      <c r="CZ336" s="15"/>
      <c r="DA336" s="15"/>
      <c r="DB336" s="15"/>
      <c r="DC336" s="15"/>
      <c r="DD336" s="15"/>
      <c r="DE336" s="15"/>
      <c r="DF336" s="15"/>
      <c r="DG336" s="15"/>
      <c r="DH336" s="15"/>
      <c r="DI336" s="15"/>
      <c r="DJ336" s="15"/>
      <c r="DK336" s="15"/>
      <c r="DL336" s="15"/>
      <c r="DM336" s="15"/>
      <c r="DN336" s="15"/>
      <c r="DO336" s="15"/>
      <c r="DP336" s="15"/>
      <c r="DQ336" s="15"/>
      <c r="DR336" s="15"/>
      <c r="DS336" s="15"/>
      <c r="DT336" s="15"/>
      <c r="DU336" s="15"/>
      <c r="DV336" s="15"/>
      <c r="DW336" s="15"/>
      <c r="DX336" s="15"/>
      <c r="DY336" s="15"/>
      <c r="DZ336" s="15"/>
      <c r="EA336" s="15"/>
      <c r="EB336" s="15"/>
      <c r="EC336" s="15"/>
      <c r="ED336" s="15"/>
      <c r="EE336" s="15"/>
      <c r="EF336" s="15"/>
      <c r="EG336" s="15"/>
      <c r="EH336" s="15"/>
      <c r="EI336" s="15"/>
      <c r="EJ336" s="15"/>
      <c r="EK336" s="15"/>
      <c r="EL336" s="15"/>
      <c r="EM336" s="15"/>
      <c r="EN336" s="15"/>
      <c r="EO336" s="15"/>
      <c r="EP336" s="15"/>
      <c r="EQ336" s="15"/>
      <c r="ER336" s="15"/>
      <c r="ES336" s="15"/>
      <c r="ET336" s="15"/>
      <c r="EU336" s="15"/>
      <c r="EV336" s="15"/>
      <c r="EW336" s="15"/>
      <c r="EX336" s="15"/>
      <c r="EY336" s="15"/>
      <c r="EZ336" s="15"/>
      <c r="FA336" s="15"/>
      <c r="FB336" s="15"/>
      <c r="FC336" s="15"/>
      <c r="FD336" s="15"/>
      <c r="FE336" s="15"/>
      <c r="FF336" s="15"/>
      <c r="FG336" s="15"/>
      <c r="FH336" s="15"/>
      <c r="FI336" s="15"/>
      <c r="FJ336" s="15"/>
      <c r="FK336" s="15"/>
      <c r="FL336" s="15"/>
      <c r="FM336" s="15"/>
      <c r="FN336" s="15"/>
      <c r="FO336" s="15"/>
      <c r="FP336" s="15"/>
      <c r="FQ336" s="15"/>
      <c r="FR336" s="15"/>
      <c r="FS336" s="15"/>
      <c r="FT336" s="15"/>
      <c r="FU336" s="15"/>
      <c r="FV336" s="15"/>
      <c r="FW336" s="15"/>
      <c r="FX336" s="15"/>
      <c r="FY336" s="15"/>
      <c r="FZ336" s="15"/>
      <c r="GA336" s="15"/>
      <c r="GB336" s="15"/>
      <c r="GC336" s="15"/>
      <c r="GD336" s="15"/>
      <c r="GE336" s="15"/>
      <c r="GF336" s="15"/>
      <c r="GG336" s="15"/>
      <c r="GH336" s="15"/>
      <c r="GI336" s="15"/>
      <c r="GJ336" s="15"/>
      <c r="GK336" s="15"/>
      <c r="GL336" s="15"/>
      <c r="GM336" s="15"/>
      <c r="GN336" s="15"/>
      <c r="GO336" s="15"/>
      <c r="GP336" s="15"/>
      <c r="GQ336" s="15"/>
      <c r="GR336" s="15"/>
      <c r="GS336" s="15"/>
      <c r="GT336" s="15"/>
      <c r="GU336" s="15"/>
      <c r="GV336" s="15"/>
      <c r="GW336" s="15"/>
      <c r="GX336" s="15"/>
      <c r="GY336" s="15"/>
      <c r="GZ336" s="15"/>
      <c r="HA336" s="15"/>
      <c r="HB336" s="15"/>
      <c r="HC336" s="15"/>
      <c r="HD336" s="15"/>
      <c r="HE336" s="15"/>
      <c r="HF336" s="15"/>
      <c r="HG336" s="15"/>
      <c r="HH336" s="15"/>
      <c r="HI336" s="15"/>
      <c r="HJ336" s="15"/>
      <c r="HK336" s="15"/>
      <c r="HL336" s="15"/>
      <c r="HM336" s="15"/>
      <c r="HN336" s="15"/>
      <c r="HO336" s="15"/>
      <c r="HP336" s="15"/>
      <c r="HQ336" s="15"/>
      <c r="HR336" s="15"/>
      <c r="HS336" s="15"/>
      <c r="HT336" s="15"/>
      <c r="HU336" s="15"/>
      <c r="HV336" s="15"/>
      <c r="HW336" s="15"/>
      <c r="HX336" s="15"/>
      <c r="HY336" s="15"/>
      <c r="HZ336" s="15"/>
      <c r="IA336" s="15"/>
      <c r="IB336" s="15"/>
      <c r="IC336" s="15"/>
      <c r="ID336" s="15"/>
      <c r="IE336" s="15"/>
      <c r="IF336" s="15"/>
      <c r="IG336" s="15"/>
      <c r="IH336" s="15"/>
      <c r="II336" s="15"/>
      <c r="IJ336" s="15"/>
      <c r="IK336" s="15"/>
      <c r="IL336" s="15"/>
      <c r="IM336" s="15"/>
      <c r="IN336" s="15"/>
      <c r="IO336" s="15"/>
      <c r="IP336" s="15"/>
      <c r="IQ336" s="15"/>
      <c r="IR336" s="15"/>
      <c r="IS336" s="15"/>
      <c r="IT336" s="15"/>
      <c r="IU336" s="15"/>
      <c r="IV336" s="15"/>
      <c r="IW336" s="15"/>
      <c r="IX336" s="15"/>
      <c r="IY336" s="15"/>
      <c r="IZ336" s="15"/>
      <c r="JA336" s="15"/>
      <c r="JB336" s="15"/>
      <c r="JC336" s="15"/>
      <c r="JD336" s="15"/>
      <c r="JE336" s="15"/>
      <c r="JF336" s="15"/>
      <c r="JG336" s="15"/>
      <c r="JH336" s="15"/>
      <c r="JI336" s="15"/>
      <c r="JJ336" s="15"/>
      <c r="JK336" s="15"/>
      <c r="JL336" s="15"/>
      <c r="JM336" s="15"/>
      <c r="JN336" s="15"/>
      <c r="JO336" s="15"/>
      <c r="JP336" s="15"/>
      <c r="JQ336" s="15"/>
      <c r="JR336" s="15"/>
      <c r="JS336" s="15"/>
      <c r="JT336" s="15"/>
      <c r="JU336" s="15"/>
      <c r="JV336" s="15"/>
      <c r="JW336" s="15"/>
      <c r="JX336" s="15"/>
      <c r="JY336" s="15"/>
      <c r="JZ336" s="15"/>
      <c r="KA336" s="15"/>
      <c r="KB336" s="15"/>
      <c r="KC336" s="15"/>
      <c r="KD336" s="15"/>
      <c r="KE336" s="15"/>
      <c r="KF336" s="15"/>
      <c r="KG336" s="15"/>
      <c r="KH336" s="15"/>
      <c r="KI336" s="15"/>
      <c r="KJ336" s="15"/>
      <c r="KK336" s="15"/>
      <c r="KL336" s="15"/>
      <c r="KM336" s="15"/>
      <c r="KN336" s="15"/>
      <c r="KO336" s="15"/>
      <c r="KP336" s="15"/>
      <c r="KQ336" s="15"/>
      <c r="KR336" s="15"/>
      <c r="KS336" s="15"/>
      <c r="KT336" s="15"/>
      <c r="KU336" s="15"/>
      <c r="KV336" s="15"/>
      <c r="KW336" s="15"/>
      <c r="KX336" s="15"/>
      <c r="KY336" s="15"/>
      <c r="KZ336" s="15"/>
      <c r="LA336" s="15"/>
      <c r="LB336" s="15"/>
      <c r="LC336" s="15"/>
      <c r="LD336" s="15"/>
      <c r="LE336" s="15"/>
      <c r="LF336" s="15"/>
      <c r="LG336" s="15"/>
      <c r="LH336" s="15"/>
      <c r="LI336" s="15"/>
      <c r="LJ336" s="15"/>
      <c r="LK336" s="15"/>
      <c r="LL336" s="15"/>
      <c r="LM336" s="15"/>
      <c r="LN336" s="15"/>
      <c r="LO336" s="15"/>
      <c r="LP336" s="15"/>
      <c r="LQ336" s="15"/>
      <c r="LR336" s="15"/>
      <c r="LS336" s="15"/>
      <c r="LT336" s="15"/>
      <c r="LU336" s="15"/>
      <c r="LV336" s="15"/>
      <c r="LW336" s="15"/>
      <c r="LX336" s="15"/>
      <c r="LY336" s="15"/>
      <c r="LZ336" s="15"/>
      <c r="MA336" s="15"/>
      <c r="MB336" s="15"/>
      <c r="MC336" s="15"/>
      <c r="MD336" s="15"/>
      <c r="ME336" s="15"/>
      <c r="MF336" s="15"/>
      <c r="MG336" s="15"/>
      <c r="MH336" s="15"/>
      <c r="MI336" s="15"/>
      <c r="MJ336" s="15"/>
      <c r="MK336" s="15"/>
      <c r="ML336" s="15"/>
      <c r="MM336" s="15"/>
      <c r="MN336" s="15"/>
      <c r="MO336" s="15"/>
      <c r="MP336" s="15"/>
      <c r="MQ336" s="15"/>
      <c r="MR336" s="15"/>
      <c r="MS336" s="15"/>
      <c r="MT336" s="15"/>
      <c r="MU336" s="15"/>
      <c r="MV336" s="15"/>
      <c r="MW336" s="15"/>
      <c r="MX336" s="15"/>
      <c r="MY336" s="15"/>
      <c r="MZ336" s="15"/>
      <c r="NA336" s="15"/>
      <c r="NB336" s="15"/>
      <c r="NC336" s="15"/>
      <c r="ND336" s="15"/>
      <c r="NE336" s="15"/>
      <c r="NF336" s="15"/>
      <c r="NG336" s="15"/>
      <c r="NH336" s="15"/>
      <c r="NI336" s="15"/>
      <c r="NJ336" s="15"/>
      <c r="NK336" s="15"/>
      <c r="NL336" s="15"/>
      <c r="NM336" s="15"/>
      <c r="NN336" s="15"/>
      <c r="NO336" s="15"/>
      <c r="NP336" s="15"/>
      <c r="NQ336" s="15"/>
      <c r="NR336" s="15"/>
      <c r="NS336" s="15"/>
      <c r="NT336" s="15"/>
      <c r="NU336" s="15"/>
      <c r="NV336" s="15"/>
      <c r="NW336" s="15"/>
      <c r="NX336" s="15"/>
      <c r="NY336" s="15"/>
      <c r="NZ336" s="15"/>
      <c r="OA336" s="15"/>
      <c r="OB336" s="15"/>
      <c r="OC336" s="15"/>
      <c r="OD336" s="15"/>
      <c r="OE336" s="15"/>
      <c r="OF336" s="15"/>
      <c r="OG336" s="15"/>
      <c r="OH336" s="15"/>
      <c r="OI336" s="15"/>
      <c r="OJ336" s="15"/>
      <c r="OK336" s="15"/>
      <c r="OL336" s="15"/>
      <c r="OM336" s="15"/>
      <c r="ON336" s="15"/>
      <c r="OO336" s="15"/>
      <c r="OP336" s="15"/>
      <c r="OQ336" s="15"/>
      <c r="OR336" s="15"/>
      <c r="OS336" s="15"/>
      <c r="OT336" s="15"/>
      <c r="OU336" s="15"/>
      <c r="OV336" s="15"/>
      <c r="OW336" s="15"/>
      <c r="OX336" s="15"/>
      <c r="OY336" s="15"/>
      <c r="OZ336" s="15"/>
      <c r="PA336" s="15"/>
      <c r="PB336" s="15"/>
      <c r="PC336" s="15"/>
      <c r="PD336" s="15"/>
      <c r="PE336" s="15"/>
      <c r="PF336" s="15"/>
      <c r="PG336" s="15"/>
      <c r="PH336" s="15"/>
      <c r="PI336" s="15"/>
      <c r="PJ336" s="15"/>
      <c r="PK336" s="15"/>
      <c r="PL336" s="15"/>
      <c r="PM336" s="15"/>
      <c r="PN336" s="15"/>
      <c r="PO336" s="15"/>
      <c r="PP336" s="15"/>
      <c r="PQ336" s="15"/>
      <c r="PR336" s="15"/>
      <c r="PS336" s="15"/>
      <c r="PT336" s="15"/>
      <c r="PU336" s="15"/>
      <c r="PV336" s="15"/>
      <c r="PW336" s="15"/>
      <c r="PX336" s="15"/>
      <c r="PY336" s="15"/>
      <c r="PZ336" s="15"/>
      <c r="QA336" s="15"/>
      <c r="QB336" s="15"/>
      <c r="QC336" s="15"/>
      <c r="QD336" s="15"/>
      <c r="QE336" s="15"/>
      <c r="QF336" s="15"/>
      <c r="QG336" s="15"/>
      <c r="QH336" s="15"/>
      <c r="QI336" s="15"/>
      <c r="QJ336" s="15"/>
      <c r="QK336" s="15"/>
      <c r="QL336" s="15"/>
      <c r="QM336" s="15"/>
      <c r="QN336" s="15"/>
      <c r="QO336" s="15"/>
      <c r="QP336" s="15"/>
      <c r="QQ336" s="15"/>
      <c r="QR336" s="15"/>
      <c r="QS336" s="15"/>
      <c r="QT336" s="15"/>
      <c r="QU336" s="15"/>
      <c r="QV336" s="15"/>
      <c r="QW336" s="15"/>
      <c r="QX336" s="15"/>
      <c r="QY336" s="15"/>
      <c r="QZ336" s="15"/>
      <c r="RA336" s="15"/>
      <c r="RB336" s="15"/>
      <c r="RC336" s="15"/>
      <c r="RD336" s="15"/>
      <c r="RE336" s="15"/>
      <c r="RF336" s="15"/>
      <c r="RG336" s="15"/>
      <c r="RH336" s="15"/>
      <c r="RI336" s="15"/>
      <c r="RJ336" s="15"/>
      <c r="RK336" s="15"/>
      <c r="RL336" s="15"/>
      <c r="RM336" s="15"/>
      <c r="RN336" s="15"/>
      <c r="RO336" s="15"/>
      <c r="RP336" s="15"/>
      <c r="RQ336" s="15"/>
      <c r="RR336" s="15"/>
      <c r="RS336" s="15"/>
      <c r="RT336" s="15"/>
      <c r="RU336" s="15"/>
      <c r="RV336" s="15"/>
      <c r="RW336" s="15"/>
      <c r="RX336" s="15"/>
      <c r="RY336" s="15"/>
      <c r="RZ336" s="15"/>
      <c r="SA336" s="15"/>
      <c r="SB336" s="15"/>
      <c r="SC336" s="15"/>
      <c r="SD336" s="15"/>
      <c r="SE336" s="15"/>
      <c r="SF336" s="15"/>
      <c r="SG336" s="15"/>
      <c r="SH336" s="15"/>
      <c r="SI336" s="15"/>
      <c r="SJ336" s="15"/>
      <c r="SK336" s="15"/>
      <c r="SL336" s="15"/>
      <c r="SM336" s="15"/>
      <c r="SN336" s="15"/>
      <c r="SO336" s="15"/>
      <c r="SP336" s="15"/>
      <c r="SQ336" s="15"/>
      <c r="SR336" s="15"/>
      <c r="SS336" s="15"/>
      <c r="ST336" s="15"/>
      <c r="SU336" s="15"/>
      <c r="SV336" s="15"/>
      <c r="SW336" s="15"/>
      <c r="SX336" s="15"/>
      <c r="SY336" s="15"/>
      <c r="SZ336" s="15"/>
      <c r="TA336" s="15"/>
      <c r="TB336" s="15"/>
      <c r="TC336" s="15"/>
      <c r="TD336" s="15"/>
      <c r="TE336" s="15"/>
      <c r="TF336" s="15"/>
      <c r="TG336" s="15"/>
      <c r="TH336" s="15"/>
      <c r="TI336" s="15"/>
      <c r="TJ336" s="15"/>
      <c r="TK336" s="15"/>
      <c r="TL336" s="15"/>
      <c r="TM336" s="15"/>
      <c r="TN336" s="15"/>
      <c r="TO336" s="15"/>
      <c r="TP336" s="15"/>
      <c r="TQ336" s="15"/>
      <c r="TR336" s="15"/>
      <c r="TS336" s="15"/>
      <c r="TT336" s="15"/>
      <c r="TU336" s="15"/>
      <c r="TV336" s="15"/>
      <c r="TW336" s="15"/>
      <c r="TX336" s="15"/>
      <c r="TY336" s="15"/>
      <c r="TZ336" s="15"/>
      <c r="UA336" s="15"/>
      <c r="UB336" s="15"/>
      <c r="UC336" s="15"/>
      <c r="UD336" s="15"/>
      <c r="UE336" s="15"/>
      <c r="UF336" s="15"/>
      <c r="UG336" s="15"/>
      <c r="UH336" s="15"/>
      <c r="UI336" s="15"/>
      <c r="UJ336" s="15"/>
      <c r="UK336" s="15"/>
      <c r="UL336" s="15"/>
      <c r="UM336" s="15"/>
      <c r="UN336" s="15"/>
      <c r="UO336" s="15"/>
      <c r="UP336" s="15"/>
      <c r="UQ336" s="15"/>
      <c r="UR336" s="15"/>
      <c r="US336" s="15"/>
      <c r="UT336" s="15"/>
      <c r="UU336" s="15"/>
      <c r="UV336" s="15"/>
      <c r="UW336" s="15"/>
      <c r="UX336" s="15"/>
      <c r="UY336" s="15"/>
      <c r="UZ336" s="15"/>
      <c r="VA336" s="15"/>
      <c r="VB336" s="15"/>
      <c r="VC336" s="15"/>
      <c r="VD336" s="15"/>
      <c r="VE336" s="15"/>
      <c r="VF336" s="15"/>
      <c r="VG336" s="15"/>
      <c r="VH336" s="15"/>
      <c r="VI336" s="15"/>
      <c r="VJ336" s="15"/>
      <c r="VK336" s="15"/>
      <c r="VL336" s="15"/>
      <c r="VM336" s="15"/>
      <c r="VN336" s="15"/>
      <c r="VO336" s="15"/>
      <c r="VP336" s="15"/>
      <c r="VQ336" s="15"/>
      <c r="VR336" s="15"/>
      <c r="VS336" s="15"/>
      <c r="VT336" s="15"/>
      <c r="VU336" s="15"/>
      <c r="VV336" s="15"/>
      <c r="VW336" s="15"/>
      <c r="VX336" s="15"/>
      <c r="VY336" s="15"/>
      <c r="VZ336" s="15"/>
      <c r="WA336" s="15"/>
      <c r="WB336" s="15"/>
      <c r="WC336" s="15"/>
      <c r="WD336" s="15"/>
      <c r="WE336" s="15"/>
      <c r="WF336" s="15"/>
      <c r="WG336" s="15"/>
      <c r="WH336" s="15"/>
      <c r="WI336" s="15"/>
      <c r="WJ336" s="15"/>
      <c r="WK336" s="15"/>
      <c r="WL336" s="15"/>
      <c r="WM336" s="15"/>
      <c r="WN336" s="15"/>
      <c r="WO336" s="15"/>
      <c r="WP336" s="15"/>
      <c r="WQ336" s="15"/>
      <c r="WR336" s="15"/>
      <c r="WS336" s="15"/>
      <c r="WT336" s="15"/>
      <c r="WU336" s="15"/>
      <c r="WV336" s="15"/>
      <c r="WW336" s="15"/>
      <c r="WX336" s="15"/>
      <c r="WY336" s="15"/>
      <c r="WZ336" s="15"/>
      <c r="XA336" s="15"/>
      <c r="XB336" s="15"/>
      <c r="XC336" s="15"/>
      <c r="XD336" s="15"/>
      <c r="XE336" s="15"/>
      <c r="XF336" s="15"/>
      <c r="XG336" s="15"/>
      <c r="XH336" s="15"/>
      <c r="XI336" s="15"/>
      <c r="XJ336" s="15"/>
      <c r="XK336" s="15"/>
      <c r="XL336" s="15"/>
      <c r="XM336" s="15"/>
      <c r="XN336" s="15"/>
      <c r="XO336" s="15"/>
      <c r="XP336" s="15"/>
      <c r="XQ336" s="15"/>
      <c r="XR336" s="15"/>
      <c r="XS336" s="15"/>
      <c r="XT336" s="15"/>
      <c r="XU336" s="15"/>
      <c r="XV336" s="15"/>
      <c r="XW336" s="15"/>
      <c r="XX336" s="15"/>
      <c r="XY336" s="15"/>
      <c r="XZ336" s="15"/>
      <c r="YA336" s="15"/>
      <c r="YB336" s="15"/>
      <c r="YC336" s="15"/>
      <c r="YD336" s="15"/>
      <c r="YE336" s="15"/>
      <c r="YF336" s="15"/>
      <c r="YG336" s="15"/>
      <c r="YH336" s="15"/>
      <c r="YI336" s="15"/>
      <c r="YJ336" s="15"/>
      <c r="YK336" s="15"/>
      <c r="YL336" s="15"/>
      <c r="YM336" s="15"/>
      <c r="YN336" s="15"/>
      <c r="YO336" s="15"/>
      <c r="YP336" s="15"/>
      <c r="YQ336" s="15"/>
      <c r="YR336" s="15"/>
      <c r="YS336" s="15"/>
      <c r="YT336" s="15"/>
      <c r="YU336" s="15"/>
      <c r="YV336" s="15"/>
      <c r="YW336" s="15"/>
      <c r="YX336" s="15"/>
      <c r="YY336" s="15"/>
      <c r="YZ336" s="15"/>
      <c r="ZA336" s="15"/>
      <c r="ZB336" s="15"/>
      <c r="ZC336" s="15"/>
      <c r="ZD336" s="15"/>
      <c r="ZE336" s="15"/>
      <c r="ZF336" s="15"/>
      <c r="ZG336" s="15"/>
      <c r="ZH336" s="15"/>
      <c r="ZI336" s="15"/>
      <c r="ZJ336" s="15"/>
      <c r="ZK336" s="15"/>
      <c r="ZL336" s="15"/>
      <c r="ZM336" s="15"/>
      <c r="ZN336" s="15"/>
      <c r="ZO336" s="15"/>
      <c r="ZP336" s="15"/>
      <c r="ZQ336" s="15"/>
      <c r="ZR336" s="15"/>
      <c r="ZS336" s="15"/>
      <c r="ZT336" s="15"/>
      <c r="ZU336" s="15"/>
      <c r="ZV336" s="15"/>
      <c r="ZW336" s="15"/>
      <c r="ZX336" s="15"/>
      <c r="ZY336" s="15"/>
      <c r="ZZ336" s="15"/>
      <c r="AAA336" s="15"/>
      <c r="AAB336" s="15"/>
      <c r="AAC336" s="15"/>
      <c r="AAD336" s="15"/>
      <c r="AAE336" s="15"/>
      <c r="AAF336" s="15"/>
      <c r="AAG336" s="15"/>
      <c r="AAH336" s="15"/>
      <c r="AAI336" s="15"/>
      <c r="AAJ336" s="15"/>
      <c r="AAK336" s="15"/>
      <c r="AAL336" s="15"/>
      <c r="AAM336" s="15"/>
      <c r="AAN336" s="15"/>
      <c r="AAO336" s="15"/>
      <c r="AAP336" s="15"/>
      <c r="AAQ336" s="15"/>
      <c r="AAR336" s="15"/>
      <c r="AAS336" s="15"/>
      <c r="AAT336" s="15"/>
      <c r="AAU336" s="15"/>
      <c r="AAV336" s="15"/>
      <c r="AAW336" s="15"/>
      <c r="AAX336" s="15"/>
      <c r="AAY336" s="15"/>
      <c r="AAZ336" s="15"/>
      <c r="ABA336" s="15"/>
      <c r="ABB336" s="15"/>
      <c r="ABC336" s="15"/>
      <c r="ABD336" s="15"/>
      <c r="ABE336" s="15"/>
      <c r="ABF336" s="15"/>
      <c r="ABG336" s="15"/>
      <c r="ABH336" s="15"/>
      <c r="ABI336" s="15"/>
      <c r="ABJ336" s="15"/>
      <c r="ABK336" s="15"/>
      <c r="ABL336" s="15"/>
      <c r="ABM336" s="15"/>
      <c r="ABN336" s="15"/>
      <c r="ABO336" s="15"/>
      <c r="ABP336" s="15"/>
      <c r="ABQ336" s="15"/>
      <c r="ABR336" s="15"/>
      <c r="ABS336" s="15"/>
      <c r="ABT336" s="15"/>
      <c r="ABU336" s="15"/>
      <c r="ABV336" s="15"/>
      <c r="ABW336" s="15"/>
      <c r="ABX336" s="15"/>
      <c r="ABY336" s="15"/>
      <c r="ABZ336" s="15"/>
      <c r="ACA336" s="15"/>
      <c r="ACB336" s="15"/>
      <c r="ACC336" s="15"/>
      <c r="ACD336" s="15"/>
      <c r="ACE336" s="15"/>
      <c r="ACF336" s="15"/>
      <c r="ACG336" s="15"/>
      <c r="ACH336" s="15"/>
      <c r="ACI336" s="15"/>
      <c r="ACJ336" s="15"/>
      <c r="ACK336" s="15"/>
      <c r="ACL336" s="15"/>
      <c r="ACM336" s="15"/>
      <c r="ACN336" s="15"/>
      <c r="ACO336" s="15"/>
      <c r="ACP336" s="15"/>
      <c r="ACQ336" s="15"/>
      <c r="ACR336" s="15"/>
      <c r="ACS336" s="15"/>
      <c r="ACT336" s="15"/>
      <c r="ACU336" s="15"/>
      <c r="ACV336" s="15"/>
      <c r="ACW336" s="15"/>
      <c r="ACX336" s="15"/>
      <c r="ACY336" s="15"/>
      <c r="ACZ336" s="15"/>
      <c r="ADA336" s="15"/>
      <c r="ADB336" s="15"/>
      <c r="ADC336" s="15"/>
      <c r="ADD336" s="15"/>
      <c r="ADE336" s="15"/>
      <c r="ADF336" s="15"/>
      <c r="ADG336" s="15"/>
      <c r="ADH336" s="15"/>
      <c r="ADI336" s="15"/>
      <c r="ADJ336" s="15"/>
      <c r="ADK336" s="15"/>
      <c r="ADL336" s="15"/>
      <c r="ADM336" s="15"/>
    </row>
    <row r="337" spans="1:793" s="308" customFormat="1" x14ac:dyDescent="0.4">
      <c r="A337" s="130"/>
      <c r="B337" s="314" t="s">
        <v>120</v>
      </c>
      <c r="C337" s="314"/>
      <c r="D337" s="314"/>
      <c r="E337" s="314"/>
      <c r="F337" s="314"/>
      <c r="G337" s="314"/>
      <c r="H337" s="314"/>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c r="BI337" s="15"/>
      <c r="BJ337" s="15"/>
      <c r="BK337" s="15"/>
      <c r="BL337" s="15"/>
      <c r="BM337" s="15"/>
      <c r="BN337" s="15"/>
      <c r="BO337" s="15"/>
      <c r="BP337" s="15"/>
      <c r="BQ337" s="15"/>
      <c r="BR337" s="15"/>
      <c r="BS337" s="15"/>
      <c r="BT337" s="15"/>
      <c r="BU337" s="15"/>
      <c r="BV337" s="15"/>
      <c r="BW337" s="15"/>
      <c r="BX337" s="15"/>
      <c r="BY337" s="15"/>
      <c r="BZ337" s="15"/>
      <c r="CA337" s="15"/>
      <c r="CB337" s="15"/>
      <c r="CC337" s="15"/>
      <c r="CD337" s="15"/>
      <c r="CE337" s="15"/>
      <c r="CF337" s="15"/>
      <c r="CG337" s="15"/>
      <c r="CH337" s="15"/>
      <c r="CI337" s="15"/>
      <c r="CJ337" s="15"/>
      <c r="CK337" s="15"/>
      <c r="CL337" s="15"/>
      <c r="CM337" s="15"/>
      <c r="CN337" s="15"/>
      <c r="CO337" s="15"/>
      <c r="CP337" s="15"/>
      <c r="CQ337" s="15"/>
      <c r="CR337" s="15"/>
      <c r="CS337" s="15"/>
      <c r="CT337" s="15"/>
      <c r="CU337" s="15"/>
      <c r="CV337" s="15"/>
      <c r="CW337" s="15"/>
      <c r="CX337" s="15"/>
      <c r="CY337" s="15"/>
      <c r="CZ337" s="15"/>
      <c r="DA337" s="15"/>
      <c r="DB337" s="15"/>
      <c r="DC337" s="15"/>
      <c r="DD337" s="15"/>
      <c r="DE337" s="15"/>
      <c r="DF337" s="15"/>
      <c r="DG337" s="15"/>
      <c r="DH337" s="15"/>
      <c r="DI337" s="15"/>
      <c r="DJ337" s="15"/>
      <c r="DK337" s="15"/>
      <c r="DL337" s="15"/>
      <c r="DM337" s="15"/>
      <c r="DN337" s="15"/>
      <c r="DO337" s="15"/>
      <c r="DP337" s="15"/>
      <c r="DQ337" s="15"/>
      <c r="DR337" s="15"/>
      <c r="DS337" s="15"/>
      <c r="DT337" s="15"/>
      <c r="DU337" s="15"/>
      <c r="DV337" s="15"/>
      <c r="DW337" s="15"/>
      <c r="DX337" s="15"/>
      <c r="DY337" s="15"/>
      <c r="DZ337" s="15"/>
      <c r="EA337" s="15"/>
      <c r="EB337" s="15"/>
      <c r="EC337" s="15"/>
      <c r="ED337" s="15"/>
      <c r="EE337" s="15"/>
      <c r="EF337" s="15"/>
      <c r="EG337" s="15"/>
      <c r="EH337" s="15"/>
      <c r="EI337" s="15"/>
      <c r="EJ337" s="15"/>
      <c r="EK337" s="15"/>
      <c r="EL337" s="15"/>
      <c r="EM337" s="15"/>
      <c r="EN337" s="15"/>
      <c r="EO337" s="15"/>
      <c r="EP337" s="15"/>
      <c r="EQ337" s="15"/>
      <c r="ER337" s="15"/>
      <c r="ES337" s="15"/>
      <c r="ET337" s="15"/>
      <c r="EU337" s="15"/>
      <c r="EV337" s="15"/>
      <c r="EW337" s="15"/>
      <c r="EX337" s="15"/>
      <c r="EY337" s="15"/>
      <c r="EZ337" s="15"/>
      <c r="FA337" s="15"/>
      <c r="FB337" s="15"/>
      <c r="FC337" s="15"/>
      <c r="FD337" s="15"/>
      <c r="FE337" s="15"/>
      <c r="FF337" s="15"/>
      <c r="FG337" s="15"/>
      <c r="FH337" s="15"/>
      <c r="FI337" s="15"/>
      <c r="FJ337" s="15"/>
      <c r="FK337" s="15"/>
      <c r="FL337" s="15"/>
      <c r="FM337" s="15"/>
      <c r="FN337" s="15"/>
      <c r="FO337" s="15"/>
      <c r="FP337" s="15"/>
      <c r="FQ337" s="15"/>
      <c r="FR337" s="15"/>
      <c r="FS337" s="15"/>
      <c r="FT337" s="15"/>
      <c r="FU337" s="15"/>
      <c r="FV337" s="15"/>
      <c r="FW337" s="15"/>
      <c r="FX337" s="15"/>
      <c r="FY337" s="15"/>
      <c r="FZ337" s="15"/>
      <c r="GA337" s="15"/>
      <c r="GB337" s="15"/>
      <c r="GC337" s="15"/>
      <c r="GD337" s="15"/>
      <c r="GE337" s="15"/>
      <c r="GF337" s="15"/>
      <c r="GG337" s="15"/>
      <c r="GH337" s="15"/>
      <c r="GI337" s="15"/>
      <c r="GJ337" s="15"/>
      <c r="GK337" s="15"/>
      <c r="GL337" s="15"/>
      <c r="GM337" s="15"/>
      <c r="GN337" s="15"/>
      <c r="GO337" s="15"/>
      <c r="GP337" s="15"/>
      <c r="GQ337" s="15"/>
      <c r="GR337" s="15"/>
      <c r="GS337" s="15"/>
      <c r="GT337" s="15"/>
      <c r="GU337" s="15"/>
      <c r="GV337" s="15"/>
      <c r="GW337" s="15"/>
      <c r="GX337" s="15"/>
      <c r="GY337" s="15"/>
      <c r="GZ337" s="15"/>
      <c r="HA337" s="15"/>
      <c r="HB337" s="15"/>
      <c r="HC337" s="15"/>
      <c r="HD337" s="15"/>
      <c r="HE337" s="15"/>
      <c r="HF337" s="15"/>
      <c r="HG337" s="15"/>
      <c r="HH337" s="15"/>
      <c r="HI337" s="15"/>
      <c r="HJ337" s="15"/>
      <c r="HK337" s="15"/>
      <c r="HL337" s="15"/>
      <c r="HM337" s="15"/>
      <c r="HN337" s="15"/>
      <c r="HO337" s="15"/>
      <c r="HP337" s="15"/>
      <c r="HQ337" s="15"/>
      <c r="HR337" s="15"/>
      <c r="HS337" s="15"/>
      <c r="HT337" s="15"/>
      <c r="HU337" s="15"/>
      <c r="HV337" s="15"/>
      <c r="HW337" s="15"/>
      <c r="HX337" s="15"/>
      <c r="HY337" s="15"/>
      <c r="HZ337" s="15"/>
      <c r="IA337" s="15"/>
      <c r="IB337" s="15"/>
      <c r="IC337" s="15"/>
      <c r="ID337" s="15"/>
      <c r="IE337" s="15"/>
      <c r="IF337" s="15"/>
      <c r="IG337" s="15"/>
      <c r="IH337" s="15"/>
      <c r="II337" s="15"/>
      <c r="IJ337" s="15"/>
      <c r="IK337" s="15"/>
      <c r="IL337" s="15"/>
      <c r="IM337" s="15"/>
      <c r="IN337" s="15"/>
      <c r="IO337" s="15"/>
      <c r="IP337" s="15"/>
      <c r="IQ337" s="15"/>
      <c r="IR337" s="15"/>
      <c r="IS337" s="15"/>
      <c r="IT337" s="15"/>
      <c r="IU337" s="15"/>
      <c r="IV337" s="15"/>
      <c r="IW337" s="15"/>
      <c r="IX337" s="15"/>
      <c r="IY337" s="15"/>
      <c r="IZ337" s="15"/>
      <c r="JA337" s="15"/>
      <c r="JB337" s="15"/>
      <c r="JC337" s="15"/>
      <c r="JD337" s="15"/>
      <c r="JE337" s="15"/>
      <c r="JF337" s="15"/>
      <c r="JG337" s="15"/>
      <c r="JH337" s="15"/>
      <c r="JI337" s="15"/>
      <c r="JJ337" s="15"/>
      <c r="JK337" s="15"/>
      <c r="JL337" s="15"/>
      <c r="JM337" s="15"/>
      <c r="JN337" s="15"/>
      <c r="JO337" s="15"/>
      <c r="JP337" s="15"/>
      <c r="JQ337" s="15"/>
      <c r="JR337" s="15"/>
      <c r="JS337" s="15"/>
      <c r="JT337" s="15"/>
      <c r="JU337" s="15"/>
      <c r="JV337" s="15"/>
      <c r="JW337" s="15"/>
      <c r="JX337" s="15"/>
      <c r="JY337" s="15"/>
      <c r="JZ337" s="15"/>
      <c r="KA337" s="15"/>
      <c r="KB337" s="15"/>
      <c r="KC337" s="15"/>
      <c r="KD337" s="15"/>
      <c r="KE337" s="15"/>
      <c r="KF337" s="15"/>
      <c r="KG337" s="15"/>
      <c r="KH337" s="15"/>
      <c r="KI337" s="15"/>
      <c r="KJ337" s="15"/>
      <c r="KK337" s="15"/>
      <c r="KL337" s="15"/>
      <c r="KM337" s="15"/>
      <c r="KN337" s="15"/>
      <c r="KO337" s="15"/>
      <c r="KP337" s="15"/>
      <c r="KQ337" s="15"/>
      <c r="KR337" s="15"/>
      <c r="KS337" s="15"/>
      <c r="KT337" s="15"/>
      <c r="KU337" s="15"/>
      <c r="KV337" s="15"/>
      <c r="KW337" s="15"/>
      <c r="KX337" s="15"/>
      <c r="KY337" s="15"/>
      <c r="KZ337" s="15"/>
      <c r="LA337" s="15"/>
      <c r="LB337" s="15"/>
      <c r="LC337" s="15"/>
      <c r="LD337" s="15"/>
      <c r="LE337" s="15"/>
      <c r="LF337" s="15"/>
      <c r="LG337" s="15"/>
      <c r="LH337" s="15"/>
      <c r="LI337" s="15"/>
      <c r="LJ337" s="15"/>
      <c r="LK337" s="15"/>
      <c r="LL337" s="15"/>
      <c r="LM337" s="15"/>
      <c r="LN337" s="15"/>
      <c r="LO337" s="15"/>
      <c r="LP337" s="15"/>
      <c r="LQ337" s="15"/>
      <c r="LR337" s="15"/>
      <c r="LS337" s="15"/>
      <c r="LT337" s="15"/>
      <c r="LU337" s="15"/>
      <c r="LV337" s="15"/>
      <c r="LW337" s="15"/>
      <c r="LX337" s="15"/>
      <c r="LY337" s="15"/>
      <c r="LZ337" s="15"/>
      <c r="MA337" s="15"/>
      <c r="MB337" s="15"/>
      <c r="MC337" s="15"/>
      <c r="MD337" s="15"/>
      <c r="ME337" s="15"/>
      <c r="MF337" s="15"/>
      <c r="MG337" s="15"/>
      <c r="MH337" s="15"/>
      <c r="MI337" s="15"/>
      <c r="MJ337" s="15"/>
      <c r="MK337" s="15"/>
      <c r="ML337" s="15"/>
      <c r="MM337" s="15"/>
      <c r="MN337" s="15"/>
      <c r="MO337" s="15"/>
      <c r="MP337" s="15"/>
      <c r="MQ337" s="15"/>
      <c r="MR337" s="15"/>
      <c r="MS337" s="15"/>
      <c r="MT337" s="15"/>
      <c r="MU337" s="15"/>
      <c r="MV337" s="15"/>
      <c r="MW337" s="15"/>
      <c r="MX337" s="15"/>
      <c r="MY337" s="15"/>
      <c r="MZ337" s="15"/>
      <c r="NA337" s="15"/>
      <c r="NB337" s="15"/>
      <c r="NC337" s="15"/>
      <c r="ND337" s="15"/>
      <c r="NE337" s="15"/>
      <c r="NF337" s="15"/>
      <c r="NG337" s="15"/>
      <c r="NH337" s="15"/>
      <c r="NI337" s="15"/>
      <c r="NJ337" s="15"/>
      <c r="NK337" s="15"/>
      <c r="NL337" s="15"/>
      <c r="NM337" s="15"/>
      <c r="NN337" s="15"/>
      <c r="NO337" s="15"/>
      <c r="NP337" s="15"/>
      <c r="NQ337" s="15"/>
      <c r="NR337" s="15"/>
      <c r="NS337" s="15"/>
      <c r="NT337" s="15"/>
      <c r="NU337" s="15"/>
      <c r="NV337" s="15"/>
      <c r="NW337" s="15"/>
      <c r="NX337" s="15"/>
      <c r="NY337" s="15"/>
      <c r="NZ337" s="15"/>
      <c r="OA337" s="15"/>
      <c r="OB337" s="15"/>
      <c r="OC337" s="15"/>
      <c r="OD337" s="15"/>
      <c r="OE337" s="15"/>
      <c r="OF337" s="15"/>
      <c r="OG337" s="15"/>
      <c r="OH337" s="15"/>
      <c r="OI337" s="15"/>
      <c r="OJ337" s="15"/>
      <c r="OK337" s="15"/>
      <c r="OL337" s="15"/>
      <c r="OM337" s="15"/>
      <c r="ON337" s="15"/>
      <c r="OO337" s="15"/>
      <c r="OP337" s="15"/>
      <c r="OQ337" s="15"/>
      <c r="OR337" s="15"/>
      <c r="OS337" s="15"/>
      <c r="OT337" s="15"/>
      <c r="OU337" s="15"/>
      <c r="OV337" s="15"/>
      <c r="OW337" s="15"/>
      <c r="OX337" s="15"/>
      <c r="OY337" s="15"/>
      <c r="OZ337" s="15"/>
      <c r="PA337" s="15"/>
      <c r="PB337" s="15"/>
      <c r="PC337" s="15"/>
      <c r="PD337" s="15"/>
      <c r="PE337" s="15"/>
      <c r="PF337" s="15"/>
      <c r="PG337" s="15"/>
      <c r="PH337" s="15"/>
      <c r="PI337" s="15"/>
      <c r="PJ337" s="15"/>
      <c r="PK337" s="15"/>
      <c r="PL337" s="15"/>
      <c r="PM337" s="15"/>
      <c r="PN337" s="15"/>
      <c r="PO337" s="15"/>
      <c r="PP337" s="15"/>
      <c r="PQ337" s="15"/>
      <c r="PR337" s="15"/>
      <c r="PS337" s="15"/>
      <c r="PT337" s="15"/>
      <c r="PU337" s="15"/>
      <c r="PV337" s="15"/>
      <c r="PW337" s="15"/>
      <c r="PX337" s="15"/>
      <c r="PY337" s="15"/>
      <c r="PZ337" s="15"/>
      <c r="QA337" s="15"/>
      <c r="QB337" s="15"/>
      <c r="QC337" s="15"/>
      <c r="QD337" s="15"/>
      <c r="QE337" s="15"/>
      <c r="QF337" s="15"/>
      <c r="QG337" s="15"/>
      <c r="QH337" s="15"/>
      <c r="QI337" s="15"/>
      <c r="QJ337" s="15"/>
      <c r="QK337" s="15"/>
      <c r="QL337" s="15"/>
      <c r="QM337" s="15"/>
      <c r="QN337" s="15"/>
      <c r="QO337" s="15"/>
      <c r="QP337" s="15"/>
      <c r="QQ337" s="15"/>
      <c r="QR337" s="15"/>
      <c r="QS337" s="15"/>
      <c r="QT337" s="15"/>
      <c r="QU337" s="15"/>
      <c r="QV337" s="15"/>
      <c r="QW337" s="15"/>
      <c r="QX337" s="15"/>
      <c r="QY337" s="15"/>
      <c r="QZ337" s="15"/>
      <c r="RA337" s="15"/>
      <c r="RB337" s="15"/>
      <c r="RC337" s="15"/>
      <c r="RD337" s="15"/>
      <c r="RE337" s="15"/>
      <c r="RF337" s="15"/>
      <c r="RG337" s="15"/>
      <c r="RH337" s="15"/>
      <c r="RI337" s="15"/>
      <c r="RJ337" s="15"/>
      <c r="RK337" s="15"/>
      <c r="RL337" s="15"/>
      <c r="RM337" s="15"/>
      <c r="RN337" s="15"/>
      <c r="RO337" s="15"/>
      <c r="RP337" s="15"/>
      <c r="RQ337" s="15"/>
      <c r="RR337" s="15"/>
      <c r="RS337" s="15"/>
      <c r="RT337" s="15"/>
      <c r="RU337" s="15"/>
      <c r="RV337" s="15"/>
      <c r="RW337" s="15"/>
      <c r="RX337" s="15"/>
      <c r="RY337" s="15"/>
      <c r="RZ337" s="15"/>
      <c r="SA337" s="15"/>
      <c r="SB337" s="15"/>
      <c r="SC337" s="15"/>
      <c r="SD337" s="15"/>
      <c r="SE337" s="15"/>
      <c r="SF337" s="15"/>
      <c r="SG337" s="15"/>
      <c r="SH337" s="15"/>
      <c r="SI337" s="15"/>
      <c r="SJ337" s="15"/>
      <c r="SK337" s="15"/>
      <c r="SL337" s="15"/>
      <c r="SM337" s="15"/>
      <c r="SN337" s="15"/>
      <c r="SO337" s="15"/>
      <c r="SP337" s="15"/>
      <c r="SQ337" s="15"/>
      <c r="SR337" s="15"/>
      <c r="SS337" s="15"/>
      <c r="ST337" s="15"/>
      <c r="SU337" s="15"/>
      <c r="SV337" s="15"/>
      <c r="SW337" s="15"/>
      <c r="SX337" s="15"/>
      <c r="SY337" s="15"/>
      <c r="SZ337" s="15"/>
      <c r="TA337" s="15"/>
      <c r="TB337" s="15"/>
      <c r="TC337" s="15"/>
      <c r="TD337" s="15"/>
      <c r="TE337" s="15"/>
      <c r="TF337" s="15"/>
      <c r="TG337" s="15"/>
      <c r="TH337" s="15"/>
      <c r="TI337" s="15"/>
      <c r="TJ337" s="15"/>
      <c r="TK337" s="15"/>
      <c r="TL337" s="15"/>
      <c r="TM337" s="15"/>
      <c r="TN337" s="15"/>
      <c r="TO337" s="15"/>
      <c r="TP337" s="15"/>
      <c r="TQ337" s="15"/>
      <c r="TR337" s="15"/>
      <c r="TS337" s="15"/>
      <c r="TT337" s="15"/>
      <c r="TU337" s="15"/>
      <c r="TV337" s="15"/>
      <c r="TW337" s="15"/>
      <c r="TX337" s="15"/>
      <c r="TY337" s="15"/>
      <c r="TZ337" s="15"/>
      <c r="UA337" s="15"/>
      <c r="UB337" s="15"/>
      <c r="UC337" s="15"/>
      <c r="UD337" s="15"/>
      <c r="UE337" s="15"/>
      <c r="UF337" s="15"/>
      <c r="UG337" s="15"/>
      <c r="UH337" s="15"/>
      <c r="UI337" s="15"/>
      <c r="UJ337" s="15"/>
      <c r="UK337" s="15"/>
      <c r="UL337" s="15"/>
      <c r="UM337" s="15"/>
      <c r="UN337" s="15"/>
      <c r="UO337" s="15"/>
      <c r="UP337" s="15"/>
      <c r="UQ337" s="15"/>
      <c r="UR337" s="15"/>
      <c r="US337" s="15"/>
      <c r="UT337" s="15"/>
      <c r="UU337" s="15"/>
      <c r="UV337" s="15"/>
      <c r="UW337" s="15"/>
      <c r="UX337" s="15"/>
      <c r="UY337" s="15"/>
      <c r="UZ337" s="15"/>
      <c r="VA337" s="15"/>
      <c r="VB337" s="15"/>
      <c r="VC337" s="15"/>
      <c r="VD337" s="15"/>
      <c r="VE337" s="15"/>
      <c r="VF337" s="15"/>
      <c r="VG337" s="15"/>
      <c r="VH337" s="15"/>
      <c r="VI337" s="15"/>
      <c r="VJ337" s="15"/>
      <c r="VK337" s="15"/>
      <c r="VL337" s="15"/>
      <c r="VM337" s="15"/>
      <c r="VN337" s="15"/>
      <c r="VO337" s="15"/>
      <c r="VP337" s="15"/>
      <c r="VQ337" s="15"/>
      <c r="VR337" s="15"/>
      <c r="VS337" s="15"/>
      <c r="VT337" s="15"/>
      <c r="VU337" s="15"/>
      <c r="VV337" s="15"/>
      <c r="VW337" s="15"/>
      <c r="VX337" s="15"/>
      <c r="VY337" s="15"/>
      <c r="VZ337" s="15"/>
      <c r="WA337" s="15"/>
      <c r="WB337" s="15"/>
      <c r="WC337" s="15"/>
      <c r="WD337" s="15"/>
      <c r="WE337" s="15"/>
      <c r="WF337" s="15"/>
      <c r="WG337" s="15"/>
      <c r="WH337" s="15"/>
      <c r="WI337" s="15"/>
      <c r="WJ337" s="15"/>
      <c r="WK337" s="15"/>
      <c r="WL337" s="15"/>
      <c r="WM337" s="15"/>
      <c r="WN337" s="15"/>
      <c r="WO337" s="15"/>
      <c r="WP337" s="15"/>
      <c r="WQ337" s="15"/>
      <c r="WR337" s="15"/>
      <c r="WS337" s="15"/>
      <c r="WT337" s="15"/>
      <c r="WU337" s="15"/>
      <c r="WV337" s="15"/>
      <c r="WW337" s="15"/>
      <c r="WX337" s="15"/>
      <c r="WY337" s="15"/>
      <c r="WZ337" s="15"/>
      <c r="XA337" s="15"/>
      <c r="XB337" s="15"/>
      <c r="XC337" s="15"/>
      <c r="XD337" s="15"/>
      <c r="XE337" s="15"/>
      <c r="XF337" s="15"/>
      <c r="XG337" s="15"/>
      <c r="XH337" s="15"/>
      <c r="XI337" s="15"/>
      <c r="XJ337" s="15"/>
      <c r="XK337" s="15"/>
      <c r="XL337" s="15"/>
      <c r="XM337" s="15"/>
      <c r="XN337" s="15"/>
      <c r="XO337" s="15"/>
      <c r="XP337" s="15"/>
      <c r="XQ337" s="15"/>
      <c r="XR337" s="15"/>
      <c r="XS337" s="15"/>
      <c r="XT337" s="15"/>
      <c r="XU337" s="15"/>
      <c r="XV337" s="15"/>
      <c r="XW337" s="15"/>
      <c r="XX337" s="15"/>
      <c r="XY337" s="15"/>
      <c r="XZ337" s="15"/>
      <c r="YA337" s="15"/>
      <c r="YB337" s="15"/>
      <c r="YC337" s="15"/>
      <c r="YD337" s="15"/>
      <c r="YE337" s="15"/>
      <c r="YF337" s="15"/>
      <c r="YG337" s="15"/>
      <c r="YH337" s="15"/>
      <c r="YI337" s="15"/>
      <c r="YJ337" s="15"/>
      <c r="YK337" s="15"/>
      <c r="YL337" s="15"/>
      <c r="YM337" s="15"/>
      <c r="YN337" s="15"/>
      <c r="YO337" s="15"/>
      <c r="YP337" s="15"/>
      <c r="YQ337" s="15"/>
      <c r="YR337" s="15"/>
      <c r="YS337" s="15"/>
      <c r="YT337" s="15"/>
      <c r="YU337" s="15"/>
      <c r="YV337" s="15"/>
      <c r="YW337" s="15"/>
      <c r="YX337" s="15"/>
      <c r="YY337" s="15"/>
      <c r="YZ337" s="15"/>
      <c r="ZA337" s="15"/>
      <c r="ZB337" s="15"/>
      <c r="ZC337" s="15"/>
      <c r="ZD337" s="15"/>
      <c r="ZE337" s="15"/>
      <c r="ZF337" s="15"/>
      <c r="ZG337" s="15"/>
      <c r="ZH337" s="15"/>
      <c r="ZI337" s="15"/>
      <c r="ZJ337" s="15"/>
      <c r="ZK337" s="15"/>
      <c r="ZL337" s="15"/>
      <c r="ZM337" s="15"/>
      <c r="ZN337" s="15"/>
      <c r="ZO337" s="15"/>
      <c r="ZP337" s="15"/>
      <c r="ZQ337" s="15"/>
      <c r="ZR337" s="15"/>
      <c r="ZS337" s="15"/>
      <c r="ZT337" s="15"/>
      <c r="ZU337" s="15"/>
      <c r="ZV337" s="15"/>
      <c r="ZW337" s="15"/>
      <c r="ZX337" s="15"/>
      <c r="ZY337" s="15"/>
      <c r="ZZ337" s="15"/>
      <c r="AAA337" s="15"/>
      <c r="AAB337" s="15"/>
      <c r="AAC337" s="15"/>
      <c r="AAD337" s="15"/>
      <c r="AAE337" s="15"/>
      <c r="AAF337" s="15"/>
      <c r="AAG337" s="15"/>
      <c r="AAH337" s="15"/>
      <c r="AAI337" s="15"/>
      <c r="AAJ337" s="15"/>
      <c r="AAK337" s="15"/>
      <c r="AAL337" s="15"/>
      <c r="AAM337" s="15"/>
      <c r="AAN337" s="15"/>
      <c r="AAO337" s="15"/>
      <c r="AAP337" s="15"/>
      <c r="AAQ337" s="15"/>
      <c r="AAR337" s="15"/>
      <c r="AAS337" s="15"/>
      <c r="AAT337" s="15"/>
      <c r="AAU337" s="15"/>
      <c r="AAV337" s="15"/>
      <c r="AAW337" s="15"/>
      <c r="AAX337" s="15"/>
      <c r="AAY337" s="15"/>
      <c r="AAZ337" s="15"/>
      <c r="ABA337" s="15"/>
      <c r="ABB337" s="15"/>
      <c r="ABC337" s="15"/>
      <c r="ABD337" s="15"/>
      <c r="ABE337" s="15"/>
      <c r="ABF337" s="15"/>
      <c r="ABG337" s="15"/>
      <c r="ABH337" s="15"/>
      <c r="ABI337" s="15"/>
      <c r="ABJ337" s="15"/>
      <c r="ABK337" s="15"/>
      <c r="ABL337" s="15"/>
      <c r="ABM337" s="15"/>
      <c r="ABN337" s="15"/>
      <c r="ABO337" s="15"/>
      <c r="ABP337" s="15"/>
      <c r="ABQ337" s="15"/>
      <c r="ABR337" s="15"/>
      <c r="ABS337" s="15"/>
      <c r="ABT337" s="15"/>
      <c r="ABU337" s="15"/>
      <c r="ABV337" s="15"/>
      <c r="ABW337" s="15"/>
      <c r="ABX337" s="15"/>
      <c r="ABY337" s="15"/>
      <c r="ABZ337" s="15"/>
      <c r="ACA337" s="15"/>
      <c r="ACB337" s="15"/>
      <c r="ACC337" s="15"/>
      <c r="ACD337" s="15"/>
      <c r="ACE337" s="15"/>
      <c r="ACF337" s="15"/>
      <c r="ACG337" s="15"/>
      <c r="ACH337" s="15"/>
      <c r="ACI337" s="15"/>
      <c r="ACJ337" s="15"/>
      <c r="ACK337" s="15"/>
      <c r="ACL337" s="15"/>
      <c r="ACM337" s="15"/>
      <c r="ACN337" s="15"/>
      <c r="ACO337" s="15"/>
      <c r="ACP337" s="15"/>
      <c r="ACQ337" s="15"/>
      <c r="ACR337" s="15"/>
      <c r="ACS337" s="15"/>
      <c r="ACT337" s="15"/>
      <c r="ACU337" s="15"/>
      <c r="ACV337" s="15"/>
      <c r="ACW337" s="15"/>
      <c r="ACX337" s="15"/>
      <c r="ACY337" s="15"/>
      <c r="ACZ337" s="15"/>
      <c r="ADA337" s="15"/>
      <c r="ADB337" s="15"/>
      <c r="ADC337" s="15"/>
      <c r="ADD337" s="15"/>
      <c r="ADE337" s="15"/>
      <c r="ADF337" s="15"/>
      <c r="ADG337" s="15"/>
      <c r="ADH337" s="15"/>
      <c r="ADI337" s="15"/>
      <c r="ADJ337" s="15"/>
      <c r="ADK337" s="15"/>
      <c r="ADL337" s="15"/>
      <c r="ADM337" s="15"/>
    </row>
    <row r="338" spans="1:793" s="308" customFormat="1" ht="15.5" thickBot="1" x14ac:dyDescent="0.45">
      <c r="A338" s="130"/>
      <c r="B338" s="14"/>
      <c r="C338" s="13"/>
      <c r="D338" s="14"/>
      <c r="E338" s="14"/>
      <c r="F338" s="14"/>
      <c r="G338" s="14"/>
      <c r="H338" s="14"/>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c r="BI338" s="15"/>
      <c r="BJ338" s="15"/>
      <c r="BK338" s="15"/>
      <c r="BL338" s="15"/>
      <c r="BM338" s="15"/>
      <c r="BN338" s="15"/>
      <c r="BO338" s="15"/>
      <c r="BP338" s="15"/>
      <c r="BQ338" s="15"/>
      <c r="BR338" s="15"/>
      <c r="BS338" s="15"/>
      <c r="BT338" s="15"/>
      <c r="BU338" s="15"/>
      <c r="BV338" s="15"/>
      <c r="BW338" s="15"/>
      <c r="BX338" s="15"/>
      <c r="BY338" s="15"/>
      <c r="BZ338" s="15"/>
      <c r="CA338" s="15"/>
      <c r="CB338" s="15"/>
      <c r="CC338" s="15"/>
      <c r="CD338" s="15"/>
      <c r="CE338" s="15"/>
      <c r="CF338" s="15"/>
      <c r="CG338" s="15"/>
      <c r="CH338" s="15"/>
      <c r="CI338" s="15"/>
      <c r="CJ338" s="15"/>
      <c r="CK338" s="15"/>
      <c r="CL338" s="15"/>
      <c r="CM338" s="15"/>
      <c r="CN338" s="15"/>
      <c r="CO338" s="15"/>
      <c r="CP338" s="15"/>
      <c r="CQ338" s="15"/>
      <c r="CR338" s="15"/>
      <c r="CS338" s="15"/>
      <c r="CT338" s="15"/>
      <c r="CU338" s="15"/>
      <c r="CV338" s="15"/>
      <c r="CW338" s="15"/>
      <c r="CX338" s="15"/>
      <c r="CY338" s="15"/>
      <c r="CZ338" s="15"/>
      <c r="DA338" s="15"/>
      <c r="DB338" s="15"/>
      <c r="DC338" s="15"/>
      <c r="DD338" s="15"/>
      <c r="DE338" s="15"/>
      <c r="DF338" s="15"/>
      <c r="DG338" s="15"/>
      <c r="DH338" s="15"/>
      <c r="DI338" s="15"/>
      <c r="DJ338" s="15"/>
      <c r="DK338" s="15"/>
      <c r="DL338" s="15"/>
      <c r="DM338" s="15"/>
      <c r="DN338" s="15"/>
      <c r="DO338" s="15"/>
      <c r="DP338" s="15"/>
      <c r="DQ338" s="15"/>
      <c r="DR338" s="15"/>
      <c r="DS338" s="15"/>
      <c r="DT338" s="15"/>
      <c r="DU338" s="15"/>
      <c r="DV338" s="15"/>
      <c r="DW338" s="15"/>
      <c r="DX338" s="15"/>
      <c r="DY338" s="15"/>
      <c r="DZ338" s="15"/>
      <c r="EA338" s="15"/>
      <c r="EB338" s="15"/>
      <c r="EC338" s="15"/>
      <c r="ED338" s="15"/>
      <c r="EE338" s="15"/>
      <c r="EF338" s="15"/>
      <c r="EG338" s="15"/>
      <c r="EH338" s="15"/>
      <c r="EI338" s="15"/>
      <c r="EJ338" s="15"/>
      <c r="EK338" s="15"/>
      <c r="EL338" s="15"/>
      <c r="EM338" s="15"/>
      <c r="EN338" s="15"/>
      <c r="EO338" s="15"/>
      <c r="EP338" s="15"/>
      <c r="EQ338" s="15"/>
      <c r="ER338" s="15"/>
      <c r="ES338" s="15"/>
      <c r="ET338" s="15"/>
      <c r="EU338" s="15"/>
      <c r="EV338" s="15"/>
      <c r="EW338" s="15"/>
      <c r="EX338" s="15"/>
      <c r="EY338" s="15"/>
      <c r="EZ338" s="15"/>
      <c r="FA338" s="15"/>
      <c r="FB338" s="15"/>
      <c r="FC338" s="15"/>
      <c r="FD338" s="15"/>
      <c r="FE338" s="15"/>
      <c r="FF338" s="15"/>
      <c r="FG338" s="15"/>
      <c r="FH338" s="15"/>
      <c r="FI338" s="15"/>
      <c r="FJ338" s="15"/>
      <c r="FK338" s="15"/>
      <c r="FL338" s="15"/>
      <c r="FM338" s="15"/>
      <c r="FN338" s="15"/>
      <c r="FO338" s="15"/>
      <c r="FP338" s="15"/>
      <c r="FQ338" s="15"/>
      <c r="FR338" s="15"/>
      <c r="FS338" s="15"/>
      <c r="FT338" s="15"/>
      <c r="FU338" s="15"/>
      <c r="FV338" s="15"/>
      <c r="FW338" s="15"/>
      <c r="FX338" s="15"/>
      <c r="FY338" s="15"/>
      <c r="FZ338" s="15"/>
      <c r="GA338" s="15"/>
      <c r="GB338" s="15"/>
      <c r="GC338" s="15"/>
      <c r="GD338" s="15"/>
      <c r="GE338" s="15"/>
      <c r="GF338" s="15"/>
      <c r="GG338" s="15"/>
      <c r="GH338" s="15"/>
      <c r="GI338" s="15"/>
      <c r="GJ338" s="15"/>
      <c r="GK338" s="15"/>
      <c r="GL338" s="15"/>
      <c r="GM338" s="15"/>
      <c r="GN338" s="15"/>
      <c r="GO338" s="15"/>
      <c r="GP338" s="15"/>
      <c r="GQ338" s="15"/>
      <c r="GR338" s="15"/>
      <c r="GS338" s="15"/>
      <c r="GT338" s="15"/>
      <c r="GU338" s="15"/>
      <c r="GV338" s="15"/>
      <c r="GW338" s="15"/>
      <c r="GX338" s="15"/>
      <c r="GY338" s="15"/>
      <c r="GZ338" s="15"/>
      <c r="HA338" s="15"/>
      <c r="HB338" s="15"/>
      <c r="HC338" s="15"/>
      <c r="HD338" s="15"/>
      <c r="HE338" s="15"/>
      <c r="HF338" s="15"/>
      <c r="HG338" s="15"/>
      <c r="HH338" s="15"/>
      <c r="HI338" s="15"/>
      <c r="HJ338" s="15"/>
      <c r="HK338" s="15"/>
      <c r="HL338" s="15"/>
      <c r="HM338" s="15"/>
      <c r="HN338" s="15"/>
      <c r="HO338" s="15"/>
      <c r="HP338" s="15"/>
      <c r="HQ338" s="15"/>
      <c r="HR338" s="15"/>
      <c r="HS338" s="15"/>
      <c r="HT338" s="15"/>
      <c r="HU338" s="15"/>
      <c r="HV338" s="15"/>
      <c r="HW338" s="15"/>
      <c r="HX338" s="15"/>
      <c r="HY338" s="15"/>
      <c r="HZ338" s="15"/>
      <c r="IA338" s="15"/>
      <c r="IB338" s="15"/>
      <c r="IC338" s="15"/>
      <c r="ID338" s="15"/>
      <c r="IE338" s="15"/>
      <c r="IF338" s="15"/>
      <c r="IG338" s="15"/>
      <c r="IH338" s="15"/>
      <c r="II338" s="15"/>
      <c r="IJ338" s="15"/>
      <c r="IK338" s="15"/>
      <c r="IL338" s="15"/>
      <c r="IM338" s="15"/>
      <c r="IN338" s="15"/>
      <c r="IO338" s="15"/>
      <c r="IP338" s="15"/>
      <c r="IQ338" s="15"/>
      <c r="IR338" s="15"/>
      <c r="IS338" s="15"/>
      <c r="IT338" s="15"/>
      <c r="IU338" s="15"/>
      <c r="IV338" s="15"/>
      <c r="IW338" s="15"/>
      <c r="IX338" s="15"/>
      <c r="IY338" s="15"/>
      <c r="IZ338" s="15"/>
      <c r="JA338" s="15"/>
      <c r="JB338" s="15"/>
      <c r="JC338" s="15"/>
      <c r="JD338" s="15"/>
      <c r="JE338" s="15"/>
      <c r="JF338" s="15"/>
      <c r="JG338" s="15"/>
      <c r="JH338" s="15"/>
      <c r="JI338" s="15"/>
      <c r="JJ338" s="15"/>
      <c r="JK338" s="15"/>
      <c r="JL338" s="15"/>
      <c r="JM338" s="15"/>
      <c r="JN338" s="15"/>
      <c r="JO338" s="15"/>
      <c r="JP338" s="15"/>
      <c r="JQ338" s="15"/>
      <c r="JR338" s="15"/>
      <c r="JS338" s="15"/>
      <c r="JT338" s="15"/>
      <c r="JU338" s="15"/>
      <c r="JV338" s="15"/>
      <c r="JW338" s="15"/>
      <c r="JX338" s="15"/>
      <c r="JY338" s="15"/>
      <c r="JZ338" s="15"/>
      <c r="KA338" s="15"/>
      <c r="KB338" s="15"/>
      <c r="KC338" s="15"/>
      <c r="KD338" s="15"/>
      <c r="KE338" s="15"/>
      <c r="KF338" s="15"/>
      <c r="KG338" s="15"/>
      <c r="KH338" s="15"/>
      <c r="KI338" s="15"/>
      <c r="KJ338" s="15"/>
      <c r="KK338" s="15"/>
      <c r="KL338" s="15"/>
      <c r="KM338" s="15"/>
      <c r="KN338" s="15"/>
      <c r="KO338" s="15"/>
      <c r="KP338" s="15"/>
      <c r="KQ338" s="15"/>
      <c r="KR338" s="15"/>
      <c r="KS338" s="15"/>
      <c r="KT338" s="15"/>
      <c r="KU338" s="15"/>
      <c r="KV338" s="15"/>
      <c r="KW338" s="15"/>
      <c r="KX338" s="15"/>
      <c r="KY338" s="15"/>
      <c r="KZ338" s="15"/>
      <c r="LA338" s="15"/>
      <c r="LB338" s="15"/>
      <c r="LC338" s="15"/>
      <c r="LD338" s="15"/>
      <c r="LE338" s="15"/>
      <c r="LF338" s="15"/>
      <c r="LG338" s="15"/>
      <c r="LH338" s="15"/>
      <c r="LI338" s="15"/>
      <c r="LJ338" s="15"/>
      <c r="LK338" s="15"/>
      <c r="LL338" s="15"/>
      <c r="LM338" s="15"/>
      <c r="LN338" s="15"/>
      <c r="LO338" s="15"/>
      <c r="LP338" s="15"/>
      <c r="LQ338" s="15"/>
      <c r="LR338" s="15"/>
      <c r="LS338" s="15"/>
      <c r="LT338" s="15"/>
      <c r="LU338" s="15"/>
      <c r="LV338" s="15"/>
      <c r="LW338" s="15"/>
      <c r="LX338" s="15"/>
      <c r="LY338" s="15"/>
      <c r="LZ338" s="15"/>
      <c r="MA338" s="15"/>
      <c r="MB338" s="15"/>
      <c r="MC338" s="15"/>
      <c r="MD338" s="15"/>
      <c r="ME338" s="15"/>
      <c r="MF338" s="15"/>
      <c r="MG338" s="15"/>
      <c r="MH338" s="15"/>
      <c r="MI338" s="15"/>
      <c r="MJ338" s="15"/>
      <c r="MK338" s="15"/>
      <c r="ML338" s="15"/>
      <c r="MM338" s="15"/>
      <c r="MN338" s="15"/>
      <c r="MO338" s="15"/>
      <c r="MP338" s="15"/>
      <c r="MQ338" s="15"/>
      <c r="MR338" s="15"/>
      <c r="MS338" s="15"/>
      <c r="MT338" s="15"/>
      <c r="MU338" s="15"/>
      <c r="MV338" s="15"/>
      <c r="MW338" s="15"/>
      <c r="MX338" s="15"/>
      <c r="MY338" s="15"/>
      <c r="MZ338" s="15"/>
      <c r="NA338" s="15"/>
      <c r="NB338" s="15"/>
      <c r="NC338" s="15"/>
      <c r="ND338" s="15"/>
      <c r="NE338" s="15"/>
      <c r="NF338" s="15"/>
      <c r="NG338" s="15"/>
      <c r="NH338" s="15"/>
      <c r="NI338" s="15"/>
      <c r="NJ338" s="15"/>
      <c r="NK338" s="15"/>
      <c r="NL338" s="15"/>
      <c r="NM338" s="15"/>
      <c r="NN338" s="15"/>
      <c r="NO338" s="15"/>
      <c r="NP338" s="15"/>
      <c r="NQ338" s="15"/>
      <c r="NR338" s="15"/>
      <c r="NS338" s="15"/>
      <c r="NT338" s="15"/>
      <c r="NU338" s="15"/>
      <c r="NV338" s="15"/>
      <c r="NW338" s="15"/>
      <c r="NX338" s="15"/>
      <c r="NY338" s="15"/>
      <c r="NZ338" s="15"/>
      <c r="OA338" s="15"/>
      <c r="OB338" s="15"/>
      <c r="OC338" s="15"/>
      <c r="OD338" s="15"/>
      <c r="OE338" s="15"/>
      <c r="OF338" s="15"/>
      <c r="OG338" s="15"/>
      <c r="OH338" s="15"/>
      <c r="OI338" s="15"/>
      <c r="OJ338" s="15"/>
      <c r="OK338" s="15"/>
      <c r="OL338" s="15"/>
      <c r="OM338" s="15"/>
      <c r="ON338" s="15"/>
      <c r="OO338" s="15"/>
      <c r="OP338" s="15"/>
      <c r="OQ338" s="15"/>
      <c r="OR338" s="15"/>
      <c r="OS338" s="15"/>
      <c r="OT338" s="15"/>
      <c r="OU338" s="15"/>
      <c r="OV338" s="15"/>
      <c r="OW338" s="15"/>
      <c r="OX338" s="15"/>
      <c r="OY338" s="15"/>
      <c r="OZ338" s="15"/>
      <c r="PA338" s="15"/>
      <c r="PB338" s="15"/>
      <c r="PC338" s="15"/>
      <c r="PD338" s="15"/>
      <c r="PE338" s="15"/>
      <c r="PF338" s="15"/>
      <c r="PG338" s="15"/>
      <c r="PH338" s="15"/>
      <c r="PI338" s="15"/>
      <c r="PJ338" s="15"/>
      <c r="PK338" s="15"/>
      <c r="PL338" s="15"/>
      <c r="PM338" s="15"/>
      <c r="PN338" s="15"/>
      <c r="PO338" s="15"/>
      <c r="PP338" s="15"/>
      <c r="PQ338" s="15"/>
      <c r="PR338" s="15"/>
      <c r="PS338" s="15"/>
      <c r="PT338" s="15"/>
      <c r="PU338" s="15"/>
      <c r="PV338" s="15"/>
      <c r="PW338" s="15"/>
      <c r="PX338" s="15"/>
      <c r="PY338" s="15"/>
      <c r="PZ338" s="15"/>
      <c r="QA338" s="15"/>
      <c r="QB338" s="15"/>
      <c r="QC338" s="15"/>
      <c r="QD338" s="15"/>
      <c r="QE338" s="15"/>
      <c r="QF338" s="15"/>
      <c r="QG338" s="15"/>
      <c r="QH338" s="15"/>
      <c r="QI338" s="15"/>
      <c r="QJ338" s="15"/>
      <c r="QK338" s="15"/>
      <c r="QL338" s="15"/>
      <c r="QM338" s="15"/>
      <c r="QN338" s="15"/>
      <c r="QO338" s="15"/>
      <c r="QP338" s="15"/>
      <c r="QQ338" s="15"/>
      <c r="QR338" s="15"/>
      <c r="QS338" s="15"/>
      <c r="QT338" s="15"/>
      <c r="QU338" s="15"/>
      <c r="QV338" s="15"/>
      <c r="QW338" s="15"/>
      <c r="QX338" s="15"/>
      <c r="QY338" s="15"/>
      <c r="QZ338" s="15"/>
      <c r="RA338" s="15"/>
      <c r="RB338" s="15"/>
      <c r="RC338" s="15"/>
      <c r="RD338" s="15"/>
      <c r="RE338" s="15"/>
      <c r="RF338" s="15"/>
      <c r="RG338" s="15"/>
      <c r="RH338" s="15"/>
      <c r="RI338" s="15"/>
      <c r="RJ338" s="15"/>
      <c r="RK338" s="15"/>
      <c r="RL338" s="15"/>
      <c r="RM338" s="15"/>
      <c r="RN338" s="15"/>
      <c r="RO338" s="15"/>
      <c r="RP338" s="15"/>
      <c r="RQ338" s="15"/>
      <c r="RR338" s="15"/>
      <c r="RS338" s="15"/>
      <c r="RT338" s="15"/>
      <c r="RU338" s="15"/>
      <c r="RV338" s="15"/>
      <c r="RW338" s="15"/>
      <c r="RX338" s="15"/>
      <c r="RY338" s="15"/>
      <c r="RZ338" s="15"/>
      <c r="SA338" s="15"/>
      <c r="SB338" s="15"/>
      <c r="SC338" s="15"/>
      <c r="SD338" s="15"/>
      <c r="SE338" s="15"/>
      <c r="SF338" s="15"/>
      <c r="SG338" s="15"/>
      <c r="SH338" s="15"/>
      <c r="SI338" s="15"/>
      <c r="SJ338" s="15"/>
      <c r="SK338" s="15"/>
      <c r="SL338" s="15"/>
      <c r="SM338" s="15"/>
      <c r="SN338" s="15"/>
      <c r="SO338" s="15"/>
      <c r="SP338" s="15"/>
      <c r="SQ338" s="15"/>
      <c r="SR338" s="15"/>
      <c r="SS338" s="15"/>
      <c r="ST338" s="15"/>
      <c r="SU338" s="15"/>
      <c r="SV338" s="15"/>
      <c r="SW338" s="15"/>
      <c r="SX338" s="15"/>
      <c r="SY338" s="15"/>
      <c r="SZ338" s="15"/>
      <c r="TA338" s="15"/>
      <c r="TB338" s="15"/>
      <c r="TC338" s="15"/>
      <c r="TD338" s="15"/>
      <c r="TE338" s="15"/>
      <c r="TF338" s="15"/>
      <c r="TG338" s="15"/>
      <c r="TH338" s="15"/>
      <c r="TI338" s="15"/>
      <c r="TJ338" s="15"/>
      <c r="TK338" s="15"/>
      <c r="TL338" s="15"/>
      <c r="TM338" s="15"/>
      <c r="TN338" s="15"/>
      <c r="TO338" s="15"/>
      <c r="TP338" s="15"/>
      <c r="TQ338" s="15"/>
      <c r="TR338" s="15"/>
      <c r="TS338" s="15"/>
      <c r="TT338" s="15"/>
      <c r="TU338" s="15"/>
      <c r="TV338" s="15"/>
      <c r="TW338" s="15"/>
      <c r="TX338" s="15"/>
      <c r="TY338" s="15"/>
      <c r="TZ338" s="15"/>
      <c r="UA338" s="15"/>
      <c r="UB338" s="15"/>
      <c r="UC338" s="15"/>
      <c r="UD338" s="15"/>
      <c r="UE338" s="15"/>
      <c r="UF338" s="15"/>
      <c r="UG338" s="15"/>
      <c r="UH338" s="15"/>
      <c r="UI338" s="15"/>
      <c r="UJ338" s="15"/>
      <c r="UK338" s="15"/>
      <c r="UL338" s="15"/>
      <c r="UM338" s="15"/>
      <c r="UN338" s="15"/>
      <c r="UO338" s="15"/>
      <c r="UP338" s="15"/>
      <c r="UQ338" s="15"/>
      <c r="UR338" s="15"/>
      <c r="US338" s="15"/>
      <c r="UT338" s="15"/>
      <c r="UU338" s="15"/>
      <c r="UV338" s="15"/>
      <c r="UW338" s="15"/>
      <c r="UX338" s="15"/>
      <c r="UY338" s="15"/>
      <c r="UZ338" s="15"/>
      <c r="VA338" s="15"/>
      <c r="VB338" s="15"/>
      <c r="VC338" s="15"/>
      <c r="VD338" s="15"/>
      <c r="VE338" s="15"/>
      <c r="VF338" s="15"/>
      <c r="VG338" s="15"/>
      <c r="VH338" s="15"/>
      <c r="VI338" s="15"/>
      <c r="VJ338" s="15"/>
      <c r="VK338" s="15"/>
      <c r="VL338" s="15"/>
      <c r="VM338" s="15"/>
      <c r="VN338" s="15"/>
      <c r="VO338" s="15"/>
      <c r="VP338" s="15"/>
      <c r="VQ338" s="15"/>
      <c r="VR338" s="15"/>
      <c r="VS338" s="15"/>
      <c r="VT338" s="15"/>
      <c r="VU338" s="15"/>
      <c r="VV338" s="15"/>
      <c r="VW338" s="15"/>
      <c r="VX338" s="15"/>
      <c r="VY338" s="15"/>
      <c r="VZ338" s="15"/>
      <c r="WA338" s="15"/>
      <c r="WB338" s="15"/>
      <c r="WC338" s="15"/>
      <c r="WD338" s="15"/>
      <c r="WE338" s="15"/>
      <c r="WF338" s="15"/>
      <c r="WG338" s="15"/>
      <c r="WH338" s="15"/>
      <c r="WI338" s="15"/>
      <c r="WJ338" s="15"/>
      <c r="WK338" s="15"/>
      <c r="WL338" s="15"/>
      <c r="WM338" s="15"/>
      <c r="WN338" s="15"/>
      <c r="WO338" s="15"/>
      <c r="WP338" s="15"/>
      <c r="WQ338" s="15"/>
      <c r="WR338" s="15"/>
      <c r="WS338" s="15"/>
      <c r="WT338" s="15"/>
      <c r="WU338" s="15"/>
      <c r="WV338" s="15"/>
      <c r="WW338" s="15"/>
      <c r="WX338" s="15"/>
      <c r="WY338" s="15"/>
      <c r="WZ338" s="15"/>
      <c r="XA338" s="15"/>
      <c r="XB338" s="15"/>
      <c r="XC338" s="15"/>
      <c r="XD338" s="15"/>
      <c r="XE338" s="15"/>
      <c r="XF338" s="15"/>
      <c r="XG338" s="15"/>
      <c r="XH338" s="15"/>
      <c r="XI338" s="15"/>
      <c r="XJ338" s="15"/>
      <c r="XK338" s="15"/>
      <c r="XL338" s="15"/>
      <c r="XM338" s="15"/>
      <c r="XN338" s="15"/>
      <c r="XO338" s="15"/>
      <c r="XP338" s="15"/>
      <c r="XQ338" s="15"/>
      <c r="XR338" s="15"/>
      <c r="XS338" s="15"/>
      <c r="XT338" s="15"/>
      <c r="XU338" s="15"/>
      <c r="XV338" s="15"/>
      <c r="XW338" s="15"/>
      <c r="XX338" s="15"/>
      <c r="XY338" s="15"/>
      <c r="XZ338" s="15"/>
      <c r="YA338" s="15"/>
      <c r="YB338" s="15"/>
      <c r="YC338" s="15"/>
      <c r="YD338" s="15"/>
      <c r="YE338" s="15"/>
      <c r="YF338" s="15"/>
      <c r="YG338" s="15"/>
      <c r="YH338" s="15"/>
      <c r="YI338" s="15"/>
      <c r="YJ338" s="15"/>
      <c r="YK338" s="15"/>
      <c r="YL338" s="15"/>
      <c r="YM338" s="15"/>
      <c r="YN338" s="15"/>
      <c r="YO338" s="15"/>
      <c r="YP338" s="15"/>
      <c r="YQ338" s="15"/>
      <c r="YR338" s="15"/>
      <c r="YS338" s="15"/>
      <c r="YT338" s="15"/>
      <c r="YU338" s="15"/>
      <c r="YV338" s="15"/>
      <c r="YW338" s="15"/>
      <c r="YX338" s="15"/>
      <c r="YY338" s="15"/>
      <c r="YZ338" s="15"/>
      <c r="ZA338" s="15"/>
      <c r="ZB338" s="15"/>
      <c r="ZC338" s="15"/>
      <c r="ZD338" s="15"/>
      <c r="ZE338" s="15"/>
      <c r="ZF338" s="15"/>
      <c r="ZG338" s="15"/>
      <c r="ZH338" s="15"/>
      <c r="ZI338" s="15"/>
      <c r="ZJ338" s="15"/>
      <c r="ZK338" s="15"/>
      <c r="ZL338" s="15"/>
      <c r="ZM338" s="15"/>
      <c r="ZN338" s="15"/>
      <c r="ZO338" s="15"/>
      <c r="ZP338" s="15"/>
      <c r="ZQ338" s="15"/>
      <c r="ZR338" s="15"/>
      <c r="ZS338" s="15"/>
      <c r="ZT338" s="15"/>
      <c r="ZU338" s="15"/>
      <c r="ZV338" s="15"/>
      <c r="ZW338" s="15"/>
      <c r="ZX338" s="15"/>
      <c r="ZY338" s="15"/>
      <c r="ZZ338" s="15"/>
      <c r="AAA338" s="15"/>
      <c r="AAB338" s="15"/>
      <c r="AAC338" s="15"/>
      <c r="AAD338" s="15"/>
      <c r="AAE338" s="15"/>
      <c r="AAF338" s="15"/>
      <c r="AAG338" s="15"/>
      <c r="AAH338" s="15"/>
      <c r="AAI338" s="15"/>
      <c r="AAJ338" s="15"/>
      <c r="AAK338" s="15"/>
      <c r="AAL338" s="15"/>
      <c r="AAM338" s="15"/>
      <c r="AAN338" s="15"/>
      <c r="AAO338" s="15"/>
      <c r="AAP338" s="15"/>
      <c r="AAQ338" s="15"/>
      <c r="AAR338" s="15"/>
      <c r="AAS338" s="15"/>
      <c r="AAT338" s="15"/>
      <c r="AAU338" s="15"/>
      <c r="AAV338" s="15"/>
      <c r="AAW338" s="15"/>
      <c r="AAX338" s="15"/>
      <c r="AAY338" s="15"/>
      <c r="AAZ338" s="15"/>
      <c r="ABA338" s="15"/>
      <c r="ABB338" s="15"/>
      <c r="ABC338" s="15"/>
      <c r="ABD338" s="15"/>
      <c r="ABE338" s="15"/>
      <c r="ABF338" s="15"/>
      <c r="ABG338" s="15"/>
      <c r="ABH338" s="15"/>
      <c r="ABI338" s="15"/>
      <c r="ABJ338" s="15"/>
      <c r="ABK338" s="15"/>
      <c r="ABL338" s="15"/>
      <c r="ABM338" s="15"/>
      <c r="ABN338" s="15"/>
      <c r="ABO338" s="15"/>
      <c r="ABP338" s="15"/>
      <c r="ABQ338" s="15"/>
      <c r="ABR338" s="15"/>
      <c r="ABS338" s="15"/>
      <c r="ABT338" s="15"/>
      <c r="ABU338" s="15"/>
      <c r="ABV338" s="15"/>
      <c r="ABW338" s="15"/>
      <c r="ABX338" s="15"/>
      <c r="ABY338" s="15"/>
      <c r="ABZ338" s="15"/>
      <c r="ACA338" s="15"/>
      <c r="ACB338" s="15"/>
      <c r="ACC338" s="15"/>
      <c r="ACD338" s="15"/>
      <c r="ACE338" s="15"/>
      <c r="ACF338" s="15"/>
      <c r="ACG338" s="15"/>
      <c r="ACH338" s="15"/>
      <c r="ACI338" s="15"/>
      <c r="ACJ338" s="15"/>
      <c r="ACK338" s="15"/>
      <c r="ACL338" s="15"/>
      <c r="ACM338" s="15"/>
      <c r="ACN338" s="15"/>
      <c r="ACO338" s="15"/>
      <c r="ACP338" s="15"/>
      <c r="ACQ338" s="15"/>
      <c r="ACR338" s="15"/>
      <c r="ACS338" s="15"/>
      <c r="ACT338" s="15"/>
      <c r="ACU338" s="15"/>
      <c r="ACV338" s="15"/>
      <c r="ACW338" s="15"/>
      <c r="ACX338" s="15"/>
      <c r="ACY338" s="15"/>
      <c r="ACZ338" s="15"/>
      <c r="ADA338" s="15"/>
      <c r="ADB338" s="15"/>
      <c r="ADC338" s="15"/>
      <c r="ADD338" s="15"/>
      <c r="ADE338" s="15"/>
      <c r="ADF338" s="15"/>
      <c r="ADG338" s="15"/>
      <c r="ADH338" s="15"/>
      <c r="ADI338" s="15"/>
      <c r="ADJ338" s="15"/>
      <c r="ADK338" s="15"/>
      <c r="ADL338" s="15"/>
      <c r="ADM338" s="15"/>
    </row>
    <row r="339" spans="1:793" s="308" customFormat="1" ht="15.5" thickBot="1" x14ac:dyDescent="0.45">
      <c r="A339" s="130"/>
      <c r="B339" s="226"/>
      <c r="C339" s="14"/>
      <c r="D339" s="14"/>
      <c r="E339" s="14"/>
      <c r="F339" s="14"/>
      <c r="G339" s="14"/>
      <c r="H339" s="14"/>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c r="BI339" s="15"/>
      <c r="BJ339" s="15"/>
      <c r="BK339" s="15"/>
      <c r="BL339" s="15"/>
      <c r="BM339" s="15"/>
      <c r="BN339" s="15"/>
      <c r="BO339" s="15"/>
      <c r="BP339" s="15"/>
      <c r="BQ339" s="15"/>
      <c r="BR339" s="15"/>
      <c r="BS339" s="15"/>
      <c r="BT339" s="15"/>
      <c r="BU339" s="15"/>
      <c r="BV339" s="15"/>
      <c r="BW339" s="15"/>
      <c r="BX339" s="15"/>
      <c r="BY339" s="15"/>
      <c r="BZ339" s="15"/>
      <c r="CA339" s="15"/>
      <c r="CB339" s="15"/>
      <c r="CC339" s="15"/>
      <c r="CD339" s="15"/>
      <c r="CE339" s="15"/>
      <c r="CF339" s="15"/>
      <c r="CG339" s="15"/>
      <c r="CH339" s="15"/>
      <c r="CI339" s="15"/>
      <c r="CJ339" s="15"/>
      <c r="CK339" s="15"/>
      <c r="CL339" s="15"/>
      <c r="CM339" s="15"/>
      <c r="CN339" s="15"/>
      <c r="CO339" s="15"/>
      <c r="CP339" s="15"/>
      <c r="CQ339" s="15"/>
      <c r="CR339" s="15"/>
      <c r="CS339" s="15"/>
      <c r="CT339" s="15"/>
      <c r="CU339" s="15"/>
      <c r="CV339" s="15"/>
      <c r="CW339" s="15"/>
      <c r="CX339" s="15"/>
      <c r="CY339" s="15"/>
      <c r="CZ339" s="15"/>
      <c r="DA339" s="15"/>
      <c r="DB339" s="15"/>
      <c r="DC339" s="15"/>
      <c r="DD339" s="15"/>
      <c r="DE339" s="15"/>
      <c r="DF339" s="15"/>
      <c r="DG339" s="15"/>
      <c r="DH339" s="15"/>
      <c r="DI339" s="15"/>
      <c r="DJ339" s="15"/>
      <c r="DK339" s="15"/>
      <c r="DL339" s="15"/>
      <c r="DM339" s="15"/>
      <c r="DN339" s="15"/>
      <c r="DO339" s="15"/>
      <c r="DP339" s="15"/>
      <c r="DQ339" s="15"/>
      <c r="DR339" s="15"/>
      <c r="DS339" s="15"/>
      <c r="DT339" s="15"/>
      <c r="DU339" s="15"/>
      <c r="DV339" s="15"/>
      <c r="DW339" s="15"/>
      <c r="DX339" s="15"/>
      <c r="DY339" s="15"/>
      <c r="DZ339" s="15"/>
      <c r="EA339" s="15"/>
      <c r="EB339" s="15"/>
      <c r="EC339" s="15"/>
      <c r="ED339" s="15"/>
      <c r="EE339" s="15"/>
      <c r="EF339" s="15"/>
      <c r="EG339" s="15"/>
      <c r="EH339" s="15"/>
      <c r="EI339" s="15"/>
      <c r="EJ339" s="15"/>
      <c r="EK339" s="15"/>
      <c r="EL339" s="15"/>
      <c r="EM339" s="15"/>
      <c r="EN339" s="15"/>
      <c r="EO339" s="15"/>
      <c r="EP339" s="15"/>
      <c r="EQ339" s="15"/>
      <c r="ER339" s="15"/>
      <c r="ES339" s="15"/>
      <c r="ET339" s="15"/>
      <c r="EU339" s="15"/>
      <c r="EV339" s="15"/>
      <c r="EW339" s="15"/>
      <c r="EX339" s="15"/>
      <c r="EY339" s="15"/>
      <c r="EZ339" s="15"/>
      <c r="FA339" s="15"/>
      <c r="FB339" s="15"/>
      <c r="FC339" s="15"/>
      <c r="FD339" s="15"/>
      <c r="FE339" s="15"/>
      <c r="FF339" s="15"/>
      <c r="FG339" s="15"/>
      <c r="FH339" s="15"/>
      <c r="FI339" s="15"/>
      <c r="FJ339" s="15"/>
      <c r="FK339" s="15"/>
      <c r="FL339" s="15"/>
      <c r="FM339" s="15"/>
      <c r="FN339" s="15"/>
      <c r="FO339" s="15"/>
      <c r="FP339" s="15"/>
      <c r="FQ339" s="15"/>
      <c r="FR339" s="15"/>
      <c r="FS339" s="15"/>
      <c r="FT339" s="15"/>
      <c r="FU339" s="15"/>
      <c r="FV339" s="15"/>
      <c r="FW339" s="15"/>
      <c r="FX339" s="15"/>
      <c r="FY339" s="15"/>
      <c r="FZ339" s="15"/>
      <c r="GA339" s="15"/>
      <c r="GB339" s="15"/>
      <c r="GC339" s="15"/>
      <c r="GD339" s="15"/>
      <c r="GE339" s="15"/>
      <c r="GF339" s="15"/>
      <c r="GG339" s="15"/>
      <c r="GH339" s="15"/>
      <c r="GI339" s="15"/>
      <c r="GJ339" s="15"/>
      <c r="GK339" s="15"/>
      <c r="GL339" s="15"/>
      <c r="GM339" s="15"/>
      <c r="GN339" s="15"/>
      <c r="GO339" s="15"/>
      <c r="GP339" s="15"/>
      <c r="GQ339" s="15"/>
      <c r="GR339" s="15"/>
      <c r="GS339" s="15"/>
      <c r="GT339" s="15"/>
      <c r="GU339" s="15"/>
      <c r="GV339" s="15"/>
      <c r="GW339" s="15"/>
      <c r="GX339" s="15"/>
      <c r="GY339" s="15"/>
      <c r="GZ339" s="15"/>
      <c r="HA339" s="15"/>
      <c r="HB339" s="15"/>
      <c r="HC339" s="15"/>
      <c r="HD339" s="15"/>
      <c r="HE339" s="15"/>
      <c r="HF339" s="15"/>
      <c r="HG339" s="15"/>
      <c r="HH339" s="15"/>
      <c r="HI339" s="15"/>
      <c r="HJ339" s="15"/>
      <c r="HK339" s="15"/>
      <c r="HL339" s="15"/>
      <c r="HM339" s="15"/>
      <c r="HN339" s="15"/>
      <c r="HO339" s="15"/>
      <c r="HP339" s="15"/>
      <c r="HQ339" s="15"/>
      <c r="HR339" s="15"/>
      <c r="HS339" s="15"/>
      <c r="HT339" s="15"/>
      <c r="HU339" s="15"/>
      <c r="HV339" s="15"/>
      <c r="HW339" s="15"/>
      <c r="HX339" s="15"/>
      <c r="HY339" s="15"/>
      <c r="HZ339" s="15"/>
      <c r="IA339" s="15"/>
      <c r="IB339" s="15"/>
      <c r="IC339" s="15"/>
      <c r="ID339" s="15"/>
      <c r="IE339" s="15"/>
      <c r="IF339" s="15"/>
      <c r="IG339" s="15"/>
      <c r="IH339" s="15"/>
      <c r="II339" s="15"/>
      <c r="IJ339" s="15"/>
      <c r="IK339" s="15"/>
      <c r="IL339" s="15"/>
      <c r="IM339" s="15"/>
      <c r="IN339" s="15"/>
      <c r="IO339" s="15"/>
      <c r="IP339" s="15"/>
      <c r="IQ339" s="15"/>
      <c r="IR339" s="15"/>
      <c r="IS339" s="15"/>
      <c r="IT339" s="15"/>
      <c r="IU339" s="15"/>
      <c r="IV339" s="15"/>
      <c r="IW339" s="15"/>
      <c r="IX339" s="15"/>
      <c r="IY339" s="15"/>
      <c r="IZ339" s="15"/>
      <c r="JA339" s="15"/>
      <c r="JB339" s="15"/>
      <c r="JC339" s="15"/>
      <c r="JD339" s="15"/>
      <c r="JE339" s="15"/>
      <c r="JF339" s="15"/>
      <c r="JG339" s="15"/>
      <c r="JH339" s="15"/>
      <c r="JI339" s="15"/>
      <c r="JJ339" s="15"/>
      <c r="JK339" s="15"/>
      <c r="JL339" s="15"/>
      <c r="JM339" s="15"/>
      <c r="JN339" s="15"/>
      <c r="JO339" s="15"/>
      <c r="JP339" s="15"/>
      <c r="JQ339" s="15"/>
      <c r="JR339" s="15"/>
      <c r="JS339" s="15"/>
      <c r="JT339" s="15"/>
      <c r="JU339" s="15"/>
      <c r="JV339" s="15"/>
      <c r="JW339" s="15"/>
      <c r="JX339" s="15"/>
      <c r="JY339" s="15"/>
      <c r="JZ339" s="15"/>
      <c r="KA339" s="15"/>
      <c r="KB339" s="15"/>
      <c r="KC339" s="15"/>
      <c r="KD339" s="15"/>
      <c r="KE339" s="15"/>
      <c r="KF339" s="15"/>
      <c r="KG339" s="15"/>
      <c r="KH339" s="15"/>
      <c r="KI339" s="15"/>
      <c r="KJ339" s="15"/>
      <c r="KK339" s="15"/>
      <c r="KL339" s="15"/>
      <c r="KM339" s="15"/>
      <c r="KN339" s="15"/>
      <c r="KO339" s="15"/>
      <c r="KP339" s="15"/>
      <c r="KQ339" s="15"/>
      <c r="KR339" s="15"/>
      <c r="KS339" s="15"/>
      <c r="KT339" s="15"/>
      <c r="KU339" s="15"/>
      <c r="KV339" s="15"/>
      <c r="KW339" s="15"/>
      <c r="KX339" s="15"/>
      <c r="KY339" s="15"/>
      <c r="KZ339" s="15"/>
      <c r="LA339" s="15"/>
      <c r="LB339" s="15"/>
      <c r="LC339" s="15"/>
      <c r="LD339" s="15"/>
      <c r="LE339" s="15"/>
      <c r="LF339" s="15"/>
      <c r="LG339" s="15"/>
      <c r="LH339" s="15"/>
      <c r="LI339" s="15"/>
      <c r="LJ339" s="15"/>
      <c r="LK339" s="15"/>
      <c r="LL339" s="15"/>
      <c r="LM339" s="15"/>
      <c r="LN339" s="15"/>
      <c r="LO339" s="15"/>
      <c r="LP339" s="15"/>
      <c r="LQ339" s="15"/>
      <c r="LR339" s="15"/>
      <c r="LS339" s="15"/>
      <c r="LT339" s="15"/>
      <c r="LU339" s="15"/>
      <c r="LV339" s="15"/>
      <c r="LW339" s="15"/>
      <c r="LX339" s="15"/>
      <c r="LY339" s="15"/>
      <c r="LZ339" s="15"/>
      <c r="MA339" s="15"/>
      <c r="MB339" s="15"/>
      <c r="MC339" s="15"/>
      <c r="MD339" s="15"/>
      <c r="ME339" s="15"/>
      <c r="MF339" s="15"/>
      <c r="MG339" s="15"/>
      <c r="MH339" s="15"/>
      <c r="MI339" s="15"/>
      <c r="MJ339" s="15"/>
      <c r="MK339" s="15"/>
      <c r="ML339" s="15"/>
      <c r="MM339" s="15"/>
      <c r="MN339" s="15"/>
      <c r="MO339" s="15"/>
      <c r="MP339" s="15"/>
      <c r="MQ339" s="15"/>
      <c r="MR339" s="15"/>
      <c r="MS339" s="15"/>
      <c r="MT339" s="15"/>
      <c r="MU339" s="15"/>
      <c r="MV339" s="15"/>
      <c r="MW339" s="15"/>
      <c r="MX339" s="15"/>
      <c r="MY339" s="15"/>
      <c r="MZ339" s="15"/>
      <c r="NA339" s="15"/>
      <c r="NB339" s="15"/>
      <c r="NC339" s="15"/>
      <c r="ND339" s="15"/>
      <c r="NE339" s="15"/>
      <c r="NF339" s="15"/>
      <c r="NG339" s="15"/>
      <c r="NH339" s="15"/>
      <c r="NI339" s="15"/>
      <c r="NJ339" s="15"/>
      <c r="NK339" s="15"/>
      <c r="NL339" s="15"/>
      <c r="NM339" s="15"/>
      <c r="NN339" s="15"/>
      <c r="NO339" s="15"/>
      <c r="NP339" s="15"/>
      <c r="NQ339" s="15"/>
      <c r="NR339" s="15"/>
      <c r="NS339" s="15"/>
      <c r="NT339" s="15"/>
      <c r="NU339" s="15"/>
      <c r="NV339" s="15"/>
      <c r="NW339" s="15"/>
      <c r="NX339" s="15"/>
      <c r="NY339" s="15"/>
      <c r="NZ339" s="15"/>
      <c r="OA339" s="15"/>
      <c r="OB339" s="15"/>
      <c r="OC339" s="15"/>
      <c r="OD339" s="15"/>
      <c r="OE339" s="15"/>
      <c r="OF339" s="15"/>
      <c r="OG339" s="15"/>
      <c r="OH339" s="15"/>
      <c r="OI339" s="15"/>
      <c r="OJ339" s="15"/>
      <c r="OK339" s="15"/>
      <c r="OL339" s="15"/>
      <c r="OM339" s="15"/>
      <c r="ON339" s="15"/>
      <c r="OO339" s="15"/>
      <c r="OP339" s="15"/>
      <c r="OQ339" s="15"/>
      <c r="OR339" s="15"/>
      <c r="OS339" s="15"/>
      <c r="OT339" s="15"/>
      <c r="OU339" s="15"/>
      <c r="OV339" s="15"/>
      <c r="OW339" s="15"/>
      <c r="OX339" s="15"/>
      <c r="OY339" s="15"/>
      <c r="OZ339" s="15"/>
      <c r="PA339" s="15"/>
      <c r="PB339" s="15"/>
      <c r="PC339" s="15"/>
      <c r="PD339" s="15"/>
      <c r="PE339" s="15"/>
      <c r="PF339" s="15"/>
      <c r="PG339" s="15"/>
      <c r="PH339" s="15"/>
      <c r="PI339" s="15"/>
      <c r="PJ339" s="15"/>
      <c r="PK339" s="15"/>
      <c r="PL339" s="15"/>
      <c r="PM339" s="15"/>
      <c r="PN339" s="15"/>
      <c r="PO339" s="15"/>
      <c r="PP339" s="15"/>
      <c r="PQ339" s="15"/>
      <c r="PR339" s="15"/>
      <c r="PS339" s="15"/>
      <c r="PT339" s="15"/>
      <c r="PU339" s="15"/>
      <c r="PV339" s="15"/>
      <c r="PW339" s="15"/>
      <c r="PX339" s="15"/>
      <c r="PY339" s="15"/>
      <c r="PZ339" s="15"/>
      <c r="QA339" s="15"/>
      <c r="QB339" s="15"/>
      <c r="QC339" s="15"/>
      <c r="QD339" s="15"/>
      <c r="QE339" s="15"/>
      <c r="QF339" s="15"/>
      <c r="QG339" s="15"/>
      <c r="QH339" s="15"/>
      <c r="QI339" s="15"/>
      <c r="QJ339" s="15"/>
      <c r="QK339" s="15"/>
      <c r="QL339" s="15"/>
      <c r="QM339" s="15"/>
      <c r="QN339" s="15"/>
      <c r="QO339" s="15"/>
      <c r="QP339" s="15"/>
      <c r="QQ339" s="15"/>
      <c r="QR339" s="15"/>
      <c r="QS339" s="15"/>
      <c r="QT339" s="15"/>
      <c r="QU339" s="15"/>
      <c r="QV339" s="15"/>
      <c r="QW339" s="15"/>
      <c r="QX339" s="15"/>
      <c r="QY339" s="15"/>
      <c r="QZ339" s="15"/>
      <c r="RA339" s="15"/>
      <c r="RB339" s="15"/>
      <c r="RC339" s="15"/>
      <c r="RD339" s="15"/>
      <c r="RE339" s="15"/>
      <c r="RF339" s="15"/>
      <c r="RG339" s="15"/>
      <c r="RH339" s="15"/>
      <c r="RI339" s="15"/>
      <c r="RJ339" s="15"/>
      <c r="RK339" s="15"/>
      <c r="RL339" s="15"/>
      <c r="RM339" s="15"/>
      <c r="RN339" s="15"/>
      <c r="RO339" s="15"/>
      <c r="RP339" s="15"/>
      <c r="RQ339" s="15"/>
      <c r="RR339" s="15"/>
      <c r="RS339" s="15"/>
      <c r="RT339" s="15"/>
      <c r="RU339" s="15"/>
      <c r="RV339" s="15"/>
      <c r="RW339" s="15"/>
      <c r="RX339" s="15"/>
      <c r="RY339" s="15"/>
      <c r="RZ339" s="15"/>
      <c r="SA339" s="15"/>
      <c r="SB339" s="15"/>
      <c r="SC339" s="15"/>
      <c r="SD339" s="15"/>
      <c r="SE339" s="15"/>
      <c r="SF339" s="15"/>
      <c r="SG339" s="15"/>
      <c r="SH339" s="15"/>
      <c r="SI339" s="15"/>
      <c r="SJ339" s="15"/>
      <c r="SK339" s="15"/>
      <c r="SL339" s="15"/>
      <c r="SM339" s="15"/>
      <c r="SN339" s="15"/>
      <c r="SO339" s="15"/>
      <c r="SP339" s="15"/>
      <c r="SQ339" s="15"/>
      <c r="SR339" s="15"/>
      <c r="SS339" s="15"/>
      <c r="ST339" s="15"/>
      <c r="SU339" s="15"/>
      <c r="SV339" s="15"/>
      <c r="SW339" s="15"/>
      <c r="SX339" s="15"/>
      <c r="SY339" s="15"/>
      <c r="SZ339" s="15"/>
      <c r="TA339" s="15"/>
      <c r="TB339" s="15"/>
      <c r="TC339" s="15"/>
      <c r="TD339" s="15"/>
      <c r="TE339" s="15"/>
      <c r="TF339" s="15"/>
      <c r="TG339" s="15"/>
      <c r="TH339" s="15"/>
      <c r="TI339" s="15"/>
      <c r="TJ339" s="15"/>
      <c r="TK339" s="15"/>
      <c r="TL339" s="15"/>
      <c r="TM339" s="15"/>
      <c r="TN339" s="15"/>
      <c r="TO339" s="15"/>
      <c r="TP339" s="15"/>
      <c r="TQ339" s="15"/>
      <c r="TR339" s="15"/>
      <c r="TS339" s="15"/>
      <c r="TT339" s="15"/>
      <c r="TU339" s="15"/>
      <c r="TV339" s="15"/>
      <c r="TW339" s="15"/>
      <c r="TX339" s="15"/>
      <c r="TY339" s="15"/>
      <c r="TZ339" s="15"/>
      <c r="UA339" s="15"/>
      <c r="UB339" s="15"/>
      <c r="UC339" s="15"/>
      <c r="UD339" s="15"/>
      <c r="UE339" s="15"/>
      <c r="UF339" s="15"/>
      <c r="UG339" s="15"/>
      <c r="UH339" s="15"/>
      <c r="UI339" s="15"/>
      <c r="UJ339" s="15"/>
      <c r="UK339" s="15"/>
      <c r="UL339" s="15"/>
      <c r="UM339" s="15"/>
      <c r="UN339" s="15"/>
      <c r="UO339" s="15"/>
      <c r="UP339" s="15"/>
      <c r="UQ339" s="15"/>
      <c r="UR339" s="15"/>
      <c r="US339" s="15"/>
      <c r="UT339" s="15"/>
      <c r="UU339" s="15"/>
      <c r="UV339" s="15"/>
      <c r="UW339" s="15"/>
      <c r="UX339" s="15"/>
      <c r="UY339" s="15"/>
      <c r="UZ339" s="15"/>
      <c r="VA339" s="15"/>
      <c r="VB339" s="15"/>
      <c r="VC339" s="15"/>
      <c r="VD339" s="15"/>
      <c r="VE339" s="15"/>
      <c r="VF339" s="15"/>
      <c r="VG339" s="15"/>
      <c r="VH339" s="15"/>
      <c r="VI339" s="15"/>
      <c r="VJ339" s="15"/>
      <c r="VK339" s="15"/>
      <c r="VL339" s="15"/>
      <c r="VM339" s="15"/>
      <c r="VN339" s="15"/>
      <c r="VO339" s="15"/>
      <c r="VP339" s="15"/>
      <c r="VQ339" s="15"/>
      <c r="VR339" s="15"/>
      <c r="VS339" s="15"/>
      <c r="VT339" s="15"/>
      <c r="VU339" s="15"/>
      <c r="VV339" s="15"/>
      <c r="VW339" s="15"/>
      <c r="VX339" s="15"/>
      <c r="VY339" s="15"/>
      <c r="VZ339" s="15"/>
      <c r="WA339" s="15"/>
      <c r="WB339" s="15"/>
      <c r="WC339" s="15"/>
      <c r="WD339" s="15"/>
      <c r="WE339" s="15"/>
      <c r="WF339" s="15"/>
      <c r="WG339" s="15"/>
      <c r="WH339" s="15"/>
      <c r="WI339" s="15"/>
      <c r="WJ339" s="15"/>
      <c r="WK339" s="15"/>
      <c r="WL339" s="15"/>
      <c r="WM339" s="15"/>
      <c r="WN339" s="15"/>
      <c r="WO339" s="15"/>
      <c r="WP339" s="15"/>
      <c r="WQ339" s="15"/>
      <c r="WR339" s="15"/>
      <c r="WS339" s="15"/>
      <c r="WT339" s="15"/>
      <c r="WU339" s="15"/>
      <c r="WV339" s="15"/>
      <c r="WW339" s="15"/>
      <c r="WX339" s="15"/>
      <c r="WY339" s="15"/>
      <c r="WZ339" s="15"/>
      <c r="XA339" s="15"/>
      <c r="XB339" s="15"/>
      <c r="XC339" s="15"/>
      <c r="XD339" s="15"/>
      <c r="XE339" s="15"/>
      <c r="XF339" s="15"/>
      <c r="XG339" s="15"/>
      <c r="XH339" s="15"/>
      <c r="XI339" s="15"/>
      <c r="XJ339" s="15"/>
      <c r="XK339" s="15"/>
      <c r="XL339" s="15"/>
      <c r="XM339" s="15"/>
      <c r="XN339" s="15"/>
      <c r="XO339" s="15"/>
      <c r="XP339" s="15"/>
      <c r="XQ339" s="15"/>
      <c r="XR339" s="15"/>
      <c r="XS339" s="15"/>
      <c r="XT339" s="15"/>
      <c r="XU339" s="15"/>
      <c r="XV339" s="15"/>
      <c r="XW339" s="15"/>
      <c r="XX339" s="15"/>
      <c r="XY339" s="15"/>
      <c r="XZ339" s="15"/>
      <c r="YA339" s="15"/>
      <c r="YB339" s="15"/>
      <c r="YC339" s="15"/>
      <c r="YD339" s="15"/>
      <c r="YE339" s="15"/>
      <c r="YF339" s="15"/>
      <c r="YG339" s="15"/>
      <c r="YH339" s="15"/>
      <c r="YI339" s="15"/>
      <c r="YJ339" s="15"/>
      <c r="YK339" s="15"/>
      <c r="YL339" s="15"/>
      <c r="YM339" s="15"/>
      <c r="YN339" s="15"/>
      <c r="YO339" s="15"/>
      <c r="YP339" s="15"/>
      <c r="YQ339" s="15"/>
      <c r="YR339" s="15"/>
      <c r="YS339" s="15"/>
      <c r="YT339" s="15"/>
      <c r="YU339" s="15"/>
      <c r="YV339" s="15"/>
      <c r="YW339" s="15"/>
      <c r="YX339" s="15"/>
      <c r="YY339" s="15"/>
      <c r="YZ339" s="15"/>
      <c r="ZA339" s="15"/>
      <c r="ZB339" s="15"/>
      <c r="ZC339" s="15"/>
      <c r="ZD339" s="15"/>
      <c r="ZE339" s="15"/>
      <c r="ZF339" s="15"/>
      <c r="ZG339" s="15"/>
      <c r="ZH339" s="15"/>
      <c r="ZI339" s="15"/>
      <c r="ZJ339" s="15"/>
      <c r="ZK339" s="15"/>
      <c r="ZL339" s="15"/>
      <c r="ZM339" s="15"/>
      <c r="ZN339" s="15"/>
      <c r="ZO339" s="15"/>
      <c r="ZP339" s="15"/>
      <c r="ZQ339" s="15"/>
      <c r="ZR339" s="15"/>
      <c r="ZS339" s="15"/>
      <c r="ZT339" s="15"/>
      <c r="ZU339" s="15"/>
      <c r="ZV339" s="15"/>
      <c r="ZW339" s="15"/>
      <c r="ZX339" s="15"/>
      <c r="ZY339" s="15"/>
      <c r="ZZ339" s="15"/>
      <c r="AAA339" s="15"/>
      <c r="AAB339" s="15"/>
      <c r="AAC339" s="15"/>
      <c r="AAD339" s="15"/>
      <c r="AAE339" s="15"/>
      <c r="AAF339" s="15"/>
      <c r="AAG339" s="15"/>
      <c r="AAH339" s="15"/>
      <c r="AAI339" s="15"/>
      <c r="AAJ339" s="15"/>
      <c r="AAK339" s="15"/>
      <c r="AAL339" s="15"/>
      <c r="AAM339" s="15"/>
      <c r="AAN339" s="15"/>
      <c r="AAO339" s="15"/>
      <c r="AAP339" s="15"/>
      <c r="AAQ339" s="15"/>
      <c r="AAR339" s="15"/>
      <c r="AAS339" s="15"/>
      <c r="AAT339" s="15"/>
      <c r="AAU339" s="15"/>
      <c r="AAV339" s="15"/>
      <c r="AAW339" s="15"/>
      <c r="AAX339" s="15"/>
      <c r="AAY339" s="15"/>
      <c r="AAZ339" s="15"/>
      <c r="ABA339" s="15"/>
      <c r="ABB339" s="15"/>
      <c r="ABC339" s="15"/>
      <c r="ABD339" s="15"/>
      <c r="ABE339" s="15"/>
      <c r="ABF339" s="15"/>
      <c r="ABG339" s="15"/>
      <c r="ABH339" s="15"/>
      <c r="ABI339" s="15"/>
      <c r="ABJ339" s="15"/>
      <c r="ABK339" s="15"/>
      <c r="ABL339" s="15"/>
      <c r="ABM339" s="15"/>
      <c r="ABN339" s="15"/>
      <c r="ABO339" s="15"/>
      <c r="ABP339" s="15"/>
      <c r="ABQ339" s="15"/>
      <c r="ABR339" s="15"/>
      <c r="ABS339" s="15"/>
      <c r="ABT339" s="15"/>
      <c r="ABU339" s="15"/>
      <c r="ABV339" s="15"/>
      <c r="ABW339" s="15"/>
      <c r="ABX339" s="15"/>
      <c r="ABY339" s="15"/>
      <c r="ABZ339" s="15"/>
      <c r="ACA339" s="15"/>
      <c r="ACB339" s="15"/>
      <c r="ACC339" s="15"/>
      <c r="ACD339" s="15"/>
      <c r="ACE339" s="15"/>
      <c r="ACF339" s="15"/>
      <c r="ACG339" s="15"/>
      <c r="ACH339" s="15"/>
      <c r="ACI339" s="15"/>
      <c r="ACJ339" s="15"/>
      <c r="ACK339" s="15"/>
      <c r="ACL339" s="15"/>
      <c r="ACM339" s="15"/>
      <c r="ACN339" s="15"/>
      <c r="ACO339" s="15"/>
      <c r="ACP339" s="15"/>
      <c r="ACQ339" s="15"/>
      <c r="ACR339" s="15"/>
      <c r="ACS339" s="15"/>
      <c r="ACT339" s="15"/>
      <c r="ACU339" s="15"/>
      <c r="ACV339" s="15"/>
      <c r="ACW339" s="15"/>
      <c r="ACX339" s="15"/>
      <c r="ACY339" s="15"/>
      <c r="ACZ339" s="15"/>
      <c r="ADA339" s="15"/>
      <c r="ADB339" s="15"/>
      <c r="ADC339" s="15"/>
      <c r="ADD339" s="15"/>
      <c r="ADE339" s="15"/>
      <c r="ADF339" s="15"/>
      <c r="ADG339" s="15"/>
      <c r="ADH339" s="15"/>
      <c r="ADI339" s="15"/>
      <c r="ADJ339" s="15"/>
      <c r="ADK339" s="15"/>
      <c r="ADL339" s="15"/>
      <c r="ADM339" s="15"/>
    </row>
    <row r="340" spans="1:793" s="308" customFormat="1" x14ac:dyDescent="0.4">
      <c r="A340" s="130"/>
      <c r="B340" s="14"/>
      <c r="C340" s="14"/>
      <c r="D340" s="14"/>
      <c r="E340" s="14"/>
      <c r="F340" s="14"/>
      <c r="G340" s="14"/>
      <c r="H340" s="14"/>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c r="BI340" s="15"/>
      <c r="BJ340" s="15"/>
      <c r="BK340" s="15"/>
      <c r="BL340" s="15"/>
      <c r="BM340" s="15"/>
      <c r="BN340" s="15"/>
      <c r="BO340" s="15"/>
      <c r="BP340" s="15"/>
      <c r="BQ340" s="15"/>
      <c r="BR340" s="15"/>
      <c r="BS340" s="15"/>
      <c r="BT340" s="15"/>
      <c r="BU340" s="15"/>
      <c r="BV340" s="15"/>
      <c r="BW340" s="15"/>
      <c r="BX340" s="15"/>
      <c r="BY340" s="15"/>
      <c r="BZ340" s="15"/>
      <c r="CA340" s="15"/>
      <c r="CB340" s="15"/>
      <c r="CC340" s="15"/>
      <c r="CD340" s="15"/>
      <c r="CE340" s="15"/>
      <c r="CF340" s="15"/>
      <c r="CG340" s="15"/>
      <c r="CH340" s="15"/>
      <c r="CI340" s="15"/>
      <c r="CJ340" s="15"/>
      <c r="CK340" s="15"/>
      <c r="CL340" s="15"/>
      <c r="CM340" s="15"/>
      <c r="CN340" s="15"/>
      <c r="CO340" s="15"/>
      <c r="CP340" s="15"/>
      <c r="CQ340" s="15"/>
      <c r="CR340" s="15"/>
      <c r="CS340" s="15"/>
      <c r="CT340" s="15"/>
      <c r="CU340" s="15"/>
      <c r="CV340" s="15"/>
      <c r="CW340" s="15"/>
      <c r="CX340" s="15"/>
      <c r="CY340" s="15"/>
      <c r="CZ340" s="15"/>
      <c r="DA340" s="15"/>
      <c r="DB340" s="15"/>
      <c r="DC340" s="15"/>
      <c r="DD340" s="15"/>
      <c r="DE340" s="15"/>
      <c r="DF340" s="15"/>
      <c r="DG340" s="15"/>
      <c r="DH340" s="15"/>
      <c r="DI340" s="15"/>
      <c r="DJ340" s="15"/>
      <c r="DK340" s="15"/>
      <c r="DL340" s="15"/>
      <c r="DM340" s="15"/>
      <c r="DN340" s="15"/>
      <c r="DO340" s="15"/>
      <c r="DP340" s="15"/>
      <c r="DQ340" s="15"/>
      <c r="DR340" s="15"/>
      <c r="DS340" s="15"/>
      <c r="DT340" s="15"/>
      <c r="DU340" s="15"/>
      <c r="DV340" s="15"/>
      <c r="DW340" s="15"/>
      <c r="DX340" s="15"/>
      <c r="DY340" s="15"/>
      <c r="DZ340" s="15"/>
      <c r="EA340" s="15"/>
      <c r="EB340" s="15"/>
      <c r="EC340" s="15"/>
      <c r="ED340" s="15"/>
      <c r="EE340" s="15"/>
      <c r="EF340" s="15"/>
      <c r="EG340" s="15"/>
      <c r="EH340" s="15"/>
      <c r="EI340" s="15"/>
      <c r="EJ340" s="15"/>
      <c r="EK340" s="15"/>
      <c r="EL340" s="15"/>
      <c r="EM340" s="15"/>
      <c r="EN340" s="15"/>
      <c r="EO340" s="15"/>
      <c r="EP340" s="15"/>
      <c r="EQ340" s="15"/>
      <c r="ER340" s="15"/>
      <c r="ES340" s="15"/>
      <c r="ET340" s="15"/>
      <c r="EU340" s="15"/>
      <c r="EV340" s="15"/>
      <c r="EW340" s="15"/>
      <c r="EX340" s="15"/>
      <c r="EY340" s="15"/>
      <c r="EZ340" s="15"/>
      <c r="FA340" s="15"/>
      <c r="FB340" s="15"/>
      <c r="FC340" s="15"/>
      <c r="FD340" s="15"/>
      <c r="FE340" s="15"/>
      <c r="FF340" s="15"/>
      <c r="FG340" s="15"/>
      <c r="FH340" s="15"/>
      <c r="FI340" s="15"/>
      <c r="FJ340" s="15"/>
      <c r="FK340" s="15"/>
      <c r="FL340" s="15"/>
      <c r="FM340" s="15"/>
      <c r="FN340" s="15"/>
      <c r="FO340" s="15"/>
      <c r="FP340" s="15"/>
      <c r="FQ340" s="15"/>
      <c r="FR340" s="15"/>
      <c r="FS340" s="15"/>
      <c r="FT340" s="15"/>
      <c r="FU340" s="15"/>
      <c r="FV340" s="15"/>
      <c r="FW340" s="15"/>
      <c r="FX340" s="15"/>
      <c r="FY340" s="15"/>
      <c r="FZ340" s="15"/>
      <c r="GA340" s="15"/>
      <c r="GB340" s="15"/>
      <c r="GC340" s="15"/>
      <c r="GD340" s="15"/>
      <c r="GE340" s="15"/>
      <c r="GF340" s="15"/>
      <c r="GG340" s="15"/>
      <c r="GH340" s="15"/>
      <c r="GI340" s="15"/>
      <c r="GJ340" s="15"/>
      <c r="GK340" s="15"/>
      <c r="GL340" s="15"/>
      <c r="GM340" s="15"/>
      <c r="GN340" s="15"/>
      <c r="GO340" s="15"/>
      <c r="GP340" s="15"/>
      <c r="GQ340" s="15"/>
      <c r="GR340" s="15"/>
      <c r="GS340" s="15"/>
      <c r="GT340" s="15"/>
      <c r="GU340" s="15"/>
      <c r="GV340" s="15"/>
      <c r="GW340" s="15"/>
      <c r="GX340" s="15"/>
      <c r="GY340" s="15"/>
      <c r="GZ340" s="15"/>
      <c r="HA340" s="15"/>
      <c r="HB340" s="15"/>
      <c r="HC340" s="15"/>
      <c r="HD340" s="15"/>
      <c r="HE340" s="15"/>
      <c r="HF340" s="15"/>
      <c r="HG340" s="15"/>
      <c r="HH340" s="15"/>
      <c r="HI340" s="15"/>
      <c r="HJ340" s="15"/>
      <c r="HK340" s="15"/>
      <c r="HL340" s="15"/>
      <c r="HM340" s="15"/>
      <c r="HN340" s="15"/>
      <c r="HO340" s="15"/>
      <c r="HP340" s="15"/>
      <c r="HQ340" s="15"/>
      <c r="HR340" s="15"/>
      <c r="HS340" s="15"/>
      <c r="HT340" s="15"/>
      <c r="HU340" s="15"/>
      <c r="HV340" s="15"/>
      <c r="HW340" s="15"/>
      <c r="HX340" s="15"/>
      <c r="HY340" s="15"/>
      <c r="HZ340" s="15"/>
      <c r="IA340" s="15"/>
      <c r="IB340" s="15"/>
      <c r="IC340" s="15"/>
      <c r="ID340" s="15"/>
      <c r="IE340" s="15"/>
      <c r="IF340" s="15"/>
      <c r="IG340" s="15"/>
      <c r="IH340" s="15"/>
      <c r="II340" s="15"/>
      <c r="IJ340" s="15"/>
      <c r="IK340" s="15"/>
      <c r="IL340" s="15"/>
      <c r="IM340" s="15"/>
      <c r="IN340" s="15"/>
      <c r="IO340" s="15"/>
      <c r="IP340" s="15"/>
      <c r="IQ340" s="15"/>
      <c r="IR340" s="15"/>
      <c r="IS340" s="15"/>
      <c r="IT340" s="15"/>
      <c r="IU340" s="15"/>
      <c r="IV340" s="15"/>
      <c r="IW340" s="15"/>
      <c r="IX340" s="15"/>
      <c r="IY340" s="15"/>
      <c r="IZ340" s="15"/>
      <c r="JA340" s="15"/>
      <c r="JB340" s="15"/>
      <c r="JC340" s="15"/>
      <c r="JD340" s="15"/>
      <c r="JE340" s="15"/>
      <c r="JF340" s="15"/>
      <c r="JG340" s="15"/>
      <c r="JH340" s="15"/>
      <c r="JI340" s="15"/>
      <c r="JJ340" s="15"/>
      <c r="JK340" s="15"/>
      <c r="JL340" s="15"/>
      <c r="JM340" s="15"/>
      <c r="JN340" s="15"/>
      <c r="JO340" s="15"/>
      <c r="JP340" s="15"/>
      <c r="JQ340" s="15"/>
      <c r="JR340" s="15"/>
      <c r="JS340" s="15"/>
      <c r="JT340" s="15"/>
      <c r="JU340" s="15"/>
      <c r="JV340" s="15"/>
      <c r="JW340" s="15"/>
      <c r="JX340" s="15"/>
      <c r="JY340" s="15"/>
      <c r="JZ340" s="15"/>
      <c r="KA340" s="15"/>
      <c r="KB340" s="15"/>
      <c r="KC340" s="15"/>
      <c r="KD340" s="15"/>
      <c r="KE340" s="15"/>
      <c r="KF340" s="15"/>
      <c r="KG340" s="15"/>
      <c r="KH340" s="15"/>
      <c r="KI340" s="15"/>
      <c r="KJ340" s="15"/>
      <c r="KK340" s="15"/>
      <c r="KL340" s="15"/>
      <c r="KM340" s="15"/>
      <c r="KN340" s="15"/>
      <c r="KO340" s="15"/>
      <c r="KP340" s="15"/>
      <c r="KQ340" s="15"/>
      <c r="KR340" s="15"/>
      <c r="KS340" s="15"/>
      <c r="KT340" s="15"/>
      <c r="KU340" s="15"/>
      <c r="KV340" s="15"/>
      <c r="KW340" s="15"/>
      <c r="KX340" s="15"/>
      <c r="KY340" s="15"/>
      <c r="KZ340" s="15"/>
      <c r="LA340" s="15"/>
      <c r="LB340" s="15"/>
      <c r="LC340" s="15"/>
      <c r="LD340" s="15"/>
      <c r="LE340" s="15"/>
      <c r="LF340" s="15"/>
      <c r="LG340" s="15"/>
      <c r="LH340" s="15"/>
      <c r="LI340" s="15"/>
      <c r="LJ340" s="15"/>
      <c r="LK340" s="15"/>
      <c r="LL340" s="15"/>
      <c r="LM340" s="15"/>
      <c r="LN340" s="15"/>
      <c r="LO340" s="15"/>
      <c r="LP340" s="15"/>
      <c r="LQ340" s="15"/>
      <c r="LR340" s="15"/>
      <c r="LS340" s="15"/>
      <c r="LT340" s="15"/>
      <c r="LU340" s="15"/>
      <c r="LV340" s="15"/>
      <c r="LW340" s="15"/>
      <c r="LX340" s="15"/>
      <c r="LY340" s="15"/>
      <c r="LZ340" s="15"/>
      <c r="MA340" s="15"/>
      <c r="MB340" s="15"/>
      <c r="MC340" s="15"/>
      <c r="MD340" s="15"/>
      <c r="ME340" s="15"/>
      <c r="MF340" s="15"/>
      <c r="MG340" s="15"/>
      <c r="MH340" s="15"/>
      <c r="MI340" s="15"/>
      <c r="MJ340" s="15"/>
      <c r="MK340" s="15"/>
      <c r="ML340" s="15"/>
      <c r="MM340" s="15"/>
      <c r="MN340" s="15"/>
      <c r="MO340" s="15"/>
      <c r="MP340" s="15"/>
      <c r="MQ340" s="15"/>
      <c r="MR340" s="15"/>
      <c r="MS340" s="15"/>
      <c r="MT340" s="15"/>
      <c r="MU340" s="15"/>
      <c r="MV340" s="15"/>
      <c r="MW340" s="15"/>
      <c r="MX340" s="15"/>
      <c r="MY340" s="15"/>
      <c r="MZ340" s="15"/>
      <c r="NA340" s="15"/>
      <c r="NB340" s="15"/>
      <c r="NC340" s="15"/>
      <c r="ND340" s="15"/>
      <c r="NE340" s="15"/>
      <c r="NF340" s="15"/>
      <c r="NG340" s="15"/>
      <c r="NH340" s="15"/>
      <c r="NI340" s="15"/>
      <c r="NJ340" s="15"/>
      <c r="NK340" s="15"/>
      <c r="NL340" s="15"/>
      <c r="NM340" s="15"/>
      <c r="NN340" s="15"/>
      <c r="NO340" s="15"/>
      <c r="NP340" s="15"/>
      <c r="NQ340" s="15"/>
      <c r="NR340" s="15"/>
      <c r="NS340" s="15"/>
      <c r="NT340" s="15"/>
      <c r="NU340" s="15"/>
      <c r="NV340" s="15"/>
      <c r="NW340" s="15"/>
      <c r="NX340" s="15"/>
      <c r="NY340" s="15"/>
      <c r="NZ340" s="15"/>
      <c r="OA340" s="15"/>
      <c r="OB340" s="15"/>
      <c r="OC340" s="15"/>
      <c r="OD340" s="15"/>
      <c r="OE340" s="15"/>
      <c r="OF340" s="15"/>
      <c r="OG340" s="15"/>
      <c r="OH340" s="15"/>
      <c r="OI340" s="15"/>
      <c r="OJ340" s="15"/>
      <c r="OK340" s="15"/>
      <c r="OL340" s="15"/>
      <c r="OM340" s="15"/>
      <c r="ON340" s="15"/>
      <c r="OO340" s="15"/>
      <c r="OP340" s="15"/>
      <c r="OQ340" s="15"/>
      <c r="OR340" s="15"/>
      <c r="OS340" s="15"/>
      <c r="OT340" s="15"/>
      <c r="OU340" s="15"/>
      <c r="OV340" s="15"/>
      <c r="OW340" s="15"/>
      <c r="OX340" s="15"/>
      <c r="OY340" s="15"/>
      <c r="OZ340" s="15"/>
      <c r="PA340" s="15"/>
      <c r="PB340" s="15"/>
      <c r="PC340" s="15"/>
      <c r="PD340" s="15"/>
      <c r="PE340" s="15"/>
      <c r="PF340" s="15"/>
      <c r="PG340" s="15"/>
      <c r="PH340" s="15"/>
      <c r="PI340" s="15"/>
      <c r="PJ340" s="15"/>
      <c r="PK340" s="15"/>
      <c r="PL340" s="15"/>
      <c r="PM340" s="15"/>
      <c r="PN340" s="15"/>
      <c r="PO340" s="15"/>
      <c r="PP340" s="15"/>
      <c r="PQ340" s="15"/>
      <c r="PR340" s="15"/>
      <c r="PS340" s="15"/>
      <c r="PT340" s="15"/>
      <c r="PU340" s="15"/>
      <c r="PV340" s="15"/>
      <c r="PW340" s="15"/>
      <c r="PX340" s="15"/>
      <c r="PY340" s="15"/>
      <c r="PZ340" s="15"/>
      <c r="QA340" s="15"/>
      <c r="QB340" s="15"/>
      <c r="QC340" s="15"/>
      <c r="QD340" s="15"/>
      <c r="QE340" s="15"/>
      <c r="QF340" s="15"/>
      <c r="QG340" s="15"/>
      <c r="QH340" s="15"/>
      <c r="QI340" s="15"/>
      <c r="QJ340" s="15"/>
      <c r="QK340" s="15"/>
      <c r="QL340" s="15"/>
      <c r="QM340" s="15"/>
      <c r="QN340" s="15"/>
      <c r="QO340" s="15"/>
      <c r="QP340" s="15"/>
      <c r="QQ340" s="15"/>
      <c r="QR340" s="15"/>
      <c r="QS340" s="15"/>
      <c r="QT340" s="15"/>
      <c r="QU340" s="15"/>
      <c r="QV340" s="15"/>
      <c r="QW340" s="15"/>
      <c r="QX340" s="15"/>
      <c r="QY340" s="15"/>
      <c r="QZ340" s="15"/>
      <c r="RA340" s="15"/>
      <c r="RB340" s="15"/>
      <c r="RC340" s="15"/>
      <c r="RD340" s="15"/>
      <c r="RE340" s="15"/>
      <c r="RF340" s="15"/>
      <c r="RG340" s="15"/>
      <c r="RH340" s="15"/>
      <c r="RI340" s="15"/>
      <c r="RJ340" s="15"/>
      <c r="RK340" s="15"/>
      <c r="RL340" s="15"/>
      <c r="RM340" s="15"/>
      <c r="RN340" s="15"/>
      <c r="RO340" s="15"/>
      <c r="RP340" s="15"/>
      <c r="RQ340" s="15"/>
      <c r="RR340" s="15"/>
      <c r="RS340" s="15"/>
      <c r="RT340" s="15"/>
      <c r="RU340" s="15"/>
      <c r="RV340" s="15"/>
      <c r="RW340" s="15"/>
      <c r="RX340" s="15"/>
      <c r="RY340" s="15"/>
      <c r="RZ340" s="15"/>
      <c r="SA340" s="15"/>
      <c r="SB340" s="15"/>
      <c r="SC340" s="15"/>
      <c r="SD340" s="15"/>
      <c r="SE340" s="15"/>
      <c r="SF340" s="15"/>
      <c r="SG340" s="15"/>
      <c r="SH340" s="15"/>
      <c r="SI340" s="15"/>
      <c r="SJ340" s="15"/>
      <c r="SK340" s="15"/>
      <c r="SL340" s="15"/>
      <c r="SM340" s="15"/>
      <c r="SN340" s="15"/>
      <c r="SO340" s="15"/>
      <c r="SP340" s="15"/>
      <c r="SQ340" s="15"/>
      <c r="SR340" s="15"/>
      <c r="SS340" s="15"/>
      <c r="ST340" s="15"/>
      <c r="SU340" s="15"/>
      <c r="SV340" s="15"/>
      <c r="SW340" s="15"/>
      <c r="SX340" s="15"/>
      <c r="SY340" s="15"/>
      <c r="SZ340" s="15"/>
      <c r="TA340" s="15"/>
      <c r="TB340" s="15"/>
      <c r="TC340" s="15"/>
      <c r="TD340" s="15"/>
      <c r="TE340" s="15"/>
      <c r="TF340" s="15"/>
      <c r="TG340" s="15"/>
      <c r="TH340" s="15"/>
      <c r="TI340" s="15"/>
      <c r="TJ340" s="15"/>
      <c r="TK340" s="15"/>
      <c r="TL340" s="15"/>
      <c r="TM340" s="15"/>
      <c r="TN340" s="15"/>
      <c r="TO340" s="15"/>
      <c r="TP340" s="15"/>
      <c r="TQ340" s="15"/>
      <c r="TR340" s="15"/>
      <c r="TS340" s="15"/>
      <c r="TT340" s="15"/>
      <c r="TU340" s="15"/>
      <c r="TV340" s="15"/>
      <c r="TW340" s="15"/>
      <c r="TX340" s="15"/>
      <c r="TY340" s="15"/>
      <c r="TZ340" s="15"/>
      <c r="UA340" s="15"/>
      <c r="UB340" s="15"/>
      <c r="UC340" s="15"/>
      <c r="UD340" s="15"/>
      <c r="UE340" s="15"/>
      <c r="UF340" s="15"/>
      <c r="UG340" s="15"/>
      <c r="UH340" s="15"/>
      <c r="UI340" s="15"/>
      <c r="UJ340" s="15"/>
      <c r="UK340" s="15"/>
      <c r="UL340" s="15"/>
      <c r="UM340" s="15"/>
      <c r="UN340" s="15"/>
      <c r="UO340" s="15"/>
      <c r="UP340" s="15"/>
      <c r="UQ340" s="15"/>
      <c r="UR340" s="15"/>
      <c r="US340" s="15"/>
      <c r="UT340" s="15"/>
      <c r="UU340" s="15"/>
      <c r="UV340" s="15"/>
      <c r="UW340" s="15"/>
      <c r="UX340" s="15"/>
      <c r="UY340" s="15"/>
      <c r="UZ340" s="15"/>
      <c r="VA340" s="15"/>
      <c r="VB340" s="15"/>
      <c r="VC340" s="15"/>
      <c r="VD340" s="15"/>
      <c r="VE340" s="15"/>
      <c r="VF340" s="15"/>
      <c r="VG340" s="15"/>
      <c r="VH340" s="15"/>
      <c r="VI340" s="15"/>
      <c r="VJ340" s="15"/>
      <c r="VK340" s="15"/>
      <c r="VL340" s="15"/>
      <c r="VM340" s="15"/>
      <c r="VN340" s="15"/>
      <c r="VO340" s="15"/>
      <c r="VP340" s="15"/>
      <c r="VQ340" s="15"/>
      <c r="VR340" s="15"/>
      <c r="VS340" s="15"/>
      <c r="VT340" s="15"/>
      <c r="VU340" s="15"/>
      <c r="VV340" s="15"/>
      <c r="VW340" s="15"/>
      <c r="VX340" s="15"/>
      <c r="VY340" s="15"/>
      <c r="VZ340" s="15"/>
      <c r="WA340" s="15"/>
      <c r="WB340" s="15"/>
      <c r="WC340" s="15"/>
      <c r="WD340" s="15"/>
      <c r="WE340" s="15"/>
      <c r="WF340" s="15"/>
      <c r="WG340" s="15"/>
      <c r="WH340" s="15"/>
      <c r="WI340" s="15"/>
      <c r="WJ340" s="15"/>
      <c r="WK340" s="15"/>
      <c r="WL340" s="15"/>
      <c r="WM340" s="15"/>
      <c r="WN340" s="15"/>
      <c r="WO340" s="15"/>
      <c r="WP340" s="15"/>
      <c r="WQ340" s="15"/>
      <c r="WR340" s="15"/>
      <c r="WS340" s="15"/>
      <c r="WT340" s="15"/>
      <c r="WU340" s="15"/>
      <c r="WV340" s="15"/>
      <c r="WW340" s="15"/>
      <c r="WX340" s="15"/>
      <c r="WY340" s="15"/>
      <c r="WZ340" s="15"/>
      <c r="XA340" s="15"/>
      <c r="XB340" s="15"/>
      <c r="XC340" s="15"/>
      <c r="XD340" s="15"/>
      <c r="XE340" s="15"/>
      <c r="XF340" s="15"/>
      <c r="XG340" s="15"/>
      <c r="XH340" s="15"/>
      <c r="XI340" s="15"/>
      <c r="XJ340" s="15"/>
      <c r="XK340" s="15"/>
      <c r="XL340" s="15"/>
      <c r="XM340" s="15"/>
      <c r="XN340" s="15"/>
      <c r="XO340" s="15"/>
      <c r="XP340" s="15"/>
      <c r="XQ340" s="15"/>
      <c r="XR340" s="15"/>
      <c r="XS340" s="15"/>
      <c r="XT340" s="15"/>
      <c r="XU340" s="15"/>
      <c r="XV340" s="15"/>
      <c r="XW340" s="15"/>
      <c r="XX340" s="15"/>
      <c r="XY340" s="15"/>
      <c r="XZ340" s="15"/>
      <c r="YA340" s="15"/>
      <c r="YB340" s="15"/>
      <c r="YC340" s="15"/>
      <c r="YD340" s="15"/>
      <c r="YE340" s="15"/>
      <c r="YF340" s="15"/>
      <c r="YG340" s="15"/>
      <c r="YH340" s="15"/>
      <c r="YI340" s="15"/>
      <c r="YJ340" s="15"/>
      <c r="YK340" s="15"/>
      <c r="YL340" s="15"/>
      <c r="YM340" s="15"/>
      <c r="YN340" s="15"/>
      <c r="YO340" s="15"/>
      <c r="YP340" s="15"/>
      <c r="YQ340" s="15"/>
      <c r="YR340" s="15"/>
      <c r="YS340" s="15"/>
      <c r="YT340" s="15"/>
      <c r="YU340" s="15"/>
      <c r="YV340" s="15"/>
      <c r="YW340" s="15"/>
      <c r="YX340" s="15"/>
      <c r="YY340" s="15"/>
      <c r="YZ340" s="15"/>
      <c r="ZA340" s="15"/>
      <c r="ZB340" s="15"/>
      <c r="ZC340" s="15"/>
      <c r="ZD340" s="15"/>
      <c r="ZE340" s="15"/>
      <c r="ZF340" s="15"/>
      <c r="ZG340" s="15"/>
      <c r="ZH340" s="15"/>
      <c r="ZI340" s="15"/>
      <c r="ZJ340" s="15"/>
      <c r="ZK340" s="15"/>
      <c r="ZL340" s="15"/>
      <c r="ZM340" s="15"/>
      <c r="ZN340" s="15"/>
      <c r="ZO340" s="15"/>
      <c r="ZP340" s="15"/>
      <c r="ZQ340" s="15"/>
      <c r="ZR340" s="15"/>
      <c r="ZS340" s="15"/>
      <c r="ZT340" s="15"/>
      <c r="ZU340" s="15"/>
      <c r="ZV340" s="15"/>
      <c r="ZW340" s="15"/>
      <c r="ZX340" s="15"/>
      <c r="ZY340" s="15"/>
      <c r="ZZ340" s="15"/>
      <c r="AAA340" s="15"/>
      <c r="AAB340" s="15"/>
      <c r="AAC340" s="15"/>
      <c r="AAD340" s="15"/>
      <c r="AAE340" s="15"/>
      <c r="AAF340" s="15"/>
      <c r="AAG340" s="15"/>
      <c r="AAH340" s="15"/>
      <c r="AAI340" s="15"/>
      <c r="AAJ340" s="15"/>
      <c r="AAK340" s="15"/>
      <c r="AAL340" s="15"/>
      <c r="AAM340" s="15"/>
      <c r="AAN340" s="15"/>
      <c r="AAO340" s="15"/>
      <c r="AAP340" s="15"/>
      <c r="AAQ340" s="15"/>
      <c r="AAR340" s="15"/>
      <c r="AAS340" s="15"/>
      <c r="AAT340" s="15"/>
      <c r="AAU340" s="15"/>
      <c r="AAV340" s="15"/>
      <c r="AAW340" s="15"/>
      <c r="AAX340" s="15"/>
      <c r="AAY340" s="15"/>
      <c r="AAZ340" s="15"/>
      <c r="ABA340" s="15"/>
      <c r="ABB340" s="15"/>
      <c r="ABC340" s="15"/>
      <c r="ABD340" s="15"/>
      <c r="ABE340" s="15"/>
      <c r="ABF340" s="15"/>
      <c r="ABG340" s="15"/>
      <c r="ABH340" s="15"/>
      <c r="ABI340" s="15"/>
      <c r="ABJ340" s="15"/>
      <c r="ABK340" s="15"/>
      <c r="ABL340" s="15"/>
      <c r="ABM340" s="15"/>
      <c r="ABN340" s="15"/>
      <c r="ABO340" s="15"/>
      <c r="ABP340" s="15"/>
      <c r="ABQ340" s="15"/>
      <c r="ABR340" s="15"/>
      <c r="ABS340" s="15"/>
      <c r="ABT340" s="15"/>
      <c r="ABU340" s="15"/>
      <c r="ABV340" s="15"/>
      <c r="ABW340" s="15"/>
      <c r="ABX340" s="15"/>
      <c r="ABY340" s="15"/>
      <c r="ABZ340" s="15"/>
      <c r="ACA340" s="15"/>
      <c r="ACB340" s="15"/>
      <c r="ACC340" s="15"/>
      <c r="ACD340" s="15"/>
      <c r="ACE340" s="15"/>
      <c r="ACF340" s="15"/>
      <c r="ACG340" s="15"/>
      <c r="ACH340" s="15"/>
      <c r="ACI340" s="15"/>
      <c r="ACJ340" s="15"/>
      <c r="ACK340" s="15"/>
      <c r="ACL340" s="15"/>
      <c r="ACM340" s="15"/>
      <c r="ACN340" s="15"/>
      <c r="ACO340" s="15"/>
      <c r="ACP340" s="15"/>
      <c r="ACQ340" s="15"/>
      <c r="ACR340" s="15"/>
      <c r="ACS340" s="15"/>
      <c r="ACT340" s="15"/>
      <c r="ACU340" s="15"/>
      <c r="ACV340" s="15"/>
      <c r="ACW340" s="15"/>
      <c r="ACX340" s="15"/>
      <c r="ACY340" s="15"/>
      <c r="ACZ340" s="15"/>
      <c r="ADA340" s="15"/>
      <c r="ADB340" s="15"/>
      <c r="ADC340" s="15"/>
      <c r="ADD340" s="15"/>
      <c r="ADE340" s="15"/>
      <c r="ADF340" s="15"/>
      <c r="ADG340" s="15"/>
      <c r="ADH340" s="15"/>
      <c r="ADI340" s="15"/>
      <c r="ADJ340" s="15"/>
      <c r="ADK340" s="15"/>
      <c r="ADL340" s="15"/>
      <c r="ADM340" s="15"/>
    </row>
    <row r="341" spans="1:793" s="308" customFormat="1" x14ac:dyDescent="0.4">
      <c r="A341" s="130"/>
      <c r="B341" s="314" t="s">
        <v>122</v>
      </c>
      <c r="C341" s="314"/>
      <c r="D341" s="314"/>
      <c r="E341" s="314"/>
      <c r="F341" s="314"/>
      <c r="G341" s="314"/>
      <c r="H341" s="314"/>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c r="BI341" s="15"/>
      <c r="BJ341" s="15"/>
      <c r="BK341" s="15"/>
      <c r="BL341" s="15"/>
      <c r="BM341" s="15"/>
      <c r="BN341" s="15"/>
      <c r="BO341" s="15"/>
      <c r="BP341" s="15"/>
      <c r="BQ341" s="15"/>
      <c r="BR341" s="15"/>
      <c r="BS341" s="15"/>
      <c r="BT341" s="15"/>
      <c r="BU341" s="15"/>
      <c r="BV341" s="15"/>
      <c r="BW341" s="15"/>
      <c r="BX341" s="15"/>
      <c r="BY341" s="15"/>
      <c r="BZ341" s="15"/>
      <c r="CA341" s="15"/>
      <c r="CB341" s="15"/>
      <c r="CC341" s="15"/>
      <c r="CD341" s="15"/>
      <c r="CE341" s="15"/>
      <c r="CF341" s="15"/>
      <c r="CG341" s="15"/>
      <c r="CH341" s="15"/>
      <c r="CI341" s="15"/>
      <c r="CJ341" s="15"/>
      <c r="CK341" s="15"/>
      <c r="CL341" s="15"/>
      <c r="CM341" s="15"/>
      <c r="CN341" s="15"/>
      <c r="CO341" s="15"/>
      <c r="CP341" s="15"/>
      <c r="CQ341" s="15"/>
      <c r="CR341" s="15"/>
      <c r="CS341" s="15"/>
      <c r="CT341" s="15"/>
      <c r="CU341" s="15"/>
      <c r="CV341" s="15"/>
      <c r="CW341" s="15"/>
      <c r="CX341" s="15"/>
      <c r="CY341" s="15"/>
      <c r="CZ341" s="15"/>
      <c r="DA341" s="15"/>
      <c r="DB341" s="15"/>
      <c r="DC341" s="15"/>
      <c r="DD341" s="15"/>
      <c r="DE341" s="15"/>
      <c r="DF341" s="15"/>
      <c r="DG341" s="15"/>
      <c r="DH341" s="15"/>
      <c r="DI341" s="15"/>
      <c r="DJ341" s="15"/>
      <c r="DK341" s="15"/>
      <c r="DL341" s="15"/>
      <c r="DM341" s="15"/>
      <c r="DN341" s="15"/>
      <c r="DO341" s="15"/>
      <c r="DP341" s="15"/>
      <c r="DQ341" s="15"/>
      <c r="DR341" s="15"/>
      <c r="DS341" s="15"/>
      <c r="DT341" s="15"/>
      <c r="DU341" s="15"/>
      <c r="DV341" s="15"/>
      <c r="DW341" s="15"/>
      <c r="DX341" s="15"/>
      <c r="DY341" s="15"/>
      <c r="DZ341" s="15"/>
      <c r="EA341" s="15"/>
      <c r="EB341" s="15"/>
      <c r="EC341" s="15"/>
      <c r="ED341" s="15"/>
      <c r="EE341" s="15"/>
      <c r="EF341" s="15"/>
      <c r="EG341" s="15"/>
      <c r="EH341" s="15"/>
      <c r="EI341" s="15"/>
      <c r="EJ341" s="15"/>
      <c r="EK341" s="15"/>
      <c r="EL341" s="15"/>
      <c r="EM341" s="15"/>
      <c r="EN341" s="15"/>
      <c r="EO341" s="15"/>
      <c r="EP341" s="15"/>
      <c r="EQ341" s="15"/>
      <c r="ER341" s="15"/>
      <c r="ES341" s="15"/>
      <c r="ET341" s="15"/>
      <c r="EU341" s="15"/>
      <c r="EV341" s="15"/>
      <c r="EW341" s="15"/>
      <c r="EX341" s="15"/>
      <c r="EY341" s="15"/>
      <c r="EZ341" s="15"/>
      <c r="FA341" s="15"/>
      <c r="FB341" s="15"/>
      <c r="FC341" s="15"/>
      <c r="FD341" s="15"/>
      <c r="FE341" s="15"/>
      <c r="FF341" s="15"/>
      <c r="FG341" s="15"/>
      <c r="FH341" s="15"/>
      <c r="FI341" s="15"/>
      <c r="FJ341" s="15"/>
      <c r="FK341" s="15"/>
      <c r="FL341" s="15"/>
      <c r="FM341" s="15"/>
      <c r="FN341" s="15"/>
      <c r="FO341" s="15"/>
      <c r="FP341" s="15"/>
      <c r="FQ341" s="15"/>
      <c r="FR341" s="15"/>
      <c r="FS341" s="15"/>
      <c r="FT341" s="15"/>
      <c r="FU341" s="15"/>
      <c r="FV341" s="15"/>
      <c r="FW341" s="15"/>
      <c r="FX341" s="15"/>
      <c r="FY341" s="15"/>
      <c r="FZ341" s="15"/>
      <c r="GA341" s="15"/>
      <c r="GB341" s="15"/>
      <c r="GC341" s="15"/>
      <c r="GD341" s="15"/>
      <c r="GE341" s="15"/>
      <c r="GF341" s="15"/>
      <c r="GG341" s="15"/>
      <c r="GH341" s="15"/>
      <c r="GI341" s="15"/>
      <c r="GJ341" s="15"/>
      <c r="GK341" s="15"/>
      <c r="GL341" s="15"/>
      <c r="GM341" s="15"/>
      <c r="GN341" s="15"/>
      <c r="GO341" s="15"/>
      <c r="GP341" s="15"/>
      <c r="GQ341" s="15"/>
      <c r="GR341" s="15"/>
      <c r="GS341" s="15"/>
      <c r="GT341" s="15"/>
      <c r="GU341" s="15"/>
      <c r="GV341" s="15"/>
      <c r="GW341" s="15"/>
      <c r="GX341" s="15"/>
      <c r="GY341" s="15"/>
      <c r="GZ341" s="15"/>
      <c r="HA341" s="15"/>
      <c r="HB341" s="15"/>
      <c r="HC341" s="15"/>
      <c r="HD341" s="15"/>
      <c r="HE341" s="15"/>
      <c r="HF341" s="15"/>
      <c r="HG341" s="15"/>
      <c r="HH341" s="15"/>
      <c r="HI341" s="15"/>
      <c r="HJ341" s="15"/>
      <c r="HK341" s="15"/>
      <c r="HL341" s="15"/>
      <c r="HM341" s="15"/>
      <c r="HN341" s="15"/>
      <c r="HO341" s="15"/>
      <c r="HP341" s="15"/>
      <c r="HQ341" s="15"/>
      <c r="HR341" s="15"/>
      <c r="HS341" s="15"/>
      <c r="HT341" s="15"/>
      <c r="HU341" s="15"/>
      <c r="HV341" s="15"/>
      <c r="HW341" s="15"/>
      <c r="HX341" s="15"/>
      <c r="HY341" s="15"/>
      <c r="HZ341" s="15"/>
      <c r="IA341" s="15"/>
      <c r="IB341" s="15"/>
      <c r="IC341" s="15"/>
      <c r="ID341" s="15"/>
      <c r="IE341" s="15"/>
      <c r="IF341" s="15"/>
      <c r="IG341" s="15"/>
      <c r="IH341" s="15"/>
      <c r="II341" s="15"/>
      <c r="IJ341" s="15"/>
      <c r="IK341" s="15"/>
      <c r="IL341" s="15"/>
      <c r="IM341" s="15"/>
      <c r="IN341" s="15"/>
      <c r="IO341" s="15"/>
      <c r="IP341" s="15"/>
      <c r="IQ341" s="15"/>
      <c r="IR341" s="15"/>
      <c r="IS341" s="15"/>
      <c r="IT341" s="15"/>
      <c r="IU341" s="15"/>
      <c r="IV341" s="15"/>
      <c r="IW341" s="15"/>
      <c r="IX341" s="15"/>
      <c r="IY341" s="15"/>
      <c r="IZ341" s="15"/>
      <c r="JA341" s="15"/>
      <c r="JB341" s="15"/>
      <c r="JC341" s="15"/>
      <c r="JD341" s="15"/>
      <c r="JE341" s="15"/>
      <c r="JF341" s="15"/>
      <c r="JG341" s="15"/>
      <c r="JH341" s="15"/>
      <c r="JI341" s="15"/>
      <c r="JJ341" s="15"/>
      <c r="JK341" s="15"/>
      <c r="JL341" s="15"/>
      <c r="JM341" s="15"/>
      <c r="JN341" s="15"/>
      <c r="JO341" s="15"/>
      <c r="JP341" s="15"/>
      <c r="JQ341" s="15"/>
      <c r="JR341" s="15"/>
      <c r="JS341" s="15"/>
      <c r="JT341" s="15"/>
      <c r="JU341" s="15"/>
      <c r="JV341" s="15"/>
      <c r="JW341" s="15"/>
      <c r="JX341" s="15"/>
      <c r="JY341" s="15"/>
      <c r="JZ341" s="15"/>
      <c r="KA341" s="15"/>
      <c r="KB341" s="15"/>
      <c r="KC341" s="15"/>
      <c r="KD341" s="15"/>
      <c r="KE341" s="15"/>
      <c r="KF341" s="15"/>
      <c r="KG341" s="15"/>
      <c r="KH341" s="15"/>
      <c r="KI341" s="15"/>
      <c r="KJ341" s="15"/>
      <c r="KK341" s="15"/>
      <c r="KL341" s="15"/>
      <c r="KM341" s="15"/>
      <c r="KN341" s="15"/>
      <c r="KO341" s="15"/>
      <c r="KP341" s="15"/>
      <c r="KQ341" s="15"/>
      <c r="KR341" s="15"/>
      <c r="KS341" s="15"/>
      <c r="KT341" s="15"/>
      <c r="KU341" s="15"/>
      <c r="KV341" s="15"/>
      <c r="KW341" s="15"/>
      <c r="KX341" s="15"/>
      <c r="KY341" s="15"/>
      <c r="KZ341" s="15"/>
      <c r="LA341" s="15"/>
      <c r="LB341" s="15"/>
      <c r="LC341" s="15"/>
      <c r="LD341" s="15"/>
      <c r="LE341" s="15"/>
      <c r="LF341" s="15"/>
      <c r="LG341" s="15"/>
      <c r="LH341" s="15"/>
      <c r="LI341" s="15"/>
      <c r="LJ341" s="15"/>
      <c r="LK341" s="15"/>
      <c r="LL341" s="15"/>
      <c r="LM341" s="15"/>
      <c r="LN341" s="15"/>
      <c r="LO341" s="15"/>
      <c r="LP341" s="15"/>
      <c r="LQ341" s="15"/>
      <c r="LR341" s="15"/>
      <c r="LS341" s="15"/>
      <c r="LT341" s="15"/>
      <c r="LU341" s="15"/>
      <c r="LV341" s="15"/>
      <c r="LW341" s="15"/>
      <c r="LX341" s="15"/>
      <c r="LY341" s="15"/>
      <c r="LZ341" s="15"/>
      <c r="MA341" s="15"/>
      <c r="MB341" s="15"/>
      <c r="MC341" s="15"/>
      <c r="MD341" s="15"/>
      <c r="ME341" s="15"/>
      <c r="MF341" s="15"/>
      <c r="MG341" s="15"/>
      <c r="MH341" s="15"/>
      <c r="MI341" s="15"/>
      <c r="MJ341" s="15"/>
      <c r="MK341" s="15"/>
      <c r="ML341" s="15"/>
      <c r="MM341" s="15"/>
      <c r="MN341" s="15"/>
      <c r="MO341" s="15"/>
      <c r="MP341" s="15"/>
      <c r="MQ341" s="15"/>
      <c r="MR341" s="15"/>
      <c r="MS341" s="15"/>
      <c r="MT341" s="15"/>
      <c r="MU341" s="15"/>
      <c r="MV341" s="15"/>
      <c r="MW341" s="15"/>
      <c r="MX341" s="15"/>
      <c r="MY341" s="15"/>
      <c r="MZ341" s="15"/>
      <c r="NA341" s="15"/>
      <c r="NB341" s="15"/>
      <c r="NC341" s="15"/>
      <c r="ND341" s="15"/>
      <c r="NE341" s="15"/>
      <c r="NF341" s="15"/>
      <c r="NG341" s="15"/>
      <c r="NH341" s="15"/>
      <c r="NI341" s="15"/>
      <c r="NJ341" s="15"/>
      <c r="NK341" s="15"/>
      <c r="NL341" s="15"/>
      <c r="NM341" s="15"/>
      <c r="NN341" s="15"/>
      <c r="NO341" s="15"/>
      <c r="NP341" s="15"/>
      <c r="NQ341" s="15"/>
      <c r="NR341" s="15"/>
      <c r="NS341" s="15"/>
      <c r="NT341" s="15"/>
      <c r="NU341" s="15"/>
      <c r="NV341" s="15"/>
      <c r="NW341" s="15"/>
      <c r="NX341" s="15"/>
      <c r="NY341" s="15"/>
      <c r="NZ341" s="15"/>
      <c r="OA341" s="15"/>
      <c r="OB341" s="15"/>
      <c r="OC341" s="15"/>
      <c r="OD341" s="15"/>
      <c r="OE341" s="15"/>
      <c r="OF341" s="15"/>
      <c r="OG341" s="15"/>
      <c r="OH341" s="15"/>
      <c r="OI341" s="15"/>
      <c r="OJ341" s="15"/>
      <c r="OK341" s="15"/>
      <c r="OL341" s="15"/>
      <c r="OM341" s="15"/>
      <c r="ON341" s="15"/>
      <c r="OO341" s="15"/>
      <c r="OP341" s="15"/>
      <c r="OQ341" s="15"/>
      <c r="OR341" s="15"/>
      <c r="OS341" s="15"/>
      <c r="OT341" s="15"/>
      <c r="OU341" s="15"/>
      <c r="OV341" s="15"/>
      <c r="OW341" s="15"/>
      <c r="OX341" s="15"/>
      <c r="OY341" s="15"/>
      <c r="OZ341" s="15"/>
      <c r="PA341" s="15"/>
      <c r="PB341" s="15"/>
      <c r="PC341" s="15"/>
      <c r="PD341" s="15"/>
      <c r="PE341" s="15"/>
      <c r="PF341" s="15"/>
      <c r="PG341" s="15"/>
      <c r="PH341" s="15"/>
      <c r="PI341" s="15"/>
      <c r="PJ341" s="15"/>
      <c r="PK341" s="15"/>
      <c r="PL341" s="15"/>
      <c r="PM341" s="15"/>
      <c r="PN341" s="15"/>
      <c r="PO341" s="15"/>
      <c r="PP341" s="15"/>
      <c r="PQ341" s="15"/>
      <c r="PR341" s="15"/>
      <c r="PS341" s="15"/>
      <c r="PT341" s="15"/>
      <c r="PU341" s="15"/>
      <c r="PV341" s="15"/>
      <c r="PW341" s="15"/>
      <c r="PX341" s="15"/>
      <c r="PY341" s="15"/>
      <c r="PZ341" s="15"/>
      <c r="QA341" s="15"/>
      <c r="QB341" s="15"/>
      <c r="QC341" s="15"/>
      <c r="QD341" s="15"/>
      <c r="QE341" s="15"/>
      <c r="QF341" s="15"/>
      <c r="QG341" s="15"/>
      <c r="QH341" s="15"/>
      <c r="QI341" s="15"/>
      <c r="QJ341" s="15"/>
      <c r="QK341" s="15"/>
      <c r="QL341" s="15"/>
      <c r="QM341" s="15"/>
      <c r="QN341" s="15"/>
      <c r="QO341" s="15"/>
      <c r="QP341" s="15"/>
      <c r="QQ341" s="15"/>
      <c r="QR341" s="15"/>
      <c r="QS341" s="15"/>
      <c r="QT341" s="15"/>
      <c r="QU341" s="15"/>
      <c r="QV341" s="15"/>
      <c r="QW341" s="15"/>
      <c r="QX341" s="15"/>
      <c r="QY341" s="15"/>
      <c r="QZ341" s="15"/>
      <c r="RA341" s="15"/>
      <c r="RB341" s="15"/>
      <c r="RC341" s="15"/>
      <c r="RD341" s="15"/>
      <c r="RE341" s="15"/>
      <c r="RF341" s="15"/>
      <c r="RG341" s="15"/>
      <c r="RH341" s="15"/>
      <c r="RI341" s="15"/>
      <c r="RJ341" s="15"/>
      <c r="RK341" s="15"/>
      <c r="RL341" s="15"/>
      <c r="RM341" s="15"/>
      <c r="RN341" s="15"/>
      <c r="RO341" s="15"/>
      <c r="RP341" s="15"/>
      <c r="RQ341" s="15"/>
      <c r="RR341" s="15"/>
      <c r="RS341" s="15"/>
      <c r="RT341" s="15"/>
      <c r="RU341" s="15"/>
      <c r="RV341" s="15"/>
      <c r="RW341" s="15"/>
      <c r="RX341" s="15"/>
      <c r="RY341" s="15"/>
      <c r="RZ341" s="15"/>
      <c r="SA341" s="15"/>
      <c r="SB341" s="15"/>
      <c r="SC341" s="15"/>
      <c r="SD341" s="15"/>
      <c r="SE341" s="15"/>
      <c r="SF341" s="15"/>
      <c r="SG341" s="15"/>
      <c r="SH341" s="15"/>
      <c r="SI341" s="15"/>
      <c r="SJ341" s="15"/>
      <c r="SK341" s="15"/>
      <c r="SL341" s="15"/>
      <c r="SM341" s="15"/>
      <c r="SN341" s="15"/>
      <c r="SO341" s="15"/>
      <c r="SP341" s="15"/>
      <c r="SQ341" s="15"/>
      <c r="SR341" s="15"/>
      <c r="SS341" s="15"/>
      <c r="ST341" s="15"/>
      <c r="SU341" s="15"/>
      <c r="SV341" s="15"/>
      <c r="SW341" s="15"/>
      <c r="SX341" s="15"/>
      <c r="SY341" s="15"/>
      <c r="SZ341" s="15"/>
      <c r="TA341" s="15"/>
      <c r="TB341" s="15"/>
      <c r="TC341" s="15"/>
      <c r="TD341" s="15"/>
      <c r="TE341" s="15"/>
      <c r="TF341" s="15"/>
      <c r="TG341" s="15"/>
      <c r="TH341" s="15"/>
      <c r="TI341" s="15"/>
      <c r="TJ341" s="15"/>
      <c r="TK341" s="15"/>
      <c r="TL341" s="15"/>
      <c r="TM341" s="15"/>
      <c r="TN341" s="15"/>
      <c r="TO341" s="15"/>
      <c r="TP341" s="15"/>
      <c r="TQ341" s="15"/>
      <c r="TR341" s="15"/>
      <c r="TS341" s="15"/>
      <c r="TT341" s="15"/>
      <c r="TU341" s="15"/>
      <c r="TV341" s="15"/>
      <c r="TW341" s="15"/>
      <c r="TX341" s="15"/>
      <c r="TY341" s="15"/>
      <c r="TZ341" s="15"/>
      <c r="UA341" s="15"/>
      <c r="UB341" s="15"/>
      <c r="UC341" s="15"/>
      <c r="UD341" s="15"/>
      <c r="UE341" s="15"/>
      <c r="UF341" s="15"/>
      <c r="UG341" s="15"/>
      <c r="UH341" s="15"/>
      <c r="UI341" s="15"/>
      <c r="UJ341" s="15"/>
      <c r="UK341" s="15"/>
      <c r="UL341" s="15"/>
      <c r="UM341" s="15"/>
      <c r="UN341" s="15"/>
      <c r="UO341" s="15"/>
      <c r="UP341" s="15"/>
      <c r="UQ341" s="15"/>
      <c r="UR341" s="15"/>
      <c r="US341" s="15"/>
      <c r="UT341" s="15"/>
      <c r="UU341" s="15"/>
      <c r="UV341" s="15"/>
      <c r="UW341" s="15"/>
      <c r="UX341" s="15"/>
      <c r="UY341" s="15"/>
      <c r="UZ341" s="15"/>
      <c r="VA341" s="15"/>
      <c r="VB341" s="15"/>
      <c r="VC341" s="15"/>
      <c r="VD341" s="15"/>
      <c r="VE341" s="15"/>
      <c r="VF341" s="15"/>
      <c r="VG341" s="15"/>
      <c r="VH341" s="15"/>
      <c r="VI341" s="15"/>
      <c r="VJ341" s="15"/>
      <c r="VK341" s="15"/>
      <c r="VL341" s="15"/>
      <c r="VM341" s="15"/>
      <c r="VN341" s="15"/>
      <c r="VO341" s="15"/>
      <c r="VP341" s="15"/>
      <c r="VQ341" s="15"/>
      <c r="VR341" s="15"/>
      <c r="VS341" s="15"/>
      <c r="VT341" s="15"/>
      <c r="VU341" s="15"/>
      <c r="VV341" s="15"/>
      <c r="VW341" s="15"/>
      <c r="VX341" s="15"/>
      <c r="VY341" s="15"/>
      <c r="VZ341" s="15"/>
      <c r="WA341" s="15"/>
      <c r="WB341" s="15"/>
      <c r="WC341" s="15"/>
      <c r="WD341" s="15"/>
      <c r="WE341" s="15"/>
      <c r="WF341" s="15"/>
      <c r="WG341" s="15"/>
      <c r="WH341" s="15"/>
      <c r="WI341" s="15"/>
      <c r="WJ341" s="15"/>
      <c r="WK341" s="15"/>
      <c r="WL341" s="15"/>
      <c r="WM341" s="15"/>
      <c r="WN341" s="15"/>
      <c r="WO341" s="15"/>
      <c r="WP341" s="15"/>
      <c r="WQ341" s="15"/>
      <c r="WR341" s="15"/>
      <c r="WS341" s="15"/>
      <c r="WT341" s="15"/>
      <c r="WU341" s="15"/>
      <c r="WV341" s="15"/>
      <c r="WW341" s="15"/>
      <c r="WX341" s="15"/>
      <c r="WY341" s="15"/>
      <c r="WZ341" s="15"/>
      <c r="XA341" s="15"/>
      <c r="XB341" s="15"/>
      <c r="XC341" s="15"/>
      <c r="XD341" s="15"/>
      <c r="XE341" s="15"/>
      <c r="XF341" s="15"/>
      <c r="XG341" s="15"/>
      <c r="XH341" s="15"/>
      <c r="XI341" s="15"/>
      <c r="XJ341" s="15"/>
      <c r="XK341" s="15"/>
      <c r="XL341" s="15"/>
      <c r="XM341" s="15"/>
      <c r="XN341" s="15"/>
      <c r="XO341" s="15"/>
      <c r="XP341" s="15"/>
      <c r="XQ341" s="15"/>
      <c r="XR341" s="15"/>
      <c r="XS341" s="15"/>
      <c r="XT341" s="15"/>
      <c r="XU341" s="15"/>
      <c r="XV341" s="15"/>
      <c r="XW341" s="15"/>
      <c r="XX341" s="15"/>
      <c r="XY341" s="15"/>
      <c r="XZ341" s="15"/>
      <c r="YA341" s="15"/>
      <c r="YB341" s="15"/>
      <c r="YC341" s="15"/>
      <c r="YD341" s="15"/>
      <c r="YE341" s="15"/>
      <c r="YF341" s="15"/>
      <c r="YG341" s="15"/>
      <c r="YH341" s="15"/>
      <c r="YI341" s="15"/>
      <c r="YJ341" s="15"/>
      <c r="YK341" s="15"/>
      <c r="YL341" s="15"/>
      <c r="YM341" s="15"/>
      <c r="YN341" s="15"/>
      <c r="YO341" s="15"/>
      <c r="YP341" s="15"/>
      <c r="YQ341" s="15"/>
      <c r="YR341" s="15"/>
      <c r="YS341" s="15"/>
      <c r="YT341" s="15"/>
      <c r="YU341" s="15"/>
      <c r="YV341" s="15"/>
      <c r="YW341" s="15"/>
      <c r="YX341" s="15"/>
      <c r="YY341" s="15"/>
      <c r="YZ341" s="15"/>
      <c r="ZA341" s="15"/>
      <c r="ZB341" s="15"/>
      <c r="ZC341" s="15"/>
      <c r="ZD341" s="15"/>
      <c r="ZE341" s="15"/>
      <c r="ZF341" s="15"/>
      <c r="ZG341" s="15"/>
      <c r="ZH341" s="15"/>
      <c r="ZI341" s="15"/>
      <c r="ZJ341" s="15"/>
      <c r="ZK341" s="15"/>
      <c r="ZL341" s="15"/>
      <c r="ZM341" s="15"/>
      <c r="ZN341" s="15"/>
      <c r="ZO341" s="15"/>
      <c r="ZP341" s="15"/>
      <c r="ZQ341" s="15"/>
      <c r="ZR341" s="15"/>
      <c r="ZS341" s="15"/>
      <c r="ZT341" s="15"/>
      <c r="ZU341" s="15"/>
      <c r="ZV341" s="15"/>
      <c r="ZW341" s="15"/>
      <c r="ZX341" s="15"/>
      <c r="ZY341" s="15"/>
      <c r="ZZ341" s="15"/>
      <c r="AAA341" s="15"/>
      <c r="AAB341" s="15"/>
      <c r="AAC341" s="15"/>
      <c r="AAD341" s="15"/>
      <c r="AAE341" s="15"/>
      <c r="AAF341" s="15"/>
      <c r="AAG341" s="15"/>
      <c r="AAH341" s="15"/>
      <c r="AAI341" s="15"/>
      <c r="AAJ341" s="15"/>
      <c r="AAK341" s="15"/>
      <c r="AAL341" s="15"/>
      <c r="AAM341" s="15"/>
      <c r="AAN341" s="15"/>
      <c r="AAO341" s="15"/>
      <c r="AAP341" s="15"/>
      <c r="AAQ341" s="15"/>
      <c r="AAR341" s="15"/>
      <c r="AAS341" s="15"/>
      <c r="AAT341" s="15"/>
      <c r="AAU341" s="15"/>
      <c r="AAV341" s="15"/>
      <c r="AAW341" s="15"/>
      <c r="AAX341" s="15"/>
      <c r="AAY341" s="15"/>
      <c r="AAZ341" s="15"/>
      <c r="ABA341" s="15"/>
      <c r="ABB341" s="15"/>
      <c r="ABC341" s="15"/>
      <c r="ABD341" s="15"/>
      <c r="ABE341" s="15"/>
      <c r="ABF341" s="15"/>
      <c r="ABG341" s="15"/>
      <c r="ABH341" s="15"/>
      <c r="ABI341" s="15"/>
      <c r="ABJ341" s="15"/>
      <c r="ABK341" s="15"/>
      <c r="ABL341" s="15"/>
      <c r="ABM341" s="15"/>
      <c r="ABN341" s="15"/>
      <c r="ABO341" s="15"/>
      <c r="ABP341" s="15"/>
      <c r="ABQ341" s="15"/>
      <c r="ABR341" s="15"/>
      <c r="ABS341" s="15"/>
      <c r="ABT341" s="15"/>
      <c r="ABU341" s="15"/>
      <c r="ABV341" s="15"/>
      <c r="ABW341" s="15"/>
      <c r="ABX341" s="15"/>
      <c r="ABY341" s="15"/>
      <c r="ABZ341" s="15"/>
      <c r="ACA341" s="15"/>
      <c r="ACB341" s="15"/>
      <c r="ACC341" s="15"/>
      <c r="ACD341" s="15"/>
      <c r="ACE341" s="15"/>
      <c r="ACF341" s="15"/>
      <c r="ACG341" s="15"/>
      <c r="ACH341" s="15"/>
      <c r="ACI341" s="15"/>
      <c r="ACJ341" s="15"/>
      <c r="ACK341" s="15"/>
      <c r="ACL341" s="15"/>
      <c r="ACM341" s="15"/>
      <c r="ACN341" s="15"/>
      <c r="ACO341" s="15"/>
      <c r="ACP341" s="15"/>
      <c r="ACQ341" s="15"/>
      <c r="ACR341" s="15"/>
      <c r="ACS341" s="15"/>
      <c r="ACT341" s="15"/>
      <c r="ACU341" s="15"/>
      <c r="ACV341" s="15"/>
      <c r="ACW341" s="15"/>
      <c r="ACX341" s="15"/>
      <c r="ACY341" s="15"/>
      <c r="ACZ341" s="15"/>
      <c r="ADA341" s="15"/>
      <c r="ADB341" s="15"/>
      <c r="ADC341" s="15"/>
      <c r="ADD341" s="15"/>
      <c r="ADE341" s="15"/>
      <c r="ADF341" s="15"/>
      <c r="ADG341" s="15"/>
      <c r="ADH341" s="15"/>
      <c r="ADI341" s="15"/>
      <c r="ADJ341" s="15"/>
      <c r="ADK341" s="15"/>
      <c r="ADL341" s="15"/>
      <c r="ADM341" s="15"/>
    </row>
    <row r="342" spans="1:793" s="308" customFormat="1" ht="15.5" thickBot="1" x14ac:dyDescent="0.45">
      <c r="A342" s="130"/>
      <c r="B342" s="14"/>
      <c r="C342" s="13"/>
      <c r="D342" s="14"/>
      <c r="E342" s="14"/>
      <c r="F342" s="14"/>
      <c r="G342" s="14"/>
      <c r="H342" s="14"/>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5"/>
      <c r="BO342" s="15"/>
      <c r="BP342" s="15"/>
      <c r="BQ342" s="15"/>
      <c r="BR342" s="15"/>
      <c r="BS342" s="15"/>
      <c r="BT342" s="15"/>
      <c r="BU342" s="15"/>
      <c r="BV342" s="15"/>
      <c r="BW342" s="15"/>
      <c r="BX342" s="15"/>
      <c r="BY342" s="15"/>
      <c r="BZ342" s="15"/>
      <c r="CA342" s="15"/>
      <c r="CB342" s="15"/>
      <c r="CC342" s="15"/>
      <c r="CD342" s="15"/>
      <c r="CE342" s="15"/>
      <c r="CF342" s="15"/>
      <c r="CG342" s="15"/>
      <c r="CH342" s="15"/>
      <c r="CI342" s="15"/>
      <c r="CJ342" s="15"/>
      <c r="CK342" s="15"/>
      <c r="CL342" s="15"/>
      <c r="CM342" s="15"/>
      <c r="CN342" s="15"/>
      <c r="CO342" s="15"/>
      <c r="CP342" s="15"/>
      <c r="CQ342" s="15"/>
      <c r="CR342" s="15"/>
      <c r="CS342" s="15"/>
      <c r="CT342" s="15"/>
      <c r="CU342" s="15"/>
      <c r="CV342" s="15"/>
      <c r="CW342" s="15"/>
      <c r="CX342" s="15"/>
      <c r="CY342" s="15"/>
      <c r="CZ342" s="15"/>
      <c r="DA342" s="15"/>
      <c r="DB342" s="15"/>
      <c r="DC342" s="15"/>
      <c r="DD342" s="15"/>
      <c r="DE342" s="15"/>
      <c r="DF342" s="15"/>
      <c r="DG342" s="15"/>
      <c r="DH342" s="15"/>
      <c r="DI342" s="15"/>
      <c r="DJ342" s="15"/>
      <c r="DK342" s="15"/>
      <c r="DL342" s="15"/>
      <c r="DM342" s="15"/>
      <c r="DN342" s="15"/>
      <c r="DO342" s="15"/>
      <c r="DP342" s="15"/>
      <c r="DQ342" s="15"/>
      <c r="DR342" s="15"/>
      <c r="DS342" s="15"/>
      <c r="DT342" s="15"/>
      <c r="DU342" s="15"/>
      <c r="DV342" s="15"/>
      <c r="DW342" s="15"/>
      <c r="DX342" s="15"/>
      <c r="DY342" s="15"/>
      <c r="DZ342" s="15"/>
      <c r="EA342" s="15"/>
      <c r="EB342" s="15"/>
      <c r="EC342" s="15"/>
      <c r="ED342" s="15"/>
      <c r="EE342" s="15"/>
      <c r="EF342" s="15"/>
      <c r="EG342" s="15"/>
      <c r="EH342" s="15"/>
      <c r="EI342" s="15"/>
      <c r="EJ342" s="15"/>
      <c r="EK342" s="15"/>
      <c r="EL342" s="15"/>
      <c r="EM342" s="15"/>
      <c r="EN342" s="15"/>
      <c r="EO342" s="15"/>
      <c r="EP342" s="15"/>
      <c r="EQ342" s="15"/>
      <c r="ER342" s="15"/>
      <c r="ES342" s="15"/>
      <c r="ET342" s="15"/>
      <c r="EU342" s="15"/>
      <c r="EV342" s="15"/>
      <c r="EW342" s="15"/>
      <c r="EX342" s="15"/>
      <c r="EY342" s="15"/>
      <c r="EZ342" s="15"/>
      <c r="FA342" s="15"/>
      <c r="FB342" s="15"/>
      <c r="FC342" s="15"/>
      <c r="FD342" s="15"/>
      <c r="FE342" s="15"/>
      <c r="FF342" s="15"/>
      <c r="FG342" s="15"/>
      <c r="FH342" s="15"/>
      <c r="FI342" s="15"/>
      <c r="FJ342" s="15"/>
      <c r="FK342" s="15"/>
      <c r="FL342" s="15"/>
      <c r="FM342" s="15"/>
      <c r="FN342" s="15"/>
      <c r="FO342" s="15"/>
      <c r="FP342" s="15"/>
      <c r="FQ342" s="15"/>
      <c r="FR342" s="15"/>
      <c r="FS342" s="15"/>
      <c r="FT342" s="15"/>
      <c r="FU342" s="15"/>
      <c r="FV342" s="15"/>
      <c r="FW342" s="15"/>
      <c r="FX342" s="15"/>
      <c r="FY342" s="15"/>
      <c r="FZ342" s="15"/>
      <c r="GA342" s="15"/>
      <c r="GB342" s="15"/>
      <c r="GC342" s="15"/>
      <c r="GD342" s="15"/>
      <c r="GE342" s="15"/>
      <c r="GF342" s="15"/>
      <c r="GG342" s="15"/>
      <c r="GH342" s="15"/>
      <c r="GI342" s="15"/>
      <c r="GJ342" s="15"/>
      <c r="GK342" s="15"/>
      <c r="GL342" s="15"/>
      <c r="GM342" s="15"/>
      <c r="GN342" s="15"/>
      <c r="GO342" s="15"/>
      <c r="GP342" s="15"/>
      <c r="GQ342" s="15"/>
      <c r="GR342" s="15"/>
      <c r="GS342" s="15"/>
      <c r="GT342" s="15"/>
      <c r="GU342" s="15"/>
      <c r="GV342" s="15"/>
      <c r="GW342" s="15"/>
      <c r="GX342" s="15"/>
      <c r="GY342" s="15"/>
      <c r="GZ342" s="15"/>
      <c r="HA342" s="15"/>
      <c r="HB342" s="15"/>
      <c r="HC342" s="15"/>
      <c r="HD342" s="15"/>
      <c r="HE342" s="15"/>
      <c r="HF342" s="15"/>
      <c r="HG342" s="15"/>
      <c r="HH342" s="15"/>
      <c r="HI342" s="15"/>
      <c r="HJ342" s="15"/>
      <c r="HK342" s="15"/>
      <c r="HL342" s="15"/>
      <c r="HM342" s="15"/>
      <c r="HN342" s="15"/>
      <c r="HO342" s="15"/>
      <c r="HP342" s="15"/>
      <c r="HQ342" s="15"/>
      <c r="HR342" s="15"/>
      <c r="HS342" s="15"/>
      <c r="HT342" s="15"/>
      <c r="HU342" s="15"/>
      <c r="HV342" s="15"/>
      <c r="HW342" s="15"/>
      <c r="HX342" s="15"/>
      <c r="HY342" s="15"/>
      <c r="HZ342" s="15"/>
      <c r="IA342" s="15"/>
      <c r="IB342" s="15"/>
      <c r="IC342" s="15"/>
      <c r="ID342" s="15"/>
      <c r="IE342" s="15"/>
      <c r="IF342" s="15"/>
      <c r="IG342" s="15"/>
      <c r="IH342" s="15"/>
      <c r="II342" s="15"/>
      <c r="IJ342" s="15"/>
      <c r="IK342" s="15"/>
      <c r="IL342" s="15"/>
      <c r="IM342" s="15"/>
      <c r="IN342" s="15"/>
      <c r="IO342" s="15"/>
      <c r="IP342" s="15"/>
      <c r="IQ342" s="15"/>
      <c r="IR342" s="15"/>
      <c r="IS342" s="15"/>
      <c r="IT342" s="15"/>
      <c r="IU342" s="15"/>
      <c r="IV342" s="15"/>
      <c r="IW342" s="15"/>
      <c r="IX342" s="15"/>
      <c r="IY342" s="15"/>
      <c r="IZ342" s="15"/>
      <c r="JA342" s="15"/>
      <c r="JB342" s="15"/>
      <c r="JC342" s="15"/>
      <c r="JD342" s="15"/>
      <c r="JE342" s="15"/>
      <c r="JF342" s="15"/>
      <c r="JG342" s="15"/>
      <c r="JH342" s="15"/>
      <c r="JI342" s="15"/>
      <c r="JJ342" s="15"/>
      <c r="JK342" s="15"/>
      <c r="JL342" s="15"/>
      <c r="JM342" s="15"/>
      <c r="JN342" s="15"/>
      <c r="JO342" s="15"/>
      <c r="JP342" s="15"/>
      <c r="JQ342" s="15"/>
      <c r="JR342" s="15"/>
      <c r="JS342" s="15"/>
      <c r="JT342" s="15"/>
      <c r="JU342" s="15"/>
      <c r="JV342" s="15"/>
      <c r="JW342" s="15"/>
      <c r="JX342" s="15"/>
      <c r="JY342" s="15"/>
      <c r="JZ342" s="15"/>
      <c r="KA342" s="15"/>
      <c r="KB342" s="15"/>
      <c r="KC342" s="15"/>
      <c r="KD342" s="15"/>
      <c r="KE342" s="15"/>
      <c r="KF342" s="15"/>
      <c r="KG342" s="15"/>
      <c r="KH342" s="15"/>
      <c r="KI342" s="15"/>
      <c r="KJ342" s="15"/>
      <c r="KK342" s="15"/>
      <c r="KL342" s="15"/>
      <c r="KM342" s="15"/>
      <c r="KN342" s="15"/>
      <c r="KO342" s="15"/>
      <c r="KP342" s="15"/>
      <c r="KQ342" s="15"/>
      <c r="KR342" s="15"/>
      <c r="KS342" s="15"/>
      <c r="KT342" s="15"/>
      <c r="KU342" s="15"/>
      <c r="KV342" s="15"/>
      <c r="KW342" s="15"/>
      <c r="KX342" s="15"/>
      <c r="KY342" s="15"/>
      <c r="KZ342" s="15"/>
      <c r="LA342" s="15"/>
      <c r="LB342" s="15"/>
      <c r="LC342" s="15"/>
      <c r="LD342" s="15"/>
      <c r="LE342" s="15"/>
      <c r="LF342" s="15"/>
      <c r="LG342" s="15"/>
      <c r="LH342" s="15"/>
      <c r="LI342" s="15"/>
      <c r="LJ342" s="15"/>
      <c r="LK342" s="15"/>
      <c r="LL342" s="15"/>
      <c r="LM342" s="15"/>
      <c r="LN342" s="15"/>
      <c r="LO342" s="15"/>
      <c r="LP342" s="15"/>
      <c r="LQ342" s="15"/>
      <c r="LR342" s="15"/>
      <c r="LS342" s="15"/>
      <c r="LT342" s="15"/>
      <c r="LU342" s="15"/>
      <c r="LV342" s="15"/>
      <c r="LW342" s="15"/>
      <c r="LX342" s="15"/>
      <c r="LY342" s="15"/>
      <c r="LZ342" s="15"/>
      <c r="MA342" s="15"/>
      <c r="MB342" s="15"/>
      <c r="MC342" s="15"/>
      <c r="MD342" s="15"/>
      <c r="ME342" s="15"/>
      <c r="MF342" s="15"/>
      <c r="MG342" s="15"/>
      <c r="MH342" s="15"/>
      <c r="MI342" s="15"/>
      <c r="MJ342" s="15"/>
      <c r="MK342" s="15"/>
      <c r="ML342" s="15"/>
      <c r="MM342" s="15"/>
      <c r="MN342" s="15"/>
      <c r="MO342" s="15"/>
      <c r="MP342" s="15"/>
      <c r="MQ342" s="15"/>
      <c r="MR342" s="15"/>
      <c r="MS342" s="15"/>
      <c r="MT342" s="15"/>
      <c r="MU342" s="15"/>
      <c r="MV342" s="15"/>
      <c r="MW342" s="15"/>
      <c r="MX342" s="15"/>
      <c r="MY342" s="15"/>
      <c r="MZ342" s="15"/>
      <c r="NA342" s="15"/>
      <c r="NB342" s="15"/>
      <c r="NC342" s="15"/>
      <c r="ND342" s="15"/>
      <c r="NE342" s="15"/>
      <c r="NF342" s="15"/>
      <c r="NG342" s="15"/>
      <c r="NH342" s="15"/>
      <c r="NI342" s="15"/>
      <c r="NJ342" s="15"/>
      <c r="NK342" s="15"/>
      <c r="NL342" s="15"/>
      <c r="NM342" s="15"/>
      <c r="NN342" s="15"/>
      <c r="NO342" s="15"/>
      <c r="NP342" s="15"/>
      <c r="NQ342" s="15"/>
      <c r="NR342" s="15"/>
      <c r="NS342" s="15"/>
      <c r="NT342" s="15"/>
      <c r="NU342" s="15"/>
      <c r="NV342" s="15"/>
      <c r="NW342" s="15"/>
      <c r="NX342" s="15"/>
      <c r="NY342" s="15"/>
      <c r="NZ342" s="15"/>
      <c r="OA342" s="15"/>
      <c r="OB342" s="15"/>
      <c r="OC342" s="15"/>
      <c r="OD342" s="15"/>
      <c r="OE342" s="15"/>
      <c r="OF342" s="15"/>
      <c r="OG342" s="15"/>
      <c r="OH342" s="15"/>
      <c r="OI342" s="15"/>
      <c r="OJ342" s="15"/>
      <c r="OK342" s="15"/>
      <c r="OL342" s="15"/>
      <c r="OM342" s="15"/>
      <c r="ON342" s="15"/>
      <c r="OO342" s="15"/>
      <c r="OP342" s="15"/>
      <c r="OQ342" s="15"/>
      <c r="OR342" s="15"/>
      <c r="OS342" s="15"/>
      <c r="OT342" s="15"/>
      <c r="OU342" s="15"/>
      <c r="OV342" s="15"/>
      <c r="OW342" s="15"/>
      <c r="OX342" s="15"/>
      <c r="OY342" s="15"/>
      <c r="OZ342" s="15"/>
      <c r="PA342" s="15"/>
      <c r="PB342" s="15"/>
      <c r="PC342" s="15"/>
      <c r="PD342" s="15"/>
      <c r="PE342" s="15"/>
      <c r="PF342" s="15"/>
      <c r="PG342" s="15"/>
      <c r="PH342" s="15"/>
      <c r="PI342" s="15"/>
      <c r="PJ342" s="15"/>
      <c r="PK342" s="15"/>
      <c r="PL342" s="15"/>
      <c r="PM342" s="15"/>
      <c r="PN342" s="15"/>
      <c r="PO342" s="15"/>
      <c r="PP342" s="15"/>
      <c r="PQ342" s="15"/>
      <c r="PR342" s="15"/>
      <c r="PS342" s="15"/>
      <c r="PT342" s="15"/>
      <c r="PU342" s="15"/>
      <c r="PV342" s="15"/>
      <c r="PW342" s="15"/>
      <c r="PX342" s="15"/>
      <c r="PY342" s="15"/>
      <c r="PZ342" s="15"/>
      <c r="QA342" s="15"/>
      <c r="QB342" s="15"/>
      <c r="QC342" s="15"/>
      <c r="QD342" s="15"/>
      <c r="QE342" s="15"/>
      <c r="QF342" s="15"/>
      <c r="QG342" s="15"/>
      <c r="QH342" s="15"/>
      <c r="QI342" s="15"/>
      <c r="QJ342" s="15"/>
      <c r="QK342" s="15"/>
      <c r="QL342" s="15"/>
      <c r="QM342" s="15"/>
      <c r="QN342" s="15"/>
      <c r="QO342" s="15"/>
      <c r="QP342" s="15"/>
      <c r="QQ342" s="15"/>
      <c r="QR342" s="15"/>
      <c r="QS342" s="15"/>
      <c r="QT342" s="15"/>
      <c r="QU342" s="15"/>
      <c r="QV342" s="15"/>
      <c r="QW342" s="15"/>
      <c r="QX342" s="15"/>
      <c r="QY342" s="15"/>
      <c r="QZ342" s="15"/>
      <c r="RA342" s="15"/>
      <c r="RB342" s="15"/>
      <c r="RC342" s="15"/>
      <c r="RD342" s="15"/>
      <c r="RE342" s="15"/>
      <c r="RF342" s="15"/>
      <c r="RG342" s="15"/>
      <c r="RH342" s="15"/>
      <c r="RI342" s="15"/>
      <c r="RJ342" s="15"/>
      <c r="RK342" s="15"/>
      <c r="RL342" s="15"/>
      <c r="RM342" s="15"/>
      <c r="RN342" s="15"/>
      <c r="RO342" s="15"/>
      <c r="RP342" s="15"/>
      <c r="RQ342" s="15"/>
      <c r="RR342" s="15"/>
      <c r="RS342" s="15"/>
      <c r="RT342" s="15"/>
      <c r="RU342" s="15"/>
      <c r="RV342" s="15"/>
      <c r="RW342" s="15"/>
      <c r="RX342" s="15"/>
      <c r="RY342" s="15"/>
      <c r="RZ342" s="15"/>
      <c r="SA342" s="15"/>
      <c r="SB342" s="15"/>
      <c r="SC342" s="15"/>
      <c r="SD342" s="15"/>
      <c r="SE342" s="15"/>
      <c r="SF342" s="15"/>
      <c r="SG342" s="15"/>
      <c r="SH342" s="15"/>
      <c r="SI342" s="15"/>
      <c r="SJ342" s="15"/>
      <c r="SK342" s="15"/>
      <c r="SL342" s="15"/>
      <c r="SM342" s="15"/>
      <c r="SN342" s="15"/>
      <c r="SO342" s="15"/>
      <c r="SP342" s="15"/>
      <c r="SQ342" s="15"/>
      <c r="SR342" s="15"/>
      <c r="SS342" s="15"/>
      <c r="ST342" s="15"/>
      <c r="SU342" s="15"/>
      <c r="SV342" s="15"/>
      <c r="SW342" s="15"/>
      <c r="SX342" s="15"/>
      <c r="SY342" s="15"/>
      <c r="SZ342" s="15"/>
      <c r="TA342" s="15"/>
      <c r="TB342" s="15"/>
      <c r="TC342" s="15"/>
      <c r="TD342" s="15"/>
      <c r="TE342" s="15"/>
      <c r="TF342" s="15"/>
      <c r="TG342" s="15"/>
      <c r="TH342" s="15"/>
      <c r="TI342" s="15"/>
      <c r="TJ342" s="15"/>
      <c r="TK342" s="15"/>
      <c r="TL342" s="15"/>
      <c r="TM342" s="15"/>
      <c r="TN342" s="15"/>
      <c r="TO342" s="15"/>
      <c r="TP342" s="15"/>
      <c r="TQ342" s="15"/>
      <c r="TR342" s="15"/>
      <c r="TS342" s="15"/>
      <c r="TT342" s="15"/>
      <c r="TU342" s="15"/>
      <c r="TV342" s="15"/>
      <c r="TW342" s="15"/>
      <c r="TX342" s="15"/>
      <c r="TY342" s="15"/>
      <c r="TZ342" s="15"/>
      <c r="UA342" s="15"/>
      <c r="UB342" s="15"/>
      <c r="UC342" s="15"/>
      <c r="UD342" s="15"/>
      <c r="UE342" s="15"/>
      <c r="UF342" s="15"/>
      <c r="UG342" s="15"/>
      <c r="UH342" s="15"/>
      <c r="UI342" s="15"/>
      <c r="UJ342" s="15"/>
      <c r="UK342" s="15"/>
      <c r="UL342" s="15"/>
      <c r="UM342" s="15"/>
      <c r="UN342" s="15"/>
      <c r="UO342" s="15"/>
      <c r="UP342" s="15"/>
      <c r="UQ342" s="15"/>
      <c r="UR342" s="15"/>
      <c r="US342" s="15"/>
      <c r="UT342" s="15"/>
      <c r="UU342" s="15"/>
      <c r="UV342" s="15"/>
      <c r="UW342" s="15"/>
      <c r="UX342" s="15"/>
      <c r="UY342" s="15"/>
      <c r="UZ342" s="15"/>
      <c r="VA342" s="15"/>
      <c r="VB342" s="15"/>
      <c r="VC342" s="15"/>
      <c r="VD342" s="15"/>
      <c r="VE342" s="15"/>
      <c r="VF342" s="15"/>
      <c r="VG342" s="15"/>
      <c r="VH342" s="15"/>
      <c r="VI342" s="15"/>
      <c r="VJ342" s="15"/>
      <c r="VK342" s="15"/>
      <c r="VL342" s="15"/>
      <c r="VM342" s="15"/>
      <c r="VN342" s="15"/>
      <c r="VO342" s="15"/>
      <c r="VP342" s="15"/>
      <c r="VQ342" s="15"/>
      <c r="VR342" s="15"/>
      <c r="VS342" s="15"/>
      <c r="VT342" s="15"/>
      <c r="VU342" s="15"/>
      <c r="VV342" s="15"/>
      <c r="VW342" s="15"/>
      <c r="VX342" s="15"/>
      <c r="VY342" s="15"/>
      <c r="VZ342" s="15"/>
      <c r="WA342" s="15"/>
      <c r="WB342" s="15"/>
      <c r="WC342" s="15"/>
      <c r="WD342" s="15"/>
      <c r="WE342" s="15"/>
      <c r="WF342" s="15"/>
      <c r="WG342" s="15"/>
      <c r="WH342" s="15"/>
      <c r="WI342" s="15"/>
      <c r="WJ342" s="15"/>
      <c r="WK342" s="15"/>
      <c r="WL342" s="15"/>
      <c r="WM342" s="15"/>
      <c r="WN342" s="15"/>
      <c r="WO342" s="15"/>
      <c r="WP342" s="15"/>
      <c r="WQ342" s="15"/>
      <c r="WR342" s="15"/>
      <c r="WS342" s="15"/>
      <c r="WT342" s="15"/>
      <c r="WU342" s="15"/>
      <c r="WV342" s="15"/>
      <c r="WW342" s="15"/>
      <c r="WX342" s="15"/>
      <c r="WY342" s="15"/>
      <c r="WZ342" s="15"/>
      <c r="XA342" s="15"/>
      <c r="XB342" s="15"/>
      <c r="XC342" s="15"/>
      <c r="XD342" s="15"/>
      <c r="XE342" s="15"/>
      <c r="XF342" s="15"/>
      <c r="XG342" s="15"/>
      <c r="XH342" s="15"/>
      <c r="XI342" s="15"/>
      <c r="XJ342" s="15"/>
      <c r="XK342" s="15"/>
      <c r="XL342" s="15"/>
      <c r="XM342" s="15"/>
      <c r="XN342" s="15"/>
      <c r="XO342" s="15"/>
      <c r="XP342" s="15"/>
      <c r="XQ342" s="15"/>
      <c r="XR342" s="15"/>
      <c r="XS342" s="15"/>
      <c r="XT342" s="15"/>
      <c r="XU342" s="15"/>
      <c r="XV342" s="15"/>
      <c r="XW342" s="15"/>
      <c r="XX342" s="15"/>
      <c r="XY342" s="15"/>
      <c r="XZ342" s="15"/>
      <c r="YA342" s="15"/>
      <c r="YB342" s="15"/>
      <c r="YC342" s="15"/>
      <c r="YD342" s="15"/>
      <c r="YE342" s="15"/>
      <c r="YF342" s="15"/>
      <c r="YG342" s="15"/>
      <c r="YH342" s="15"/>
      <c r="YI342" s="15"/>
      <c r="YJ342" s="15"/>
      <c r="YK342" s="15"/>
      <c r="YL342" s="15"/>
      <c r="YM342" s="15"/>
      <c r="YN342" s="15"/>
      <c r="YO342" s="15"/>
      <c r="YP342" s="15"/>
      <c r="YQ342" s="15"/>
      <c r="YR342" s="15"/>
      <c r="YS342" s="15"/>
      <c r="YT342" s="15"/>
      <c r="YU342" s="15"/>
      <c r="YV342" s="15"/>
      <c r="YW342" s="15"/>
      <c r="YX342" s="15"/>
      <c r="YY342" s="15"/>
      <c r="YZ342" s="15"/>
      <c r="ZA342" s="15"/>
      <c r="ZB342" s="15"/>
      <c r="ZC342" s="15"/>
      <c r="ZD342" s="15"/>
      <c r="ZE342" s="15"/>
      <c r="ZF342" s="15"/>
      <c r="ZG342" s="15"/>
      <c r="ZH342" s="15"/>
      <c r="ZI342" s="15"/>
      <c r="ZJ342" s="15"/>
      <c r="ZK342" s="15"/>
      <c r="ZL342" s="15"/>
      <c r="ZM342" s="15"/>
      <c r="ZN342" s="15"/>
      <c r="ZO342" s="15"/>
      <c r="ZP342" s="15"/>
      <c r="ZQ342" s="15"/>
      <c r="ZR342" s="15"/>
      <c r="ZS342" s="15"/>
      <c r="ZT342" s="15"/>
      <c r="ZU342" s="15"/>
      <c r="ZV342" s="15"/>
      <c r="ZW342" s="15"/>
      <c r="ZX342" s="15"/>
      <c r="ZY342" s="15"/>
      <c r="ZZ342" s="15"/>
      <c r="AAA342" s="15"/>
      <c r="AAB342" s="15"/>
      <c r="AAC342" s="15"/>
      <c r="AAD342" s="15"/>
      <c r="AAE342" s="15"/>
      <c r="AAF342" s="15"/>
      <c r="AAG342" s="15"/>
      <c r="AAH342" s="15"/>
      <c r="AAI342" s="15"/>
      <c r="AAJ342" s="15"/>
      <c r="AAK342" s="15"/>
      <c r="AAL342" s="15"/>
      <c r="AAM342" s="15"/>
      <c r="AAN342" s="15"/>
      <c r="AAO342" s="15"/>
      <c r="AAP342" s="15"/>
      <c r="AAQ342" s="15"/>
      <c r="AAR342" s="15"/>
      <c r="AAS342" s="15"/>
      <c r="AAT342" s="15"/>
      <c r="AAU342" s="15"/>
      <c r="AAV342" s="15"/>
      <c r="AAW342" s="15"/>
      <c r="AAX342" s="15"/>
      <c r="AAY342" s="15"/>
      <c r="AAZ342" s="15"/>
      <c r="ABA342" s="15"/>
      <c r="ABB342" s="15"/>
      <c r="ABC342" s="15"/>
      <c r="ABD342" s="15"/>
      <c r="ABE342" s="15"/>
      <c r="ABF342" s="15"/>
      <c r="ABG342" s="15"/>
      <c r="ABH342" s="15"/>
      <c r="ABI342" s="15"/>
      <c r="ABJ342" s="15"/>
      <c r="ABK342" s="15"/>
      <c r="ABL342" s="15"/>
      <c r="ABM342" s="15"/>
      <c r="ABN342" s="15"/>
      <c r="ABO342" s="15"/>
      <c r="ABP342" s="15"/>
      <c r="ABQ342" s="15"/>
      <c r="ABR342" s="15"/>
      <c r="ABS342" s="15"/>
      <c r="ABT342" s="15"/>
      <c r="ABU342" s="15"/>
      <c r="ABV342" s="15"/>
      <c r="ABW342" s="15"/>
      <c r="ABX342" s="15"/>
      <c r="ABY342" s="15"/>
      <c r="ABZ342" s="15"/>
      <c r="ACA342" s="15"/>
      <c r="ACB342" s="15"/>
      <c r="ACC342" s="15"/>
      <c r="ACD342" s="15"/>
      <c r="ACE342" s="15"/>
      <c r="ACF342" s="15"/>
      <c r="ACG342" s="15"/>
      <c r="ACH342" s="15"/>
      <c r="ACI342" s="15"/>
      <c r="ACJ342" s="15"/>
      <c r="ACK342" s="15"/>
      <c r="ACL342" s="15"/>
      <c r="ACM342" s="15"/>
      <c r="ACN342" s="15"/>
      <c r="ACO342" s="15"/>
      <c r="ACP342" s="15"/>
      <c r="ACQ342" s="15"/>
      <c r="ACR342" s="15"/>
      <c r="ACS342" s="15"/>
      <c r="ACT342" s="15"/>
      <c r="ACU342" s="15"/>
      <c r="ACV342" s="15"/>
      <c r="ACW342" s="15"/>
      <c r="ACX342" s="15"/>
      <c r="ACY342" s="15"/>
      <c r="ACZ342" s="15"/>
      <c r="ADA342" s="15"/>
      <c r="ADB342" s="15"/>
      <c r="ADC342" s="15"/>
      <c r="ADD342" s="15"/>
      <c r="ADE342" s="15"/>
      <c r="ADF342" s="15"/>
      <c r="ADG342" s="15"/>
      <c r="ADH342" s="15"/>
      <c r="ADI342" s="15"/>
      <c r="ADJ342" s="15"/>
      <c r="ADK342" s="15"/>
      <c r="ADL342" s="15"/>
      <c r="ADM342" s="15"/>
    </row>
    <row r="343" spans="1:793" s="308" customFormat="1" ht="15.5" thickBot="1" x14ac:dyDescent="0.45">
      <c r="A343" s="130"/>
      <c r="B343" s="226"/>
      <c r="C343" s="14"/>
      <c r="D343" s="14"/>
      <c r="E343" s="14"/>
      <c r="F343" s="14"/>
      <c r="G343" s="14"/>
      <c r="H343" s="14"/>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c r="BI343" s="15"/>
      <c r="BJ343" s="15"/>
      <c r="BK343" s="15"/>
      <c r="BL343" s="15"/>
      <c r="BM343" s="15"/>
      <c r="BN343" s="15"/>
      <c r="BO343" s="15"/>
      <c r="BP343" s="15"/>
      <c r="BQ343" s="15"/>
      <c r="BR343" s="15"/>
      <c r="BS343" s="15"/>
      <c r="BT343" s="15"/>
      <c r="BU343" s="15"/>
      <c r="BV343" s="15"/>
      <c r="BW343" s="15"/>
      <c r="BX343" s="15"/>
      <c r="BY343" s="15"/>
      <c r="BZ343" s="15"/>
      <c r="CA343" s="15"/>
      <c r="CB343" s="15"/>
      <c r="CC343" s="15"/>
      <c r="CD343" s="15"/>
      <c r="CE343" s="15"/>
      <c r="CF343" s="15"/>
      <c r="CG343" s="15"/>
      <c r="CH343" s="15"/>
      <c r="CI343" s="15"/>
      <c r="CJ343" s="15"/>
      <c r="CK343" s="15"/>
      <c r="CL343" s="15"/>
      <c r="CM343" s="15"/>
      <c r="CN343" s="15"/>
      <c r="CO343" s="15"/>
      <c r="CP343" s="15"/>
      <c r="CQ343" s="15"/>
      <c r="CR343" s="15"/>
      <c r="CS343" s="15"/>
      <c r="CT343" s="15"/>
      <c r="CU343" s="15"/>
      <c r="CV343" s="15"/>
      <c r="CW343" s="15"/>
      <c r="CX343" s="15"/>
      <c r="CY343" s="15"/>
      <c r="CZ343" s="15"/>
      <c r="DA343" s="15"/>
      <c r="DB343" s="15"/>
      <c r="DC343" s="15"/>
      <c r="DD343" s="15"/>
      <c r="DE343" s="15"/>
      <c r="DF343" s="15"/>
      <c r="DG343" s="15"/>
      <c r="DH343" s="15"/>
      <c r="DI343" s="15"/>
      <c r="DJ343" s="15"/>
      <c r="DK343" s="15"/>
      <c r="DL343" s="15"/>
      <c r="DM343" s="15"/>
      <c r="DN343" s="15"/>
      <c r="DO343" s="15"/>
      <c r="DP343" s="15"/>
      <c r="DQ343" s="15"/>
      <c r="DR343" s="15"/>
      <c r="DS343" s="15"/>
      <c r="DT343" s="15"/>
      <c r="DU343" s="15"/>
      <c r="DV343" s="15"/>
      <c r="DW343" s="15"/>
      <c r="DX343" s="15"/>
      <c r="DY343" s="15"/>
      <c r="DZ343" s="15"/>
      <c r="EA343" s="15"/>
      <c r="EB343" s="15"/>
      <c r="EC343" s="15"/>
      <c r="ED343" s="15"/>
      <c r="EE343" s="15"/>
      <c r="EF343" s="15"/>
      <c r="EG343" s="15"/>
      <c r="EH343" s="15"/>
      <c r="EI343" s="15"/>
      <c r="EJ343" s="15"/>
      <c r="EK343" s="15"/>
      <c r="EL343" s="15"/>
      <c r="EM343" s="15"/>
      <c r="EN343" s="15"/>
      <c r="EO343" s="15"/>
      <c r="EP343" s="15"/>
      <c r="EQ343" s="15"/>
      <c r="ER343" s="15"/>
      <c r="ES343" s="15"/>
      <c r="ET343" s="15"/>
      <c r="EU343" s="15"/>
      <c r="EV343" s="15"/>
      <c r="EW343" s="15"/>
      <c r="EX343" s="15"/>
      <c r="EY343" s="15"/>
      <c r="EZ343" s="15"/>
      <c r="FA343" s="15"/>
      <c r="FB343" s="15"/>
      <c r="FC343" s="15"/>
      <c r="FD343" s="15"/>
      <c r="FE343" s="15"/>
      <c r="FF343" s="15"/>
      <c r="FG343" s="15"/>
      <c r="FH343" s="15"/>
      <c r="FI343" s="15"/>
      <c r="FJ343" s="15"/>
      <c r="FK343" s="15"/>
      <c r="FL343" s="15"/>
      <c r="FM343" s="15"/>
      <c r="FN343" s="15"/>
      <c r="FO343" s="15"/>
      <c r="FP343" s="15"/>
      <c r="FQ343" s="15"/>
      <c r="FR343" s="15"/>
      <c r="FS343" s="15"/>
      <c r="FT343" s="15"/>
      <c r="FU343" s="15"/>
      <c r="FV343" s="15"/>
      <c r="FW343" s="15"/>
      <c r="FX343" s="15"/>
      <c r="FY343" s="15"/>
      <c r="FZ343" s="15"/>
      <c r="GA343" s="15"/>
      <c r="GB343" s="15"/>
      <c r="GC343" s="15"/>
      <c r="GD343" s="15"/>
      <c r="GE343" s="15"/>
      <c r="GF343" s="15"/>
      <c r="GG343" s="15"/>
      <c r="GH343" s="15"/>
      <c r="GI343" s="15"/>
      <c r="GJ343" s="15"/>
      <c r="GK343" s="15"/>
      <c r="GL343" s="15"/>
      <c r="GM343" s="15"/>
      <c r="GN343" s="15"/>
      <c r="GO343" s="15"/>
      <c r="GP343" s="15"/>
      <c r="GQ343" s="15"/>
      <c r="GR343" s="15"/>
      <c r="GS343" s="15"/>
      <c r="GT343" s="15"/>
      <c r="GU343" s="15"/>
      <c r="GV343" s="15"/>
      <c r="GW343" s="15"/>
      <c r="GX343" s="15"/>
      <c r="GY343" s="15"/>
      <c r="GZ343" s="15"/>
      <c r="HA343" s="15"/>
      <c r="HB343" s="15"/>
      <c r="HC343" s="15"/>
      <c r="HD343" s="15"/>
      <c r="HE343" s="15"/>
      <c r="HF343" s="15"/>
      <c r="HG343" s="15"/>
      <c r="HH343" s="15"/>
      <c r="HI343" s="15"/>
      <c r="HJ343" s="15"/>
      <c r="HK343" s="15"/>
      <c r="HL343" s="15"/>
      <c r="HM343" s="15"/>
      <c r="HN343" s="15"/>
      <c r="HO343" s="15"/>
      <c r="HP343" s="15"/>
      <c r="HQ343" s="15"/>
      <c r="HR343" s="15"/>
      <c r="HS343" s="15"/>
      <c r="HT343" s="15"/>
      <c r="HU343" s="15"/>
      <c r="HV343" s="15"/>
      <c r="HW343" s="15"/>
      <c r="HX343" s="15"/>
      <c r="HY343" s="15"/>
      <c r="HZ343" s="15"/>
      <c r="IA343" s="15"/>
      <c r="IB343" s="15"/>
      <c r="IC343" s="15"/>
      <c r="ID343" s="15"/>
      <c r="IE343" s="15"/>
      <c r="IF343" s="15"/>
      <c r="IG343" s="15"/>
      <c r="IH343" s="15"/>
      <c r="II343" s="15"/>
      <c r="IJ343" s="15"/>
      <c r="IK343" s="15"/>
      <c r="IL343" s="15"/>
      <c r="IM343" s="15"/>
      <c r="IN343" s="15"/>
      <c r="IO343" s="15"/>
      <c r="IP343" s="15"/>
      <c r="IQ343" s="15"/>
      <c r="IR343" s="15"/>
      <c r="IS343" s="15"/>
      <c r="IT343" s="15"/>
      <c r="IU343" s="15"/>
      <c r="IV343" s="15"/>
      <c r="IW343" s="15"/>
      <c r="IX343" s="15"/>
      <c r="IY343" s="15"/>
      <c r="IZ343" s="15"/>
      <c r="JA343" s="15"/>
      <c r="JB343" s="15"/>
      <c r="JC343" s="15"/>
      <c r="JD343" s="15"/>
      <c r="JE343" s="15"/>
      <c r="JF343" s="15"/>
      <c r="JG343" s="15"/>
      <c r="JH343" s="15"/>
      <c r="JI343" s="15"/>
      <c r="JJ343" s="15"/>
      <c r="JK343" s="15"/>
      <c r="JL343" s="15"/>
      <c r="JM343" s="15"/>
      <c r="JN343" s="15"/>
      <c r="JO343" s="15"/>
      <c r="JP343" s="15"/>
      <c r="JQ343" s="15"/>
      <c r="JR343" s="15"/>
      <c r="JS343" s="15"/>
      <c r="JT343" s="15"/>
      <c r="JU343" s="15"/>
      <c r="JV343" s="15"/>
      <c r="JW343" s="15"/>
      <c r="JX343" s="15"/>
      <c r="JY343" s="15"/>
      <c r="JZ343" s="15"/>
      <c r="KA343" s="15"/>
      <c r="KB343" s="15"/>
      <c r="KC343" s="15"/>
      <c r="KD343" s="15"/>
      <c r="KE343" s="15"/>
      <c r="KF343" s="15"/>
      <c r="KG343" s="15"/>
      <c r="KH343" s="15"/>
      <c r="KI343" s="15"/>
      <c r="KJ343" s="15"/>
      <c r="KK343" s="15"/>
      <c r="KL343" s="15"/>
      <c r="KM343" s="15"/>
      <c r="KN343" s="15"/>
      <c r="KO343" s="15"/>
      <c r="KP343" s="15"/>
      <c r="KQ343" s="15"/>
      <c r="KR343" s="15"/>
      <c r="KS343" s="15"/>
      <c r="KT343" s="15"/>
      <c r="KU343" s="15"/>
      <c r="KV343" s="15"/>
      <c r="KW343" s="15"/>
      <c r="KX343" s="15"/>
      <c r="KY343" s="15"/>
      <c r="KZ343" s="15"/>
      <c r="LA343" s="15"/>
      <c r="LB343" s="15"/>
      <c r="LC343" s="15"/>
      <c r="LD343" s="15"/>
      <c r="LE343" s="15"/>
      <c r="LF343" s="15"/>
      <c r="LG343" s="15"/>
      <c r="LH343" s="15"/>
      <c r="LI343" s="15"/>
      <c r="LJ343" s="15"/>
      <c r="LK343" s="15"/>
      <c r="LL343" s="15"/>
      <c r="LM343" s="15"/>
      <c r="LN343" s="15"/>
      <c r="LO343" s="15"/>
      <c r="LP343" s="15"/>
      <c r="LQ343" s="15"/>
      <c r="LR343" s="15"/>
      <c r="LS343" s="15"/>
      <c r="LT343" s="15"/>
      <c r="LU343" s="15"/>
      <c r="LV343" s="15"/>
      <c r="LW343" s="15"/>
      <c r="LX343" s="15"/>
      <c r="LY343" s="15"/>
      <c r="LZ343" s="15"/>
      <c r="MA343" s="15"/>
      <c r="MB343" s="15"/>
      <c r="MC343" s="15"/>
      <c r="MD343" s="15"/>
      <c r="ME343" s="15"/>
      <c r="MF343" s="15"/>
      <c r="MG343" s="15"/>
      <c r="MH343" s="15"/>
      <c r="MI343" s="15"/>
      <c r="MJ343" s="15"/>
      <c r="MK343" s="15"/>
      <c r="ML343" s="15"/>
      <c r="MM343" s="15"/>
      <c r="MN343" s="15"/>
      <c r="MO343" s="15"/>
      <c r="MP343" s="15"/>
      <c r="MQ343" s="15"/>
      <c r="MR343" s="15"/>
      <c r="MS343" s="15"/>
      <c r="MT343" s="15"/>
      <c r="MU343" s="15"/>
      <c r="MV343" s="15"/>
      <c r="MW343" s="15"/>
      <c r="MX343" s="15"/>
      <c r="MY343" s="15"/>
      <c r="MZ343" s="15"/>
      <c r="NA343" s="15"/>
      <c r="NB343" s="15"/>
      <c r="NC343" s="15"/>
      <c r="ND343" s="15"/>
      <c r="NE343" s="15"/>
      <c r="NF343" s="15"/>
      <c r="NG343" s="15"/>
      <c r="NH343" s="15"/>
      <c r="NI343" s="15"/>
      <c r="NJ343" s="15"/>
      <c r="NK343" s="15"/>
      <c r="NL343" s="15"/>
      <c r="NM343" s="15"/>
      <c r="NN343" s="15"/>
      <c r="NO343" s="15"/>
      <c r="NP343" s="15"/>
      <c r="NQ343" s="15"/>
      <c r="NR343" s="15"/>
      <c r="NS343" s="15"/>
      <c r="NT343" s="15"/>
      <c r="NU343" s="15"/>
      <c r="NV343" s="15"/>
      <c r="NW343" s="15"/>
      <c r="NX343" s="15"/>
      <c r="NY343" s="15"/>
      <c r="NZ343" s="15"/>
      <c r="OA343" s="15"/>
      <c r="OB343" s="15"/>
      <c r="OC343" s="15"/>
      <c r="OD343" s="15"/>
      <c r="OE343" s="15"/>
      <c r="OF343" s="15"/>
      <c r="OG343" s="15"/>
      <c r="OH343" s="15"/>
      <c r="OI343" s="15"/>
      <c r="OJ343" s="15"/>
      <c r="OK343" s="15"/>
      <c r="OL343" s="15"/>
      <c r="OM343" s="15"/>
      <c r="ON343" s="15"/>
      <c r="OO343" s="15"/>
      <c r="OP343" s="15"/>
      <c r="OQ343" s="15"/>
      <c r="OR343" s="15"/>
      <c r="OS343" s="15"/>
      <c r="OT343" s="15"/>
      <c r="OU343" s="15"/>
      <c r="OV343" s="15"/>
      <c r="OW343" s="15"/>
      <c r="OX343" s="15"/>
      <c r="OY343" s="15"/>
      <c r="OZ343" s="15"/>
      <c r="PA343" s="15"/>
      <c r="PB343" s="15"/>
      <c r="PC343" s="15"/>
      <c r="PD343" s="15"/>
      <c r="PE343" s="15"/>
      <c r="PF343" s="15"/>
      <c r="PG343" s="15"/>
      <c r="PH343" s="15"/>
      <c r="PI343" s="15"/>
      <c r="PJ343" s="15"/>
      <c r="PK343" s="15"/>
      <c r="PL343" s="15"/>
      <c r="PM343" s="15"/>
      <c r="PN343" s="15"/>
      <c r="PO343" s="15"/>
      <c r="PP343" s="15"/>
      <c r="PQ343" s="15"/>
      <c r="PR343" s="15"/>
      <c r="PS343" s="15"/>
      <c r="PT343" s="15"/>
      <c r="PU343" s="15"/>
      <c r="PV343" s="15"/>
      <c r="PW343" s="15"/>
      <c r="PX343" s="15"/>
      <c r="PY343" s="15"/>
      <c r="PZ343" s="15"/>
      <c r="QA343" s="15"/>
      <c r="QB343" s="15"/>
      <c r="QC343" s="15"/>
      <c r="QD343" s="15"/>
      <c r="QE343" s="15"/>
      <c r="QF343" s="15"/>
      <c r="QG343" s="15"/>
      <c r="QH343" s="15"/>
      <c r="QI343" s="15"/>
      <c r="QJ343" s="15"/>
      <c r="QK343" s="15"/>
      <c r="QL343" s="15"/>
      <c r="QM343" s="15"/>
      <c r="QN343" s="15"/>
      <c r="QO343" s="15"/>
      <c r="QP343" s="15"/>
      <c r="QQ343" s="15"/>
      <c r="QR343" s="15"/>
      <c r="QS343" s="15"/>
      <c r="QT343" s="15"/>
      <c r="QU343" s="15"/>
      <c r="QV343" s="15"/>
      <c r="QW343" s="15"/>
      <c r="QX343" s="15"/>
      <c r="QY343" s="15"/>
      <c r="QZ343" s="15"/>
      <c r="RA343" s="15"/>
      <c r="RB343" s="15"/>
      <c r="RC343" s="15"/>
      <c r="RD343" s="15"/>
      <c r="RE343" s="15"/>
      <c r="RF343" s="15"/>
      <c r="RG343" s="15"/>
      <c r="RH343" s="15"/>
      <c r="RI343" s="15"/>
      <c r="RJ343" s="15"/>
      <c r="RK343" s="15"/>
      <c r="RL343" s="15"/>
      <c r="RM343" s="15"/>
      <c r="RN343" s="15"/>
      <c r="RO343" s="15"/>
      <c r="RP343" s="15"/>
      <c r="RQ343" s="15"/>
      <c r="RR343" s="15"/>
      <c r="RS343" s="15"/>
      <c r="RT343" s="15"/>
      <c r="RU343" s="15"/>
      <c r="RV343" s="15"/>
      <c r="RW343" s="15"/>
      <c r="RX343" s="15"/>
      <c r="RY343" s="15"/>
      <c r="RZ343" s="15"/>
      <c r="SA343" s="15"/>
      <c r="SB343" s="15"/>
      <c r="SC343" s="15"/>
      <c r="SD343" s="15"/>
      <c r="SE343" s="15"/>
      <c r="SF343" s="15"/>
      <c r="SG343" s="15"/>
      <c r="SH343" s="15"/>
      <c r="SI343" s="15"/>
      <c r="SJ343" s="15"/>
      <c r="SK343" s="15"/>
      <c r="SL343" s="15"/>
      <c r="SM343" s="15"/>
      <c r="SN343" s="15"/>
      <c r="SO343" s="15"/>
      <c r="SP343" s="15"/>
      <c r="SQ343" s="15"/>
      <c r="SR343" s="15"/>
      <c r="SS343" s="15"/>
      <c r="ST343" s="15"/>
      <c r="SU343" s="15"/>
      <c r="SV343" s="15"/>
      <c r="SW343" s="15"/>
      <c r="SX343" s="15"/>
      <c r="SY343" s="15"/>
      <c r="SZ343" s="15"/>
      <c r="TA343" s="15"/>
      <c r="TB343" s="15"/>
      <c r="TC343" s="15"/>
      <c r="TD343" s="15"/>
      <c r="TE343" s="15"/>
      <c r="TF343" s="15"/>
      <c r="TG343" s="15"/>
      <c r="TH343" s="15"/>
      <c r="TI343" s="15"/>
      <c r="TJ343" s="15"/>
      <c r="TK343" s="15"/>
      <c r="TL343" s="15"/>
      <c r="TM343" s="15"/>
      <c r="TN343" s="15"/>
      <c r="TO343" s="15"/>
      <c r="TP343" s="15"/>
      <c r="TQ343" s="15"/>
      <c r="TR343" s="15"/>
      <c r="TS343" s="15"/>
      <c r="TT343" s="15"/>
      <c r="TU343" s="15"/>
      <c r="TV343" s="15"/>
      <c r="TW343" s="15"/>
      <c r="TX343" s="15"/>
      <c r="TY343" s="15"/>
      <c r="TZ343" s="15"/>
      <c r="UA343" s="15"/>
      <c r="UB343" s="15"/>
      <c r="UC343" s="15"/>
      <c r="UD343" s="15"/>
      <c r="UE343" s="15"/>
      <c r="UF343" s="15"/>
      <c r="UG343" s="15"/>
      <c r="UH343" s="15"/>
      <c r="UI343" s="15"/>
      <c r="UJ343" s="15"/>
      <c r="UK343" s="15"/>
      <c r="UL343" s="15"/>
      <c r="UM343" s="15"/>
      <c r="UN343" s="15"/>
      <c r="UO343" s="15"/>
      <c r="UP343" s="15"/>
      <c r="UQ343" s="15"/>
      <c r="UR343" s="15"/>
      <c r="US343" s="15"/>
      <c r="UT343" s="15"/>
      <c r="UU343" s="15"/>
      <c r="UV343" s="15"/>
      <c r="UW343" s="15"/>
      <c r="UX343" s="15"/>
      <c r="UY343" s="15"/>
      <c r="UZ343" s="15"/>
      <c r="VA343" s="15"/>
      <c r="VB343" s="15"/>
      <c r="VC343" s="15"/>
      <c r="VD343" s="15"/>
      <c r="VE343" s="15"/>
      <c r="VF343" s="15"/>
      <c r="VG343" s="15"/>
      <c r="VH343" s="15"/>
      <c r="VI343" s="15"/>
      <c r="VJ343" s="15"/>
      <c r="VK343" s="15"/>
      <c r="VL343" s="15"/>
      <c r="VM343" s="15"/>
      <c r="VN343" s="15"/>
      <c r="VO343" s="15"/>
      <c r="VP343" s="15"/>
      <c r="VQ343" s="15"/>
      <c r="VR343" s="15"/>
      <c r="VS343" s="15"/>
      <c r="VT343" s="15"/>
      <c r="VU343" s="15"/>
      <c r="VV343" s="15"/>
      <c r="VW343" s="15"/>
      <c r="VX343" s="15"/>
      <c r="VY343" s="15"/>
      <c r="VZ343" s="15"/>
      <c r="WA343" s="15"/>
      <c r="WB343" s="15"/>
      <c r="WC343" s="15"/>
      <c r="WD343" s="15"/>
      <c r="WE343" s="15"/>
      <c r="WF343" s="15"/>
      <c r="WG343" s="15"/>
      <c r="WH343" s="15"/>
      <c r="WI343" s="15"/>
      <c r="WJ343" s="15"/>
      <c r="WK343" s="15"/>
      <c r="WL343" s="15"/>
      <c r="WM343" s="15"/>
      <c r="WN343" s="15"/>
      <c r="WO343" s="15"/>
      <c r="WP343" s="15"/>
      <c r="WQ343" s="15"/>
      <c r="WR343" s="15"/>
      <c r="WS343" s="15"/>
      <c r="WT343" s="15"/>
      <c r="WU343" s="15"/>
      <c r="WV343" s="15"/>
      <c r="WW343" s="15"/>
      <c r="WX343" s="15"/>
      <c r="WY343" s="15"/>
      <c r="WZ343" s="15"/>
      <c r="XA343" s="15"/>
      <c r="XB343" s="15"/>
      <c r="XC343" s="15"/>
      <c r="XD343" s="15"/>
      <c r="XE343" s="15"/>
      <c r="XF343" s="15"/>
      <c r="XG343" s="15"/>
      <c r="XH343" s="15"/>
      <c r="XI343" s="15"/>
      <c r="XJ343" s="15"/>
      <c r="XK343" s="15"/>
      <c r="XL343" s="15"/>
      <c r="XM343" s="15"/>
      <c r="XN343" s="15"/>
      <c r="XO343" s="15"/>
      <c r="XP343" s="15"/>
      <c r="XQ343" s="15"/>
      <c r="XR343" s="15"/>
      <c r="XS343" s="15"/>
      <c r="XT343" s="15"/>
      <c r="XU343" s="15"/>
      <c r="XV343" s="15"/>
      <c r="XW343" s="15"/>
      <c r="XX343" s="15"/>
      <c r="XY343" s="15"/>
      <c r="XZ343" s="15"/>
      <c r="YA343" s="15"/>
      <c r="YB343" s="15"/>
      <c r="YC343" s="15"/>
      <c r="YD343" s="15"/>
      <c r="YE343" s="15"/>
      <c r="YF343" s="15"/>
      <c r="YG343" s="15"/>
      <c r="YH343" s="15"/>
      <c r="YI343" s="15"/>
      <c r="YJ343" s="15"/>
      <c r="YK343" s="15"/>
      <c r="YL343" s="15"/>
      <c r="YM343" s="15"/>
      <c r="YN343" s="15"/>
      <c r="YO343" s="15"/>
      <c r="YP343" s="15"/>
      <c r="YQ343" s="15"/>
      <c r="YR343" s="15"/>
      <c r="YS343" s="15"/>
      <c r="YT343" s="15"/>
      <c r="YU343" s="15"/>
      <c r="YV343" s="15"/>
      <c r="YW343" s="15"/>
      <c r="YX343" s="15"/>
      <c r="YY343" s="15"/>
      <c r="YZ343" s="15"/>
      <c r="ZA343" s="15"/>
      <c r="ZB343" s="15"/>
      <c r="ZC343" s="15"/>
      <c r="ZD343" s="15"/>
      <c r="ZE343" s="15"/>
      <c r="ZF343" s="15"/>
      <c r="ZG343" s="15"/>
      <c r="ZH343" s="15"/>
      <c r="ZI343" s="15"/>
      <c r="ZJ343" s="15"/>
      <c r="ZK343" s="15"/>
      <c r="ZL343" s="15"/>
      <c r="ZM343" s="15"/>
      <c r="ZN343" s="15"/>
      <c r="ZO343" s="15"/>
      <c r="ZP343" s="15"/>
      <c r="ZQ343" s="15"/>
      <c r="ZR343" s="15"/>
      <c r="ZS343" s="15"/>
      <c r="ZT343" s="15"/>
      <c r="ZU343" s="15"/>
      <c r="ZV343" s="15"/>
      <c r="ZW343" s="15"/>
      <c r="ZX343" s="15"/>
      <c r="ZY343" s="15"/>
      <c r="ZZ343" s="15"/>
      <c r="AAA343" s="15"/>
      <c r="AAB343" s="15"/>
      <c r="AAC343" s="15"/>
      <c r="AAD343" s="15"/>
      <c r="AAE343" s="15"/>
      <c r="AAF343" s="15"/>
      <c r="AAG343" s="15"/>
      <c r="AAH343" s="15"/>
      <c r="AAI343" s="15"/>
      <c r="AAJ343" s="15"/>
      <c r="AAK343" s="15"/>
      <c r="AAL343" s="15"/>
      <c r="AAM343" s="15"/>
      <c r="AAN343" s="15"/>
      <c r="AAO343" s="15"/>
      <c r="AAP343" s="15"/>
      <c r="AAQ343" s="15"/>
      <c r="AAR343" s="15"/>
      <c r="AAS343" s="15"/>
      <c r="AAT343" s="15"/>
      <c r="AAU343" s="15"/>
      <c r="AAV343" s="15"/>
      <c r="AAW343" s="15"/>
      <c r="AAX343" s="15"/>
      <c r="AAY343" s="15"/>
      <c r="AAZ343" s="15"/>
      <c r="ABA343" s="15"/>
      <c r="ABB343" s="15"/>
      <c r="ABC343" s="15"/>
      <c r="ABD343" s="15"/>
      <c r="ABE343" s="15"/>
      <c r="ABF343" s="15"/>
      <c r="ABG343" s="15"/>
      <c r="ABH343" s="15"/>
      <c r="ABI343" s="15"/>
      <c r="ABJ343" s="15"/>
      <c r="ABK343" s="15"/>
      <c r="ABL343" s="15"/>
      <c r="ABM343" s="15"/>
      <c r="ABN343" s="15"/>
      <c r="ABO343" s="15"/>
      <c r="ABP343" s="15"/>
      <c r="ABQ343" s="15"/>
      <c r="ABR343" s="15"/>
      <c r="ABS343" s="15"/>
      <c r="ABT343" s="15"/>
      <c r="ABU343" s="15"/>
      <c r="ABV343" s="15"/>
      <c r="ABW343" s="15"/>
      <c r="ABX343" s="15"/>
      <c r="ABY343" s="15"/>
      <c r="ABZ343" s="15"/>
      <c r="ACA343" s="15"/>
      <c r="ACB343" s="15"/>
      <c r="ACC343" s="15"/>
      <c r="ACD343" s="15"/>
      <c r="ACE343" s="15"/>
      <c r="ACF343" s="15"/>
      <c r="ACG343" s="15"/>
      <c r="ACH343" s="15"/>
      <c r="ACI343" s="15"/>
      <c r="ACJ343" s="15"/>
      <c r="ACK343" s="15"/>
      <c r="ACL343" s="15"/>
      <c r="ACM343" s="15"/>
      <c r="ACN343" s="15"/>
      <c r="ACO343" s="15"/>
      <c r="ACP343" s="15"/>
      <c r="ACQ343" s="15"/>
      <c r="ACR343" s="15"/>
      <c r="ACS343" s="15"/>
      <c r="ACT343" s="15"/>
      <c r="ACU343" s="15"/>
      <c r="ACV343" s="15"/>
      <c r="ACW343" s="15"/>
      <c r="ACX343" s="15"/>
      <c r="ACY343" s="15"/>
      <c r="ACZ343" s="15"/>
      <c r="ADA343" s="15"/>
      <c r="ADB343" s="15"/>
      <c r="ADC343" s="15"/>
      <c r="ADD343" s="15"/>
      <c r="ADE343" s="15"/>
      <c r="ADF343" s="15"/>
      <c r="ADG343" s="15"/>
      <c r="ADH343" s="15"/>
      <c r="ADI343" s="15"/>
      <c r="ADJ343" s="15"/>
      <c r="ADK343" s="15"/>
      <c r="ADL343" s="15"/>
      <c r="ADM343" s="15"/>
    </row>
    <row r="344" spans="1:793" s="308" customFormat="1" x14ac:dyDescent="0.4">
      <c r="A344" s="130"/>
      <c r="B344" s="14"/>
      <c r="C344" s="14"/>
      <c r="D344" s="14"/>
      <c r="E344" s="14"/>
      <c r="F344" s="14"/>
      <c r="G344" s="14"/>
      <c r="H344" s="14"/>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c r="BJ344" s="15"/>
      <c r="BK344" s="15"/>
      <c r="BL344" s="15"/>
      <c r="BM344" s="15"/>
      <c r="BN344" s="15"/>
      <c r="BO344" s="15"/>
      <c r="BP344" s="15"/>
      <c r="BQ344" s="15"/>
      <c r="BR344" s="15"/>
      <c r="BS344" s="15"/>
      <c r="BT344" s="15"/>
      <c r="BU344" s="15"/>
      <c r="BV344" s="15"/>
      <c r="BW344" s="15"/>
      <c r="BX344" s="15"/>
      <c r="BY344" s="15"/>
      <c r="BZ344" s="15"/>
      <c r="CA344" s="15"/>
      <c r="CB344" s="15"/>
      <c r="CC344" s="15"/>
      <c r="CD344" s="15"/>
      <c r="CE344" s="15"/>
      <c r="CF344" s="15"/>
      <c r="CG344" s="15"/>
      <c r="CH344" s="15"/>
      <c r="CI344" s="15"/>
      <c r="CJ344" s="15"/>
      <c r="CK344" s="15"/>
      <c r="CL344" s="15"/>
      <c r="CM344" s="15"/>
      <c r="CN344" s="15"/>
      <c r="CO344" s="15"/>
      <c r="CP344" s="15"/>
      <c r="CQ344" s="15"/>
      <c r="CR344" s="15"/>
      <c r="CS344" s="15"/>
      <c r="CT344" s="15"/>
      <c r="CU344" s="15"/>
      <c r="CV344" s="15"/>
      <c r="CW344" s="15"/>
      <c r="CX344" s="15"/>
      <c r="CY344" s="15"/>
      <c r="CZ344" s="15"/>
      <c r="DA344" s="15"/>
      <c r="DB344" s="15"/>
      <c r="DC344" s="15"/>
      <c r="DD344" s="15"/>
      <c r="DE344" s="15"/>
      <c r="DF344" s="15"/>
      <c r="DG344" s="15"/>
      <c r="DH344" s="15"/>
      <c r="DI344" s="15"/>
      <c r="DJ344" s="15"/>
      <c r="DK344" s="15"/>
      <c r="DL344" s="15"/>
      <c r="DM344" s="15"/>
      <c r="DN344" s="15"/>
      <c r="DO344" s="15"/>
      <c r="DP344" s="15"/>
      <c r="DQ344" s="15"/>
      <c r="DR344" s="15"/>
      <c r="DS344" s="15"/>
      <c r="DT344" s="15"/>
      <c r="DU344" s="15"/>
      <c r="DV344" s="15"/>
      <c r="DW344" s="15"/>
      <c r="DX344" s="15"/>
      <c r="DY344" s="15"/>
      <c r="DZ344" s="15"/>
      <c r="EA344" s="15"/>
      <c r="EB344" s="15"/>
      <c r="EC344" s="15"/>
      <c r="ED344" s="15"/>
      <c r="EE344" s="15"/>
      <c r="EF344" s="15"/>
      <c r="EG344" s="15"/>
      <c r="EH344" s="15"/>
      <c r="EI344" s="15"/>
      <c r="EJ344" s="15"/>
      <c r="EK344" s="15"/>
      <c r="EL344" s="15"/>
      <c r="EM344" s="15"/>
      <c r="EN344" s="15"/>
      <c r="EO344" s="15"/>
      <c r="EP344" s="15"/>
      <c r="EQ344" s="15"/>
      <c r="ER344" s="15"/>
      <c r="ES344" s="15"/>
      <c r="ET344" s="15"/>
      <c r="EU344" s="15"/>
      <c r="EV344" s="15"/>
      <c r="EW344" s="15"/>
      <c r="EX344" s="15"/>
      <c r="EY344" s="15"/>
      <c r="EZ344" s="15"/>
      <c r="FA344" s="15"/>
      <c r="FB344" s="15"/>
      <c r="FC344" s="15"/>
      <c r="FD344" s="15"/>
      <c r="FE344" s="15"/>
      <c r="FF344" s="15"/>
      <c r="FG344" s="15"/>
      <c r="FH344" s="15"/>
      <c r="FI344" s="15"/>
      <c r="FJ344" s="15"/>
      <c r="FK344" s="15"/>
      <c r="FL344" s="15"/>
      <c r="FM344" s="15"/>
      <c r="FN344" s="15"/>
      <c r="FO344" s="15"/>
      <c r="FP344" s="15"/>
      <c r="FQ344" s="15"/>
      <c r="FR344" s="15"/>
      <c r="FS344" s="15"/>
      <c r="FT344" s="15"/>
      <c r="FU344" s="15"/>
      <c r="FV344" s="15"/>
      <c r="FW344" s="15"/>
      <c r="FX344" s="15"/>
      <c r="FY344" s="15"/>
      <c r="FZ344" s="15"/>
      <c r="GA344" s="15"/>
      <c r="GB344" s="15"/>
      <c r="GC344" s="15"/>
      <c r="GD344" s="15"/>
      <c r="GE344" s="15"/>
      <c r="GF344" s="15"/>
      <c r="GG344" s="15"/>
      <c r="GH344" s="15"/>
      <c r="GI344" s="15"/>
      <c r="GJ344" s="15"/>
      <c r="GK344" s="15"/>
      <c r="GL344" s="15"/>
      <c r="GM344" s="15"/>
      <c r="GN344" s="15"/>
      <c r="GO344" s="15"/>
      <c r="GP344" s="15"/>
      <c r="GQ344" s="15"/>
      <c r="GR344" s="15"/>
      <c r="GS344" s="15"/>
      <c r="GT344" s="15"/>
      <c r="GU344" s="15"/>
      <c r="GV344" s="15"/>
      <c r="GW344" s="15"/>
      <c r="GX344" s="15"/>
      <c r="GY344" s="15"/>
      <c r="GZ344" s="15"/>
      <c r="HA344" s="15"/>
      <c r="HB344" s="15"/>
      <c r="HC344" s="15"/>
      <c r="HD344" s="15"/>
      <c r="HE344" s="15"/>
      <c r="HF344" s="15"/>
      <c r="HG344" s="15"/>
      <c r="HH344" s="15"/>
      <c r="HI344" s="15"/>
      <c r="HJ344" s="15"/>
      <c r="HK344" s="15"/>
      <c r="HL344" s="15"/>
      <c r="HM344" s="15"/>
      <c r="HN344" s="15"/>
      <c r="HO344" s="15"/>
      <c r="HP344" s="15"/>
      <c r="HQ344" s="15"/>
      <c r="HR344" s="15"/>
      <c r="HS344" s="15"/>
      <c r="HT344" s="15"/>
      <c r="HU344" s="15"/>
      <c r="HV344" s="15"/>
      <c r="HW344" s="15"/>
      <c r="HX344" s="15"/>
      <c r="HY344" s="15"/>
      <c r="HZ344" s="15"/>
      <c r="IA344" s="15"/>
      <c r="IB344" s="15"/>
      <c r="IC344" s="15"/>
      <c r="ID344" s="15"/>
      <c r="IE344" s="15"/>
      <c r="IF344" s="15"/>
      <c r="IG344" s="15"/>
      <c r="IH344" s="15"/>
      <c r="II344" s="15"/>
      <c r="IJ344" s="15"/>
      <c r="IK344" s="15"/>
      <c r="IL344" s="15"/>
      <c r="IM344" s="15"/>
      <c r="IN344" s="15"/>
      <c r="IO344" s="15"/>
      <c r="IP344" s="15"/>
      <c r="IQ344" s="15"/>
      <c r="IR344" s="15"/>
      <c r="IS344" s="15"/>
      <c r="IT344" s="15"/>
      <c r="IU344" s="15"/>
      <c r="IV344" s="15"/>
      <c r="IW344" s="15"/>
      <c r="IX344" s="15"/>
      <c r="IY344" s="15"/>
      <c r="IZ344" s="15"/>
      <c r="JA344" s="15"/>
      <c r="JB344" s="15"/>
      <c r="JC344" s="15"/>
      <c r="JD344" s="15"/>
      <c r="JE344" s="15"/>
      <c r="JF344" s="15"/>
      <c r="JG344" s="15"/>
      <c r="JH344" s="15"/>
      <c r="JI344" s="15"/>
      <c r="JJ344" s="15"/>
      <c r="JK344" s="15"/>
      <c r="JL344" s="15"/>
      <c r="JM344" s="15"/>
      <c r="JN344" s="15"/>
      <c r="JO344" s="15"/>
      <c r="JP344" s="15"/>
      <c r="JQ344" s="15"/>
      <c r="JR344" s="15"/>
      <c r="JS344" s="15"/>
      <c r="JT344" s="15"/>
      <c r="JU344" s="15"/>
      <c r="JV344" s="15"/>
      <c r="JW344" s="15"/>
      <c r="JX344" s="15"/>
      <c r="JY344" s="15"/>
      <c r="JZ344" s="15"/>
      <c r="KA344" s="15"/>
      <c r="KB344" s="15"/>
      <c r="KC344" s="15"/>
      <c r="KD344" s="15"/>
      <c r="KE344" s="15"/>
      <c r="KF344" s="15"/>
      <c r="KG344" s="15"/>
      <c r="KH344" s="15"/>
      <c r="KI344" s="15"/>
      <c r="KJ344" s="15"/>
      <c r="KK344" s="15"/>
      <c r="KL344" s="15"/>
      <c r="KM344" s="15"/>
      <c r="KN344" s="15"/>
      <c r="KO344" s="15"/>
      <c r="KP344" s="15"/>
      <c r="KQ344" s="15"/>
      <c r="KR344" s="15"/>
      <c r="KS344" s="15"/>
      <c r="KT344" s="15"/>
      <c r="KU344" s="15"/>
      <c r="KV344" s="15"/>
      <c r="KW344" s="15"/>
      <c r="KX344" s="15"/>
      <c r="KY344" s="15"/>
      <c r="KZ344" s="15"/>
      <c r="LA344" s="15"/>
      <c r="LB344" s="15"/>
      <c r="LC344" s="15"/>
      <c r="LD344" s="15"/>
      <c r="LE344" s="15"/>
      <c r="LF344" s="15"/>
      <c r="LG344" s="15"/>
      <c r="LH344" s="15"/>
      <c r="LI344" s="15"/>
      <c r="LJ344" s="15"/>
      <c r="LK344" s="15"/>
      <c r="LL344" s="15"/>
      <c r="LM344" s="15"/>
      <c r="LN344" s="15"/>
      <c r="LO344" s="15"/>
      <c r="LP344" s="15"/>
      <c r="LQ344" s="15"/>
      <c r="LR344" s="15"/>
      <c r="LS344" s="15"/>
      <c r="LT344" s="15"/>
      <c r="LU344" s="15"/>
      <c r="LV344" s="15"/>
      <c r="LW344" s="15"/>
      <c r="LX344" s="15"/>
      <c r="LY344" s="15"/>
      <c r="LZ344" s="15"/>
      <c r="MA344" s="15"/>
      <c r="MB344" s="15"/>
      <c r="MC344" s="15"/>
      <c r="MD344" s="15"/>
      <c r="ME344" s="15"/>
      <c r="MF344" s="15"/>
      <c r="MG344" s="15"/>
      <c r="MH344" s="15"/>
      <c r="MI344" s="15"/>
      <c r="MJ344" s="15"/>
      <c r="MK344" s="15"/>
      <c r="ML344" s="15"/>
      <c r="MM344" s="15"/>
      <c r="MN344" s="15"/>
      <c r="MO344" s="15"/>
      <c r="MP344" s="15"/>
      <c r="MQ344" s="15"/>
      <c r="MR344" s="15"/>
      <c r="MS344" s="15"/>
      <c r="MT344" s="15"/>
      <c r="MU344" s="15"/>
      <c r="MV344" s="15"/>
      <c r="MW344" s="15"/>
      <c r="MX344" s="15"/>
      <c r="MY344" s="15"/>
      <c r="MZ344" s="15"/>
      <c r="NA344" s="15"/>
      <c r="NB344" s="15"/>
      <c r="NC344" s="15"/>
      <c r="ND344" s="15"/>
      <c r="NE344" s="15"/>
      <c r="NF344" s="15"/>
      <c r="NG344" s="15"/>
      <c r="NH344" s="15"/>
      <c r="NI344" s="15"/>
      <c r="NJ344" s="15"/>
      <c r="NK344" s="15"/>
      <c r="NL344" s="15"/>
      <c r="NM344" s="15"/>
      <c r="NN344" s="15"/>
      <c r="NO344" s="15"/>
      <c r="NP344" s="15"/>
      <c r="NQ344" s="15"/>
      <c r="NR344" s="15"/>
      <c r="NS344" s="15"/>
      <c r="NT344" s="15"/>
      <c r="NU344" s="15"/>
      <c r="NV344" s="15"/>
      <c r="NW344" s="15"/>
      <c r="NX344" s="15"/>
      <c r="NY344" s="15"/>
      <c r="NZ344" s="15"/>
      <c r="OA344" s="15"/>
      <c r="OB344" s="15"/>
      <c r="OC344" s="15"/>
      <c r="OD344" s="15"/>
      <c r="OE344" s="15"/>
      <c r="OF344" s="15"/>
      <c r="OG344" s="15"/>
      <c r="OH344" s="15"/>
      <c r="OI344" s="15"/>
      <c r="OJ344" s="15"/>
      <c r="OK344" s="15"/>
      <c r="OL344" s="15"/>
      <c r="OM344" s="15"/>
      <c r="ON344" s="15"/>
      <c r="OO344" s="15"/>
      <c r="OP344" s="15"/>
      <c r="OQ344" s="15"/>
      <c r="OR344" s="15"/>
      <c r="OS344" s="15"/>
      <c r="OT344" s="15"/>
      <c r="OU344" s="15"/>
      <c r="OV344" s="15"/>
      <c r="OW344" s="15"/>
      <c r="OX344" s="15"/>
      <c r="OY344" s="15"/>
      <c r="OZ344" s="15"/>
      <c r="PA344" s="15"/>
      <c r="PB344" s="15"/>
      <c r="PC344" s="15"/>
      <c r="PD344" s="15"/>
      <c r="PE344" s="15"/>
      <c r="PF344" s="15"/>
      <c r="PG344" s="15"/>
      <c r="PH344" s="15"/>
      <c r="PI344" s="15"/>
      <c r="PJ344" s="15"/>
      <c r="PK344" s="15"/>
      <c r="PL344" s="15"/>
      <c r="PM344" s="15"/>
      <c r="PN344" s="15"/>
      <c r="PO344" s="15"/>
      <c r="PP344" s="15"/>
      <c r="PQ344" s="15"/>
      <c r="PR344" s="15"/>
      <c r="PS344" s="15"/>
      <c r="PT344" s="15"/>
      <c r="PU344" s="15"/>
      <c r="PV344" s="15"/>
      <c r="PW344" s="15"/>
      <c r="PX344" s="15"/>
      <c r="PY344" s="15"/>
      <c r="PZ344" s="15"/>
      <c r="QA344" s="15"/>
      <c r="QB344" s="15"/>
      <c r="QC344" s="15"/>
      <c r="QD344" s="15"/>
      <c r="QE344" s="15"/>
      <c r="QF344" s="15"/>
      <c r="QG344" s="15"/>
      <c r="QH344" s="15"/>
      <c r="QI344" s="15"/>
      <c r="QJ344" s="15"/>
      <c r="QK344" s="15"/>
      <c r="QL344" s="15"/>
      <c r="QM344" s="15"/>
      <c r="QN344" s="15"/>
      <c r="QO344" s="15"/>
      <c r="QP344" s="15"/>
      <c r="QQ344" s="15"/>
      <c r="QR344" s="15"/>
      <c r="QS344" s="15"/>
      <c r="QT344" s="15"/>
      <c r="QU344" s="15"/>
      <c r="QV344" s="15"/>
      <c r="QW344" s="15"/>
      <c r="QX344" s="15"/>
      <c r="QY344" s="15"/>
      <c r="QZ344" s="15"/>
      <c r="RA344" s="15"/>
      <c r="RB344" s="15"/>
      <c r="RC344" s="15"/>
      <c r="RD344" s="15"/>
      <c r="RE344" s="15"/>
      <c r="RF344" s="15"/>
      <c r="RG344" s="15"/>
      <c r="RH344" s="15"/>
      <c r="RI344" s="15"/>
      <c r="RJ344" s="15"/>
      <c r="RK344" s="15"/>
      <c r="RL344" s="15"/>
      <c r="RM344" s="15"/>
      <c r="RN344" s="15"/>
      <c r="RO344" s="15"/>
      <c r="RP344" s="15"/>
      <c r="RQ344" s="15"/>
      <c r="RR344" s="15"/>
      <c r="RS344" s="15"/>
      <c r="RT344" s="15"/>
      <c r="RU344" s="15"/>
      <c r="RV344" s="15"/>
      <c r="RW344" s="15"/>
      <c r="RX344" s="15"/>
      <c r="RY344" s="15"/>
      <c r="RZ344" s="15"/>
      <c r="SA344" s="15"/>
      <c r="SB344" s="15"/>
      <c r="SC344" s="15"/>
      <c r="SD344" s="15"/>
      <c r="SE344" s="15"/>
      <c r="SF344" s="15"/>
      <c r="SG344" s="15"/>
      <c r="SH344" s="15"/>
      <c r="SI344" s="15"/>
      <c r="SJ344" s="15"/>
      <c r="SK344" s="15"/>
      <c r="SL344" s="15"/>
      <c r="SM344" s="15"/>
      <c r="SN344" s="15"/>
      <c r="SO344" s="15"/>
      <c r="SP344" s="15"/>
      <c r="SQ344" s="15"/>
      <c r="SR344" s="15"/>
      <c r="SS344" s="15"/>
      <c r="ST344" s="15"/>
      <c r="SU344" s="15"/>
      <c r="SV344" s="15"/>
      <c r="SW344" s="15"/>
      <c r="SX344" s="15"/>
      <c r="SY344" s="15"/>
      <c r="SZ344" s="15"/>
      <c r="TA344" s="15"/>
      <c r="TB344" s="15"/>
      <c r="TC344" s="15"/>
      <c r="TD344" s="15"/>
      <c r="TE344" s="15"/>
      <c r="TF344" s="15"/>
      <c r="TG344" s="15"/>
      <c r="TH344" s="15"/>
      <c r="TI344" s="15"/>
      <c r="TJ344" s="15"/>
      <c r="TK344" s="15"/>
      <c r="TL344" s="15"/>
      <c r="TM344" s="15"/>
      <c r="TN344" s="15"/>
      <c r="TO344" s="15"/>
      <c r="TP344" s="15"/>
      <c r="TQ344" s="15"/>
      <c r="TR344" s="15"/>
      <c r="TS344" s="15"/>
      <c r="TT344" s="15"/>
      <c r="TU344" s="15"/>
      <c r="TV344" s="15"/>
      <c r="TW344" s="15"/>
      <c r="TX344" s="15"/>
      <c r="TY344" s="15"/>
      <c r="TZ344" s="15"/>
      <c r="UA344" s="15"/>
      <c r="UB344" s="15"/>
      <c r="UC344" s="15"/>
      <c r="UD344" s="15"/>
      <c r="UE344" s="15"/>
      <c r="UF344" s="15"/>
      <c r="UG344" s="15"/>
      <c r="UH344" s="15"/>
      <c r="UI344" s="15"/>
      <c r="UJ344" s="15"/>
      <c r="UK344" s="15"/>
      <c r="UL344" s="15"/>
      <c r="UM344" s="15"/>
      <c r="UN344" s="15"/>
      <c r="UO344" s="15"/>
      <c r="UP344" s="15"/>
      <c r="UQ344" s="15"/>
      <c r="UR344" s="15"/>
      <c r="US344" s="15"/>
      <c r="UT344" s="15"/>
      <c r="UU344" s="15"/>
      <c r="UV344" s="15"/>
      <c r="UW344" s="15"/>
      <c r="UX344" s="15"/>
      <c r="UY344" s="15"/>
      <c r="UZ344" s="15"/>
      <c r="VA344" s="15"/>
      <c r="VB344" s="15"/>
      <c r="VC344" s="15"/>
      <c r="VD344" s="15"/>
      <c r="VE344" s="15"/>
      <c r="VF344" s="15"/>
      <c r="VG344" s="15"/>
      <c r="VH344" s="15"/>
      <c r="VI344" s="15"/>
      <c r="VJ344" s="15"/>
      <c r="VK344" s="15"/>
      <c r="VL344" s="15"/>
      <c r="VM344" s="15"/>
      <c r="VN344" s="15"/>
      <c r="VO344" s="15"/>
      <c r="VP344" s="15"/>
      <c r="VQ344" s="15"/>
      <c r="VR344" s="15"/>
      <c r="VS344" s="15"/>
      <c r="VT344" s="15"/>
      <c r="VU344" s="15"/>
      <c r="VV344" s="15"/>
      <c r="VW344" s="15"/>
      <c r="VX344" s="15"/>
      <c r="VY344" s="15"/>
      <c r="VZ344" s="15"/>
      <c r="WA344" s="15"/>
      <c r="WB344" s="15"/>
      <c r="WC344" s="15"/>
      <c r="WD344" s="15"/>
      <c r="WE344" s="15"/>
      <c r="WF344" s="15"/>
      <c r="WG344" s="15"/>
      <c r="WH344" s="15"/>
      <c r="WI344" s="15"/>
      <c r="WJ344" s="15"/>
      <c r="WK344" s="15"/>
      <c r="WL344" s="15"/>
      <c r="WM344" s="15"/>
      <c r="WN344" s="15"/>
      <c r="WO344" s="15"/>
      <c r="WP344" s="15"/>
      <c r="WQ344" s="15"/>
      <c r="WR344" s="15"/>
      <c r="WS344" s="15"/>
      <c r="WT344" s="15"/>
      <c r="WU344" s="15"/>
      <c r="WV344" s="15"/>
      <c r="WW344" s="15"/>
      <c r="WX344" s="15"/>
      <c r="WY344" s="15"/>
      <c r="WZ344" s="15"/>
      <c r="XA344" s="15"/>
      <c r="XB344" s="15"/>
      <c r="XC344" s="15"/>
      <c r="XD344" s="15"/>
      <c r="XE344" s="15"/>
      <c r="XF344" s="15"/>
      <c r="XG344" s="15"/>
      <c r="XH344" s="15"/>
      <c r="XI344" s="15"/>
      <c r="XJ344" s="15"/>
      <c r="XK344" s="15"/>
      <c r="XL344" s="15"/>
      <c r="XM344" s="15"/>
      <c r="XN344" s="15"/>
      <c r="XO344" s="15"/>
      <c r="XP344" s="15"/>
      <c r="XQ344" s="15"/>
      <c r="XR344" s="15"/>
      <c r="XS344" s="15"/>
      <c r="XT344" s="15"/>
      <c r="XU344" s="15"/>
      <c r="XV344" s="15"/>
      <c r="XW344" s="15"/>
      <c r="XX344" s="15"/>
      <c r="XY344" s="15"/>
      <c r="XZ344" s="15"/>
      <c r="YA344" s="15"/>
      <c r="YB344" s="15"/>
      <c r="YC344" s="15"/>
      <c r="YD344" s="15"/>
      <c r="YE344" s="15"/>
      <c r="YF344" s="15"/>
      <c r="YG344" s="15"/>
      <c r="YH344" s="15"/>
      <c r="YI344" s="15"/>
      <c r="YJ344" s="15"/>
      <c r="YK344" s="15"/>
      <c r="YL344" s="15"/>
      <c r="YM344" s="15"/>
      <c r="YN344" s="15"/>
      <c r="YO344" s="15"/>
      <c r="YP344" s="15"/>
      <c r="YQ344" s="15"/>
      <c r="YR344" s="15"/>
      <c r="YS344" s="15"/>
      <c r="YT344" s="15"/>
      <c r="YU344" s="15"/>
      <c r="YV344" s="15"/>
      <c r="YW344" s="15"/>
      <c r="YX344" s="15"/>
      <c r="YY344" s="15"/>
      <c r="YZ344" s="15"/>
      <c r="ZA344" s="15"/>
      <c r="ZB344" s="15"/>
      <c r="ZC344" s="15"/>
      <c r="ZD344" s="15"/>
      <c r="ZE344" s="15"/>
      <c r="ZF344" s="15"/>
      <c r="ZG344" s="15"/>
      <c r="ZH344" s="15"/>
      <c r="ZI344" s="15"/>
      <c r="ZJ344" s="15"/>
      <c r="ZK344" s="15"/>
      <c r="ZL344" s="15"/>
      <c r="ZM344" s="15"/>
      <c r="ZN344" s="15"/>
      <c r="ZO344" s="15"/>
      <c r="ZP344" s="15"/>
      <c r="ZQ344" s="15"/>
      <c r="ZR344" s="15"/>
      <c r="ZS344" s="15"/>
      <c r="ZT344" s="15"/>
      <c r="ZU344" s="15"/>
      <c r="ZV344" s="15"/>
      <c r="ZW344" s="15"/>
      <c r="ZX344" s="15"/>
      <c r="ZY344" s="15"/>
      <c r="ZZ344" s="15"/>
      <c r="AAA344" s="15"/>
      <c r="AAB344" s="15"/>
      <c r="AAC344" s="15"/>
      <c r="AAD344" s="15"/>
      <c r="AAE344" s="15"/>
      <c r="AAF344" s="15"/>
      <c r="AAG344" s="15"/>
      <c r="AAH344" s="15"/>
      <c r="AAI344" s="15"/>
      <c r="AAJ344" s="15"/>
      <c r="AAK344" s="15"/>
      <c r="AAL344" s="15"/>
      <c r="AAM344" s="15"/>
      <c r="AAN344" s="15"/>
      <c r="AAO344" s="15"/>
      <c r="AAP344" s="15"/>
      <c r="AAQ344" s="15"/>
      <c r="AAR344" s="15"/>
      <c r="AAS344" s="15"/>
      <c r="AAT344" s="15"/>
      <c r="AAU344" s="15"/>
      <c r="AAV344" s="15"/>
      <c r="AAW344" s="15"/>
      <c r="AAX344" s="15"/>
      <c r="AAY344" s="15"/>
      <c r="AAZ344" s="15"/>
      <c r="ABA344" s="15"/>
      <c r="ABB344" s="15"/>
      <c r="ABC344" s="15"/>
      <c r="ABD344" s="15"/>
      <c r="ABE344" s="15"/>
      <c r="ABF344" s="15"/>
      <c r="ABG344" s="15"/>
      <c r="ABH344" s="15"/>
      <c r="ABI344" s="15"/>
      <c r="ABJ344" s="15"/>
      <c r="ABK344" s="15"/>
      <c r="ABL344" s="15"/>
      <c r="ABM344" s="15"/>
      <c r="ABN344" s="15"/>
      <c r="ABO344" s="15"/>
      <c r="ABP344" s="15"/>
      <c r="ABQ344" s="15"/>
      <c r="ABR344" s="15"/>
      <c r="ABS344" s="15"/>
      <c r="ABT344" s="15"/>
      <c r="ABU344" s="15"/>
      <c r="ABV344" s="15"/>
      <c r="ABW344" s="15"/>
      <c r="ABX344" s="15"/>
      <c r="ABY344" s="15"/>
      <c r="ABZ344" s="15"/>
      <c r="ACA344" s="15"/>
      <c r="ACB344" s="15"/>
      <c r="ACC344" s="15"/>
      <c r="ACD344" s="15"/>
      <c r="ACE344" s="15"/>
      <c r="ACF344" s="15"/>
      <c r="ACG344" s="15"/>
      <c r="ACH344" s="15"/>
      <c r="ACI344" s="15"/>
      <c r="ACJ344" s="15"/>
      <c r="ACK344" s="15"/>
      <c r="ACL344" s="15"/>
      <c r="ACM344" s="15"/>
      <c r="ACN344" s="15"/>
      <c r="ACO344" s="15"/>
      <c r="ACP344" s="15"/>
      <c r="ACQ344" s="15"/>
      <c r="ACR344" s="15"/>
      <c r="ACS344" s="15"/>
      <c r="ACT344" s="15"/>
      <c r="ACU344" s="15"/>
      <c r="ACV344" s="15"/>
      <c r="ACW344" s="15"/>
      <c r="ACX344" s="15"/>
      <c r="ACY344" s="15"/>
      <c r="ACZ344" s="15"/>
      <c r="ADA344" s="15"/>
      <c r="ADB344" s="15"/>
      <c r="ADC344" s="15"/>
      <c r="ADD344" s="15"/>
      <c r="ADE344" s="15"/>
      <c r="ADF344" s="15"/>
      <c r="ADG344" s="15"/>
      <c r="ADH344" s="15"/>
      <c r="ADI344" s="15"/>
      <c r="ADJ344" s="15"/>
      <c r="ADK344" s="15"/>
      <c r="ADL344" s="15"/>
      <c r="ADM344" s="15"/>
    </row>
    <row r="345" spans="1:793" s="308" customFormat="1" x14ac:dyDescent="0.4">
      <c r="A345" s="130"/>
      <c r="B345" s="14"/>
      <c r="C345" s="14"/>
      <c r="D345" s="14"/>
      <c r="E345" s="14"/>
      <c r="F345" s="14"/>
      <c r="G345" s="14"/>
      <c r="H345" s="14"/>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c r="BI345" s="15"/>
      <c r="BJ345" s="15"/>
      <c r="BK345" s="15"/>
      <c r="BL345" s="15"/>
      <c r="BM345" s="15"/>
      <c r="BN345" s="15"/>
      <c r="BO345" s="15"/>
      <c r="BP345" s="15"/>
      <c r="BQ345" s="15"/>
      <c r="BR345" s="15"/>
      <c r="BS345" s="15"/>
      <c r="BT345" s="15"/>
      <c r="BU345" s="15"/>
      <c r="BV345" s="15"/>
      <c r="BW345" s="15"/>
      <c r="BX345" s="15"/>
      <c r="BY345" s="15"/>
      <c r="BZ345" s="15"/>
      <c r="CA345" s="15"/>
      <c r="CB345" s="15"/>
      <c r="CC345" s="15"/>
      <c r="CD345" s="15"/>
      <c r="CE345" s="15"/>
      <c r="CF345" s="15"/>
      <c r="CG345" s="15"/>
      <c r="CH345" s="15"/>
      <c r="CI345" s="15"/>
      <c r="CJ345" s="15"/>
      <c r="CK345" s="15"/>
      <c r="CL345" s="15"/>
      <c r="CM345" s="15"/>
      <c r="CN345" s="15"/>
      <c r="CO345" s="15"/>
      <c r="CP345" s="15"/>
      <c r="CQ345" s="15"/>
      <c r="CR345" s="15"/>
      <c r="CS345" s="15"/>
      <c r="CT345" s="15"/>
      <c r="CU345" s="15"/>
      <c r="CV345" s="15"/>
      <c r="CW345" s="15"/>
      <c r="CX345" s="15"/>
      <c r="CY345" s="15"/>
      <c r="CZ345" s="15"/>
      <c r="DA345" s="15"/>
      <c r="DB345" s="15"/>
      <c r="DC345" s="15"/>
      <c r="DD345" s="15"/>
      <c r="DE345" s="15"/>
      <c r="DF345" s="15"/>
      <c r="DG345" s="15"/>
      <c r="DH345" s="15"/>
      <c r="DI345" s="15"/>
      <c r="DJ345" s="15"/>
      <c r="DK345" s="15"/>
      <c r="DL345" s="15"/>
      <c r="DM345" s="15"/>
      <c r="DN345" s="15"/>
      <c r="DO345" s="15"/>
      <c r="DP345" s="15"/>
      <c r="DQ345" s="15"/>
      <c r="DR345" s="15"/>
      <c r="DS345" s="15"/>
      <c r="DT345" s="15"/>
      <c r="DU345" s="15"/>
      <c r="DV345" s="15"/>
      <c r="DW345" s="15"/>
      <c r="DX345" s="15"/>
      <c r="DY345" s="15"/>
      <c r="DZ345" s="15"/>
      <c r="EA345" s="15"/>
      <c r="EB345" s="15"/>
      <c r="EC345" s="15"/>
      <c r="ED345" s="15"/>
      <c r="EE345" s="15"/>
      <c r="EF345" s="15"/>
      <c r="EG345" s="15"/>
      <c r="EH345" s="15"/>
      <c r="EI345" s="15"/>
      <c r="EJ345" s="15"/>
      <c r="EK345" s="15"/>
      <c r="EL345" s="15"/>
      <c r="EM345" s="15"/>
      <c r="EN345" s="15"/>
      <c r="EO345" s="15"/>
      <c r="EP345" s="15"/>
      <c r="EQ345" s="15"/>
      <c r="ER345" s="15"/>
      <c r="ES345" s="15"/>
      <c r="ET345" s="15"/>
      <c r="EU345" s="15"/>
      <c r="EV345" s="15"/>
      <c r="EW345" s="15"/>
      <c r="EX345" s="15"/>
      <c r="EY345" s="15"/>
      <c r="EZ345" s="15"/>
      <c r="FA345" s="15"/>
      <c r="FB345" s="15"/>
      <c r="FC345" s="15"/>
      <c r="FD345" s="15"/>
      <c r="FE345" s="15"/>
      <c r="FF345" s="15"/>
      <c r="FG345" s="15"/>
      <c r="FH345" s="15"/>
      <c r="FI345" s="15"/>
      <c r="FJ345" s="15"/>
      <c r="FK345" s="15"/>
      <c r="FL345" s="15"/>
      <c r="FM345" s="15"/>
      <c r="FN345" s="15"/>
      <c r="FO345" s="15"/>
      <c r="FP345" s="15"/>
      <c r="FQ345" s="15"/>
      <c r="FR345" s="15"/>
      <c r="FS345" s="15"/>
      <c r="FT345" s="15"/>
      <c r="FU345" s="15"/>
      <c r="FV345" s="15"/>
      <c r="FW345" s="15"/>
      <c r="FX345" s="15"/>
      <c r="FY345" s="15"/>
      <c r="FZ345" s="15"/>
      <c r="GA345" s="15"/>
      <c r="GB345" s="15"/>
      <c r="GC345" s="15"/>
      <c r="GD345" s="15"/>
      <c r="GE345" s="15"/>
      <c r="GF345" s="15"/>
      <c r="GG345" s="15"/>
      <c r="GH345" s="15"/>
      <c r="GI345" s="15"/>
      <c r="GJ345" s="15"/>
      <c r="GK345" s="15"/>
      <c r="GL345" s="15"/>
      <c r="GM345" s="15"/>
      <c r="GN345" s="15"/>
      <c r="GO345" s="15"/>
      <c r="GP345" s="15"/>
      <c r="GQ345" s="15"/>
      <c r="GR345" s="15"/>
      <c r="GS345" s="15"/>
      <c r="GT345" s="15"/>
      <c r="GU345" s="15"/>
      <c r="GV345" s="15"/>
      <c r="GW345" s="15"/>
      <c r="GX345" s="15"/>
      <c r="GY345" s="15"/>
      <c r="GZ345" s="15"/>
      <c r="HA345" s="15"/>
      <c r="HB345" s="15"/>
      <c r="HC345" s="15"/>
      <c r="HD345" s="15"/>
      <c r="HE345" s="15"/>
      <c r="HF345" s="15"/>
      <c r="HG345" s="15"/>
      <c r="HH345" s="15"/>
      <c r="HI345" s="15"/>
      <c r="HJ345" s="15"/>
      <c r="HK345" s="15"/>
      <c r="HL345" s="15"/>
      <c r="HM345" s="15"/>
      <c r="HN345" s="15"/>
      <c r="HO345" s="15"/>
      <c r="HP345" s="15"/>
      <c r="HQ345" s="15"/>
      <c r="HR345" s="15"/>
      <c r="HS345" s="15"/>
      <c r="HT345" s="15"/>
      <c r="HU345" s="15"/>
      <c r="HV345" s="15"/>
      <c r="HW345" s="15"/>
      <c r="HX345" s="15"/>
      <c r="HY345" s="15"/>
      <c r="HZ345" s="15"/>
      <c r="IA345" s="15"/>
      <c r="IB345" s="15"/>
      <c r="IC345" s="15"/>
      <c r="ID345" s="15"/>
      <c r="IE345" s="15"/>
      <c r="IF345" s="15"/>
      <c r="IG345" s="15"/>
      <c r="IH345" s="15"/>
      <c r="II345" s="15"/>
      <c r="IJ345" s="15"/>
      <c r="IK345" s="15"/>
      <c r="IL345" s="15"/>
      <c r="IM345" s="15"/>
      <c r="IN345" s="15"/>
      <c r="IO345" s="15"/>
      <c r="IP345" s="15"/>
      <c r="IQ345" s="15"/>
      <c r="IR345" s="15"/>
      <c r="IS345" s="15"/>
      <c r="IT345" s="15"/>
      <c r="IU345" s="15"/>
      <c r="IV345" s="15"/>
      <c r="IW345" s="15"/>
      <c r="IX345" s="15"/>
      <c r="IY345" s="15"/>
      <c r="IZ345" s="15"/>
      <c r="JA345" s="15"/>
      <c r="JB345" s="15"/>
      <c r="JC345" s="15"/>
      <c r="JD345" s="15"/>
      <c r="JE345" s="15"/>
      <c r="JF345" s="15"/>
      <c r="JG345" s="15"/>
      <c r="JH345" s="15"/>
      <c r="JI345" s="15"/>
      <c r="JJ345" s="15"/>
      <c r="JK345" s="15"/>
      <c r="JL345" s="15"/>
      <c r="JM345" s="15"/>
      <c r="JN345" s="15"/>
      <c r="JO345" s="15"/>
      <c r="JP345" s="15"/>
      <c r="JQ345" s="15"/>
      <c r="JR345" s="15"/>
      <c r="JS345" s="15"/>
      <c r="JT345" s="15"/>
      <c r="JU345" s="15"/>
      <c r="JV345" s="15"/>
      <c r="JW345" s="15"/>
      <c r="JX345" s="15"/>
      <c r="JY345" s="15"/>
      <c r="JZ345" s="15"/>
      <c r="KA345" s="15"/>
      <c r="KB345" s="15"/>
      <c r="KC345" s="15"/>
      <c r="KD345" s="15"/>
      <c r="KE345" s="15"/>
      <c r="KF345" s="15"/>
      <c r="KG345" s="15"/>
      <c r="KH345" s="15"/>
      <c r="KI345" s="15"/>
      <c r="KJ345" s="15"/>
      <c r="KK345" s="15"/>
      <c r="KL345" s="15"/>
      <c r="KM345" s="15"/>
      <c r="KN345" s="15"/>
      <c r="KO345" s="15"/>
      <c r="KP345" s="15"/>
      <c r="KQ345" s="15"/>
      <c r="KR345" s="15"/>
      <c r="KS345" s="15"/>
      <c r="KT345" s="15"/>
      <c r="KU345" s="15"/>
      <c r="KV345" s="15"/>
      <c r="KW345" s="15"/>
      <c r="KX345" s="15"/>
      <c r="KY345" s="15"/>
      <c r="KZ345" s="15"/>
      <c r="LA345" s="15"/>
      <c r="LB345" s="15"/>
      <c r="LC345" s="15"/>
      <c r="LD345" s="15"/>
      <c r="LE345" s="15"/>
      <c r="LF345" s="15"/>
      <c r="LG345" s="15"/>
      <c r="LH345" s="15"/>
      <c r="LI345" s="15"/>
      <c r="LJ345" s="15"/>
      <c r="LK345" s="15"/>
      <c r="LL345" s="15"/>
      <c r="LM345" s="15"/>
      <c r="LN345" s="15"/>
      <c r="LO345" s="15"/>
      <c r="LP345" s="15"/>
      <c r="LQ345" s="15"/>
      <c r="LR345" s="15"/>
      <c r="LS345" s="15"/>
      <c r="LT345" s="15"/>
      <c r="LU345" s="15"/>
      <c r="LV345" s="15"/>
      <c r="LW345" s="15"/>
      <c r="LX345" s="15"/>
      <c r="LY345" s="15"/>
      <c r="LZ345" s="15"/>
      <c r="MA345" s="15"/>
      <c r="MB345" s="15"/>
      <c r="MC345" s="15"/>
      <c r="MD345" s="15"/>
      <c r="ME345" s="15"/>
      <c r="MF345" s="15"/>
      <c r="MG345" s="15"/>
      <c r="MH345" s="15"/>
      <c r="MI345" s="15"/>
      <c r="MJ345" s="15"/>
      <c r="MK345" s="15"/>
      <c r="ML345" s="15"/>
      <c r="MM345" s="15"/>
      <c r="MN345" s="15"/>
      <c r="MO345" s="15"/>
      <c r="MP345" s="15"/>
      <c r="MQ345" s="15"/>
      <c r="MR345" s="15"/>
      <c r="MS345" s="15"/>
      <c r="MT345" s="15"/>
      <c r="MU345" s="15"/>
      <c r="MV345" s="15"/>
      <c r="MW345" s="15"/>
      <c r="MX345" s="15"/>
      <c r="MY345" s="15"/>
      <c r="MZ345" s="15"/>
      <c r="NA345" s="15"/>
      <c r="NB345" s="15"/>
      <c r="NC345" s="15"/>
      <c r="ND345" s="15"/>
      <c r="NE345" s="15"/>
      <c r="NF345" s="15"/>
      <c r="NG345" s="15"/>
      <c r="NH345" s="15"/>
      <c r="NI345" s="15"/>
      <c r="NJ345" s="15"/>
      <c r="NK345" s="15"/>
      <c r="NL345" s="15"/>
      <c r="NM345" s="15"/>
      <c r="NN345" s="15"/>
      <c r="NO345" s="15"/>
      <c r="NP345" s="15"/>
      <c r="NQ345" s="15"/>
      <c r="NR345" s="15"/>
      <c r="NS345" s="15"/>
      <c r="NT345" s="15"/>
      <c r="NU345" s="15"/>
      <c r="NV345" s="15"/>
      <c r="NW345" s="15"/>
      <c r="NX345" s="15"/>
      <c r="NY345" s="15"/>
      <c r="NZ345" s="15"/>
      <c r="OA345" s="15"/>
      <c r="OB345" s="15"/>
      <c r="OC345" s="15"/>
      <c r="OD345" s="15"/>
      <c r="OE345" s="15"/>
      <c r="OF345" s="15"/>
      <c r="OG345" s="15"/>
      <c r="OH345" s="15"/>
      <c r="OI345" s="15"/>
      <c r="OJ345" s="15"/>
      <c r="OK345" s="15"/>
      <c r="OL345" s="15"/>
      <c r="OM345" s="15"/>
      <c r="ON345" s="15"/>
      <c r="OO345" s="15"/>
      <c r="OP345" s="15"/>
      <c r="OQ345" s="15"/>
      <c r="OR345" s="15"/>
      <c r="OS345" s="15"/>
      <c r="OT345" s="15"/>
      <c r="OU345" s="15"/>
      <c r="OV345" s="15"/>
      <c r="OW345" s="15"/>
      <c r="OX345" s="15"/>
      <c r="OY345" s="15"/>
      <c r="OZ345" s="15"/>
      <c r="PA345" s="15"/>
      <c r="PB345" s="15"/>
      <c r="PC345" s="15"/>
      <c r="PD345" s="15"/>
      <c r="PE345" s="15"/>
      <c r="PF345" s="15"/>
      <c r="PG345" s="15"/>
      <c r="PH345" s="15"/>
      <c r="PI345" s="15"/>
      <c r="PJ345" s="15"/>
      <c r="PK345" s="15"/>
      <c r="PL345" s="15"/>
      <c r="PM345" s="15"/>
      <c r="PN345" s="15"/>
      <c r="PO345" s="15"/>
      <c r="PP345" s="15"/>
      <c r="PQ345" s="15"/>
      <c r="PR345" s="15"/>
      <c r="PS345" s="15"/>
      <c r="PT345" s="15"/>
      <c r="PU345" s="15"/>
      <c r="PV345" s="15"/>
      <c r="PW345" s="15"/>
      <c r="PX345" s="15"/>
      <c r="PY345" s="15"/>
      <c r="PZ345" s="15"/>
      <c r="QA345" s="15"/>
      <c r="QB345" s="15"/>
      <c r="QC345" s="15"/>
      <c r="QD345" s="15"/>
      <c r="QE345" s="15"/>
      <c r="QF345" s="15"/>
      <c r="QG345" s="15"/>
      <c r="QH345" s="15"/>
      <c r="QI345" s="15"/>
      <c r="QJ345" s="15"/>
      <c r="QK345" s="15"/>
      <c r="QL345" s="15"/>
      <c r="QM345" s="15"/>
      <c r="QN345" s="15"/>
      <c r="QO345" s="15"/>
      <c r="QP345" s="15"/>
      <c r="QQ345" s="15"/>
      <c r="QR345" s="15"/>
      <c r="QS345" s="15"/>
      <c r="QT345" s="15"/>
      <c r="QU345" s="15"/>
      <c r="QV345" s="15"/>
      <c r="QW345" s="15"/>
      <c r="QX345" s="15"/>
      <c r="QY345" s="15"/>
      <c r="QZ345" s="15"/>
      <c r="RA345" s="15"/>
      <c r="RB345" s="15"/>
      <c r="RC345" s="15"/>
      <c r="RD345" s="15"/>
      <c r="RE345" s="15"/>
      <c r="RF345" s="15"/>
      <c r="RG345" s="15"/>
      <c r="RH345" s="15"/>
      <c r="RI345" s="15"/>
      <c r="RJ345" s="15"/>
      <c r="RK345" s="15"/>
      <c r="RL345" s="15"/>
      <c r="RM345" s="15"/>
      <c r="RN345" s="15"/>
      <c r="RO345" s="15"/>
      <c r="RP345" s="15"/>
      <c r="RQ345" s="15"/>
      <c r="RR345" s="15"/>
      <c r="RS345" s="15"/>
      <c r="RT345" s="15"/>
      <c r="RU345" s="15"/>
      <c r="RV345" s="15"/>
      <c r="RW345" s="15"/>
      <c r="RX345" s="15"/>
      <c r="RY345" s="15"/>
      <c r="RZ345" s="15"/>
      <c r="SA345" s="15"/>
      <c r="SB345" s="15"/>
      <c r="SC345" s="15"/>
      <c r="SD345" s="15"/>
      <c r="SE345" s="15"/>
      <c r="SF345" s="15"/>
      <c r="SG345" s="15"/>
      <c r="SH345" s="15"/>
      <c r="SI345" s="15"/>
      <c r="SJ345" s="15"/>
      <c r="SK345" s="15"/>
      <c r="SL345" s="15"/>
      <c r="SM345" s="15"/>
      <c r="SN345" s="15"/>
      <c r="SO345" s="15"/>
      <c r="SP345" s="15"/>
      <c r="SQ345" s="15"/>
      <c r="SR345" s="15"/>
      <c r="SS345" s="15"/>
      <c r="ST345" s="15"/>
      <c r="SU345" s="15"/>
      <c r="SV345" s="15"/>
      <c r="SW345" s="15"/>
      <c r="SX345" s="15"/>
      <c r="SY345" s="15"/>
      <c r="SZ345" s="15"/>
      <c r="TA345" s="15"/>
      <c r="TB345" s="15"/>
      <c r="TC345" s="15"/>
      <c r="TD345" s="15"/>
      <c r="TE345" s="15"/>
      <c r="TF345" s="15"/>
      <c r="TG345" s="15"/>
      <c r="TH345" s="15"/>
      <c r="TI345" s="15"/>
      <c r="TJ345" s="15"/>
      <c r="TK345" s="15"/>
      <c r="TL345" s="15"/>
      <c r="TM345" s="15"/>
      <c r="TN345" s="15"/>
      <c r="TO345" s="15"/>
      <c r="TP345" s="15"/>
      <c r="TQ345" s="15"/>
      <c r="TR345" s="15"/>
      <c r="TS345" s="15"/>
      <c r="TT345" s="15"/>
      <c r="TU345" s="15"/>
      <c r="TV345" s="15"/>
      <c r="TW345" s="15"/>
      <c r="TX345" s="15"/>
      <c r="TY345" s="15"/>
      <c r="TZ345" s="15"/>
      <c r="UA345" s="15"/>
      <c r="UB345" s="15"/>
      <c r="UC345" s="15"/>
      <c r="UD345" s="15"/>
      <c r="UE345" s="15"/>
      <c r="UF345" s="15"/>
      <c r="UG345" s="15"/>
      <c r="UH345" s="15"/>
      <c r="UI345" s="15"/>
      <c r="UJ345" s="15"/>
      <c r="UK345" s="15"/>
      <c r="UL345" s="15"/>
      <c r="UM345" s="15"/>
      <c r="UN345" s="15"/>
      <c r="UO345" s="15"/>
      <c r="UP345" s="15"/>
      <c r="UQ345" s="15"/>
      <c r="UR345" s="15"/>
      <c r="US345" s="15"/>
      <c r="UT345" s="15"/>
      <c r="UU345" s="15"/>
      <c r="UV345" s="15"/>
      <c r="UW345" s="15"/>
      <c r="UX345" s="15"/>
      <c r="UY345" s="15"/>
      <c r="UZ345" s="15"/>
      <c r="VA345" s="15"/>
      <c r="VB345" s="15"/>
      <c r="VC345" s="15"/>
      <c r="VD345" s="15"/>
      <c r="VE345" s="15"/>
      <c r="VF345" s="15"/>
      <c r="VG345" s="15"/>
      <c r="VH345" s="15"/>
      <c r="VI345" s="15"/>
      <c r="VJ345" s="15"/>
      <c r="VK345" s="15"/>
      <c r="VL345" s="15"/>
      <c r="VM345" s="15"/>
      <c r="VN345" s="15"/>
      <c r="VO345" s="15"/>
      <c r="VP345" s="15"/>
      <c r="VQ345" s="15"/>
      <c r="VR345" s="15"/>
      <c r="VS345" s="15"/>
      <c r="VT345" s="15"/>
      <c r="VU345" s="15"/>
      <c r="VV345" s="15"/>
      <c r="VW345" s="15"/>
      <c r="VX345" s="15"/>
      <c r="VY345" s="15"/>
      <c r="VZ345" s="15"/>
      <c r="WA345" s="15"/>
      <c r="WB345" s="15"/>
      <c r="WC345" s="15"/>
      <c r="WD345" s="15"/>
      <c r="WE345" s="15"/>
      <c r="WF345" s="15"/>
      <c r="WG345" s="15"/>
      <c r="WH345" s="15"/>
      <c r="WI345" s="15"/>
      <c r="WJ345" s="15"/>
      <c r="WK345" s="15"/>
      <c r="WL345" s="15"/>
      <c r="WM345" s="15"/>
      <c r="WN345" s="15"/>
      <c r="WO345" s="15"/>
      <c r="WP345" s="15"/>
      <c r="WQ345" s="15"/>
      <c r="WR345" s="15"/>
      <c r="WS345" s="15"/>
      <c r="WT345" s="15"/>
      <c r="WU345" s="15"/>
      <c r="WV345" s="15"/>
      <c r="WW345" s="15"/>
      <c r="WX345" s="15"/>
      <c r="WY345" s="15"/>
      <c r="WZ345" s="15"/>
      <c r="XA345" s="15"/>
      <c r="XB345" s="15"/>
      <c r="XC345" s="15"/>
      <c r="XD345" s="15"/>
      <c r="XE345" s="15"/>
      <c r="XF345" s="15"/>
      <c r="XG345" s="15"/>
      <c r="XH345" s="15"/>
      <c r="XI345" s="15"/>
      <c r="XJ345" s="15"/>
      <c r="XK345" s="15"/>
      <c r="XL345" s="15"/>
      <c r="XM345" s="15"/>
      <c r="XN345" s="15"/>
      <c r="XO345" s="15"/>
      <c r="XP345" s="15"/>
      <c r="XQ345" s="15"/>
      <c r="XR345" s="15"/>
      <c r="XS345" s="15"/>
      <c r="XT345" s="15"/>
      <c r="XU345" s="15"/>
      <c r="XV345" s="15"/>
      <c r="XW345" s="15"/>
      <c r="XX345" s="15"/>
      <c r="XY345" s="15"/>
      <c r="XZ345" s="15"/>
      <c r="YA345" s="15"/>
      <c r="YB345" s="15"/>
      <c r="YC345" s="15"/>
      <c r="YD345" s="15"/>
      <c r="YE345" s="15"/>
      <c r="YF345" s="15"/>
      <c r="YG345" s="15"/>
      <c r="YH345" s="15"/>
      <c r="YI345" s="15"/>
      <c r="YJ345" s="15"/>
      <c r="YK345" s="15"/>
      <c r="YL345" s="15"/>
      <c r="YM345" s="15"/>
      <c r="YN345" s="15"/>
      <c r="YO345" s="15"/>
      <c r="YP345" s="15"/>
      <c r="YQ345" s="15"/>
      <c r="YR345" s="15"/>
      <c r="YS345" s="15"/>
      <c r="YT345" s="15"/>
      <c r="YU345" s="15"/>
      <c r="YV345" s="15"/>
      <c r="YW345" s="15"/>
      <c r="YX345" s="15"/>
      <c r="YY345" s="15"/>
      <c r="YZ345" s="15"/>
      <c r="ZA345" s="15"/>
      <c r="ZB345" s="15"/>
      <c r="ZC345" s="15"/>
      <c r="ZD345" s="15"/>
      <c r="ZE345" s="15"/>
      <c r="ZF345" s="15"/>
      <c r="ZG345" s="15"/>
      <c r="ZH345" s="15"/>
      <c r="ZI345" s="15"/>
      <c r="ZJ345" s="15"/>
      <c r="ZK345" s="15"/>
      <c r="ZL345" s="15"/>
      <c r="ZM345" s="15"/>
      <c r="ZN345" s="15"/>
      <c r="ZO345" s="15"/>
      <c r="ZP345" s="15"/>
      <c r="ZQ345" s="15"/>
      <c r="ZR345" s="15"/>
      <c r="ZS345" s="15"/>
      <c r="ZT345" s="15"/>
      <c r="ZU345" s="15"/>
      <c r="ZV345" s="15"/>
      <c r="ZW345" s="15"/>
      <c r="ZX345" s="15"/>
      <c r="ZY345" s="15"/>
      <c r="ZZ345" s="15"/>
      <c r="AAA345" s="15"/>
      <c r="AAB345" s="15"/>
      <c r="AAC345" s="15"/>
      <c r="AAD345" s="15"/>
      <c r="AAE345" s="15"/>
      <c r="AAF345" s="15"/>
      <c r="AAG345" s="15"/>
      <c r="AAH345" s="15"/>
      <c r="AAI345" s="15"/>
      <c r="AAJ345" s="15"/>
      <c r="AAK345" s="15"/>
      <c r="AAL345" s="15"/>
      <c r="AAM345" s="15"/>
      <c r="AAN345" s="15"/>
      <c r="AAO345" s="15"/>
      <c r="AAP345" s="15"/>
      <c r="AAQ345" s="15"/>
      <c r="AAR345" s="15"/>
      <c r="AAS345" s="15"/>
      <c r="AAT345" s="15"/>
      <c r="AAU345" s="15"/>
      <c r="AAV345" s="15"/>
      <c r="AAW345" s="15"/>
      <c r="AAX345" s="15"/>
      <c r="AAY345" s="15"/>
      <c r="AAZ345" s="15"/>
      <c r="ABA345" s="15"/>
      <c r="ABB345" s="15"/>
      <c r="ABC345" s="15"/>
      <c r="ABD345" s="15"/>
      <c r="ABE345" s="15"/>
      <c r="ABF345" s="15"/>
      <c r="ABG345" s="15"/>
      <c r="ABH345" s="15"/>
      <c r="ABI345" s="15"/>
      <c r="ABJ345" s="15"/>
      <c r="ABK345" s="15"/>
      <c r="ABL345" s="15"/>
      <c r="ABM345" s="15"/>
      <c r="ABN345" s="15"/>
      <c r="ABO345" s="15"/>
      <c r="ABP345" s="15"/>
      <c r="ABQ345" s="15"/>
      <c r="ABR345" s="15"/>
      <c r="ABS345" s="15"/>
      <c r="ABT345" s="15"/>
      <c r="ABU345" s="15"/>
      <c r="ABV345" s="15"/>
      <c r="ABW345" s="15"/>
      <c r="ABX345" s="15"/>
      <c r="ABY345" s="15"/>
      <c r="ABZ345" s="15"/>
      <c r="ACA345" s="15"/>
      <c r="ACB345" s="15"/>
      <c r="ACC345" s="15"/>
      <c r="ACD345" s="15"/>
      <c r="ACE345" s="15"/>
      <c r="ACF345" s="15"/>
      <c r="ACG345" s="15"/>
      <c r="ACH345" s="15"/>
      <c r="ACI345" s="15"/>
      <c r="ACJ345" s="15"/>
      <c r="ACK345" s="15"/>
      <c r="ACL345" s="15"/>
      <c r="ACM345" s="15"/>
      <c r="ACN345" s="15"/>
      <c r="ACO345" s="15"/>
      <c r="ACP345" s="15"/>
      <c r="ACQ345" s="15"/>
      <c r="ACR345" s="15"/>
      <c r="ACS345" s="15"/>
      <c r="ACT345" s="15"/>
      <c r="ACU345" s="15"/>
      <c r="ACV345" s="15"/>
      <c r="ACW345" s="15"/>
      <c r="ACX345" s="15"/>
      <c r="ACY345" s="15"/>
      <c r="ACZ345" s="15"/>
      <c r="ADA345" s="15"/>
      <c r="ADB345" s="15"/>
      <c r="ADC345" s="15"/>
      <c r="ADD345" s="15"/>
      <c r="ADE345" s="15"/>
      <c r="ADF345" s="15"/>
      <c r="ADG345" s="15"/>
      <c r="ADH345" s="15"/>
      <c r="ADI345" s="15"/>
      <c r="ADJ345" s="15"/>
      <c r="ADK345" s="15"/>
      <c r="ADL345" s="15"/>
      <c r="ADM345" s="15"/>
    </row>
    <row r="346" spans="1:793" s="308" customFormat="1" ht="19" x14ac:dyDescent="0.5">
      <c r="A346" s="304">
        <v>9</v>
      </c>
      <c r="B346" s="316" t="s">
        <v>258</v>
      </c>
      <c r="C346" s="316"/>
      <c r="D346" s="316"/>
      <c r="E346" s="316"/>
      <c r="F346" s="316"/>
      <c r="G346" s="316"/>
      <c r="H346" s="316"/>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5"/>
      <c r="CC346" s="15"/>
      <c r="CD346" s="15"/>
      <c r="CE346" s="15"/>
      <c r="CF346" s="15"/>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5"/>
      <c r="DR346" s="15"/>
      <c r="DS346" s="15"/>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5"/>
      <c r="FE346" s="15"/>
      <c r="FF346" s="15"/>
      <c r="FG346" s="15"/>
      <c r="FH346" s="15"/>
      <c r="FI346" s="15"/>
      <c r="FJ346" s="15"/>
      <c r="FK346" s="15"/>
      <c r="FL346" s="15"/>
      <c r="FM346" s="15"/>
      <c r="FN346" s="15"/>
      <c r="FO346" s="15"/>
      <c r="FP346" s="15"/>
      <c r="FQ346" s="15"/>
      <c r="FR346" s="15"/>
      <c r="FS346" s="15"/>
      <c r="FT346" s="15"/>
      <c r="FU346" s="15"/>
      <c r="FV346" s="15"/>
      <c r="FW346" s="15"/>
      <c r="FX346" s="15"/>
      <c r="FY346" s="15"/>
      <c r="FZ346" s="15"/>
      <c r="GA346" s="15"/>
      <c r="GB346" s="15"/>
      <c r="GC346" s="15"/>
      <c r="GD346" s="15"/>
      <c r="GE346" s="15"/>
      <c r="GF346" s="15"/>
      <c r="GG346" s="15"/>
      <c r="GH346" s="15"/>
      <c r="GI346" s="15"/>
      <c r="GJ346" s="15"/>
      <c r="GK346" s="15"/>
      <c r="GL346" s="15"/>
      <c r="GM346" s="15"/>
      <c r="GN346" s="15"/>
      <c r="GO346" s="15"/>
      <c r="GP346" s="15"/>
      <c r="GQ346" s="15"/>
      <c r="GR346" s="15"/>
      <c r="GS346" s="15"/>
      <c r="GT346" s="15"/>
      <c r="GU346" s="15"/>
      <c r="GV346" s="15"/>
      <c r="GW346" s="15"/>
      <c r="GX346" s="15"/>
      <c r="GY346" s="15"/>
      <c r="GZ346" s="15"/>
      <c r="HA346" s="15"/>
      <c r="HB346" s="15"/>
      <c r="HC346" s="15"/>
      <c r="HD346" s="15"/>
      <c r="HE346" s="15"/>
      <c r="HF346" s="15"/>
      <c r="HG346" s="15"/>
      <c r="HH346" s="15"/>
      <c r="HI346" s="15"/>
      <c r="HJ346" s="15"/>
      <c r="HK346" s="15"/>
      <c r="HL346" s="15"/>
      <c r="HM346" s="15"/>
      <c r="HN346" s="15"/>
      <c r="HO346" s="15"/>
      <c r="HP346" s="15"/>
      <c r="HQ346" s="15"/>
      <c r="HR346" s="15"/>
      <c r="HS346" s="15"/>
      <c r="HT346" s="15"/>
      <c r="HU346" s="15"/>
      <c r="HV346" s="15"/>
      <c r="HW346" s="15"/>
      <c r="HX346" s="15"/>
      <c r="HY346" s="15"/>
      <c r="HZ346" s="15"/>
      <c r="IA346" s="15"/>
      <c r="IB346" s="15"/>
      <c r="IC346" s="15"/>
      <c r="ID346" s="15"/>
      <c r="IE346" s="15"/>
      <c r="IF346" s="15"/>
      <c r="IG346" s="15"/>
      <c r="IH346" s="15"/>
      <c r="II346" s="15"/>
      <c r="IJ346" s="15"/>
      <c r="IK346" s="15"/>
      <c r="IL346" s="15"/>
      <c r="IM346" s="15"/>
      <c r="IN346" s="15"/>
      <c r="IO346" s="15"/>
      <c r="IP346" s="15"/>
      <c r="IQ346" s="15"/>
      <c r="IR346" s="15"/>
      <c r="IS346" s="15"/>
      <c r="IT346" s="15"/>
      <c r="IU346" s="15"/>
      <c r="IV346" s="15"/>
      <c r="IW346" s="15"/>
      <c r="IX346" s="15"/>
      <c r="IY346" s="15"/>
      <c r="IZ346" s="15"/>
      <c r="JA346" s="15"/>
      <c r="JB346" s="15"/>
      <c r="JC346" s="15"/>
      <c r="JD346" s="15"/>
      <c r="JE346" s="15"/>
      <c r="JF346" s="15"/>
      <c r="JG346" s="15"/>
      <c r="JH346" s="15"/>
      <c r="JI346" s="15"/>
      <c r="JJ346" s="15"/>
      <c r="JK346" s="15"/>
      <c r="JL346" s="15"/>
      <c r="JM346" s="15"/>
      <c r="JN346" s="15"/>
      <c r="JO346" s="15"/>
      <c r="JP346" s="15"/>
      <c r="JQ346" s="15"/>
      <c r="JR346" s="15"/>
      <c r="JS346" s="15"/>
      <c r="JT346" s="15"/>
      <c r="JU346" s="15"/>
      <c r="JV346" s="15"/>
      <c r="JW346" s="15"/>
      <c r="JX346" s="15"/>
      <c r="JY346" s="15"/>
      <c r="JZ346" s="15"/>
      <c r="KA346" s="15"/>
      <c r="KB346" s="15"/>
      <c r="KC346" s="15"/>
      <c r="KD346" s="15"/>
      <c r="KE346" s="15"/>
      <c r="KF346" s="15"/>
      <c r="KG346" s="15"/>
      <c r="KH346" s="15"/>
      <c r="KI346" s="15"/>
      <c r="KJ346" s="15"/>
      <c r="KK346" s="15"/>
      <c r="KL346" s="15"/>
      <c r="KM346" s="15"/>
      <c r="KN346" s="15"/>
      <c r="KO346" s="15"/>
      <c r="KP346" s="15"/>
      <c r="KQ346" s="15"/>
      <c r="KR346" s="15"/>
      <c r="KS346" s="15"/>
      <c r="KT346" s="15"/>
      <c r="KU346" s="15"/>
      <c r="KV346" s="15"/>
      <c r="KW346" s="15"/>
      <c r="KX346" s="15"/>
      <c r="KY346" s="15"/>
      <c r="KZ346" s="15"/>
      <c r="LA346" s="15"/>
      <c r="LB346" s="15"/>
      <c r="LC346" s="15"/>
      <c r="LD346" s="15"/>
      <c r="LE346" s="15"/>
      <c r="LF346" s="15"/>
      <c r="LG346" s="15"/>
      <c r="LH346" s="15"/>
      <c r="LI346" s="15"/>
      <c r="LJ346" s="15"/>
      <c r="LK346" s="15"/>
      <c r="LL346" s="15"/>
      <c r="LM346" s="15"/>
      <c r="LN346" s="15"/>
      <c r="LO346" s="15"/>
      <c r="LP346" s="15"/>
      <c r="LQ346" s="15"/>
      <c r="LR346" s="15"/>
      <c r="LS346" s="15"/>
      <c r="LT346" s="15"/>
      <c r="LU346" s="15"/>
      <c r="LV346" s="15"/>
      <c r="LW346" s="15"/>
      <c r="LX346" s="15"/>
      <c r="LY346" s="15"/>
      <c r="LZ346" s="15"/>
      <c r="MA346" s="15"/>
      <c r="MB346" s="15"/>
      <c r="MC346" s="15"/>
      <c r="MD346" s="15"/>
      <c r="ME346" s="15"/>
      <c r="MF346" s="15"/>
      <c r="MG346" s="15"/>
      <c r="MH346" s="15"/>
      <c r="MI346" s="15"/>
      <c r="MJ346" s="15"/>
      <c r="MK346" s="15"/>
      <c r="ML346" s="15"/>
      <c r="MM346" s="15"/>
      <c r="MN346" s="15"/>
      <c r="MO346" s="15"/>
      <c r="MP346" s="15"/>
      <c r="MQ346" s="15"/>
      <c r="MR346" s="15"/>
      <c r="MS346" s="15"/>
      <c r="MT346" s="15"/>
      <c r="MU346" s="15"/>
      <c r="MV346" s="15"/>
      <c r="MW346" s="15"/>
      <c r="MX346" s="15"/>
      <c r="MY346" s="15"/>
      <c r="MZ346" s="15"/>
      <c r="NA346" s="15"/>
      <c r="NB346" s="15"/>
      <c r="NC346" s="15"/>
      <c r="ND346" s="15"/>
      <c r="NE346" s="15"/>
      <c r="NF346" s="15"/>
      <c r="NG346" s="15"/>
      <c r="NH346" s="15"/>
      <c r="NI346" s="15"/>
      <c r="NJ346" s="15"/>
      <c r="NK346" s="15"/>
      <c r="NL346" s="15"/>
      <c r="NM346" s="15"/>
      <c r="NN346" s="15"/>
      <c r="NO346" s="15"/>
      <c r="NP346" s="15"/>
      <c r="NQ346" s="15"/>
      <c r="NR346" s="15"/>
      <c r="NS346" s="15"/>
      <c r="NT346" s="15"/>
      <c r="NU346" s="15"/>
      <c r="NV346" s="15"/>
      <c r="NW346" s="15"/>
      <c r="NX346" s="15"/>
      <c r="NY346" s="15"/>
      <c r="NZ346" s="15"/>
      <c r="OA346" s="15"/>
      <c r="OB346" s="15"/>
      <c r="OC346" s="15"/>
      <c r="OD346" s="15"/>
      <c r="OE346" s="15"/>
      <c r="OF346" s="15"/>
      <c r="OG346" s="15"/>
      <c r="OH346" s="15"/>
      <c r="OI346" s="15"/>
      <c r="OJ346" s="15"/>
      <c r="OK346" s="15"/>
      <c r="OL346" s="15"/>
      <c r="OM346" s="15"/>
      <c r="ON346" s="15"/>
      <c r="OO346" s="15"/>
      <c r="OP346" s="15"/>
      <c r="OQ346" s="15"/>
      <c r="OR346" s="15"/>
      <c r="OS346" s="15"/>
      <c r="OT346" s="15"/>
      <c r="OU346" s="15"/>
      <c r="OV346" s="15"/>
      <c r="OW346" s="15"/>
      <c r="OX346" s="15"/>
      <c r="OY346" s="15"/>
      <c r="OZ346" s="15"/>
      <c r="PA346" s="15"/>
      <c r="PB346" s="15"/>
      <c r="PC346" s="15"/>
      <c r="PD346" s="15"/>
      <c r="PE346" s="15"/>
      <c r="PF346" s="15"/>
      <c r="PG346" s="15"/>
      <c r="PH346" s="15"/>
      <c r="PI346" s="15"/>
      <c r="PJ346" s="15"/>
      <c r="PK346" s="15"/>
      <c r="PL346" s="15"/>
      <c r="PM346" s="15"/>
      <c r="PN346" s="15"/>
      <c r="PO346" s="15"/>
      <c r="PP346" s="15"/>
      <c r="PQ346" s="15"/>
      <c r="PR346" s="15"/>
      <c r="PS346" s="15"/>
      <c r="PT346" s="15"/>
      <c r="PU346" s="15"/>
      <c r="PV346" s="15"/>
      <c r="PW346" s="15"/>
      <c r="PX346" s="15"/>
      <c r="PY346" s="15"/>
      <c r="PZ346" s="15"/>
      <c r="QA346" s="15"/>
      <c r="QB346" s="15"/>
      <c r="QC346" s="15"/>
      <c r="QD346" s="15"/>
      <c r="QE346" s="15"/>
      <c r="QF346" s="15"/>
      <c r="QG346" s="15"/>
      <c r="QH346" s="15"/>
      <c r="QI346" s="15"/>
      <c r="QJ346" s="15"/>
      <c r="QK346" s="15"/>
      <c r="QL346" s="15"/>
      <c r="QM346" s="15"/>
      <c r="QN346" s="15"/>
      <c r="QO346" s="15"/>
      <c r="QP346" s="15"/>
      <c r="QQ346" s="15"/>
      <c r="QR346" s="15"/>
      <c r="QS346" s="15"/>
      <c r="QT346" s="15"/>
      <c r="QU346" s="15"/>
      <c r="QV346" s="15"/>
      <c r="QW346" s="15"/>
      <c r="QX346" s="15"/>
      <c r="QY346" s="15"/>
      <c r="QZ346" s="15"/>
      <c r="RA346" s="15"/>
      <c r="RB346" s="15"/>
      <c r="RC346" s="15"/>
      <c r="RD346" s="15"/>
      <c r="RE346" s="15"/>
      <c r="RF346" s="15"/>
      <c r="RG346" s="15"/>
      <c r="RH346" s="15"/>
      <c r="RI346" s="15"/>
      <c r="RJ346" s="15"/>
      <c r="RK346" s="15"/>
      <c r="RL346" s="15"/>
      <c r="RM346" s="15"/>
      <c r="RN346" s="15"/>
      <c r="RO346" s="15"/>
      <c r="RP346" s="15"/>
      <c r="RQ346" s="15"/>
      <c r="RR346" s="15"/>
      <c r="RS346" s="15"/>
      <c r="RT346" s="15"/>
      <c r="RU346" s="15"/>
      <c r="RV346" s="15"/>
      <c r="RW346" s="15"/>
      <c r="RX346" s="15"/>
      <c r="RY346" s="15"/>
      <c r="RZ346" s="15"/>
      <c r="SA346" s="15"/>
      <c r="SB346" s="15"/>
      <c r="SC346" s="15"/>
      <c r="SD346" s="15"/>
      <c r="SE346" s="15"/>
      <c r="SF346" s="15"/>
      <c r="SG346" s="15"/>
      <c r="SH346" s="15"/>
      <c r="SI346" s="15"/>
      <c r="SJ346" s="15"/>
      <c r="SK346" s="15"/>
      <c r="SL346" s="15"/>
      <c r="SM346" s="15"/>
      <c r="SN346" s="15"/>
      <c r="SO346" s="15"/>
      <c r="SP346" s="15"/>
      <c r="SQ346" s="15"/>
      <c r="SR346" s="15"/>
      <c r="SS346" s="15"/>
      <c r="ST346" s="15"/>
      <c r="SU346" s="15"/>
      <c r="SV346" s="15"/>
      <c r="SW346" s="15"/>
      <c r="SX346" s="15"/>
      <c r="SY346" s="15"/>
      <c r="SZ346" s="15"/>
      <c r="TA346" s="15"/>
      <c r="TB346" s="15"/>
      <c r="TC346" s="15"/>
      <c r="TD346" s="15"/>
      <c r="TE346" s="15"/>
      <c r="TF346" s="15"/>
      <c r="TG346" s="15"/>
      <c r="TH346" s="15"/>
      <c r="TI346" s="15"/>
      <c r="TJ346" s="15"/>
      <c r="TK346" s="15"/>
      <c r="TL346" s="15"/>
      <c r="TM346" s="15"/>
      <c r="TN346" s="15"/>
      <c r="TO346" s="15"/>
      <c r="TP346" s="15"/>
      <c r="TQ346" s="15"/>
      <c r="TR346" s="15"/>
      <c r="TS346" s="15"/>
      <c r="TT346" s="15"/>
      <c r="TU346" s="15"/>
      <c r="TV346" s="15"/>
      <c r="TW346" s="15"/>
      <c r="TX346" s="15"/>
      <c r="TY346" s="15"/>
      <c r="TZ346" s="15"/>
      <c r="UA346" s="15"/>
      <c r="UB346" s="15"/>
      <c r="UC346" s="15"/>
      <c r="UD346" s="15"/>
      <c r="UE346" s="15"/>
      <c r="UF346" s="15"/>
      <c r="UG346" s="15"/>
      <c r="UH346" s="15"/>
      <c r="UI346" s="15"/>
      <c r="UJ346" s="15"/>
      <c r="UK346" s="15"/>
      <c r="UL346" s="15"/>
      <c r="UM346" s="15"/>
      <c r="UN346" s="15"/>
      <c r="UO346" s="15"/>
      <c r="UP346" s="15"/>
      <c r="UQ346" s="15"/>
      <c r="UR346" s="15"/>
      <c r="US346" s="15"/>
      <c r="UT346" s="15"/>
      <c r="UU346" s="15"/>
      <c r="UV346" s="15"/>
      <c r="UW346" s="15"/>
      <c r="UX346" s="15"/>
      <c r="UY346" s="15"/>
      <c r="UZ346" s="15"/>
      <c r="VA346" s="15"/>
      <c r="VB346" s="15"/>
      <c r="VC346" s="15"/>
      <c r="VD346" s="15"/>
      <c r="VE346" s="15"/>
      <c r="VF346" s="15"/>
      <c r="VG346" s="15"/>
      <c r="VH346" s="15"/>
      <c r="VI346" s="15"/>
      <c r="VJ346" s="15"/>
      <c r="VK346" s="15"/>
      <c r="VL346" s="15"/>
      <c r="VM346" s="15"/>
      <c r="VN346" s="15"/>
      <c r="VO346" s="15"/>
      <c r="VP346" s="15"/>
      <c r="VQ346" s="15"/>
      <c r="VR346" s="15"/>
      <c r="VS346" s="15"/>
      <c r="VT346" s="15"/>
      <c r="VU346" s="15"/>
      <c r="VV346" s="15"/>
      <c r="VW346" s="15"/>
      <c r="VX346" s="15"/>
      <c r="VY346" s="15"/>
      <c r="VZ346" s="15"/>
      <c r="WA346" s="15"/>
      <c r="WB346" s="15"/>
      <c r="WC346" s="15"/>
      <c r="WD346" s="15"/>
      <c r="WE346" s="15"/>
      <c r="WF346" s="15"/>
      <c r="WG346" s="15"/>
      <c r="WH346" s="15"/>
      <c r="WI346" s="15"/>
      <c r="WJ346" s="15"/>
      <c r="WK346" s="15"/>
      <c r="WL346" s="15"/>
      <c r="WM346" s="15"/>
      <c r="WN346" s="15"/>
      <c r="WO346" s="15"/>
      <c r="WP346" s="15"/>
      <c r="WQ346" s="15"/>
      <c r="WR346" s="15"/>
      <c r="WS346" s="15"/>
      <c r="WT346" s="15"/>
      <c r="WU346" s="15"/>
      <c r="WV346" s="15"/>
      <c r="WW346" s="15"/>
      <c r="WX346" s="15"/>
      <c r="WY346" s="15"/>
      <c r="WZ346" s="15"/>
      <c r="XA346" s="15"/>
      <c r="XB346" s="15"/>
      <c r="XC346" s="15"/>
      <c r="XD346" s="15"/>
      <c r="XE346" s="15"/>
      <c r="XF346" s="15"/>
      <c r="XG346" s="15"/>
      <c r="XH346" s="15"/>
      <c r="XI346" s="15"/>
      <c r="XJ346" s="15"/>
      <c r="XK346" s="15"/>
      <c r="XL346" s="15"/>
      <c r="XM346" s="15"/>
      <c r="XN346" s="15"/>
      <c r="XO346" s="15"/>
      <c r="XP346" s="15"/>
      <c r="XQ346" s="15"/>
      <c r="XR346" s="15"/>
      <c r="XS346" s="15"/>
      <c r="XT346" s="15"/>
      <c r="XU346" s="15"/>
      <c r="XV346" s="15"/>
      <c r="XW346" s="15"/>
      <c r="XX346" s="15"/>
      <c r="XY346" s="15"/>
      <c r="XZ346" s="15"/>
      <c r="YA346" s="15"/>
      <c r="YB346" s="15"/>
      <c r="YC346" s="15"/>
      <c r="YD346" s="15"/>
      <c r="YE346" s="15"/>
      <c r="YF346" s="15"/>
      <c r="YG346" s="15"/>
      <c r="YH346" s="15"/>
      <c r="YI346" s="15"/>
      <c r="YJ346" s="15"/>
      <c r="YK346" s="15"/>
      <c r="YL346" s="15"/>
      <c r="YM346" s="15"/>
      <c r="YN346" s="15"/>
      <c r="YO346" s="15"/>
      <c r="YP346" s="15"/>
      <c r="YQ346" s="15"/>
      <c r="YR346" s="15"/>
      <c r="YS346" s="15"/>
      <c r="YT346" s="15"/>
      <c r="YU346" s="15"/>
      <c r="YV346" s="15"/>
      <c r="YW346" s="15"/>
      <c r="YX346" s="15"/>
      <c r="YY346" s="15"/>
      <c r="YZ346" s="15"/>
      <c r="ZA346" s="15"/>
      <c r="ZB346" s="15"/>
      <c r="ZC346" s="15"/>
      <c r="ZD346" s="15"/>
      <c r="ZE346" s="15"/>
      <c r="ZF346" s="15"/>
      <c r="ZG346" s="15"/>
      <c r="ZH346" s="15"/>
      <c r="ZI346" s="15"/>
      <c r="ZJ346" s="15"/>
      <c r="ZK346" s="15"/>
      <c r="ZL346" s="15"/>
      <c r="ZM346" s="15"/>
      <c r="ZN346" s="15"/>
      <c r="ZO346" s="15"/>
      <c r="ZP346" s="15"/>
      <c r="ZQ346" s="15"/>
      <c r="ZR346" s="15"/>
      <c r="ZS346" s="15"/>
      <c r="ZT346" s="15"/>
      <c r="ZU346" s="15"/>
      <c r="ZV346" s="15"/>
      <c r="ZW346" s="15"/>
      <c r="ZX346" s="15"/>
      <c r="ZY346" s="15"/>
      <c r="ZZ346" s="15"/>
      <c r="AAA346" s="15"/>
      <c r="AAB346" s="15"/>
      <c r="AAC346" s="15"/>
      <c r="AAD346" s="15"/>
      <c r="AAE346" s="15"/>
      <c r="AAF346" s="15"/>
      <c r="AAG346" s="15"/>
      <c r="AAH346" s="15"/>
      <c r="AAI346" s="15"/>
      <c r="AAJ346" s="15"/>
      <c r="AAK346" s="15"/>
      <c r="AAL346" s="15"/>
      <c r="AAM346" s="15"/>
      <c r="AAN346" s="15"/>
      <c r="AAO346" s="15"/>
      <c r="AAP346" s="15"/>
      <c r="AAQ346" s="15"/>
      <c r="AAR346" s="15"/>
      <c r="AAS346" s="15"/>
      <c r="AAT346" s="15"/>
      <c r="AAU346" s="15"/>
      <c r="AAV346" s="15"/>
      <c r="AAW346" s="15"/>
      <c r="AAX346" s="15"/>
      <c r="AAY346" s="15"/>
      <c r="AAZ346" s="15"/>
      <c r="ABA346" s="15"/>
      <c r="ABB346" s="15"/>
      <c r="ABC346" s="15"/>
      <c r="ABD346" s="15"/>
      <c r="ABE346" s="15"/>
      <c r="ABF346" s="15"/>
      <c r="ABG346" s="15"/>
      <c r="ABH346" s="15"/>
      <c r="ABI346" s="15"/>
      <c r="ABJ346" s="15"/>
      <c r="ABK346" s="15"/>
      <c r="ABL346" s="15"/>
      <c r="ABM346" s="15"/>
      <c r="ABN346" s="15"/>
      <c r="ABO346" s="15"/>
      <c r="ABP346" s="15"/>
      <c r="ABQ346" s="15"/>
      <c r="ABR346" s="15"/>
      <c r="ABS346" s="15"/>
      <c r="ABT346" s="15"/>
      <c r="ABU346" s="15"/>
      <c r="ABV346" s="15"/>
      <c r="ABW346" s="15"/>
      <c r="ABX346" s="15"/>
      <c r="ABY346" s="15"/>
      <c r="ABZ346" s="15"/>
      <c r="ACA346" s="15"/>
      <c r="ACB346" s="15"/>
      <c r="ACC346" s="15"/>
      <c r="ACD346" s="15"/>
      <c r="ACE346" s="15"/>
      <c r="ACF346" s="15"/>
      <c r="ACG346" s="15"/>
      <c r="ACH346" s="15"/>
      <c r="ACI346" s="15"/>
      <c r="ACJ346" s="15"/>
      <c r="ACK346" s="15"/>
      <c r="ACL346" s="15"/>
      <c r="ACM346" s="15"/>
      <c r="ACN346" s="15"/>
      <c r="ACO346" s="15"/>
      <c r="ACP346" s="15"/>
      <c r="ACQ346" s="15"/>
      <c r="ACR346" s="15"/>
      <c r="ACS346" s="15"/>
      <c r="ACT346" s="15"/>
      <c r="ACU346" s="15"/>
      <c r="ACV346" s="15"/>
      <c r="ACW346" s="15"/>
      <c r="ACX346" s="15"/>
      <c r="ACY346" s="15"/>
      <c r="ACZ346" s="15"/>
      <c r="ADA346" s="15"/>
      <c r="ADB346" s="15"/>
      <c r="ADC346" s="15"/>
      <c r="ADD346" s="15"/>
      <c r="ADE346" s="15"/>
      <c r="ADF346" s="15"/>
      <c r="ADG346" s="15"/>
      <c r="ADH346" s="15"/>
      <c r="ADI346" s="15"/>
      <c r="ADJ346" s="15"/>
      <c r="ADK346" s="15"/>
      <c r="ADL346" s="15"/>
      <c r="ADM346" s="15"/>
    </row>
    <row r="347" spans="1:793" x14ac:dyDescent="0.4">
      <c r="A347" s="16"/>
      <c r="B347" s="315" t="s">
        <v>127</v>
      </c>
      <c r="C347" s="315"/>
      <c r="D347" s="315"/>
      <c r="E347" s="315"/>
      <c r="F347" s="315"/>
      <c r="G347" s="315"/>
      <c r="H347" s="315"/>
    </row>
    <row r="348" spans="1:793" x14ac:dyDescent="0.4">
      <c r="A348" s="14"/>
      <c r="B348" s="341" t="s">
        <v>362</v>
      </c>
      <c r="C348" s="341"/>
      <c r="D348" s="341"/>
      <c r="E348" s="341"/>
      <c r="F348" s="341"/>
      <c r="G348" s="341"/>
      <c r="H348" s="341"/>
    </row>
    <row r="349" spans="1:793" x14ac:dyDescent="0.4">
      <c r="A349" s="130"/>
      <c r="B349" s="342" t="s">
        <v>259</v>
      </c>
      <c r="C349" s="342"/>
      <c r="D349" s="342"/>
      <c r="E349" s="342"/>
      <c r="F349" s="342"/>
      <c r="G349" s="342"/>
      <c r="H349" s="342"/>
    </row>
    <row r="350" spans="1:793" ht="15.5" thickBot="1" x14ac:dyDescent="0.45">
      <c r="A350" s="14"/>
      <c r="B350" s="14"/>
      <c r="C350" s="14"/>
      <c r="D350" s="14"/>
      <c r="E350" s="14"/>
      <c r="F350" s="14"/>
      <c r="G350" s="14"/>
      <c r="H350" s="14"/>
    </row>
    <row r="351" spans="1:793" ht="15.5" thickBot="1" x14ac:dyDescent="0.45">
      <c r="A351" s="72"/>
      <c r="B351" s="122" t="s">
        <v>100</v>
      </c>
      <c r="C351" s="215">
        <f>C225</f>
        <v>0</v>
      </c>
      <c r="D351" s="118"/>
      <c r="E351" s="118"/>
      <c r="F351" s="14"/>
      <c r="G351" s="73"/>
      <c r="H351" s="72"/>
    </row>
    <row r="352" spans="1:793" ht="15.5" thickBot="1" x14ac:dyDescent="0.45">
      <c r="A352" s="73"/>
      <c r="B352" s="118"/>
      <c r="C352" s="118"/>
      <c r="D352" s="118"/>
      <c r="E352" s="118"/>
      <c r="F352" s="14"/>
      <c r="G352" s="72"/>
      <c r="H352" s="14"/>
    </row>
    <row r="353" spans="1:10" ht="45" customHeight="1" thickBot="1" x14ac:dyDescent="0.45">
      <c r="A353" s="44"/>
      <c r="B353" s="177" t="s">
        <v>129</v>
      </c>
      <c r="C353" s="338" t="s">
        <v>130</v>
      </c>
      <c r="D353" s="339"/>
      <c r="E353" s="340"/>
      <c r="F353" s="178" t="s">
        <v>131</v>
      </c>
      <c r="G353" s="74"/>
      <c r="H353" s="14"/>
    </row>
    <row r="354" spans="1:10" ht="16" x14ac:dyDescent="0.4">
      <c r="A354" s="73"/>
      <c r="B354" s="179"/>
      <c r="C354" s="110" t="s">
        <v>132</v>
      </c>
      <c r="D354" s="110" t="s">
        <v>133</v>
      </c>
      <c r="E354" s="110" t="s">
        <v>134</v>
      </c>
      <c r="F354" s="180"/>
      <c r="G354" s="75"/>
      <c r="H354" s="14"/>
      <c r="I354" s="276" t="s">
        <v>133</v>
      </c>
      <c r="J354" s="277" t="s">
        <v>134</v>
      </c>
    </row>
    <row r="355" spans="1:10" ht="16" x14ac:dyDescent="0.4">
      <c r="A355" s="73"/>
      <c r="B355" s="179" t="s">
        <v>135</v>
      </c>
      <c r="C355" s="110" t="s">
        <v>136</v>
      </c>
      <c r="D355" s="110" t="s">
        <v>137</v>
      </c>
      <c r="E355" s="110" t="s">
        <v>138</v>
      </c>
      <c r="F355" s="180"/>
      <c r="G355" s="72"/>
      <c r="H355" s="14"/>
      <c r="I355" s="278" t="s">
        <v>137</v>
      </c>
      <c r="J355" s="279" t="s">
        <v>138</v>
      </c>
    </row>
    <row r="356" spans="1:10" ht="16" x14ac:dyDescent="0.4">
      <c r="A356" s="73"/>
      <c r="B356" s="181" t="s">
        <v>139</v>
      </c>
      <c r="C356" s="113">
        <v>1</v>
      </c>
      <c r="D356" s="114">
        <f>C356*I356</f>
        <v>10.0797080169</v>
      </c>
      <c r="E356" s="115">
        <f>C356*J356</f>
        <v>2.7044227521000002</v>
      </c>
      <c r="F356" s="182"/>
      <c r="G356" s="72"/>
      <c r="H356" s="14"/>
      <c r="I356" s="132">
        <v>10.0797080169</v>
      </c>
      <c r="J356" s="133">
        <v>2.7044227521000002</v>
      </c>
    </row>
    <row r="357" spans="1:10" ht="16" x14ac:dyDescent="0.4">
      <c r="A357" s="73"/>
      <c r="B357" s="181" t="s">
        <v>140</v>
      </c>
      <c r="C357" s="113">
        <v>1</v>
      </c>
      <c r="D357" s="114">
        <f>C357*I357</f>
        <v>8.8477437037000009</v>
      </c>
      <c r="E357" s="115">
        <f>C357*J357</f>
        <v>2.2209931824</v>
      </c>
      <c r="F357" s="125"/>
      <c r="G357" s="72"/>
      <c r="H357" s="14"/>
      <c r="I357" s="134">
        <v>8.8477437037000009</v>
      </c>
      <c r="J357" s="133">
        <v>2.2209931824</v>
      </c>
    </row>
    <row r="358" spans="1:10" ht="16" x14ac:dyDescent="0.4">
      <c r="A358" s="73"/>
      <c r="B358" s="181" t="s">
        <v>141</v>
      </c>
      <c r="C358" s="113">
        <v>1</v>
      </c>
      <c r="D358" s="114">
        <f>C358*I358</f>
        <v>10.0797080169</v>
      </c>
      <c r="E358" s="115">
        <f>C358*J358</f>
        <v>2.7044227521000002</v>
      </c>
      <c r="F358" s="125"/>
      <c r="G358" s="72"/>
      <c r="H358" s="14"/>
      <c r="I358" s="132">
        <v>10.0797080169</v>
      </c>
      <c r="J358" s="133">
        <v>2.7044227521000002</v>
      </c>
    </row>
    <row r="359" spans="1:10" ht="16.5" thickBot="1" x14ac:dyDescent="0.45">
      <c r="A359" s="73"/>
      <c r="B359" s="181" t="s">
        <v>142</v>
      </c>
      <c r="C359" s="113">
        <v>1</v>
      </c>
      <c r="D359" s="114">
        <f>C359*I359</f>
        <v>6.6724741514000003</v>
      </c>
      <c r="E359" s="115">
        <f>C359*J359</f>
        <v>1.5218157332</v>
      </c>
      <c r="F359" s="125"/>
      <c r="G359" s="72"/>
      <c r="H359" s="14"/>
      <c r="I359" s="135">
        <v>6.6724741514000003</v>
      </c>
      <c r="J359" s="136">
        <v>1.5218157332</v>
      </c>
    </row>
    <row r="360" spans="1:10" x14ac:dyDescent="0.4">
      <c r="A360" s="73"/>
      <c r="B360" s="181" t="s">
        <v>143</v>
      </c>
      <c r="C360" s="116"/>
      <c r="D360" s="116"/>
      <c r="E360" s="117"/>
      <c r="F360" s="125"/>
      <c r="G360" s="72"/>
      <c r="H360" s="14"/>
    </row>
    <row r="361" spans="1:10" x14ac:dyDescent="0.4">
      <c r="A361" s="73"/>
      <c r="B361" s="344"/>
      <c r="C361" s="345"/>
      <c r="D361" s="345"/>
      <c r="E361" s="345"/>
      <c r="F361" s="346"/>
      <c r="G361" s="72"/>
      <c r="H361" s="14"/>
    </row>
    <row r="362" spans="1:10" x14ac:dyDescent="0.4">
      <c r="A362" s="73"/>
      <c r="B362" s="183" t="s">
        <v>388</v>
      </c>
      <c r="C362" s="119"/>
      <c r="D362" s="113">
        <v>100</v>
      </c>
      <c r="E362" s="115">
        <f>D362*0</f>
        <v>0</v>
      </c>
      <c r="F362" s="180"/>
      <c r="G362" s="72"/>
      <c r="H362" s="14"/>
      <c r="I362" s="72"/>
      <c r="J362" s="76"/>
    </row>
    <row r="363" spans="1:10" x14ac:dyDescent="0.4">
      <c r="A363" s="73"/>
      <c r="B363" s="344"/>
      <c r="C363" s="345"/>
      <c r="D363" s="345"/>
      <c r="E363" s="345"/>
      <c r="F363" s="346"/>
      <c r="G363" s="72"/>
      <c r="H363" s="14"/>
      <c r="I363" s="72"/>
      <c r="J363" s="72"/>
    </row>
    <row r="364" spans="1:10" ht="15.5" thickBot="1" x14ac:dyDescent="0.45">
      <c r="A364" s="73"/>
      <c r="B364" s="184" t="s">
        <v>144</v>
      </c>
      <c r="C364" s="185">
        <f>SUM(C356:C360)</f>
        <v>4</v>
      </c>
      <c r="D364" s="185">
        <f>SUM(D356:D362)</f>
        <v>135.67963388890001</v>
      </c>
      <c r="E364" s="186">
        <f>SUM(E356:E362)</f>
        <v>9.1516544197999998</v>
      </c>
      <c r="F364" s="187"/>
      <c r="G364" s="72"/>
      <c r="H364" s="14"/>
      <c r="I364" s="72"/>
      <c r="J364" s="72"/>
    </row>
    <row r="365" spans="1:10" x14ac:dyDescent="0.4">
      <c r="A365" s="73"/>
      <c r="B365" s="118"/>
      <c r="C365" s="118"/>
      <c r="D365" s="118"/>
      <c r="E365" s="118"/>
      <c r="F365" s="118"/>
      <c r="G365" s="72"/>
      <c r="H365" s="14"/>
      <c r="I365" s="72"/>
      <c r="J365" s="72"/>
    </row>
    <row r="366" spans="1:10" ht="15.5" thickBot="1" x14ac:dyDescent="0.45">
      <c r="A366" s="73"/>
      <c r="B366" s="118"/>
      <c r="C366" s="118"/>
      <c r="D366" s="118"/>
      <c r="E366" s="118"/>
      <c r="F366" s="118"/>
      <c r="G366" s="72"/>
      <c r="H366" s="14"/>
      <c r="I366" s="72"/>
      <c r="J366" s="72"/>
    </row>
    <row r="367" spans="1:10" ht="45" customHeight="1" thickBot="1" x14ac:dyDescent="0.45">
      <c r="A367" s="44"/>
      <c r="B367" s="188" t="s">
        <v>145</v>
      </c>
      <c r="C367" s="338" t="s">
        <v>146</v>
      </c>
      <c r="D367" s="339"/>
      <c r="E367" s="340"/>
      <c r="F367" s="178" t="s">
        <v>131</v>
      </c>
      <c r="G367" s="74"/>
      <c r="H367" s="14"/>
    </row>
    <row r="368" spans="1:10" ht="16" x14ac:dyDescent="0.4">
      <c r="A368" s="73"/>
      <c r="B368" s="189"/>
      <c r="C368" s="109" t="s">
        <v>132</v>
      </c>
      <c r="D368" s="109" t="s">
        <v>133</v>
      </c>
      <c r="E368" s="111" t="s">
        <v>134</v>
      </c>
      <c r="F368" s="180"/>
      <c r="G368" s="77"/>
      <c r="H368" s="14"/>
      <c r="I368" s="280" t="s">
        <v>133</v>
      </c>
      <c r="J368" s="281" t="s">
        <v>134</v>
      </c>
    </row>
    <row r="369" spans="1:10" ht="16" x14ac:dyDescent="0.4">
      <c r="A369" s="73"/>
      <c r="B369" s="179" t="s">
        <v>135</v>
      </c>
      <c r="C369" s="110" t="s">
        <v>147</v>
      </c>
      <c r="D369" s="110" t="s">
        <v>137</v>
      </c>
      <c r="E369" s="111" t="s">
        <v>138</v>
      </c>
      <c r="F369" s="180"/>
      <c r="G369" s="78"/>
      <c r="H369" s="14"/>
      <c r="I369" s="278" t="s">
        <v>137</v>
      </c>
      <c r="J369" s="279" t="s">
        <v>138</v>
      </c>
    </row>
    <row r="370" spans="1:10" ht="16" x14ac:dyDescent="0.4">
      <c r="A370" s="73"/>
      <c r="B370" s="190" t="s">
        <v>148</v>
      </c>
      <c r="C370" s="113">
        <v>1</v>
      </c>
      <c r="D370" s="114">
        <f>C370*I370</f>
        <v>6.6724741514000003</v>
      </c>
      <c r="E370" s="115">
        <f>C370*J370</f>
        <v>1.5218157332</v>
      </c>
      <c r="F370" s="125"/>
      <c r="G370" s="79"/>
      <c r="H370" s="14"/>
      <c r="I370" s="282">
        <v>6.6724741514000003</v>
      </c>
      <c r="J370" s="283">
        <v>1.5218157332</v>
      </c>
    </row>
    <row r="371" spans="1:10" ht="16" x14ac:dyDescent="0.4">
      <c r="A371" s="73"/>
      <c r="B371" s="190" t="s">
        <v>149</v>
      </c>
      <c r="C371" s="113">
        <v>1</v>
      </c>
      <c r="D371" s="114">
        <f>C371*I371</f>
        <v>6.6724741514000003</v>
      </c>
      <c r="E371" s="115">
        <f>C371*J371</f>
        <v>1.7331997142</v>
      </c>
      <c r="F371" s="125"/>
      <c r="G371" s="79"/>
      <c r="H371" s="14"/>
      <c r="I371" s="282">
        <v>6.6724741514000003</v>
      </c>
      <c r="J371" s="283">
        <v>1.7331997142</v>
      </c>
    </row>
    <row r="372" spans="1:10" ht="16.5" thickBot="1" x14ac:dyDescent="0.45">
      <c r="A372" s="73"/>
      <c r="B372" s="190" t="s">
        <v>150</v>
      </c>
      <c r="C372" s="113">
        <v>1</v>
      </c>
      <c r="D372" s="114">
        <f>C372*I372</f>
        <v>9.7222222000000001E-3</v>
      </c>
      <c r="E372" s="115">
        <f>C372*J372</f>
        <v>1.9635E-3</v>
      </c>
      <c r="F372" s="125"/>
      <c r="G372" s="79"/>
      <c r="H372" s="14"/>
      <c r="I372" s="284">
        <v>9.7222222000000001E-3</v>
      </c>
      <c r="J372" s="285">
        <v>1.9635E-3</v>
      </c>
    </row>
    <row r="373" spans="1:10" ht="15.5" thickBot="1" x14ac:dyDescent="0.45">
      <c r="A373" s="73"/>
      <c r="B373" s="350"/>
      <c r="C373" s="351"/>
      <c r="D373" s="351"/>
      <c r="E373" s="351"/>
      <c r="F373" s="352"/>
      <c r="G373" s="76"/>
      <c r="H373" s="14"/>
    </row>
    <row r="374" spans="1:10" ht="16" x14ac:dyDescent="0.4">
      <c r="A374" s="73"/>
      <c r="B374" s="189"/>
      <c r="C374" s="109" t="s">
        <v>132</v>
      </c>
      <c r="D374" s="109" t="s">
        <v>133</v>
      </c>
      <c r="E374" s="111" t="s">
        <v>134</v>
      </c>
      <c r="F374" s="191"/>
      <c r="G374" s="77"/>
      <c r="H374" s="14"/>
      <c r="I374" s="280" t="s">
        <v>133</v>
      </c>
      <c r="J374" s="281" t="s">
        <v>134</v>
      </c>
    </row>
    <row r="375" spans="1:10" ht="16" x14ac:dyDescent="0.4">
      <c r="A375" s="73"/>
      <c r="B375" s="192" t="s">
        <v>135</v>
      </c>
      <c r="C375" s="109" t="s">
        <v>136</v>
      </c>
      <c r="D375" s="110" t="s">
        <v>137</v>
      </c>
      <c r="E375" s="111" t="s">
        <v>138</v>
      </c>
      <c r="F375" s="193"/>
      <c r="G375" s="77"/>
      <c r="H375" s="14"/>
      <c r="I375" s="278" t="s">
        <v>137</v>
      </c>
      <c r="J375" s="279" t="s">
        <v>138</v>
      </c>
    </row>
    <row r="376" spans="1:10" ht="16" x14ac:dyDescent="0.4">
      <c r="A376" s="73"/>
      <c r="B376" s="192" t="s">
        <v>151</v>
      </c>
      <c r="C376" s="113">
        <v>1</v>
      </c>
      <c r="D376" s="114">
        <f t="shared" ref="D376:D384" si="6">C376*I376</f>
        <v>10.0797080169</v>
      </c>
      <c r="E376" s="115">
        <f t="shared" ref="E376:E384" si="7">C376*J376</f>
        <v>2.6980725360000002</v>
      </c>
      <c r="F376" s="125"/>
      <c r="G376" s="79"/>
      <c r="H376" s="14"/>
      <c r="I376" s="282">
        <v>10.0797080169</v>
      </c>
      <c r="J376" s="283">
        <v>2.6980725360000002</v>
      </c>
    </row>
    <row r="377" spans="1:10" ht="16" x14ac:dyDescent="0.4">
      <c r="A377" s="73"/>
      <c r="B377" s="192" t="s">
        <v>152</v>
      </c>
      <c r="C377" s="113">
        <v>1</v>
      </c>
      <c r="D377" s="114">
        <f t="shared" si="6"/>
        <v>10.0797080169</v>
      </c>
      <c r="E377" s="115">
        <f t="shared" si="7"/>
        <v>2.6980725360000002</v>
      </c>
      <c r="F377" s="125"/>
      <c r="G377" s="79"/>
      <c r="H377" s="14"/>
      <c r="I377" s="282">
        <v>10.0797080169</v>
      </c>
      <c r="J377" s="283">
        <v>2.6980725360000002</v>
      </c>
    </row>
    <row r="378" spans="1:10" ht="16" x14ac:dyDescent="0.4">
      <c r="A378" s="73"/>
      <c r="B378" s="192" t="s">
        <v>153</v>
      </c>
      <c r="C378" s="113">
        <v>1</v>
      </c>
      <c r="D378" s="114">
        <f t="shared" si="6"/>
        <v>10.0797080169</v>
      </c>
      <c r="E378" s="115">
        <f t="shared" si="7"/>
        <v>2.6980725360000002</v>
      </c>
      <c r="F378" s="125"/>
      <c r="G378" s="79"/>
      <c r="H378" s="14"/>
      <c r="I378" s="282">
        <v>10.0797080169</v>
      </c>
      <c r="J378" s="283">
        <v>2.6980725360000002</v>
      </c>
    </row>
    <row r="379" spans="1:10" ht="16" x14ac:dyDescent="0.4">
      <c r="A379" s="73"/>
      <c r="B379" s="192" t="s">
        <v>154</v>
      </c>
      <c r="C379" s="113">
        <v>1</v>
      </c>
      <c r="D379" s="114">
        <f t="shared" si="6"/>
        <v>10.278556891799999</v>
      </c>
      <c r="E379" s="115">
        <f t="shared" si="7"/>
        <v>2.8734084018999999</v>
      </c>
      <c r="F379" s="125"/>
      <c r="G379" s="79"/>
      <c r="H379" s="14"/>
      <c r="I379" s="282">
        <v>10.278556891799999</v>
      </c>
      <c r="J379" s="283">
        <v>2.8734084018999999</v>
      </c>
    </row>
    <row r="380" spans="1:10" ht="16" x14ac:dyDescent="0.4">
      <c r="A380" s="73"/>
      <c r="B380" s="192" t="s">
        <v>155</v>
      </c>
      <c r="C380" s="113">
        <v>1</v>
      </c>
      <c r="D380" s="114">
        <f t="shared" si="6"/>
        <v>10.278556891799999</v>
      </c>
      <c r="E380" s="115">
        <f t="shared" si="7"/>
        <v>2.8734084018999999</v>
      </c>
      <c r="F380" s="125"/>
      <c r="G380" s="79"/>
      <c r="H380" s="14"/>
      <c r="I380" s="282">
        <v>10.278556891799999</v>
      </c>
      <c r="J380" s="283">
        <v>2.8734084018999999</v>
      </c>
    </row>
    <row r="381" spans="1:10" ht="16" x14ac:dyDescent="0.4">
      <c r="A381" s="73"/>
      <c r="B381" s="192" t="s">
        <v>156</v>
      </c>
      <c r="C381" s="113">
        <v>1</v>
      </c>
      <c r="D381" s="114">
        <f t="shared" si="6"/>
        <v>10.278556891799999</v>
      </c>
      <c r="E381" s="115">
        <f t="shared" si="7"/>
        <v>2.8734084018999999</v>
      </c>
      <c r="F381" s="125"/>
      <c r="G381" s="79"/>
      <c r="H381" s="14"/>
      <c r="I381" s="282">
        <v>10.278556891799999</v>
      </c>
      <c r="J381" s="283">
        <v>2.8734084018999999</v>
      </c>
    </row>
    <row r="382" spans="1:10" ht="16" x14ac:dyDescent="0.4">
      <c r="A382" s="73"/>
      <c r="B382" s="192" t="s">
        <v>157</v>
      </c>
      <c r="C382" s="120">
        <v>1</v>
      </c>
      <c r="D382" s="114">
        <f t="shared" si="6"/>
        <v>9.7222222000000001E-3</v>
      </c>
      <c r="E382" s="115">
        <f t="shared" si="7"/>
        <v>1.9635E-3</v>
      </c>
      <c r="F382" s="125"/>
      <c r="G382" s="79"/>
      <c r="H382" s="14"/>
      <c r="I382" s="282">
        <v>9.7222222000000001E-3</v>
      </c>
      <c r="J382" s="283">
        <v>1.9635E-3</v>
      </c>
    </row>
    <row r="383" spans="1:10" ht="16" x14ac:dyDescent="0.4">
      <c r="A383" s="73"/>
      <c r="B383" s="192" t="s">
        <v>158</v>
      </c>
      <c r="C383" s="120">
        <v>1</v>
      </c>
      <c r="D383" s="114">
        <f t="shared" si="6"/>
        <v>9.7222222000000001E-3</v>
      </c>
      <c r="E383" s="115">
        <f t="shared" si="7"/>
        <v>1.9635E-3</v>
      </c>
      <c r="F383" s="125"/>
      <c r="G383" s="79"/>
      <c r="H383" s="14"/>
      <c r="I383" s="282">
        <v>9.7222222000000001E-3</v>
      </c>
      <c r="J383" s="283">
        <v>1.9635E-3</v>
      </c>
    </row>
    <row r="384" spans="1:10" ht="16.5" thickBot="1" x14ac:dyDescent="0.45">
      <c r="A384" s="73"/>
      <c r="B384" s="192" t="s">
        <v>159</v>
      </c>
      <c r="C384" s="120">
        <v>1</v>
      </c>
      <c r="D384" s="114">
        <f t="shared" si="6"/>
        <v>9.7222222000000001E-3</v>
      </c>
      <c r="E384" s="115">
        <f t="shared" si="7"/>
        <v>1.9635E-3</v>
      </c>
      <c r="F384" s="125"/>
      <c r="G384" s="79"/>
      <c r="H384" s="14"/>
      <c r="I384" s="284">
        <v>9.7222222000000001E-3</v>
      </c>
      <c r="J384" s="285">
        <v>1.9635E-3</v>
      </c>
    </row>
    <row r="385" spans="1:793" ht="16" x14ac:dyDescent="0.4">
      <c r="A385" s="73"/>
      <c r="B385" s="194"/>
      <c r="C385" s="123"/>
      <c r="D385" s="123"/>
      <c r="E385" s="123"/>
      <c r="F385" s="180"/>
      <c r="G385" s="72"/>
      <c r="H385" s="14"/>
      <c r="I385" s="72"/>
      <c r="J385" s="286"/>
    </row>
    <row r="386" spans="1:793" ht="16.5" thickBot="1" x14ac:dyDescent="0.45">
      <c r="A386" s="73"/>
      <c r="B386" s="184" t="s">
        <v>160</v>
      </c>
      <c r="C386" s="185">
        <f>SUM(C370:C372,C376:C384)</f>
        <v>12</v>
      </c>
      <c r="D386" s="185">
        <f>SUM(D370:D372,D376:D384)</f>
        <v>74.458631917699989</v>
      </c>
      <c r="E386" s="186">
        <f>SUM(E370:E372,E376:E384)</f>
        <v>19.977312261099996</v>
      </c>
      <c r="F386" s="187"/>
      <c r="G386" s="72"/>
      <c r="H386" s="14"/>
      <c r="I386" s="72"/>
      <c r="J386" s="286"/>
    </row>
    <row r="387" spans="1:793" ht="16" x14ac:dyDescent="0.4">
      <c r="A387" s="73"/>
      <c r="B387" s="118"/>
      <c r="C387" s="118"/>
      <c r="D387" s="118"/>
      <c r="E387" s="118"/>
      <c r="F387" s="118"/>
      <c r="G387" s="72"/>
      <c r="H387" s="14"/>
      <c r="I387" s="72"/>
      <c r="J387" s="286"/>
    </row>
    <row r="388" spans="1:793" ht="16.5" thickBot="1" x14ac:dyDescent="0.45">
      <c r="A388" s="73"/>
      <c r="B388" s="118"/>
      <c r="C388" s="118"/>
      <c r="D388" s="118"/>
      <c r="E388" s="118"/>
      <c r="F388" s="118"/>
      <c r="G388" s="72"/>
      <c r="H388" s="14"/>
      <c r="I388" s="72"/>
      <c r="J388" s="286"/>
    </row>
    <row r="389" spans="1:793" ht="27" customHeight="1" thickBot="1" x14ac:dyDescent="0.45">
      <c r="A389" s="44"/>
      <c r="B389" s="177" t="s">
        <v>161</v>
      </c>
      <c r="C389" s="338" t="s">
        <v>162</v>
      </c>
      <c r="D389" s="339"/>
      <c r="E389" s="340"/>
      <c r="F389" s="178" t="s">
        <v>128</v>
      </c>
      <c r="G389" s="72"/>
      <c r="H389" s="14"/>
    </row>
    <row r="390" spans="1:793" ht="16" x14ac:dyDescent="0.4">
      <c r="A390" s="72"/>
      <c r="B390" s="195"/>
      <c r="C390" s="353" t="s">
        <v>133</v>
      </c>
      <c r="D390" s="354"/>
      <c r="E390" s="111" t="s">
        <v>134</v>
      </c>
      <c r="F390" s="196"/>
      <c r="G390" s="72"/>
      <c r="H390" s="14"/>
      <c r="I390" s="287" t="s">
        <v>134</v>
      </c>
    </row>
    <row r="391" spans="1:793" ht="16" x14ac:dyDescent="0.4">
      <c r="A391" s="72"/>
      <c r="B391" s="179" t="s">
        <v>135</v>
      </c>
      <c r="C391" s="353" t="s">
        <v>137</v>
      </c>
      <c r="D391" s="354"/>
      <c r="E391" s="111" t="s">
        <v>138</v>
      </c>
      <c r="F391" s="196"/>
      <c r="G391" s="72"/>
      <c r="H391" s="14"/>
      <c r="I391" s="288" t="s">
        <v>138</v>
      </c>
    </row>
    <row r="392" spans="1:793" ht="16" x14ac:dyDescent="0.4">
      <c r="A392" s="72"/>
      <c r="B392" s="197" t="s">
        <v>163</v>
      </c>
      <c r="C392" s="355">
        <v>1</v>
      </c>
      <c r="D392" s="356"/>
      <c r="E392" s="112" t="s">
        <v>164</v>
      </c>
      <c r="F392" s="125"/>
      <c r="G392" s="72"/>
      <c r="H392" s="14"/>
      <c r="I392" s="289" t="s">
        <v>164</v>
      </c>
    </row>
    <row r="393" spans="1:793" ht="16" x14ac:dyDescent="0.4">
      <c r="A393" s="72"/>
      <c r="B393" s="181" t="s">
        <v>165</v>
      </c>
      <c r="C393" s="355">
        <v>1</v>
      </c>
      <c r="D393" s="356"/>
      <c r="E393" s="121">
        <f>C393*I393</f>
        <v>0.378</v>
      </c>
      <c r="F393" s="125"/>
      <c r="G393" s="72"/>
      <c r="H393" s="14"/>
      <c r="I393" s="290">
        <v>0.378</v>
      </c>
    </row>
    <row r="394" spans="1:793" ht="16.5" thickBot="1" x14ac:dyDescent="0.45">
      <c r="A394" s="72"/>
      <c r="B394" s="181" t="s">
        <v>166</v>
      </c>
      <c r="C394" s="357">
        <f>C393-C392</f>
        <v>0</v>
      </c>
      <c r="D394" s="358"/>
      <c r="E394" s="121">
        <f>C394*I394</f>
        <v>0</v>
      </c>
      <c r="F394" s="180"/>
      <c r="G394" s="72"/>
      <c r="H394" s="14"/>
      <c r="I394" s="291">
        <v>0.378</v>
      </c>
    </row>
    <row r="395" spans="1:793" s="308" customFormat="1" x14ac:dyDescent="0.4">
      <c r="A395" s="72"/>
      <c r="B395" s="359"/>
      <c r="C395" s="360"/>
      <c r="D395" s="360"/>
      <c r="E395" s="360"/>
      <c r="F395" s="180"/>
      <c r="G395" s="72"/>
      <c r="H395" s="14"/>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c r="BJ395" s="15"/>
      <c r="BK395" s="15"/>
      <c r="BL395" s="15"/>
      <c r="BM395" s="15"/>
      <c r="BN395" s="15"/>
      <c r="BO395" s="15"/>
      <c r="BP395" s="15"/>
      <c r="BQ395" s="15"/>
      <c r="BR395" s="15"/>
      <c r="BS395" s="15"/>
      <c r="BT395" s="15"/>
      <c r="BU395" s="15"/>
      <c r="BV395" s="15"/>
      <c r="BW395" s="15"/>
      <c r="BX395" s="15"/>
      <c r="BY395" s="15"/>
      <c r="BZ395" s="15"/>
      <c r="CA395" s="15"/>
      <c r="CB395" s="15"/>
      <c r="CC395" s="15"/>
      <c r="CD395" s="15"/>
      <c r="CE395" s="15"/>
      <c r="CF395" s="15"/>
      <c r="CG395" s="15"/>
      <c r="CH395" s="15"/>
      <c r="CI395" s="15"/>
      <c r="CJ395" s="15"/>
      <c r="CK395" s="15"/>
      <c r="CL395" s="15"/>
      <c r="CM395" s="15"/>
      <c r="CN395" s="15"/>
      <c r="CO395" s="15"/>
      <c r="CP395" s="15"/>
      <c r="CQ395" s="15"/>
      <c r="CR395" s="15"/>
      <c r="CS395" s="15"/>
      <c r="CT395" s="15"/>
      <c r="CU395" s="15"/>
      <c r="CV395" s="15"/>
      <c r="CW395" s="15"/>
      <c r="CX395" s="15"/>
      <c r="CY395" s="15"/>
      <c r="CZ395" s="15"/>
      <c r="DA395" s="15"/>
      <c r="DB395" s="15"/>
      <c r="DC395" s="15"/>
      <c r="DD395" s="15"/>
      <c r="DE395" s="15"/>
      <c r="DF395" s="15"/>
      <c r="DG395" s="15"/>
      <c r="DH395" s="15"/>
      <c r="DI395" s="15"/>
      <c r="DJ395" s="15"/>
      <c r="DK395" s="15"/>
      <c r="DL395" s="15"/>
      <c r="DM395" s="15"/>
      <c r="DN395" s="15"/>
      <c r="DO395" s="15"/>
      <c r="DP395" s="15"/>
      <c r="DQ395" s="15"/>
      <c r="DR395" s="15"/>
      <c r="DS395" s="15"/>
      <c r="DT395" s="15"/>
      <c r="DU395" s="15"/>
      <c r="DV395" s="15"/>
      <c r="DW395" s="15"/>
      <c r="DX395" s="15"/>
      <c r="DY395" s="15"/>
      <c r="DZ395" s="15"/>
      <c r="EA395" s="15"/>
      <c r="EB395" s="15"/>
      <c r="EC395" s="15"/>
      <c r="ED395" s="15"/>
      <c r="EE395" s="15"/>
      <c r="EF395" s="15"/>
      <c r="EG395" s="15"/>
      <c r="EH395" s="15"/>
      <c r="EI395" s="15"/>
      <c r="EJ395" s="15"/>
      <c r="EK395" s="15"/>
      <c r="EL395" s="15"/>
      <c r="EM395" s="15"/>
      <c r="EN395" s="15"/>
      <c r="EO395" s="15"/>
      <c r="EP395" s="15"/>
      <c r="EQ395" s="15"/>
      <c r="ER395" s="15"/>
      <c r="ES395" s="15"/>
      <c r="ET395" s="15"/>
      <c r="EU395" s="15"/>
      <c r="EV395" s="15"/>
      <c r="EW395" s="15"/>
      <c r="EX395" s="15"/>
      <c r="EY395" s="15"/>
      <c r="EZ395" s="15"/>
      <c r="FA395" s="15"/>
      <c r="FB395" s="15"/>
      <c r="FC395" s="15"/>
      <c r="FD395" s="15"/>
      <c r="FE395" s="15"/>
      <c r="FF395" s="15"/>
      <c r="FG395" s="15"/>
      <c r="FH395" s="15"/>
      <c r="FI395" s="15"/>
      <c r="FJ395" s="15"/>
      <c r="FK395" s="15"/>
      <c r="FL395" s="15"/>
      <c r="FM395" s="15"/>
      <c r="FN395" s="15"/>
      <c r="FO395" s="15"/>
      <c r="FP395" s="15"/>
      <c r="FQ395" s="15"/>
      <c r="FR395" s="15"/>
      <c r="FS395" s="15"/>
      <c r="FT395" s="15"/>
      <c r="FU395" s="15"/>
      <c r="FV395" s="15"/>
      <c r="FW395" s="15"/>
      <c r="FX395" s="15"/>
      <c r="FY395" s="15"/>
      <c r="FZ395" s="15"/>
      <c r="GA395" s="15"/>
      <c r="GB395" s="15"/>
      <c r="GC395" s="15"/>
      <c r="GD395" s="15"/>
      <c r="GE395" s="15"/>
      <c r="GF395" s="15"/>
      <c r="GG395" s="15"/>
      <c r="GH395" s="15"/>
      <c r="GI395" s="15"/>
      <c r="GJ395" s="15"/>
      <c r="GK395" s="15"/>
      <c r="GL395" s="15"/>
      <c r="GM395" s="15"/>
      <c r="GN395" s="15"/>
      <c r="GO395" s="15"/>
      <c r="GP395" s="15"/>
      <c r="GQ395" s="15"/>
      <c r="GR395" s="15"/>
      <c r="GS395" s="15"/>
      <c r="GT395" s="15"/>
      <c r="GU395" s="15"/>
      <c r="GV395" s="15"/>
      <c r="GW395" s="15"/>
      <c r="GX395" s="15"/>
      <c r="GY395" s="15"/>
      <c r="GZ395" s="15"/>
      <c r="HA395" s="15"/>
      <c r="HB395" s="15"/>
      <c r="HC395" s="15"/>
      <c r="HD395" s="15"/>
      <c r="HE395" s="15"/>
      <c r="HF395" s="15"/>
      <c r="HG395" s="15"/>
      <c r="HH395" s="15"/>
      <c r="HI395" s="15"/>
      <c r="HJ395" s="15"/>
      <c r="HK395" s="15"/>
      <c r="HL395" s="15"/>
      <c r="HM395" s="15"/>
      <c r="HN395" s="15"/>
      <c r="HO395" s="15"/>
      <c r="HP395" s="15"/>
      <c r="HQ395" s="15"/>
      <c r="HR395" s="15"/>
      <c r="HS395" s="15"/>
      <c r="HT395" s="15"/>
      <c r="HU395" s="15"/>
      <c r="HV395" s="15"/>
      <c r="HW395" s="15"/>
      <c r="HX395" s="15"/>
      <c r="HY395" s="15"/>
      <c r="HZ395" s="15"/>
      <c r="IA395" s="15"/>
      <c r="IB395" s="15"/>
      <c r="IC395" s="15"/>
      <c r="ID395" s="15"/>
      <c r="IE395" s="15"/>
      <c r="IF395" s="15"/>
      <c r="IG395" s="15"/>
      <c r="IH395" s="15"/>
      <c r="II395" s="15"/>
      <c r="IJ395" s="15"/>
      <c r="IK395" s="15"/>
      <c r="IL395" s="15"/>
      <c r="IM395" s="15"/>
      <c r="IN395" s="15"/>
      <c r="IO395" s="15"/>
      <c r="IP395" s="15"/>
      <c r="IQ395" s="15"/>
      <c r="IR395" s="15"/>
      <c r="IS395" s="15"/>
      <c r="IT395" s="15"/>
      <c r="IU395" s="15"/>
      <c r="IV395" s="15"/>
      <c r="IW395" s="15"/>
      <c r="IX395" s="15"/>
      <c r="IY395" s="15"/>
      <c r="IZ395" s="15"/>
      <c r="JA395" s="15"/>
      <c r="JB395" s="15"/>
      <c r="JC395" s="15"/>
      <c r="JD395" s="15"/>
      <c r="JE395" s="15"/>
      <c r="JF395" s="15"/>
      <c r="JG395" s="15"/>
      <c r="JH395" s="15"/>
      <c r="JI395" s="15"/>
      <c r="JJ395" s="15"/>
      <c r="JK395" s="15"/>
      <c r="JL395" s="15"/>
      <c r="JM395" s="15"/>
      <c r="JN395" s="15"/>
      <c r="JO395" s="15"/>
      <c r="JP395" s="15"/>
      <c r="JQ395" s="15"/>
      <c r="JR395" s="15"/>
      <c r="JS395" s="15"/>
      <c r="JT395" s="15"/>
      <c r="JU395" s="15"/>
      <c r="JV395" s="15"/>
      <c r="JW395" s="15"/>
      <c r="JX395" s="15"/>
      <c r="JY395" s="15"/>
      <c r="JZ395" s="15"/>
      <c r="KA395" s="15"/>
      <c r="KB395" s="15"/>
      <c r="KC395" s="15"/>
      <c r="KD395" s="15"/>
      <c r="KE395" s="15"/>
      <c r="KF395" s="15"/>
      <c r="KG395" s="15"/>
      <c r="KH395" s="15"/>
      <c r="KI395" s="15"/>
      <c r="KJ395" s="15"/>
      <c r="KK395" s="15"/>
      <c r="KL395" s="15"/>
      <c r="KM395" s="15"/>
      <c r="KN395" s="15"/>
      <c r="KO395" s="15"/>
      <c r="KP395" s="15"/>
      <c r="KQ395" s="15"/>
      <c r="KR395" s="15"/>
      <c r="KS395" s="15"/>
      <c r="KT395" s="15"/>
      <c r="KU395" s="15"/>
      <c r="KV395" s="15"/>
      <c r="KW395" s="15"/>
      <c r="KX395" s="15"/>
      <c r="KY395" s="15"/>
      <c r="KZ395" s="15"/>
      <c r="LA395" s="15"/>
      <c r="LB395" s="15"/>
      <c r="LC395" s="15"/>
      <c r="LD395" s="15"/>
      <c r="LE395" s="15"/>
      <c r="LF395" s="15"/>
      <c r="LG395" s="15"/>
      <c r="LH395" s="15"/>
      <c r="LI395" s="15"/>
      <c r="LJ395" s="15"/>
      <c r="LK395" s="15"/>
      <c r="LL395" s="15"/>
      <c r="LM395" s="15"/>
      <c r="LN395" s="15"/>
      <c r="LO395" s="15"/>
      <c r="LP395" s="15"/>
      <c r="LQ395" s="15"/>
      <c r="LR395" s="15"/>
      <c r="LS395" s="15"/>
      <c r="LT395" s="15"/>
      <c r="LU395" s="15"/>
      <c r="LV395" s="15"/>
      <c r="LW395" s="15"/>
      <c r="LX395" s="15"/>
      <c r="LY395" s="15"/>
      <c r="LZ395" s="15"/>
      <c r="MA395" s="15"/>
      <c r="MB395" s="15"/>
      <c r="MC395" s="15"/>
      <c r="MD395" s="15"/>
      <c r="ME395" s="15"/>
      <c r="MF395" s="15"/>
      <c r="MG395" s="15"/>
      <c r="MH395" s="15"/>
      <c r="MI395" s="15"/>
      <c r="MJ395" s="15"/>
      <c r="MK395" s="15"/>
      <c r="ML395" s="15"/>
      <c r="MM395" s="15"/>
      <c r="MN395" s="15"/>
      <c r="MO395" s="15"/>
      <c r="MP395" s="15"/>
      <c r="MQ395" s="15"/>
      <c r="MR395" s="15"/>
      <c r="MS395" s="15"/>
      <c r="MT395" s="15"/>
      <c r="MU395" s="15"/>
      <c r="MV395" s="15"/>
      <c r="MW395" s="15"/>
      <c r="MX395" s="15"/>
      <c r="MY395" s="15"/>
      <c r="MZ395" s="15"/>
      <c r="NA395" s="15"/>
      <c r="NB395" s="15"/>
      <c r="NC395" s="15"/>
      <c r="ND395" s="15"/>
      <c r="NE395" s="15"/>
      <c r="NF395" s="15"/>
      <c r="NG395" s="15"/>
      <c r="NH395" s="15"/>
      <c r="NI395" s="15"/>
      <c r="NJ395" s="15"/>
      <c r="NK395" s="15"/>
      <c r="NL395" s="15"/>
      <c r="NM395" s="15"/>
      <c r="NN395" s="15"/>
      <c r="NO395" s="15"/>
      <c r="NP395" s="15"/>
      <c r="NQ395" s="15"/>
      <c r="NR395" s="15"/>
      <c r="NS395" s="15"/>
      <c r="NT395" s="15"/>
      <c r="NU395" s="15"/>
      <c r="NV395" s="15"/>
      <c r="NW395" s="15"/>
      <c r="NX395" s="15"/>
      <c r="NY395" s="15"/>
      <c r="NZ395" s="15"/>
      <c r="OA395" s="15"/>
      <c r="OB395" s="15"/>
      <c r="OC395" s="15"/>
      <c r="OD395" s="15"/>
      <c r="OE395" s="15"/>
      <c r="OF395" s="15"/>
      <c r="OG395" s="15"/>
      <c r="OH395" s="15"/>
      <c r="OI395" s="15"/>
      <c r="OJ395" s="15"/>
      <c r="OK395" s="15"/>
      <c r="OL395" s="15"/>
      <c r="OM395" s="15"/>
      <c r="ON395" s="15"/>
      <c r="OO395" s="15"/>
      <c r="OP395" s="15"/>
      <c r="OQ395" s="15"/>
      <c r="OR395" s="15"/>
      <c r="OS395" s="15"/>
      <c r="OT395" s="15"/>
      <c r="OU395" s="15"/>
      <c r="OV395" s="15"/>
      <c r="OW395" s="15"/>
      <c r="OX395" s="15"/>
      <c r="OY395" s="15"/>
      <c r="OZ395" s="15"/>
      <c r="PA395" s="15"/>
      <c r="PB395" s="15"/>
      <c r="PC395" s="15"/>
      <c r="PD395" s="15"/>
      <c r="PE395" s="15"/>
      <c r="PF395" s="15"/>
      <c r="PG395" s="15"/>
      <c r="PH395" s="15"/>
      <c r="PI395" s="15"/>
      <c r="PJ395" s="15"/>
      <c r="PK395" s="15"/>
      <c r="PL395" s="15"/>
      <c r="PM395" s="15"/>
      <c r="PN395" s="15"/>
      <c r="PO395" s="15"/>
      <c r="PP395" s="15"/>
      <c r="PQ395" s="15"/>
      <c r="PR395" s="15"/>
      <c r="PS395" s="15"/>
      <c r="PT395" s="15"/>
      <c r="PU395" s="15"/>
      <c r="PV395" s="15"/>
      <c r="PW395" s="15"/>
      <c r="PX395" s="15"/>
      <c r="PY395" s="15"/>
      <c r="PZ395" s="15"/>
      <c r="QA395" s="15"/>
      <c r="QB395" s="15"/>
      <c r="QC395" s="15"/>
      <c r="QD395" s="15"/>
      <c r="QE395" s="15"/>
      <c r="QF395" s="15"/>
      <c r="QG395" s="15"/>
      <c r="QH395" s="15"/>
      <c r="QI395" s="15"/>
      <c r="QJ395" s="15"/>
      <c r="QK395" s="15"/>
      <c r="QL395" s="15"/>
      <c r="QM395" s="15"/>
      <c r="QN395" s="15"/>
      <c r="QO395" s="15"/>
      <c r="QP395" s="15"/>
      <c r="QQ395" s="15"/>
      <c r="QR395" s="15"/>
      <c r="QS395" s="15"/>
      <c r="QT395" s="15"/>
      <c r="QU395" s="15"/>
      <c r="QV395" s="15"/>
      <c r="QW395" s="15"/>
      <c r="QX395" s="15"/>
      <c r="QY395" s="15"/>
      <c r="QZ395" s="15"/>
      <c r="RA395" s="15"/>
      <c r="RB395" s="15"/>
      <c r="RC395" s="15"/>
      <c r="RD395" s="15"/>
      <c r="RE395" s="15"/>
      <c r="RF395" s="15"/>
      <c r="RG395" s="15"/>
      <c r="RH395" s="15"/>
      <c r="RI395" s="15"/>
      <c r="RJ395" s="15"/>
      <c r="RK395" s="15"/>
      <c r="RL395" s="15"/>
      <c r="RM395" s="15"/>
      <c r="RN395" s="15"/>
      <c r="RO395" s="15"/>
      <c r="RP395" s="15"/>
      <c r="RQ395" s="15"/>
      <c r="RR395" s="15"/>
      <c r="RS395" s="15"/>
      <c r="RT395" s="15"/>
      <c r="RU395" s="15"/>
      <c r="RV395" s="15"/>
      <c r="RW395" s="15"/>
      <c r="RX395" s="15"/>
      <c r="RY395" s="15"/>
      <c r="RZ395" s="15"/>
      <c r="SA395" s="15"/>
      <c r="SB395" s="15"/>
      <c r="SC395" s="15"/>
      <c r="SD395" s="15"/>
      <c r="SE395" s="15"/>
      <c r="SF395" s="15"/>
      <c r="SG395" s="15"/>
      <c r="SH395" s="15"/>
      <c r="SI395" s="15"/>
      <c r="SJ395" s="15"/>
      <c r="SK395" s="15"/>
      <c r="SL395" s="15"/>
      <c r="SM395" s="15"/>
      <c r="SN395" s="15"/>
      <c r="SO395" s="15"/>
      <c r="SP395" s="15"/>
      <c r="SQ395" s="15"/>
      <c r="SR395" s="15"/>
      <c r="SS395" s="15"/>
      <c r="ST395" s="15"/>
      <c r="SU395" s="15"/>
      <c r="SV395" s="15"/>
      <c r="SW395" s="15"/>
      <c r="SX395" s="15"/>
      <c r="SY395" s="15"/>
      <c r="SZ395" s="15"/>
      <c r="TA395" s="15"/>
      <c r="TB395" s="15"/>
      <c r="TC395" s="15"/>
      <c r="TD395" s="15"/>
      <c r="TE395" s="15"/>
      <c r="TF395" s="15"/>
      <c r="TG395" s="15"/>
      <c r="TH395" s="15"/>
      <c r="TI395" s="15"/>
      <c r="TJ395" s="15"/>
      <c r="TK395" s="15"/>
      <c r="TL395" s="15"/>
      <c r="TM395" s="15"/>
      <c r="TN395" s="15"/>
      <c r="TO395" s="15"/>
      <c r="TP395" s="15"/>
      <c r="TQ395" s="15"/>
      <c r="TR395" s="15"/>
      <c r="TS395" s="15"/>
      <c r="TT395" s="15"/>
      <c r="TU395" s="15"/>
      <c r="TV395" s="15"/>
      <c r="TW395" s="15"/>
      <c r="TX395" s="15"/>
      <c r="TY395" s="15"/>
      <c r="TZ395" s="15"/>
      <c r="UA395" s="15"/>
      <c r="UB395" s="15"/>
      <c r="UC395" s="15"/>
      <c r="UD395" s="15"/>
      <c r="UE395" s="15"/>
      <c r="UF395" s="15"/>
      <c r="UG395" s="15"/>
      <c r="UH395" s="15"/>
      <c r="UI395" s="15"/>
      <c r="UJ395" s="15"/>
      <c r="UK395" s="15"/>
      <c r="UL395" s="15"/>
      <c r="UM395" s="15"/>
      <c r="UN395" s="15"/>
      <c r="UO395" s="15"/>
      <c r="UP395" s="15"/>
      <c r="UQ395" s="15"/>
      <c r="UR395" s="15"/>
      <c r="US395" s="15"/>
      <c r="UT395" s="15"/>
      <c r="UU395" s="15"/>
      <c r="UV395" s="15"/>
      <c r="UW395" s="15"/>
      <c r="UX395" s="15"/>
      <c r="UY395" s="15"/>
      <c r="UZ395" s="15"/>
      <c r="VA395" s="15"/>
      <c r="VB395" s="15"/>
      <c r="VC395" s="15"/>
      <c r="VD395" s="15"/>
      <c r="VE395" s="15"/>
      <c r="VF395" s="15"/>
      <c r="VG395" s="15"/>
      <c r="VH395" s="15"/>
      <c r="VI395" s="15"/>
      <c r="VJ395" s="15"/>
      <c r="VK395" s="15"/>
      <c r="VL395" s="15"/>
      <c r="VM395" s="15"/>
      <c r="VN395" s="15"/>
      <c r="VO395" s="15"/>
      <c r="VP395" s="15"/>
      <c r="VQ395" s="15"/>
      <c r="VR395" s="15"/>
      <c r="VS395" s="15"/>
      <c r="VT395" s="15"/>
      <c r="VU395" s="15"/>
      <c r="VV395" s="15"/>
      <c r="VW395" s="15"/>
      <c r="VX395" s="15"/>
      <c r="VY395" s="15"/>
      <c r="VZ395" s="15"/>
      <c r="WA395" s="15"/>
      <c r="WB395" s="15"/>
      <c r="WC395" s="15"/>
      <c r="WD395" s="15"/>
      <c r="WE395" s="15"/>
      <c r="WF395" s="15"/>
      <c r="WG395" s="15"/>
      <c r="WH395" s="15"/>
      <c r="WI395" s="15"/>
      <c r="WJ395" s="15"/>
      <c r="WK395" s="15"/>
      <c r="WL395" s="15"/>
      <c r="WM395" s="15"/>
      <c r="WN395" s="15"/>
      <c r="WO395" s="15"/>
      <c r="WP395" s="15"/>
      <c r="WQ395" s="15"/>
      <c r="WR395" s="15"/>
      <c r="WS395" s="15"/>
      <c r="WT395" s="15"/>
      <c r="WU395" s="15"/>
      <c r="WV395" s="15"/>
      <c r="WW395" s="15"/>
      <c r="WX395" s="15"/>
      <c r="WY395" s="15"/>
      <c r="WZ395" s="15"/>
      <c r="XA395" s="15"/>
      <c r="XB395" s="15"/>
      <c r="XC395" s="15"/>
      <c r="XD395" s="15"/>
      <c r="XE395" s="15"/>
      <c r="XF395" s="15"/>
      <c r="XG395" s="15"/>
      <c r="XH395" s="15"/>
      <c r="XI395" s="15"/>
      <c r="XJ395" s="15"/>
      <c r="XK395" s="15"/>
      <c r="XL395" s="15"/>
      <c r="XM395" s="15"/>
      <c r="XN395" s="15"/>
      <c r="XO395" s="15"/>
      <c r="XP395" s="15"/>
      <c r="XQ395" s="15"/>
      <c r="XR395" s="15"/>
      <c r="XS395" s="15"/>
      <c r="XT395" s="15"/>
      <c r="XU395" s="15"/>
      <c r="XV395" s="15"/>
      <c r="XW395" s="15"/>
      <c r="XX395" s="15"/>
      <c r="XY395" s="15"/>
      <c r="XZ395" s="15"/>
      <c r="YA395" s="15"/>
      <c r="YB395" s="15"/>
      <c r="YC395" s="15"/>
      <c r="YD395" s="15"/>
      <c r="YE395" s="15"/>
      <c r="YF395" s="15"/>
      <c r="YG395" s="15"/>
      <c r="YH395" s="15"/>
      <c r="YI395" s="15"/>
      <c r="YJ395" s="15"/>
      <c r="YK395" s="15"/>
      <c r="YL395" s="15"/>
      <c r="YM395" s="15"/>
      <c r="YN395" s="15"/>
      <c r="YO395" s="15"/>
      <c r="YP395" s="15"/>
      <c r="YQ395" s="15"/>
      <c r="YR395" s="15"/>
      <c r="YS395" s="15"/>
      <c r="YT395" s="15"/>
      <c r="YU395" s="15"/>
      <c r="YV395" s="15"/>
      <c r="YW395" s="15"/>
      <c r="YX395" s="15"/>
      <c r="YY395" s="15"/>
      <c r="YZ395" s="15"/>
      <c r="ZA395" s="15"/>
      <c r="ZB395" s="15"/>
      <c r="ZC395" s="15"/>
      <c r="ZD395" s="15"/>
      <c r="ZE395" s="15"/>
      <c r="ZF395" s="15"/>
      <c r="ZG395" s="15"/>
      <c r="ZH395" s="15"/>
      <c r="ZI395" s="15"/>
      <c r="ZJ395" s="15"/>
      <c r="ZK395" s="15"/>
      <c r="ZL395" s="15"/>
      <c r="ZM395" s="15"/>
      <c r="ZN395" s="15"/>
      <c r="ZO395" s="15"/>
      <c r="ZP395" s="15"/>
      <c r="ZQ395" s="15"/>
      <c r="ZR395" s="15"/>
      <c r="ZS395" s="15"/>
      <c r="ZT395" s="15"/>
      <c r="ZU395" s="15"/>
      <c r="ZV395" s="15"/>
      <c r="ZW395" s="15"/>
      <c r="ZX395" s="15"/>
      <c r="ZY395" s="15"/>
      <c r="ZZ395" s="15"/>
      <c r="AAA395" s="15"/>
      <c r="AAB395" s="15"/>
      <c r="AAC395" s="15"/>
      <c r="AAD395" s="15"/>
      <c r="AAE395" s="15"/>
      <c r="AAF395" s="15"/>
      <c r="AAG395" s="15"/>
      <c r="AAH395" s="15"/>
      <c r="AAI395" s="15"/>
      <c r="AAJ395" s="15"/>
      <c r="AAK395" s="15"/>
      <c r="AAL395" s="15"/>
      <c r="AAM395" s="15"/>
      <c r="AAN395" s="15"/>
      <c r="AAO395" s="15"/>
      <c r="AAP395" s="15"/>
      <c r="AAQ395" s="15"/>
      <c r="AAR395" s="15"/>
      <c r="AAS395" s="15"/>
      <c r="AAT395" s="15"/>
      <c r="AAU395" s="15"/>
      <c r="AAV395" s="15"/>
      <c r="AAW395" s="15"/>
      <c r="AAX395" s="15"/>
      <c r="AAY395" s="15"/>
      <c r="AAZ395" s="15"/>
      <c r="ABA395" s="15"/>
      <c r="ABB395" s="15"/>
      <c r="ABC395" s="15"/>
      <c r="ABD395" s="15"/>
      <c r="ABE395" s="15"/>
      <c r="ABF395" s="15"/>
      <c r="ABG395" s="15"/>
      <c r="ABH395" s="15"/>
      <c r="ABI395" s="15"/>
      <c r="ABJ395" s="15"/>
      <c r="ABK395" s="15"/>
      <c r="ABL395" s="15"/>
      <c r="ABM395" s="15"/>
      <c r="ABN395" s="15"/>
      <c r="ABO395" s="15"/>
      <c r="ABP395" s="15"/>
      <c r="ABQ395" s="15"/>
      <c r="ABR395" s="15"/>
      <c r="ABS395" s="15"/>
      <c r="ABT395" s="15"/>
      <c r="ABU395" s="15"/>
      <c r="ABV395" s="15"/>
      <c r="ABW395" s="15"/>
      <c r="ABX395" s="15"/>
      <c r="ABY395" s="15"/>
      <c r="ABZ395" s="15"/>
      <c r="ACA395" s="15"/>
      <c r="ACB395" s="15"/>
      <c r="ACC395" s="15"/>
      <c r="ACD395" s="15"/>
      <c r="ACE395" s="15"/>
      <c r="ACF395" s="15"/>
      <c r="ACG395" s="15"/>
      <c r="ACH395" s="15"/>
      <c r="ACI395" s="15"/>
      <c r="ACJ395" s="15"/>
      <c r="ACK395" s="15"/>
      <c r="ACL395" s="15"/>
      <c r="ACM395" s="15"/>
      <c r="ACN395" s="15"/>
      <c r="ACO395" s="15"/>
      <c r="ACP395" s="15"/>
      <c r="ACQ395" s="15"/>
      <c r="ACR395" s="15"/>
      <c r="ACS395" s="15"/>
      <c r="ACT395" s="15"/>
      <c r="ACU395" s="15"/>
      <c r="ACV395" s="15"/>
      <c r="ACW395" s="15"/>
      <c r="ACX395" s="15"/>
      <c r="ACY395" s="15"/>
      <c r="ACZ395" s="15"/>
      <c r="ADA395" s="15"/>
      <c r="ADB395" s="15"/>
      <c r="ADC395" s="15"/>
      <c r="ADD395" s="15"/>
      <c r="ADE395" s="15"/>
      <c r="ADF395" s="15"/>
      <c r="ADG395" s="15"/>
      <c r="ADH395" s="15"/>
      <c r="ADI395" s="15"/>
      <c r="ADJ395" s="15"/>
      <c r="ADK395" s="15"/>
      <c r="ADL395" s="15"/>
      <c r="ADM395" s="15"/>
    </row>
    <row r="396" spans="1:793" s="308" customFormat="1" x14ac:dyDescent="0.4">
      <c r="A396" s="72"/>
      <c r="B396" s="361" t="s">
        <v>167</v>
      </c>
      <c r="C396" s="362"/>
      <c r="D396" s="362"/>
      <c r="E396" s="363"/>
      <c r="F396" s="217" t="s">
        <v>128</v>
      </c>
      <c r="G396" s="72"/>
      <c r="H396" s="14"/>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c r="DH396" s="15"/>
      <c r="DI396" s="15"/>
      <c r="DJ396" s="15"/>
      <c r="DK396" s="15"/>
      <c r="DL396" s="15"/>
      <c r="DM396" s="15"/>
      <c r="DN396" s="15"/>
      <c r="DO396" s="15"/>
      <c r="DP396" s="15"/>
      <c r="DQ396" s="15"/>
      <c r="DR396" s="15"/>
      <c r="DS396" s="15"/>
      <c r="DT396" s="15"/>
      <c r="DU396" s="15"/>
      <c r="DV396" s="15"/>
      <c r="DW396" s="15"/>
      <c r="DX396" s="15"/>
      <c r="DY396" s="15"/>
      <c r="DZ396" s="15"/>
      <c r="EA396" s="15"/>
      <c r="EB396" s="15"/>
      <c r="EC396" s="15"/>
      <c r="ED396" s="15"/>
      <c r="EE396" s="15"/>
      <c r="EF396" s="15"/>
      <c r="EG396" s="15"/>
      <c r="EH396" s="15"/>
      <c r="EI396" s="15"/>
      <c r="EJ396" s="15"/>
      <c r="EK396" s="15"/>
      <c r="EL396" s="15"/>
      <c r="EM396" s="15"/>
      <c r="EN396" s="15"/>
      <c r="EO396" s="15"/>
      <c r="EP396" s="15"/>
      <c r="EQ396" s="15"/>
      <c r="ER396" s="15"/>
      <c r="ES396" s="15"/>
      <c r="ET396" s="15"/>
      <c r="EU396" s="15"/>
      <c r="EV396" s="15"/>
      <c r="EW396" s="15"/>
      <c r="EX396" s="15"/>
      <c r="EY396" s="15"/>
      <c r="EZ396" s="15"/>
      <c r="FA396" s="15"/>
      <c r="FB396" s="15"/>
      <c r="FC396" s="15"/>
      <c r="FD396" s="15"/>
      <c r="FE396" s="15"/>
      <c r="FF396" s="15"/>
      <c r="FG396" s="15"/>
      <c r="FH396" s="15"/>
      <c r="FI396" s="15"/>
      <c r="FJ396" s="15"/>
      <c r="FK396" s="15"/>
      <c r="FL396" s="15"/>
      <c r="FM396" s="15"/>
      <c r="FN396" s="15"/>
      <c r="FO396" s="15"/>
      <c r="FP396" s="15"/>
      <c r="FQ396" s="15"/>
      <c r="FR396" s="15"/>
      <c r="FS396" s="15"/>
      <c r="FT396" s="15"/>
      <c r="FU396" s="15"/>
      <c r="FV396" s="15"/>
      <c r="FW396" s="15"/>
      <c r="FX396" s="15"/>
      <c r="FY396" s="15"/>
      <c r="FZ396" s="15"/>
      <c r="GA396" s="15"/>
      <c r="GB396" s="15"/>
      <c r="GC396" s="15"/>
      <c r="GD396" s="15"/>
      <c r="GE396" s="15"/>
      <c r="GF396" s="15"/>
      <c r="GG396" s="15"/>
      <c r="GH396" s="15"/>
      <c r="GI396" s="15"/>
      <c r="GJ396" s="15"/>
      <c r="GK396" s="15"/>
      <c r="GL396" s="15"/>
      <c r="GM396" s="15"/>
      <c r="GN396" s="15"/>
      <c r="GO396" s="15"/>
      <c r="GP396" s="15"/>
      <c r="GQ396" s="15"/>
      <c r="GR396" s="15"/>
      <c r="GS396" s="15"/>
      <c r="GT396" s="15"/>
      <c r="GU396" s="15"/>
      <c r="GV396" s="15"/>
      <c r="GW396" s="15"/>
      <c r="GX396" s="15"/>
      <c r="GY396" s="15"/>
      <c r="GZ396" s="15"/>
      <c r="HA396" s="15"/>
      <c r="HB396" s="15"/>
      <c r="HC396" s="15"/>
      <c r="HD396" s="15"/>
      <c r="HE396" s="15"/>
      <c r="HF396" s="15"/>
      <c r="HG396" s="15"/>
      <c r="HH396" s="15"/>
      <c r="HI396" s="15"/>
      <c r="HJ396" s="15"/>
      <c r="HK396" s="15"/>
      <c r="HL396" s="15"/>
      <c r="HM396" s="15"/>
      <c r="HN396" s="15"/>
      <c r="HO396" s="15"/>
      <c r="HP396" s="15"/>
      <c r="HQ396" s="15"/>
      <c r="HR396" s="15"/>
      <c r="HS396" s="15"/>
      <c r="HT396" s="15"/>
      <c r="HU396" s="15"/>
      <c r="HV396" s="15"/>
      <c r="HW396" s="15"/>
      <c r="HX396" s="15"/>
      <c r="HY396" s="15"/>
      <c r="HZ396" s="15"/>
      <c r="IA396" s="15"/>
      <c r="IB396" s="15"/>
      <c r="IC396" s="15"/>
      <c r="ID396" s="15"/>
      <c r="IE396" s="15"/>
      <c r="IF396" s="15"/>
      <c r="IG396" s="15"/>
      <c r="IH396" s="15"/>
      <c r="II396" s="15"/>
      <c r="IJ396" s="15"/>
      <c r="IK396" s="15"/>
      <c r="IL396" s="15"/>
      <c r="IM396" s="15"/>
      <c r="IN396" s="15"/>
      <c r="IO396" s="15"/>
      <c r="IP396" s="15"/>
      <c r="IQ396" s="15"/>
      <c r="IR396" s="15"/>
      <c r="IS396" s="15"/>
      <c r="IT396" s="15"/>
      <c r="IU396" s="15"/>
      <c r="IV396" s="15"/>
      <c r="IW396" s="15"/>
      <c r="IX396" s="15"/>
      <c r="IY396" s="15"/>
      <c r="IZ396" s="15"/>
      <c r="JA396" s="15"/>
      <c r="JB396" s="15"/>
      <c r="JC396" s="15"/>
      <c r="JD396" s="15"/>
      <c r="JE396" s="15"/>
      <c r="JF396" s="15"/>
      <c r="JG396" s="15"/>
      <c r="JH396" s="15"/>
      <c r="JI396" s="15"/>
      <c r="JJ396" s="15"/>
      <c r="JK396" s="15"/>
      <c r="JL396" s="15"/>
      <c r="JM396" s="15"/>
      <c r="JN396" s="15"/>
      <c r="JO396" s="15"/>
      <c r="JP396" s="15"/>
      <c r="JQ396" s="15"/>
      <c r="JR396" s="15"/>
      <c r="JS396" s="15"/>
      <c r="JT396" s="15"/>
      <c r="JU396" s="15"/>
      <c r="JV396" s="15"/>
      <c r="JW396" s="15"/>
      <c r="JX396" s="15"/>
      <c r="JY396" s="15"/>
      <c r="JZ396" s="15"/>
      <c r="KA396" s="15"/>
      <c r="KB396" s="15"/>
      <c r="KC396" s="15"/>
      <c r="KD396" s="15"/>
      <c r="KE396" s="15"/>
      <c r="KF396" s="15"/>
      <c r="KG396" s="15"/>
      <c r="KH396" s="15"/>
      <c r="KI396" s="15"/>
      <c r="KJ396" s="15"/>
      <c r="KK396" s="15"/>
      <c r="KL396" s="15"/>
      <c r="KM396" s="15"/>
      <c r="KN396" s="15"/>
      <c r="KO396" s="15"/>
      <c r="KP396" s="15"/>
      <c r="KQ396" s="15"/>
      <c r="KR396" s="15"/>
      <c r="KS396" s="15"/>
      <c r="KT396" s="15"/>
      <c r="KU396" s="15"/>
      <c r="KV396" s="15"/>
      <c r="KW396" s="15"/>
      <c r="KX396" s="15"/>
      <c r="KY396" s="15"/>
      <c r="KZ396" s="15"/>
      <c r="LA396" s="15"/>
      <c r="LB396" s="15"/>
      <c r="LC396" s="15"/>
      <c r="LD396" s="15"/>
      <c r="LE396" s="15"/>
      <c r="LF396" s="15"/>
      <c r="LG396" s="15"/>
      <c r="LH396" s="15"/>
      <c r="LI396" s="15"/>
      <c r="LJ396" s="15"/>
      <c r="LK396" s="15"/>
      <c r="LL396" s="15"/>
      <c r="LM396" s="15"/>
      <c r="LN396" s="15"/>
      <c r="LO396" s="15"/>
      <c r="LP396" s="15"/>
      <c r="LQ396" s="15"/>
      <c r="LR396" s="15"/>
      <c r="LS396" s="15"/>
      <c r="LT396" s="15"/>
      <c r="LU396" s="15"/>
      <c r="LV396" s="15"/>
      <c r="LW396" s="15"/>
      <c r="LX396" s="15"/>
      <c r="LY396" s="15"/>
      <c r="LZ396" s="15"/>
      <c r="MA396" s="15"/>
      <c r="MB396" s="15"/>
      <c r="MC396" s="15"/>
      <c r="MD396" s="15"/>
      <c r="ME396" s="15"/>
      <c r="MF396" s="15"/>
      <c r="MG396" s="15"/>
      <c r="MH396" s="15"/>
      <c r="MI396" s="15"/>
      <c r="MJ396" s="15"/>
      <c r="MK396" s="15"/>
      <c r="ML396" s="15"/>
      <c r="MM396" s="15"/>
      <c r="MN396" s="15"/>
      <c r="MO396" s="15"/>
      <c r="MP396" s="15"/>
      <c r="MQ396" s="15"/>
      <c r="MR396" s="15"/>
      <c r="MS396" s="15"/>
      <c r="MT396" s="15"/>
      <c r="MU396" s="15"/>
      <c r="MV396" s="15"/>
      <c r="MW396" s="15"/>
      <c r="MX396" s="15"/>
      <c r="MY396" s="15"/>
      <c r="MZ396" s="15"/>
      <c r="NA396" s="15"/>
      <c r="NB396" s="15"/>
      <c r="NC396" s="15"/>
      <c r="ND396" s="15"/>
      <c r="NE396" s="15"/>
      <c r="NF396" s="15"/>
      <c r="NG396" s="15"/>
      <c r="NH396" s="15"/>
      <c r="NI396" s="15"/>
      <c r="NJ396" s="15"/>
      <c r="NK396" s="15"/>
      <c r="NL396" s="15"/>
      <c r="NM396" s="15"/>
      <c r="NN396" s="15"/>
      <c r="NO396" s="15"/>
      <c r="NP396" s="15"/>
      <c r="NQ396" s="15"/>
      <c r="NR396" s="15"/>
      <c r="NS396" s="15"/>
      <c r="NT396" s="15"/>
      <c r="NU396" s="15"/>
      <c r="NV396" s="15"/>
      <c r="NW396" s="15"/>
      <c r="NX396" s="15"/>
      <c r="NY396" s="15"/>
      <c r="NZ396" s="15"/>
      <c r="OA396" s="15"/>
      <c r="OB396" s="15"/>
      <c r="OC396" s="15"/>
      <c r="OD396" s="15"/>
      <c r="OE396" s="15"/>
      <c r="OF396" s="15"/>
      <c r="OG396" s="15"/>
      <c r="OH396" s="15"/>
      <c r="OI396" s="15"/>
      <c r="OJ396" s="15"/>
      <c r="OK396" s="15"/>
      <c r="OL396" s="15"/>
      <c r="OM396" s="15"/>
      <c r="ON396" s="15"/>
      <c r="OO396" s="15"/>
      <c r="OP396" s="15"/>
      <c r="OQ396" s="15"/>
      <c r="OR396" s="15"/>
      <c r="OS396" s="15"/>
      <c r="OT396" s="15"/>
      <c r="OU396" s="15"/>
      <c r="OV396" s="15"/>
      <c r="OW396" s="15"/>
      <c r="OX396" s="15"/>
      <c r="OY396" s="15"/>
      <c r="OZ396" s="15"/>
      <c r="PA396" s="15"/>
      <c r="PB396" s="15"/>
      <c r="PC396" s="15"/>
      <c r="PD396" s="15"/>
      <c r="PE396" s="15"/>
      <c r="PF396" s="15"/>
      <c r="PG396" s="15"/>
      <c r="PH396" s="15"/>
      <c r="PI396" s="15"/>
      <c r="PJ396" s="15"/>
      <c r="PK396" s="15"/>
      <c r="PL396" s="15"/>
      <c r="PM396" s="15"/>
      <c r="PN396" s="15"/>
      <c r="PO396" s="15"/>
      <c r="PP396" s="15"/>
      <c r="PQ396" s="15"/>
      <c r="PR396" s="15"/>
      <c r="PS396" s="15"/>
      <c r="PT396" s="15"/>
      <c r="PU396" s="15"/>
      <c r="PV396" s="15"/>
      <c r="PW396" s="15"/>
      <c r="PX396" s="15"/>
      <c r="PY396" s="15"/>
      <c r="PZ396" s="15"/>
      <c r="QA396" s="15"/>
      <c r="QB396" s="15"/>
      <c r="QC396" s="15"/>
      <c r="QD396" s="15"/>
      <c r="QE396" s="15"/>
      <c r="QF396" s="15"/>
      <c r="QG396" s="15"/>
      <c r="QH396" s="15"/>
      <c r="QI396" s="15"/>
      <c r="QJ396" s="15"/>
      <c r="QK396" s="15"/>
      <c r="QL396" s="15"/>
      <c r="QM396" s="15"/>
      <c r="QN396" s="15"/>
      <c r="QO396" s="15"/>
      <c r="QP396" s="15"/>
      <c r="QQ396" s="15"/>
      <c r="QR396" s="15"/>
      <c r="QS396" s="15"/>
      <c r="QT396" s="15"/>
      <c r="QU396" s="15"/>
      <c r="QV396" s="15"/>
      <c r="QW396" s="15"/>
      <c r="QX396" s="15"/>
      <c r="QY396" s="15"/>
      <c r="QZ396" s="15"/>
      <c r="RA396" s="15"/>
      <c r="RB396" s="15"/>
      <c r="RC396" s="15"/>
      <c r="RD396" s="15"/>
      <c r="RE396" s="15"/>
      <c r="RF396" s="15"/>
      <c r="RG396" s="15"/>
      <c r="RH396" s="15"/>
      <c r="RI396" s="15"/>
      <c r="RJ396" s="15"/>
      <c r="RK396" s="15"/>
      <c r="RL396" s="15"/>
      <c r="RM396" s="15"/>
      <c r="RN396" s="15"/>
      <c r="RO396" s="15"/>
      <c r="RP396" s="15"/>
      <c r="RQ396" s="15"/>
      <c r="RR396" s="15"/>
      <c r="RS396" s="15"/>
      <c r="RT396" s="15"/>
      <c r="RU396" s="15"/>
      <c r="RV396" s="15"/>
      <c r="RW396" s="15"/>
      <c r="RX396" s="15"/>
      <c r="RY396" s="15"/>
      <c r="RZ396" s="15"/>
      <c r="SA396" s="15"/>
      <c r="SB396" s="15"/>
      <c r="SC396" s="15"/>
      <c r="SD396" s="15"/>
      <c r="SE396" s="15"/>
      <c r="SF396" s="15"/>
      <c r="SG396" s="15"/>
      <c r="SH396" s="15"/>
      <c r="SI396" s="15"/>
      <c r="SJ396" s="15"/>
      <c r="SK396" s="15"/>
      <c r="SL396" s="15"/>
      <c r="SM396" s="15"/>
      <c r="SN396" s="15"/>
      <c r="SO396" s="15"/>
      <c r="SP396" s="15"/>
      <c r="SQ396" s="15"/>
      <c r="SR396" s="15"/>
      <c r="SS396" s="15"/>
      <c r="ST396" s="15"/>
      <c r="SU396" s="15"/>
      <c r="SV396" s="15"/>
      <c r="SW396" s="15"/>
      <c r="SX396" s="15"/>
      <c r="SY396" s="15"/>
      <c r="SZ396" s="15"/>
      <c r="TA396" s="15"/>
      <c r="TB396" s="15"/>
      <c r="TC396" s="15"/>
      <c r="TD396" s="15"/>
      <c r="TE396" s="15"/>
      <c r="TF396" s="15"/>
      <c r="TG396" s="15"/>
      <c r="TH396" s="15"/>
      <c r="TI396" s="15"/>
      <c r="TJ396" s="15"/>
      <c r="TK396" s="15"/>
      <c r="TL396" s="15"/>
      <c r="TM396" s="15"/>
      <c r="TN396" s="15"/>
      <c r="TO396" s="15"/>
      <c r="TP396" s="15"/>
      <c r="TQ396" s="15"/>
      <c r="TR396" s="15"/>
      <c r="TS396" s="15"/>
      <c r="TT396" s="15"/>
      <c r="TU396" s="15"/>
      <c r="TV396" s="15"/>
      <c r="TW396" s="15"/>
      <c r="TX396" s="15"/>
      <c r="TY396" s="15"/>
      <c r="TZ396" s="15"/>
      <c r="UA396" s="15"/>
      <c r="UB396" s="15"/>
      <c r="UC396" s="15"/>
      <c r="UD396" s="15"/>
      <c r="UE396" s="15"/>
      <c r="UF396" s="15"/>
      <c r="UG396" s="15"/>
      <c r="UH396" s="15"/>
      <c r="UI396" s="15"/>
      <c r="UJ396" s="15"/>
      <c r="UK396" s="15"/>
      <c r="UL396" s="15"/>
      <c r="UM396" s="15"/>
      <c r="UN396" s="15"/>
      <c r="UO396" s="15"/>
      <c r="UP396" s="15"/>
      <c r="UQ396" s="15"/>
      <c r="UR396" s="15"/>
      <c r="US396" s="15"/>
      <c r="UT396" s="15"/>
      <c r="UU396" s="15"/>
      <c r="UV396" s="15"/>
      <c r="UW396" s="15"/>
      <c r="UX396" s="15"/>
      <c r="UY396" s="15"/>
      <c r="UZ396" s="15"/>
      <c r="VA396" s="15"/>
      <c r="VB396" s="15"/>
      <c r="VC396" s="15"/>
      <c r="VD396" s="15"/>
      <c r="VE396" s="15"/>
      <c r="VF396" s="15"/>
      <c r="VG396" s="15"/>
      <c r="VH396" s="15"/>
      <c r="VI396" s="15"/>
      <c r="VJ396" s="15"/>
      <c r="VK396" s="15"/>
      <c r="VL396" s="15"/>
      <c r="VM396" s="15"/>
      <c r="VN396" s="15"/>
      <c r="VO396" s="15"/>
      <c r="VP396" s="15"/>
      <c r="VQ396" s="15"/>
      <c r="VR396" s="15"/>
      <c r="VS396" s="15"/>
      <c r="VT396" s="15"/>
      <c r="VU396" s="15"/>
      <c r="VV396" s="15"/>
      <c r="VW396" s="15"/>
      <c r="VX396" s="15"/>
      <c r="VY396" s="15"/>
      <c r="VZ396" s="15"/>
      <c r="WA396" s="15"/>
      <c r="WB396" s="15"/>
      <c r="WC396" s="15"/>
      <c r="WD396" s="15"/>
      <c r="WE396" s="15"/>
      <c r="WF396" s="15"/>
      <c r="WG396" s="15"/>
      <c r="WH396" s="15"/>
      <c r="WI396" s="15"/>
      <c r="WJ396" s="15"/>
      <c r="WK396" s="15"/>
      <c r="WL396" s="15"/>
      <c r="WM396" s="15"/>
      <c r="WN396" s="15"/>
      <c r="WO396" s="15"/>
      <c r="WP396" s="15"/>
      <c r="WQ396" s="15"/>
      <c r="WR396" s="15"/>
      <c r="WS396" s="15"/>
      <c r="WT396" s="15"/>
      <c r="WU396" s="15"/>
      <c r="WV396" s="15"/>
      <c r="WW396" s="15"/>
      <c r="WX396" s="15"/>
      <c r="WY396" s="15"/>
      <c r="WZ396" s="15"/>
      <c r="XA396" s="15"/>
      <c r="XB396" s="15"/>
      <c r="XC396" s="15"/>
      <c r="XD396" s="15"/>
      <c r="XE396" s="15"/>
      <c r="XF396" s="15"/>
      <c r="XG396" s="15"/>
      <c r="XH396" s="15"/>
      <c r="XI396" s="15"/>
      <c r="XJ396" s="15"/>
      <c r="XK396" s="15"/>
      <c r="XL396" s="15"/>
      <c r="XM396" s="15"/>
      <c r="XN396" s="15"/>
      <c r="XO396" s="15"/>
      <c r="XP396" s="15"/>
      <c r="XQ396" s="15"/>
      <c r="XR396" s="15"/>
      <c r="XS396" s="15"/>
      <c r="XT396" s="15"/>
      <c r="XU396" s="15"/>
      <c r="XV396" s="15"/>
      <c r="XW396" s="15"/>
      <c r="XX396" s="15"/>
      <c r="XY396" s="15"/>
      <c r="XZ396" s="15"/>
      <c r="YA396" s="15"/>
      <c r="YB396" s="15"/>
      <c r="YC396" s="15"/>
      <c r="YD396" s="15"/>
      <c r="YE396" s="15"/>
      <c r="YF396" s="15"/>
      <c r="YG396" s="15"/>
      <c r="YH396" s="15"/>
      <c r="YI396" s="15"/>
      <c r="YJ396" s="15"/>
      <c r="YK396" s="15"/>
      <c r="YL396" s="15"/>
      <c r="YM396" s="15"/>
      <c r="YN396" s="15"/>
      <c r="YO396" s="15"/>
      <c r="YP396" s="15"/>
      <c r="YQ396" s="15"/>
      <c r="YR396" s="15"/>
      <c r="YS396" s="15"/>
      <c r="YT396" s="15"/>
      <c r="YU396" s="15"/>
      <c r="YV396" s="15"/>
      <c r="YW396" s="15"/>
      <c r="YX396" s="15"/>
      <c r="YY396" s="15"/>
      <c r="YZ396" s="15"/>
      <c r="ZA396" s="15"/>
      <c r="ZB396" s="15"/>
      <c r="ZC396" s="15"/>
      <c r="ZD396" s="15"/>
      <c r="ZE396" s="15"/>
      <c r="ZF396" s="15"/>
      <c r="ZG396" s="15"/>
      <c r="ZH396" s="15"/>
      <c r="ZI396" s="15"/>
      <c r="ZJ396" s="15"/>
      <c r="ZK396" s="15"/>
      <c r="ZL396" s="15"/>
      <c r="ZM396" s="15"/>
      <c r="ZN396" s="15"/>
      <c r="ZO396" s="15"/>
      <c r="ZP396" s="15"/>
      <c r="ZQ396" s="15"/>
      <c r="ZR396" s="15"/>
      <c r="ZS396" s="15"/>
      <c r="ZT396" s="15"/>
      <c r="ZU396" s="15"/>
      <c r="ZV396" s="15"/>
      <c r="ZW396" s="15"/>
      <c r="ZX396" s="15"/>
      <c r="ZY396" s="15"/>
      <c r="ZZ396" s="15"/>
      <c r="AAA396" s="15"/>
      <c r="AAB396" s="15"/>
      <c r="AAC396" s="15"/>
      <c r="AAD396" s="15"/>
      <c r="AAE396" s="15"/>
      <c r="AAF396" s="15"/>
      <c r="AAG396" s="15"/>
      <c r="AAH396" s="15"/>
      <c r="AAI396" s="15"/>
      <c r="AAJ396" s="15"/>
      <c r="AAK396" s="15"/>
      <c r="AAL396" s="15"/>
      <c r="AAM396" s="15"/>
      <c r="AAN396" s="15"/>
      <c r="AAO396" s="15"/>
      <c r="AAP396" s="15"/>
      <c r="AAQ396" s="15"/>
      <c r="AAR396" s="15"/>
      <c r="AAS396" s="15"/>
      <c r="AAT396" s="15"/>
      <c r="AAU396" s="15"/>
      <c r="AAV396" s="15"/>
      <c r="AAW396" s="15"/>
      <c r="AAX396" s="15"/>
      <c r="AAY396" s="15"/>
      <c r="AAZ396" s="15"/>
      <c r="ABA396" s="15"/>
      <c r="ABB396" s="15"/>
      <c r="ABC396" s="15"/>
      <c r="ABD396" s="15"/>
      <c r="ABE396" s="15"/>
      <c r="ABF396" s="15"/>
      <c r="ABG396" s="15"/>
      <c r="ABH396" s="15"/>
      <c r="ABI396" s="15"/>
      <c r="ABJ396" s="15"/>
      <c r="ABK396" s="15"/>
      <c r="ABL396" s="15"/>
      <c r="ABM396" s="15"/>
      <c r="ABN396" s="15"/>
      <c r="ABO396" s="15"/>
      <c r="ABP396" s="15"/>
      <c r="ABQ396" s="15"/>
      <c r="ABR396" s="15"/>
      <c r="ABS396" s="15"/>
      <c r="ABT396" s="15"/>
      <c r="ABU396" s="15"/>
      <c r="ABV396" s="15"/>
      <c r="ABW396" s="15"/>
      <c r="ABX396" s="15"/>
      <c r="ABY396" s="15"/>
      <c r="ABZ396" s="15"/>
      <c r="ACA396" s="15"/>
      <c r="ACB396" s="15"/>
      <c r="ACC396" s="15"/>
      <c r="ACD396" s="15"/>
      <c r="ACE396" s="15"/>
      <c r="ACF396" s="15"/>
      <c r="ACG396" s="15"/>
      <c r="ACH396" s="15"/>
      <c r="ACI396" s="15"/>
      <c r="ACJ396" s="15"/>
      <c r="ACK396" s="15"/>
      <c r="ACL396" s="15"/>
      <c r="ACM396" s="15"/>
      <c r="ACN396" s="15"/>
      <c r="ACO396" s="15"/>
      <c r="ACP396" s="15"/>
      <c r="ACQ396" s="15"/>
      <c r="ACR396" s="15"/>
      <c r="ACS396" s="15"/>
      <c r="ACT396" s="15"/>
      <c r="ACU396" s="15"/>
      <c r="ACV396" s="15"/>
      <c r="ACW396" s="15"/>
      <c r="ACX396" s="15"/>
      <c r="ACY396" s="15"/>
      <c r="ACZ396" s="15"/>
      <c r="ADA396" s="15"/>
      <c r="ADB396" s="15"/>
      <c r="ADC396" s="15"/>
      <c r="ADD396" s="15"/>
      <c r="ADE396" s="15"/>
      <c r="ADF396" s="15"/>
      <c r="ADG396" s="15"/>
      <c r="ADH396" s="15"/>
      <c r="ADI396" s="15"/>
      <c r="ADJ396" s="15"/>
      <c r="ADK396" s="15"/>
      <c r="ADL396" s="15"/>
      <c r="ADM396" s="15"/>
    </row>
    <row r="397" spans="1:793" s="308" customFormat="1" x14ac:dyDescent="0.4">
      <c r="A397" s="72"/>
      <c r="B397" s="198" t="s">
        <v>168</v>
      </c>
      <c r="C397" s="364">
        <f>C393+D386+D364</f>
        <v>211.1382658066</v>
      </c>
      <c r="D397" s="365"/>
      <c r="E397" s="366"/>
      <c r="F397" s="125"/>
      <c r="G397" s="80"/>
      <c r="H397" s="14"/>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c r="BI397" s="15"/>
      <c r="BJ397" s="15"/>
      <c r="BK397" s="15"/>
      <c r="BL397" s="15"/>
      <c r="BM397" s="15"/>
      <c r="BN397" s="15"/>
      <c r="BO397" s="15"/>
      <c r="BP397" s="15"/>
      <c r="BQ397" s="15"/>
      <c r="BR397" s="15"/>
      <c r="BS397" s="15"/>
      <c r="BT397" s="15"/>
      <c r="BU397" s="15"/>
      <c r="BV397" s="15"/>
      <c r="BW397" s="15"/>
      <c r="BX397" s="15"/>
      <c r="BY397" s="15"/>
      <c r="BZ397" s="15"/>
      <c r="CA397" s="15"/>
      <c r="CB397" s="15"/>
      <c r="CC397" s="15"/>
      <c r="CD397" s="15"/>
      <c r="CE397" s="15"/>
      <c r="CF397" s="15"/>
      <c r="CG397" s="15"/>
      <c r="CH397" s="15"/>
      <c r="CI397" s="15"/>
      <c r="CJ397" s="15"/>
      <c r="CK397" s="15"/>
      <c r="CL397" s="15"/>
      <c r="CM397" s="15"/>
      <c r="CN397" s="15"/>
      <c r="CO397" s="15"/>
      <c r="CP397" s="15"/>
      <c r="CQ397" s="15"/>
      <c r="CR397" s="15"/>
      <c r="CS397" s="15"/>
      <c r="CT397" s="15"/>
      <c r="CU397" s="15"/>
      <c r="CV397" s="15"/>
      <c r="CW397" s="15"/>
      <c r="CX397" s="15"/>
      <c r="CY397" s="15"/>
      <c r="CZ397" s="15"/>
      <c r="DA397" s="15"/>
      <c r="DB397" s="15"/>
      <c r="DC397" s="15"/>
      <c r="DD397" s="15"/>
      <c r="DE397" s="15"/>
      <c r="DF397" s="15"/>
      <c r="DG397" s="15"/>
      <c r="DH397" s="15"/>
      <c r="DI397" s="15"/>
      <c r="DJ397" s="15"/>
      <c r="DK397" s="15"/>
      <c r="DL397" s="15"/>
      <c r="DM397" s="15"/>
      <c r="DN397" s="15"/>
      <c r="DO397" s="15"/>
      <c r="DP397" s="15"/>
      <c r="DQ397" s="15"/>
      <c r="DR397" s="15"/>
      <c r="DS397" s="15"/>
      <c r="DT397" s="15"/>
      <c r="DU397" s="15"/>
      <c r="DV397" s="15"/>
      <c r="DW397" s="15"/>
      <c r="DX397" s="15"/>
      <c r="DY397" s="15"/>
      <c r="DZ397" s="15"/>
      <c r="EA397" s="15"/>
      <c r="EB397" s="15"/>
      <c r="EC397" s="15"/>
      <c r="ED397" s="15"/>
      <c r="EE397" s="15"/>
      <c r="EF397" s="15"/>
      <c r="EG397" s="15"/>
      <c r="EH397" s="15"/>
      <c r="EI397" s="15"/>
      <c r="EJ397" s="15"/>
      <c r="EK397" s="15"/>
      <c r="EL397" s="15"/>
      <c r="EM397" s="15"/>
      <c r="EN397" s="15"/>
      <c r="EO397" s="15"/>
      <c r="EP397" s="15"/>
      <c r="EQ397" s="15"/>
      <c r="ER397" s="15"/>
      <c r="ES397" s="15"/>
      <c r="ET397" s="15"/>
      <c r="EU397" s="15"/>
      <c r="EV397" s="15"/>
      <c r="EW397" s="15"/>
      <c r="EX397" s="15"/>
      <c r="EY397" s="15"/>
      <c r="EZ397" s="15"/>
      <c r="FA397" s="15"/>
      <c r="FB397" s="15"/>
      <c r="FC397" s="15"/>
      <c r="FD397" s="15"/>
      <c r="FE397" s="15"/>
      <c r="FF397" s="15"/>
      <c r="FG397" s="15"/>
      <c r="FH397" s="15"/>
      <c r="FI397" s="15"/>
      <c r="FJ397" s="15"/>
      <c r="FK397" s="15"/>
      <c r="FL397" s="15"/>
      <c r="FM397" s="15"/>
      <c r="FN397" s="15"/>
      <c r="FO397" s="15"/>
      <c r="FP397" s="15"/>
      <c r="FQ397" s="15"/>
      <c r="FR397" s="15"/>
      <c r="FS397" s="15"/>
      <c r="FT397" s="15"/>
      <c r="FU397" s="15"/>
      <c r="FV397" s="15"/>
      <c r="FW397" s="15"/>
      <c r="FX397" s="15"/>
      <c r="FY397" s="15"/>
      <c r="FZ397" s="15"/>
      <c r="GA397" s="15"/>
      <c r="GB397" s="15"/>
      <c r="GC397" s="15"/>
      <c r="GD397" s="15"/>
      <c r="GE397" s="15"/>
      <c r="GF397" s="15"/>
      <c r="GG397" s="15"/>
      <c r="GH397" s="15"/>
      <c r="GI397" s="15"/>
      <c r="GJ397" s="15"/>
      <c r="GK397" s="15"/>
      <c r="GL397" s="15"/>
      <c r="GM397" s="15"/>
      <c r="GN397" s="15"/>
      <c r="GO397" s="15"/>
      <c r="GP397" s="15"/>
      <c r="GQ397" s="15"/>
      <c r="GR397" s="15"/>
      <c r="GS397" s="15"/>
      <c r="GT397" s="15"/>
      <c r="GU397" s="15"/>
      <c r="GV397" s="15"/>
      <c r="GW397" s="15"/>
      <c r="GX397" s="15"/>
      <c r="GY397" s="15"/>
      <c r="GZ397" s="15"/>
      <c r="HA397" s="15"/>
      <c r="HB397" s="15"/>
      <c r="HC397" s="15"/>
      <c r="HD397" s="15"/>
      <c r="HE397" s="15"/>
      <c r="HF397" s="15"/>
      <c r="HG397" s="15"/>
      <c r="HH397" s="15"/>
      <c r="HI397" s="15"/>
      <c r="HJ397" s="15"/>
      <c r="HK397" s="15"/>
      <c r="HL397" s="15"/>
      <c r="HM397" s="15"/>
      <c r="HN397" s="15"/>
      <c r="HO397" s="15"/>
      <c r="HP397" s="15"/>
      <c r="HQ397" s="15"/>
      <c r="HR397" s="15"/>
      <c r="HS397" s="15"/>
      <c r="HT397" s="15"/>
      <c r="HU397" s="15"/>
      <c r="HV397" s="15"/>
      <c r="HW397" s="15"/>
      <c r="HX397" s="15"/>
      <c r="HY397" s="15"/>
      <c r="HZ397" s="15"/>
      <c r="IA397" s="15"/>
      <c r="IB397" s="15"/>
      <c r="IC397" s="15"/>
      <c r="ID397" s="15"/>
      <c r="IE397" s="15"/>
      <c r="IF397" s="15"/>
      <c r="IG397" s="15"/>
      <c r="IH397" s="15"/>
      <c r="II397" s="15"/>
      <c r="IJ397" s="15"/>
      <c r="IK397" s="15"/>
      <c r="IL397" s="15"/>
      <c r="IM397" s="15"/>
      <c r="IN397" s="15"/>
      <c r="IO397" s="15"/>
      <c r="IP397" s="15"/>
      <c r="IQ397" s="15"/>
      <c r="IR397" s="15"/>
      <c r="IS397" s="15"/>
      <c r="IT397" s="15"/>
      <c r="IU397" s="15"/>
      <c r="IV397" s="15"/>
      <c r="IW397" s="15"/>
      <c r="IX397" s="15"/>
      <c r="IY397" s="15"/>
      <c r="IZ397" s="15"/>
      <c r="JA397" s="15"/>
      <c r="JB397" s="15"/>
      <c r="JC397" s="15"/>
      <c r="JD397" s="15"/>
      <c r="JE397" s="15"/>
      <c r="JF397" s="15"/>
      <c r="JG397" s="15"/>
      <c r="JH397" s="15"/>
      <c r="JI397" s="15"/>
      <c r="JJ397" s="15"/>
      <c r="JK397" s="15"/>
      <c r="JL397" s="15"/>
      <c r="JM397" s="15"/>
      <c r="JN397" s="15"/>
      <c r="JO397" s="15"/>
      <c r="JP397" s="15"/>
      <c r="JQ397" s="15"/>
      <c r="JR397" s="15"/>
      <c r="JS397" s="15"/>
      <c r="JT397" s="15"/>
      <c r="JU397" s="15"/>
      <c r="JV397" s="15"/>
      <c r="JW397" s="15"/>
      <c r="JX397" s="15"/>
      <c r="JY397" s="15"/>
      <c r="JZ397" s="15"/>
      <c r="KA397" s="15"/>
      <c r="KB397" s="15"/>
      <c r="KC397" s="15"/>
      <c r="KD397" s="15"/>
      <c r="KE397" s="15"/>
      <c r="KF397" s="15"/>
      <c r="KG397" s="15"/>
      <c r="KH397" s="15"/>
      <c r="KI397" s="15"/>
      <c r="KJ397" s="15"/>
      <c r="KK397" s="15"/>
      <c r="KL397" s="15"/>
      <c r="KM397" s="15"/>
      <c r="KN397" s="15"/>
      <c r="KO397" s="15"/>
      <c r="KP397" s="15"/>
      <c r="KQ397" s="15"/>
      <c r="KR397" s="15"/>
      <c r="KS397" s="15"/>
      <c r="KT397" s="15"/>
      <c r="KU397" s="15"/>
      <c r="KV397" s="15"/>
      <c r="KW397" s="15"/>
      <c r="KX397" s="15"/>
      <c r="KY397" s="15"/>
      <c r="KZ397" s="15"/>
      <c r="LA397" s="15"/>
      <c r="LB397" s="15"/>
      <c r="LC397" s="15"/>
      <c r="LD397" s="15"/>
      <c r="LE397" s="15"/>
      <c r="LF397" s="15"/>
      <c r="LG397" s="15"/>
      <c r="LH397" s="15"/>
      <c r="LI397" s="15"/>
      <c r="LJ397" s="15"/>
      <c r="LK397" s="15"/>
      <c r="LL397" s="15"/>
      <c r="LM397" s="15"/>
      <c r="LN397" s="15"/>
      <c r="LO397" s="15"/>
      <c r="LP397" s="15"/>
      <c r="LQ397" s="15"/>
      <c r="LR397" s="15"/>
      <c r="LS397" s="15"/>
      <c r="LT397" s="15"/>
      <c r="LU397" s="15"/>
      <c r="LV397" s="15"/>
      <c r="LW397" s="15"/>
      <c r="LX397" s="15"/>
      <c r="LY397" s="15"/>
      <c r="LZ397" s="15"/>
      <c r="MA397" s="15"/>
      <c r="MB397" s="15"/>
      <c r="MC397" s="15"/>
      <c r="MD397" s="15"/>
      <c r="ME397" s="15"/>
      <c r="MF397" s="15"/>
      <c r="MG397" s="15"/>
      <c r="MH397" s="15"/>
      <c r="MI397" s="15"/>
      <c r="MJ397" s="15"/>
      <c r="MK397" s="15"/>
      <c r="ML397" s="15"/>
      <c r="MM397" s="15"/>
      <c r="MN397" s="15"/>
      <c r="MO397" s="15"/>
      <c r="MP397" s="15"/>
      <c r="MQ397" s="15"/>
      <c r="MR397" s="15"/>
      <c r="MS397" s="15"/>
      <c r="MT397" s="15"/>
      <c r="MU397" s="15"/>
      <c r="MV397" s="15"/>
      <c r="MW397" s="15"/>
      <c r="MX397" s="15"/>
      <c r="MY397" s="15"/>
      <c r="MZ397" s="15"/>
      <c r="NA397" s="15"/>
      <c r="NB397" s="15"/>
      <c r="NC397" s="15"/>
      <c r="ND397" s="15"/>
      <c r="NE397" s="15"/>
      <c r="NF397" s="15"/>
      <c r="NG397" s="15"/>
      <c r="NH397" s="15"/>
      <c r="NI397" s="15"/>
      <c r="NJ397" s="15"/>
      <c r="NK397" s="15"/>
      <c r="NL397" s="15"/>
      <c r="NM397" s="15"/>
      <c r="NN397" s="15"/>
      <c r="NO397" s="15"/>
      <c r="NP397" s="15"/>
      <c r="NQ397" s="15"/>
      <c r="NR397" s="15"/>
      <c r="NS397" s="15"/>
      <c r="NT397" s="15"/>
      <c r="NU397" s="15"/>
      <c r="NV397" s="15"/>
      <c r="NW397" s="15"/>
      <c r="NX397" s="15"/>
      <c r="NY397" s="15"/>
      <c r="NZ397" s="15"/>
      <c r="OA397" s="15"/>
      <c r="OB397" s="15"/>
      <c r="OC397" s="15"/>
      <c r="OD397" s="15"/>
      <c r="OE397" s="15"/>
      <c r="OF397" s="15"/>
      <c r="OG397" s="15"/>
      <c r="OH397" s="15"/>
      <c r="OI397" s="15"/>
      <c r="OJ397" s="15"/>
      <c r="OK397" s="15"/>
      <c r="OL397" s="15"/>
      <c r="OM397" s="15"/>
      <c r="ON397" s="15"/>
      <c r="OO397" s="15"/>
      <c r="OP397" s="15"/>
      <c r="OQ397" s="15"/>
      <c r="OR397" s="15"/>
      <c r="OS397" s="15"/>
      <c r="OT397" s="15"/>
      <c r="OU397" s="15"/>
      <c r="OV397" s="15"/>
      <c r="OW397" s="15"/>
      <c r="OX397" s="15"/>
      <c r="OY397" s="15"/>
      <c r="OZ397" s="15"/>
      <c r="PA397" s="15"/>
      <c r="PB397" s="15"/>
      <c r="PC397" s="15"/>
      <c r="PD397" s="15"/>
      <c r="PE397" s="15"/>
      <c r="PF397" s="15"/>
      <c r="PG397" s="15"/>
      <c r="PH397" s="15"/>
      <c r="PI397" s="15"/>
      <c r="PJ397" s="15"/>
      <c r="PK397" s="15"/>
      <c r="PL397" s="15"/>
      <c r="PM397" s="15"/>
      <c r="PN397" s="15"/>
      <c r="PO397" s="15"/>
      <c r="PP397" s="15"/>
      <c r="PQ397" s="15"/>
      <c r="PR397" s="15"/>
      <c r="PS397" s="15"/>
      <c r="PT397" s="15"/>
      <c r="PU397" s="15"/>
      <c r="PV397" s="15"/>
      <c r="PW397" s="15"/>
      <c r="PX397" s="15"/>
      <c r="PY397" s="15"/>
      <c r="PZ397" s="15"/>
      <c r="QA397" s="15"/>
      <c r="QB397" s="15"/>
      <c r="QC397" s="15"/>
      <c r="QD397" s="15"/>
      <c r="QE397" s="15"/>
      <c r="QF397" s="15"/>
      <c r="QG397" s="15"/>
      <c r="QH397" s="15"/>
      <c r="QI397" s="15"/>
      <c r="QJ397" s="15"/>
      <c r="QK397" s="15"/>
      <c r="QL397" s="15"/>
      <c r="QM397" s="15"/>
      <c r="QN397" s="15"/>
      <c r="QO397" s="15"/>
      <c r="QP397" s="15"/>
      <c r="QQ397" s="15"/>
      <c r="QR397" s="15"/>
      <c r="QS397" s="15"/>
      <c r="QT397" s="15"/>
      <c r="QU397" s="15"/>
      <c r="QV397" s="15"/>
      <c r="QW397" s="15"/>
      <c r="QX397" s="15"/>
      <c r="QY397" s="15"/>
      <c r="QZ397" s="15"/>
      <c r="RA397" s="15"/>
      <c r="RB397" s="15"/>
      <c r="RC397" s="15"/>
      <c r="RD397" s="15"/>
      <c r="RE397" s="15"/>
      <c r="RF397" s="15"/>
      <c r="RG397" s="15"/>
      <c r="RH397" s="15"/>
      <c r="RI397" s="15"/>
      <c r="RJ397" s="15"/>
      <c r="RK397" s="15"/>
      <c r="RL397" s="15"/>
      <c r="RM397" s="15"/>
      <c r="RN397" s="15"/>
      <c r="RO397" s="15"/>
      <c r="RP397" s="15"/>
      <c r="RQ397" s="15"/>
      <c r="RR397" s="15"/>
      <c r="RS397" s="15"/>
      <c r="RT397" s="15"/>
      <c r="RU397" s="15"/>
      <c r="RV397" s="15"/>
      <c r="RW397" s="15"/>
      <c r="RX397" s="15"/>
      <c r="RY397" s="15"/>
      <c r="RZ397" s="15"/>
      <c r="SA397" s="15"/>
      <c r="SB397" s="15"/>
      <c r="SC397" s="15"/>
      <c r="SD397" s="15"/>
      <c r="SE397" s="15"/>
      <c r="SF397" s="15"/>
      <c r="SG397" s="15"/>
      <c r="SH397" s="15"/>
      <c r="SI397" s="15"/>
      <c r="SJ397" s="15"/>
      <c r="SK397" s="15"/>
      <c r="SL397" s="15"/>
      <c r="SM397" s="15"/>
      <c r="SN397" s="15"/>
      <c r="SO397" s="15"/>
      <c r="SP397" s="15"/>
      <c r="SQ397" s="15"/>
      <c r="SR397" s="15"/>
      <c r="SS397" s="15"/>
      <c r="ST397" s="15"/>
      <c r="SU397" s="15"/>
      <c r="SV397" s="15"/>
      <c r="SW397" s="15"/>
      <c r="SX397" s="15"/>
      <c r="SY397" s="15"/>
      <c r="SZ397" s="15"/>
      <c r="TA397" s="15"/>
      <c r="TB397" s="15"/>
      <c r="TC397" s="15"/>
      <c r="TD397" s="15"/>
      <c r="TE397" s="15"/>
      <c r="TF397" s="15"/>
      <c r="TG397" s="15"/>
      <c r="TH397" s="15"/>
      <c r="TI397" s="15"/>
      <c r="TJ397" s="15"/>
      <c r="TK397" s="15"/>
      <c r="TL397" s="15"/>
      <c r="TM397" s="15"/>
      <c r="TN397" s="15"/>
      <c r="TO397" s="15"/>
      <c r="TP397" s="15"/>
      <c r="TQ397" s="15"/>
      <c r="TR397" s="15"/>
      <c r="TS397" s="15"/>
      <c r="TT397" s="15"/>
      <c r="TU397" s="15"/>
      <c r="TV397" s="15"/>
      <c r="TW397" s="15"/>
      <c r="TX397" s="15"/>
      <c r="TY397" s="15"/>
      <c r="TZ397" s="15"/>
      <c r="UA397" s="15"/>
      <c r="UB397" s="15"/>
      <c r="UC397" s="15"/>
      <c r="UD397" s="15"/>
      <c r="UE397" s="15"/>
      <c r="UF397" s="15"/>
      <c r="UG397" s="15"/>
      <c r="UH397" s="15"/>
      <c r="UI397" s="15"/>
      <c r="UJ397" s="15"/>
      <c r="UK397" s="15"/>
      <c r="UL397" s="15"/>
      <c r="UM397" s="15"/>
      <c r="UN397" s="15"/>
      <c r="UO397" s="15"/>
      <c r="UP397" s="15"/>
      <c r="UQ397" s="15"/>
      <c r="UR397" s="15"/>
      <c r="US397" s="15"/>
      <c r="UT397" s="15"/>
      <c r="UU397" s="15"/>
      <c r="UV397" s="15"/>
      <c r="UW397" s="15"/>
      <c r="UX397" s="15"/>
      <c r="UY397" s="15"/>
      <c r="UZ397" s="15"/>
      <c r="VA397" s="15"/>
      <c r="VB397" s="15"/>
      <c r="VC397" s="15"/>
      <c r="VD397" s="15"/>
      <c r="VE397" s="15"/>
      <c r="VF397" s="15"/>
      <c r="VG397" s="15"/>
      <c r="VH397" s="15"/>
      <c r="VI397" s="15"/>
      <c r="VJ397" s="15"/>
      <c r="VK397" s="15"/>
      <c r="VL397" s="15"/>
      <c r="VM397" s="15"/>
      <c r="VN397" s="15"/>
      <c r="VO397" s="15"/>
      <c r="VP397" s="15"/>
      <c r="VQ397" s="15"/>
      <c r="VR397" s="15"/>
      <c r="VS397" s="15"/>
      <c r="VT397" s="15"/>
      <c r="VU397" s="15"/>
      <c r="VV397" s="15"/>
      <c r="VW397" s="15"/>
      <c r="VX397" s="15"/>
      <c r="VY397" s="15"/>
      <c r="VZ397" s="15"/>
      <c r="WA397" s="15"/>
      <c r="WB397" s="15"/>
      <c r="WC397" s="15"/>
      <c r="WD397" s="15"/>
      <c r="WE397" s="15"/>
      <c r="WF397" s="15"/>
      <c r="WG397" s="15"/>
      <c r="WH397" s="15"/>
      <c r="WI397" s="15"/>
      <c r="WJ397" s="15"/>
      <c r="WK397" s="15"/>
      <c r="WL397" s="15"/>
      <c r="WM397" s="15"/>
      <c r="WN397" s="15"/>
      <c r="WO397" s="15"/>
      <c r="WP397" s="15"/>
      <c r="WQ397" s="15"/>
      <c r="WR397" s="15"/>
      <c r="WS397" s="15"/>
      <c r="WT397" s="15"/>
      <c r="WU397" s="15"/>
      <c r="WV397" s="15"/>
      <c r="WW397" s="15"/>
      <c r="WX397" s="15"/>
      <c r="WY397" s="15"/>
      <c r="WZ397" s="15"/>
      <c r="XA397" s="15"/>
      <c r="XB397" s="15"/>
      <c r="XC397" s="15"/>
      <c r="XD397" s="15"/>
      <c r="XE397" s="15"/>
      <c r="XF397" s="15"/>
      <c r="XG397" s="15"/>
      <c r="XH397" s="15"/>
      <c r="XI397" s="15"/>
      <c r="XJ397" s="15"/>
      <c r="XK397" s="15"/>
      <c r="XL397" s="15"/>
      <c r="XM397" s="15"/>
      <c r="XN397" s="15"/>
      <c r="XO397" s="15"/>
      <c r="XP397" s="15"/>
      <c r="XQ397" s="15"/>
      <c r="XR397" s="15"/>
      <c r="XS397" s="15"/>
      <c r="XT397" s="15"/>
      <c r="XU397" s="15"/>
      <c r="XV397" s="15"/>
      <c r="XW397" s="15"/>
      <c r="XX397" s="15"/>
      <c r="XY397" s="15"/>
      <c r="XZ397" s="15"/>
      <c r="YA397" s="15"/>
      <c r="YB397" s="15"/>
      <c r="YC397" s="15"/>
      <c r="YD397" s="15"/>
      <c r="YE397" s="15"/>
      <c r="YF397" s="15"/>
      <c r="YG397" s="15"/>
      <c r="YH397" s="15"/>
      <c r="YI397" s="15"/>
      <c r="YJ397" s="15"/>
      <c r="YK397" s="15"/>
      <c r="YL397" s="15"/>
      <c r="YM397" s="15"/>
      <c r="YN397" s="15"/>
      <c r="YO397" s="15"/>
      <c r="YP397" s="15"/>
      <c r="YQ397" s="15"/>
      <c r="YR397" s="15"/>
      <c r="YS397" s="15"/>
      <c r="YT397" s="15"/>
      <c r="YU397" s="15"/>
      <c r="YV397" s="15"/>
      <c r="YW397" s="15"/>
      <c r="YX397" s="15"/>
      <c r="YY397" s="15"/>
      <c r="YZ397" s="15"/>
      <c r="ZA397" s="15"/>
      <c r="ZB397" s="15"/>
      <c r="ZC397" s="15"/>
      <c r="ZD397" s="15"/>
      <c r="ZE397" s="15"/>
      <c r="ZF397" s="15"/>
      <c r="ZG397" s="15"/>
      <c r="ZH397" s="15"/>
      <c r="ZI397" s="15"/>
      <c r="ZJ397" s="15"/>
      <c r="ZK397" s="15"/>
      <c r="ZL397" s="15"/>
      <c r="ZM397" s="15"/>
      <c r="ZN397" s="15"/>
      <c r="ZO397" s="15"/>
      <c r="ZP397" s="15"/>
      <c r="ZQ397" s="15"/>
      <c r="ZR397" s="15"/>
      <c r="ZS397" s="15"/>
      <c r="ZT397" s="15"/>
      <c r="ZU397" s="15"/>
      <c r="ZV397" s="15"/>
      <c r="ZW397" s="15"/>
      <c r="ZX397" s="15"/>
      <c r="ZY397" s="15"/>
      <c r="ZZ397" s="15"/>
      <c r="AAA397" s="15"/>
      <c r="AAB397" s="15"/>
      <c r="AAC397" s="15"/>
      <c r="AAD397" s="15"/>
      <c r="AAE397" s="15"/>
      <c r="AAF397" s="15"/>
      <c r="AAG397" s="15"/>
      <c r="AAH397" s="15"/>
      <c r="AAI397" s="15"/>
      <c r="AAJ397" s="15"/>
      <c r="AAK397" s="15"/>
      <c r="AAL397" s="15"/>
      <c r="AAM397" s="15"/>
      <c r="AAN397" s="15"/>
      <c r="AAO397" s="15"/>
      <c r="AAP397" s="15"/>
      <c r="AAQ397" s="15"/>
      <c r="AAR397" s="15"/>
      <c r="AAS397" s="15"/>
      <c r="AAT397" s="15"/>
      <c r="AAU397" s="15"/>
      <c r="AAV397" s="15"/>
      <c r="AAW397" s="15"/>
      <c r="AAX397" s="15"/>
      <c r="AAY397" s="15"/>
      <c r="AAZ397" s="15"/>
      <c r="ABA397" s="15"/>
      <c r="ABB397" s="15"/>
      <c r="ABC397" s="15"/>
      <c r="ABD397" s="15"/>
      <c r="ABE397" s="15"/>
      <c r="ABF397" s="15"/>
      <c r="ABG397" s="15"/>
      <c r="ABH397" s="15"/>
      <c r="ABI397" s="15"/>
      <c r="ABJ397" s="15"/>
      <c r="ABK397" s="15"/>
      <c r="ABL397" s="15"/>
      <c r="ABM397" s="15"/>
      <c r="ABN397" s="15"/>
      <c r="ABO397" s="15"/>
      <c r="ABP397" s="15"/>
      <c r="ABQ397" s="15"/>
      <c r="ABR397" s="15"/>
      <c r="ABS397" s="15"/>
      <c r="ABT397" s="15"/>
      <c r="ABU397" s="15"/>
      <c r="ABV397" s="15"/>
      <c r="ABW397" s="15"/>
      <c r="ABX397" s="15"/>
      <c r="ABY397" s="15"/>
      <c r="ABZ397" s="15"/>
      <c r="ACA397" s="15"/>
      <c r="ACB397" s="15"/>
      <c r="ACC397" s="15"/>
      <c r="ACD397" s="15"/>
      <c r="ACE397" s="15"/>
      <c r="ACF397" s="15"/>
      <c r="ACG397" s="15"/>
      <c r="ACH397" s="15"/>
      <c r="ACI397" s="15"/>
      <c r="ACJ397" s="15"/>
      <c r="ACK397" s="15"/>
      <c r="ACL397" s="15"/>
      <c r="ACM397" s="15"/>
      <c r="ACN397" s="15"/>
      <c r="ACO397" s="15"/>
      <c r="ACP397" s="15"/>
      <c r="ACQ397" s="15"/>
      <c r="ACR397" s="15"/>
      <c r="ACS397" s="15"/>
      <c r="ACT397" s="15"/>
      <c r="ACU397" s="15"/>
      <c r="ACV397" s="15"/>
      <c r="ACW397" s="15"/>
      <c r="ACX397" s="15"/>
      <c r="ACY397" s="15"/>
      <c r="ACZ397" s="15"/>
      <c r="ADA397" s="15"/>
      <c r="ADB397" s="15"/>
      <c r="ADC397" s="15"/>
      <c r="ADD397" s="15"/>
      <c r="ADE397" s="15"/>
      <c r="ADF397" s="15"/>
      <c r="ADG397" s="15"/>
      <c r="ADH397" s="15"/>
      <c r="ADI397" s="15"/>
      <c r="ADJ397" s="15"/>
      <c r="ADK397" s="15"/>
      <c r="ADL397" s="15"/>
      <c r="ADM397" s="15"/>
    </row>
    <row r="398" spans="1:793" s="308" customFormat="1" x14ac:dyDescent="0.4">
      <c r="A398" s="72"/>
      <c r="B398" s="199" t="s">
        <v>169</v>
      </c>
      <c r="C398" s="347">
        <f>SUM(E364,E386)</f>
        <v>29.128966680899996</v>
      </c>
      <c r="D398" s="348"/>
      <c r="E398" s="349"/>
      <c r="F398" s="125"/>
      <c r="G398" s="80"/>
      <c r="H398" s="14"/>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c r="BJ398" s="15"/>
      <c r="BK398" s="15"/>
      <c r="BL398" s="15"/>
      <c r="BM398" s="15"/>
      <c r="BN398" s="15"/>
      <c r="BO398" s="15"/>
      <c r="BP398" s="15"/>
      <c r="BQ398" s="15"/>
      <c r="BR398" s="15"/>
      <c r="BS398" s="15"/>
      <c r="BT398" s="15"/>
      <c r="BU398" s="15"/>
      <c r="BV398" s="15"/>
      <c r="BW398" s="15"/>
      <c r="BX398" s="15"/>
      <c r="BY398" s="15"/>
      <c r="BZ398" s="15"/>
      <c r="CA398" s="15"/>
      <c r="CB398" s="15"/>
      <c r="CC398" s="15"/>
      <c r="CD398" s="15"/>
      <c r="CE398" s="15"/>
      <c r="CF398" s="15"/>
      <c r="CG398" s="15"/>
      <c r="CH398" s="15"/>
      <c r="CI398" s="15"/>
      <c r="CJ398" s="15"/>
      <c r="CK398" s="15"/>
      <c r="CL398" s="15"/>
      <c r="CM398" s="15"/>
      <c r="CN398" s="15"/>
      <c r="CO398" s="15"/>
      <c r="CP398" s="15"/>
      <c r="CQ398" s="15"/>
      <c r="CR398" s="15"/>
      <c r="CS398" s="15"/>
      <c r="CT398" s="15"/>
      <c r="CU398" s="15"/>
      <c r="CV398" s="15"/>
      <c r="CW398" s="15"/>
      <c r="CX398" s="15"/>
      <c r="CY398" s="15"/>
      <c r="CZ398" s="15"/>
      <c r="DA398" s="15"/>
      <c r="DB398" s="15"/>
      <c r="DC398" s="15"/>
      <c r="DD398" s="15"/>
      <c r="DE398" s="15"/>
      <c r="DF398" s="15"/>
      <c r="DG398" s="15"/>
      <c r="DH398" s="15"/>
      <c r="DI398" s="15"/>
      <c r="DJ398" s="15"/>
      <c r="DK398" s="15"/>
      <c r="DL398" s="15"/>
      <c r="DM398" s="15"/>
      <c r="DN398" s="15"/>
      <c r="DO398" s="15"/>
      <c r="DP398" s="15"/>
      <c r="DQ398" s="15"/>
      <c r="DR398" s="15"/>
      <c r="DS398" s="15"/>
      <c r="DT398" s="15"/>
      <c r="DU398" s="15"/>
      <c r="DV398" s="15"/>
      <c r="DW398" s="15"/>
      <c r="DX398" s="15"/>
      <c r="DY398" s="15"/>
      <c r="DZ398" s="15"/>
      <c r="EA398" s="15"/>
      <c r="EB398" s="15"/>
      <c r="EC398" s="15"/>
      <c r="ED398" s="15"/>
      <c r="EE398" s="15"/>
      <c r="EF398" s="15"/>
      <c r="EG398" s="15"/>
      <c r="EH398" s="15"/>
      <c r="EI398" s="15"/>
      <c r="EJ398" s="15"/>
      <c r="EK398" s="15"/>
      <c r="EL398" s="15"/>
      <c r="EM398" s="15"/>
      <c r="EN398" s="15"/>
      <c r="EO398" s="15"/>
      <c r="EP398" s="15"/>
      <c r="EQ398" s="15"/>
      <c r="ER398" s="15"/>
      <c r="ES398" s="15"/>
      <c r="ET398" s="15"/>
      <c r="EU398" s="15"/>
      <c r="EV398" s="15"/>
      <c r="EW398" s="15"/>
      <c r="EX398" s="15"/>
      <c r="EY398" s="15"/>
      <c r="EZ398" s="15"/>
      <c r="FA398" s="15"/>
      <c r="FB398" s="15"/>
      <c r="FC398" s="15"/>
      <c r="FD398" s="15"/>
      <c r="FE398" s="15"/>
      <c r="FF398" s="15"/>
      <c r="FG398" s="15"/>
      <c r="FH398" s="15"/>
      <c r="FI398" s="15"/>
      <c r="FJ398" s="15"/>
      <c r="FK398" s="15"/>
      <c r="FL398" s="15"/>
      <c r="FM398" s="15"/>
      <c r="FN398" s="15"/>
      <c r="FO398" s="15"/>
      <c r="FP398" s="15"/>
      <c r="FQ398" s="15"/>
      <c r="FR398" s="15"/>
      <c r="FS398" s="15"/>
      <c r="FT398" s="15"/>
      <c r="FU398" s="15"/>
      <c r="FV398" s="15"/>
      <c r="FW398" s="15"/>
      <c r="FX398" s="15"/>
      <c r="FY398" s="15"/>
      <c r="FZ398" s="15"/>
      <c r="GA398" s="15"/>
      <c r="GB398" s="15"/>
      <c r="GC398" s="15"/>
      <c r="GD398" s="15"/>
      <c r="GE398" s="15"/>
      <c r="GF398" s="15"/>
      <c r="GG398" s="15"/>
      <c r="GH398" s="15"/>
      <c r="GI398" s="15"/>
      <c r="GJ398" s="15"/>
      <c r="GK398" s="15"/>
      <c r="GL398" s="15"/>
      <c r="GM398" s="15"/>
      <c r="GN398" s="15"/>
      <c r="GO398" s="15"/>
      <c r="GP398" s="15"/>
      <c r="GQ398" s="15"/>
      <c r="GR398" s="15"/>
      <c r="GS398" s="15"/>
      <c r="GT398" s="15"/>
      <c r="GU398" s="15"/>
      <c r="GV398" s="15"/>
      <c r="GW398" s="15"/>
      <c r="GX398" s="15"/>
      <c r="GY398" s="15"/>
      <c r="GZ398" s="15"/>
      <c r="HA398" s="15"/>
      <c r="HB398" s="15"/>
      <c r="HC398" s="15"/>
      <c r="HD398" s="15"/>
      <c r="HE398" s="15"/>
      <c r="HF398" s="15"/>
      <c r="HG398" s="15"/>
      <c r="HH398" s="15"/>
      <c r="HI398" s="15"/>
      <c r="HJ398" s="15"/>
      <c r="HK398" s="15"/>
      <c r="HL398" s="15"/>
      <c r="HM398" s="15"/>
      <c r="HN398" s="15"/>
      <c r="HO398" s="15"/>
      <c r="HP398" s="15"/>
      <c r="HQ398" s="15"/>
      <c r="HR398" s="15"/>
      <c r="HS398" s="15"/>
      <c r="HT398" s="15"/>
      <c r="HU398" s="15"/>
      <c r="HV398" s="15"/>
      <c r="HW398" s="15"/>
      <c r="HX398" s="15"/>
      <c r="HY398" s="15"/>
      <c r="HZ398" s="15"/>
      <c r="IA398" s="15"/>
      <c r="IB398" s="15"/>
      <c r="IC398" s="15"/>
      <c r="ID398" s="15"/>
      <c r="IE398" s="15"/>
      <c r="IF398" s="15"/>
      <c r="IG398" s="15"/>
      <c r="IH398" s="15"/>
      <c r="II398" s="15"/>
      <c r="IJ398" s="15"/>
      <c r="IK398" s="15"/>
      <c r="IL398" s="15"/>
      <c r="IM398" s="15"/>
      <c r="IN398" s="15"/>
      <c r="IO398" s="15"/>
      <c r="IP398" s="15"/>
      <c r="IQ398" s="15"/>
      <c r="IR398" s="15"/>
      <c r="IS398" s="15"/>
      <c r="IT398" s="15"/>
      <c r="IU398" s="15"/>
      <c r="IV398" s="15"/>
      <c r="IW398" s="15"/>
      <c r="IX398" s="15"/>
      <c r="IY398" s="15"/>
      <c r="IZ398" s="15"/>
      <c r="JA398" s="15"/>
      <c r="JB398" s="15"/>
      <c r="JC398" s="15"/>
      <c r="JD398" s="15"/>
      <c r="JE398" s="15"/>
      <c r="JF398" s="15"/>
      <c r="JG398" s="15"/>
      <c r="JH398" s="15"/>
      <c r="JI398" s="15"/>
      <c r="JJ398" s="15"/>
      <c r="JK398" s="15"/>
      <c r="JL398" s="15"/>
      <c r="JM398" s="15"/>
      <c r="JN398" s="15"/>
      <c r="JO398" s="15"/>
      <c r="JP398" s="15"/>
      <c r="JQ398" s="15"/>
      <c r="JR398" s="15"/>
      <c r="JS398" s="15"/>
      <c r="JT398" s="15"/>
      <c r="JU398" s="15"/>
      <c r="JV398" s="15"/>
      <c r="JW398" s="15"/>
      <c r="JX398" s="15"/>
      <c r="JY398" s="15"/>
      <c r="JZ398" s="15"/>
      <c r="KA398" s="15"/>
      <c r="KB398" s="15"/>
      <c r="KC398" s="15"/>
      <c r="KD398" s="15"/>
      <c r="KE398" s="15"/>
      <c r="KF398" s="15"/>
      <c r="KG398" s="15"/>
      <c r="KH398" s="15"/>
      <c r="KI398" s="15"/>
      <c r="KJ398" s="15"/>
      <c r="KK398" s="15"/>
      <c r="KL398" s="15"/>
      <c r="KM398" s="15"/>
      <c r="KN398" s="15"/>
      <c r="KO398" s="15"/>
      <c r="KP398" s="15"/>
      <c r="KQ398" s="15"/>
      <c r="KR398" s="15"/>
      <c r="KS398" s="15"/>
      <c r="KT398" s="15"/>
      <c r="KU398" s="15"/>
      <c r="KV398" s="15"/>
      <c r="KW398" s="15"/>
      <c r="KX398" s="15"/>
      <c r="KY398" s="15"/>
      <c r="KZ398" s="15"/>
      <c r="LA398" s="15"/>
      <c r="LB398" s="15"/>
      <c r="LC398" s="15"/>
      <c r="LD398" s="15"/>
      <c r="LE398" s="15"/>
      <c r="LF398" s="15"/>
      <c r="LG398" s="15"/>
      <c r="LH398" s="15"/>
      <c r="LI398" s="15"/>
      <c r="LJ398" s="15"/>
      <c r="LK398" s="15"/>
      <c r="LL398" s="15"/>
      <c r="LM398" s="15"/>
      <c r="LN398" s="15"/>
      <c r="LO398" s="15"/>
      <c r="LP398" s="15"/>
      <c r="LQ398" s="15"/>
      <c r="LR398" s="15"/>
      <c r="LS398" s="15"/>
      <c r="LT398" s="15"/>
      <c r="LU398" s="15"/>
      <c r="LV398" s="15"/>
      <c r="LW398" s="15"/>
      <c r="LX398" s="15"/>
      <c r="LY398" s="15"/>
      <c r="LZ398" s="15"/>
      <c r="MA398" s="15"/>
      <c r="MB398" s="15"/>
      <c r="MC398" s="15"/>
      <c r="MD398" s="15"/>
      <c r="ME398" s="15"/>
      <c r="MF398" s="15"/>
      <c r="MG398" s="15"/>
      <c r="MH398" s="15"/>
      <c r="MI398" s="15"/>
      <c r="MJ398" s="15"/>
      <c r="MK398" s="15"/>
      <c r="ML398" s="15"/>
      <c r="MM398" s="15"/>
      <c r="MN398" s="15"/>
      <c r="MO398" s="15"/>
      <c r="MP398" s="15"/>
      <c r="MQ398" s="15"/>
      <c r="MR398" s="15"/>
      <c r="MS398" s="15"/>
      <c r="MT398" s="15"/>
      <c r="MU398" s="15"/>
      <c r="MV398" s="15"/>
      <c r="MW398" s="15"/>
      <c r="MX398" s="15"/>
      <c r="MY398" s="15"/>
      <c r="MZ398" s="15"/>
      <c r="NA398" s="15"/>
      <c r="NB398" s="15"/>
      <c r="NC398" s="15"/>
      <c r="ND398" s="15"/>
      <c r="NE398" s="15"/>
      <c r="NF398" s="15"/>
      <c r="NG398" s="15"/>
      <c r="NH398" s="15"/>
      <c r="NI398" s="15"/>
      <c r="NJ398" s="15"/>
      <c r="NK398" s="15"/>
      <c r="NL398" s="15"/>
      <c r="NM398" s="15"/>
      <c r="NN398" s="15"/>
      <c r="NO398" s="15"/>
      <c r="NP398" s="15"/>
      <c r="NQ398" s="15"/>
      <c r="NR398" s="15"/>
      <c r="NS398" s="15"/>
      <c r="NT398" s="15"/>
      <c r="NU398" s="15"/>
      <c r="NV398" s="15"/>
      <c r="NW398" s="15"/>
      <c r="NX398" s="15"/>
      <c r="NY398" s="15"/>
      <c r="NZ398" s="15"/>
      <c r="OA398" s="15"/>
      <c r="OB398" s="15"/>
      <c r="OC398" s="15"/>
      <c r="OD398" s="15"/>
      <c r="OE398" s="15"/>
      <c r="OF398" s="15"/>
      <c r="OG398" s="15"/>
      <c r="OH398" s="15"/>
      <c r="OI398" s="15"/>
      <c r="OJ398" s="15"/>
      <c r="OK398" s="15"/>
      <c r="OL398" s="15"/>
      <c r="OM398" s="15"/>
      <c r="ON398" s="15"/>
      <c r="OO398" s="15"/>
      <c r="OP398" s="15"/>
      <c r="OQ398" s="15"/>
      <c r="OR398" s="15"/>
      <c r="OS398" s="15"/>
      <c r="OT398" s="15"/>
      <c r="OU398" s="15"/>
      <c r="OV398" s="15"/>
      <c r="OW398" s="15"/>
      <c r="OX398" s="15"/>
      <c r="OY398" s="15"/>
      <c r="OZ398" s="15"/>
      <c r="PA398" s="15"/>
      <c r="PB398" s="15"/>
      <c r="PC398" s="15"/>
      <c r="PD398" s="15"/>
      <c r="PE398" s="15"/>
      <c r="PF398" s="15"/>
      <c r="PG398" s="15"/>
      <c r="PH398" s="15"/>
      <c r="PI398" s="15"/>
      <c r="PJ398" s="15"/>
      <c r="PK398" s="15"/>
      <c r="PL398" s="15"/>
      <c r="PM398" s="15"/>
      <c r="PN398" s="15"/>
      <c r="PO398" s="15"/>
      <c r="PP398" s="15"/>
      <c r="PQ398" s="15"/>
      <c r="PR398" s="15"/>
      <c r="PS398" s="15"/>
      <c r="PT398" s="15"/>
      <c r="PU398" s="15"/>
      <c r="PV398" s="15"/>
      <c r="PW398" s="15"/>
      <c r="PX398" s="15"/>
      <c r="PY398" s="15"/>
      <c r="PZ398" s="15"/>
      <c r="QA398" s="15"/>
      <c r="QB398" s="15"/>
      <c r="QC398" s="15"/>
      <c r="QD398" s="15"/>
      <c r="QE398" s="15"/>
      <c r="QF398" s="15"/>
      <c r="QG398" s="15"/>
      <c r="QH398" s="15"/>
      <c r="QI398" s="15"/>
      <c r="QJ398" s="15"/>
      <c r="QK398" s="15"/>
      <c r="QL398" s="15"/>
      <c r="QM398" s="15"/>
      <c r="QN398" s="15"/>
      <c r="QO398" s="15"/>
      <c r="QP398" s="15"/>
      <c r="QQ398" s="15"/>
      <c r="QR398" s="15"/>
      <c r="QS398" s="15"/>
      <c r="QT398" s="15"/>
      <c r="QU398" s="15"/>
      <c r="QV398" s="15"/>
      <c r="QW398" s="15"/>
      <c r="QX398" s="15"/>
      <c r="QY398" s="15"/>
      <c r="QZ398" s="15"/>
      <c r="RA398" s="15"/>
      <c r="RB398" s="15"/>
      <c r="RC398" s="15"/>
      <c r="RD398" s="15"/>
      <c r="RE398" s="15"/>
      <c r="RF398" s="15"/>
      <c r="RG398" s="15"/>
      <c r="RH398" s="15"/>
      <c r="RI398" s="15"/>
      <c r="RJ398" s="15"/>
      <c r="RK398" s="15"/>
      <c r="RL398" s="15"/>
      <c r="RM398" s="15"/>
      <c r="RN398" s="15"/>
      <c r="RO398" s="15"/>
      <c r="RP398" s="15"/>
      <c r="RQ398" s="15"/>
      <c r="RR398" s="15"/>
      <c r="RS398" s="15"/>
      <c r="RT398" s="15"/>
      <c r="RU398" s="15"/>
      <c r="RV398" s="15"/>
      <c r="RW398" s="15"/>
      <c r="RX398" s="15"/>
      <c r="RY398" s="15"/>
      <c r="RZ398" s="15"/>
      <c r="SA398" s="15"/>
      <c r="SB398" s="15"/>
      <c r="SC398" s="15"/>
      <c r="SD398" s="15"/>
      <c r="SE398" s="15"/>
      <c r="SF398" s="15"/>
      <c r="SG398" s="15"/>
      <c r="SH398" s="15"/>
      <c r="SI398" s="15"/>
      <c r="SJ398" s="15"/>
      <c r="SK398" s="15"/>
      <c r="SL398" s="15"/>
      <c r="SM398" s="15"/>
      <c r="SN398" s="15"/>
      <c r="SO398" s="15"/>
      <c r="SP398" s="15"/>
      <c r="SQ398" s="15"/>
      <c r="SR398" s="15"/>
      <c r="SS398" s="15"/>
      <c r="ST398" s="15"/>
      <c r="SU398" s="15"/>
      <c r="SV398" s="15"/>
      <c r="SW398" s="15"/>
      <c r="SX398" s="15"/>
      <c r="SY398" s="15"/>
      <c r="SZ398" s="15"/>
      <c r="TA398" s="15"/>
      <c r="TB398" s="15"/>
      <c r="TC398" s="15"/>
      <c r="TD398" s="15"/>
      <c r="TE398" s="15"/>
      <c r="TF398" s="15"/>
      <c r="TG398" s="15"/>
      <c r="TH398" s="15"/>
      <c r="TI398" s="15"/>
      <c r="TJ398" s="15"/>
      <c r="TK398" s="15"/>
      <c r="TL398" s="15"/>
      <c r="TM398" s="15"/>
      <c r="TN398" s="15"/>
      <c r="TO398" s="15"/>
      <c r="TP398" s="15"/>
      <c r="TQ398" s="15"/>
      <c r="TR398" s="15"/>
      <c r="TS398" s="15"/>
      <c r="TT398" s="15"/>
      <c r="TU398" s="15"/>
      <c r="TV398" s="15"/>
      <c r="TW398" s="15"/>
      <c r="TX398" s="15"/>
      <c r="TY398" s="15"/>
      <c r="TZ398" s="15"/>
      <c r="UA398" s="15"/>
      <c r="UB398" s="15"/>
      <c r="UC398" s="15"/>
      <c r="UD398" s="15"/>
      <c r="UE398" s="15"/>
      <c r="UF398" s="15"/>
      <c r="UG398" s="15"/>
      <c r="UH398" s="15"/>
      <c r="UI398" s="15"/>
      <c r="UJ398" s="15"/>
      <c r="UK398" s="15"/>
      <c r="UL398" s="15"/>
      <c r="UM398" s="15"/>
      <c r="UN398" s="15"/>
      <c r="UO398" s="15"/>
      <c r="UP398" s="15"/>
      <c r="UQ398" s="15"/>
      <c r="UR398" s="15"/>
      <c r="US398" s="15"/>
      <c r="UT398" s="15"/>
      <c r="UU398" s="15"/>
      <c r="UV398" s="15"/>
      <c r="UW398" s="15"/>
      <c r="UX398" s="15"/>
      <c r="UY398" s="15"/>
      <c r="UZ398" s="15"/>
      <c r="VA398" s="15"/>
      <c r="VB398" s="15"/>
      <c r="VC398" s="15"/>
      <c r="VD398" s="15"/>
      <c r="VE398" s="15"/>
      <c r="VF398" s="15"/>
      <c r="VG398" s="15"/>
      <c r="VH398" s="15"/>
      <c r="VI398" s="15"/>
      <c r="VJ398" s="15"/>
      <c r="VK398" s="15"/>
      <c r="VL398" s="15"/>
      <c r="VM398" s="15"/>
      <c r="VN398" s="15"/>
      <c r="VO398" s="15"/>
      <c r="VP398" s="15"/>
      <c r="VQ398" s="15"/>
      <c r="VR398" s="15"/>
      <c r="VS398" s="15"/>
      <c r="VT398" s="15"/>
      <c r="VU398" s="15"/>
      <c r="VV398" s="15"/>
      <c r="VW398" s="15"/>
      <c r="VX398" s="15"/>
      <c r="VY398" s="15"/>
      <c r="VZ398" s="15"/>
      <c r="WA398" s="15"/>
      <c r="WB398" s="15"/>
      <c r="WC398" s="15"/>
      <c r="WD398" s="15"/>
      <c r="WE398" s="15"/>
      <c r="WF398" s="15"/>
      <c r="WG398" s="15"/>
      <c r="WH398" s="15"/>
      <c r="WI398" s="15"/>
      <c r="WJ398" s="15"/>
      <c r="WK398" s="15"/>
      <c r="WL398" s="15"/>
      <c r="WM398" s="15"/>
      <c r="WN398" s="15"/>
      <c r="WO398" s="15"/>
      <c r="WP398" s="15"/>
      <c r="WQ398" s="15"/>
      <c r="WR398" s="15"/>
      <c r="WS398" s="15"/>
      <c r="WT398" s="15"/>
      <c r="WU398" s="15"/>
      <c r="WV398" s="15"/>
      <c r="WW398" s="15"/>
      <c r="WX398" s="15"/>
      <c r="WY398" s="15"/>
      <c r="WZ398" s="15"/>
      <c r="XA398" s="15"/>
      <c r="XB398" s="15"/>
      <c r="XC398" s="15"/>
      <c r="XD398" s="15"/>
      <c r="XE398" s="15"/>
      <c r="XF398" s="15"/>
      <c r="XG398" s="15"/>
      <c r="XH398" s="15"/>
      <c r="XI398" s="15"/>
      <c r="XJ398" s="15"/>
      <c r="XK398" s="15"/>
      <c r="XL398" s="15"/>
      <c r="XM398" s="15"/>
      <c r="XN398" s="15"/>
      <c r="XO398" s="15"/>
      <c r="XP398" s="15"/>
      <c r="XQ398" s="15"/>
      <c r="XR398" s="15"/>
      <c r="XS398" s="15"/>
      <c r="XT398" s="15"/>
      <c r="XU398" s="15"/>
      <c r="XV398" s="15"/>
      <c r="XW398" s="15"/>
      <c r="XX398" s="15"/>
      <c r="XY398" s="15"/>
      <c r="XZ398" s="15"/>
      <c r="YA398" s="15"/>
      <c r="YB398" s="15"/>
      <c r="YC398" s="15"/>
      <c r="YD398" s="15"/>
      <c r="YE398" s="15"/>
      <c r="YF398" s="15"/>
      <c r="YG398" s="15"/>
      <c r="YH398" s="15"/>
      <c r="YI398" s="15"/>
      <c r="YJ398" s="15"/>
      <c r="YK398" s="15"/>
      <c r="YL398" s="15"/>
      <c r="YM398" s="15"/>
      <c r="YN398" s="15"/>
      <c r="YO398" s="15"/>
      <c r="YP398" s="15"/>
      <c r="YQ398" s="15"/>
      <c r="YR398" s="15"/>
      <c r="YS398" s="15"/>
      <c r="YT398" s="15"/>
      <c r="YU398" s="15"/>
      <c r="YV398" s="15"/>
      <c r="YW398" s="15"/>
      <c r="YX398" s="15"/>
      <c r="YY398" s="15"/>
      <c r="YZ398" s="15"/>
      <c r="ZA398" s="15"/>
      <c r="ZB398" s="15"/>
      <c r="ZC398" s="15"/>
      <c r="ZD398" s="15"/>
      <c r="ZE398" s="15"/>
      <c r="ZF398" s="15"/>
      <c r="ZG398" s="15"/>
      <c r="ZH398" s="15"/>
      <c r="ZI398" s="15"/>
      <c r="ZJ398" s="15"/>
      <c r="ZK398" s="15"/>
      <c r="ZL398" s="15"/>
      <c r="ZM398" s="15"/>
      <c r="ZN398" s="15"/>
      <c r="ZO398" s="15"/>
      <c r="ZP398" s="15"/>
      <c r="ZQ398" s="15"/>
      <c r="ZR398" s="15"/>
      <c r="ZS398" s="15"/>
      <c r="ZT398" s="15"/>
      <c r="ZU398" s="15"/>
      <c r="ZV398" s="15"/>
      <c r="ZW398" s="15"/>
      <c r="ZX398" s="15"/>
      <c r="ZY398" s="15"/>
      <c r="ZZ398" s="15"/>
      <c r="AAA398" s="15"/>
      <c r="AAB398" s="15"/>
      <c r="AAC398" s="15"/>
      <c r="AAD398" s="15"/>
      <c r="AAE398" s="15"/>
      <c r="AAF398" s="15"/>
      <c r="AAG398" s="15"/>
      <c r="AAH398" s="15"/>
      <c r="AAI398" s="15"/>
      <c r="AAJ398" s="15"/>
      <c r="AAK398" s="15"/>
      <c r="AAL398" s="15"/>
      <c r="AAM398" s="15"/>
      <c r="AAN398" s="15"/>
      <c r="AAO398" s="15"/>
      <c r="AAP398" s="15"/>
      <c r="AAQ398" s="15"/>
      <c r="AAR398" s="15"/>
      <c r="AAS398" s="15"/>
      <c r="AAT398" s="15"/>
      <c r="AAU398" s="15"/>
      <c r="AAV398" s="15"/>
      <c r="AAW398" s="15"/>
      <c r="AAX398" s="15"/>
      <c r="AAY398" s="15"/>
      <c r="AAZ398" s="15"/>
      <c r="ABA398" s="15"/>
      <c r="ABB398" s="15"/>
      <c r="ABC398" s="15"/>
      <c r="ABD398" s="15"/>
      <c r="ABE398" s="15"/>
      <c r="ABF398" s="15"/>
      <c r="ABG398" s="15"/>
      <c r="ABH398" s="15"/>
      <c r="ABI398" s="15"/>
      <c r="ABJ398" s="15"/>
      <c r="ABK398" s="15"/>
      <c r="ABL398" s="15"/>
      <c r="ABM398" s="15"/>
      <c r="ABN398" s="15"/>
      <c r="ABO398" s="15"/>
      <c r="ABP398" s="15"/>
      <c r="ABQ398" s="15"/>
      <c r="ABR398" s="15"/>
      <c r="ABS398" s="15"/>
      <c r="ABT398" s="15"/>
      <c r="ABU398" s="15"/>
      <c r="ABV398" s="15"/>
      <c r="ABW398" s="15"/>
      <c r="ABX398" s="15"/>
      <c r="ABY398" s="15"/>
      <c r="ABZ398" s="15"/>
      <c r="ACA398" s="15"/>
      <c r="ACB398" s="15"/>
      <c r="ACC398" s="15"/>
      <c r="ACD398" s="15"/>
      <c r="ACE398" s="15"/>
      <c r="ACF398" s="15"/>
      <c r="ACG398" s="15"/>
      <c r="ACH398" s="15"/>
      <c r="ACI398" s="15"/>
      <c r="ACJ398" s="15"/>
      <c r="ACK398" s="15"/>
      <c r="ACL398" s="15"/>
      <c r="ACM398" s="15"/>
      <c r="ACN398" s="15"/>
      <c r="ACO398" s="15"/>
      <c r="ACP398" s="15"/>
      <c r="ACQ398" s="15"/>
      <c r="ACR398" s="15"/>
      <c r="ACS398" s="15"/>
      <c r="ACT398" s="15"/>
      <c r="ACU398" s="15"/>
      <c r="ACV398" s="15"/>
      <c r="ACW398" s="15"/>
      <c r="ACX398" s="15"/>
      <c r="ACY398" s="15"/>
      <c r="ACZ398" s="15"/>
      <c r="ADA398" s="15"/>
      <c r="ADB398" s="15"/>
      <c r="ADC398" s="15"/>
      <c r="ADD398" s="15"/>
      <c r="ADE398" s="15"/>
      <c r="ADF398" s="15"/>
      <c r="ADG398" s="15"/>
      <c r="ADH398" s="15"/>
      <c r="ADI398" s="15"/>
      <c r="ADJ398" s="15"/>
      <c r="ADK398" s="15"/>
      <c r="ADL398" s="15"/>
      <c r="ADM398" s="15"/>
    </row>
    <row r="399" spans="1:793" s="308" customFormat="1" x14ac:dyDescent="0.4">
      <c r="A399" s="72"/>
      <c r="B399" s="199" t="s">
        <v>170</v>
      </c>
      <c r="C399" s="347">
        <f>E393</f>
        <v>0.378</v>
      </c>
      <c r="D399" s="348"/>
      <c r="E399" s="349"/>
      <c r="F399" s="125"/>
      <c r="G399" s="80"/>
      <c r="H399" s="14"/>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5"/>
      <c r="BL399" s="15"/>
      <c r="BM399" s="15"/>
      <c r="BN399" s="15"/>
      <c r="BO399" s="15"/>
      <c r="BP399" s="15"/>
      <c r="BQ399" s="15"/>
      <c r="BR399" s="15"/>
      <c r="BS399" s="15"/>
      <c r="BT399" s="15"/>
      <c r="BU399" s="15"/>
      <c r="BV399" s="15"/>
      <c r="BW399" s="15"/>
      <c r="BX399" s="15"/>
      <c r="BY399" s="15"/>
      <c r="BZ399" s="15"/>
      <c r="CA399" s="15"/>
      <c r="CB399" s="15"/>
      <c r="CC399" s="15"/>
      <c r="CD399" s="15"/>
      <c r="CE399" s="15"/>
      <c r="CF399" s="15"/>
      <c r="CG399" s="15"/>
      <c r="CH399" s="15"/>
      <c r="CI399" s="15"/>
      <c r="CJ399" s="15"/>
      <c r="CK399" s="15"/>
      <c r="CL399" s="15"/>
      <c r="CM399" s="15"/>
      <c r="CN399" s="15"/>
      <c r="CO399" s="15"/>
      <c r="CP399" s="15"/>
      <c r="CQ399" s="15"/>
      <c r="CR399" s="15"/>
      <c r="CS399" s="15"/>
      <c r="CT399" s="15"/>
      <c r="CU399" s="15"/>
      <c r="CV399" s="15"/>
      <c r="CW399" s="15"/>
      <c r="CX399" s="15"/>
      <c r="CY399" s="15"/>
      <c r="CZ399" s="15"/>
      <c r="DA399" s="15"/>
      <c r="DB399" s="15"/>
      <c r="DC399" s="15"/>
      <c r="DD399" s="15"/>
      <c r="DE399" s="15"/>
      <c r="DF399" s="15"/>
      <c r="DG399" s="15"/>
      <c r="DH399" s="15"/>
      <c r="DI399" s="15"/>
      <c r="DJ399" s="15"/>
      <c r="DK399" s="15"/>
      <c r="DL399" s="15"/>
      <c r="DM399" s="15"/>
      <c r="DN399" s="15"/>
      <c r="DO399" s="15"/>
      <c r="DP399" s="15"/>
      <c r="DQ399" s="15"/>
      <c r="DR399" s="15"/>
      <c r="DS399" s="15"/>
      <c r="DT399" s="15"/>
      <c r="DU399" s="15"/>
      <c r="DV399" s="15"/>
      <c r="DW399" s="15"/>
      <c r="DX399" s="15"/>
      <c r="DY399" s="15"/>
      <c r="DZ399" s="15"/>
      <c r="EA399" s="15"/>
      <c r="EB399" s="15"/>
      <c r="EC399" s="15"/>
      <c r="ED399" s="15"/>
      <c r="EE399" s="15"/>
      <c r="EF399" s="15"/>
      <c r="EG399" s="15"/>
      <c r="EH399" s="15"/>
      <c r="EI399" s="15"/>
      <c r="EJ399" s="15"/>
      <c r="EK399" s="15"/>
      <c r="EL399" s="15"/>
      <c r="EM399" s="15"/>
      <c r="EN399" s="15"/>
      <c r="EO399" s="15"/>
      <c r="EP399" s="15"/>
      <c r="EQ399" s="15"/>
      <c r="ER399" s="15"/>
      <c r="ES399" s="15"/>
      <c r="ET399" s="15"/>
      <c r="EU399" s="15"/>
      <c r="EV399" s="15"/>
      <c r="EW399" s="15"/>
      <c r="EX399" s="15"/>
      <c r="EY399" s="15"/>
      <c r="EZ399" s="15"/>
      <c r="FA399" s="15"/>
      <c r="FB399" s="15"/>
      <c r="FC399" s="15"/>
      <c r="FD399" s="15"/>
      <c r="FE399" s="15"/>
      <c r="FF399" s="15"/>
      <c r="FG399" s="15"/>
      <c r="FH399" s="15"/>
      <c r="FI399" s="15"/>
      <c r="FJ399" s="15"/>
      <c r="FK399" s="15"/>
      <c r="FL399" s="15"/>
      <c r="FM399" s="15"/>
      <c r="FN399" s="15"/>
      <c r="FO399" s="15"/>
      <c r="FP399" s="15"/>
      <c r="FQ399" s="15"/>
      <c r="FR399" s="15"/>
      <c r="FS399" s="15"/>
      <c r="FT399" s="15"/>
      <c r="FU399" s="15"/>
      <c r="FV399" s="15"/>
      <c r="FW399" s="15"/>
      <c r="FX399" s="15"/>
      <c r="FY399" s="15"/>
      <c r="FZ399" s="15"/>
      <c r="GA399" s="15"/>
      <c r="GB399" s="15"/>
      <c r="GC399" s="15"/>
      <c r="GD399" s="15"/>
      <c r="GE399" s="15"/>
      <c r="GF399" s="15"/>
      <c r="GG399" s="15"/>
      <c r="GH399" s="15"/>
      <c r="GI399" s="15"/>
      <c r="GJ399" s="15"/>
      <c r="GK399" s="15"/>
      <c r="GL399" s="15"/>
      <c r="GM399" s="15"/>
      <c r="GN399" s="15"/>
      <c r="GO399" s="15"/>
      <c r="GP399" s="15"/>
      <c r="GQ399" s="15"/>
      <c r="GR399" s="15"/>
      <c r="GS399" s="15"/>
      <c r="GT399" s="15"/>
      <c r="GU399" s="15"/>
      <c r="GV399" s="15"/>
      <c r="GW399" s="15"/>
      <c r="GX399" s="15"/>
      <c r="GY399" s="15"/>
      <c r="GZ399" s="15"/>
      <c r="HA399" s="15"/>
      <c r="HB399" s="15"/>
      <c r="HC399" s="15"/>
      <c r="HD399" s="15"/>
      <c r="HE399" s="15"/>
      <c r="HF399" s="15"/>
      <c r="HG399" s="15"/>
      <c r="HH399" s="15"/>
      <c r="HI399" s="15"/>
      <c r="HJ399" s="15"/>
      <c r="HK399" s="15"/>
      <c r="HL399" s="15"/>
      <c r="HM399" s="15"/>
      <c r="HN399" s="15"/>
      <c r="HO399" s="15"/>
      <c r="HP399" s="15"/>
      <c r="HQ399" s="15"/>
      <c r="HR399" s="15"/>
      <c r="HS399" s="15"/>
      <c r="HT399" s="15"/>
      <c r="HU399" s="15"/>
      <c r="HV399" s="15"/>
      <c r="HW399" s="15"/>
      <c r="HX399" s="15"/>
      <c r="HY399" s="15"/>
      <c r="HZ399" s="15"/>
      <c r="IA399" s="15"/>
      <c r="IB399" s="15"/>
      <c r="IC399" s="15"/>
      <c r="ID399" s="15"/>
      <c r="IE399" s="15"/>
      <c r="IF399" s="15"/>
      <c r="IG399" s="15"/>
      <c r="IH399" s="15"/>
      <c r="II399" s="15"/>
      <c r="IJ399" s="15"/>
      <c r="IK399" s="15"/>
      <c r="IL399" s="15"/>
      <c r="IM399" s="15"/>
      <c r="IN399" s="15"/>
      <c r="IO399" s="15"/>
      <c r="IP399" s="15"/>
      <c r="IQ399" s="15"/>
      <c r="IR399" s="15"/>
      <c r="IS399" s="15"/>
      <c r="IT399" s="15"/>
      <c r="IU399" s="15"/>
      <c r="IV399" s="15"/>
      <c r="IW399" s="15"/>
      <c r="IX399" s="15"/>
      <c r="IY399" s="15"/>
      <c r="IZ399" s="15"/>
      <c r="JA399" s="15"/>
      <c r="JB399" s="15"/>
      <c r="JC399" s="15"/>
      <c r="JD399" s="15"/>
      <c r="JE399" s="15"/>
      <c r="JF399" s="15"/>
      <c r="JG399" s="15"/>
      <c r="JH399" s="15"/>
      <c r="JI399" s="15"/>
      <c r="JJ399" s="15"/>
      <c r="JK399" s="15"/>
      <c r="JL399" s="15"/>
      <c r="JM399" s="15"/>
      <c r="JN399" s="15"/>
      <c r="JO399" s="15"/>
      <c r="JP399" s="15"/>
      <c r="JQ399" s="15"/>
      <c r="JR399" s="15"/>
      <c r="JS399" s="15"/>
      <c r="JT399" s="15"/>
      <c r="JU399" s="15"/>
      <c r="JV399" s="15"/>
      <c r="JW399" s="15"/>
      <c r="JX399" s="15"/>
      <c r="JY399" s="15"/>
      <c r="JZ399" s="15"/>
      <c r="KA399" s="15"/>
      <c r="KB399" s="15"/>
      <c r="KC399" s="15"/>
      <c r="KD399" s="15"/>
      <c r="KE399" s="15"/>
      <c r="KF399" s="15"/>
      <c r="KG399" s="15"/>
      <c r="KH399" s="15"/>
      <c r="KI399" s="15"/>
      <c r="KJ399" s="15"/>
      <c r="KK399" s="15"/>
      <c r="KL399" s="15"/>
      <c r="KM399" s="15"/>
      <c r="KN399" s="15"/>
      <c r="KO399" s="15"/>
      <c r="KP399" s="15"/>
      <c r="KQ399" s="15"/>
      <c r="KR399" s="15"/>
      <c r="KS399" s="15"/>
      <c r="KT399" s="15"/>
      <c r="KU399" s="15"/>
      <c r="KV399" s="15"/>
      <c r="KW399" s="15"/>
      <c r="KX399" s="15"/>
      <c r="KY399" s="15"/>
      <c r="KZ399" s="15"/>
      <c r="LA399" s="15"/>
      <c r="LB399" s="15"/>
      <c r="LC399" s="15"/>
      <c r="LD399" s="15"/>
      <c r="LE399" s="15"/>
      <c r="LF399" s="15"/>
      <c r="LG399" s="15"/>
      <c r="LH399" s="15"/>
      <c r="LI399" s="15"/>
      <c r="LJ399" s="15"/>
      <c r="LK399" s="15"/>
      <c r="LL399" s="15"/>
      <c r="LM399" s="15"/>
      <c r="LN399" s="15"/>
      <c r="LO399" s="15"/>
      <c r="LP399" s="15"/>
      <c r="LQ399" s="15"/>
      <c r="LR399" s="15"/>
      <c r="LS399" s="15"/>
      <c r="LT399" s="15"/>
      <c r="LU399" s="15"/>
      <c r="LV399" s="15"/>
      <c r="LW399" s="15"/>
      <c r="LX399" s="15"/>
      <c r="LY399" s="15"/>
      <c r="LZ399" s="15"/>
      <c r="MA399" s="15"/>
      <c r="MB399" s="15"/>
      <c r="MC399" s="15"/>
      <c r="MD399" s="15"/>
      <c r="ME399" s="15"/>
      <c r="MF399" s="15"/>
      <c r="MG399" s="15"/>
      <c r="MH399" s="15"/>
      <c r="MI399" s="15"/>
      <c r="MJ399" s="15"/>
      <c r="MK399" s="15"/>
      <c r="ML399" s="15"/>
      <c r="MM399" s="15"/>
      <c r="MN399" s="15"/>
      <c r="MO399" s="15"/>
      <c r="MP399" s="15"/>
      <c r="MQ399" s="15"/>
      <c r="MR399" s="15"/>
      <c r="MS399" s="15"/>
      <c r="MT399" s="15"/>
      <c r="MU399" s="15"/>
      <c r="MV399" s="15"/>
      <c r="MW399" s="15"/>
      <c r="MX399" s="15"/>
      <c r="MY399" s="15"/>
      <c r="MZ399" s="15"/>
      <c r="NA399" s="15"/>
      <c r="NB399" s="15"/>
      <c r="NC399" s="15"/>
      <c r="ND399" s="15"/>
      <c r="NE399" s="15"/>
      <c r="NF399" s="15"/>
      <c r="NG399" s="15"/>
      <c r="NH399" s="15"/>
      <c r="NI399" s="15"/>
      <c r="NJ399" s="15"/>
      <c r="NK399" s="15"/>
      <c r="NL399" s="15"/>
      <c r="NM399" s="15"/>
      <c r="NN399" s="15"/>
      <c r="NO399" s="15"/>
      <c r="NP399" s="15"/>
      <c r="NQ399" s="15"/>
      <c r="NR399" s="15"/>
      <c r="NS399" s="15"/>
      <c r="NT399" s="15"/>
      <c r="NU399" s="15"/>
      <c r="NV399" s="15"/>
      <c r="NW399" s="15"/>
      <c r="NX399" s="15"/>
      <c r="NY399" s="15"/>
      <c r="NZ399" s="15"/>
      <c r="OA399" s="15"/>
      <c r="OB399" s="15"/>
      <c r="OC399" s="15"/>
      <c r="OD399" s="15"/>
      <c r="OE399" s="15"/>
      <c r="OF399" s="15"/>
      <c r="OG399" s="15"/>
      <c r="OH399" s="15"/>
      <c r="OI399" s="15"/>
      <c r="OJ399" s="15"/>
      <c r="OK399" s="15"/>
      <c r="OL399" s="15"/>
      <c r="OM399" s="15"/>
      <c r="ON399" s="15"/>
      <c r="OO399" s="15"/>
      <c r="OP399" s="15"/>
      <c r="OQ399" s="15"/>
      <c r="OR399" s="15"/>
      <c r="OS399" s="15"/>
      <c r="OT399" s="15"/>
      <c r="OU399" s="15"/>
      <c r="OV399" s="15"/>
      <c r="OW399" s="15"/>
      <c r="OX399" s="15"/>
      <c r="OY399" s="15"/>
      <c r="OZ399" s="15"/>
      <c r="PA399" s="15"/>
      <c r="PB399" s="15"/>
      <c r="PC399" s="15"/>
      <c r="PD399" s="15"/>
      <c r="PE399" s="15"/>
      <c r="PF399" s="15"/>
      <c r="PG399" s="15"/>
      <c r="PH399" s="15"/>
      <c r="PI399" s="15"/>
      <c r="PJ399" s="15"/>
      <c r="PK399" s="15"/>
      <c r="PL399" s="15"/>
      <c r="PM399" s="15"/>
      <c r="PN399" s="15"/>
      <c r="PO399" s="15"/>
      <c r="PP399" s="15"/>
      <c r="PQ399" s="15"/>
      <c r="PR399" s="15"/>
      <c r="PS399" s="15"/>
      <c r="PT399" s="15"/>
      <c r="PU399" s="15"/>
      <c r="PV399" s="15"/>
      <c r="PW399" s="15"/>
      <c r="PX399" s="15"/>
      <c r="PY399" s="15"/>
      <c r="PZ399" s="15"/>
      <c r="QA399" s="15"/>
      <c r="QB399" s="15"/>
      <c r="QC399" s="15"/>
      <c r="QD399" s="15"/>
      <c r="QE399" s="15"/>
      <c r="QF399" s="15"/>
      <c r="QG399" s="15"/>
      <c r="QH399" s="15"/>
      <c r="QI399" s="15"/>
      <c r="QJ399" s="15"/>
      <c r="QK399" s="15"/>
      <c r="QL399" s="15"/>
      <c r="QM399" s="15"/>
      <c r="QN399" s="15"/>
      <c r="QO399" s="15"/>
      <c r="QP399" s="15"/>
      <c r="QQ399" s="15"/>
      <c r="QR399" s="15"/>
      <c r="QS399" s="15"/>
      <c r="QT399" s="15"/>
      <c r="QU399" s="15"/>
      <c r="QV399" s="15"/>
      <c r="QW399" s="15"/>
      <c r="QX399" s="15"/>
      <c r="QY399" s="15"/>
      <c r="QZ399" s="15"/>
      <c r="RA399" s="15"/>
      <c r="RB399" s="15"/>
      <c r="RC399" s="15"/>
      <c r="RD399" s="15"/>
      <c r="RE399" s="15"/>
      <c r="RF399" s="15"/>
      <c r="RG399" s="15"/>
      <c r="RH399" s="15"/>
      <c r="RI399" s="15"/>
      <c r="RJ399" s="15"/>
      <c r="RK399" s="15"/>
      <c r="RL399" s="15"/>
      <c r="RM399" s="15"/>
      <c r="RN399" s="15"/>
      <c r="RO399" s="15"/>
      <c r="RP399" s="15"/>
      <c r="RQ399" s="15"/>
      <c r="RR399" s="15"/>
      <c r="RS399" s="15"/>
      <c r="RT399" s="15"/>
      <c r="RU399" s="15"/>
      <c r="RV399" s="15"/>
      <c r="RW399" s="15"/>
      <c r="RX399" s="15"/>
      <c r="RY399" s="15"/>
      <c r="RZ399" s="15"/>
      <c r="SA399" s="15"/>
      <c r="SB399" s="15"/>
      <c r="SC399" s="15"/>
      <c r="SD399" s="15"/>
      <c r="SE399" s="15"/>
      <c r="SF399" s="15"/>
      <c r="SG399" s="15"/>
      <c r="SH399" s="15"/>
      <c r="SI399" s="15"/>
      <c r="SJ399" s="15"/>
      <c r="SK399" s="15"/>
      <c r="SL399" s="15"/>
      <c r="SM399" s="15"/>
      <c r="SN399" s="15"/>
      <c r="SO399" s="15"/>
      <c r="SP399" s="15"/>
      <c r="SQ399" s="15"/>
      <c r="SR399" s="15"/>
      <c r="SS399" s="15"/>
      <c r="ST399" s="15"/>
      <c r="SU399" s="15"/>
      <c r="SV399" s="15"/>
      <c r="SW399" s="15"/>
      <c r="SX399" s="15"/>
      <c r="SY399" s="15"/>
      <c r="SZ399" s="15"/>
      <c r="TA399" s="15"/>
      <c r="TB399" s="15"/>
      <c r="TC399" s="15"/>
      <c r="TD399" s="15"/>
      <c r="TE399" s="15"/>
      <c r="TF399" s="15"/>
      <c r="TG399" s="15"/>
      <c r="TH399" s="15"/>
      <c r="TI399" s="15"/>
      <c r="TJ399" s="15"/>
      <c r="TK399" s="15"/>
      <c r="TL399" s="15"/>
      <c r="TM399" s="15"/>
      <c r="TN399" s="15"/>
      <c r="TO399" s="15"/>
      <c r="TP399" s="15"/>
      <c r="TQ399" s="15"/>
      <c r="TR399" s="15"/>
      <c r="TS399" s="15"/>
      <c r="TT399" s="15"/>
      <c r="TU399" s="15"/>
      <c r="TV399" s="15"/>
      <c r="TW399" s="15"/>
      <c r="TX399" s="15"/>
      <c r="TY399" s="15"/>
      <c r="TZ399" s="15"/>
      <c r="UA399" s="15"/>
      <c r="UB399" s="15"/>
      <c r="UC399" s="15"/>
      <c r="UD399" s="15"/>
      <c r="UE399" s="15"/>
      <c r="UF399" s="15"/>
      <c r="UG399" s="15"/>
      <c r="UH399" s="15"/>
      <c r="UI399" s="15"/>
      <c r="UJ399" s="15"/>
      <c r="UK399" s="15"/>
      <c r="UL399" s="15"/>
      <c r="UM399" s="15"/>
      <c r="UN399" s="15"/>
      <c r="UO399" s="15"/>
      <c r="UP399" s="15"/>
      <c r="UQ399" s="15"/>
      <c r="UR399" s="15"/>
      <c r="US399" s="15"/>
      <c r="UT399" s="15"/>
      <c r="UU399" s="15"/>
      <c r="UV399" s="15"/>
      <c r="UW399" s="15"/>
      <c r="UX399" s="15"/>
      <c r="UY399" s="15"/>
      <c r="UZ399" s="15"/>
      <c r="VA399" s="15"/>
      <c r="VB399" s="15"/>
      <c r="VC399" s="15"/>
      <c r="VD399" s="15"/>
      <c r="VE399" s="15"/>
      <c r="VF399" s="15"/>
      <c r="VG399" s="15"/>
      <c r="VH399" s="15"/>
      <c r="VI399" s="15"/>
      <c r="VJ399" s="15"/>
      <c r="VK399" s="15"/>
      <c r="VL399" s="15"/>
      <c r="VM399" s="15"/>
      <c r="VN399" s="15"/>
      <c r="VO399" s="15"/>
      <c r="VP399" s="15"/>
      <c r="VQ399" s="15"/>
      <c r="VR399" s="15"/>
      <c r="VS399" s="15"/>
      <c r="VT399" s="15"/>
      <c r="VU399" s="15"/>
      <c r="VV399" s="15"/>
      <c r="VW399" s="15"/>
      <c r="VX399" s="15"/>
      <c r="VY399" s="15"/>
      <c r="VZ399" s="15"/>
      <c r="WA399" s="15"/>
      <c r="WB399" s="15"/>
      <c r="WC399" s="15"/>
      <c r="WD399" s="15"/>
      <c r="WE399" s="15"/>
      <c r="WF399" s="15"/>
      <c r="WG399" s="15"/>
      <c r="WH399" s="15"/>
      <c r="WI399" s="15"/>
      <c r="WJ399" s="15"/>
      <c r="WK399" s="15"/>
      <c r="WL399" s="15"/>
      <c r="WM399" s="15"/>
      <c r="WN399" s="15"/>
      <c r="WO399" s="15"/>
      <c r="WP399" s="15"/>
      <c r="WQ399" s="15"/>
      <c r="WR399" s="15"/>
      <c r="WS399" s="15"/>
      <c r="WT399" s="15"/>
      <c r="WU399" s="15"/>
      <c r="WV399" s="15"/>
      <c r="WW399" s="15"/>
      <c r="WX399" s="15"/>
      <c r="WY399" s="15"/>
      <c r="WZ399" s="15"/>
      <c r="XA399" s="15"/>
      <c r="XB399" s="15"/>
      <c r="XC399" s="15"/>
      <c r="XD399" s="15"/>
      <c r="XE399" s="15"/>
      <c r="XF399" s="15"/>
      <c r="XG399" s="15"/>
      <c r="XH399" s="15"/>
      <c r="XI399" s="15"/>
      <c r="XJ399" s="15"/>
      <c r="XK399" s="15"/>
      <c r="XL399" s="15"/>
      <c r="XM399" s="15"/>
      <c r="XN399" s="15"/>
      <c r="XO399" s="15"/>
      <c r="XP399" s="15"/>
      <c r="XQ399" s="15"/>
      <c r="XR399" s="15"/>
      <c r="XS399" s="15"/>
      <c r="XT399" s="15"/>
      <c r="XU399" s="15"/>
      <c r="XV399" s="15"/>
      <c r="XW399" s="15"/>
      <c r="XX399" s="15"/>
      <c r="XY399" s="15"/>
      <c r="XZ399" s="15"/>
      <c r="YA399" s="15"/>
      <c r="YB399" s="15"/>
      <c r="YC399" s="15"/>
      <c r="YD399" s="15"/>
      <c r="YE399" s="15"/>
      <c r="YF399" s="15"/>
      <c r="YG399" s="15"/>
      <c r="YH399" s="15"/>
      <c r="YI399" s="15"/>
      <c r="YJ399" s="15"/>
      <c r="YK399" s="15"/>
      <c r="YL399" s="15"/>
      <c r="YM399" s="15"/>
      <c r="YN399" s="15"/>
      <c r="YO399" s="15"/>
      <c r="YP399" s="15"/>
      <c r="YQ399" s="15"/>
      <c r="YR399" s="15"/>
      <c r="YS399" s="15"/>
      <c r="YT399" s="15"/>
      <c r="YU399" s="15"/>
      <c r="YV399" s="15"/>
      <c r="YW399" s="15"/>
      <c r="YX399" s="15"/>
      <c r="YY399" s="15"/>
      <c r="YZ399" s="15"/>
      <c r="ZA399" s="15"/>
      <c r="ZB399" s="15"/>
      <c r="ZC399" s="15"/>
      <c r="ZD399" s="15"/>
      <c r="ZE399" s="15"/>
      <c r="ZF399" s="15"/>
      <c r="ZG399" s="15"/>
      <c r="ZH399" s="15"/>
      <c r="ZI399" s="15"/>
      <c r="ZJ399" s="15"/>
      <c r="ZK399" s="15"/>
      <c r="ZL399" s="15"/>
      <c r="ZM399" s="15"/>
      <c r="ZN399" s="15"/>
      <c r="ZO399" s="15"/>
      <c r="ZP399" s="15"/>
      <c r="ZQ399" s="15"/>
      <c r="ZR399" s="15"/>
      <c r="ZS399" s="15"/>
      <c r="ZT399" s="15"/>
      <c r="ZU399" s="15"/>
      <c r="ZV399" s="15"/>
      <c r="ZW399" s="15"/>
      <c r="ZX399" s="15"/>
      <c r="ZY399" s="15"/>
      <c r="ZZ399" s="15"/>
      <c r="AAA399" s="15"/>
      <c r="AAB399" s="15"/>
      <c r="AAC399" s="15"/>
      <c r="AAD399" s="15"/>
      <c r="AAE399" s="15"/>
      <c r="AAF399" s="15"/>
      <c r="AAG399" s="15"/>
      <c r="AAH399" s="15"/>
      <c r="AAI399" s="15"/>
      <c r="AAJ399" s="15"/>
      <c r="AAK399" s="15"/>
      <c r="AAL399" s="15"/>
      <c r="AAM399" s="15"/>
      <c r="AAN399" s="15"/>
      <c r="AAO399" s="15"/>
      <c r="AAP399" s="15"/>
      <c r="AAQ399" s="15"/>
      <c r="AAR399" s="15"/>
      <c r="AAS399" s="15"/>
      <c r="AAT399" s="15"/>
      <c r="AAU399" s="15"/>
      <c r="AAV399" s="15"/>
      <c r="AAW399" s="15"/>
      <c r="AAX399" s="15"/>
      <c r="AAY399" s="15"/>
      <c r="AAZ399" s="15"/>
      <c r="ABA399" s="15"/>
      <c r="ABB399" s="15"/>
      <c r="ABC399" s="15"/>
      <c r="ABD399" s="15"/>
      <c r="ABE399" s="15"/>
      <c r="ABF399" s="15"/>
      <c r="ABG399" s="15"/>
      <c r="ABH399" s="15"/>
      <c r="ABI399" s="15"/>
      <c r="ABJ399" s="15"/>
      <c r="ABK399" s="15"/>
      <c r="ABL399" s="15"/>
      <c r="ABM399" s="15"/>
      <c r="ABN399" s="15"/>
      <c r="ABO399" s="15"/>
      <c r="ABP399" s="15"/>
      <c r="ABQ399" s="15"/>
      <c r="ABR399" s="15"/>
      <c r="ABS399" s="15"/>
      <c r="ABT399" s="15"/>
      <c r="ABU399" s="15"/>
      <c r="ABV399" s="15"/>
      <c r="ABW399" s="15"/>
      <c r="ABX399" s="15"/>
      <c r="ABY399" s="15"/>
      <c r="ABZ399" s="15"/>
      <c r="ACA399" s="15"/>
      <c r="ACB399" s="15"/>
      <c r="ACC399" s="15"/>
      <c r="ACD399" s="15"/>
      <c r="ACE399" s="15"/>
      <c r="ACF399" s="15"/>
      <c r="ACG399" s="15"/>
      <c r="ACH399" s="15"/>
      <c r="ACI399" s="15"/>
      <c r="ACJ399" s="15"/>
      <c r="ACK399" s="15"/>
      <c r="ACL399" s="15"/>
      <c r="ACM399" s="15"/>
      <c r="ACN399" s="15"/>
      <c r="ACO399" s="15"/>
      <c r="ACP399" s="15"/>
      <c r="ACQ399" s="15"/>
      <c r="ACR399" s="15"/>
      <c r="ACS399" s="15"/>
      <c r="ACT399" s="15"/>
      <c r="ACU399" s="15"/>
      <c r="ACV399" s="15"/>
      <c r="ACW399" s="15"/>
      <c r="ACX399" s="15"/>
      <c r="ACY399" s="15"/>
      <c r="ACZ399" s="15"/>
      <c r="ADA399" s="15"/>
      <c r="ADB399" s="15"/>
      <c r="ADC399" s="15"/>
      <c r="ADD399" s="15"/>
      <c r="ADE399" s="15"/>
      <c r="ADF399" s="15"/>
      <c r="ADG399" s="15"/>
      <c r="ADH399" s="15"/>
      <c r="ADI399" s="15"/>
      <c r="ADJ399" s="15"/>
      <c r="ADK399" s="15"/>
      <c r="ADL399" s="15"/>
      <c r="ADM399" s="15"/>
    </row>
    <row r="400" spans="1:793" s="308" customFormat="1" x14ac:dyDescent="0.4">
      <c r="A400" s="72"/>
      <c r="B400" s="199" t="s">
        <v>171</v>
      </c>
      <c r="C400" s="347" t="str">
        <f>IF(C351=0,"",SUM(E364,E386,E393)/C351)</f>
        <v/>
      </c>
      <c r="D400" s="348"/>
      <c r="E400" s="349"/>
      <c r="F400" s="125"/>
      <c r="G400" s="80"/>
      <c r="H400" s="14"/>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c r="BM400" s="15"/>
      <c r="BN400" s="15"/>
      <c r="BO400" s="15"/>
      <c r="BP400" s="15"/>
      <c r="BQ400" s="15"/>
      <c r="BR400" s="15"/>
      <c r="BS400" s="15"/>
      <c r="BT400" s="15"/>
      <c r="BU400" s="15"/>
      <c r="BV400" s="15"/>
      <c r="BW400" s="15"/>
      <c r="BX400" s="15"/>
      <c r="BY400" s="15"/>
      <c r="BZ400" s="15"/>
      <c r="CA400" s="15"/>
      <c r="CB400" s="15"/>
      <c r="CC400" s="15"/>
      <c r="CD400" s="15"/>
      <c r="CE400" s="15"/>
      <c r="CF400" s="15"/>
      <c r="CG400" s="15"/>
      <c r="CH400" s="15"/>
      <c r="CI400" s="15"/>
      <c r="CJ400" s="15"/>
      <c r="CK400" s="15"/>
      <c r="CL400" s="15"/>
      <c r="CM400" s="15"/>
      <c r="CN400" s="15"/>
      <c r="CO400" s="15"/>
      <c r="CP400" s="15"/>
      <c r="CQ400" s="15"/>
      <c r="CR400" s="15"/>
      <c r="CS400" s="15"/>
      <c r="CT400" s="15"/>
      <c r="CU400" s="15"/>
      <c r="CV400" s="15"/>
      <c r="CW400" s="15"/>
      <c r="CX400" s="15"/>
      <c r="CY400" s="15"/>
      <c r="CZ400" s="15"/>
      <c r="DA400" s="15"/>
      <c r="DB400" s="15"/>
      <c r="DC400" s="15"/>
      <c r="DD400" s="15"/>
      <c r="DE400" s="15"/>
      <c r="DF400" s="15"/>
      <c r="DG400" s="15"/>
      <c r="DH400" s="15"/>
      <c r="DI400" s="15"/>
      <c r="DJ400" s="15"/>
      <c r="DK400" s="15"/>
      <c r="DL400" s="15"/>
      <c r="DM400" s="15"/>
      <c r="DN400" s="15"/>
      <c r="DO400" s="15"/>
      <c r="DP400" s="15"/>
      <c r="DQ400" s="15"/>
      <c r="DR400" s="15"/>
      <c r="DS400" s="15"/>
      <c r="DT400" s="15"/>
      <c r="DU400" s="15"/>
      <c r="DV400" s="15"/>
      <c r="DW400" s="15"/>
      <c r="DX400" s="15"/>
      <c r="DY400" s="15"/>
      <c r="DZ400" s="15"/>
      <c r="EA400" s="15"/>
      <c r="EB400" s="15"/>
      <c r="EC400" s="15"/>
      <c r="ED400" s="15"/>
      <c r="EE400" s="15"/>
      <c r="EF400" s="15"/>
      <c r="EG400" s="15"/>
      <c r="EH400" s="15"/>
      <c r="EI400" s="15"/>
      <c r="EJ400" s="15"/>
      <c r="EK400" s="15"/>
      <c r="EL400" s="15"/>
      <c r="EM400" s="15"/>
      <c r="EN400" s="15"/>
      <c r="EO400" s="15"/>
      <c r="EP400" s="15"/>
      <c r="EQ400" s="15"/>
      <c r="ER400" s="15"/>
      <c r="ES400" s="15"/>
      <c r="ET400" s="15"/>
      <c r="EU400" s="15"/>
      <c r="EV400" s="15"/>
      <c r="EW400" s="15"/>
      <c r="EX400" s="15"/>
      <c r="EY400" s="15"/>
      <c r="EZ400" s="15"/>
      <c r="FA400" s="15"/>
      <c r="FB400" s="15"/>
      <c r="FC400" s="15"/>
      <c r="FD400" s="15"/>
      <c r="FE400" s="15"/>
      <c r="FF400" s="15"/>
      <c r="FG400" s="15"/>
      <c r="FH400" s="15"/>
      <c r="FI400" s="15"/>
      <c r="FJ400" s="15"/>
      <c r="FK400" s="15"/>
      <c r="FL400" s="15"/>
      <c r="FM400" s="15"/>
      <c r="FN400" s="15"/>
      <c r="FO400" s="15"/>
      <c r="FP400" s="15"/>
      <c r="FQ400" s="15"/>
      <c r="FR400" s="15"/>
      <c r="FS400" s="15"/>
      <c r="FT400" s="15"/>
      <c r="FU400" s="15"/>
      <c r="FV400" s="15"/>
      <c r="FW400" s="15"/>
      <c r="FX400" s="15"/>
      <c r="FY400" s="15"/>
      <c r="FZ400" s="15"/>
      <c r="GA400" s="15"/>
      <c r="GB400" s="15"/>
      <c r="GC400" s="15"/>
      <c r="GD400" s="15"/>
      <c r="GE400" s="15"/>
      <c r="GF400" s="15"/>
      <c r="GG400" s="15"/>
      <c r="GH400" s="15"/>
      <c r="GI400" s="15"/>
      <c r="GJ400" s="15"/>
      <c r="GK400" s="15"/>
      <c r="GL400" s="15"/>
      <c r="GM400" s="15"/>
      <c r="GN400" s="15"/>
      <c r="GO400" s="15"/>
      <c r="GP400" s="15"/>
      <c r="GQ400" s="15"/>
      <c r="GR400" s="15"/>
      <c r="GS400" s="15"/>
      <c r="GT400" s="15"/>
      <c r="GU400" s="15"/>
      <c r="GV400" s="15"/>
      <c r="GW400" s="15"/>
      <c r="GX400" s="15"/>
      <c r="GY400" s="15"/>
      <c r="GZ400" s="15"/>
      <c r="HA400" s="15"/>
      <c r="HB400" s="15"/>
      <c r="HC400" s="15"/>
      <c r="HD400" s="15"/>
      <c r="HE400" s="15"/>
      <c r="HF400" s="15"/>
      <c r="HG400" s="15"/>
      <c r="HH400" s="15"/>
      <c r="HI400" s="15"/>
      <c r="HJ400" s="15"/>
      <c r="HK400" s="15"/>
      <c r="HL400" s="15"/>
      <c r="HM400" s="15"/>
      <c r="HN400" s="15"/>
      <c r="HO400" s="15"/>
      <c r="HP400" s="15"/>
      <c r="HQ400" s="15"/>
      <c r="HR400" s="15"/>
      <c r="HS400" s="15"/>
      <c r="HT400" s="15"/>
      <c r="HU400" s="15"/>
      <c r="HV400" s="15"/>
      <c r="HW400" s="15"/>
      <c r="HX400" s="15"/>
      <c r="HY400" s="15"/>
      <c r="HZ400" s="15"/>
      <c r="IA400" s="15"/>
      <c r="IB400" s="15"/>
      <c r="IC400" s="15"/>
      <c r="ID400" s="15"/>
      <c r="IE400" s="15"/>
      <c r="IF400" s="15"/>
      <c r="IG400" s="15"/>
      <c r="IH400" s="15"/>
      <c r="II400" s="15"/>
      <c r="IJ400" s="15"/>
      <c r="IK400" s="15"/>
      <c r="IL400" s="15"/>
      <c r="IM400" s="15"/>
      <c r="IN400" s="15"/>
      <c r="IO400" s="15"/>
      <c r="IP400" s="15"/>
      <c r="IQ400" s="15"/>
      <c r="IR400" s="15"/>
      <c r="IS400" s="15"/>
      <c r="IT400" s="15"/>
      <c r="IU400" s="15"/>
      <c r="IV400" s="15"/>
      <c r="IW400" s="15"/>
      <c r="IX400" s="15"/>
      <c r="IY400" s="15"/>
      <c r="IZ400" s="15"/>
      <c r="JA400" s="15"/>
      <c r="JB400" s="15"/>
      <c r="JC400" s="15"/>
      <c r="JD400" s="15"/>
      <c r="JE400" s="15"/>
      <c r="JF400" s="15"/>
      <c r="JG400" s="15"/>
      <c r="JH400" s="15"/>
      <c r="JI400" s="15"/>
      <c r="JJ400" s="15"/>
      <c r="JK400" s="15"/>
      <c r="JL400" s="15"/>
      <c r="JM400" s="15"/>
      <c r="JN400" s="15"/>
      <c r="JO400" s="15"/>
      <c r="JP400" s="15"/>
      <c r="JQ400" s="15"/>
      <c r="JR400" s="15"/>
      <c r="JS400" s="15"/>
      <c r="JT400" s="15"/>
      <c r="JU400" s="15"/>
      <c r="JV400" s="15"/>
      <c r="JW400" s="15"/>
      <c r="JX400" s="15"/>
      <c r="JY400" s="15"/>
      <c r="JZ400" s="15"/>
      <c r="KA400" s="15"/>
      <c r="KB400" s="15"/>
      <c r="KC400" s="15"/>
      <c r="KD400" s="15"/>
      <c r="KE400" s="15"/>
      <c r="KF400" s="15"/>
      <c r="KG400" s="15"/>
      <c r="KH400" s="15"/>
      <c r="KI400" s="15"/>
      <c r="KJ400" s="15"/>
      <c r="KK400" s="15"/>
      <c r="KL400" s="15"/>
      <c r="KM400" s="15"/>
      <c r="KN400" s="15"/>
      <c r="KO400" s="15"/>
      <c r="KP400" s="15"/>
      <c r="KQ400" s="15"/>
      <c r="KR400" s="15"/>
      <c r="KS400" s="15"/>
      <c r="KT400" s="15"/>
      <c r="KU400" s="15"/>
      <c r="KV400" s="15"/>
      <c r="KW400" s="15"/>
      <c r="KX400" s="15"/>
      <c r="KY400" s="15"/>
      <c r="KZ400" s="15"/>
      <c r="LA400" s="15"/>
      <c r="LB400" s="15"/>
      <c r="LC400" s="15"/>
      <c r="LD400" s="15"/>
      <c r="LE400" s="15"/>
      <c r="LF400" s="15"/>
      <c r="LG400" s="15"/>
      <c r="LH400" s="15"/>
      <c r="LI400" s="15"/>
      <c r="LJ400" s="15"/>
      <c r="LK400" s="15"/>
      <c r="LL400" s="15"/>
      <c r="LM400" s="15"/>
      <c r="LN400" s="15"/>
      <c r="LO400" s="15"/>
      <c r="LP400" s="15"/>
      <c r="LQ400" s="15"/>
      <c r="LR400" s="15"/>
      <c r="LS400" s="15"/>
      <c r="LT400" s="15"/>
      <c r="LU400" s="15"/>
      <c r="LV400" s="15"/>
      <c r="LW400" s="15"/>
      <c r="LX400" s="15"/>
      <c r="LY400" s="15"/>
      <c r="LZ400" s="15"/>
      <c r="MA400" s="15"/>
      <c r="MB400" s="15"/>
      <c r="MC400" s="15"/>
      <c r="MD400" s="15"/>
      <c r="ME400" s="15"/>
      <c r="MF400" s="15"/>
      <c r="MG400" s="15"/>
      <c r="MH400" s="15"/>
      <c r="MI400" s="15"/>
      <c r="MJ400" s="15"/>
      <c r="MK400" s="15"/>
      <c r="ML400" s="15"/>
      <c r="MM400" s="15"/>
      <c r="MN400" s="15"/>
      <c r="MO400" s="15"/>
      <c r="MP400" s="15"/>
      <c r="MQ400" s="15"/>
      <c r="MR400" s="15"/>
      <c r="MS400" s="15"/>
      <c r="MT400" s="15"/>
      <c r="MU400" s="15"/>
      <c r="MV400" s="15"/>
      <c r="MW400" s="15"/>
      <c r="MX400" s="15"/>
      <c r="MY400" s="15"/>
      <c r="MZ400" s="15"/>
      <c r="NA400" s="15"/>
      <c r="NB400" s="15"/>
      <c r="NC400" s="15"/>
      <c r="ND400" s="15"/>
      <c r="NE400" s="15"/>
      <c r="NF400" s="15"/>
      <c r="NG400" s="15"/>
      <c r="NH400" s="15"/>
      <c r="NI400" s="15"/>
      <c r="NJ400" s="15"/>
      <c r="NK400" s="15"/>
      <c r="NL400" s="15"/>
      <c r="NM400" s="15"/>
      <c r="NN400" s="15"/>
      <c r="NO400" s="15"/>
      <c r="NP400" s="15"/>
      <c r="NQ400" s="15"/>
      <c r="NR400" s="15"/>
      <c r="NS400" s="15"/>
      <c r="NT400" s="15"/>
      <c r="NU400" s="15"/>
      <c r="NV400" s="15"/>
      <c r="NW400" s="15"/>
      <c r="NX400" s="15"/>
      <c r="NY400" s="15"/>
      <c r="NZ400" s="15"/>
      <c r="OA400" s="15"/>
      <c r="OB400" s="15"/>
      <c r="OC400" s="15"/>
      <c r="OD400" s="15"/>
      <c r="OE400" s="15"/>
      <c r="OF400" s="15"/>
      <c r="OG400" s="15"/>
      <c r="OH400" s="15"/>
      <c r="OI400" s="15"/>
      <c r="OJ400" s="15"/>
      <c r="OK400" s="15"/>
      <c r="OL400" s="15"/>
      <c r="OM400" s="15"/>
      <c r="ON400" s="15"/>
      <c r="OO400" s="15"/>
      <c r="OP400" s="15"/>
      <c r="OQ400" s="15"/>
      <c r="OR400" s="15"/>
      <c r="OS400" s="15"/>
      <c r="OT400" s="15"/>
      <c r="OU400" s="15"/>
      <c r="OV400" s="15"/>
      <c r="OW400" s="15"/>
      <c r="OX400" s="15"/>
      <c r="OY400" s="15"/>
      <c r="OZ400" s="15"/>
      <c r="PA400" s="15"/>
      <c r="PB400" s="15"/>
      <c r="PC400" s="15"/>
      <c r="PD400" s="15"/>
      <c r="PE400" s="15"/>
      <c r="PF400" s="15"/>
      <c r="PG400" s="15"/>
      <c r="PH400" s="15"/>
      <c r="PI400" s="15"/>
      <c r="PJ400" s="15"/>
      <c r="PK400" s="15"/>
      <c r="PL400" s="15"/>
      <c r="PM400" s="15"/>
      <c r="PN400" s="15"/>
      <c r="PO400" s="15"/>
      <c r="PP400" s="15"/>
      <c r="PQ400" s="15"/>
      <c r="PR400" s="15"/>
      <c r="PS400" s="15"/>
      <c r="PT400" s="15"/>
      <c r="PU400" s="15"/>
      <c r="PV400" s="15"/>
      <c r="PW400" s="15"/>
      <c r="PX400" s="15"/>
      <c r="PY400" s="15"/>
      <c r="PZ400" s="15"/>
      <c r="QA400" s="15"/>
      <c r="QB400" s="15"/>
      <c r="QC400" s="15"/>
      <c r="QD400" s="15"/>
      <c r="QE400" s="15"/>
      <c r="QF400" s="15"/>
      <c r="QG400" s="15"/>
      <c r="QH400" s="15"/>
      <c r="QI400" s="15"/>
      <c r="QJ400" s="15"/>
      <c r="QK400" s="15"/>
      <c r="QL400" s="15"/>
      <c r="QM400" s="15"/>
      <c r="QN400" s="15"/>
      <c r="QO400" s="15"/>
      <c r="QP400" s="15"/>
      <c r="QQ400" s="15"/>
      <c r="QR400" s="15"/>
      <c r="QS400" s="15"/>
      <c r="QT400" s="15"/>
      <c r="QU400" s="15"/>
      <c r="QV400" s="15"/>
      <c r="QW400" s="15"/>
      <c r="QX400" s="15"/>
      <c r="QY400" s="15"/>
      <c r="QZ400" s="15"/>
      <c r="RA400" s="15"/>
      <c r="RB400" s="15"/>
      <c r="RC400" s="15"/>
      <c r="RD400" s="15"/>
      <c r="RE400" s="15"/>
      <c r="RF400" s="15"/>
      <c r="RG400" s="15"/>
      <c r="RH400" s="15"/>
      <c r="RI400" s="15"/>
      <c r="RJ400" s="15"/>
      <c r="RK400" s="15"/>
      <c r="RL400" s="15"/>
      <c r="RM400" s="15"/>
      <c r="RN400" s="15"/>
      <c r="RO400" s="15"/>
      <c r="RP400" s="15"/>
      <c r="RQ400" s="15"/>
      <c r="RR400" s="15"/>
      <c r="RS400" s="15"/>
      <c r="RT400" s="15"/>
      <c r="RU400" s="15"/>
      <c r="RV400" s="15"/>
      <c r="RW400" s="15"/>
      <c r="RX400" s="15"/>
      <c r="RY400" s="15"/>
      <c r="RZ400" s="15"/>
      <c r="SA400" s="15"/>
      <c r="SB400" s="15"/>
      <c r="SC400" s="15"/>
      <c r="SD400" s="15"/>
      <c r="SE400" s="15"/>
      <c r="SF400" s="15"/>
      <c r="SG400" s="15"/>
      <c r="SH400" s="15"/>
      <c r="SI400" s="15"/>
      <c r="SJ400" s="15"/>
      <c r="SK400" s="15"/>
      <c r="SL400" s="15"/>
      <c r="SM400" s="15"/>
      <c r="SN400" s="15"/>
      <c r="SO400" s="15"/>
      <c r="SP400" s="15"/>
      <c r="SQ400" s="15"/>
      <c r="SR400" s="15"/>
      <c r="SS400" s="15"/>
      <c r="ST400" s="15"/>
      <c r="SU400" s="15"/>
      <c r="SV400" s="15"/>
      <c r="SW400" s="15"/>
      <c r="SX400" s="15"/>
      <c r="SY400" s="15"/>
      <c r="SZ400" s="15"/>
      <c r="TA400" s="15"/>
      <c r="TB400" s="15"/>
      <c r="TC400" s="15"/>
      <c r="TD400" s="15"/>
      <c r="TE400" s="15"/>
      <c r="TF400" s="15"/>
      <c r="TG400" s="15"/>
      <c r="TH400" s="15"/>
      <c r="TI400" s="15"/>
      <c r="TJ400" s="15"/>
      <c r="TK400" s="15"/>
      <c r="TL400" s="15"/>
      <c r="TM400" s="15"/>
      <c r="TN400" s="15"/>
      <c r="TO400" s="15"/>
      <c r="TP400" s="15"/>
      <c r="TQ400" s="15"/>
      <c r="TR400" s="15"/>
      <c r="TS400" s="15"/>
      <c r="TT400" s="15"/>
      <c r="TU400" s="15"/>
      <c r="TV400" s="15"/>
      <c r="TW400" s="15"/>
      <c r="TX400" s="15"/>
      <c r="TY400" s="15"/>
      <c r="TZ400" s="15"/>
      <c r="UA400" s="15"/>
      <c r="UB400" s="15"/>
      <c r="UC400" s="15"/>
      <c r="UD400" s="15"/>
      <c r="UE400" s="15"/>
      <c r="UF400" s="15"/>
      <c r="UG400" s="15"/>
      <c r="UH400" s="15"/>
      <c r="UI400" s="15"/>
      <c r="UJ400" s="15"/>
      <c r="UK400" s="15"/>
      <c r="UL400" s="15"/>
      <c r="UM400" s="15"/>
      <c r="UN400" s="15"/>
      <c r="UO400" s="15"/>
      <c r="UP400" s="15"/>
      <c r="UQ400" s="15"/>
      <c r="UR400" s="15"/>
      <c r="US400" s="15"/>
      <c r="UT400" s="15"/>
      <c r="UU400" s="15"/>
      <c r="UV400" s="15"/>
      <c r="UW400" s="15"/>
      <c r="UX400" s="15"/>
      <c r="UY400" s="15"/>
      <c r="UZ400" s="15"/>
      <c r="VA400" s="15"/>
      <c r="VB400" s="15"/>
      <c r="VC400" s="15"/>
      <c r="VD400" s="15"/>
      <c r="VE400" s="15"/>
      <c r="VF400" s="15"/>
      <c r="VG400" s="15"/>
      <c r="VH400" s="15"/>
      <c r="VI400" s="15"/>
      <c r="VJ400" s="15"/>
      <c r="VK400" s="15"/>
      <c r="VL400" s="15"/>
      <c r="VM400" s="15"/>
      <c r="VN400" s="15"/>
      <c r="VO400" s="15"/>
      <c r="VP400" s="15"/>
      <c r="VQ400" s="15"/>
      <c r="VR400" s="15"/>
      <c r="VS400" s="15"/>
      <c r="VT400" s="15"/>
      <c r="VU400" s="15"/>
      <c r="VV400" s="15"/>
      <c r="VW400" s="15"/>
      <c r="VX400" s="15"/>
      <c r="VY400" s="15"/>
      <c r="VZ400" s="15"/>
      <c r="WA400" s="15"/>
      <c r="WB400" s="15"/>
      <c r="WC400" s="15"/>
      <c r="WD400" s="15"/>
      <c r="WE400" s="15"/>
      <c r="WF400" s="15"/>
      <c r="WG400" s="15"/>
      <c r="WH400" s="15"/>
      <c r="WI400" s="15"/>
      <c r="WJ400" s="15"/>
      <c r="WK400" s="15"/>
      <c r="WL400" s="15"/>
      <c r="WM400" s="15"/>
      <c r="WN400" s="15"/>
      <c r="WO400" s="15"/>
      <c r="WP400" s="15"/>
      <c r="WQ400" s="15"/>
      <c r="WR400" s="15"/>
      <c r="WS400" s="15"/>
      <c r="WT400" s="15"/>
      <c r="WU400" s="15"/>
      <c r="WV400" s="15"/>
      <c r="WW400" s="15"/>
      <c r="WX400" s="15"/>
      <c r="WY400" s="15"/>
      <c r="WZ400" s="15"/>
      <c r="XA400" s="15"/>
      <c r="XB400" s="15"/>
      <c r="XC400" s="15"/>
      <c r="XD400" s="15"/>
      <c r="XE400" s="15"/>
      <c r="XF400" s="15"/>
      <c r="XG400" s="15"/>
      <c r="XH400" s="15"/>
      <c r="XI400" s="15"/>
      <c r="XJ400" s="15"/>
      <c r="XK400" s="15"/>
      <c r="XL400" s="15"/>
      <c r="XM400" s="15"/>
      <c r="XN400" s="15"/>
      <c r="XO400" s="15"/>
      <c r="XP400" s="15"/>
      <c r="XQ400" s="15"/>
      <c r="XR400" s="15"/>
      <c r="XS400" s="15"/>
      <c r="XT400" s="15"/>
      <c r="XU400" s="15"/>
      <c r="XV400" s="15"/>
      <c r="XW400" s="15"/>
      <c r="XX400" s="15"/>
      <c r="XY400" s="15"/>
      <c r="XZ400" s="15"/>
      <c r="YA400" s="15"/>
      <c r="YB400" s="15"/>
      <c r="YC400" s="15"/>
      <c r="YD400" s="15"/>
      <c r="YE400" s="15"/>
      <c r="YF400" s="15"/>
      <c r="YG400" s="15"/>
      <c r="YH400" s="15"/>
      <c r="YI400" s="15"/>
      <c r="YJ400" s="15"/>
      <c r="YK400" s="15"/>
      <c r="YL400" s="15"/>
      <c r="YM400" s="15"/>
      <c r="YN400" s="15"/>
      <c r="YO400" s="15"/>
      <c r="YP400" s="15"/>
      <c r="YQ400" s="15"/>
      <c r="YR400" s="15"/>
      <c r="YS400" s="15"/>
      <c r="YT400" s="15"/>
      <c r="YU400" s="15"/>
      <c r="YV400" s="15"/>
      <c r="YW400" s="15"/>
      <c r="YX400" s="15"/>
      <c r="YY400" s="15"/>
      <c r="YZ400" s="15"/>
      <c r="ZA400" s="15"/>
      <c r="ZB400" s="15"/>
      <c r="ZC400" s="15"/>
      <c r="ZD400" s="15"/>
      <c r="ZE400" s="15"/>
      <c r="ZF400" s="15"/>
      <c r="ZG400" s="15"/>
      <c r="ZH400" s="15"/>
      <c r="ZI400" s="15"/>
      <c r="ZJ400" s="15"/>
      <c r="ZK400" s="15"/>
      <c r="ZL400" s="15"/>
      <c r="ZM400" s="15"/>
      <c r="ZN400" s="15"/>
      <c r="ZO400" s="15"/>
      <c r="ZP400" s="15"/>
      <c r="ZQ400" s="15"/>
      <c r="ZR400" s="15"/>
      <c r="ZS400" s="15"/>
      <c r="ZT400" s="15"/>
      <c r="ZU400" s="15"/>
      <c r="ZV400" s="15"/>
      <c r="ZW400" s="15"/>
      <c r="ZX400" s="15"/>
      <c r="ZY400" s="15"/>
      <c r="ZZ400" s="15"/>
      <c r="AAA400" s="15"/>
      <c r="AAB400" s="15"/>
      <c r="AAC400" s="15"/>
      <c r="AAD400" s="15"/>
      <c r="AAE400" s="15"/>
      <c r="AAF400" s="15"/>
      <c r="AAG400" s="15"/>
      <c r="AAH400" s="15"/>
      <c r="AAI400" s="15"/>
      <c r="AAJ400" s="15"/>
      <c r="AAK400" s="15"/>
      <c r="AAL400" s="15"/>
      <c r="AAM400" s="15"/>
      <c r="AAN400" s="15"/>
      <c r="AAO400" s="15"/>
      <c r="AAP400" s="15"/>
      <c r="AAQ400" s="15"/>
      <c r="AAR400" s="15"/>
      <c r="AAS400" s="15"/>
      <c r="AAT400" s="15"/>
      <c r="AAU400" s="15"/>
      <c r="AAV400" s="15"/>
      <c r="AAW400" s="15"/>
      <c r="AAX400" s="15"/>
      <c r="AAY400" s="15"/>
      <c r="AAZ400" s="15"/>
      <c r="ABA400" s="15"/>
      <c r="ABB400" s="15"/>
      <c r="ABC400" s="15"/>
      <c r="ABD400" s="15"/>
      <c r="ABE400" s="15"/>
      <c r="ABF400" s="15"/>
      <c r="ABG400" s="15"/>
      <c r="ABH400" s="15"/>
      <c r="ABI400" s="15"/>
      <c r="ABJ400" s="15"/>
      <c r="ABK400" s="15"/>
      <c r="ABL400" s="15"/>
      <c r="ABM400" s="15"/>
      <c r="ABN400" s="15"/>
      <c r="ABO400" s="15"/>
      <c r="ABP400" s="15"/>
      <c r="ABQ400" s="15"/>
      <c r="ABR400" s="15"/>
      <c r="ABS400" s="15"/>
      <c r="ABT400" s="15"/>
      <c r="ABU400" s="15"/>
      <c r="ABV400" s="15"/>
      <c r="ABW400" s="15"/>
      <c r="ABX400" s="15"/>
      <c r="ABY400" s="15"/>
      <c r="ABZ400" s="15"/>
      <c r="ACA400" s="15"/>
      <c r="ACB400" s="15"/>
      <c r="ACC400" s="15"/>
      <c r="ACD400" s="15"/>
      <c r="ACE400" s="15"/>
      <c r="ACF400" s="15"/>
      <c r="ACG400" s="15"/>
      <c r="ACH400" s="15"/>
      <c r="ACI400" s="15"/>
      <c r="ACJ400" s="15"/>
      <c r="ACK400" s="15"/>
      <c r="ACL400" s="15"/>
      <c r="ACM400" s="15"/>
      <c r="ACN400" s="15"/>
      <c r="ACO400" s="15"/>
      <c r="ACP400" s="15"/>
      <c r="ACQ400" s="15"/>
      <c r="ACR400" s="15"/>
      <c r="ACS400" s="15"/>
      <c r="ACT400" s="15"/>
      <c r="ACU400" s="15"/>
      <c r="ACV400" s="15"/>
      <c r="ACW400" s="15"/>
      <c r="ACX400" s="15"/>
      <c r="ACY400" s="15"/>
      <c r="ACZ400" s="15"/>
      <c r="ADA400" s="15"/>
      <c r="ADB400" s="15"/>
      <c r="ADC400" s="15"/>
      <c r="ADD400" s="15"/>
      <c r="ADE400" s="15"/>
      <c r="ADF400" s="15"/>
      <c r="ADG400" s="15"/>
      <c r="ADH400" s="15"/>
      <c r="ADI400" s="15"/>
      <c r="ADJ400" s="15"/>
      <c r="ADK400" s="15"/>
      <c r="ADL400" s="15"/>
      <c r="ADM400" s="15"/>
    </row>
    <row r="401" spans="1:793" s="308" customFormat="1" x14ac:dyDescent="0.4">
      <c r="A401" s="81"/>
      <c r="B401" s="199" t="s">
        <v>172</v>
      </c>
      <c r="C401" s="347" t="str">
        <f>IF(C351=0,"",SUM(E394,E386,E364)/C351)</f>
        <v/>
      </c>
      <c r="D401" s="348"/>
      <c r="E401" s="349"/>
      <c r="F401" s="125"/>
      <c r="G401" s="80"/>
      <c r="H401" s="14"/>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c r="BJ401" s="15"/>
      <c r="BK401" s="15"/>
      <c r="BL401" s="15"/>
      <c r="BM401" s="15"/>
      <c r="BN401" s="15"/>
      <c r="BO401" s="15"/>
      <c r="BP401" s="15"/>
      <c r="BQ401" s="15"/>
      <c r="BR401" s="15"/>
      <c r="BS401" s="15"/>
      <c r="BT401" s="15"/>
      <c r="BU401" s="15"/>
      <c r="BV401" s="15"/>
      <c r="BW401" s="15"/>
      <c r="BX401" s="15"/>
      <c r="BY401" s="15"/>
      <c r="BZ401" s="15"/>
      <c r="CA401" s="15"/>
      <c r="CB401" s="15"/>
      <c r="CC401" s="15"/>
      <c r="CD401" s="15"/>
      <c r="CE401" s="15"/>
      <c r="CF401" s="15"/>
      <c r="CG401" s="15"/>
      <c r="CH401" s="15"/>
      <c r="CI401" s="15"/>
      <c r="CJ401" s="15"/>
      <c r="CK401" s="15"/>
      <c r="CL401" s="15"/>
      <c r="CM401" s="15"/>
      <c r="CN401" s="15"/>
      <c r="CO401" s="15"/>
      <c r="CP401" s="15"/>
      <c r="CQ401" s="15"/>
      <c r="CR401" s="15"/>
      <c r="CS401" s="15"/>
      <c r="CT401" s="15"/>
      <c r="CU401" s="15"/>
      <c r="CV401" s="15"/>
      <c r="CW401" s="15"/>
      <c r="CX401" s="15"/>
      <c r="CY401" s="15"/>
      <c r="CZ401" s="15"/>
      <c r="DA401" s="15"/>
      <c r="DB401" s="15"/>
      <c r="DC401" s="15"/>
      <c r="DD401" s="15"/>
      <c r="DE401" s="15"/>
      <c r="DF401" s="15"/>
      <c r="DG401" s="15"/>
      <c r="DH401" s="15"/>
      <c r="DI401" s="15"/>
      <c r="DJ401" s="15"/>
      <c r="DK401" s="15"/>
      <c r="DL401" s="15"/>
      <c r="DM401" s="15"/>
      <c r="DN401" s="15"/>
      <c r="DO401" s="15"/>
      <c r="DP401" s="15"/>
      <c r="DQ401" s="15"/>
      <c r="DR401" s="15"/>
      <c r="DS401" s="15"/>
      <c r="DT401" s="15"/>
      <c r="DU401" s="15"/>
      <c r="DV401" s="15"/>
      <c r="DW401" s="15"/>
      <c r="DX401" s="15"/>
      <c r="DY401" s="15"/>
      <c r="DZ401" s="15"/>
      <c r="EA401" s="15"/>
      <c r="EB401" s="15"/>
      <c r="EC401" s="15"/>
      <c r="ED401" s="15"/>
      <c r="EE401" s="15"/>
      <c r="EF401" s="15"/>
      <c r="EG401" s="15"/>
      <c r="EH401" s="15"/>
      <c r="EI401" s="15"/>
      <c r="EJ401" s="15"/>
      <c r="EK401" s="15"/>
      <c r="EL401" s="15"/>
      <c r="EM401" s="15"/>
      <c r="EN401" s="15"/>
      <c r="EO401" s="15"/>
      <c r="EP401" s="15"/>
      <c r="EQ401" s="15"/>
      <c r="ER401" s="15"/>
      <c r="ES401" s="15"/>
      <c r="ET401" s="15"/>
      <c r="EU401" s="15"/>
      <c r="EV401" s="15"/>
      <c r="EW401" s="15"/>
      <c r="EX401" s="15"/>
      <c r="EY401" s="15"/>
      <c r="EZ401" s="15"/>
      <c r="FA401" s="15"/>
      <c r="FB401" s="15"/>
      <c r="FC401" s="15"/>
      <c r="FD401" s="15"/>
      <c r="FE401" s="15"/>
      <c r="FF401" s="15"/>
      <c r="FG401" s="15"/>
      <c r="FH401" s="15"/>
      <c r="FI401" s="15"/>
      <c r="FJ401" s="15"/>
      <c r="FK401" s="15"/>
      <c r="FL401" s="15"/>
      <c r="FM401" s="15"/>
      <c r="FN401" s="15"/>
      <c r="FO401" s="15"/>
      <c r="FP401" s="15"/>
      <c r="FQ401" s="15"/>
      <c r="FR401" s="15"/>
      <c r="FS401" s="15"/>
      <c r="FT401" s="15"/>
      <c r="FU401" s="15"/>
      <c r="FV401" s="15"/>
      <c r="FW401" s="15"/>
      <c r="FX401" s="15"/>
      <c r="FY401" s="15"/>
      <c r="FZ401" s="15"/>
      <c r="GA401" s="15"/>
      <c r="GB401" s="15"/>
      <c r="GC401" s="15"/>
      <c r="GD401" s="15"/>
      <c r="GE401" s="15"/>
      <c r="GF401" s="15"/>
      <c r="GG401" s="15"/>
      <c r="GH401" s="15"/>
      <c r="GI401" s="15"/>
      <c r="GJ401" s="15"/>
      <c r="GK401" s="15"/>
      <c r="GL401" s="15"/>
      <c r="GM401" s="15"/>
      <c r="GN401" s="15"/>
      <c r="GO401" s="15"/>
      <c r="GP401" s="15"/>
      <c r="GQ401" s="15"/>
      <c r="GR401" s="15"/>
      <c r="GS401" s="15"/>
      <c r="GT401" s="15"/>
      <c r="GU401" s="15"/>
      <c r="GV401" s="15"/>
      <c r="GW401" s="15"/>
      <c r="GX401" s="15"/>
      <c r="GY401" s="15"/>
      <c r="GZ401" s="15"/>
      <c r="HA401" s="15"/>
      <c r="HB401" s="15"/>
      <c r="HC401" s="15"/>
      <c r="HD401" s="15"/>
      <c r="HE401" s="15"/>
      <c r="HF401" s="15"/>
      <c r="HG401" s="15"/>
      <c r="HH401" s="15"/>
      <c r="HI401" s="15"/>
      <c r="HJ401" s="15"/>
      <c r="HK401" s="15"/>
      <c r="HL401" s="15"/>
      <c r="HM401" s="15"/>
      <c r="HN401" s="15"/>
      <c r="HO401" s="15"/>
      <c r="HP401" s="15"/>
      <c r="HQ401" s="15"/>
      <c r="HR401" s="15"/>
      <c r="HS401" s="15"/>
      <c r="HT401" s="15"/>
      <c r="HU401" s="15"/>
      <c r="HV401" s="15"/>
      <c r="HW401" s="15"/>
      <c r="HX401" s="15"/>
      <c r="HY401" s="15"/>
      <c r="HZ401" s="15"/>
      <c r="IA401" s="15"/>
      <c r="IB401" s="15"/>
      <c r="IC401" s="15"/>
      <c r="ID401" s="15"/>
      <c r="IE401" s="15"/>
      <c r="IF401" s="15"/>
      <c r="IG401" s="15"/>
      <c r="IH401" s="15"/>
      <c r="II401" s="15"/>
      <c r="IJ401" s="15"/>
      <c r="IK401" s="15"/>
      <c r="IL401" s="15"/>
      <c r="IM401" s="15"/>
      <c r="IN401" s="15"/>
      <c r="IO401" s="15"/>
      <c r="IP401" s="15"/>
      <c r="IQ401" s="15"/>
      <c r="IR401" s="15"/>
      <c r="IS401" s="15"/>
      <c r="IT401" s="15"/>
      <c r="IU401" s="15"/>
      <c r="IV401" s="15"/>
      <c r="IW401" s="15"/>
      <c r="IX401" s="15"/>
      <c r="IY401" s="15"/>
      <c r="IZ401" s="15"/>
      <c r="JA401" s="15"/>
      <c r="JB401" s="15"/>
      <c r="JC401" s="15"/>
      <c r="JD401" s="15"/>
      <c r="JE401" s="15"/>
      <c r="JF401" s="15"/>
      <c r="JG401" s="15"/>
      <c r="JH401" s="15"/>
      <c r="JI401" s="15"/>
      <c r="JJ401" s="15"/>
      <c r="JK401" s="15"/>
      <c r="JL401" s="15"/>
      <c r="JM401" s="15"/>
      <c r="JN401" s="15"/>
      <c r="JO401" s="15"/>
      <c r="JP401" s="15"/>
      <c r="JQ401" s="15"/>
      <c r="JR401" s="15"/>
      <c r="JS401" s="15"/>
      <c r="JT401" s="15"/>
      <c r="JU401" s="15"/>
      <c r="JV401" s="15"/>
      <c r="JW401" s="15"/>
      <c r="JX401" s="15"/>
      <c r="JY401" s="15"/>
      <c r="JZ401" s="15"/>
      <c r="KA401" s="15"/>
      <c r="KB401" s="15"/>
      <c r="KC401" s="15"/>
      <c r="KD401" s="15"/>
      <c r="KE401" s="15"/>
      <c r="KF401" s="15"/>
      <c r="KG401" s="15"/>
      <c r="KH401" s="15"/>
      <c r="KI401" s="15"/>
      <c r="KJ401" s="15"/>
      <c r="KK401" s="15"/>
      <c r="KL401" s="15"/>
      <c r="KM401" s="15"/>
      <c r="KN401" s="15"/>
      <c r="KO401" s="15"/>
      <c r="KP401" s="15"/>
      <c r="KQ401" s="15"/>
      <c r="KR401" s="15"/>
      <c r="KS401" s="15"/>
      <c r="KT401" s="15"/>
      <c r="KU401" s="15"/>
      <c r="KV401" s="15"/>
      <c r="KW401" s="15"/>
      <c r="KX401" s="15"/>
      <c r="KY401" s="15"/>
      <c r="KZ401" s="15"/>
      <c r="LA401" s="15"/>
      <c r="LB401" s="15"/>
      <c r="LC401" s="15"/>
      <c r="LD401" s="15"/>
      <c r="LE401" s="15"/>
      <c r="LF401" s="15"/>
      <c r="LG401" s="15"/>
      <c r="LH401" s="15"/>
      <c r="LI401" s="15"/>
      <c r="LJ401" s="15"/>
      <c r="LK401" s="15"/>
      <c r="LL401" s="15"/>
      <c r="LM401" s="15"/>
      <c r="LN401" s="15"/>
      <c r="LO401" s="15"/>
      <c r="LP401" s="15"/>
      <c r="LQ401" s="15"/>
      <c r="LR401" s="15"/>
      <c r="LS401" s="15"/>
      <c r="LT401" s="15"/>
      <c r="LU401" s="15"/>
      <c r="LV401" s="15"/>
      <c r="LW401" s="15"/>
      <c r="LX401" s="15"/>
      <c r="LY401" s="15"/>
      <c r="LZ401" s="15"/>
      <c r="MA401" s="15"/>
      <c r="MB401" s="15"/>
      <c r="MC401" s="15"/>
      <c r="MD401" s="15"/>
      <c r="ME401" s="15"/>
      <c r="MF401" s="15"/>
      <c r="MG401" s="15"/>
      <c r="MH401" s="15"/>
      <c r="MI401" s="15"/>
      <c r="MJ401" s="15"/>
      <c r="MK401" s="15"/>
      <c r="ML401" s="15"/>
      <c r="MM401" s="15"/>
      <c r="MN401" s="15"/>
      <c r="MO401" s="15"/>
      <c r="MP401" s="15"/>
      <c r="MQ401" s="15"/>
      <c r="MR401" s="15"/>
      <c r="MS401" s="15"/>
      <c r="MT401" s="15"/>
      <c r="MU401" s="15"/>
      <c r="MV401" s="15"/>
      <c r="MW401" s="15"/>
      <c r="MX401" s="15"/>
      <c r="MY401" s="15"/>
      <c r="MZ401" s="15"/>
      <c r="NA401" s="15"/>
      <c r="NB401" s="15"/>
      <c r="NC401" s="15"/>
      <c r="ND401" s="15"/>
      <c r="NE401" s="15"/>
      <c r="NF401" s="15"/>
      <c r="NG401" s="15"/>
      <c r="NH401" s="15"/>
      <c r="NI401" s="15"/>
      <c r="NJ401" s="15"/>
      <c r="NK401" s="15"/>
      <c r="NL401" s="15"/>
      <c r="NM401" s="15"/>
      <c r="NN401" s="15"/>
      <c r="NO401" s="15"/>
      <c r="NP401" s="15"/>
      <c r="NQ401" s="15"/>
      <c r="NR401" s="15"/>
      <c r="NS401" s="15"/>
      <c r="NT401" s="15"/>
      <c r="NU401" s="15"/>
      <c r="NV401" s="15"/>
      <c r="NW401" s="15"/>
      <c r="NX401" s="15"/>
      <c r="NY401" s="15"/>
      <c r="NZ401" s="15"/>
      <c r="OA401" s="15"/>
      <c r="OB401" s="15"/>
      <c r="OC401" s="15"/>
      <c r="OD401" s="15"/>
      <c r="OE401" s="15"/>
      <c r="OF401" s="15"/>
      <c r="OG401" s="15"/>
      <c r="OH401" s="15"/>
      <c r="OI401" s="15"/>
      <c r="OJ401" s="15"/>
      <c r="OK401" s="15"/>
      <c r="OL401" s="15"/>
      <c r="OM401" s="15"/>
      <c r="ON401" s="15"/>
      <c r="OO401" s="15"/>
      <c r="OP401" s="15"/>
      <c r="OQ401" s="15"/>
      <c r="OR401" s="15"/>
      <c r="OS401" s="15"/>
      <c r="OT401" s="15"/>
      <c r="OU401" s="15"/>
      <c r="OV401" s="15"/>
      <c r="OW401" s="15"/>
      <c r="OX401" s="15"/>
      <c r="OY401" s="15"/>
      <c r="OZ401" s="15"/>
      <c r="PA401" s="15"/>
      <c r="PB401" s="15"/>
      <c r="PC401" s="15"/>
      <c r="PD401" s="15"/>
      <c r="PE401" s="15"/>
      <c r="PF401" s="15"/>
      <c r="PG401" s="15"/>
      <c r="PH401" s="15"/>
      <c r="PI401" s="15"/>
      <c r="PJ401" s="15"/>
      <c r="PK401" s="15"/>
      <c r="PL401" s="15"/>
      <c r="PM401" s="15"/>
      <c r="PN401" s="15"/>
      <c r="PO401" s="15"/>
      <c r="PP401" s="15"/>
      <c r="PQ401" s="15"/>
      <c r="PR401" s="15"/>
      <c r="PS401" s="15"/>
      <c r="PT401" s="15"/>
      <c r="PU401" s="15"/>
      <c r="PV401" s="15"/>
      <c r="PW401" s="15"/>
      <c r="PX401" s="15"/>
      <c r="PY401" s="15"/>
      <c r="PZ401" s="15"/>
      <c r="QA401" s="15"/>
      <c r="QB401" s="15"/>
      <c r="QC401" s="15"/>
      <c r="QD401" s="15"/>
      <c r="QE401" s="15"/>
      <c r="QF401" s="15"/>
      <c r="QG401" s="15"/>
      <c r="QH401" s="15"/>
      <c r="QI401" s="15"/>
      <c r="QJ401" s="15"/>
      <c r="QK401" s="15"/>
      <c r="QL401" s="15"/>
      <c r="QM401" s="15"/>
      <c r="QN401" s="15"/>
      <c r="QO401" s="15"/>
      <c r="QP401" s="15"/>
      <c r="QQ401" s="15"/>
      <c r="QR401" s="15"/>
      <c r="QS401" s="15"/>
      <c r="QT401" s="15"/>
      <c r="QU401" s="15"/>
      <c r="QV401" s="15"/>
      <c r="QW401" s="15"/>
      <c r="QX401" s="15"/>
      <c r="QY401" s="15"/>
      <c r="QZ401" s="15"/>
      <c r="RA401" s="15"/>
      <c r="RB401" s="15"/>
      <c r="RC401" s="15"/>
      <c r="RD401" s="15"/>
      <c r="RE401" s="15"/>
      <c r="RF401" s="15"/>
      <c r="RG401" s="15"/>
      <c r="RH401" s="15"/>
      <c r="RI401" s="15"/>
      <c r="RJ401" s="15"/>
      <c r="RK401" s="15"/>
      <c r="RL401" s="15"/>
      <c r="RM401" s="15"/>
      <c r="RN401" s="15"/>
      <c r="RO401" s="15"/>
      <c r="RP401" s="15"/>
      <c r="RQ401" s="15"/>
      <c r="RR401" s="15"/>
      <c r="RS401" s="15"/>
      <c r="RT401" s="15"/>
      <c r="RU401" s="15"/>
      <c r="RV401" s="15"/>
      <c r="RW401" s="15"/>
      <c r="RX401" s="15"/>
      <c r="RY401" s="15"/>
      <c r="RZ401" s="15"/>
      <c r="SA401" s="15"/>
      <c r="SB401" s="15"/>
      <c r="SC401" s="15"/>
      <c r="SD401" s="15"/>
      <c r="SE401" s="15"/>
      <c r="SF401" s="15"/>
      <c r="SG401" s="15"/>
      <c r="SH401" s="15"/>
      <c r="SI401" s="15"/>
      <c r="SJ401" s="15"/>
      <c r="SK401" s="15"/>
      <c r="SL401" s="15"/>
      <c r="SM401" s="15"/>
      <c r="SN401" s="15"/>
      <c r="SO401" s="15"/>
      <c r="SP401" s="15"/>
      <c r="SQ401" s="15"/>
      <c r="SR401" s="15"/>
      <c r="SS401" s="15"/>
      <c r="ST401" s="15"/>
      <c r="SU401" s="15"/>
      <c r="SV401" s="15"/>
      <c r="SW401" s="15"/>
      <c r="SX401" s="15"/>
      <c r="SY401" s="15"/>
      <c r="SZ401" s="15"/>
      <c r="TA401" s="15"/>
      <c r="TB401" s="15"/>
      <c r="TC401" s="15"/>
      <c r="TD401" s="15"/>
      <c r="TE401" s="15"/>
      <c r="TF401" s="15"/>
      <c r="TG401" s="15"/>
      <c r="TH401" s="15"/>
      <c r="TI401" s="15"/>
      <c r="TJ401" s="15"/>
      <c r="TK401" s="15"/>
      <c r="TL401" s="15"/>
      <c r="TM401" s="15"/>
      <c r="TN401" s="15"/>
      <c r="TO401" s="15"/>
      <c r="TP401" s="15"/>
      <c r="TQ401" s="15"/>
      <c r="TR401" s="15"/>
      <c r="TS401" s="15"/>
      <c r="TT401" s="15"/>
      <c r="TU401" s="15"/>
      <c r="TV401" s="15"/>
      <c r="TW401" s="15"/>
      <c r="TX401" s="15"/>
      <c r="TY401" s="15"/>
      <c r="TZ401" s="15"/>
      <c r="UA401" s="15"/>
      <c r="UB401" s="15"/>
      <c r="UC401" s="15"/>
      <c r="UD401" s="15"/>
      <c r="UE401" s="15"/>
      <c r="UF401" s="15"/>
      <c r="UG401" s="15"/>
      <c r="UH401" s="15"/>
      <c r="UI401" s="15"/>
      <c r="UJ401" s="15"/>
      <c r="UK401" s="15"/>
      <c r="UL401" s="15"/>
      <c r="UM401" s="15"/>
      <c r="UN401" s="15"/>
      <c r="UO401" s="15"/>
      <c r="UP401" s="15"/>
      <c r="UQ401" s="15"/>
      <c r="UR401" s="15"/>
      <c r="US401" s="15"/>
      <c r="UT401" s="15"/>
      <c r="UU401" s="15"/>
      <c r="UV401" s="15"/>
      <c r="UW401" s="15"/>
      <c r="UX401" s="15"/>
      <c r="UY401" s="15"/>
      <c r="UZ401" s="15"/>
      <c r="VA401" s="15"/>
      <c r="VB401" s="15"/>
      <c r="VC401" s="15"/>
      <c r="VD401" s="15"/>
      <c r="VE401" s="15"/>
      <c r="VF401" s="15"/>
      <c r="VG401" s="15"/>
      <c r="VH401" s="15"/>
      <c r="VI401" s="15"/>
      <c r="VJ401" s="15"/>
      <c r="VK401" s="15"/>
      <c r="VL401" s="15"/>
      <c r="VM401" s="15"/>
      <c r="VN401" s="15"/>
      <c r="VO401" s="15"/>
      <c r="VP401" s="15"/>
      <c r="VQ401" s="15"/>
      <c r="VR401" s="15"/>
      <c r="VS401" s="15"/>
      <c r="VT401" s="15"/>
      <c r="VU401" s="15"/>
      <c r="VV401" s="15"/>
      <c r="VW401" s="15"/>
      <c r="VX401" s="15"/>
      <c r="VY401" s="15"/>
      <c r="VZ401" s="15"/>
      <c r="WA401" s="15"/>
      <c r="WB401" s="15"/>
      <c r="WC401" s="15"/>
      <c r="WD401" s="15"/>
      <c r="WE401" s="15"/>
      <c r="WF401" s="15"/>
      <c r="WG401" s="15"/>
      <c r="WH401" s="15"/>
      <c r="WI401" s="15"/>
      <c r="WJ401" s="15"/>
      <c r="WK401" s="15"/>
      <c r="WL401" s="15"/>
      <c r="WM401" s="15"/>
      <c r="WN401" s="15"/>
      <c r="WO401" s="15"/>
      <c r="WP401" s="15"/>
      <c r="WQ401" s="15"/>
      <c r="WR401" s="15"/>
      <c r="WS401" s="15"/>
      <c r="WT401" s="15"/>
      <c r="WU401" s="15"/>
      <c r="WV401" s="15"/>
      <c r="WW401" s="15"/>
      <c r="WX401" s="15"/>
      <c r="WY401" s="15"/>
      <c r="WZ401" s="15"/>
      <c r="XA401" s="15"/>
      <c r="XB401" s="15"/>
      <c r="XC401" s="15"/>
      <c r="XD401" s="15"/>
      <c r="XE401" s="15"/>
      <c r="XF401" s="15"/>
      <c r="XG401" s="15"/>
      <c r="XH401" s="15"/>
      <c r="XI401" s="15"/>
      <c r="XJ401" s="15"/>
      <c r="XK401" s="15"/>
      <c r="XL401" s="15"/>
      <c r="XM401" s="15"/>
      <c r="XN401" s="15"/>
      <c r="XO401" s="15"/>
      <c r="XP401" s="15"/>
      <c r="XQ401" s="15"/>
      <c r="XR401" s="15"/>
      <c r="XS401" s="15"/>
      <c r="XT401" s="15"/>
      <c r="XU401" s="15"/>
      <c r="XV401" s="15"/>
      <c r="XW401" s="15"/>
      <c r="XX401" s="15"/>
      <c r="XY401" s="15"/>
      <c r="XZ401" s="15"/>
      <c r="YA401" s="15"/>
      <c r="YB401" s="15"/>
      <c r="YC401" s="15"/>
      <c r="YD401" s="15"/>
      <c r="YE401" s="15"/>
      <c r="YF401" s="15"/>
      <c r="YG401" s="15"/>
      <c r="YH401" s="15"/>
      <c r="YI401" s="15"/>
      <c r="YJ401" s="15"/>
      <c r="YK401" s="15"/>
      <c r="YL401" s="15"/>
      <c r="YM401" s="15"/>
      <c r="YN401" s="15"/>
      <c r="YO401" s="15"/>
      <c r="YP401" s="15"/>
      <c r="YQ401" s="15"/>
      <c r="YR401" s="15"/>
      <c r="YS401" s="15"/>
      <c r="YT401" s="15"/>
      <c r="YU401" s="15"/>
      <c r="YV401" s="15"/>
      <c r="YW401" s="15"/>
      <c r="YX401" s="15"/>
      <c r="YY401" s="15"/>
      <c r="YZ401" s="15"/>
      <c r="ZA401" s="15"/>
      <c r="ZB401" s="15"/>
      <c r="ZC401" s="15"/>
      <c r="ZD401" s="15"/>
      <c r="ZE401" s="15"/>
      <c r="ZF401" s="15"/>
      <c r="ZG401" s="15"/>
      <c r="ZH401" s="15"/>
      <c r="ZI401" s="15"/>
      <c r="ZJ401" s="15"/>
      <c r="ZK401" s="15"/>
      <c r="ZL401" s="15"/>
      <c r="ZM401" s="15"/>
      <c r="ZN401" s="15"/>
      <c r="ZO401" s="15"/>
      <c r="ZP401" s="15"/>
      <c r="ZQ401" s="15"/>
      <c r="ZR401" s="15"/>
      <c r="ZS401" s="15"/>
      <c r="ZT401" s="15"/>
      <c r="ZU401" s="15"/>
      <c r="ZV401" s="15"/>
      <c r="ZW401" s="15"/>
      <c r="ZX401" s="15"/>
      <c r="ZY401" s="15"/>
      <c r="ZZ401" s="15"/>
      <c r="AAA401" s="15"/>
      <c r="AAB401" s="15"/>
      <c r="AAC401" s="15"/>
      <c r="AAD401" s="15"/>
      <c r="AAE401" s="15"/>
      <c r="AAF401" s="15"/>
      <c r="AAG401" s="15"/>
      <c r="AAH401" s="15"/>
      <c r="AAI401" s="15"/>
      <c r="AAJ401" s="15"/>
      <c r="AAK401" s="15"/>
      <c r="AAL401" s="15"/>
      <c r="AAM401" s="15"/>
      <c r="AAN401" s="15"/>
      <c r="AAO401" s="15"/>
      <c r="AAP401" s="15"/>
      <c r="AAQ401" s="15"/>
      <c r="AAR401" s="15"/>
      <c r="AAS401" s="15"/>
      <c r="AAT401" s="15"/>
      <c r="AAU401" s="15"/>
      <c r="AAV401" s="15"/>
      <c r="AAW401" s="15"/>
      <c r="AAX401" s="15"/>
      <c r="AAY401" s="15"/>
      <c r="AAZ401" s="15"/>
      <c r="ABA401" s="15"/>
      <c r="ABB401" s="15"/>
      <c r="ABC401" s="15"/>
      <c r="ABD401" s="15"/>
      <c r="ABE401" s="15"/>
      <c r="ABF401" s="15"/>
      <c r="ABG401" s="15"/>
      <c r="ABH401" s="15"/>
      <c r="ABI401" s="15"/>
      <c r="ABJ401" s="15"/>
      <c r="ABK401" s="15"/>
      <c r="ABL401" s="15"/>
      <c r="ABM401" s="15"/>
      <c r="ABN401" s="15"/>
      <c r="ABO401" s="15"/>
      <c r="ABP401" s="15"/>
      <c r="ABQ401" s="15"/>
      <c r="ABR401" s="15"/>
      <c r="ABS401" s="15"/>
      <c r="ABT401" s="15"/>
      <c r="ABU401" s="15"/>
      <c r="ABV401" s="15"/>
      <c r="ABW401" s="15"/>
      <c r="ABX401" s="15"/>
      <c r="ABY401" s="15"/>
      <c r="ABZ401" s="15"/>
      <c r="ACA401" s="15"/>
      <c r="ACB401" s="15"/>
      <c r="ACC401" s="15"/>
      <c r="ACD401" s="15"/>
      <c r="ACE401" s="15"/>
      <c r="ACF401" s="15"/>
      <c r="ACG401" s="15"/>
      <c r="ACH401" s="15"/>
      <c r="ACI401" s="15"/>
      <c r="ACJ401" s="15"/>
      <c r="ACK401" s="15"/>
      <c r="ACL401" s="15"/>
      <c r="ACM401" s="15"/>
      <c r="ACN401" s="15"/>
      <c r="ACO401" s="15"/>
      <c r="ACP401" s="15"/>
      <c r="ACQ401" s="15"/>
      <c r="ACR401" s="15"/>
      <c r="ACS401" s="15"/>
      <c r="ACT401" s="15"/>
      <c r="ACU401" s="15"/>
      <c r="ACV401" s="15"/>
      <c r="ACW401" s="15"/>
      <c r="ACX401" s="15"/>
      <c r="ACY401" s="15"/>
      <c r="ACZ401" s="15"/>
      <c r="ADA401" s="15"/>
      <c r="ADB401" s="15"/>
      <c r="ADC401" s="15"/>
      <c r="ADD401" s="15"/>
      <c r="ADE401" s="15"/>
      <c r="ADF401" s="15"/>
      <c r="ADG401" s="15"/>
      <c r="ADH401" s="15"/>
      <c r="ADI401" s="15"/>
      <c r="ADJ401" s="15"/>
      <c r="ADK401" s="15"/>
      <c r="ADL401" s="15"/>
      <c r="ADM401" s="15"/>
    </row>
    <row r="402" spans="1:793" s="308" customFormat="1" ht="15.5" thickBot="1" x14ac:dyDescent="0.45">
      <c r="A402" s="72"/>
      <c r="B402" s="200" t="s">
        <v>173</v>
      </c>
      <c r="C402" s="373" t="str">
        <f>IF(C351=0,"",SUM(C394,D386,D364)/C351)</f>
        <v/>
      </c>
      <c r="D402" s="374"/>
      <c r="E402" s="375"/>
      <c r="F402" s="201"/>
      <c r="G402" s="80"/>
      <c r="H402" s="14"/>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5"/>
      <c r="BL402" s="15"/>
      <c r="BM402" s="15"/>
      <c r="BN402" s="15"/>
      <c r="BO402" s="15"/>
      <c r="BP402" s="15"/>
      <c r="BQ402" s="15"/>
      <c r="BR402" s="15"/>
      <c r="BS402" s="15"/>
      <c r="BT402" s="15"/>
      <c r="BU402" s="15"/>
      <c r="BV402" s="15"/>
      <c r="BW402" s="15"/>
      <c r="BX402" s="15"/>
      <c r="BY402" s="15"/>
      <c r="BZ402" s="15"/>
      <c r="CA402" s="15"/>
      <c r="CB402" s="15"/>
      <c r="CC402" s="15"/>
      <c r="CD402" s="15"/>
      <c r="CE402" s="15"/>
      <c r="CF402" s="15"/>
      <c r="CG402" s="15"/>
      <c r="CH402" s="15"/>
      <c r="CI402" s="15"/>
      <c r="CJ402" s="15"/>
      <c r="CK402" s="15"/>
      <c r="CL402" s="15"/>
      <c r="CM402" s="15"/>
      <c r="CN402" s="15"/>
      <c r="CO402" s="15"/>
      <c r="CP402" s="15"/>
      <c r="CQ402" s="15"/>
      <c r="CR402" s="15"/>
      <c r="CS402" s="15"/>
      <c r="CT402" s="15"/>
      <c r="CU402" s="15"/>
      <c r="CV402" s="15"/>
      <c r="CW402" s="15"/>
      <c r="CX402" s="15"/>
      <c r="CY402" s="15"/>
      <c r="CZ402" s="15"/>
      <c r="DA402" s="15"/>
      <c r="DB402" s="15"/>
      <c r="DC402" s="15"/>
      <c r="DD402" s="15"/>
      <c r="DE402" s="15"/>
      <c r="DF402" s="15"/>
      <c r="DG402" s="15"/>
      <c r="DH402" s="15"/>
      <c r="DI402" s="15"/>
      <c r="DJ402" s="15"/>
      <c r="DK402" s="15"/>
      <c r="DL402" s="15"/>
      <c r="DM402" s="15"/>
      <c r="DN402" s="15"/>
      <c r="DO402" s="15"/>
      <c r="DP402" s="15"/>
      <c r="DQ402" s="15"/>
      <c r="DR402" s="15"/>
      <c r="DS402" s="15"/>
      <c r="DT402" s="15"/>
      <c r="DU402" s="15"/>
      <c r="DV402" s="15"/>
      <c r="DW402" s="15"/>
      <c r="DX402" s="15"/>
      <c r="DY402" s="15"/>
      <c r="DZ402" s="15"/>
      <c r="EA402" s="15"/>
      <c r="EB402" s="15"/>
      <c r="EC402" s="15"/>
      <c r="ED402" s="15"/>
      <c r="EE402" s="15"/>
      <c r="EF402" s="15"/>
      <c r="EG402" s="15"/>
      <c r="EH402" s="15"/>
      <c r="EI402" s="15"/>
      <c r="EJ402" s="15"/>
      <c r="EK402" s="15"/>
      <c r="EL402" s="15"/>
      <c r="EM402" s="15"/>
      <c r="EN402" s="15"/>
      <c r="EO402" s="15"/>
      <c r="EP402" s="15"/>
      <c r="EQ402" s="15"/>
      <c r="ER402" s="15"/>
      <c r="ES402" s="15"/>
      <c r="ET402" s="15"/>
      <c r="EU402" s="15"/>
      <c r="EV402" s="15"/>
      <c r="EW402" s="15"/>
      <c r="EX402" s="15"/>
      <c r="EY402" s="15"/>
      <c r="EZ402" s="15"/>
      <c r="FA402" s="15"/>
      <c r="FB402" s="15"/>
      <c r="FC402" s="15"/>
      <c r="FD402" s="15"/>
      <c r="FE402" s="15"/>
      <c r="FF402" s="15"/>
      <c r="FG402" s="15"/>
      <c r="FH402" s="15"/>
      <c r="FI402" s="15"/>
      <c r="FJ402" s="15"/>
      <c r="FK402" s="15"/>
      <c r="FL402" s="15"/>
      <c r="FM402" s="15"/>
      <c r="FN402" s="15"/>
      <c r="FO402" s="15"/>
      <c r="FP402" s="15"/>
      <c r="FQ402" s="15"/>
      <c r="FR402" s="15"/>
      <c r="FS402" s="15"/>
      <c r="FT402" s="15"/>
      <c r="FU402" s="15"/>
      <c r="FV402" s="15"/>
      <c r="FW402" s="15"/>
      <c r="FX402" s="15"/>
      <c r="FY402" s="15"/>
      <c r="FZ402" s="15"/>
      <c r="GA402" s="15"/>
      <c r="GB402" s="15"/>
      <c r="GC402" s="15"/>
      <c r="GD402" s="15"/>
      <c r="GE402" s="15"/>
      <c r="GF402" s="15"/>
      <c r="GG402" s="15"/>
      <c r="GH402" s="15"/>
      <c r="GI402" s="15"/>
      <c r="GJ402" s="15"/>
      <c r="GK402" s="15"/>
      <c r="GL402" s="15"/>
      <c r="GM402" s="15"/>
      <c r="GN402" s="15"/>
      <c r="GO402" s="15"/>
      <c r="GP402" s="15"/>
      <c r="GQ402" s="15"/>
      <c r="GR402" s="15"/>
      <c r="GS402" s="15"/>
      <c r="GT402" s="15"/>
      <c r="GU402" s="15"/>
      <c r="GV402" s="15"/>
      <c r="GW402" s="15"/>
      <c r="GX402" s="15"/>
      <c r="GY402" s="15"/>
      <c r="GZ402" s="15"/>
      <c r="HA402" s="15"/>
      <c r="HB402" s="15"/>
      <c r="HC402" s="15"/>
      <c r="HD402" s="15"/>
      <c r="HE402" s="15"/>
      <c r="HF402" s="15"/>
      <c r="HG402" s="15"/>
      <c r="HH402" s="15"/>
      <c r="HI402" s="15"/>
      <c r="HJ402" s="15"/>
      <c r="HK402" s="15"/>
      <c r="HL402" s="15"/>
      <c r="HM402" s="15"/>
      <c r="HN402" s="15"/>
      <c r="HO402" s="15"/>
      <c r="HP402" s="15"/>
      <c r="HQ402" s="15"/>
      <c r="HR402" s="15"/>
      <c r="HS402" s="15"/>
      <c r="HT402" s="15"/>
      <c r="HU402" s="15"/>
      <c r="HV402" s="15"/>
      <c r="HW402" s="15"/>
      <c r="HX402" s="15"/>
      <c r="HY402" s="15"/>
      <c r="HZ402" s="15"/>
      <c r="IA402" s="15"/>
      <c r="IB402" s="15"/>
      <c r="IC402" s="15"/>
      <c r="ID402" s="15"/>
      <c r="IE402" s="15"/>
      <c r="IF402" s="15"/>
      <c r="IG402" s="15"/>
      <c r="IH402" s="15"/>
      <c r="II402" s="15"/>
      <c r="IJ402" s="15"/>
      <c r="IK402" s="15"/>
      <c r="IL402" s="15"/>
      <c r="IM402" s="15"/>
      <c r="IN402" s="15"/>
      <c r="IO402" s="15"/>
      <c r="IP402" s="15"/>
      <c r="IQ402" s="15"/>
      <c r="IR402" s="15"/>
      <c r="IS402" s="15"/>
      <c r="IT402" s="15"/>
      <c r="IU402" s="15"/>
      <c r="IV402" s="15"/>
      <c r="IW402" s="15"/>
      <c r="IX402" s="15"/>
      <c r="IY402" s="15"/>
      <c r="IZ402" s="15"/>
      <c r="JA402" s="15"/>
      <c r="JB402" s="15"/>
      <c r="JC402" s="15"/>
      <c r="JD402" s="15"/>
      <c r="JE402" s="15"/>
      <c r="JF402" s="15"/>
      <c r="JG402" s="15"/>
      <c r="JH402" s="15"/>
      <c r="JI402" s="15"/>
      <c r="JJ402" s="15"/>
      <c r="JK402" s="15"/>
      <c r="JL402" s="15"/>
      <c r="JM402" s="15"/>
      <c r="JN402" s="15"/>
      <c r="JO402" s="15"/>
      <c r="JP402" s="15"/>
      <c r="JQ402" s="15"/>
      <c r="JR402" s="15"/>
      <c r="JS402" s="15"/>
      <c r="JT402" s="15"/>
      <c r="JU402" s="15"/>
      <c r="JV402" s="15"/>
      <c r="JW402" s="15"/>
      <c r="JX402" s="15"/>
      <c r="JY402" s="15"/>
      <c r="JZ402" s="15"/>
      <c r="KA402" s="15"/>
      <c r="KB402" s="15"/>
      <c r="KC402" s="15"/>
      <c r="KD402" s="15"/>
      <c r="KE402" s="15"/>
      <c r="KF402" s="15"/>
      <c r="KG402" s="15"/>
      <c r="KH402" s="15"/>
      <c r="KI402" s="15"/>
      <c r="KJ402" s="15"/>
      <c r="KK402" s="15"/>
      <c r="KL402" s="15"/>
      <c r="KM402" s="15"/>
      <c r="KN402" s="15"/>
      <c r="KO402" s="15"/>
      <c r="KP402" s="15"/>
      <c r="KQ402" s="15"/>
      <c r="KR402" s="15"/>
      <c r="KS402" s="15"/>
      <c r="KT402" s="15"/>
      <c r="KU402" s="15"/>
      <c r="KV402" s="15"/>
      <c r="KW402" s="15"/>
      <c r="KX402" s="15"/>
      <c r="KY402" s="15"/>
      <c r="KZ402" s="15"/>
      <c r="LA402" s="15"/>
      <c r="LB402" s="15"/>
      <c r="LC402" s="15"/>
      <c r="LD402" s="15"/>
      <c r="LE402" s="15"/>
      <c r="LF402" s="15"/>
      <c r="LG402" s="15"/>
      <c r="LH402" s="15"/>
      <c r="LI402" s="15"/>
      <c r="LJ402" s="15"/>
      <c r="LK402" s="15"/>
      <c r="LL402" s="15"/>
      <c r="LM402" s="15"/>
      <c r="LN402" s="15"/>
      <c r="LO402" s="15"/>
      <c r="LP402" s="15"/>
      <c r="LQ402" s="15"/>
      <c r="LR402" s="15"/>
      <c r="LS402" s="15"/>
      <c r="LT402" s="15"/>
      <c r="LU402" s="15"/>
      <c r="LV402" s="15"/>
      <c r="LW402" s="15"/>
      <c r="LX402" s="15"/>
      <c r="LY402" s="15"/>
      <c r="LZ402" s="15"/>
      <c r="MA402" s="15"/>
      <c r="MB402" s="15"/>
      <c r="MC402" s="15"/>
      <c r="MD402" s="15"/>
      <c r="ME402" s="15"/>
      <c r="MF402" s="15"/>
      <c r="MG402" s="15"/>
      <c r="MH402" s="15"/>
      <c r="MI402" s="15"/>
      <c r="MJ402" s="15"/>
      <c r="MK402" s="15"/>
      <c r="ML402" s="15"/>
      <c r="MM402" s="15"/>
      <c r="MN402" s="15"/>
      <c r="MO402" s="15"/>
      <c r="MP402" s="15"/>
      <c r="MQ402" s="15"/>
      <c r="MR402" s="15"/>
      <c r="MS402" s="15"/>
      <c r="MT402" s="15"/>
      <c r="MU402" s="15"/>
      <c r="MV402" s="15"/>
      <c r="MW402" s="15"/>
      <c r="MX402" s="15"/>
      <c r="MY402" s="15"/>
      <c r="MZ402" s="15"/>
      <c r="NA402" s="15"/>
      <c r="NB402" s="15"/>
      <c r="NC402" s="15"/>
      <c r="ND402" s="15"/>
      <c r="NE402" s="15"/>
      <c r="NF402" s="15"/>
      <c r="NG402" s="15"/>
      <c r="NH402" s="15"/>
      <c r="NI402" s="15"/>
      <c r="NJ402" s="15"/>
      <c r="NK402" s="15"/>
      <c r="NL402" s="15"/>
      <c r="NM402" s="15"/>
      <c r="NN402" s="15"/>
      <c r="NO402" s="15"/>
      <c r="NP402" s="15"/>
      <c r="NQ402" s="15"/>
      <c r="NR402" s="15"/>
      <c r="NS402" s="15"/>
      <c r="NT402" s="15"/>
      <c r="NU402" s="15"/>
      <c r="NV402" s="15"/>
      <c r="NW402" s="15"/>
      <c r="NX402" s="15"/>
      <c r="NY402" s="15"/>
      <c r="NZ402" s="15"/>
      <c r="OA402" s="15"/>
      <c r="OB402" s="15"/>
      <c r="OC402" s="15"/>
      <c r="OD402" s="15"/>
      <c r="OE402" s="15"/>
      <c r="OF402" s="15"/>
      <c r="OG402" s="15"/>
      <c r="OH402" s="15"/>
      <c r="OI402" s="15"/>
      <c r="OJ402" s="15"/>
      <c r="OK402" s="15"/>
      <c r="OL402" s="15"/>
      <c r="OM402" s="15"/>
      <c r="ON402" s="15"/>
      <c r="OO402" s="15"/>
      <c r="OP402" s="15"/>
      <c r="OQ402" s="15"/>
      <c r="OR402" s="15"/>
      <c r="OS402" s="15"/>
      <c r="OT402" s="15"/>
      <c r="OU402" s="15"/>
      <c r="OV402" s="15"/>
      <c r="OW402" s="15"/>
      <c r="OX402" s="15"/>
      <c r="OY402" s="15"/>
      <c r="OZ402" s="15"/>
      <c r="PA402" s="15"/>
      <c r="PB402" s="15"/>
      <c r="PC402" s="15"/>
      <c r="PD402" s="15"/>
      <c r="PE402" s="15"/>
      <c r="PF402" s="15"/>
      <c r="PG402" s="15"/>
      <c r="PH402" s="15"/>
      <c r="PI402" s="15"/>
      <c r="PJ402" s="15"/>
      <c r="PK402" s="15"/>
      <c r="PL402" s="15"/>
      <c r="PM402" s="15"/>
      <c r="PN402" s="15"/>
      <c r="PO402" s="15"/>
      <c r="PP402" s="15"/>
      <c r="PQ402" s="15"/>
      <c r="PR402" s="15"/>
      <c r="PS402" s="15"/>
      <c r="PT402" s="15"/>
      <c r="PU402" s="15"/>
      <c r="PV402" s="15"/>
      <c r="PW402" s="15"/>
      <c r="PX402" s="15"/>
      <c r="PY402" s="15"/>
      <c r="PZ402" s="15"/>
      <c r="QA402" s="15"/>
      <c r="QB402" s="15"/>
      <c r="QC402" s="15"/>
      <c r="QD402" s="15"/>
      <c r="QE402" s="15"/>
      <c r="QF402" s="15"/>
      <c r="QG402" s="15"/>
      <c r="QH402" s="15"/>
      <c r="QI402" s="15"/>
      <c r="QJ402" s="15"/>
      <c r="QK402" s="15"/>
      <c r="QL402" s="15"/>
      <c r="QM402" s="15"/>
      <c r="QN402" s="15"/>
      <c r="QO402" s="15"/>
      <c r="QP402" s="15"/>
      <c r="QQ402" s="15"/>
      <c r="QR402" s="15"/>
      <c r="QS402" s="15"/>
      <c r="QT402" s="15"/>
      <c r="QU402" s="15"/>
      <c r="QV402" s="15"/>
      <c r="QW402" s="15"/>
      <c r="QX402" s="15"/>
      <c r="QY402" s="15"/>
      <c r="QZ402" s="15"/>
      <c r="RA402" s="15"/>
      <c r="RB402" s="15"/>
      <c r="RC402" s="15"/>
      <c r="RD402" s="15"/>
      <c r="RE402" s="15"/>
      <c r="RF402" s="15"/>
      <c r="RG402" s="15"/>
      <c r="RH402" s="15"/>
      <c r="RI402" s="15"/>
      <c r="RJ402" s="15"/>
      <c r="RK402" s="15"/>
      <c r="RL402" s="15"/>
      <c r="RM402" s="15"/>
      <c r="RN402" s="15"/>
      <c r="RO402" s="15"/>
      <c r="RP402" s="15"/>
      <c r="RQ402" s="15"/>
      <c r="RR402" s="15"/>
      <c r="RS402" s="15"/>
      <c r="RT402" s="15"/>
      <c r="RU402" s="15"/>
      <c r="RV402" s="15"/>
      <c r="RW402" s="15"/>
      <c r="RX402" s="15"/>
      <c r="RY402" s="15"/>
      <c r="RZ402" s="15"/>
      <c r="SA402" s="15"/>
      <c r="SB402" s="15"/>
      <c r="SC402" s="15"/>
      <c r="SD402" s="15"/>
      <c r="SE402" s="15"/>
      <c r="SF402" s="15"/>
      <c r="SG402" s="15"/>
      <c r="SH402" s="15"/>
      <c r="SI402" s="15"/>
      <c r="SJ402" s="15"/>
      <c r="SK402" s="15"/>
      <c r="SL402" s="15"/>
      <c r="SM402" s="15"/>
      <c r="SN402" s="15"/>
      <c r="SO402" s="15"/>
      <c r="SP402" s="15"/>
      <c r="SQ402" s="15"/>
      <c r="SR402" s="15"/>
      <c r="SS402" s="15"/>
      <c r="ST402" s="15"/>
      <c r="SU402" s="15"/>
      <c r="SV402" s="15"/>
      <c r="SW402" s="15"/>
      <c r="SX402" s="15"/>
      <c r="SY402" s="15"/>
      <c r="SZ402" s="15"/>
      <c r="TA402" s="15"/>
      <c r="TB402" s="15"/>
      <c r="TC402" s="15"/>
      <c r="TD402" s="15"/>
      <c r="TE402" s="15"/>
      <c r="TF402" s="15"/>
      <c r="TG402" s="15"/>
      <c r="TH402" s="15"/>
      <c r="TI402" s="15"/>
      <c r="TJ402" s="15"/>
      <c r="TK402" s="15"/>
      <c r="TL402" s="15"/>
      <c r="TM402" s="15"/>
      <c r="TN402" s="15"/>
      <c r="TO402" s="15"/>
      <c r="TP402" s="15"/>
      <c r="TQ402" s="15"/>
      <c r="TR402" s="15"/>
      <c r="TS402" s="15"/>
      <c r="TT402" s="15"/>
      <c r="TU402" s="15"/>
      <c r="TV402" s="15"/>
      <c r="TW402" s="15"/>
      <c r="TX402" s="15"/>
      <c r="TY402" s="15"/>
      <c r="TZ402" s="15"/>
      <c r="UA402" s="15"/>
      <c r="UB402" s="15"/>
      <c r="UC402" s="15"/>
      <c r="UD402" s="15"/>
      <c r="UE402" s="15"/>
      <c r="UF402" s="15"/>
      <c r="UG402" s="15"/>
      <c r="UH402" s="15"/>
      <c r="UI402" s="15"/>
      <c r="UJ402" s="15"/>
      <c r="UK402" s="15"/>
      <c r="UL402" s="15"/>
      <c r="UM402" s="15"/>
      <c r="UN402" s="15"/>
      <c r="UO402" s="15"/>
      <c r="UP402" s="15"/>
      <c r="UQ402" s="15"/>
      <c r="UR402" s="15"/>
      <c r="US402" s="15"/>
      <c r="UT402" s="15"/>
      <c r="UU402" s="15"/>
      <c r="UV402" s="15"/>
      <c r="UW402" s="15"/>
      <c r="UX402" s="15"/>
      <c r="UY402" s="15"/>
      <c r="UZ402" s="15"/>
      <c r="VA402" s="15"/>
      <c r="VB402" s="15"/>
      <c r="VC402" s="15"/>
      <c r="VD402" s="15"/>
      <c r="VE402" s="15"/>
      <c r="VF402" s="15"/>
      <c r="VG402" s="15"/>
      <c r="VH402" s="15"/>
      <c r="VI402" s="15"/>
      <c r="VJ402" s="15"/>
      <c r="VK402" s="15"/>
      <c r="VL402" s="15"/>
      <c r="VM402" s="15"/>
      <c r="VN402" s="15"/>
      <c r="VO402" s="15"/>
      <c r="VP402" s="15"/>
      <c r="VQ402" s="15"/>
      <c r="VR402" s="15"/>
      <c r="VS402" s="15"/>
      <c r="VT402" s="15"/>
      <c r="VU402" s="15"/>
      <c r="VV402" s="15"/>
      <c r="VW402" s="15"/>
      <c r="VX402" s="15"/>
      <c r="VY402" s="15"/>
      <c r="VZ402" s="15"/>
      <c r="WA402" s="15"/>
      <c r="WB402" s="15"/>
      <c r="WC402" s="15"/>
      <c r="WD402" s="15"/>
      <c r="WE402" s="15"/>
      <c r="WF402" s="15"/>
      <c r="WG402" s="15"/>
      <c r="WH402" s="15"/>
      <c r="WI402" s="15"/>
      <c r="WJ402" s="15"/>
      <c r="WK402" s="15"/>
      <c r="WL402" s="15"/>
      <c r="WM402" s="15"/>
      <c r="WN402" s="15"/>
      <c r="WO402" s="15"/>
      <c r="WP402" s="15"/>
      <c r="WQ402" s="15"/>
      <c r="WR402" s="15"/>
      <c r="WS402" s="15"/>
      <c r="WT402" s="15"/>
      <c r="WU402" s="15"/>
      <c r="WV402" s="15"/>
      <c r="WW402" s="15"/>
      <c r="WX402" s="15"/>
      <c r="WY402" s="15"/>
      <c r="WZ402" s="15"/>
      <c r="XA402" s="15"/>
      <c r="XB402" s="15"/>
      <c r="XC402" s="15"/>
      <c r="XD402" s="15"/>
      <c r="XE402" s="15"/>
      <c r="XF402" s="15"/>
      <c r="XG402" s="15"/>
      <c r="XH402" s="15"/>
      <c r="XI402" s="15"/>
      <c r="XJ402" s="15"/>
      <c r="XK402" s="15"/>
      <c r="XL402" s="15"/>
      <c r="XM402" s="15"/>
      <c r="XN402" s="15"/>
      <c r="XO402" s="15"/>
      <c r="XP402" s="15"/>
      <c r="XQ402" s="15"/>
      <c r="XR402" s="15"/>
      <c r="XS402" s="15"/>
      <c r="XT402" s="15"/>
      <c r="XU402" s="15"/>
      <c r="XV402" s="15"/>
      <c r="XW402" s="15"/>
      <c r="XX402" s="15"/>
      <c r="XY402" s="15"/>
      <c r="XZ402" s="15"/>
      <c r="YA402" s="15"/>
      <c r="YB402" s="15"/>
      <c r="YC402" s="15"/>
      <c r="YD402" s="15"/>
      <c r="YE402" s="15"/>
      <c r="YF402" s="15"/>
      <c r="YG402" s="15"/>
      <c r="YH402" s="15"/>
      <c r="YI402" s="15"/>
      <c r="YJ402" s="15"/>
      <c r="YK402" s="15"/>
      <c r="YL402" s="15"/>
      <c r="YM402" s="15"/>
      <c r="YN402" s="15"/>
      <c r="YO402" s="15"/>
      <c r="YP402" s="15"/>
      <c r="YQ402" s="15"/>
      <c r="YR402" s="15"/>
      <c r="YS402" s="15"/>
      <c r="YT402" s="15"/>
      <c r="YU402" s="15"/>
      <c r="YV402" s="15"/>
      <c r="YW402" s="15"/>
      <c r="YX402" s="15"/>
      <c r="YY402" s="15"/>
      <c r="YZ402" s="15"/>
      <c r="ZA402" s="15"/>
      <c r="ZB402" s="15"/>
      <c r="ZC402" s="15"/>
      <c r="ZD402" s="15"/>
      <c r="ZE402" s="15"/>
      <c r="ZF402" s="15"/>
      <c r="ZG402" s="15"/>
      <c r="ZH402" s="15"/>
      <c r="ZI402" s="15"/>
      <c r="ZJ402" s="15"/>
      <c r="ZK402" s="15"/>
      <c r="ZL402" s="15"/>
      <c r="ZM402" s="15"/>
      <c r="ZN402" s="15"/>
      <c r="ZO402" s="15"/>
      <c r="ZP402" s="15"/>
      <c r="ZQ402" s="15"/>
      <c r="ZR402" s="15"/>
      <c r="ZS402" s="15"/>
      <c r="ZT402" s="15"/>
      <c r="ZU402" s="15"/>
      <c r="ZV402" s="15"/>
      <c r="ZW402" s="15"/>
      <c r="ZX402" s="15"/>
      <c r="ZY402" s="15"/>
      <c r="ZZ402" s="15"/>
      <c r="AAA402" s="15"/>
      <c r="AAB402" s="15"/>
      <c r="AAC402" s="15"/>
      <c r="AAD402" s="15"/>
      <c r="AAE402" s="15"/>
      <c r="AAF402" s="15"/>
      <c r="AAG402" s="15"/>
      <c r="AAH402" s="15"/>
      <c r="AAI402" s="15"/>
      <c r="AAJ402" s="15"/>
      <c r="AAK402" s="15"/>
      <c r="AAL402" s="15"/>
      <c r="AAM402" s="15"/>
      <c r="AAN402" s="15"/>
      <c r="AAO402" s="15"/>
      <c r="AAP402" s="15"/>
      <c r="AAQ402" s="15"/>
      <c r="AAR402" s="15"/>
      <c r="AAS402" s="15"/>
      <c r="AAT402" s="15"/>
      <c r="AAU402" s="15"/>
      <c r="AAV402" s="15"/>
      <c r="AAW402" s="15"/>
      <c r="AAX402" s="15"/>
      <c r="AAY402" s="15"/>
      <c r="AAZ402" s="15"/>
      <c r="ABA402" s="15"/>
      <c r="ABB402" s="15"/>
      <c r="ABC402" s="15"/>
      <c r="ABD402" s="15"/>
      <c r="ABE402" s="15"/>
      <c r="ABF402" s="15"/>
      <c r="ABG402" s="15"/>
      <c r="ABH402" s="15"/>
      <c r="ABI402" s="15"/>
      <c r="ABJ402" s="15"/>
      <c r="ABK402" s="15"/>
      <c r="ABL402" s="15"/>
      <c r="ABM402" s="15"/>
      <c r="ABN402" s="15"/>
      <c r="ABO402" s="15"/>
      <c r="ABP402" s="15"/>
      <c r="ABQ402" s="15"/>
      <c r="ABR402" s="15"/>
      <c r="ABS402" s="15"/>
      <c r="ABT402" s="15"/>
      <c r="ABU402" s="15"/>
      <c r="ABV402" s="15"/>
      <c r="ABW402" s="15"/>
      <c r="ABX402" s="15"/>
      <c r="ABY402" s="15"/>
      <c r="ABZ402" s="15"/>
      <c r="ACA402" s="15"/>
      <c r="ACB402" s="15"/>
      <c r="ACC402" s="15"/>
      <c r="ACD402" s="15"/>
      <c r="ACE402" s="15"/>
      <c r="ACF402" s="15"/>
      <c r="ACG402" s="15"/>
      <c r="ACH402" s="15"/>
      <c r="ACI402" s="15"/>
      <c r="ACJ402" s="15"/>
      <c r="ACK402" s="15"/>
      <c r="ACL402" s="15"/>
      <c r="ACM402" s="15"/>
      <c r="ACN402" s="15"/>
      <c r="ACO402" s="15"/>
      <c r="ACP402" s="15"/>
      <c r="ACQ402" s="15"/>
      <c r="ACR402" s="15"/>
      <c r="ACS402" s="15"/>
      <c r="ACT402" s="15"/>
      <c r="ACU402" s="15"/>
      <c r="ACV402" s="15"/>
      <c r="ACW402" s="15"/>
      <c r="ACX402" s="15"/>
      <c r="ACY402" s="15"/>
      <c r="ACZ402" s="15"/>
      <c r="ADA402" s="15"/>
      <c r="ADB402" s="15"/>
      <c r="ADC402" s="15"/>
      <c r="ADD402" s="15"/>
      <c r="ADE402" s="15"/>
      <c r="ADF402" s="15"/>
      <c r="ADG402" s="15"/>
      <c r="ADH402" s="15"/>
      <c r="ADI402" s="15"/>
      <c r="ADJ402" s="15"/>
      <c r="ADK402" s="15"/>
      <c r="ADL402" s="15"/>
      <c r="ADM402" s="15"/>
    </row>
    <row r="403" spans="1:793" s="308" customFormat="1" x14ac:dyDescent="0.4">
      <c r="A403" s="72"/>
      <c r="B403" s="118"/>
      <c r="C403" s="118"/>
      <c r="D403" s="118"/>
      <c r="E403" s="118"/>
      <c r="F403" s="118"/>
      <c r="G403" s="118"/>
      <c r="H403" s="14"/>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c r="DH403" s="15"/>
      <c r="DI403" s="15"/>
      <c r="DJ403" s="15"/>
      <c r="DK403" s="15"/>
      <c r="DL403" s="15"/>
      <c r="DM403" s="15"/>
      <c r="DN403" s="15"/>
      <c r="DO403" s="15"/>
      <c r="DP403" s="15"/>
      <c r="DQ403" s="15"/>
      <c r="DR403" s="15"/>
      <c r="DS403" s="15"/>
      <c r="DT403" s="15"/>
      <c r="DU403" s="15"/>
      <c r="DV403" s="15"/>
      <c r="DW403" s="15"/>
      <c r="DX403" s="15"/>
      <c r="DY403" s="15"/>
      <c r="DZ403" s="15"/>
      <c r="EA403" s="15"/>
      <c r="EB403" s="15"/>
      <c r="EC403" s="15"/>
      <c r="ED403" s="15"/>
      <c r="EE403" s="15"/>
      <c r="EF403" s="15"/>
      <c r="EG403" s="15"/>
      <c r="EH403" s="15"/>
      <c r="EI403" s="15"/>
      <c r="EJ403" s="15"/>
      <c r="EK403" s="15"/>
      <c r="EL403" s="15"/>
      <c r="EM403" s="15"/>
      <c r="EN403" s="15"/>
      <c r="EO403" s="15"/>
      <c r="EP403" s="15"/>
      <c r="EQ403" s="15"/>
      <c r="ER403" s="15"/>
      <c r="ES403" s="15"/>
      <c r="ET403" s="15"/>
      <c r="EU403" s="15"/>
      <c r="EV403" s="15"/>
      <c r="EW403" s="15"/>
      <c r="EX403" s="15"/>
      <c r="EY403" s="15"/>
      <c r="EZ403" s="15"/>
      <c r="FA403" s="15"/>
      <c r="FB403" s="15"/>
      <c r="FC403" s="15"/>
      <c r="FD403" s="15"/>
      <c r="FE403" s="15"/>
      <c r="FF403" s="15"/>
      <c r="FG403" s="15"/>
      <c r="FH403" s="15"/>
      <c r="FI403" s="15"/>
      <c r="FJ403" s="15"/>
      <c r="FK403" s="15"/>
      <c r="FL403" s="15"/>
      <c r="FM403" s="15"/>
      <c r="FN403" s="15"/>
      <c r="FO403" s="15"/>
      <c r="FP403" s="15"/>
      <c r="FQ403" s="15"/>
      <c r="FR403" s="15"/>
      <c r="FS403" s="15"/>
      <c r="FT403" s="15"/>
      <c r="FU403" s="15"/>
      <c r="FV403" s="15"/>
      <c r="FW403" s="15"/>
      <c r="FX403" s="15"/>
      <c r="FY403" s="15"/>
      <c r="FZ403" s="15"/>
      <c r="GA403" s="15"/>
      <c r="GB403" s="15"/>
      <c r="GC403" s="15"/>
      <c r="GD403" s="15"/>
      <c r="GE403" s="15"/>
      <c r="GF403" s="15"/>
      <c r="GG403" s="15"/>
      <c r="GH403" s="15"/>
      <c r="GI403" s="15"/>
      <c r="GJ403" s="15"/>
      <c r="GK403" s="15"/>
      <c r="GL403" s="15"/>
      <c r="GM403" s="15"/>
      <c r="GN403" s="15"/>
      <c r="GO403" s="15"/>
      <c r="GP403" s="15"/>
      <c r="GQ403" s="15"/>
      <c r="GR403" s="15"/>
      <c r="GS403" s="15"/>
      <c r="GT403" s="15"/>
      <c r="GU403" s="15"/>
      <c r="GV403" s="15"/>
      <c r="GW403" s="15"/>
      <c r="GX403" s="15"/>
      <c r="GY403" s="15"/>
      <c r="GZ403" s="15"/>
      <c r="HA403" s="15"/>
      <c r="HB403" s="15"/>
      <c r="HC403" s="15"/>
      <c r="HD403" s="15"/>
      <c r="HE403" s="15"/>
      <c r="HF403" s="15"/>
      <c r="HG403" s="15"/>
      <c r="HH403" s="15"/>
      <c r="HI403" s="15"/>
      <c r="HJ403" s="15"/>
      <c r="HK403" s="15"/>
      <c r="HL403" s="15"/>
      <c r="HM403" s="15"/>
      <c r="HN403" s="15"/>
      <c r="HO403" s="15"/>
      <c r="HP403" s="15"/>
      <c r="HQ403" s="15"/>
      <c r="HR403" s="15"/>
      <c r="HS403" s="15"/>
      <c r="HT403" s="15"/>
      <c r="HU403" s="15"/>
      <c r="HV403" s="15"/>
      <c r="HW403" s="15"/>
      <c r="HX403" s="15"/>
      <c r="HY403" s="15"/>
      <c r="HZ403" s="15"/>
      <c r="IA403" s="15"/>
      <c r="IB403" s="15"/>
      <c r="IC403" s="15"/>
      <c r="ID403" s="15"/>
      <c r="IE403" s="15"/>
      <c r="IF403" s="15"/>
      <c r="IG403" s="15"/>
      <c r="IH403" s="15"/>
      <c r="II403" s="15"/>
      <c r="IJ403" s="15"/>
      <c r="IK403" s="15"/>
      <c r="IL403" s="15"/>
      <c r="IM403" s="15"/>
      <c r="IN403" s="15"/>
      <c r="IO403" s="15"/>
      <c r="IP403" s="15"/>
      <c r="IQ403" s="15"/>
      <c r="IR403" s="15"/>
      <c r="IS403" s="15"/>
      <c r="IT403" s="15"/>
      <c r="IU403" s="15"/>
      <c r="IV403" s="15"/>
      <c r="IW403" s="15"/>
      <c r="IX403" s="15"/>
      <c r="IY403" s="15"/>
      <c r="IZ403" s="15"/>
      <c r="JA403" s="15"/>
      <c r="JB403" s="15"/>
      <c r="JC403" s="15"/>
      <c r="JD403" s="15"/>
      <c r="JE403" s="15"/>
      <c r="JF403" s="15"/>
      <c r="JG403" s="15"/>
      <c r="JH403" s="15"/>
      <c r="JI403" s="15"/>
      <c r="JJ403" s="15"/>
      <c r="JK403" s="15"/>
      <c r="JL403" s="15"/>
      <c r="JM403" s="15"/>
      <c r="JN403" s="15"/>
      <c r="JO403" s="15"/>
      <c r="JP403" s="15"/>
      <c r="JQ403" s="15"/>
      <c r="JR403" s="15"/>
      <c r="JS403" s="15"/>
      <c r="JT403" s="15"/>
      <c r="JU403" s="15"/>
      <c r="JV403" s="15"/>
      <c r="JW403" s="15"/>
      <c r="JX403" s="15"/>
      <c r="JY403" s="15"/>
      <c r="JZ403" s="15"/>
      <c r="KA403" s="15"/>
      <c r="KB403" s="15"/>
      <c r="KC403" s="15"/>
      <c r="KD403" s="15"/>
      <c r="KE403" s="15"/>
      <c r="KF403" s="15"/>
      <c r="KG403" s="15"/>
      <c r="KH403" s="15"/>
      <c r="KI403" s="15"/>
      <c r="KJ403" s="15"/>
      <c r="KK403" s="15"/>
      <c r="KL403" s="15"/>
      <c r="KM403" s="15"/>
      <c r="KN403" s="15"/>
      <c r="KO403" s="15"/>
      <c r="KP403" s="15"/>
      <c r="KQ403" s="15"/>
      <c r="KR403" s="15"/>
      <c r="KS403" s="15"/>
      <c r="KT403" s="15"/>
      <c r="KU403" s="15"/>
      <c r="KV403" s="15"/>
      <c r="KW403" s="15"/>
      <c r="KX403" s="15"/>
      <c r="KY403" s="15"/>
      <c r="KZ403" s="15"/>
      <c r="LA403" s="15"/>
      <c r="LB403" s="15"/>
      <c r="LC403" s="15"/>
      <c r="LD403" s="15"/>
      <c r="LE403" s="15"/>
      <c r="LF403" s="15"/>
      <c r="LG403" s="15"/>
      <c r="LH403" s="15"/>
      <c r="LI403" s="15"/>
      <c r="LJ403" s="15"/>
      <c r="LK403" s="15"/>
      <c r="LL403" s="15"/>
      <c r="LM403" s="15"/>
      <c r="LN403" s="15"/>
      <c r="LO403" s="15"/>
      <c r="LP403" s="15"/>
      <c r="LQ403" s="15"/>
      <c r="LR403" s="15"/>
      <c r="LS403" s="15"/>
      <c r="LT403" s="15"/>
      <c r="LU403" s="15"/>
      <c r="LV403" s="15"/>
      <c r="LW403" s="15"/>
      <c r="LX403" s="15"/>
      <c r="LY403" s="15"/>
      <c r="LZ403" s="15"/>
      <c r="MA403" s="15"/>
      <c r="MB403" s="15"/>
      <c r="MC403" s="15"/>
      <c r="MD403" s="15"/>
      <c r="ME403" s="15"/>
      <c r="MF403" s="15"/>
      <c r="MG403" s="15"/>
      <c r="MH403" s="15"/>
      <c r="MI403" s="15"/>
      <c r="MJ403" s="15"/>
      <c r="MK403" s="15"/>
      <c r="ML403" s="15"/>
      <c r="MM403" s="15"/>
      <c r="MN403" s="15"/>
      <c r="MO403" s="15"/>
      <c r="MP403" s="15"/>
      <c r="MQ403" s="15"/>
      <c r="MR403" s="15"/>
      <c r="MS403" s="15"/>
      <c r="MT403" s="15"/>
      <c r="MU403" s="15"/>
      <c r="MV403" s="15"/>
      <c r="MW403" s="15"/>
      <c r="MX403" s="15"/>
      <c r="MY403" s="15"/>
      <c r="MZ403" s="15"/>
      <c r="NA403" s="15"/>
      <c r="NB403" s="15"/>
      <c r="NC403" s="15"/>
      <c r="ND403" s="15"/>
      <c r="NE403" s="15"/>
      <c r="NF403" s="15"/>
      <c r="NG403" s="15"/>
      <c r="NH403" s="15"/>
      <c r="NI403" s="15"/>
      <c r="NJ403" s="15"/>
      <c r="NK403" s="15"/>
      <c r="NL403" s="15"/>
      <c r="NM403" s="15"/>
      <c r="NN403" s="15"/>
      <c r="NO403" s="15"/>
      <c r="NP403" s="15"/>
      <c r="NQ403" s="15"/>
      <c r="NR403" s="15"/>
      <c r="NS403" s="15"/>
      <c r="NT403" s="15"/>
      <c r="NU403" s="15"/>
      <c r="NV403" s="15"/>
      <c r="NW403" s="15"/>
      <c r="NX403" s="15"/>
      <c r="NY403" s="15"/>
      <c r="NZ403" s="15"/>
      <c r="OA403" s="15"/>
      <c r="OB403" s="15"/>
      <c r="OC403" s="15"/>
      <c r="OD403" s="15"/>
      <c r="OE403" s="15"/>
      <c r="OF403" s="15"/>
      <c r="OG403" s="15"/>
      <c r="OH403" s="15"/>
      <c r="OI403" s="15"/>
      <c r="OJ403" s="15"/>
      <c r="OK403" s="15"/>
      <c r="OL403" s="15"/>
      <c r="OM403" s="15"/>
      <c r="ON403" s="15"/>
      <c r="OO403" s="15"/>
      <c r="OP403" s="15"/>
      <c r="OQ403" s="15"/>
      <c r="OR403" s="15"/>
      <c r="OS403" s="15"/>
      <c r="OT403" s="15"/>
      <c r="OU403" s="15"/>
      <c r="OV403" s="15"/>
      <c r="OW403" s="15"/>
      <c r="OX403" s="15"/>
      <c r="OY403" s="15"/>
      <c r="OZ403" s="15"/>
      <c r="PA403" s="15"/>
      <c r="PB403" s="15"/>
      <c r="PC403" s="15"/>
      <c r="PD403" s="15"/>
      <c r="PE403" s="15"/>
      <c r="PF403" s="15"/>
      <c r="PG403" s="15"/>
      <c r="PH403" s="15"/>
      <c r="PI403" s="15"/>
      <c r="PJ403" s="15"/>
      <c r="PK403" s="15"/>
      <c r="PL403" s="15"/>
      <c r="PM403" s="15"/>
      <c r="PN403" s="15"/>
      <c r="PO403" s="15"/>
      <c r="PP403" s="15"/>
      <c r="PQ403" s="15"/>
      <c r="PR403" s="15"/>
      <c r="PS403" s="15"/>
      <c r="PT403" s="15"/>
      <c r="PU403" s="15"/>
      <c r="PV403" s="15"/>
      <c r="PW403" s="15"/>
      <c r="PX403" s="15"/>
      <c r="PY403" s="15"/>
      <c r="PZ403" s="15"/>
      <c r="QA403" s="15"/>
      <c r="QB403" s="15"/>
      <c r="QC403" s="15"/>
      <c r="QD403" s="15"/>
      <c r="QE403" s="15"/>
      <c r="QF403" s="15"/>
      <c r="QG403" s="15"/>
      <c r="QH403" s="15"/>
      <c r="QI403" s="15"/>
      <c r="QJ403" s="15"/>
      <c r="QK403" s="15"/>
      <c r="QL403" s="15"/>
      <c r="QM403" s="15"/>
      <c r="QN403" s="15"/>
      <c r="QO403" s="15"/>
      <c r="QP403" s="15"/>
      <c r="QQ403" s="15"/>
      <c r="QR403" s="15"/>
      <c r="QS403" s="15"/>
      <c r="QT403" s="15"/>
      <c r="QU403" s="15"/>
      <c r="QV403" s="15"/>
      <c r="QW403" s="15"/>
      <c r="QX403" s="15"/>
      <c r="QY403" s="15"/>
      <c r="QZ403" s="15"/>
      <c r="RA403" s="15"/>
      <c r="RB403" s="15"/>
      <c r="RC403" s="15"/>
      <c r="RD403" s="15"/>
      <c r="RE403" s="15"/>
      <c r="RF403" s="15"/>
      <c r="RG403" s="15"/>
      <c r="RH403" s="15"/>
      <c r="RI403" s="15"/>
      <c r="RJ403" s="15"/>
      <c r="RK403" s="15"/>
      <c r="RL403" s="15"/>
      <c r="RM403" s="15"/>
      <c r="RN403" s="15"/>
      <c r="RO403" s="15"/>
      <c r="RP403" s="15"/>
      <c r="RQ403" s="15"/>
      <c r="RR403" s="15"/>
      <c r="RS403" s="15"/>
      <c r="RT403" s="15"/>
      <c r="RU403" s="15"/>
      <c r="RV403" s="15"/>
      <c r="RW403" s="15"/>
      <c r="RX403" s="15"/>
      <c r="RY403" s="15"/>
      <c r="RZ403" s="15"/>
      <c r="SA403" s="15"/>
      <c r="SB403" s="15"/>
      <c r="SC403" s="15"/>
      <c r="SD403" s="15"/>
      <c r="SE403" s="15"/>
      <c r="SF403" s="15"/>
      <c r="SG403" s="15"/>
      <c r="SH403" s="15"/>
      <c r="SI403" s="15"/>
      <c r="SJ403" s="15"/>
      <c r="SK403" s="15"/>
      <c r="SL403" s="15"/>
      <c r="SM403" s="15"/>
      <c r="SN403" s="15"/>
      <c r="SO403" s="15"/>
      <c r="SP403" s="15"/>
      <c r="SQ403" s="15"/>
      <c r="SR403" s="15"/>
      <c r="SS403" s="15"/>
      <c r="ST403" s="15"/>
      <c r="SU403" s="15"/>
      <c r="SV403" s="15"/>
      <c r="SW403" s="15"/>
      <c r="SX403" s="15"/>
      <c r="SY403" s="15"/>
      <c r="SZ403" s="15"/>
      <c r="TA403" s="15"/>
      <c r="TB403" s="15"/>
      <c r="TC403" s="15"/>
      <c r="TD403" s="15"/>
      <c r="TE403" s="15"/>
      <c r="TF403" s="15"/>
      <c r="TG403" s="15"/>
      <c r="TH403" s="15"/>
      <c r="TI403" s="15"/>
      <c r="TJ403" s="15"/>
      <c r="TK403" s="15"/>
      <c r="TL403" s="15"/>
      <c r="TM403" s="15"/>
      <c r="TN403" s="15"/>
      <c r="TO403" s="15"/>
      <c r="TP403" s="15"/>
      <c r="TQ403" s="15"/>
      <c r="TR403" s="15"/>
      <c r="TS403" s="15"/>
      <c r="TT403" s="15"/>
      <c r="TU403" s="15"/>
      <c r="TV403" s="15"/>
      <c r="TW403" s="15"/>
      <c r="TX403" s="15"/>
      <c r="TY403" s="15"/>
      <c r="TZ403" s="15"/>
      <c r="UA403" s="15"/>
      <c r="UB403" s="15"/>
      <c r="UC403" s="15"/>
      <c r="UD403" s="15"/>
      <c r="UE403" s="15"/>
      <c r="UF403" s="15"/>
      <c r="UG403" s="15"/>
      <c r="UH403" s="15"/>
      <c r="UI403" s="15"/>
      <c r="UJ403" s="15"/>
      <c r="UK403" s="15"/>
      <c r="UL403" s="15"/>
      <c r="UM403" s="15"/>
      <c r="UN403" s="15"/>
      <c r="UO403" s="15"/>
      <c r="UP403" s="15"/>
      <c r="UQ403" s="15"/>
      <c r="UR403" s="15"/>
      <c r="US403" s="15"/>
      <c r="UT403" s="15"/>
      <c r="UU403" s="15"/>
      <c r="UV403" s="15"/>
      <c r="UW403" s="15"/>
      <c r="UX403" s="15"/>
      <c r="UY403" s="15"/>
      <c r="UZ403" s="15"/>
      <c r="VA403" s="15"/>
      <c r="VB403" s="15"/>
      <c r="VC403" s="15"/>
      <c r="VD403" s="15"/>
      <c r="VE403" s="15"/>
      <c r="VF403" s="15"/>
      <c r="VG403" s="15"/>
      <c r="VH403" s="15"/>
      <c r="VI403" s="15"/>
      <c r="VJ403" s="15"/>
      <c r="VK403" s="15"/>
      <c r="VL403" s="15"/>
      <c r="VM403" s="15"/>
      <c r="VN403" s="15"/>
      <c r="VO403" s="15"/>
      <c r="VP403" s="15"/>
      <c r="VQ403" s="15"/>
      <c r="VR403" s="15"/>
      <c r="VS403" s="15"/>
      <c r="VT403" s="15"/>
      <c r="VU403" s="15"/>
      <c r="VV403" s="15"/>
      <c r="VW403" s="15"/>
      <c r="VX403" s="15"/>
      <c r="VY403" s="15"/>
      <c r="VZ403" s="15"/>
      <c r="WA403" s="15"/>
      <c r="WB403" s="15"/>
      <c r="WC403" s="15"/>
      <c r="WD403" s="15"/>
      <c r="WE403" s="15"/>
      <c r="WF403" s="15"/>
      <c r="WG403" s="15"/>
      <c r="WH403" s="15"/>
      <c r="WI403" s="15"/>
      <c r="WJ403" s="15"/>
      <c r="WK403" s="15"/>
      <c r="WL403" s="15"/>
      <c r="WM403" s="15"/>
      <c r="WN403" s="15"/>
      <c r="WO403" s="15"/>
      <c r="WP403" s="15"/>
      <c r="WQ403" s="15"/>
      <c r="WR403" s="15"/>
      <c r="WS403" s="15"/>
      <c r="WT403" s="15"/>
      <c r="WU403" s="15"/>
      <c r="WV403" s="15"/>
      <c r="WW403" s="15"/>
      <c r="WX403" s="15"/>
      <c r="WY403" s="15"/>
      <c r="WZ403" s="15"/>
      <c r="XA403" s="15"/>
      <c r="XB403" s="15"/>
      <c r="XC403" s="15"/>
      <c r="XD403" s="15"/>
      <c r="XE403" s="15"/>
      <c r="XF403" s="15"/>
      <c r="XG403" s="15"/>
      <c r="XH403" s="15"/>
      <c r="XI403" s="15"/>
      <c r="XJ403" s="15"/>
      <c r="XK403" s="15"/>
      <c r="XL403" s="15"/>
      <c r="XM403" s="15"/>
      <c r="XN403" s="15"/>
      <c r="XO403" s="15"/>
      <c r="XP403" s="15"/>
      <c r="XQ403" s="15"/>
      <c r="XR403" s="15"/>
      <c r="XS403" s="15"/>
      <c r="XT403" s="15"/>
      <c r="XU403" s="15"/>
      <c r="XV403" s="15"/>
      <c r="XW403" s="15"/>
      <c r="XX403" s="15"/>
      <c r="XY403" s="15"/>
      <c r="XZ403" s="15"/>
      <c r="YA403" s="15"/>
      <c r="YB403" s="15"/>
      <c r="YC403" s="15"/>
      <c r="YD403" s="15"/>
      <c r="YE403" s="15"/>
      <c r="YF403" s="15"/>
      <c r="YG403" s="15"/>
      <c r="YH403" s="15"/>
      <c r="YI403" s="15"/>
      <c r="YJ403" s="15"/>
      <c r="YK403" s="15"/>
      <c r="YL403" s="15"/>
      <c r="YM403" s="15"/>
      <c r="YN403" s="15"/>
      <c r="YO403" s="15"/>
      <c r="YP403" s="15"/>
      <c r="YQ403" s="15"/>
      <c r="YR403" s="15"/>
      <c r="YS403" s="15"/>
      <c r="YT403" s="15"/>
      <c r="YU403" s="15"/>
      <c r="YV403" s="15"/>
      <c r="YW403" s="15"/>
      <c r="YX403" s="15"/>
      <c r="YY403" s="15"/>
      <c r="YZ403" s="15"/>
      <c r="ZA403" s="15"/>
      <c r="ZB403" s="15"/>
      <c r="ZC403" s="15"/>
      <c r="ZD403" s="15"/>
      <c r="ZE403" s="15"/>
      <c r="ZF403" s="15"/>
      <c r="ZG403" s="15"/>
      <c r="ZH403" s="15"/>
      <c r="ZI403" s="15"/>
      <c r="ZJ403" s="15"/>
      <c r="ZK403" s="15"/>
      <c r="ZL403" s="15"/>
      <c r="ZM403" s="15"/>
      <c r="ZN403" s="15"/>
      <c r="ZO403" s="15"/>
      <c r="ZP403" s="15"/>
      <c r="ZQ403" s="15"/>
      <c r="ZR403" s="15"/>
      <c r="ZS403" s="15"/>
      <c r="ZT403" s="15"/>
      <c r="ZU403" s="15"/>
      <c r="ZV403" s="15"/>
      <c r="ZW403" s="15"/>
      <c r="ZX403" s="15"/>
      <c r="ZY403" s="15"/>
      <c r="ZZ403" s="15"/>
      <c r="AAA403" s="15"/>
      <c r="AAB403" s="15"/>
      <c r="AAC403" s="15"/>
      <c r="AAD403" s="15"/>
      <c r="AAE403" s="15"/>
      <c r="AAF403" s="15"/>
      <c r="AAG403" s="15"/>
      <c r="AAH403" s="15"/>
      <c r="AAI403" s="15"/>
      <c r="AAJ403" s="15"/>
      <c r="AAK403" s="15"/>
      <c r="AAL403" s="15"/>
      <c r="AAM403" s="15"/>
      <c r="AAN403" s="15"/>
      <c r="AAO403" s="15"/>
      <c r="AAP403" s="15"/>
      <c r="AAQ403" s="15"/>
      <c r="AAR403" s="15"/>
      <c r="AAS403" s="15"/>
      <c r="AAT403" s="15"/>
      <c r="AAU403" s="15"/>
      <c r="AAV403" s="15"/>
      <c r="AAW403" s="15"/>
      <c r="AAX403" s="15"/>
      <c r="AAY403" s="15"/>
      <c r="AAZ403" s="15"/>
      <c r="ABA403" s="15"/>
      <c r="ABB403" s="15"/>
      <c r="ABC403" s="15"/>
      <c r="ABD403" s="15"/>
      <c r="ABE403" s="15"/>
      <c r="ABF403" s="15"/>
      <c r="ABG403" s="15"/>
      <c r="ABH403" s="15"/>
      <c r="ABI403" s="15"/>
      <c r="ABJ403" s="15"/>
      <c r="ABK403" s="15"/>
      <c r="ABL403" s="15"/>
      <c r="ABM403" s="15"/>
      <c r="ABN403" s="15"/>
      <c r="ABO403" s="15"/>
      <c r="ABP403" s="15"/>
      <c r="ABQ403" s="15"/>
      <c r="ABR403" s="15"/>
      <c r="ABS403" s="15"/>
      <c r="ABT403" s="15"/>
      <c r="ABU403" s="15"/>
      <c r="ABV403" s="15"/>
      <c r="ABW403" s="15"/>
      <c r="ABX403" s="15"/>
      <c r="ABY403" s="15"/>
      <c r="ABZ403" s="15"/>
      <c r="ACA403" s="15"/>
      <c r="ACB403" s="15"/>
      <c r="ACC403" s="15"/>
      <c r="ACD403" s="15"/>
      <c r="ACE403" s="15"/>
      <c r="ACF403" s="15"/>
      <c r="ACG403" s="15"/>
      <c r="ACH403" s="15"/>
      <c r="ACI403" s="15"/>
      <c r="ACJ403" s="15"/>
      <c r="ACK403" s="15"/>
      <c r="ACL403" s="15"/>
      <c r="ACM403" s="15"/>
      <c r="ACN403" s="15"/>
      <c r="ACO403" s="15"/>
      <c r="ACP403" s="15"/>
      <c r="ACQ403" s="15"/>
      <c r="ACR403" s="15"/>
      <c r="ACS403" s="15"/>
      <c r="ACT403" s="15"/>
      <c r="ACU403" s="15"/>
      <c r="ACV403" s="15"/>
      <c r="ACW403" s="15"/>
      <c r="ACX403" s="15"/>
      <c r="ACY403" s="15"/>
      <c r="ACZ403" s="15"/>
      <c r="ADA403" s="15"/>
      <c r="ADB403" s="15"/>
      <c r="ADC403" s="15"/>
      <c r="ADD403" s="15"/>
      <c r="ADE403" s="15"/>
      <c r="ADF403" s="15"/>
      <c r="ADG403" s="15"/>
      <c r="ADH403" s="15"/>
      <c r="ADI403" s="15"/>
      <c r="ADJ403" s="15"/>
      <c r="ADK403" s="15"/>
      <c r="ADL403" s="15"/>
      <c r="ADM403" s="15"/>
    </row>
    <row r="404" spans="1:793" s="308" customFormat="1" x14ac:dyDescent="0.4">
      <c r="A404" s="44"/>
      <c r="B404" s="336" t="s">
        <v>230</v>
      </c>
      <c r="C404" s="336"/>
      <c r="D404" s="336"/>
      <c r="E404" s="336"/>
      <c r="F404" s="336"/>
      <c r="G404" s="336"/>
      <c r="H404" s="336"/>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c r="BJ404" s="15"/>
      <c r="BK404" s="15"/>
      <c r="BL404" s="15"/>
      <c r="BM404" s="15"/>
      <c r="BN404" s="15"/>
      <c r="BO404" s="15"/>
      <c r="BP404" s="15"/>
      <c r="BQ404" s="15"/>
      <c r="BR404" s="15"/>
      <c r="BS404" s="15"/>
      <c r="BT404" s="15"/>
      <c r="BU404" s="15"/>
      <c r="BV404" s="15"/>
      <c r="BW404" s="15"/>
      <c r="BX404" s="15"/>
      <c r="BY404" s="15"/>
      <c r="BZ404" s="15"/>
      <c r="CA404" s="15"/>
      <c r="CB404" s="15"/>
      <c r="CC404" s="15"/>
      <c r="CD404" s="15"/>
      <c r="CE404" s="15"/>
      <c r="CF404" s="15"/>
      <c r="CG404" s="15"/>
      <c r="CH404" s="15"/>
      <c r="CI404" s="15"/>
      <c r="CJ404" s="15"/>
      <c r="CK404" s="15"/>
      <c r="CL404" s="15"/>
      <c r="CM404" s="15"/>
      <c r="CN404" s="15"/>
      <c r="CO404" s="15"/>
      <c r="CP404" s="15"/>
      <c r="CQ404" s="15"/>
      <c r="CR404" s="15"/>
      <c r="CS404" s="15"/>
      <c r="CT404" s="15"/>
      <c r="CU404" s="15"/>
      <c r="CV404" s="15"/>
      <c r="CW404" s="15"/>
      <c r="CX404" s="15"/>
      <c r="CY404" s="15"/>
      <c r="CZ404" s="15"/>
      <c r="DA404" s="15"/>
      <c r="DB404" s="15"/>
      <c r="DC404" s="15"/>
      <c r="DD404" s="15"/>
      <c r="DE404" s="15"/>
      <c r="DF404" s="15"/>
      <c r="DG404" s="15"/>
      <c r="DH404" s="15"/>
      <c r="DI404" s="15"/>
      <c r="DJ404" s="15"/>
      <c r="DK404" s="15"/>
      <c r="DL404" s="15"/>
      <c r="DM404" s="15"/>
      <c r="DN404" s="15"/>
      <c r="DO404" s="15"/>
      <c r="DP404" s="15"/>
      <c r="DQ404" s="15"/>
      <c r="DR404" s="15"/>
      <c r="DS404" s="15"/>
      <c r="DT404" s="15"/>
      <c r="DU404" s="15"/>
      <c r="DV404" s="15"/>
      <c r="DW404" s="15"/>
      <c r="DX404" s="15"/>
      <c r="DY404" s="15"/>
      <c r="DZ404" s="15"/>
      <c r="EA404" s="15"/>
      <c r="EB404" s="15"/>
      <c r="EC404" s="15"/>
      <c r="ED404" s="15"/>
      <c r="EE404" s="15"/>
      <c r="EF404" s="15"/>
      <c r="EG404" s="15"/>
      <c r="EH404" s="15"/>
      <c r="EI404" s="15"/>
      <c r="EJ404" s="15"/>
      <c r="EK404" s="15"/>
      <c r="EL404" s="15"/>
      <c r="EM404" s="15"/>
      <c r="EN404" s="15"/>
      <c r="EO404" s="15"/>
      <c r="EP404" s="15"/>
      <c r="EQ404" s="15"/>
      <c r="ER404" s="15"/>
      <c r="ES404" s="15"/>
      <c r="ET404" s="15"/>
      <c r="EU404" s="15"/>
      <c r="EV404" s="15"/>
      <c r="EW404" s="15"/>
      <c r="EX404" s="15"/>
      <c r="EY404" s="15"/>
      <c r="EZ404" s="15"/>
      <c r="FA404" s="15"/>
      <c r="FB404" s="15"/>
      <c r="FC404" s="15"/>
      <c r="FD404" s="15"/>
      <c r="FE404" s="15"/>
      <c r="FF404" s="15"/>
      <c r="FG404" s="15"/>
      <c r="FH404" s="15"/>
      <c r="FI404" s="15"/>
      <c r="FJ404" s="15"/>
      <c r="FK404" s="15"/>
      <c r="FL404" s="15"/>
      <c r="FM404" s="15"/>
      <c r="FN404" s="15"/>
      <c r="FO404" s="15"/>
      <c r="FP404" s="15"/>
      <c r="FQ404" s="15"/>
      <c r="FR404" s="15"/>
      <c r="FS404" s="15"/>
      <c r="FT404" s="15"/>
      <c r="FU404" s="15"/>
      <c r="FV404" s="15"/>
      <c r="FW404" s="15"/>
      <c r="FX404" s="15"/>
      <c r="FY404" s="15"/>
      <c r="FZ404" s="15"/>
      <c r="GA404" s="15"/>
      <c r="GB404" s="15"/>
      <c r="GC404" s="15"/>
      <c r="GD404" s="15"/>
      <c r="GE404" s="15"/>
      <c r="GF404" s="15"/>
      <c r="GG404" s="15"/>
      <c r="GH404" s="15"/>
      <c r="GI404" s="15"/>
      <c r="GJ404" s="15"/>
      <c r="GK404" s="15"/>
      <c r="GL404" s="15"/>
      <c r="GM404" s="15"/>
      <c r="GN404" s="15"/>
      <c r="GO404" s="15"/>
      <c r="GP404" s="15"/>
      <c r="GQ404" s="15"/>
      <c r="GR404" s="15"/>
      <c r="GS404" s="15"/>
      <c r="GT404" s="15"/>
      <c r="GU404" s="15"/>
      <c r="GV404" s="15"/>
      <c r="GW404" s="15"/>
      <c r="GX404" s="15"/>
      <c r="GY404" s="15"/>
      <c r="GZ404" s="15"/>
      <c r="HA404" s="15"/>
      <c r="HB404" s="15"/>
      <c r="HC404" s="15"/>
      <c r="HD404" s="15"/>
      <c r="HE404" s="15"/>
      <c r="HF404" s="15"/>
      <c r="HG404" s="15"/>
      <c r="HH404" s="15"/>
      <c r="HI404" s="15"/>
      <c r="HJ404" s="15"/>
      <c r="HK404" s="15"/>
      <c r="HL404" s="15"/>
      <c r="HM404" s="15"/>
      <c r="HN404" s="15"/>
      <c r="HO404" s="15"/>
      <c r="HP404" s="15"/>
      <c r="HQ404" s="15"/>
      <c r="HR404" s="15"/>
      <c r="HS404" s="15"/>
      <c r="HT404" s="15"/>
      <c r="HU404" s="15"/>
      <c r="HV404" s="15"/>
      <c r="HW404" s="15"/>
      <c r="HX404" s="15"/>
      <c r="HY404" s="15"/>
      <c r="HZ404" s="15"/>
      <c r="IA404" s="15"/>
      <c r="IB404" s="15"/>
      <c r="IC404" s="15"/>
      <c r="ID404" s="15"/>
      <c r="IE404" s="15"/>
      <c r="IF404" s="15"/>
      <c r="IG404" s="15"/>
      <c r="IH404" s="15"/>
      <c r="II404" s="15"/>
      <c r="IJ404" s="15"/>
      <c r="IK404" s="15"/>
      <c r="IL404" s="15"/>
      <c r="IM404" s="15"/>
      <c r="IN404" s="15"/>
      <c r="IO404" s="15"/>
      <c r="IP404" s="15"/>
      <c r="IQ404" s="15"/>
      <c r="IR404" s="15"/>
      <c r="IS404" s="15"/>
      <c r="IT404" s="15"/>
      <c r="IU404" s="15"/>
      <c r="IV404" s="15"/>
      <c r="IW404" s="15"/>
      <c r="IX404" s="15"/>
      <c r="IY404" s="15"/>
      <c r="IZ404" s="15"/>
      <c r="JA404" s="15"/>
      <c r="JB404" s="15"/>
      <c r="JC404" s="15"/>
      <c r="JD404" s="15"/>
      <c r="JE404" s="15"/>
      <c r="JF404" s="15"/>
      <c r="JG404" s="15"/>
      <c r="JH404" s="15"/>
      <c r="JI404" s="15"/>
      <c r="JJ404" s="15"/>
      <c r="JK404" s="15"/>
      <c r="JL404" s="15"/>
      <c r="JM404" s="15"/>
      <c r="JN404" s="15"/>
      <c r="JO404" s="15"/>
      <c r="JP404" s="15"/>
      <c r="JQ404" s="15"/>
      <c r="JR404" s="15"/>
      <c r="JS404" s="15"/>
      <c r="JT404" s="15"/>
      <c r="JU404" s="15"/>
      <c r="JV404" s="15"/>
      <c r="JW404" s="15"/>
      <c r="JX404" s="15"/>
      <c r="JY404" s="15"/>
      <c r="JZ404" s="15"/>
      <c r="KA404" s="15"/>
      <c r="KB404" s="15"/>
      <c r="KC404" s="15"/>
      <c r="KD404" s="15"/>
      <c r="KE404" s="15"/>
      <c r="KF404" s="15"/>
      <c r="KG404" s="15"/>
      <c r="KH404" s="15"/>
      <c r="KI404" s="15"/>
      <c r="KJ404" s="15"/>
      <c r="KK404" s="15"/>
      <c r="KL404" s="15"/>
      <c r="KM404" s="15"/>
      <c r="KN404" s="15"/>
      <c r="KO404" s="15"/>
      <c r="KP404" s="15"/>
      <c r="KQ404" s="15"/>
      <c r="KR404" s="15"/>
      <c r="KS404" s="15"/>
      <c r="KT404" s="15"/>
      <c r="KU404" s="15"/>
      <c r="KV404" s="15"/>
      <c r="KW404" s="15"/>
      <c r="KX404" s="15"/>
      <c r="KY404" s="15"/>
      <c r="KZ404" s="15"/>
      <c r="LA404" s="15"/>
      <c r="LB404" s="15"/>
      <c r="LC404" s="15"/>
      <c r="LD404" s="15"/>
      <c r="LE404" s="15"/>
      <c r="LF404" s="15"/>
      <c r="LG404" s="15"/>
      <c r="LH404" s="15"/>
      <c r="LI404" s="15"/>
      <c r="LJ404" s="15"/>
      <c r="LK404" s="15"/>
      <c r="LL404" s="15"/>
      <c r="LM404" s="15"/>
      <c r="LN404" s="15"/>
      <c r="LO404" s="15"/>
      <c r="LP404" s="15"/>
      <c r="LQ404" s="15"/>
      <c r="LR404" s="15"/>
      <c r="LS404" s="15"/>
      <c r="LT404" s="15"/>
      <c r="LU404" s="15"/>
      <c r="LV404" s="15"/>
      <c r="LW404" s="15"/>
      <c r="LX404" s="15"/>
      <c r="LY404" s="15"/>
      <c r="LZ404" s="15"/>
      <c r="MA404" s="15"/>
      <c r="MB404" s="15"/>
      <c r="MC404" s="15"/>
      <c r="MD404" s="15"/>
      <c r="ME404" s="15"/>
      <c r="MF404" s="15"/>
      <c r="MG404" s="15"/>
      <c r="MH404" s="15"/>
      <c r="MI404" s="15"/>
      <c r="MJ404" s="15"/>
      <c r="MK404" s="15"/>
      <c r="ML404" s="15"/>
      <c r="MM404" s="15"/>
      <c r="MN404" s="15"/>
      <c r="MO404" s="15"/>
      <c r="MP404" s="15"/>
      <c r="MQ404" s="15"/>
      <c r="MR404" s="15"/>
      <c r="MS404" s="15"/>
      <c r="MT404" s="15"/>
      <c r="MU404" s="15"/>
      <c r="MV404" s="15"/>
      <c r="MW404" s="15"/>
      <c r="MX404" s="15"/>
      <c r="MY404" s="15"/>
      <c r="MZ404" s="15"/>
      <c r="NA404" s="15"/>
      <c r="NB404" s="15"/>
      <c r="NC404" s="15"/>
      <c r="ND404" s="15"/>
      <c r="NE404" s="15"/>
      <c r="NF404" s="15"/>
      <c r="NG404" s="15"/>
      <c r="NH404" s="15"/>
      <c r="NI404" s="15"/>
      <c r="NJ404" s="15"/>
      <c r="NK404" s="15"/>
      <c r="NL404" s="15"/>
      <c r="NM404" s="15"/>
      <c r="NN404" s="15"/>
      <c r="NO404" s="15"/>
      <c r="NP404" s="15"/>
      <c r="NQ404" s="15"/>
      <c r="NR404" s="15"/>
      <c r="NS404" s="15"/>
      <c r="NT404" s="15"/>
      <c r="NU404" s="15"/>
      <c r="NV404" s="15"/>
      <c r="NW404" s="15"/>
      <c r="NX404" s="15"/>
      <c r="NY404" s="15"/>
      <c r="NZ404" s="15"/>
      <c r="OA404" s="15"/>
      <c r="OB404" s="15"/>
      <c r="OC404" s="15"/>
      <c r="OD404" s="15"/>
      <c r="OE404" s="15"/>
      <c r="OF404" s="15"/>
      <c r="OG404" s="15"/>
      <c r="OH404" s="15"/>
      <c r="OI404" s="15"/>
      <c r="OJ404" s="15"/>
      <c r="OK404" s="15"/>
      <c r="OL404" s="15"/>
      <c r="OM404" s="15"/>
      <c r="ON404" s="15"/>
      <c r="OO404" s="15"/>
      <c r="OP404" s="15"/>
      <c r="OQ404" s="15"/>
      <c r="OR404" s="15"/>
      <c r="OS404" s="15"/>
      <c r="OT404" s="15"/>
      <c r="OU404" s="15"/>
      <c r="OV404" s="15"/>
      <c r="OW404" s="15"/>
      <c r="OX404" s="15"/>
      <c r="OY404" s="15"/>
      <c r="OZ404" s="15"/>
      <c r="PA404" s="15"/>
      <c r="PB404" s="15"/>
      <c r="PC404" s="15"/>
      <c r="PD404" s="15"/>
      <c r="PE404" s="15"/>
      <c r="PF404" s="15"/>
      <c r="PG404" s="15"/>
      <c r="PH404" s="15"/>
      <c r="PI404" s="15"/>
      <c r="PJ404" s="15"/>
      <c r="PK404" s="15"/>
      <c r="PL404" s="15"/>
      <c r="PM404" s="15"/>
      <c r="PN404" s="15"/>
      <c r="PO404" s="15"/>
      <c r="PP404" s="15"/>
      <c r="PQ404" s="15"/>
      <c r="PR404" s="15"/>
      <c r="PS404" s="15"/>
      <c r="PT404" s="15"/>
      <c r="PU404" s="15"/>
      <c r="PV404" s="15"/>
      <c r="PW404" s="15"/>
      <c r="PX404" s="15"/>
      <c r="PY404" s="15"/>
      <c r="PZ404" s="15"/>
      <c r="QA404" s="15"/>
      <c r="QB404" s="15"/>
      <c r="QC404" s="15"/>
      <c r="QD404" s="15"/>
      <c r="QE404" s="15"/>
      <c r="QF404" s="15"/>
      <c r="QG404" s="15"/>
      <c r="QH404" s="15"/>
      <c r="QI404" s="15"/>
      <c r="QJ404" s="15"/>
      <c r="QK404" s="15"/>
      <c r="QL404" s="15"/>
      <c r="QM404" s="15"/>
      <c r="QN404" s="15"/>
      <c r="QO404" s="15"/>
      <c r="QP404" s="15"/>
      <c r="QQ404" s="15"/>
      <c r="QR404" s="15"/>
      <c r="QS404" s="15"/>
      <c r="QT404" s="15"/>
      <c r="QU404" s="15"/>
      <c r="QV404" s="15"/>
      <c r="QW404" s="15"/>
      <c r="QX404" s="15"/>
      <c r="QY404" s="15"/>
      <c r="QZ404" s="15"/>
      <c r="RA404" s="15"/>
      <c r="RB404" s="15"/>
      <c r="RC404" s="15"/>
      <c r="RD404" s="15"/>
      <c r="RE404" s="15"/>
      <c r="RF404" s="15"/>
      <c r="RG404" s="15"/>
      <c r="RH404" s="15"/>
      <c r="RI404" s="15"/>
      <c r="RJ404" s="15"/>
      <c r="RK404" s="15"/>
      <c r="RL404" s="15"/>
      <c r="RM404" s="15"/>
      <c r="RN404" s="15"/>
      <c r="RO404" s="15"/>
      <c r="RP404" s="15"/>
      <c r="RQ404" s="15"/>
      <c r="RR404" s="15"/>
      <c r="RS404" s="15"/>
      <c r="RT404" s="15"/>
      <c r="RU404" s="15"/>
      <c r="RV404" s="15"/>
      <c r="RW404" s="15"/>
      <c r="RX404" s="15"/>
      <c r="RY404" s="15"/>
      <c r="RZ404" s="15"/>
      <c r="SA404" s="15"/>
      <c r="SB404" s="15"/>
      <c r="SC404" s="15"/>
      <c r="SD404" s="15"/>
      <c r="SE404" s="15"/>
      <c r="SF404" s="15"/>
      <c r="SG404" s="15"/>
      <c r="SH404" s="15"/>
      <c r="SI404" s="15"/>
      <c r="SJ404" s="15"/>
      <c r="SK404" s="15"/>
      <c r="SL404" s="15"/>
      <c r="SM404" s="15"/>
      <c r="SN404" s="15"/>
      <c r="SO404" s="15"/>
      <c r="SP404" s="15"/>
      <c r="SQ404" s="15"/>
      <c r="SR404" s="15"/>
      <c r="SS404" s="15"/>
      <c r="ST404" s="15"/>
      <c r="SU404" s="15"/>
      <c r="SV404" s="15"/>
      <c r="SW404" s="15"/>
      <c r="SX404" s="15"/>
      <c r="SY404" s="15"/>
      <c r="SZ404" s="15"/>
      <c r="TA404" s="15"/>
      <c r="TB404" s="15"/>
      <c r="TC404" s="15"/>
      <c r="TD404" s="15"/>
      <c r="TE404" s="15"/>
      <c r="TF404" s="15"/>
      <c r="TG404" s="15"/>
      <c r="TH404" s="15"/>
      <c r="TI404" s="15"/>
      <c r="TJ404" s="15"/>
      <c r="TK404" s="15"/>
      <c r="TL404" s="15"/>
      <c r="TM404" s="15"/>
      <c r="TN404" s="15"/>
      <c r="TO404" s="15"/>
      <c r="TP404" s="15"/>
      <c r="TQ404" s="15"/>
      <c r="TR404" s="15"/>
      <c r="TS404" s="15"/>
      <c r="TT404" s="15"/>
      <c r="TU404" s="15"/>
      <c r="TV404" s="15"/>
      <c r="TW404" s="15"/>
      <c r="TX404" s="15"/>
      <c r="TY404" s="15"/>
      <c r="TZ404" s="15"/>
      <c r="UA404" s="15"/>
      <c r="UB404" s="15"/>
      <c r="UC404" s="15"/>
      <c r="UD404" s="15"/>
      <c r="UE404" s="15"/>
      <c r="UF404" s="15"/>
      <c r="UG404" s="15"/>
      <c r="UH404" s="15"/>
      <c r="UI404" s="15"/>
      <c r="UJ404" s="15"/>
      <c r="UK404" s="15"/>
      <c r="UL404" s="15"/>
      <c r="UM404" s="15"/>
      <c r="UN404" s="15"/>
      <c r="UO404" s="15"/>
      <c r="UP404" s="15"/>
      <c r="UQ404" s="15"/>
      <c r="UR404" s="15"/>
      <c r="US404" s="15"/>
      <c r="UT404" s="15"/>
      <c r="UU404" s="15"/>
      <c r="UV404" s="15"/>
      <c r="UW404" s="15"/>
      <c r="UX404" s="15"/>
      <c r="UY404" s="15"/>
      <c r="UZ404" s="15"/>
      <c r="VA404" s="15"/>
      <c r="VB404" s="15"/>
      <c r="VC404" s="15"/>
      <c r="VD404" s="15"/>
      <c r="VE404" s="15"/>
      <c r="VF404" s="15"/>
      <c r="VG404" s="15"/>
      <c r="VH404" s="15"/>
      <c r="VI404" s="15"/>
      <c r="VJ404" s="15"/>
      <c r="VK404" s="15"/>
      <c r="VL404" s="15"/>
      <c r="VM404" s="15"/>
      <c r="VN404" s="15"/>
      <c r="VO404" s="15"/>
      <c r="VP404" s="15"/>
      <c r="VQ404" s="15"/>
      <c r="VR404" s="15"/>
      <c r="VS404" s="15"/>
      <c r="VT404" s="15"/>
      <c r="VU404" s="15"/>
      <c r="VV404" s="15"/>
      <c r="VW404" s="15"/>
      <c r="VX404" s="15"/>
      <c r="VY404" s="15"/>
      <c r="VZ404" s="15"/>
      <c r="WA404" s="15"/>
      <c r="WB404" s="15"/>
      <c r="WC404" s="15"/>
      <c r="WD404" s="15"/>
      <c r="WE404" s="15"/>
      <c r="WF404" s="15"/>
      <c r="WG404" s="15"/>
      <c r="WH404" s="15"/>
      <c r="WI404" s="15"/>
      <c r="WJ404" s="15"/>
      <c r="WK404" s="15"/>
      <c r="WL404" s="15"/>
      <c r="WM404" s="15"/>
      <c r="WN404" s="15"/>
      <c r="WO404" s="15"/>
      <c r="WP404" s="15"/>
      <c r="WQ404" s="15"/>
      <c r="WR404" s="15"/>
      <c r="WS404" s="15"/>
      <c r="WT404" s="15"/>
      <c r="WU404" s="15"/>
      <c r="WV404" s="15"/>
      <c r="WW404" s="15"/>
      <c r="WX404" s="15"/>
      <c r="WY404" s="15"/>
      <c r="WZ404" s="15"/>
      <c r="XA404" s="15"/>
      <c r="XB404" s="15"/>
      <c r="XC404" s="15"/>
      <c r="XD404" s="15"/>
      <c r="XE404" s="15"/>
      <c r="XF404" s="15"/>
      <c r="XG404" s="15"/>
      <c r="XH404" s="15"/>
      <c r="XI404" s="15"/>
      <c r="XJ404" s="15"/>
      <c r="XK404" s="15"/>
      <c r="XL404" s="15"/>
      <c r="XM404" s="15"/>
      <c r="XN404" s="15"/>
      <c r="XO404" s="15"/>
      <c r="XP404" s="15"/>
      <c r="XQ404" s="15"/>
      <c r="XR404" s="15"/>
      <c r="XS404" s="15"/>
      <c r="XT404" s="15"/>
      <c r="XU404" s="15"/>
      <c r="XV404" s="15"/>
      <c r="XW404" s="15"/>
      <c r="XX404" s="15"/>
      <c r="XY404" s="15"/>
      <c r="XZ404" s="15"/>
      <c r="YA404" s="15"/>
      <c r="YB404" s="15"/>
      <c r="YC404" s="15"/>
      <c r="YD404" s="15"/>
      <c r="YE404" s="15"/>
      <c r="YF404" s="15"/>
      <c r="YG404" s="15"/>
      <c r="YH404" s="15"/>
      <c r="YI404" s="15"/>
      <c r="YJ404" s="15"/>
      <c r="YK404" s="15"/>
      <c r="YL404" s="15"/>
      <c r="YM404" s="15"/>
      <c r="YN404" s="15"/>
      <c r="YO404" s="15"/>
      <c r="YP404" s="15"/>
      <c r="YQ404" s="15"/>
      <c r="YR404" s="15"/>
      <c r="YS404" s="15"/>
      <c r="YT404" s="15"/>
      <c r="YU404" s="15"/>
      <c r="YV404" s="15"/>
      <c r="YW404" s="15"/>
      <c r="YX404" s="15"/>
      <c r="YY404" s="15"/>
      <c r="YZ404" s="15"/>
      <c r="ZA404" s="15"/>
      <c r="ZB404" s="15"/>
      <c r="ZC404" s="15"/>
      <c r="ZD404" s="15"/>
      <c r="ZE404" s="15"/>
      <c r="ZF404" s="15"/>
      <c r="ZG404" s="15"/>
      <c r="ZH404" s="15"/>
      <c r="ZI404" s="15"/>
      <c r="ZJ404" s="15"/>
      <c r="ZK404" s="15"/>
      <c r="ZL404" s="15"/>
      <c r="ZM404" s="15"/>
      <c r="ZN404" s="15"/>
      <c r="ZO404" s="15"/>
      <c r="ZP404" s="15"/>
      <c r="ZQ404" s="15"/>
      <c r="ZR404" s="15"/>
      <c r="ZS404" s="15"/>
      <c r="ZT404" s="15"/>
      <c r="ZU404" s="15"/>
      <c r="ZV404" s="15"/>
      <c r="ZW404" s="15"/>
      <c r="ZX404" s="15"/>
      <c r="ZY404" s="15"/>
      <c r="ZZ404" s="15"/>
      <c r="AAA404" s="15"/>
      <c r="AAB404" s="15"/>
      <c r="AAC404" s="15"/>
      <c r="AAD404" s="15"/>
      <c r="AAE404" s="15"/>
      <c r="AAF404" s="15"/>
      <c r="AAG404" s="15"/>
      <c r="AAH404" s="15"/>
      <c r="AAI404" s="15"/>
      <c r="AAJ404" s="15"/>
      <c r="AAK404" s="15"/>
      <c r="AAL404" s="15"/>
      <c r="AAM404" s="15"/>
      <c r="AAN404" s="15"/>
      <c r="AAO404" s="15"/>
      <c r="AAP404" s="15"/>
      <c r="AAQ404" s="15"/>
      <c r="AAR404" s="15"/>
      <c r="AAS404" s="15"/>
      <c r="AAT404" s="15"/>
      <c r="AAU404" s="15"/>
      <c r="AAV404" s="15"/>
      <c r="AAW404" s="15"/>
      <c r="AAX404" s="15"/>
      <c r="AAY404" s="15"/>
      <c r="AAZ404" s="15"/>
      <c r="ABA404" s="15"/>
      <c r="ABB404" s="15"/>
      <c r="ABC404" s="15"/>
      <c r="ABD404" s="15"/>
      <c r="ABE404" s="15"/>
      <c r="ABF404" s="15"/>
      <c r="ABG404" s="15"/>
      <c r="ABH404" s="15"/>
      <c r="ABI404" s="15"/>
      <c r="ABJ404" s="15"/>
      <c r="ABK404" s="15"/>
      <c r="ABL404" s="15"/>
      <c r="ABM404" s="15"/>
      <c r="ABN404" s="15"/>
      <c r="ABO404" s="15"/>
      <c r="ABP404" s="15"/>
      <c r="ABQ404" s="15"/>
      <c r="ABR404" s="15"/>
      <c r="ABS404" s="15"/>
      <c r="ABT404" s="15"/>
      <c r="ABU404" s="15"/>
      <c r="ABV404" s="15"/>
      <c r="ABW404" s="15"/>
      <c r="ABX404" s="15"/>
      <c r="ABY404" s="15"/>
      <c r="ABZ404" s="15"/>
      <c r="ACA404" s="15"/>
      <c r="ACB404" s="15"/>
      <c r="ACC404" s="15"/>
      <c r="ACD404" s="15"/>
      <c r="ACE404" s="15"/>
      <c r="ACF404" s="15"/>
      <c r="ACG404" s="15"/>
      <c r="ACH404" s="15"/>
      <c r="ACI404" s="15"/>
      <c r="ACJ404" s="15"/>
      <c r="ACK404" s="15"/>
      <c r="ACL404" s="15"/>
      <c r="ACM404" s="15"/>
      <c r="ACN404" s="15"/>
      <c r="ACO404" s="15"/>
      <c r="ACP404" s="15"/>
      <c r="ACQ404" s="15"/>
      <c r="ACR404" s="15"/>
      <c r="ACS404" s="15"/>
      <c r="ACT404" s="15"/>
      <c r="ACU404" s="15"/>
      <c r="ACV404" s="15"/>
      <c r="ACW404" s="15"/>
      <c r="ACX404" s="15"/>
      <c r="ACY404" s="15"/>
      <c r="ACZ404" s="15"/>
      <c r="ADA404" s="15"/>
      <c r="ADB404" s="15"/>
      <c r="ADC404" s="15"/>
      <c r="ADD404" s="15"/>
      <c r="ADE404" s="15"/>
      <c r="ADF404" s="15"/>
      <c r="ADG404" s="15"/>
      <c r="ADH404" s="15"/>
      <c r="ADI404" s="15"/>
      <c r="ADJ404" s="15"/>
      <c r="ADK404" s="15"/>
      <c r="ADL404" s="15"/>
      <c r="ADM404" s="15"/>
    </row>
    <row r="405" spans="1:793" s="308" customFormat="1" x14ac:dyDescent="0.4">
      <c r="A405" s="130"/>
      <c r="B405" s="342" t="s">
        <v>259</v>
      </c>
      <c r="C405" s="342"/>
      <c r="D405" s="342"/>
      <c r="E405" s="342"/>
      <c r="F405" s="342"/>
      <c r="G405" s="342"/>
      <c r="H405" s="342"/>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c r="BI405" s="15"/>
      <c r="BJ405" s="15"/>
      <c r="BK405" s="15"/>
      <c r="BL405" s="15"/>
      <c r="BM405" s="15"/>
      <c r="BN405" s="15"/>
      <c r="BO405" s="15"/>
      <c r="BP405" s="15"/>
      <c r="BQ405" s="15"/>
      <c r="BR405" s="15"/>
      <c r="BS405" s="15"/>
      <c r="BT405" s="15"/>
      <c r="BU405" s="15"/>
      <c r="BV405" s="15"/>
      <c r="BW405" s="15"/>
      <c r="BX405" s="15"/>
      <c r="BY405" s="15"/>
      <c r="BZ405" s="15"/>
      <c r="CA405" s="15"/>
      <c r="CB405" s="15"/>
      <c r="CC405" s="15"/>
      <c r="CD405" s="15"/>
      <c r="CE405" s="15"/>
      <c r="CF405" s="15"/>
      <c r="CG405" s="15"/>
      <c r="CH405" s="15"/>
      <c r="CI405" s="15"/>
      <c r="CJ405" s="15"/>
      <c r="CK405" s="15"/>
      <c r="CL405" s="15"/>
      <c r="CM405" s="15"/>
      <c r="CN405" s="15"/>
      <c r="CO405" s="15"/>
      <c r="CP405" s="15"/>
      <c r="CQ405" s="15"/>
      <c r="CR405" s="15"/>
      <c r="CS405" s="15"/>
      <c r="CT405" s="15"/>
      <c r="CU405" s="15"/>
      <c r="CV405" s="15"/>
      <c r="CW405" s="15"/>
      <c r="CX405" s="15"/>
      <c r="CY405" s="15"/>
      <c r="CZ405" s="15"/>
      <c r="DA405" s="15"/>
      <c r="DB405" s="15"/>
      <c r="DC405" s="15"/>
      <c r="DD405" s="15"/>
      <c r="DE405" s="15"/>
      <c r="DF405" s="15"/>
      <c r="DG405" s="15"/>
      <c r="DH405" s="15"/>
      <c r="DI405" s="15"/>
      <c r="DJ405" s="15"/>
      <c r="DK405" s="15"/>
      <c r="DL405" s="15"/>
      <c r="DM405" s="15"/>
      <c r="DN405" s="15"/>
      <c r="DO405" s="15"/>
      <c r="DP405" s="15"/>
      <c r="DQ405" s="15"/>
      <c r="DR405" s="15"/>
      <c r="DS405" s="15"/>
      <c r="DT405" s="15"/>
      <c r="DU405" s="15"/>
      <c r="DV405" s="15"/>
      <c r="DW405" s="15"/>
      <c r="DX405" s="15"/>
      <c r="DY405" s="15"/>
      <c r="DZ405" s="15"/>
      <c r="EA405" s="15"/>
      <c r="EB405" s="15"/>
      <c r="EC405" s="15"/>
      <c r="ED405" s="15"/>
      <c r="EE405" s="15"/>
      <c r="EF405" s="15"/>
      <c r="EG405" s="15"/>
      <c r="EH405" s="15"/>
      <c r="EI405" s="15"/>
      <c r="EJ405" s="15"/>
      <c r="EK405" s="15"/>
      <c r="EL405" s="15"/>
      <c r="EM405" s="15"/>
      <c r="EN405" s="15"/>
      <c r="EO405" s="15"/>
      <c r="EP405" s="15"/>
      <c r="EQ405" s="15"/>
      <c r="ER405" s="15"/>
      <c r="ES405" s="15"/>
      <c r="ET405" s="15"/>
      <c r="EU405" s="15"/>
      <c r="EV405" s="15"/>
      <c r="EW405" s="15"/>
      <c r="EX405" s="15"/>
      <c r="EY405" s="15"/>
      <c r="EZ405" s="15"/>
      <c r="FA405" s="15"/>
      <c r="FB405" s="15"/>
      <c r="FC405" s="15"/>
      <c r="FD405" s="15"/>
      <c r="FE405" s="15"/>
      <c r="FF405" s="15"/>
      <c r="FG405" s="15"/>
      <c r="FH405" s="15"/>
      <c r="FI405" s="15"/>
      <c r="FJ405" s="15"/>
      <c r="FK405" s="15"/>
      <c r="FL405" s="15"/>
      <c r="FM405" s="15"/>
      <c r="FN405" s="15"/>
      <c r="FO405" s="15"/>
      <c r="FP405" s="15"/>
      <c r="FQ405" s="15"/>
      <c r="FR405" s="15"/>
      <c r="FS405" s="15"/>
      <c r="FT405" s="15"/>
      <c r="FU405" s="15"/>
      <c r="FV405" s="15"/>
      <c r="FW405" s="15"/>
      <c r="FX405" s="15"/>
      <c r="FY405" s="15"/>
      <c r="FZ405" s="15"/>
      <c r="GA405" s="15"/>
      <c r="GB405" s="15"/>
      <c r="GC405" s="15"/>
      <c r="GD405" s="15"/>
      <c r="GE405" s="15"/>
      <c r="GF405" s="15"/>
      <c r="GG405" s="15"/>
      <c r="GH405" s="15"/>
      <c r="GI405" s="15"/>
      <c r="GJ405" s="15"/>
      <c r="GK405" s="15"/>
      <c r="GL405" s="15"/>
      <c r="GM405" s="15"/>
      <c r="GN405" s="15"/>
      <c r="GO405" s="15"/>
      <c r="GP405" s="15"/>
      <c r="GQ405" s="15"/>
      <c r="GR405" s="15"/>
      <c r="GS405" s="15"/>
      <c r="GT405" s="15"/>
      <c r="GU405" s="15"/>
      <c r="GV405" s="15"/>
      <c r="GW405" s="15"/>
      <c r="GX405" s="15"/>
      <c r="GY405" s="15"/>
      <c r="GZ405" s="15"/>
      <c r="HA405" s="15"/>
      <c r="HB405" s="15"/>
      <c r="HC405" s="15"/>
      <c r="HD405" s="15"/>
      <c r="HE405" s="15"/>
      <c r="HF405" s="15"/>
      <c r="HG405" s="15"/>
      <c r="HH405" s="15"/>
      <c r="HI405" s="15"/>
      <c r="HJ405" s="15"/>
      <c r="HK405" s="15"/>
      <c r="HL405" s="15"/>
      <c r="HM405" s="15"/>
      <c r="HN405" s="15"/>
      <c r="HO405" s="15"/>
      <c r="HP405" s="15"/>
      <c r="HQ405" s="15"/>
      <c r="HR405" s="15"/>
      <c r="HS405" s="15"/>
      <c r="HT405" s="15"/>
      <c r="HU405" s="15"/>
      <c r="HV405" s="15"/>
      <c r="HW405" s="15"/>
      <c r="HX405" s="15"/>
      <c r="HY405" s="15"/>
      <c r="HZ405" s="15"/>
      <c r="IA405" s="15"/>
      <c r="IB405" s="15"/>
      <c r="IC405" s="15"/>
      <c r="ID405" s="15"/>
      <c r="IE405" s="15"/>
      <c r="IF405" s="15"/>
      <c r="IG405" s="15"/>
      <c r="IH405" s="15"/>
      <c r="II405" s="15"/>
      <c r="IJ405" s="15"/>
      <c r="IK405" s="15"/>
      <c r="IL405" s="15"/>
      <c r="IM405" s="15"/>
      <c r="IN405" s="15"/>
      <c r="IO405" s="15"/>
      <c r="IP405" s="15"/>
      <c r="IQ405" s="15"/>
      <c r="IR405" s="15"/>
      <c r="IS405" s="15"/>
      <c r="IT405" s="15"/>
      <c r="IU405" s="15"/>
      <c r="IV405" s="15"/>
      <c r="IW405" s="15"/>
      <c r="IX405" s="15"/>
      <c r="IY405" s="15"/>
      <c r="IZ405" s="15"/>
      <c r="JA405" s="15"/>
      <c r="JB405" s="15"/>
      <c r="JC405" s="15"/>
      <c r="JD405" s="15"/>
      <c r="JE405" s="15"/>
      <c r="JF405" s="15"/>
      <c r="JG405" s="15"/>
      <c r="JH405" s="15"/>
      <c r="JI405" s="15"/>
      <c r="JJ405" s="15"/>
      <c r="JK405" s="15"/>
      <c r="JL405" s="15"/>
      <c r="JM405" s="15"/>
      <c r="JN405" s="15"/>
      <c r="JO405" s="15"/>
      <c r="JP405" s="15"/>
      <c r="JQ405" s="15"/>
      <c r="JR405" s="15"/>
      <c r="JS405" s="15"/>
      <c r="JT405" s="15"/>
      <c r="JU405" s="15"/>
      <c r="JV405" s="15"/>
      <c r="JW405" s="15"/>
      <c r="JX405" s="15"/>
      <c r="JY405" s="15"/>
      <c r="JZ405" s="15"/>
      <c r="KA405" s="15"/>
      <c r="KB405" s="15"/>
      <c r="KC405" s="15"/>
      <c r="KD405" s="15"/>
      <c r="KE405" s="15"/>
      <c r="KF405" s="15"/>
      <c r="KG405" s="15"/>
      <c r="KH405" s="15"/>
      <c r="KI405" s="15"/>
      <c r="KJ405" s="15"/>
      <c r="KK405" s="15"/>
      <c r="KL405" s="15"/>
      <c r="KM405" s="15"/>
      <c r="KN405" s="15"/>
      <c r="KO405" s="15"/>
      <c r="KP405" s="15"/>
      <c r="KQ405" s="15"/>
      <c r="KR405" s="15"/>
      <c r="KS405" s="15"/>
      <c r="KT405" s="15"/>
      <c r="KU405" s="15"/>
      <c r="KV405" s="15"/>
      <c r="KW405" s="15"/>
      <c r="KX405" s="15"/>
      <c r="KY405" s="15"/>
      <c r="KZ405" s="15"/>
      <c r="LA405" s="15"/>
      <c r="LB405" s="15"/>
      <c r="LC405" s="15"/>
      <c r="LD405" s="15"/>
      <c r="LE405" s="15"/>
      <c r="LF405" s="15"/>
      <c r="LG405" s="15"/>
      <c r="LH405" s="15"/>
      <c r="LI405" s="15"/>
      <c r="LJ405" s="15"/>
      <c r="LK405" s="15"/>
      <c r="LL405" s="15"/>
      <c r="LM405" s="15"/>
      <c r="LN405" s="15"/>
      <c r="LO405" s="15"/>
      <c r="LP405" s="15"/>
      <c r="LQ405" s="15"/>
      <c r="LR405" s="15"/>
      <c r="LS405" s="15"/>
      <c r="LT405" s="15"/>
      <c r="LU405" s="15"/>
      <c r="LV405" s="15"/>
      <c r="LW405" s="15"/>
      <c r="LX405" s="15"/>
      <c r="LY405" s="15"/>
      <c r="LZ405" s="15"/>
      <c r="MA405" s="15"/>
      <c r="MB405" s="15"/>
      <c r="MC405" s="15"/>
      <c r="MD405" s="15"/>
      <c r="ME405" s="15"/>
      <c r="MF405" s="15"/>
      <c r="MG405" s="15"/>
      <c r="MH405" s="15"/>
      <c r="MI405" s="15"/>
      <c r="MJ405" s="15"/>
      <c r="MK405" s="15"/>
      <c r="ML405" s="15"/>
      <c r="MM405" s="15"/>
      <c r="MN405" s="15"/>
      <c r="MO405" s="15"/>
      <c r="MP405" s="15"/>
      <c r="MQ405" s="15"/>
      <c r="MR405" s="15"/>
      <c r="MS405" s="15"/>
      <c r="MT405" s="15"/>
      <c r="MU405" s="15"/>
      <c r="MV405" s="15"/>
      <c r="MW405" s="15"/>
      <c r="MX405" s="15"/>
      <c r="MY405" s="15"/>
      <c r="MZ405" s="15"/>
      <c r="NA405" s="15"/>
      <c r="NB405" s="15"/>
      <c r="NC405" s="15"/>
      <c r="ND405" s="15"/>
      <c r="NE405" s="15"/>
      <c r="NF405" s="15"/>
      <c r="NG405" s="15"/>
      <c r="NH405" s="15"/>
      <c r="NI405" s="15"/>
      <c r="NJ405" s="15"/>
      <c r="NK405" s="15"/>
      <c r="NL405" s="15"/>
      <c r="NM405" s="15"/>
      <c r="NN405" s="15"/>
      <c r="NO405" s="15"/>
      <c r="NP405" s="15"/>
      <c r="NQ405" s="15"/>
      <c r="NR405" s="15"/>
      <c r="NS405" s="15"/>
      <c r="NT405" s="15"/>
      <c r="NU405" s="15"/>
      <c r="NV405" s="15"/>
      <c r="NW405" s="15"/>
      <c r="NX405" s="15"/>
      <c r="NY405" s="15"/>
      <c r="NZ405" s="15"/>
      <c r="OA405" s="15"/>
      <c r="OB405" s="15"/>
      <c r="OC405" s="15"/>
      <c r="OD405" s="15"/>
      <c r="OE405" s="15"/>
      <c r="OF405" s="15"/>
      <c r="OG405" s="15"/>
      <c r="OH405" s="15"/>
      <c r="OI405" s="15"/>
      <c r="OJ405" s="15"/>
      <c r="OK405" s="15"/>
      <c r="OL405" s="15"/>
      <c r="OM405" s="15"/>
      <c r="ON405" s="15"/>
      <c r="OO405" s="15"/>
      <c r="OP405" s="15"/>
      <c r="OQ405" s="15"/>
      <c r="OR405" s="15"/>
      <c r="OS405" s="15"/>
      <c r="OT405" s="15"/>
      <c r="OU405" s="15"/>
      <c r="OV405" s="15"/>
      <c r="OW405" s="15"/>
      <c r="OX405" s="15"/>
      <c r="OY405" s="15"/>
      <c r="OZ405" s="15"/>
      <c r="PA405" s="15"/>
      <c r="PB405" s="15"/>
      <c r="PC405" s="15"/>
      <c r="PD405" s="15"/>
      <c r="PE405" s="15"/>
      <c r="PF405" s="15"/>
      <c r="PG405" s="15"/>
      <c r="PH405" s="15"/>
      <c r="PI405" s="15"/>
      <c r="PJ405" s="15"/>
      <c r="PK405" s="15"/>
      <c r="PL405" s="15"/>
      <c r="PM405" s="15"/>
      <c r="PN405" s="15"/>
      <c r="PO405" s="15"/>
      <c r="PP405" s="15"/>
      <c r="PQ405" s="15"/>
      <c r="PR405" s="15"/>
      <c r="PS405" s="15"/>
      <c r="PT405" s="15"/>
      <c r="PU405" s="15"/>
      <c r="PV405" s="15"/>
      <c r="PW405" s="15"/>
      <c r="PX405" s="15"/>
      <c r="PY405" s="15"/>
      <c r="PZ405" s="15"/>
      <c r="QA405" s="15"/>
      <c r="QB405" s="15"/>
      <c r="QC405" s="15"/>
      <c r="QD405" s="15"/>
      <c r="QE405" s="15"/>
      <c r="QF405" s="15"/>
      <c r="QG405" s="15"/>
      <c r="QH405" s="15"/>
      <c r="QI405" s="15"/>
      <c r="QJ405" s="15"/>
      <c r="QK405" s="15"/>
      <c r="QL405" s="15"/>
      <c r="QM405" s="15"/>
      <c r="QN405" s="15"/>
      <c r="QO405" s="15"/>
      <c r="QP405" s="15"/>
      <c r="QQ405" s="15"/>
      <c r="QR405" s="15"/>
      <c r="QS405" s="15"/>
      <c r="QT405" s="15"/>
      <c r="QU405" s="15"/>
      <c r="QV405" s="15"/>
      <c r="QW405" s="15"/>
      <c r="QX405" s="15"/>
      <c r="QY405" s="15"/>
      <c r="QZ405" s="15"/>
      <c r="RA405" s="15"/>
      <c r="RB405" s="15"/>
      <c r="RC405" s="15"/>
      <c r="RD405" s="15"/>
      <c r="RE405" s="15"/>
      <c r="RF405" s="15"/>
      <c r="RG405" s="15"/>
      <c r="RH405" s="15"/>
      <c r="RI405" s="15"/>
      <c r="RJ405" s="15"/>
      <c r="RK405" s="15"/>
      <c r="RL405" s="15"/>
      <c r="RM405" s="15"/>
      <c r="RN405" s="15"/>
      <c r="RO405" s="15"/>
      <c r="RP405" s="15"/>
      <c r="RQ405" s="15"/>
      <c r="RR405" s="15"/>
      <c r="RS405" s="15"/>
      <c r="RT405" s="15"/>
      <c r="RU405" s="15"/>
      <c r="RV405" s="15"/>
      <c r="RW405" s="15"/>
      <c r="RX405" s="15"/>
      <c r="RY405" s="15"/>
      <c r="RZ405" s="15"/>
      <c r="SA405" s="15"/>
      <c r="SB405" s="15"/>
      <c r="SC405" s="15"/>
      <c r="SD405" s="15"/>
      <c r="SE405" s="15"/>
      <c r="SF405" s="15"/>
      <c r="SG405" s="15"/>
      <c r="SH405" s="15"/>
      <c r="SI405" s="15"/>
      <c r="SJ405" s="15"/>
      <c r="SK405" s="15"/>
      <c r="SL405" s="15"/>
      <c r="SM405" s="15"/>
      <c r="SN405" s="15"/>
      <c r="SO405" s="15"/>
      <c r="SP405" s="15"/>
      <c r="SQ405" s="15"/>
      <c r="SR405" s="15"/>
      <c r="SS405" s="15"/>
      <c r="ST405" s="15"/>
      <c r="SU405" s="15"/>
      <c r="SV405" s="15"/>
      <c r="SW405" s="15"/>
      <c r="SX405" s="15"/>
      <c r="SY405" s="15"/>
      <c r="SZ405" s="15"/>
      <c r="TA405" s="15"/>
      <c r="TB405" s="15"/>
      <c r="TC405" s="15"/>
      <c r="TD405" s="15"/>
      <c r="TE405" s="15"/>
      <c r="TF405" s="15"/>
      <c r="TG405" s="15"/>
      <c r="TH405" s="15"/>
      <c r="TI405" s="15"/>
      <c r="TJ405" s="15"/>
      <c r="TK405" s="15"/>
      <c r="TL405" s="15"/>
      <c r="TM405" s="15"/>
      <c r="TN405" s="15"/>
      <c r="TO405" s="15"/>
      <c r="TP405" s="15"/>
      <c r="TQ405" s="15"/>
      <c r="TR405" s="15"/>
      <c r="TS405" s="15"/>
      <c r="TT405" s="15"/>
      <c r="TU405" s="15"/>
      <c r="TV405" s="15"/>
      <c r="TW405" s="15"/>
      <c r="TX405" s="15"/>
      <c r="TY405" s="15"/>
      <c r="TZ405" s="15"/>
      <c r="UA405" s="15"/>
      <c r="UB405" s="15"/>
      <c r="UC405" s="15"/>
      <c r="UD405" s="15"/>
      <c r="UE405" s="15"/>
      <c r="UF405" s="15"/>
      <c r="UG405" s="15"/>
      <c r="UH405" s="15"/>
      <c r="UI405" s="15"/>
      <c r="UJ405" s="15"/>
      <c r="UK405" s="15"/>
      <c r="UL405" s="15"/>
      <c r="UM405" s="15"/>
      <c r="UN405" s="15"/>
      <c r="UO405" s="15"/>
      <c r="UP405" s="15"/>
      <c r="UQ405" s="15"/>
      <c r="UR405" s="15"/>
      <c r="US405" s="15"/>
      <c r="UT405" s="15"/>
      <c r="UU405" s="15"/>
      <c r="UV405" s="15"/>
      <c r="UW405" s="15"/>
      <c r="UX405" s="15"/>
      <c r="UY405" s="15"/>
      <c r="UZ405" s="15"/>
      <c r="VA405" s="15"/>
      <c r="VB405" s="15"/>
      <c r="VC405" s="15"/>
      <c r="VD405" s="15"/>
      <c r="VE405" s="15"/>
      <c r="VF405" s="15"/>
      <c r="VG405" s="15"/>
      <c r="VH405" s="15"/>
      <c r="VI405" s="15"/>
      <c r="VJ405" s="15"/>
      <c r="VK405" s="15"/>
      <c r="VL405" s="15"/>
      <c r="VM405" s="15"/>
      <c r="VN405" s="15"/>
      <c r="VO405" s="15"/>
      <c r="VP405" s="15"/>
      <c r="VQ405" s="15"/>
      <c r="VR405" s="15"/>
      <c r="VS405" s="15"/>
      <c r="VT405" s="15"/>
      <c r="VU405" s="15"/>
      <c r="VV405" s="15"/>
      <c r="VW405" s="15"/>
      <c r="VX405" s="15"/>
      <c r="VY405" s="15"/>
      <c r="VZ405" s="15"/>
      <c r="WA405" s="15"/>
      <c r="WB405" s="15"/>
      <c r="WC405" s="15"/>
      <c r="WD405" s="15"/>
      <c r="WE405" s="15"/>
      <c r="WF405" s="15"/>
      <c r="WG405" s="15"/>
      <c r="WH405" s="15"/>
      <c r="WI405" s="15"/>
      <c r="WJ405" s="15"/>
      <c r="WK405" s="15"/>
      <c r="WL405" s="15"/>
      <c r="WM405" s="15"/>
      <c r="WN405" s="15"/>
      <c r="WO405" s="15"/>
      <c r="WP405" s="15"/>
      <c r="WQ405" s="15"/>
      <c r="WR405" s="15"/>
      <c r="WS405" s="15"/>
      <c r="WT405" s="15"/>
      <c r="WU405" s="15"/>
      <c r="WV405" s="15"/>
      <c r="WW405" s="15"/>
      <c r="WX405" s="15"/>
      <c r="WY405" s="15"/>
      <c r="WZ405" s="15"/>
      <c r="XA405" s="15"/>
      <c r="XB405" s="15"/>
      <c r="XC405" s="15"/>
      <c r="XD405" s="15"/>
      <c r="XE405" s="15"/>
      <c r="XF405" s="15"/>
      <c r="XG405" s="15"/>
      <c r="XH405" s="15"/>
      <c r="XI405" s="15"/>
      <c r="XJ405" s="15"/>
      <c r="XK405" s="15"/>
      <c r="XL405" s="15"/>
      <c r="XM405" s="15"/>
      <c r="XN405" s="15"/>
      <c r="XO405" s="15"/>
      <c r="XP405" s="15"/>
      <c r="XQ405" s="15"/>
      <c r="XR405" s="15"/>
      <c r="XS405" s="15"/>
      <c r="XT405" s="15"/>
      <c r="XU405" s="15"/>
      <c r="XV405" s="15"/>
      <c r="XW405" s="15"/>
      <c r="XX405" s="15"/>
      <c r="XY405" s="15"/>
      <c r="XZ405" s="15"/>
      <c r="YA405" s="15"/>
      <c r="YB405" s="15"/>
      <c r="YC405" s="15"/>
      <c r="YD405" s="15"/>
      <c r="YE405" s="15"/>
      <c r="YF405" s="15"/>
      <c r="YG405" s="15"/>
      <c r="YH405" s="15"/>
      <c r="YI405" s="15"/>
      <c r="YJ405" s="15"/>
      <c r="YK405" s="15"/>
      <c r="YL405" s="15"/>
      <c r="YM405" s="15"/>
      <c r="YN405" s="15"/>
      <c r="YO405" s="15"/>
      <c r="YP405" s="15"/>
      <c r="YQ405" s="15"/>
      <c r="YR405" s="15"/>
      <c r="YS405" s="15"/>
      <c r="YT405" s="15"/>
      <c r="YU405" s="15"/>
      <c r="YV405" s="15"/>
      <c r="YW405" s="15"/>
      <c r="YX405" s="15"/>
      <c r="YY405" s="15"/>
      <c r="YZ405" s="15"/>
      <c r="ZA405" s="15"/>
      <c r="ZB405" s="15"/>
      <c r="ZC405" s="15"/>
      <c r="ZD405" s="15"/>
      <c r="ZE405" s="15"/>
      <c r="ZF405" s="15"/>
      <c r="ZG405" s="15"/>
      <c r="ZH405" s="15"/>
      <c r="ZI405" s="15"/>
      <c r="ZJ405" s="15"/>
      <c r="ZK405" s="15"/>
      <c r="ZL405" s="15"/>
      <c r="ZM405" s="15"/>
      <c r="ZN405" s="15"/>
      <c r="ZO405" s="15"/>
      <c r="ZP405" s="15"/>
      <c r="ZQ405" s="15"/>
      <c r="ZR405" s="15"/>
      <c r="ZS405" s="15"/>
      <c r="ZT405" s="15"/>
      <c r="ZU405" s="15"/>
      <c r="ZV405" s="15"/>
      <c r="ZW405" s="15"/>
      <c r="ZX405" s="15"/>
      <c r="ZY405" s="15"/>
      <c r="ZZ405" s="15"/>
      <c r="AAA405" s="15"/>
      <c r="AAB405" s="15"/>
      <c r="AAC405" s="15"/>
      <c r="AAD405" s="15"/>
      <c r="AAE405" s="15"/>
      <c r="AAF405" s="15"/>
      <c r="AAG405" s="15"/>
      <c r="AAH405" s="15"/>
      <c r="AAI405" s="15"/>
      <c r="AAJ405" s="15"/>
      <c r="AAK405" s="15"/>
      <c r="AAL405" s="15"/>
      <c r="AAM405" s="15"/>
      <c r="AAN405" s="15"/>
      <c r="AAO405" s="15"/>
      <c r="AAP405" s="15"/>
      <c r="AAQ405" s="15"/>
      <c r="AAR405" s="15"/>
      <c r="AAS405" s="15"/>
      <c r="AAT405" s="15"/>
      <c r="AAU405" s="15"/>
      <c r="AAV405" s="15"/>
      <c r="AAW405" s="15"/>
      <c r="AAX405" s="15"/>
      <c r="AAY405" s="15"/>
      <c r="AAZ405" s="15"/>
      <c r="ABA405" s="15"/>
      <c r="ABB405" s="15"/>
      <c r="ABC405" s="15"/>
      <c r="ABD405" s="15"/>
      <c r="ABE405" s="15"/>
      <c r="ABF405" s="15"/>
      <c r="ABG405" s="15"/>
      <c r="ABH405" s="15"/>
      <c r="ABI405" s="15"/>
      <c r="ABJ405" s="15"/>
      <c r="ABK405" s="15"/>
      <c r="ABL405" s="15"/>
      <c r="ABM405" s="15"/>
      <c r="ABN405" s="15"/>
      <c r="ABO405" s="15"/>
      <c r="ABP405" s="15"/>
      <c r="ABQ405" s="15"/>
      <c r="ABR405" s="15"/>
      <c r="ABS405" s="15"/>
      <c r="ABT405" s="15"/>
      <c r="ABU405" s="15"/>
      <c r="ABV405" s="15"/>
      <c r="ABW405" s="15"/>
      <c r="ABX405" s="15"/>
      <c r="ABY405" s="15"/>
      <c r="ABZ405" s="15"/>
      <c r="ACA405" s="15"/>
      <c r="ACB405" s="15"/>
      <c r="ACC405" s="15"/>
      <c r="ACD405" s="15"/>
      <c r="ACE405" s="15"/>
      <c r="ACF405" s="15"/>
      <c r="ACG405" s="15"/>
      <c r="ACH405" s="15"/>
      <c r="ACI405" s="15"/>
      <c r="ACJ405" s="15"/>
      <c r="ACK405" s="15"/>
      <c r="ACL405" s="15"/>
      <c r="ACM405" s="15"/>
      <c r="ACN405" s="15"/>
      <c r="ACO405" s="15"/>
      <c r="ACP405" s="15"/>
      <c r="ACQ405" s="15"/>
      <c r="ACR405" s="15"/>
      <c r="ACS405" s="15"/>
      <c r="ACT405" s="15"/>
      <c r="ACU405" s="15"/>
      <c r="ACV405" s="15"/>
      <c r="ACW405" s="15"/>
      <c r="ACX405" s="15"/>
      <c r="ACY405" s="15"/>
      <c r="ACZ405" s="15"/>
      <c r="ADA405" s="15"/>
      <c r="ADB405" s="15"/>
      <c r="ADC405" s="15"/>
      <c r="ADD405" s="15"/>
      <c r="ADE405" s="15"/>
      <c r="ADF405" s="15"/>
      <c r="ADG405" s="15"/>
      <c r="ADH405" s="15"/>
      <c r="ADI405" s="15"/>
      <c r="ADJ405" s="15"/>
      <c r="ADK405" s="15"/>
      <c r="ADL405" s="15"/>
      <c r="ADM405" s="15"/>
    </row>
    <row r="406" spans="1:793" s="308" customFormat="1" ht="15.5" thickBot="1" x14ac:dyDescent="0.45">
      <c r="A406" s="130"/>
      <c r="B406" s="85"/>
      <c r="C406" s="14"/>
      <c r="D406" s="14"/>
      <c r="E406" s="14"/>
      <c r="F406" s="14"/>
      <c r="G406" s="14"/>
      <c r="H406" s="14"/>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5"/>
      <c r="BO406" s="15"/>
      <c r="BP406" s="15"/>
      <c r="BQ406" s="15"/>
      <c r="BR406" s="15"/>
      <c r="BS406" s="15"/>
      <c r="BT406" s="15"/>
      <c r="BU406" s="15"/>
      <c r="BV406" s="15"/>
      <c r="BW406" s="15"/>
      <c r="BX406" s="15"/>
      <c r="BY406" s="15"/>
      <c r="BZ406" s="15"/>
      <c r="CA406" s="15"/>
      <c r="CB406" s="15"/>
      <c r="CC406" s="15"/>
      <c r="CD406" s="15"/>
      <c r="CE406" s="15"/>
      <c r="CF406" s="15"/>
      <c r="CG406" s="15"/>
      <c r="CH406" s="15"/>
      <c r="CI406" s="15"/>
      <c r="CJ406" s="15"/>
      <c r="CK406" s="15"/>
      <c r="CL406" s="15"/>
      <c r="CM406" s="15"/>
      <c r="CN406" s="15"/>
      <c r="CO406" s="15"/>
      <c r="CP406" s="15"/>
      <c r="CQ406" s="15"/>
      <c r="CR406" s="15"/>
      <c r="CS406" s="15"/>
      <c r="CT406" s="15"/>
      <c r="CU406" s="15"/>
      <c r="CV406" s="15"/>
      <c r="CW406" s="15"/>
      <c r="CX406" s="15"/>
      <c r="CY406" s="15"/>
      <c r="CZ406" s="15"/>
      <c r="DA406" s="15"/>
      <c r="DB406" s="15"/>
      <c r="DC406" s="15"/>
      <c r="DD406" s="15"/>
      <c r="DE406" s="15"/>
      <c r="DF406" s="15"/>
      <c r="DG406" s="15"/>
      <c r="DH406" s="15"/>
      <c r="DI406" s="15"/>
      <c r="DJ406" s="15"/>
      <c r="DK406" s="15"/>
      <c r="DL406" s="15"/>
      <c r="DM406" s="15"/>
      <c r="DN406" s="15"/>
      <c r="DO406" s="15"/>
      <c r="DP406" s="15"/>
      <c r="DQ406" s="15"/>
      <c r="DR406" s="15"/>
      <c r="DS406" s="15"/>
      <c r="DT406" s="15"/>
      <c r="DU406" s="15"/>
      <c r="DV406" s="15"/>
      <c r="DW406" s="15"/>
      <c r="DX406" s="15"/>
      <c r="DY406" s="15"/>
      <c r="DZ406" s="15"/>
      <c r="EA406" s="15"/>
      <c r="EB406" s="15"/>
      <c r="EC406" s="15"/>
      <c r="ED406" s="15"/>
      <c r="EE406" s="15"/>
      <c r="EF406" s="15"/>
      <c r="EG406" s="15"/>
      <c r="EH406" s="15"/>
      <c r="EI406" s="15"/>
      <c r="EJ406" s="15"/>
      <c r="EK406" s="15"/>
      <c r="EL406" s="15"/>
      <c r="EM406" s="15"/>
      <c r="EN406" s="15"/>
      <c r="EO406" s="15"/>
      <c r="EP406" s="15"/>
      <c r="EQ406" s="15"/>
      <c r="ER406" s="15"/>
      <c r="ES406" s="15"/>
      <c r="ET406" s="15"/>
      <c r="EU406" s="15"/>
      <c r="EV406" s="15"/>
      <c r="EW406" s="15"/>
      <c r="EX406" s="15"/>
      <c r="EY406" s="15"/>
      <c r="EZ406" s="15"/>
      <c r="FA406" s="15"/>
      <c r="FB406" s="15"/>
      <c r="FC406" s="15"/>
      <c r="FD406" s="15"/>
      <c r="FE406" s="15"/>
      <c r="FF406" s="15"/>
      <c r="FG406" s="15"/>
      <c r="FH406" s="15"/>
      <c r="FI406" s="15"/>
      <c r="FJ406" s="15"/>
      <c r="FK406" s="15"/>
      <c r="FL406" s="15"/>
      <c r="FM406" s="15"/>
      <c r="FN406" s="15"/>
      <c r="FO406" s="15"/>
      <c r="FP406" s="15"/>
      <c r="FQ406" s="15"/>
      <c r="FR406" s="15"/>
      <c r="FS406" s="15"/>
      <c r="FT406" s="15"/>
      <c r="FU406" s="15"/>
      <c r="FV406" s="15"/>
      <c r="FW406" s="15"/>
      <c r="FX406" s="15"/>
      <c r="FY406" s="15"/>
      <c r="FZ406" s="15"/>
      <c r="GA406" s="15"/>
      <c r="GB406" s="15"/>
      <c r="GC406" s="15"/>
      <c r="GD406" s="15"/>
      <c r="GE406" s="15"/>
      <c r="GF406" s="15"/>
      <c r="GG406" s="15"/>
      <c r="GH406" s="15"/>
      <c r="GI406" s="15"/>
      <c r="GJ406" s="15"/>
      <c r="GK406" s="15"/>
      <c r="GL406" s="15"/>
      <c r="GM406" s="15"/>
      <c r="GN406" s="15"/>
      <c r="GO406" s="15"/>
      <c r="GP406" s="15"/>
      <c r="GQ406" s="15"/>
      <c r="GR406" s="15"/>
      <c r="GS406" s="15"/>
      <c r="GT406" s="15"/>
      <c r="GU406" s="15"/>
      <c r="GV406" s="15"/>
      <c r="GW406" s="15"/>
      <c r="GX406" s="15"/>
      <c r="GY406" s="15"/>
      <c r="GZ406" s="15"/>
      <c r="HA406" s="15"/>
      <c r="HB406" s="15"/>
      <c r="HC406" s="15"/>
      <c r="HD406" s="15"/>
      <c r="HE406" s="15"/>
      <c r="HF406" s="15"/>
      <c r="HG406" s="15"/>
      <c r="HH406" s="15"/>
      <c r="HI406" s="15"/>
      <c r="HJ406" s="15"/>
      <c r="HK406" s="15"/>
      <c r="HL406" s="15"/>
      <c r="HM406" s="15"/>
      <c r="HN406" s="15"/>
      <c r="HO406" s="15"/>
      <c r="HP406" s="15"/>
      <c r="HQ406" s="15"/>
      <c r="HR406" s="15"/>
      <c r="HS406" s="15"/>
      <c r="HT406" s="15"/>
      <c r="HU406" s="15"/>
      <c r="HV406" s="15"/>
      <c r="HW406" s="15"/>
      <c r="HX406" s="15"/>
      <c r="HY406" s="15"/>
      <c r="HZ406" s="15"/>
      <c r="IA406" s="15"/>
      <c r="IB406" s="15"/>
      <c r="IC406" s="15"/>
      <c r="ID406" s="15"/>
      <c r="IE406" s="15"/>
      <c r="IF406" s="15"/>
      <c r="IG406" s="15"/>
      <c r="IH406" s="15"/>
      <c r="II406" s="15"/>
      <c r="IJ406" s="15"/>
      <c r="IK406" s="15"/>
      <c r="IL406" s="15"/>
      <c r="IM406" s="15"/>
      <c r="IN406" s="15"/>
      <c r="IO406" s="15"/>
      <c r="IP406" s="15"/>
      <c r="IQ406" s="15"/>
      <c r="IR406" s="15"/>
      <c r="IS406" s="15"/>
      <c r="IT406" s="15"/>
      <c r="IU406" s="15"/>
      <c r="IV406" s="15"/>
      <c r="IW406" s="15"/>
      <c r="IX406" s="15"/>
      <c r="IY406" s="15"/>
      <c r="IZ406" s="15"/>
      <c r="JA406" s="15"/>
      <c r="JB406" s="15"/>
      <c r="JC406" s="15"/>
      <c r="JD406" s="15"/>
      <c r="JE406" s="15"/>
      <c r="JF406" s="15"/>
      <c r="JG406" s="15"/>
      <c r="JH406" s="15"/>
      <c r="JI406" s="15"/>
      <c r="JJ406" s="15"/>
      <c r="JK406" s="15"/>
      <c r="JL406" s="15"/>
      <c r="JM406" s="15"/>
      <c r="JN406" s="15"/>
      <c r="JO406" s="15"/>
      <c r="JP406" s="15"/>
      <c r="JQ406" s="15"/>
      <c r="JR406" s="15"/>
      <c r="JS406" s="15"/>
      <c r="JT406" s="15"/>
      <c r="JU406" s="15"/>
      <c r="JV406" s="15"/>
      <c r="JW406" s="15"/>
      <c r="JX406" s="15"/>
      <c r="JY406" s="15"/>
      <c r="JZ406" s="15"/>
      <c r="KA406" s="15"/>
      <c r="KB406" s="15"/>
      <c r="KC406" s="15"/>
      <c r="KD406" s="15"/>
      <c r="KE406" s="15"/>
      <c r="KF406" s="15"/>
      <c r="KG406" s="15"/>
      <c r="KH406" s="15"/>
      <c r="KI406" s="15"/>
      <c r="KJ406" s="15"/>
      <c r="KK406" s="15"/>
      <c r="KL406" s="15"/>
      <c r="KM406" s="15"/>
      <c r="KN406" s="15"/>
      <c r="KO406" s="15"/>
      <c r="KP406" s="15"/>
      <c r="KQ406" s="15"/>
      <c r="KR406" s="15"/>
      <c r="KS406" s="15"/>
      <c r="KT406" s="15"/>
      <c r="KU406" s="15"/>
      <c r="KV406" s="15"/>
      <c r="KW406" s="15"/>
      <c r="KX406" s="15"/>
      <c r="KY406" s="15"/>
      <c r="KZ406" s="15"/>
      <c r="LA406" s="15"/>
      <c r="LB406" s="15"/>
      <c r="LC406" s="15"/>
      <c r="LD406" s="15"/>
      <c r="LE406" s="15"/>
      <c r="LF406" s="15"/>
      <c r="LG406" s="15"/>
      <c r="LH406" s="15"/>
      <c r="LI406" s="15"/>
      <c r="LJ406" s="15"/>
      <c r="LK406" s="15"/>
      <c r="LL406" s="15"/>
      <c r="LM406" s="15"/>
      <c r="LN406" s="15"/>
      <c r="LO406" s="15"/>
      <c r="LP406" s="15"/>
      <c r="LQ406" s="15"/>
      <c r="LR406" s="15"/>
      <c r="LS406" s="15"/>
      <c r="LT406" s="15"/>
      <c r="LU406" s="15"/>
      <c r="LV406" s="15"/>
      <c r="LW406" s="15"/>
      <c r="LX406" s="15"/>
      <c r="LY406" s="15"/>
      <c r="LZ406" s="15"/>
      <c r="MA406" s="15"/>
      <c r="MB406" s="15"/>
      <c r="MC406" s="15"/>
      <c r="MD406" s="15"/>
      <c r="ME406" s="15"/>
      <c r="MF406" s="15"/>
      <c r="MG406" s="15"/>
      <c r="MH406" s="15"/>
      <c r="MI406" s="15"/>
      <c r="MJ406" s="15"/>
      <c r="MK406" s="15"/>
      <c r="ML406" s="15"/>
      <c r="MM406" s="15"/>
      <c r="MN406" s="15"/>
      <c r="MO406" s="15"/>
      <c r="MP406" s="15"/>
      <c r="MQ406" s="15"/>
      <c r="MR406" s="15"/>
      <c r="MS406" s="15"/>
      <c r="MT406" s="15"/>
      <c r="MU406" s="15"/>
      <c r="MV406" s="15"/>
      <c r="MW406" s="15"/>
      <c r="MX406" s="15"/>
      <c r="MY406" s="15"/>
      <c r="MZ406" s="15"/>
      <c r="NA406" s="15"/>
      <c r="NB406" s="15"/>
      <c r="NC406" s="15"/>
      <c r="ND406" s="15"/>
      <c r="NE406" s="15"/>
      <c r="NF406" s="15"/>
      <c r="NG406" s="15"/>
      <c r="NH406" s="15"/>
      <c r="NI406" s="15"/>
      <c r="NJ406" s="15"/>
      <c r="NK406" s="15"/>
      <c r="NL406" s="15"/>
      <c r="NM406" s="15"/>
      <c r="NN406" s="15"/>
      <c r="NO406" s="15"/>
      <c r="NP406" s="15"/>
      <c r="NQ406" s="15"/>
      <c r="NR406" s="15"/>
      <c r="NS406" s="15"/>
      <c r="NT406" s="15"/>
      <c r="NU406" s="15"/>
      <c r="NV406" s="15"/>
      <c r="NW406" s="15"/>
      <c r="NX406" s="15"/>
      <c r="NY406" s="15"/>
      <c r="NZ406" s="15"/>
      <c r="OA406" s="15"/>
      <c r="OB406" s="15"/>
      <c r="OC406" s="15"/>
      <c r="OD406" s="15"/>
      <c r="OE406" s="15"/>
      <c r="OF406" s="15"/>
      <c r="OG406" s="15"/>
      <c r="OH406" s="15"/>
      <c r="OI406" s="15"/>
      <c r="OJ406" s="15"/>
      <c r="OK406" s="15"/>
      <c r="OL406" s="15"/>
      <c r="OM406" s="15"/>
      <c r="ON406" s="15"/>
      <c r="OO406" s="15"/>
      <c r="OP406" s="15"/>
      <c r="OQ406" s="15"/>
      <c r="OR406" s="15"/>
      <c r="OS406" s="15"/>
      <c r="OT406" s="15"/>
      <c r="OU406" s="15"/>
      <c r="OV406" s="15"/>
      <c r="OW406" s="15"/>
      <c r="OX406" s="15"/>
      <c r="OY406" s="15"/>
      <c r="OZ406" s="15"/>
      <c r="PA406" s="15"/>
      <c r="PB406" s="15"/>
      <c r="PC406" s="15"/>
      <c r="PD406" s="15"/>
      <c r="PE406" s="15"/>
      <c r="PF406" s="15"/>
      <c r="PG406" s="15"/>
      <c r="PH406" s="15"/>
      <c r="PI406" s="15"/>
      <c r="PJ406" s="15"/>
      <c r="PK406" s="15"/>
      <c r="PL406" s="15"/>
      <c r="PM406" s="15"/>
      <c r="PN406" s="15"/>
      <c r="PO406" s="15"/>
      <c r="PP406" s="15"/>
      <c r="PQ406" s="15"/>
      <c r="PR406" s="15"/>
      <c r="PS406" s="15"/>
      <c r="PT406" s="15"/>
      <c r="PU406" s="15"/>
      <c r="PV406" s="15"/>
      <c r="PW406" s="15"/>
      <c r="PX406" s="15"/>
      <c r="PY406" s="15"/>
      <c r="PZ406" s="15"/>
      <c r="QA406" s="15"/>
      <c r="QB406" s="15"/>
      <c r="QC406" s="15"/>
      <c r="QD406" s="15"/>
      <c r="QE406" s="15"/>
      <c r="QF406" s="15"/>
      <c r="QG406" s="15"/>
      <c r="QH406" s="15"/>
      <c r="QI406" s="15"/>
      <c r="QJ406" s="15"/>
      <c r="QK406" s="15"/>
      <c r="QL406" s="15"/>
      <c r="QM406" s="15"/>
      <c r="QN406" s="15"/>
      <c r="QO406" s="15"/>
      <c r="QP406" s="15"/>
      <c r="QQ406" s="15"/>
      <c r="QR406" s="15"/>
      <c r="QS406" s="15"/>
      <c r="QT406" s="15"/>
      <c r="QU406" s="15"/>
      <c r="QV406" s="15"/>
      <c r="QW406" s="15"/>
      <c r="QX406" s="15"/>
      <c r="QY406" s="15"/>
      <c r="QZ406" s="15"/>
      <c r="RA406" s="15"/>
      <c r="RB406" s="15"/>
      <c r="RC406" s="15"/>
      <c r="RD406" s="15"/>
      <c r="RE406" s="15"/>
      <c r="RF406" s="15"/>
      <c r="RG406" s="15"/>
      <c r="RH406" s="15"/>
      <c r="RI406" s="15"/>
      <c r="RJ406" s="15"/>
      <c r="RK406" s="15"/>
      <c r="RL406" s="15"/>
      <c r="RM406" s="15"/>
      <c r="RN406" s="15"/>
      <c r="RO406" s="15"/>
      <c r="RP406" s="15"/>
      <c r="RQ406" s="15"/>
      <c r="RR406" s="15"/>
      <c r="RS406" s="15"/>
      <c r="RT406" s="15"/>
      <c r="RU406" s="15"/>
      <c r="RV406" s="15"/>
      <c r="RW406" s="15"/>
      <c r="RX406" s="15"/>
      <c r="RY406" s="15"/>
      <c r="RZ406" s="15"/>
      <c r="SA406" s="15"/>
      <c r="SB406" s="15"/>
      <c r="SC406" s="15"/>
      <c r="SD406" s="15"/>
      <c r="SE406" s="15"/>
      <c r="SF406" s="15"/>
      <c r="SG406" s="15"/>
      <c r="SH406" s="15"/>
      <c r="SI406" s="15"/>
      <c r="SJ406" s="15"/>
      <c r="SK406" s="15"/>
      <c r="SL406" s="15"/>
      <c r="SM406" s="15"/>
      <c r="SN406" s="15"/>
      <c r="SO406" s="15"/>
      <c r="SP406" s="15"/>
      <c r="SQ406" s="15"/>
      <c r="SR406" s="15"/>
      <c r="SS406" s="15"/>
      <c r="ST406" s="15"/>
      <c r="SU406" s="15"/>
      <c r="SV406" s="15"/>
      <c r="SW406" s="15"/>
      <c r="SX406" s="15"/>
      <c r="SY406" s="15"/>
      <c r="SZ406" s="15"/>
      <c r="TA406" s="15"/>
      <c r="TB406" s="15"/>
      <c r="TC406" s="15"/>
      <c r="TD406" s="15"/>
      <c r="TE406" s="15"/>
      <c r="TF406" s="15"/>
      <c r="TG406" s="15"/>
      <c r="TH406" s="15"/>
      <c r="TI406" s="15"/>
      <c r="TJ406" s="15"/>
      <c r="TK406" s="15"/>
      <c r="TL406" s="15"/>
      <c r="TM406" s="15"/>
      <c r="TN406" s="15"/>
      <c r="TO406" s="15"/>
      <c r="TP406" s="15"/>
      <c r="TQ406" s="15"/>
      <c r="TR406" s="15"/>
      <c r="TS406" s="15"/>
      <c r="TT406" s="15"/>
      <c r="TU406" s="15"/>
      <c r="TV406" s="15"/>
      <c r="TW406" s="15"/>
      <c r="TX406" s="15"/>
      <c r="TY406" s="15"/>
      <c r="TZ406" s="15"/>
      <c r="UA406" s="15"/>
      <c r="UB406" s="15"/>
      <c r="UC406" s="15"/>
      <c r="UD406" s="15"/>
      <c r="UE406" s="15"/>
      <c r="UF406" s="15"/>
      <c r="UG406" s="15"/>
      <c r="UH406" s="15"/>
      <c r="UI406" s="15"/>
      <c r="UJ406" s="15"/>
      <c r="UK406" s="15"/>
      <c r="UL406" s="15"/>
      <c r="UM406" s="15"/>
      <c r="UN406" s="15"/>
      <c r="UO406" s="15"/>
      <c r="UP406" s="15"/>
      <c r="UQ406" s="15"/>
      <c r="UR406" s="15"/>
      <c r="US406" s="15"/>
      <c r="UT406" s="15"/>
      <c r="UU406" s="15"/>
      <c r="UV406" s="15"/>
      <c r="UW406" s="15"/>
      <c r="UX406" s="15"/>
      <c r="UY406" s="15"/>
      <c r="UZ406" s="15"/>
      <c r="VA406" s="15"/>
      <c r="VB406" s="15"/>
      <c r="VC406" s="15"/>
      <c r="VD406" s="15"/>
      <c r="VE406" s="15"/>
      <c r="VF406" s="15"/>
      <c r="VG406" s="15"/>
      <c r="VH406" s="15"/>
      <c r="VI406" s="15"/>
      <c r="VJ406" s="15"/>
      <c r="VK406" s="15"/>
      <c r="VL406" s="15"/>
      <c r="VM406" s="15"/>
      <c r="VN406" s="15"/>
      <c r="VO406" s="15"/>
      <c r="VP406" s="15"/>
      <c r="VQ406" s="15"/>
      <c r="VR406" s="15"/>
      <c r="VS406" s="15"/>
      <c r="VT406" s="15"/>
      <c r="VU406" s="15"/>
      <c r="VV406" s="15"/>
      <c r="VW406" s="15"/>
      <c r="VX406" s="15"/>
      <c r="VY406" s="15"/>
      <c r="VZ406" s="15"/>
      <c r="WA406" s="15"/>
      <c r="WB406" s="15"/>
      <c r="WC406" s="15"/>
      <c r="WD406" s="15"/>
      <c r="WE406" s="15"/>
      <c r="WF406" s="15"/>
      <c r="WG406" s="15"/>
      <c r="WH406" s="15"/>
      <c r="WI406" s="15"/>
      <c r="WJ406" s="15"/>
      <c r="WK406" s="15"/>
      <c r="WL406" s="15"/>
      <c r="WM406" s="15"/>
      <c r="WN406" s="15"/>
      <c r="WO406" s="15"/>
      <c r="WP406" s="15"/>
      <c r="WQ406" s="15"/>
      <c r="WR406" s="15"/>
      <c r="WS406" s="15"/>
      <c r="WT406" s="15"/>
      <c r="WU406" s="15"/>
      <c r="WV406" s="15"/>
      <c r="WW406" s="15"/>
      <c r="WX406" s="15"/>
      <c r="WY406" s="15"/>
      <c r="WZ406" s="15"/>
      <c r="XA406" s="15"/>
      <c r="XB406" s="15"/>
      <c r="XC406" s="15"/>
      <c r="XD406" s="15"/>
      <c r="XE406" s="15"/>
      <c r="XF406" s="15"/>
      <c r="XG406" s="15"/>
      <c r="XH406" s="15"/>
      <c r="XI406" s="15"/>
      <c r="XJ406" s="15"/>
      <c r="XK406" s="15"/>
      <c r="XL406" s="15"/>
      <c r="XM406" s="15"/>
      <c r="XN406" s="15"/>
      <c r="XO406" s="15"/>
      <c r="XP406" s="15"/>
      <c r="XQ406" s="15"/>
      <c r="XR406" s="15"/>
      <c r="XS406" s="15"/>
      <c r="XT406" s="15"/>
      <c r="XU406" s="15"/>
      <c r="XV406" s="15"/>
      <c r="XW406" s="15"/>
      <c r="XX406" s="15"/>
      <c r="XY406" s="15"/>
      <c r="XZ406" s="15"/>
      <c r="YA406" s="15"/>
      <c r="YB406" s="15"/>
      <c r="YC406" s="15"/>
      <c r="YD406" s="15"/>
      <c r="YE406" s="15"/>
      <c r="YF406" s="15"/>
      <c r="YG406" s="15"/>
      <c r="YH406" s="15"/>
      <c r="YI406" s="15"/>
      <c r="YJ406" s="15"/>
      <c r="YK406" s="15"/>
      <c r="YL406" s="15"/>
      <c r="YM406" s="15"/>
      <c r="YN406" s="15"/>
      <c r="YO406" s="15"/>
      <c r="YP406" s="15"/>
      <c r="YQ406" s="15"/>
      <c r="YR406" s="15"/>
      <c r="YS406" s="15"/>
      <c r="YT406" s="15"/>
      <c r="YU406" s="15"/>
      <c r="YV406" s="15"/>
      <c r="YW406" s="15"/>
      <c r="YX406" s="15"/>
      <c r="YY406" s="15"/>
      <c r="YZ406" s="15"/>
      <c r="ZA406" s="15"/>
      <c r="ZB406" s="15"/>
      <c r="ZC406" s="15"/>
      <c r="ZD406" s="15"/>
      <c r="ZE406" s="15"/>
      <c r="ZF406" s="15"/>
      <c r="ZG406" s="15"/>
      <c r="ZH406" s="15"/>
      <c r="ZI406" s="15"/>
      <c r="ZJ406" s="15"/>
      <c r="ZK406" s="15"/>
      <c r="ZL406" s="15"/>
      <c r="ZM406" s="15"/>
      <c r="ZN406" s="15"/>
      <c r="ZO406" s="15"/>
      <c r="ZP406" s="15"/>
      <c r="ZQ406" s="15"/>
      <c r="ZR406" s="15"/>
      <c r="ZS406" s="15"/>
      <c r="ZT406" s="15"/>
      <c r="ZU406" s="15"/>
      <c r="ZV406" s="15"/>
      <c r="ZW406" s="15"/>
      <c r="ZX406" s="15"/>
      <c r="ZY406" s="15"/>
      <c r="ZZ406" s="15"/>
      <c r="AAA406" s="15"/>
      <c r="AAB406" s="15"/>
      <c r="AAC406" s="15"/>
      <c r="AAD406" s="15"/>
      <c r="AAE406" s="15"/>
      <c r="AAF406" s="15"/>
      <c r="AAG406" s="15"/>
      <c r="AAH406" s="15"/>
      <c r="AAI406" s="15"/>
      <c r="AAJ406" s="15"/>
      <c r="AAK406" s="15"/>
      <c r="AAL406" s="15"/>
      <c r="AAM406" s="15"/>
      <c r="AAN406" s="15"/>
      <c r="AAO406" s="15"/>
      <c r="AAP406" s="15"/>
      <c r="AAQ406" s="15"/>
      <c r="AAR406" s="15"/>
      <c r="AAS406" s="15"/>
      <c r="AAT406" s="15"/>
      <c r="AAU406" s="15"/>
      <c r="AAV406" s="15"/>
      <c r="AAW406" s="15"/>
      <c r="AAX406" s="15"/>
      <c r="AAY406" s="15"/>
      <c r="AAZ406" s="15"/>
      <c r="ABA406" s="15"/>
      <c r="ABB406" s="15"/>
      <c r="ABC406" s="15"/>
      <c r="ABD406" s="15"/>
      <c r="ABE406" s="15"/>
      <c r="ABF406" s="15"/>
      <c r="ABG406" s="15"/>
      <c r="ABH406" s="15"/>
      <c r="ABI406" s="15"/>
      <c r="ABJ406" s="15"/>
      <c r="ABK406" s="15"/>
      <c r="ABL406" s="15"/>
      <c r="ABM406" s="15"/>
      <c r="ABN406" s="15"/>
      <c r="ABO406" s="15"/>
      <c r="ABP406" s="15"/>
      <c r="ABQ406" s="15"/>
      <c r="ABR406" s="15"/>
      <c r="ABS406" s="15"/>
      <c r="ABT406" s="15"/>
      <c r="ABU406" s="15"/>
      <c r="ABV406" s="15"/>
      <c r="ABW406" s="15"/>
      <c r="ABX406" s="15"/>
      <c r="ABY406" s="15"/>
      <c r="ABZ406" s="15"/>
      <c r="ACA406" s="15"/>
      <c r="ACB406" s="15"/>
      <c r="ACC406" s="15"/>
      <c r="ACD406" s="15"/>
      <c r="ACE406" s="15"/>
      <c r="ACF406" s="15"/>
      <c r="ACG406" s="15"/>
      <c r="ACH406" s="15"/>
      <c r="ACI406" s="15"/>
      <c r="ACJ406" s="15"/>
      <c r="ACK406" s="15"/>
      <c r="ACL406" s="15"/>
      <c r="ACM406" s="15"/>
      <c r="ACN406" s="15"/>
      <c r="ACO406" s="15"/>
      <c r="ACP406" s="15"/>
      <c r="ACQ406" s="15"/>
      <c r="ACR406" s="15"/>
      <c r="ACS406" s="15"/>
      <c r="ACT406" s="15"/>
      <c r="ACU406" s="15"/>
      <c r="ACV406" s="15"/>
      <c r="ACW406" s="15"/>
      <c r="ACX406" s="15"/>
      <c r="ACY406" s="15"/>
      <c r="ACZ406" s="15"/>
      <c r="ADA406" s="15"/>
      <c r="ADB406" s="15"/>
      <c r="ADC406" s="15"/>
      <c r="ADD406" s="15"/>
      <c r="ADE406" s="15"/>
      <c r="ADF406" s="15"/>
      <c r="ADG406" s="15"/>
      <c r="ADH406" s="15"/>
      <c r="ADI406" s="15"/>
      <c r="ADJ406" s="15"/>
      <c r="ADK406" s="15"/>
      <c r="ADL406" s="15"/>
      <c r="ADM406" s="15"/>
    </row>
    <row r="407" spans="1:793" s="308" customFormat="1" x14ac:dyDescent="0.4">
      <c r="A407" s="72"/>
      <c r="B407" s="124"/>
      <c r="C407" s="376" t="s">
        <v>174</v>
      </c>
      <c r="D407" s="377"/>
      <c r="E407" s="171" t="s">
        <v>49</v>
      </c>
      <c r="F407" s="118"/>
      <c r="G407" s="118"/>
      <c r="H407" s="14"/>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c r="BI407" s="15"/>
      <c r="BJ407" s="15"/>
      <c r="BK407" s="15"/>
      <c r="BL407" s="15"/>
      <c r="BM407" s="15"/>
      <c r="BN407" s="15"/>
      <c r="BO407" s="15"/>
      <c r="BP407" s="15"/>
      <c r="BQ407" s="15"/>
      <c r="BR407" s="15"/>
      <c r="BS407" s="15"/>
      <c r="BT407" s="15"/>
      <c r="BU407" s="15"/>
      <c r="BV407" s="15"/>
      <c r="BW407" s="15"/>
      <c r="BX407" s="15"/>
      <c r="BY407" s="15"/>
      <c r="BZ407" s="15"/>
      <c r="CA407" s="15"/>
      <c r="CB407" s="15"/>
      <c r="CC407" s="15"/>
      <c r="CD407" s="15"/>
      <c r="CE407" s="15"/>
      <c r="CF407" s="15"/>
      <c r="CG407" s="15"/>
      <c r="CH407" s="15"/>
      <c r="CI407" s="15"/>
      <c r="CJ407" s="15"/>
      <c r="CK407" s="15"/>
      <c r="CL407" s="15"/>
      <c r="CM407" s="15"/>
      <c r="CN407" s="15"/>
      <c r="CO407" s="15"/>
      <c r="CP407" s="15"/>
      <c r="CQ407" s="15"/>
      <c r="CR407" s="15"/>
      <c r="CS407" s="15"/>
      <c r="CT407" s="15"/>
      <c r="CU407" s="15"/>
      <c r="CV407" s="15"/>
      <c r="CW407" s="15"/>
      <c r="CX407" s="15"/>
      <c r="CY407" s="15"/>
      <c r="CZ407" s="15"/>
      <c r="DA407" s="15"/>
      <c r="DB407" s="15"/>
      <c r="DC407" s="15"/>
      <c r="DD407" s="15"/>
      <c r="DE407" s="15"/>
      <c r="DF407" s="15"/>
      <c r="DG407" s="15"/>
      <c r="DH407" s="15"/>
      <c r="DI407" s="15"/>
      <c r="DJ407" s="15"/>
      <c r="DK407" s="15"/>
      <c r="DL407" s="15"/>
      <c r="DM407" s="15"/>
      <c r="DN407" s="15"/>
      <c r="DO407" s="15"/>
      <c r="DP407" s="15"/>
      <c r="DQ407" s="15"/>
      <c r="DR407" s="15"/>
      <c r="DS407" s="15"/>
      <c r="DT407" s="15"/>
      <c r="DU407" s="15"/>
      <c r="DV407" s="15"/>
      <c r="DW407" s="15"/>
      <c r="DX407" s="15"/>
      <c r="DY407" s="15"/>
      <c r="DZ407" s="15"/>
      <c r="EA407" s="15"/>
      <c r="EB407" s="15"/>
      <c r="EC407" s="15"/>
      <c r="ED407" s="15"/>
      <c r="EE407" s="15"/>
      <c r="EF407" s="15"/>
      <c r="EG407" s="15"/>
      <c r="EH407" s="15"/>
      <c r="EI407" s="15"/>
      <c r="EJ407" s="15"/>
      <c r="EK407" s="15"/>
      <c r="EL407" s="15"/>
      <c r="EM407" s="15"/>
      <c r="EN407" s="15"/>
      <c r="EO407" s="15"/>
      <c r="EP407" s="15"/>
      <c r="EQ407" s="15"/>
      <c r="ER407" s="15"/>
      <c r="ES407" s="15"/>
      <c r="ET407" s="15"/>
      <c r="EU407" s="15"/>
      <c r="EV407" s="15"/>
      <c r="EW407" s="15"/>
      <c r="EX407" s="15"/>
      <c r="EY407" s="15"/>
      <c r="EZ407" s="15"/>
      <c r="FA407" s="15"/>
      <c r="FB407" s="15"/>
      <c r="FC407" s="15"/>
      <c r="FD407" s="15"/>
      <c r="FE407" s="15"/>
      <c r="FF407" s="15"/>
      <c r="FG407" s="15"/>
      <c r="FH407" s="15"/>
      <c r="FI407" s="15"/>
      <c r="FJ407" s="15"/>
      <c r="FK407" s="15"/>
      <c r="FL407" s="15"/>
      <c r="FM407" s="15"/>
      <c r="FN407" s="15"/>
      <c r="FO407" s="15"/>
      <c r="FP407" s="15"/>
      <c r="FQ407" s="15"/>
      <c r="FR407" s="15"/>
      <c r="FS407" s="15"/>
      <c r="FT407" s="15"/>
      <c r="FU407" s="15"/>
      <c r="FV407" s="15"/>
      <c r="FW407" s="15"/>
      <c r="FX407" s="15"/>
      <c r="FY407" s="15"/>
      <c r="FZ407" s="15"/>
      <c r="GA407" s="15"/>
      <c r="GB407" s="15"/>
      <c r="GC407" s="15"/>
      <c r="GD407" s="15"/>
      <c r="GE407" s="15"/>
      <c r="GF407" s="15"/>
      <c r="GG407" s="15"/>
      <c r="GH407" s="15"/>
      <c r="GI407" s="15"/>
      <c r="GJ407" s="15"/>
      <c r="GK407" s="15"/>
      <c r="GL407" s="15"/>
      <c r="GM407" s="15"/>
      <c r="GN407" s="15"/>
      <c r="GO407" s="15"/>
      <c r="GP407" s="15"/>
      <c r="GQ407" s="15"/>
      <c r="GR407" s="15"/>
      <c r="GS407" s="15"/>
      <c r="GT407" s="15"/>
      <c r="GU407" s="15"/>
      <c r="GV407" s="15"/>
      <c r="GW407" s="15"/>
      <c r="GX407" s="15"/>
      <c r="GY407" s="15"/>
      <c r="GZ407" s="15"/>
      <c r="HA407" s="15"/>
      <c r="HB407" s="15"/>
      <c r="HC407" s="15"/>
      <c r="HD407" s="15"/>
      <c r="HE407" s="15"/>
      <c r="HF407" s="15"/>
      <c r="HG407" s="15"/>
      <c r="HH407" s="15"/>
      <c r="HI407" s="15"/>
      <c r="HJ407" s="15"/>
      <c r="HK407" s="15"/>
      <c r="HL407" s="15"/>
      <c r="HM407" s="15"/>
      <c r="HN407" s="15"/>
      <c r="HO407" s="15"/>
      <c r="HP407" s="15"/>
      <c r="HQ407" s="15"/>
      <c r="HR407" s="15"/>
      <c r="HS407" s="15"/>
      <c r="HT407" s="15"/>
      <c r="HU407" s="15"/>
      <c r="HV407" s="15"/>
      <c r="HW407" s="15"/>
      <c r="HX407" s="15"/>
      <c r="HY407" s="15"/>
      <c r="HZ407" s="15"/>
      <c r="IA407" s="15"/>
      <c r="IB407" s="15"/>
      <c r="IC407" s="15"/>
      <c r="ID407" s="15"/>
      <c r="IE407" s="15"/>
      <c r="IF407" s="15"/>
      <c r="IG407" s="15"/>
      <c r="IH407" s="15"/>
      <c r="II407" s="15"/>
      <c r="IJ407" s="15"/>
      <c r="IK407" s="15"/>
      <c r="IL407" s="15"/>
      <c r="IM407" s="15"/>
      <c r="IN407" s="15"/>
      <c r="IO407" s="15"/>
      <c r="IP407" s="15"/>
      <c r="IQ407" s="15"/>
      <c r="IR407" s="15"/>
      <c r="IS407" s="15"/>
      <c r="IT407" s="15"/>
      <c r="IU407" s="15"/>
      <c r="IV407" s="15"/>
      <c r="IW407" s="15"/>
      <c r="IX407" s="15"/>
      <c r="IY407" s="15"/>
      <c r="IZ407" s="15"/>
      <c r="JA407" s="15"/>
      <c r="JB407" s="15"/>
      <c r="JC407" s="15"/>
      <c r="JD407" s="15"/>
      <c r="JE407" s="15"/>
      <c r="JF407" s="15"/>
      <c r="JG407" s="15"/>
      <c r="JH407" s="15"/>
      <c r="JI407" s="15"/>
      <c r="JJ407" s="15"/>
      <c r="JK407" s="15"/>
      <c r="JL407" s="15"/>
      <c r="JM407" s="15"/>
      <c r="JN407" s="15"/>
      <c r="JO407" s="15"/>
      <c r="JP407" s="15"/>
      <c r="JQ407" s="15"/>
      <c r="JR407" s="15"/>
      <c r="JS407" s="15"/>
      <c r="JT407" s="15"/>
      <c r="JU407" s="15"/>
      <c r="JV407" s="15"/>
      <c r="JW407" s="15"/>
      <c r="JX407" s="15"/>
      <c r="JY407" s="15"/>
      <c r="JZ407" s="15"/>
      <c r="KA407" s="15"/>
      <c r="KB407" s="15"/>
      <c r="KC407" s="15"/>
      <c r="KD407" s="15"/>
      <c r="KE407" s="15"/>
      <c r="KF407" s="15"/>
      <c r="KG407" s="15"/>
      <c r="KH407" s="15"/>
      <c r="KI407" s="15"/>
      <c r="KJ407" s="15"/>
      <c r="KK407" s="15"/>
      <c r="KL407" s="15"/>
      <c r="KM407" s="15"/>
      <c r="KN407" s="15"/>
      <c r="KO407" s="15"/>
      <c r="KP407" s="15"/>
      <c r="KQ407" s="15"/>
      <c r="KR407" s="15"/>
      <c r="KS407" s="15"/>
      <c r="KT407" s="15"/>
      <c r="KU407" s="15"/>
      <c r="KV407" s="15"/>
      <c r="KW407" s="15"/>
      <c r="KX407" s="15"/>
      <c r="KY407" s="15"/>
      <c r="KZ407" s="15"/>
      <c r="LA407" s="15"/>
      <c r="LB407" s="15"/>
      <c r="LC407" s="15"/>
      <c r="LD407" s="15"/>
      <c r="LE407" s="15"/>
      <c r="LF407" s="15"/>
      <c r="LG407" s="15"/>
      <c r="LH407" s="15"/>
      <c r="LI407" s="15"/>
      <c r="LJ407" s="15"/>
      <c r="LK407" s="15"/>
      <c r="LL407" s="15"/>
      <c r="LM407" s="15"/>
      <c r="LN407" s="15"/>
      <c r="LO407" s="15"/>
      <c r="LP407" s="15"/>
      <c r="LQ407" s="15"/>
      <c r="LR407" s="15"/>
      <c r="LS407" s="15"/>
      <c r="LT407" s="15"/>
      <c r="LU407" s="15"/>
      <c r="LV407" s="15"/>
      <c r="LW407" s="15"/>
      <c r="LX407" s="15"/>
      <c r="LY407" s="15"/>
      <c r="LZ407" s="15"/>
      <c r="MA407" s="15"/>
      <c r="MB407" s="15"/>
      <c r="MC407" s="15"/>
      <c r="MD407" s="15"/>
      <c r="ME407" s="15"/>
      <c r="MF407" s="15"/>
      <c r="MG407" s="15"/>
      <c r="MH407" s="15"/>
      <c r="MI407" s="15"/>
      <c r="MJ407" s="15"/>
      <c r="MK407" s="15"/>
      <c r="ML407" s="15"/>
      <c r="MM407" s="15"/>
      <c r="MN407" s="15"/>
      <c r="MO407" s="15"/>
      <c r="MP407" s="15"/>
      <c r="MQ407" s="15"/>
      <c r="MR407" s="15"/>
      <c r="MS407" s="15"/>
      <c r="MT407" s="15"/>
      <c r="MU407" s="15"/>
      <c r="MV407" s="15"/>
      <c r="MW407" s="15"/>
      <c r="MX407" s="15"/>
      <c r="MY407" s="15"/>
      <c r="MZ407" s="15"/>
      <c r="NA407" s="15"/>
      <c r="NB407" s="15"/>
      <c r="NC407" s="15"/>
      <c r="ND407" s="15"/>
      <c r="NE407" s="15"/>
      <c r="NF407" s="15"/>
      <c r="NG407" s="15"/>
      <c r="NH407" s="15"/>
      <c r="NI407" s="15"/>
      <c r="NJ407" s="15"/>
      <c r="NK407" s="15"/>
      <c r="NL407" s="15"/>
      <c r="NM407" s="15"/>
      <c r="NN407" s="15"/>
      <c r="NO407" s="15"/>
      <c r="NP407" s="15"/>
      <c r="NQ407" s="15"/>
      <c r="NR407" s="15"/>
      <c r="NS407" s="15"/>
      <c r="NT407" s="15"/>
      <c r="NU407" s="15"/>
      <c r="NV407" s="15"/>
      <c r="NW407" s="15"/>
      <c r="NX407" s="15"/>
      <c r="NY407" s="15"/>
      <c r="NZ407" s="15"/>
      <c r="OA407" s="15"/>
      <c r="OB407" s="15"/>
      <c r="OC407" s="15"/>
      <c r="OD407" s="15"/>
      <c r="OE407" s="15"/>
      <c r="OF407" s="15"/>
      <c r="OG407" s="15"/>
      <c r="OH407" s="15"/>
      <c r="OI407" s="15"/>
      <c r="OJ407" s="15"/>
      <c r="OK407" s="15"/>
      <c r="OL407" s="15"/>
      <c r="OM407" s="15"/>
      <c r="ON407" s="15"/>
      <c r="OO407" s="15"/>
      <c r="OP407" s="15"/>
      <c r="OQ407" s="15"/>
      <c r="OR407" s="15"/>
      <c r="OS407" s="15"/>
      <c r="OT407" s="15"/>
      <c r="OU407" s="15"/>
      <c r="OV407" s="15"/>
      <c r="OW407" s="15"/>
      <c r="OX407" s="15"/>
      <c r="OY407" s="15"/>
      <c r="OZ407" s="15"/>
      <c r="PA407" s="15"/>
      <c r="PB407" s="15"/>
      <c r="PC407" s="15"/>
      <c r="PD407" s="15"/>
      <c r="PE407" s="15"/>
      <c r="PF407" s="15"/>
      <c r="PG407" s="15"/>
      <c r="PH407" s="15"/>
      <c r="PI407" s="15"/>
      <c r="PJ407" s="15"/>
      <c r="PK407" s="15"/>
      <c r="PL407" s="15"/>
      <c r="PM407" s="15"/>
      <c r="PN407" s="15"/>
      <c r="PO407" s="15"/>
      <c r="PP407" s="15"/>
      <c r="PQ407" s="15"/>
      <c r="PR407" s="15"/>
      <c r="PS407" s="15"/>
      <c r="PT407" s="15"/>
      <c r="PU407" s="15"/>
      <c r="PV407" s="15"/>
      <c r="PW407" s="15"/>
      <c r="PX407" s="15"/>
      <c r="PY407" s="15"/>
      <c r="PZ407" s="15"/>
      <c r="QA407" s="15"/>
      <c r="QB407" s="15"/>
      <c r="QC407" s="15"/>
      <c r="QD407" s="15"/>
      <c r="QE407" s="15"/>
      <c r="QF407" s="15"/>
      <c r="QG407" s="15"/>
      <c r="QH407" s="15"/>
      <c r="QI407" s="15"/>
      <c r="QJ407" s="15"/>
      <c r="QK407" s="15"/>
      <c r="QL407" s="15"/>
      <c r="QM407" s="15"/>
      <c r="QN407" s="15"/>
      <c r="QO407" s="15"/>
      <c r="QP407" s="15"/>
      <c r="QQ407" s="15"/>
      <c r="QR407" s="15"/>
      <c r="QS407" s="15"/>
      <c r="QT407" s="15"/>
      <c r="QU407" s="15"/>
      <c r="QV407" s="15"/>
      <c r="QW407" s="15"/>
      <c r="QX407" s="15"/>
      <c r="QY407" s="15"/>
      <c r="QZ407" s="15"/>
      <c r="RA407" s="15"/>
      <c r="RB407" s="15"/>
      <c r="RC407" s="15"/>
      <c r="RD407" s="15"/>
      <c r="RE407" s="15"/>
      <c r="RF407" s="15"/>
      <c r="RG407" s="15"/>
      <c r="RH407" s="15"/>
      <c r="RI407" s="15"/>
      <c r="RJ407" s="15"/>
      <c r="RK407" s="15"/>
      <c r="RL407" s="15"/>
      <c r="RM407" s="15"/>
      <c r="RN407" s="15"/>
      <c r="RO407" s="15"/>
      <c r="RP407" s="15"/>
      <c r="RQ407" s="15"/>
      <c r="RR407" s="15"/>
      <c r="RS407" s="15"/>
      <c r="RT407" s="15"/>
      <c r="RU407" s="15"/>
      <c r="RV407" s="15"/>
      <c r="RW407" s="15"/>
      <c r="RX407" s="15"/>
      <c r="RY407" s="15"/>
      <c r="RZ407" s="15"/>
      <c r="SA407" s="15"/>
      <c r="SB407" s="15"/>
      <c r="SC407" s="15"/>
      <c r="SD407" s="15"/>
      <c r="SE407" s="15"/>
      <c r="SF407" s="15"/>
      <c r="SG407" s="15"/>
      <c r="SH407" s="15"/>
      <c r="SI407" s="15"/>
      <c r="SJ407" s="15"/>
      <c r="SK407" s="15"/>
      <c r="SL407" s="15"/>
      <c r="SM407" s="15"/>
      <c r="SN407" s="15"/>
      <c r="SO407" s="15"/>
      <c r="SP407" s="15"/>
      <c r="SQ407" s="15"/>
      <c r="SR407" s="15"/>
      <c r="SS407" s="15"/>
      <c r="ST407" s="15"/>
      <c r="SU407" s="15"/>
      <c r="SV407" s="15"/>
      <c r="SW407" s="15"/>
      <c r="SX407" s="15"/>
      <c r="SY407" s="15"/>
      <c r="SZ407" s="15"/>
      <c r="TA407" s="15"/>
      <c r="TB407" s="15"/>
      <c r="TC407" s="15"/>
      <c r="TD407" s="15"/>
      <c r="TE407" s="15"/>
      <c r="TF407" s="15"/>
      <c r="TG407" s="15"/>
      <c r="TH407" s="15"/>
      <c r="TI407" s="15"/>
      <c r="TJ407" s="15"/>
      <c r="TK407" s="15"/>
      <c r="TL407" s="15"/>
      <c r="TM407" s="15"/>
      <c r="TN407" s="15"/>
      <c r="TO407" s="15"/>
      <c r="TP407" s="15"/>
      <c r="TQ407" s="15"/>
      <c r="TR407" s="15"/>
      <c r="TS407" s="15"/>
      <c r="TT407" s="15"/>
      <c r="TU407" s="15"/>
      <c r="TV407" s="15"/>
      <c r="TW407" s="15"/>
      <c r="TX407" s="15"/>
      <c r="TY407" s="15"/>
      <c r="TZ407" s="15"/>
      <c r="UA407" s="15"/>
      <c r="UB407" s="15"/>
      <c r="UC407" s="15"/>
      <c r="UD407" s="15"/>
      <c r="UE407" s="15"/>
      <c r="UF407" s="15"/>
      <c r="UG407" s="15"/>
      <c r="UH407" s="15"/>
      <c r="UI407" s="15"/>
      <c r="UJ407" s="15"/>
      <c r="UK407" s="15"/>
      <c r="UL407" s="15"/>
      <c r="UM407" s="15"/>
      <c r="UN407" s="15"/>
      <c r="UO407" s="15"/>
      <c r="UP407" s="15"/>
      <c r="UQ407" s="15"/>
      <c r="UR407" s="15"/>
      <c r="US407" s="15"/>
      <c r="UT407" s="15"/>
      <c r="UU407" s="15"/>
      <c r="UV407" s="15"/>
      <c r="UW407" s="15"/>
      <c r="UX407" s="15"/>
      <c r="UY407" s="15"/>
      <c r="UZ407" s="15"/>
      <c r="VA407" s="15"/>
      <c r="VB407" s="15"/>
      <c r="VC407" s="15"/>
      <c r="VD407" s="15"/>
      <c r="VE407" s="15"/>
      <c r="VF407" s="15"/>
      <c r="VG407" s="15"/>
      <c r="VH407" s="15"/>
      <c r="VI407" s="15"/>
      <c r="VJ407" s="15"/>
      <c r="VK407" s="15"/>
      <c r="VL407" s="15"/>
      <c r="VM407" s="15"/>
      <c r="VN407" s="15"/>
      <c r="VO407" s="15"/>
      <c r="VP407" s="15"/>
      <c r="VQ407" s="15"/>
      <c r="VR407" s="15"/>
      <c r="VS407" s="15"/>
      <c r="VT407" s="15"/>
      <c r="VU407" s="15"/>
      <c r="VV407" s="15"/>
      <c r="VW407" s="15"/>
      <c r="VX407" s="15"/>
      <c r="VY407" s="15"/>
      <c r="VZ407" s="15"/>
      <c r="WA407" s="15"/>
      <c r="WB407" s="15"/>
      <c r="WC407" s="15"/>
      <c r="WD407" s="15"/>
      <c r="WE407" s="15"/>
      <c r="WF407" s="15"/>
      <c r="WG407" s="15"/>
      <c r="WH407" s="15"/>
      <c r="WI407" s="15"/>
      <c r="WJ407" s="15"/>
      <c r="WK407" s="15"/>
      <c r="WL407" s="15"/>
      <c r="WM407" s="15"/>
      <c r="WN407" s="15"/>
      <c r="WO407" s="15"/>
      <c r="WP407" s="15"/>
      <c r="WQ407" s="15"/>
      <c r="WR407" s="15"/>
      <c r="WS407" s="15"/>
      <c r="WT407" s="15"/>
      <c r="WU407" s="15"/>
      <c r="WV407" s="15"/>
      <c r="WW407" s="15"/>
      <c r="WX407" s="15"/>
      <c r="WY407" s="15"/>
      <c r="WZ407" s="15"/>
      <c r="XA407" s="15"/>
      <c r="XB407" s="15"/>
      <c r="XC407" s="15"/>
      <c r="XD407" s="15"/>
      <c r="XE407" s="15"/>
      <c r="XF407" s="15"/>
      <c r="XG407" s="15"/>
      <c r="XH407" s="15"/>
      <c r="XI407" s="15"/>
      <c r="XJ407" s="15"/>
      <c r="XK407" s="15"/>
      <c r="XL407" s="15"/>
      <c r="XM407" s="15"/>
      <c r="XN407" s="15"/>
      <c r="XO407" s="15"/>
      <c r="XP407" s="15"/>
      <c r="XQ407" s="15"/>
      <c r="XR407" s="15"/>
      <c r="XS407" s="15"/>
      <c r="XT407" s="15"/>
      <c r="XU407" s="15"/>
      <c r="XV407" s="15"/>
      <c r="XW407" s="15"/>
      <c r="XX407" s="15"/>
      <c r="XY407" s="15"/>
      <c r="XZ407" s="15"/>
      <c r="YA407" s="15"/>
      <c r="YB407" s="15"/>
      <c r="YC407" s="15"/>
      <c r="YD407" s="15"/>
      <c r="YE407" s="15"/>
      <c r="YF407" s="15"/>
      <c r="YG407" s="15"/>
      <c r="YH407" s="15"/>
      <c r="YI407" s="15"/>
      <c r="YJ407" s="15"/>
      <c r="YK407" s="15"/>
      <c r="YL407" s="15"/>
      <c r="YM407" s="15"/>
      <c r="YN407" s="15"/>
      <c r="YO407" s="15"/>
      <c r="YP407" s="15"/>
      <c r="YQ407" s="15"/>
      <c r="YR407" s="15"/>
      <c r="YS407" s="15"/>
      <c r="YT407" s="15"/>
      <c r="YU407" s="15"/>
      <c r="YV407" s="15"/>
      <c r="YW407" s="15"/>
      <c r="YX407" s="15"/>
      <c r="YY407" s="15"/>
      <c r="YZ407" s="15"/>
      <c r="ZA407" s="15"/>
      <c r="ZB407" s="15"/>
      <c r="ZC407" s="15"/>
      <c r="ZD407" s="15"/>
      <c r="ZE407" s="15"/>
      <c r="ZF407" s="15"/>
      <c r="ZG407" s="15"/>
      <c r="ZH407" s="15"/>
      <c r="ZI407" s="15"/>
      <c r="ZJ407" s="15"/>
      <c r="ZK407" s="15"/>
      <c r="ZL407" s="15"/>
      <c r="ZM407" s="15"/>
      <c r="ZN407" s="15"/>
      <c r="ZO407" s="15"/>
      <c r="ZP407" s="15"/>
      <c r="ZQ407" s="15"/>
      <c r="ZR407" s="15"/>
      <c r="ZS407" s="15"/>
      <c r="ZT407" s="15"/>
      <c r="ZU407" s="15"/>
      <c r="ZV407" s="15"/>
      <c r="ZW407" s="15"/>
      <c r="ZX407" s="15"/>
      <c r="ZY407" s="15"/>
      <c r="ZZ407" s="15"/>
      <c r="AAA407" s="15"/>
      <c r="AAB407" s="15"/>
      <c r="AAC407" s="15"/>
      <c r="AAD407" s="15"/>
      <c r="AAE407" s="15"/>
      <c r="AAF407" s="15"/>
      <c r="AAG407" s="15"/>
      <c r="AAH407" s="15"/>
      <c r="AAI407" s="15"/>
      <c r="AAJ407" s="15"/>
      <c r="AAK407" s="15"/>
      <c r="AAL407" s="15"/>
      <c r="AAM407" s="15"/>
      <c r="AAN407" s="15"/>
      <c r="AAO407" s="15"/>
      <c r="AAP407" s="15"/>
      <c r="AAQ407" s="15"/>
      <c r="AAR407" s="15"/>
      <c r="AAS407" s="15"/>
      <c r="AAT407" s="15"/>
      <c r="AAU407" s="15"/>
      <c r="AAV407" s="15"/>
      <c r="AAW407" s="15"/>
      <c r="AAX407" s="15"/>
      <c r="AAY407" s="15"/>
      <c r="AAZ407" s="15"/>
      <c r="ABA407" s="15"/>
      <c r="ABB407" s="15"/>
      <c r="ABC407" s="15"/>
      <c r="ABD407" s="15"/>
      <c r="ABE407" s="15"/>
      <c r="ABF407" s="15"/>
      <c r="ABG407" s="15"/>
      <c r="ABH407" s="15"/>
      <c r="ABI407" s="15"/>
      <c r="ABJ407" s="15"/>
      <c r="ABK407" s="15"/>
      <c r="ABL407" s="15"/>
      <c r="ABM407" s="15"/>
      <c r="ABN407" s="15"/>
      <c r="ABO407" s="15"/>
      <c r="ABP407" s="15"/>
      <c r="ABQ407" s="15"/>
      <c r="ABR407" s="15"/>
      <c r="ABS407" s="15"/>
      <c r="ABT407" s="15"/>
      <c r="ABU407" s="15"/>
      <c r="ABV407" s="15"/>
      <c r="ABW407" s="15"/>
      <c r="ABX407" s="15"/>
      <c r="ABY407" s="15"/>
      <c r="ABZ407" s="15"/>
      <c r="ACA407" s="15"/>
      <c r="ACB407" s="15"/>
      <c r="ACC407" s="15"/>
      <c r="ACD407" s="15"/>
      <c r="ACE407" s="15"/>
      <c r="ACF407" s="15"/>
      <c r="ACG407" s="15"/>
      <c r="ACH407" s="15"/>
      <c r="ACI407" s="15"/>
      <c r="ACJ407" s="15"/>
      <c r="ACK407" s="15"/>
      <c r="ACL407" s="15"/>
      <c r="ACM407" s="15"/>
      <c r="ACN407" s="15"/>
      <c r="ACO407" s="15"/>
      <c r="ACP407" s="15"/>
      <c r="ACQ407" s="15"/>
      <c r="ACR407" s="15"/>
      <c r="ACS407" s="15"/>
      <c r="ACT407" s="15"/>
      <c r="ACU407" s="15"/>
      <c r="ACV407" s="15"/>
      <c r="ACW407" s="15"/>
      <c r="ACX407" s="15"/>
      <c r="ACY407" s="15"/>
      <c r="ACZ407" s="15"/>
      <c r="ADA407" s="15"/>
      <c r="ADB407" s="15"/>
      <c r="ADC407" s="15"/>
      <c r="ADD407" s="15"/>
      <c r="ADE407" s="15"/>
      <c r="ADF407" s="15"/>
      <c r="ADG407" s="15"/>
      <c r="ADH407" s="15"/>
      <c r="ADI407" s="15"/>
      <c r="ADJ407" s="15"/>
      <c r="ADK407" s="15"/>
      <c r="ADL407" s="15"/>
      <c r="ADM407" s="15"/>
    </row>
    <row r="408" spans="1:793" s="308" customFormat="1" x14ac:dyDescent="0.4">
      <c r="A408" s="72"/>
      <c r="B408" s="46" t="s">
        <v>175</v>
      </c>
      <c r="C408" s="371" t="s">
        <v>176</v>
      </c>
      <c r="D408" s="372"/>
      <c r="E408" s="172"/>
      <c r="F408" s="126"/>
      <c r="G408" s="118"/>
      <c r="H408" s="14"/>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c r="BI408" s="15"/>
      <c r="BJ408" s="15"/>
      <c r="BK408" s="15"/>
      <c r="BL408" s="15"/>
      <c r="BM408" s="15"/>
      <c r="BN408" s="15"/>
      <c r="BO408" s="15"/>
      <c r="BP408" s="15"/>
      <c r="BQ408" s="15"/>
      <c r="BR408" s="15"/>
      <c r="BS408" s="15"/>
      <c r="BT408" s="15"/>
      <c r="BU408" s="15"/>
      <c r="BV408" s="15"/>
      <c r="BW408" s="15"/>
      <c r="BX408" s="15"/>
      <c r="BY408" s="15"/>
      <c r="BZ408" s="15"/>
      <c r="CA408" s="15"/>
      <c r="CB408" s="15"/>
      <c r="CC408" s="15"/>
      <c r="CD408" s="15"/>
      <c r="CE408" s="15"/>
      <c r="CF408" s="15"/>
      <c r="CG408" s="15"/>
      <c r="CH408" s="15"/>
      <c r="CI408" s="15"/>
      <c r="CJ408" s="15"/>
      <c r="CK408" s="15"/>
      <c r="CL408" s="15"/>
      <c r="CM408" s="15"/>
      <c r="CN408" s="15"/>
      <c r="CO408" s="15"/>
      <c r="CP408" s="15"/>
      <c r="CQ408" s="15"/>
      <c r="CR408" s="15"/>
      <c r="CS408" s="15"/>
      <c r="CT408" s="15"/>
      <c r="CU408" s="15"/>
      <c r="CV408" s="15"/>
      <c r="CW408" s="15"/>
      <c r="CX408" s="15"/>
      <c r="CY408" s="15"/>
      <c r="CZ408" s="15"/>
      <c r="DA408" s="15"/>
      <c r="DB408" s="15"/>
      <c r="DC408" s="15"/>
      <c r="DD408" s="15"/>
      <c r="DE408" s="15"/>
      <c r="DF408" s="15"/>
      <c r="DG408" s="15"/>
      <c r="DH408" s="15"/>
      <c r="DI408" s="15"/>
      <c r="DJ408" s="15"/>
      <c r="DK408" s="15"/>
      <c r="DL408" s="15"/>
      <c r="DM408" s="15"/>
      <c r="DN408" s="15"/>
      <c r="DO408" s="15"/>
      <c r="DP408" s="15"/>
      <c r="DQ408" s="15"/>
      <c r="DR408" s="15"/>
      <c r="DS408" s="15"/>
      <c r="DT408" s="15"/>
      <c r="DU408" s="15"/>
      <c r="DV408" s="15"/>
      <c r="DW408" s="15"/>
      <c r="DX408" s="15"/>
      <c r="DY408" s="15"/>
      <c r="DZ408" s="15"/>
      <c r="EA408" s="15"/>
      <c r="EB408" s="15"/>
      <c r="EC408" s="15"/>
      <c r="ED408" s="15"/>
      <c r="EE408" s="15"/>
      <c r="EF408" s="15"/>
      <c r="EG408" s="15"/>
      <c r="EH408" s="15"/>
      <c r="EI408" s="15"/>
      <c r="EJ408" s="15"/>
      <c r="EK408" s="15"/>
      <c r="EL408" s="15"/>
      <c r="EM408" s="15"/>
      <c r="EN408" s="15"/>
      <c r="EO408" s="15"/>
      <c r="EP408" s="15"/>
      <c r="EQ408" s="15"/>
      <c r="ER408" s="15"/>
      <c r="ES408" s="15"/>
      <c r="ET408" s="15"/>
      <c r="EU408" s="15"/>
      <c r="EV408" s="15"/>
      <c r="EW408" s="15"/>
      <c r="EX408" s="15"/>
      <c r="EY408" s="15"/>
      <c r="EZ408" s="15"/>
      <c r="FA408" s="15"/>
      <c r="FB408" s="15"/>
      <c r="FC408" s="15"/>
      <c r="FD408" s="15"/>
      <c r="FE408" s="15"/>
      <c r="FF408" s="15"/>
      <c r="FG408" s="15"/>
      <c r="FH408" s="15"/>
      <c r="FI408" s="15"/>
      <c r="FJ408" s="15"/>
      <c r="FK408" s="15"/>
      <c r="FL408" s="15"/>
      <c r="FM408" s="15"/>
      <c r="FN408" s="15"/>
      <c r="FO408" s="15"/>
      <c r="FP408" s="15"/>
      <c r="FQ408" s="15"/>
      <c r="FR408" s="15"/>
      <c r="FS408" s="15"/>
      <c r="FT408" s="15"/>
      <c r="FU408" s="15"/>
      <c r="FV408" s="15"/>
      <c r="FW408" s="15"/>
      <c r="FX408" s="15"/>
      <c r="FY408" s="15"/>
      <c r="FZ408" s="15"/>
      <c r="GA408" s="15"/>
      <c r="GB408" s="15"/>
      <c r="GC408" s="15"/>
      <c r="GD408" s="15"/>
      <c r="GE408" s="15"/>
      <c r="GF408" s="15"/>
      <c r="GG408" s="15"/>
      <c r="GH408" s="15"/>
      <c r="GI408" s="15"/>
      <c r="GJ408" s="15"/>
      <c r="GK408" s="15"/>
      <c r="GL408" s="15"/>
      <c r="GM408" s="15"/>
      <c r="GN408" s="15"/>
      <c r="GO408" s="15"/>
      <c r="GP408" s="15"/>
      <c r="GQ408" s="15"/>
      <c r="GR408" s="15"/>
      <c r="GS408" s="15"/>
      <c r="GT408" s="15"/>
      <c r="GU408" s="15"/>
      <c r="GV408" s="15"/>
      <c r="GW408" s="15"/>
      <c r="GX408" s="15"/>
      <c r="GY408" s="15"/>
      <c r="GZ408" s="15"/>
      <c r="HA408" s="15"/>
      <c r="HB408" s="15"/>
      <c r="HC408" s="15"/>
      <c r="HD408" s="15"/>
      <c r="HE408" s="15"/>
      <c r="HF408" s="15"/>
      <c r="HG408" s="15"/>
      <c r="HH408" s="15"/>
      <c r="HI408" s="15"/>
      <c r="HJ408" s="15"/>
      <c r="HK408" s="15"/>
      <c r="HL408" s="15"/>
      <c r="HM408" s="15"/>
      <c r="HN408" s="15"/>
      <c r="HO408" s="15"/>
      <c r="HP408" s="15"/>
      <c r="HQ408" s="15"/>
      <c r="HR408" s="15"/>
      <c r="HS408" s="15"/>
      <c r="HT408" s="15"/>
      <c r="HU408" s="15"/>
      <c r="HV408" s="15"/>
      <c r="HW408" s="15"/>
      <c r="HX408" s="15"/>
      <c r="HY408" s="15"/>
      <c r="HZ408" s="15"/>
      <c r="IA408" s="15"/>
      <c r="IB408" s="15"/>
      <c r="IC408" s="15"/>
      <c r="ID408" s="15"/>
      <c r="IE408" s="15"/>
      <c r="IF408" s="15"/>
      <c r="IG408" s="15"/>
      <c r="IH408" s="15"/>
      <c r="II408" s="15"/>
      <c r="IJ408" s="15"/>
      <c r="IK408" s="15"/>
      <c r="IL408" s="15"/>
      <c r="IM408" s="15"/>
      <c r="IN408" s="15"/>
      <c r="IO408" s="15"/>
      <c r="IP408" s="15"/>
      <c r="IQ408" s="15"/>
      <c r="IR408" s="15"/>
      <c r="IS408" s="15"/>
      <c r="IT408" s="15"/>
      <c r="IU408" s="15"/>
      <c r="IV408" s="15"/>
      <c r="IW408" s="15"/>
      <c r="IX408" s="15"/>
      <c r="IY408" s="15"/>
      <c r="IZ408" s="15"/>
      <c r="JA408" s="15"/>
      <c r="JB408" s="15"/>
      <c r="JC408" s="15"/>
      <c r="JD408" s="15"/>
      <c r="JE408" s="15"/>
      <c r="JF408" s="15"/>
      <c r="JG408" s="15"/>
      <c r="JH408" s="15"/>
      <c r="JI408" s="15"/>
      <c r="JJ408" s="15"/>
      <c r="JK408" s="15"/>
      <c r="JL408" s="15"/>
      <c r="JM408" s="15"/>
      <c r="JN408" s="15"/>
      <c r="JO408" s="15"/>
      <c r="JP408" s="15"/>
      <c r="JQ408" s="15"/>
      <c r="JR408" s="15"/>
      <c r="JS408" s="15"/>
      <c r="JT408" s="15"/>
      <c r="JU408" s="15"/>
      <c r="JV408" s="15"/>
      <c r="JW408" s="15"/>
      <c r="JX408" s="15"/>
      <c r="JY408" s="15"/>
      <c r="JZ408" s="15"/>
      <c r="KA408" s="15"/>
      <c r="KB408" s="15"/>
      <c r="KC408" s="15"/>
      <c r="KD408" s="15"/>
      <c r="KE408" s="15"/>
      <c r="KF408" s="15"/>
      <c r="KG408" s="15"/>
      <c r="KH408" s="15"/>
      <c r="KI408" s="15"/>
      <c r="KJ408" s="15"/>
      <c r="KK408" s="15"/>
      <c r="KL408" s="15"/>
      <c r="KM408" s="15"/>
      <c r="KN408" s="15"/>
      <c r="KO408" s="15"/>
      <c r="KP408" s="15"/>
      <c r="KQ408" s="15"/>
      <c r="KR408" s="15"/>
      <c r="KS408" s="15"/>
      <c r="KT408" s="15"/>
      <c r="KU408" s="15"/>
      <c r="KV408" s="15"/>
      <c r="KW408" s="15"/>
      <c r="KX408" s="15"/>
      <c r="KY408" s="15"/>
      <c r="KZ408" s="15"/>
      <c r="LA408" s="15"/>
      <c r="LB408" s="15"/>
      <c r="LC408" s="15"/>
      <c r="LD408" s="15"/>
      <c r="LE408" s="15"/>
      <c r="LF408" s="15"/>
      <c r="LG408" s="15"/>
      <c r="LH408" s="15"/>
      <c r="LI408" s="15"/>
      <c r="LJ408" s="15"/>
      <c r="LK408" s="15"/>
      <c r="LL408" s="15"/>
      <c r="LM408" s="15"/>
      <c r="LN408" s="15"/>
      <c r="LO408" s="15"/>
      <c r="LP408" s="15"/>
      <c r="LQ408" s="15"/>
      <c r="LR408" s="15"/>
      <c r="LS408" s="15"/>
      <c r="LT408" s="15"/>
      <c r="LU408" s="15"/>
      <c r="LV408" s="15"/>
      <c r="LW408" s="15"/>
      <c r="LX408" s="15"/>
      <c r="LY408" s="15"/>
      <c r="LZ408" s="15"/>
      <c r="MA408" s="15"/>
      <c r="MB408" s="15"/>
      <c r="MC408" s="15"/>
      <c r="MD408" s="15"/>
      <c r="ME408" s="15"/>
      <c r="MF408" s="15"/>
      <c r="MG408" s="15"/>
      <c r="MH408" s="15"/>
      <c r="MI408" s="15"/>
      <c r="MJ408" s="15"/>
      <c r="MK408" s="15"/>
      <c r="ML408" s="15"/>
      <c r="MM408" s="15"/>
      <c r="MN408" s="15"/>
      <c r="MO408" s="15"/>
      <c r="MP408" s="15"/>
      <c r="MQ408" s="15"/>
      <c r="MR408" s="15"/>
      <c r="MS408" s="15"/>
      <c r="MT408" s="15"/>
      <c r="MU408" s="15"/>
      <c r="MV408" s="15"/>
      <c r="MW408" s="15"/>
      <c r="MX408" s="15"/>
      <c r="MY408" s="15"/>
      <c r="MZ408" s="15"/>
      <c r="NA408" s="15"/>
      <c r="NB408" s="15"/>
      <c r="NC408" s="15"/>
      <c r="ND408" s="15"/>
      <c r="NE408" s="15"/>
      <c r="NF408" s="15"/>
      <c r="NG408" s="15"/>
      <c r="NH408" s="15"/>
      <c r="NI408" s="15"/>
      <c r="NJ408" s="15"/>
      <c r="NK408" s="15"/>
      <c r="NL408" s="15"/>
      <c r="NM408" s="15"/>
      <c r="NN408" s="15"/>
      <c r="NO408" s="15"/>
      <c r="NP408" s="15"/>
      <c r="NQ408" s="15"/>
      <c r="NR408" s="15"/>
      <c r="NS408" s="15"/>
      <c r="NT408" s="15"/>
      <c r="NU408" s="15"/>
      <c r="NV408" s="15"/>
      <c r="NW408" s="15"/>
      <c r="NX408" s="15"/>
      <c r="NY408" s="15"/>
      <c r="NZ408" s="15"/>
      <c r="OA408" s="15"/>
      <c r="OB408" s="15"/>
      <c r="OC408" s="15"/>
      <c r="OD408" s="15"/>
      <c r="OE408" s="15"/>
      <c r="OF408" s="15"/>
      <c r="OG408" s="15"/>
      <c r="OH408" s="15"/>
      <c r="OI408" s="15"/>
      <c r="OJ408" s="15"/>
      <c r="OK408" s="15"/>
      <c r="OL408" s="15"/>
      <c r="OM408" s="15"/>
      <c r="ON408" s="15"/>
      <c r="OO408" s="15"/>
      <c r="OP408" s="15"/>
      <c r="OQ408" s="15"/>
      <c r="OR408" s="15"/>
      <c r="OS408" s="15"/>
      <c r="OT408" s="15"/>
      <c r="OU408" s="15"/>
      <c r="OV408" s="15"/>
      <c r="OW408" s="15"/>
      <c r="OX408" s="15"/>
      <c r="OY408" s="15"/>
      <c r="OZ408" s="15"/>
      <c r="PA408" s="15"/>
      <c r="PB408" s="15"/>
      <c r="PC408" s="15"/>
      <c r="PD408" s="15"/>
      <c r="PE408" s="15"/>
      <c r="PF408" s="15"/>
      <c r="PG408" s="15"/>
      <c r="PH408" s="15"/>
      <c r="PI408" s="15"/>
      <c r="PJ408" s="15"/>
      <c r="PK408" s="15"/>
      <c r="PL408" s="15"/>
      <c r="PM408" s="15"/>
      <c r="PN408" s="15"/>
      <c r="PO408" s="15"/>
      <c r="PP408" s="15"/>
      <c r="PQ408" s="15"/>
      <c r="PR408" s="15"/>
      <c r="PS408" s="15"/>
      <c r="PT408" s="15"/>
      <c r="PU408" s="15"/>
      <c r="PV408" s="15"/>
      <c r="PW408" s="15"/>
      <c r="PX408" s="15"/>
      <c r="PY408" s="15"/>
      <c r="PZ408" s="15"/>
      <c r="QA408" s="15"/>
      <c r="QB408" s="15"/>
      <c r="QC408" s="15"/>
      <c r="QD408" s="15"/>
      <c r="QE408" s="15"/>
      <c r="QF408" s="15"/>
      <c r="QG408" s="15"/>
      <c r="QH408" s="15"/>
      <c r="QI408" s="15"/>
      <c r="QJ408" s="15"/>
      <c r="QK408" s="15"/>
      <c r="QL408" s="15"/>
      <c r="QM408" s="15"/>
      <c r="QN408" s="15"/>
      <c r="QO408" s="15"/>
      <c r="QP408" s="15"/>
      <c r="QQ408" s="15"/>
      <c r="QR408" s="15"/>
      <c r="QS408" s="15"/>
      <c r="QT408" s="15"/>
      <c r="QU408" s="15"/>
      <c r="QV408" s="15"/>
      <c r="QW408" s="15"/>
      <c r="QX408" s="15"/>
      <c r="QY408" s="15"/>
      <c r="QZ408" s="15"/>
      <c r="RA408" s="15"/>
      <c r="RB408" s="15"/>
      <c r="RC408" s="15"/>
      <c r="RD408" s="15"/>
      <c r="RE408" s="15"/>
      <c r="RF408" s="15"/>
      <c r="RG408" s="15"/>
      <c r="RH408" s="15"/>
      <c r="RI408" s="15"/>
      <c r="RJ408" s="15"/>
      <c r="RK408" s="15"/>
      <c r="RL408" s="15"/>
      <c r="RM408" s="15"/>
      <c r="RN408" s="15"/>
      <c r="RO408" s="15"/>
      <c r="RP408" s="15"/>
      <c r="RQ408" s="15"/>
      <c r="RR408" s="15"/>
      <c r="RS408" s="15"/>
      <c r="RT408" s="15"/>
      <c r="RU408" s="15"/>
      <c r="RV408" s="15"/>
      <c r="RW408" s="15"/>
      <c r="RX408" s="15"/>
      <c r="RY408" s="15"/>
      <c r="RZ408" s="15"/>
      <c r="SA408" s="15"/>
      <c r="SB408" s="15"/>
      <c r="SC408" s="15"/>
      <c r="SD408" s="15"/>
      <c r="SE408" s="15"/>
      <c r="SF408" s="15"/>
      <c r="SG408" s="15"/>
      <c r="SH408" s="15"/>
      <c r="SI408" s="15"/>
      <c r="SJ408" s="15"/>
      <c r="SK408" s="15"/>
      <c r="SL408" s="15"/>
      <c r="SM408" s="15"/>
      <c r="SN408" s="15"/>
      <c r="SO408" s="15"/>
      <c r="SP408" s="15"/>
      <c r="SQ408" s="15"/>
      <c r="SR408" s="15"/>
      <c r="SS408" s="15"/>
      <c r="ST408" s="15"/>
      <c r="SU408" s="15"/>
      <c r="SV408" s="15"/>
      <c r="SW408" s="15"/>
      <c r="SX408" s="15"/>
      <c r="SY408" s="15"/>
      <c r="SZ408" s="15"/>
      <c r="TA408" s="15"/>
      <c r="TB408" s="15"/>
      <c r="TC408" s="15"/>
      <c r="TD408" s="15"/>
      <c r="TE408" s="15"/>
      <c r="TF408" s="15"/>
      <c r="TG408" s="15"/>
      <c r="TH408" s="15"/>
      <c r="TI408" s="15"/>
      <c r="TJ408" s="15"/>
      <c r="TK408" s="15"/>
      <c r="TL408" s="15"/>
      <c r="TM408" s="15"/>
      <c r="TN408" s="15"/>
      <c r="TO408" s="15"/>
      <c r="TP408" s="15"/>
      <c r="TQ408" s="15"/>
      <c r="TR408" s="15"/>
      <c r="TS408" s="15"/>
      <c r="TT408" s="15"/>
      <c r="TU408" s="15"/>
      <c r="TV408" s="15"/>
      <c r="TW408" s="15"/>
      <c r="TX408" s="15"/>
      <c r="TY408" s="15"/>
      <c r="TZ408" s="15"/>
      <c r="UA408" s="15"/>
      <c r="UB408" s="15"/>
      <c r="UC408" s="15"/>
      <c r="UD408" s="15"/>
      <c r="UE408" s="15"/>
      <c r="UF408" s="15"/>
      <c r="UG408" s="15"/>
      <c r="UH408" s="15"/>
      <c r="UI408" s="15"/>
      <c r="UJ408" s="15"/>
      <c r="UK408" s="15"/>
      <c r="UL408" s="15"/>
      <c r="UM408" s="15"/>
      <c r="UN408" s="15"/>
      <c r="UO408" s="15"/>
      <c r="UP408" s="15"/>
      <c r="UQ408" s="15"/>
      <c r="UR408" s="15"/>
      <c r="US408" s="15"/>
      <c r="UT408" s="15"/>
      <c r="UU408" s="15"/>
      <c r="UV408" s="15"/>
      <c r="UW408" s="15"/>
      <c r="UX408" s="15"/>
      <c r="UY408" s="15"/>
      <c r="UZ408" s="15"/>
      <c r="VA408" s="15"/>
      <c r="VB408" s="15"/>
      <c r="VC408" s="15"/>
      <c r="VD408" s="15"/>
      <c r="VE408" s="15"/>
      <c r="VF408" s="15"/>
      <c r="VG408" s="15"/>
      <c r="VH408" s="15"/>
      <c r="VI408" s="15"/>
      <c r="VJ408" s="15"/>
      <c r="VK408" s="15"/>
      <c r="VL408" s="15"/>
      <c r="VM408" s="15"/>
      <c r="VN408" s="15"/>
      <c r="VO408" s="15"/>
      <c r="VP408" s="15"/>
      <c r="VQ408" s="15"/>
      <c r="VR408" s="15"/>
      <c r="VS408" s="15"/>
      <c r="VT408" s="15"/>
      <c r="VU408" s="15"/>
      <c r="VV408" s="15"/>
      <c r="VW408" s="15"/>
      <c r="VX408" s="15"/>
      <c r="VY408" s="15"/>
      <c r="VZ408" s="15"/>
      <c r="WA408" s="15"/>
      <c r="WB408" s="15"/>
      <c r="WC408" s="15"/>
      <c r="WD408" s="15"/>
      <c r="WE408" s="15"/>
      <c r="WF408" s="15"/>
      <c r="WG408" s="15"/>
      <c r="WH408" s="15"/>
      <c r="WI408" s="15"/>
      <c r="WJ408" s="15"/>
      <c r="WK408" s="15"/>
      <c r="WL408" s="15"/>
      <c r="WM408" s="15"/>
      <c r="WN408" s="15"/>
      <c r="WO408" s="15"/>
      <c r="WP408" s="15"/>
      <c r="WQ408" s="15"/>
      <c r="WR408" s="15"/>
      <c r="WS408" s="15"/>
      <c r="WT408" s="15"/>
      <c r="WU408" s="15"/>
      <c r="WV408" s="15"/>
      <c r="WW408" s="15"/>
      <c r="WX408" s="15"/>
      <c r="WY408" s="15"/>
      <c r="WZ408" s="15"/>
      <c r="XA408" s="15"/>
      <c r="XB408" s="15"/>
      <c r="XC408" s="15"/>
      <c r="XD408" s="15"/>
      <c r="XE408" s="15"/>
      <c r="XF408" s="15"/>
      <c r="XG408" s="15"/>
      <c r="XH408" s="15"/>
      <c r="XI408" s="15"/>
      <c r="XJ408" s="15"/>
      <c r="XK408" s="15"/>
      <c r="XL408" s="15"/>
      <c r="XM408" s="15"/>
      <c r="XN408" s="15"/>
      <c r="XO408" s="15"/>
      <c r="XP408" s="15"/>
      <c r="XQ408" s="15"/>
      <c r="XR408" s="15"/>
      <c r="XS408" s="15"/>
      <c r="XT408" s="15"/>
      <c r="XU408" s="15"/>
      <c r="XV408" s="15"/>
      <c r="XW408" s="15"/>
      <c r="XX408" s="15"/>
      <c r="XY408" s="15"/>
      <c r="XZ408" s="15"/>
      <c r="YA408" s="15"/>
      <c r="YB408" s="15"/>
      <c r="YC408" s="15"/>
      <c r="YD408" s="15"/>
      <c r="YE408" s="15"/>
      <c r="YF408" s="15"/>
      <c r="YG408" s="15"/>
      <c r="YH408" s="15"/>
      <c r="YI408" s="15"/>
      <c r="YJ408" s="15"/>
      <c r="YK408" s="15"/>
      <c r="YL408" s="15"/>
      <c r="YM408" s="15"/>
      <c r="YN408" s="15"/>
      <c r="YO408" s="15"/>
      <c r="YP408" s="15"/>
      <c r="YQ408" s="15"/>
      <c r="YR408" s="15"/>
      <c r="YS408" s="15"/>
      <c r="YT408" s="15"/>
      <c r="YU408" s="15"/>
      <c r="YV408" s="15"/>
      <c r="YW408" s="15"/>
      <c r="YX408" s="15"/>
      <c r="YY408" s="15"/>
      <c r="YZ408" s="15"/>
      <c r="ZA408" s="15"/>
      <c r="ZB408" s="15"/>
      <c r="ZC408" s="15"/>
      <c r="ZD408" s="15"/>
      <c r="ZE408" s="15"/>
      <c r="ZF408" s="15"/>
      <c r="ZG408" s="15"/>
      <c r="ZH408" s="15"/>
      <c r="ZI408" s="15"/>
      <c r="ZJ408" s="15"/>
      <c r="ZK408" s="15"/>
      <c r="ZL408" s="15"/>
      <c r="ZM408" s="15"/>
      <c r="ZN408" s="15"/>
      <c r="ZO408" s="15"/>
      <c r="ZP408" s="15"/>
      <c r="ZQ408" s="15"/>
      <c r="ZR408" s="15"/>
      <c r="ZS408" s="15"/>
      <c r="ZT408" s="15"/>
      <c r="ZU408" s="15"/>
      <c r="ZV408" s="15"/>
      <c r="ZW408" s="15"/>
      <c r="ZX408" s="15"/>
      <c r="ZY408" s="15"/>
      <c r="ZZ408" s="15"/>
      <c r="AAA408" s="15"/>
      <c r="AAB408" s="15"/>
      <c r="AAC408" s="15"/>
      <c r="AAD408" s="15"/>
      <c r="AAE408" s="15"/>
      <c r="AAF408" s="15"/>
      <c r="AAG408" s="15"/>
      <c r="AAH408" s="15"/>
      <c r="AAI408" s="15"/>
      <c r="AAJ408" s="15"/>
      <c r="AAK408" s="15"/>
      <c r="AAL408" s="15"/>
      <c r="AAM408" s="15"/>
      <c r="AAN408" s="15"/>
      <c r="AAO408" s="15"/>
      <c r="AAP408" s="15"/>
      <c r="AAQ408" s="15"/>
      <c r="AAR408" s="15"/>
      <c r="AAS408" s="15"/>
      <c r="AAT408" s="15"/>
      <c r="AAU408" s="15"/>
      <c r="AAV408" s="15"/>
      <c r="AAW408" s="15"/>
      <c r="AAX408" s="15"/>
      <c r="AAY408" s="15"/>
      <c r="AAZ408" s="15"/>
      <c r="ABA408" s="15"/>
      <c r="ABB408" s="15"/>
      <c r="ABC408" s="15"/>
      <c r="ABD408" s="15"/>
      <c r="ABE408" s="15"/>
      <c r="ABF408" s="15"/>
      <c r="ABG408" s="15"/>
      <c r="ABH408" s="15"/>
      <c r="ABI408" s="15"/>
      <c r="ABJ408" s="15"/>
      <c r="ABK408" s="15"/>
      <c r="ABL408" s="15"/>
      <c r="ABM408" s="15"/>
      <c r="ABN408" s="15"/>
      <c r="ABO408" s="15"/>
      <c r="ABP408" s="15"/>
      <c r="ABQ408" s="15"/>
      <c r="ABR408" s="15"/>
      <c r="ABS408" s="15"/>
      <c r="ABT408" s="15"/>
      <c r="ABU408" s="15"/>
      <c r="ABV408" s="15"/>
      <c r="ABW408" s="15"/>
      <c r="ABX408" s="15"/>
      <c r="ABY408" s="15"/>
      <c r="ABZ408" s="15"/>
      <c r="ACA408" s="15"/>
      <c r="ACB408" s="15"/>
      <c r="ACC408" s="15"/>
      <c r="ACD408" s="15"/>
      <c r="ACE408" s="15"/>
      <c r="ACF408" s="15"/>
      <c r="ACG408" s="15"/>
      <c r="ACH408" s="15"/>
      <c r="ACI408" s="15"/>
      <c r="ACJ408" s="15"/>
      <c r="ACK408" s="15"/>
      <c r="ACL408" s="15"/>
      <c r="ACM408" s="15"/>
      <c r="ACN408" s="15"/>
      <c r="ACO408" s="15"/>
      <c r="ACP408" s="15"/>
      <c r="ACQ408" s="15"/>
      <c r="ACR408" s="15"/>
      <c r="ACS408" s="15"/>
      <c r="ACT408" s="15"/>
      <c r="ACU408" s="15"/>
      <c r="ACV408" s="15"/>
      <c r="ACW408" s="15"/>
      <c r="ACX408" s="15"/>
      <c r="ACY408" s="15"/>
      <c r="ACZ408" s="15"/>
      <c r="ADA408" s="15"/>
      <c r="ADB408" s="15"/>
      <c r="ADC408" s="15"/>
      <c r="ADD408" s="15"/>
      <c r="ADE408" s="15"/>
      <c r="ADF408" s="15"/>
      <c r="ADG408" s="15"/>
      <c r="ADH408" s="15"/>
      <c r="ADI408" s="15"/>
      <c r="ADJ408" s="15"/>
      <c r="ADK408" s="15"/>
      <c r="ADL408" s="15"/>
      <c r="ADM408" s="15"/>
    </row>
    <row r="409" spans="1:793" s="308" customFormat="1" x14ac:dyDescent="0.4">
      <c r="A409" s="72"/>
      <c r="B409" s="46"/>
      <c r="C409" s="371" t="s">
        <v>177</v>
      </c>
      <c r="D409" s="372"/>
      <c r="E409" s="172"/>
      <c r="F409" s="126"/>
      <c r="G409" s="118"/>
      <c r="H409" s="14"/>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c r="BI409" s="15"/>
      <c r="BJ409" s="15"/>
      <c r="BK409" s="15"/>
      <c r="BL409" s="15"/>
      <c r="BM409" s="15"/>
      <c r="BN409" s="15"/>
      <c r="BO409" s="15"/>
      <c r="BP409" s="15"/>
      <c r="BQ409" s="15"/>
      <c r="BR409" s="15"/>
      <c r="BS409" s="15"/>
      <c r="BT409" s="15"/>
      <c r="BU409" s="15"/>
      <c r="BV409" s="15"/>
      <c r="BW409" s="15"/>
      <c r="BX409" s="15"/>
      <c r="BY409" s="15"/>
      <c r="BZ409" s="15"/>
      <c r="CA409" s="15"/>
      <c r="CB409" s="15"/>
      <c r="CC409" s="15"/>
      <c r="CD409" s="15"/>
      <c r="CE409" s="15"/>
      <c r="CF409" s="15"/>
      <c r="CG409" s="15"/>
      <c r="CH409" s="15"/>
      <c r="CI409" s="15"/>
      <c r="CJ409" s="15"/>
      <c r="CK409" s="15"/>
      <c r="CL409" s="15"/>
      <c r="CM409" s="15"/>
      <c r="CN409" s="15"/>
      <c r="CO409" s="15"/>
      <c r="CP409" s="15"/>
      <c r="CQ409" s="15"/>
      <c r="CR409" s="15"/>
      <c r="CS409" s="15"/>
      <c r="CT409" s="15"/>
      <c r="CU409" s="15"/>
      <c r="CV409" s="15"/>
      <c r="CW409" s="15"/>
      <c r="CX409" s="15"/>
      <c r="CY409" s="15"/>
      <c r="CZ409" s="15"/>
      <c r="DA409" s="15"/>
      <c r="DB409" s="15"/>
      <c r="DC409" s="15"/>
      <c r="DD409" s="15"/>
      <c r="DE409" s="15"/>
      <c r="DF409" s="15"/>
      <c r="DG409" s="15"/>
      <c r="DH409" s="15"/>
      <c r="DI409" s="15"/>
      <c r="DJ409" s="15"/>
      <c r="DK409" s="15"/>
      <c r="DL409" s="15"/>
      <c r="DM409" s="15"/>
      <c r="DN409" s="15"/>
      <c r="DO409" s="15"/>
      <c r="DP409" s="15"/>
      <c r="DQ409" s="15"/>
      <c r="DR409" s="15"/>
      <c r="DS409" s="15"/>
      <c r="DT409" s="15"/>
      <c r="DU409" s="15"/>
      <c r="DV409" s="15"/>
      <c r="DW409" s="15"/>
      <c r="DX409" s="15"/>
      <c r="DY409" s="15"/>
      <c r="DZ409" s="15"/>
      <c r="EA409" s="15"/>
      <c r="EB409" s="15"/>
      <c r="EC409" s="15"/>
      <c r="ED409" s="15"/>
      <c r="EE409" s="15"/>
      <c r="EF409" s="15"/>
      <c r="EG409" s="15"/>
      <c r="EH409" s="15"/>
      <c r="EI409" s="15"/>
      <c r="EJ409" s="15"/>
      <c r="EK409" s="15"/>
      <c r="EL409" s="15"/>
      <c r="EM409" s="15"/>
      <c r="EN409" s="15"/>
      <c r="EO409" s="15"/>
      <c r="EP409" s="15"/>
      <c r="EQ409" s="15"/>
      <c r="ER409" s="15"/>
      <c r="ES409" s="15"/>
      <c r="ET409" s="15"/>
      <c r="EU409" s="15"/>
      <c r="EV409" s="15"/>
      <c r="EW409" s="15"/>
      <c r="EX409" s="15"/>
      <c r="EY409" s="15"/>
      <c r="EZ409" s="15"/>
      <c r="FA409" s="15"/>
      <c r="FB409" s="15"/>
      <c r="FC409" s="15"/>
      <c r="FD409" s="15"/>
      <c r="FE409" s="15"/>
      <c r="FF409" s="15"/>
      <c r="FG409" s="15"/>
      <c r="FH409" s="15"/>
      <c r="FI409" s="15"/>
      <c r="FJ409" s="15"/>
      <c r="FK409" s="15"/>
      <c r="FL409" s="15"/>
      <c r="FM409" s="15"/>
      <c r="FN409" s="15"/>
      <c r="FO409" s="15"/>
      <c r="FP409" s="15"/>
      <c r="FQ409" s="15"/>
      <c r="FR409" s="15"/>
      <c r="FS409" s="15"/>
      <c r="FT409" s="15"/>
      <c r="FU409" s="15"/>
      <c r="FV409" s="15"/>
      <c r="FW409" s="15"/>
      <c r="FX409" s="15"/>
      <c r="FY409" s="15"/>
      <c r="FZ409" s="15"/>
      <c r="GA409" s="15"/>
      <c r="GB409" s="15"/>
      <c r="GC409" s="15"/>
      <c r="GD409" s="15"/>
      <c r="GE409" s="15"/>
      <c r="GF409" s="15"/>
      <c r="GG409" s="15"/>
      <c r="GH409" s="15"/>
      <c r="GI409" s="15"/>
      <c r="GJ409" s="15"/>
      <c r="GK409" s="15"/>
      <c r="GL409" s="15"/>
      <c r="GM409" s="15"/>
      <c r="GN409" s="15"/>
      <c r="GO409" s="15"/>
      <c r="GP409" s="15"/>
      <c r="GQ409" s="15"/>
      <c r="GR409" s="15"/>
      <c r="GS409" s="15"/>
      <c r="GT409" s="15"/>
      <c r="GU409" s="15"/>
      <c r="GV409" s="15"/>
      <c r="GW409" s="15"/>
      <c r="GX409" s="15"/>
      <c r="GY409" s="15"/>
      <c r="GZ409" s="15"/>
      <c r="HA409" s="15"/>
      <c r="HB409" s="15"/>
      <c r="HC409" s="15"/>
      <c r="HD409" s="15"/>
      <c r="HE409" s="15"/>
      <c r="HF409" s="15"/>
      <c r="HG409" s="15"/>
      <c r="HH409" s="15"/>
      <c r="HI409" s="15"/>
      <c r="HJ409" s="15"/>
      <c r="HK409" s="15"/>
      <c r="HL409" s="15"/>
      <c r="HM409" s="15"/>
      <c r="HN409" s="15"/>
      <c r="HO409" s="15"/>
      <c r="HP409" s="15"/>
      <c r="HQ409" s="15"/>
      <c r="HR409" s="15"/>
      <c r="HS409" s="15"/>
      <c r="HT409" s="15"/>
      <c r="HU409" s="15"/>
      <c r="HV409" s="15"/>
      <c r="HW409" s="15"/>
      <c r="HX409" s="15"/>
      <c r="HY409" s="15"/>
      <c r="HZ409" s="15"/>
      <c r="IA409" s="15"/>
      <c r="IB409" s="15"/>
      <c r="IC409" s="15"/>
      <c r="ID409" s="15"/>
      <c r="IE409" s="15"/>
      <c r="IF409" s="15"/>
      <c r="IG409" s="15"/>
      <c r="IH409" s="15"/>
      <c r="II409" s="15"/>
      <c r="IJ409" s="15"/>
      <c r="IK409" s="15"/>
      <c r="IL409" s="15"/>
      <c r="IM409" s="15"/>
      <c r="IN409" s="15"/>
      <c r="IO409" s="15"/>
      <c r="IP409" s="15"/>
      <c r="IQ409" s="15"/>
      <c r="IR409" s="15"/>
      <c r="IS409" s="15"/>
      <c r="IT409" s="15"/>
      <c r="IU409" s="15"/>
      <c r="IV409" s="15"/>
      <c r="IW409" s="15"/>
      <c r="IX409" s="15"/>
      <c r="IY409" s="15"/>
      <c r="IZ409" s="15"/>
      <c r="JA409" s="15"/>
      <c r="JB409" s="15"/>
      <c r="JC409" s="15"/>
      <c r="JD409" s="15"/>
      <c r="JE409" s="15"/>
      <c r="JF409" s="15"/>
      <c r="JG409" s="15"/>
      <c r="JH409" s="15"/>
      <c r="JI409" s="15"/>
      <c r="JJ409" s="15"/>
      <c r="JK409" s="15"/>
      <c r="JL409" s="15"/>
      <c r="JM409" s="15"/>
      <c r="JN409" s="15"/>
      <c r="JO409" s="15"/>
      <c r="JP409" s="15"/>
      <c r="JQ409" s="15"/>
      <c r="JR409" s="15"/>
      <c r="JS409" s="15"/>
      <c r="JT409" s="15"/>
      <c r="JU409" s="15"/>
      <c r="JV409" s="15"/>
      <c r="JW409" s="15"/>
      <c r="JX409" s="15"/>
      <c r="JY409" s="15"/>
      <c r="JZ409" s="15"/>
      <c r="KA409" s="15"/>
      <c r="KB409" s="15"/>
      <c r="KC409" s="15"/>
      <c r="KD409" s="15"/>
      <c r="KE409" s="15"/>
      <c r="KF409" s="15"/>
      <c r="KG409" s="15"/>
      <c r="KH409" s="15"/>
      <c r="KI409" s="15"/>
      <c r="KJ409" s="15"/>
      <c r="KK409" s="15"/>
      <c r="KL409" s="15"/>
      <c r="KM409" s="15"/>
      <c r="KN409" s="15"/>
      <c r="KO409" s="15"/>
      <c r="KP409" s="15"/>
      <c r="KQ409" s="15"/>
      <c r="KR409" s="15"/>
      <c r="KS409" s="15"/>
      <c r="KT409" s="15"/>
      <c r="KU409" s="15"/>
      <c r="KV409" s="15"/>
      <c r="KW409" s="15"/>
      <c r="KX409" s="15"/>
      <c r="KY409" s="15"/>
      <c r="KZ409" s="15"/>
      <c r="LA409" s="15"/>
      <c r="LB409" s="15"/>
      <c r="LC409" s="15"/>
      <c r="LD409" s="15"/>
      <c r="LE409" s="15"/>
      <c r="LF409" s="15"/>
      <c r="LG409" s="15"/>
      <c r="LH409" s="15"/>
      <c r="LI409" s="15"/>
      <c r="LJ409" s="15"/>
      <c r="LK409" s="15"/>
      <c r="LL409" s="15"/>
      <c r="LM409" s="15"/>
      <c r="LN409" s="15"/>
      <c r="LO409" s="15"/>
      <c r="LP409" s="15"/>
      <c r="LQ409" s="15"/>
      <c r="LR409" s="15"/>
      <c r="LS409" s="15"/>
      <c r="LT409" s="15"/>
      <c r="LU409" s="15"/>
      <c r="LV409" s="15"/>
      <c r="LW409" s="15"/>
      <c r="LX409" s="15"/>
      <c r="LY409" s="15"/>
      <c r="LZ409" s="15"/>
      <c r="MA409" s="15"/>
      <c r="MB409" s="15"/>
      <c r="MC409" s="15"/>
      <c r="MD409" s="15"/>
      <c r="ME409" s="15"/>
      <c r="MF409" s="15"/>
      <c r="MG409" s="15"/>
      <c r="MH409" s="15"/>
      <c r="MI409" s="15"/>
      <c r="MJ409" s="15"/>
      <c r="MK409" s="15"/>
      <c r="ML409" s="15"/>
      <c r="MM409" s="15"/>
      <c r="MN409" s="15"/>
      <c r="MO409" s="15"/>
      <c r="MP409" s="15"/>
      <c r="MQ409" s="15"/>
      <c r="MR409" s="15"/>
      <c r="MS409" s="15"/>
      <c r="MT409" s="15"/>
      <c r="MU409" s="15"/>
      <c r="MV409" s="15"/>
      <c r="MW409" s="15"/>
      <c r="MX409" s="15"/>
      <c r="MY409" s="15"/>
      <c r="MZ409" s="15"/>
      <c r="NA409" s="15"/>
      <c r="NB409" s="15"/>
      <c r="NC409" s="15"/>
      <c r="ND409" s="15"/>
      <c r="NE409" s="15"/>
      <c r="NF409" s="15"/>
      <c r="NG409" s="15"/>
      <c r="NH409" s="15"/>
      <c r="NI409" s="15"/>
      <c r="NJ409" s="15"/>
      <c r="NK409" s="15"/>
      <c r="NL409" s="15"/>
      <c r="NM409" s="15"/>
      <c r="NN409" s="15"/>
      <c r="NO409" s="15"/>
      <c r="NP409" s="15"/>
      <c r="NQ409" s="15"/>
      <c r="NR409" s="15"/>
      <c r="NS409" s="15"/>
      <c r="NT409" s="15"/>
      <c r="NU409" s="15"/>
      <c r="NV409" s="15"/>
      <c r="NW409" s="15"/>
      <c r="NX409" s="15"/>
      <c r="NY409" s="15"/>
      <c r="NZ409" s="15"/>
      <c r="OA409" s="15"/>
      <c r="OB409" s="15"/>
      <c r="OC409" s="15"/>
      <c r="OD409" s="15"/>
      <c r="OE409" s="15"/>
      <c r="OF409" s="15"/>
      <c r="OG409" s="15"/>
      <c r="OH409" s="15"/>
      <c r="OI409" s="15"/>
      <c r="OJ409" s="15"/>
      <c r="OK409" s="15"/>
      <c r="OL409" s="15"/>
      <c r="OM409" s="15"/>
      <c r="ON409" s="15"/>
      <c r="OO409" s="15"/>
      <c r="OP409" s="15"/>
      <c r="OQ409" s="15"/>
      <c r="OR409" s="15"/>
      <c r="OS409" s="15"/>
      <c r="OT409" s="15"/>
      <c r="OU409" s="15"/>
      <c r="OV409" s="15"/>
      <c r="OW409" s="15"/>
      <c r="OX409" s="15"/>
      <c r="OY409" s="15"/>
      <c r="OZ409" s="15"/>
      <c r="PA409" s="15"/>
      <c r="PB409" s="15"/>
      <c r="PC409" s="15"/>
      <c r="PD409" s="15"/>
      <c r="PE409" s="15"/>
      <c r="PF409" s="15"/>
      <c r="PG409" s="15"/>
      <c r="PH409" s="15"/>
      <c r="PI409" s="15"/>
      <c r="PJ409" s="15"/>
      <c r="PK409" s="15"/>
      <c r="PL409" s="15"/>
      <c r="PM409" s="15"/>
      <c r="PN409" s="15"/>
      <c r="PO409" s="15"/>
      <c r="PP409" s="15"/>
      <c r="PQ409" s="15"/>
      <c r="PR409" s="15"/>
      <c r="PS409" s="15"/>
      <c r="PT409" s="15"/>
      <c r="PU409" s="15"/>
      <c r="PV409" s="15"/>
      <c r="PW409" s="15"/>
      <c r="PX409" s="15"/>
      <c r="PY409" s="15"/>
      <c r="PZ409" s="15"/>
      <c r="QA409" s="15"/>
      <c r="QB409" s="15"/>
      <c r="QC409" s="15"/>
      <c r="QD409" s="15"/>
      <c r="QE409" s="15"/>
      <c r="QF409" s="15"/>
      <c r="QG409" s="15"/>
      <c r="QH409" s="15"/>
      <c r="QI409" s="15"/>
      <c r="QJ409" s="15"/>
      <c r="QK409" s="15"/>
      <c r="QL409" s="15"/>
      <c r="QM409" s="15"/>
      <c r="QN409" s="15"/>
      <c r="QO409" s="15"/>
      <c r="QP409" s="15"/>
      <c r="QQ409" s="15"/>
      <c r="QR409" s="15"/>
      <c r="QS409" s="15"/>
      <c r="QT409" s="15"/>
      <c r="QU409" s="15"/>
      <c r="QV409" s="15"/>
      <c r="QW409" s="15"/>
      <c r="QX409" s="15"/>
      <c r="QY409" s="15"/>
      <c r="QZ409" s="15"/>
      <c r="RA409" s="15"/>
      <c r="RB409" s="15"/>
      <c r="RC409" s="15"/>
      <c r="RD409" s="15"/>
      <c r="RE409" s="15"/>
      <c r="RF409" s="15"/>
      <c r="RG409" s="15"/>
      <c r="RH409" s="15"/>
      <c r="RI409" s="15"/>
      <c r="RJ409" s="15"/>
      <c r="RK409" s="15"/>
      <c r="RL409" s="15"/>
      <c r="RM409" s="15"/>
      <c r="RN409" s="15"/>
      <c r="RO409" s="15"/>
      <c r="RP409" s="15"/>
      <c r="RQ409" s="15"/>
      <c r="RR409" s="15"/>
      <c r="RS409" s="15"/>
      <c r="RT409" s="15"/>
      <c r="RU409" s="15"/>
      <c r="RV409" s="15"/>
      <c r="RW409" s="15"/>
      <c r="RX409" s="15"/>
      <c r="RY409" s="15"/>
      <c r="RZ409" s="15"/>
      <c r="SA409" s="15"/>
      <c r="SB409" s="15"/>
      <c r="SC409" s="15"/>
      <c r="SD409" s="15"/>
      <c r="SE409" s="15"/>
      <c r="SF409" s="15"/>
      <c r="SG409" s="15"/>
      <c r="SH409" s="15"/>
      <c r="SI409" s="15"/>
      <c r="SJ409" s="15"/>
      <c r="SK409" s="15"/>
      <c r="SL409" s="15"/>
      <c r="SM409" s="15"/>
      <c r="SN409" s="15"/>
      <c r="SO409" s="15"/>
      <c r="SP409" s="15"/>
      <c r="SQ409" s="15"/>
      <c r="SR409" s="15"/>
      <c r="SS409" s="15"/>
      <c r="ST409" s="15"/>
      <c r="SU409" s="15"/>
      <c r="SV409" s="15"/>
      <c r="SW409" s="15"/>
      <c r="SX409" s="15"/>
      <c r="SY409" s="15"/>
      <c r="SZ409" s="15"/>
      <c r="TA409" s="15"/>
      <c r="TB409" s="15"/>
      <c r="TC409" s="15"/>
      <c r="TD409" s="15"/>
      <c r="TE409" s="15"/>
      <c r="TF409" s="15"/>
      <c r="TG409" s="15"/>
      <c r="TH409" s="15"/>
      <c r="TI409" s="15"/>
      <c r="TJ409" s="15"/>
      <c r="TK409" s="15"/>
      <c r="TL409" s="15"/>
      <c r="TM409" s="15"/>
      <c r="TN409" s="15"/>
      <c r="TO409" s="15"/>
      <c r="TP409" s="15"/>
      <c r="TQ409" s="15"/>
      <c r="TR409" s="15"/>
      <c r="TS409" s="15"/>
      <c r="TT409" s="15"/>
      <c r="TU409" s="15"/>
      <c r="TV409" s="15"/>
      <c r="TW409" s="15"/>
      <c r="TX409" s="15"/>
      <c r="TY409" s="15"/>
      <c r="TZ409" s="15"/>
      <c r="UA409" s="15"/>
      <c r="UB409" s="15"/>
      <c r="UC409" s="15"/>
      <c r="UD409" s="15"/>
      <c r="UE409" s="15"/>
      <c r="UF409" s="15"/>
      <c r="UG409" s="15"/>
      <c r="UH409" s="15"/>
      <c r="UI409" s="15"/>
      <c r="UJ409" s="15"/>
      <c r="UK409" s="15"/>
      <c r="UL409" s="15"/>
      <c r="UM409" s="15"/>
      <c r="UN409" s="15"/>
      <c r="UO409" s="15"/>
      <c r="UP409" s="15"/>
      <c r="UQ409" s="15"/>
      <c r="UR409" s="15"/>
      <c r="US409" s="15"/>
      <c r="UT409" s="15"/>
      <c r="UU409" s="15"/>
      <c r="UV409" s="15"/>
      <c r="UW409" s="15"/>
      <c r="UX409" s="15"/>
      <c r="UY409" s="15"/>
      <c r="UZ409" s="15"/>
      <c r="VA409" s="15"/>
      <c r="VB409" s="15"/>
      <c r="VC409" s="15"/>
      <c r="VD409" s="15"/>
      <c r="VE409" s="15"/>
      <c r="VF409" s="15"/>
      <c r="VG409" s="15"/>
      <c r="VH409" s="15"/>
      <c r="VI409" s="15"/>
      <c r="VJ409" s="15"/>
      <c r="VK409" s="15"/>
      <c r="VL409" s="15"/>
      <c r="VM409" s="15"/>
      <c r="VN409" s="15"/>
      <c r="VO409" s="15"/>
      <c r="VP409" s="15"/>
      <c r="VQ409" s="15"/>
      <c r="VR409" s="15"/>
      <c r="VS409" s="15"/>
      <c r="VT409" s="15"/>
      <c r="VU409" s="15"/>
      <c r="VV409" s="15"/>
      <c r="VW409" s="15"/>
      <c r="VX409" s="15"/>
      <c r="VY409" s="15"/>
      <c r="VZ409" s="15"/>
      <c r="WA409" s="15"/>
      <c r="WB409" s="15"/>
      <c r="WC409" s="15"/>
      <c r="WD409" s="15"/>
      <c r="WE409" s="15"/>
      <c r="WF409" s="15"/>
      <c r="WG409" s="15"/>
      <c r="WH409" s="15"/>
      <c r="WI409" s="15"/>
      <c r="WJ409" s="15"/>
      <c r="WK409" s="15"/>
      <c r="WL409" s="15"/>
      <c r="WM409" s="15"/>
      <c r="WN409" s="15"/>
      <c r="WO409" s="15"/>
      <c r="WP409" s="15"/>
      <c r="WQ409" s="15"/>
      <c r="WR409" s="15"/>
      <c r="WS409" s="15"/>
      <c r="WT409" s="15"/>
      <c r="WU409" s="15"/>
      <c r="WV409" s="15"/>
      <c r="WW409" s="15"/>
      <c r="WX409" s="15"/>
      <c r="WY409" s="15"/>
      <c r="WZ409" s="15"/>
      <c r="XA409" s="15"/>
      <c r="XB409" s="15"/>
      <c r="XC409" s="15"/>
      <c r="XD409" s="15"/>
      <c r="XE409" s="15"/>
      <c r="XF409" s="15"/>
      <c r="XG409" s="15"/>
      <c r="XH409" s="15"/>
      <c r="XI409" s="15"/>
      <c r="XJ409" s="15"/>
      <c r="XK409" s="15"/>
      <c r="XL409" s="15"/>
      <c r="XM409" s="15"/>
      <c r="XN409" s="15"/>
      <c r="XO409" s="15"/>
      <c r="XP409" s="15"/>
      <c r="XQ409" s="15"/>
      <c r="XR409" s="15"/>
      <c r="XS409" s="15"/>
      <c r="XT409" s="15"/>
      <c r="XU409" s="15"/>
      <c r="XV409" s="15"/>
      <c r="XW409" s="15"/>
      <c r="XX409" s="15"/>
      <c r="XY409" s="15"/>
      <c r="XZ409" s="15"/>
      <c r="YA409" s="15"/>
      <c r="YB409" s="15"/>
      <c r="YC409" s="15"/>
      <c r="YD409" s="15"/>
      <c r="YE409" s="15"/>
      <c r="YF409" s="15"/>
      <c r="YG409" s="15"/>
      <c r="YH409" s="15"/>
      <c r="YI409" s="15"/>
      <c r="YJ409" s="15"/>
      <c r="YK409" s="15"/>
      <c r="YL409" s="15"/>
      <c r="YM409" s="15"/>
      <c r="YN409" s="15"/>
      <c r="YO409" s="15"/>
      <c r="YP409" s="15"/>
      <c r="YQ409" s="15"/>
      <c r="YR409" s="15"/>
      <c r="YS409" s="15"/>
      <c r="YT409" s="15"/>
      <c r="YU409" s="15"/>
      <c r="YV409" s="15"/>
      <c r="YW409" s="15"/>
      <c r="YX409" s="15"/>
      <c r="YY409" s="15"/>
      <c r="YZ409" s="15"/>
      <c r="ZA409" s="15"/>
      <c r="ZB409" s="15"/>
      <c r="ZC409" s="15"/>
      <c r="ZD409" s="15"/>
      <c r="ZE409" s="15"/>
      <c r="ZF409" s="15"/>
      <c r="ZG409" s="15"/>
      <c r="ZH409" s="15"/>
      <c r="ZI409" s="15"/>
      <c r="ZJ409" s="15"/>
      <c r="ZK409" s="15"/>
      <c r="ZL409" s="15"/>
      <c r="ZM409" s="15"/>
      <c r="ZN409" s="15"/>
      <c r="ZO409" s="15"/>
      <c r="ZP409" s="15"/>
      <c r="ZQ409" s="15"/>
      <c r="ZR409" s="15"/>
      <c r="ZS409" s="15"/>
      <c r="ZT409" s="15"/>
      <c r="ZU409" s="15"/>
      <c r="ZV409" s="15"/>
      <c r="ZW409" s="15"/>
      <c r="ZX409" s="15"/>
      <c r="ZY409" s="15"/>
      <c r="ZZ409" s="15"/>
      <c r="AAA409" s="15"/>
      <c r="AAB409" s="15"/>
      <c r="AAC409" s="15"/>
      <c r="AAD409" s="15"/>
      <c r="AAE409" s="15"/>
      <c r="AAF409" s="15"/>
      <c r="AAG409" s="15"/>
      <c r="AAH409" s="15"/>
      <c r="AAI409" s="15"/>
      <c r="AAJ409" s="15"/>
      <c r="AAK409" s="15"/>
      <c r="AAL409" s="15"/>
      <c r="AAM409" s="15"/>
      <c r="AAN409" s="15"/>
      <c r="AAO409" s="15"/>
      <c r="AAP409" s="15"/>
      <c r="AAQ409" s="15"/>
      <c r="AAR409" s="15"/>
      <c r="AAS409" s="15"/>
      <c r="AAT409" s="15"/>
      <c r="AAU409" s="15"/>
      <c r="AAV409" s="15"/>
      <c r="AAW409" s="15"/>
      <c r="AAX409" s="15"/>
      <c r="AAY409" s="15"/>
      <c r="AAZ409" s="15"/>
      <c r="ABA409" s="15"/>
      <c r="ABB409" s="15"/>
      <c r="ABC409" s="15"/>
      <c r="ABD409" s="15"/>
      <c r="ABE409" s="15"/>
      <c r="ABF409" s="15"/>
      <c r="ABG409" s="15"/>
      <c r="ABH409" s="15"/>
      <c r="ABI409" s="15"/>
      <c r="ABJ409" s="15"/>
      <c r="ABK409" s="15"/>
      <c r="ABL409" s="15"/>
      <c r="ABM409" s="15"/>
      <c r="ABN409" s="15"/>
      <c r="ABO409" s="15"/>
      <c r="ABP409" s="15"/>
      <c r="ABQ409" s="15"/>
      <c r="ABR409" s="15"/>
      <c r="ABS409" s="15"/>
      <c r="ABT409" s="15"/>
      <c r="ABU409" s="15"/>
      <c r="ABV409" s="15"/>
      <c r="ABW409" s="15"/>
      <c r="ABX409" s="15"/>
      <c r="ABY409" s="15"/>
      <c r="ABZ409" s="15"/>
      <c r="ACA409" s="15"/>
      <c r="ACB409" s="15"/>
      <c r="ACC409" s="15"/>
      <c r="ACD409" s="15"/>
      <c r="ACE409" s="15"/>
      <c r="ACF409" s="15"/>
      <c r="ACG409" s="15"/>
      <c r="ACH409" s="15"/>
      <c r="ACI409" s="15"/>
      <c r="ACJ409" s="15"/>
      <c r="ACK409" s="15"/>
      <c r="ACL409" s="15"/>
      <c r="ACM409" s="15"/>
      <c r="ACN409" s="15"/>
      <c r="ACO409" s="15"/>
      <c r="ACP409" s="15"/>
      <c r="ACQ409" s="15"/>
      <c r="ACR409" s="15"/>
      <c r="ACS409" s="15"/>
      <c r="ACT409" s="15"/>
      <c r="ACU409" s="15"/>
      <c r="ACV409" s="15"/>
      <c r="ACW409" s="15"/>
      <c r="ACX409" s="15"/>
      <c r="ACY409" s="15"/>
      <c r="ACZ409" s="15"/>
      <c r="ADA409" s="15"/>
      <c r="ADB409" s="15"/>
      <c r="ADC409" s="15"/>
      <c r="ADD409" s="15"/>
      <c r="ADE409" s="15"/>
      <c r="ADF409" s="15"/>
      <c r="ADG409" s="15"/>
      <c r="ADH409" s="15"/>
      <c r="ADI409" s="15"/>
      <c r="ADJ409" s="15"/>
      <c r="ADK409" s="15"/>
      <c r="ADL409" s="15"/>
      <c r="ADM409" s="15"/>
    </row>
    <row r="410" spans="1:793" s="308" customFormat="1" x14ac:dyDescent="0.4">
      <c r="A410" s="72"/>
      <c r="B410" s="46"/>
      <c r="C410" s="378" t="s">
        <v>178</v>
      </c>
      <c r="D410" s="379"/>
      <c r="E410" s="172"/>
      <c r="F410" s="126"/>
      <c r="G410" s="118"/>
      <c r="H410" s="14"/>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c r="DH410" s="15"/>
      <c r="DI410" s="15"/>
      <c r="DJ410" s="15"/>
      <c r="DK410" s="15"/>
      <c r="DL410" s="15"/>
      <c r="DM410" s="15"/>
      <c r="DN410" s="15"/>
      <c r="DO410" s="15"/>
      <c r="DP410" s="15"/>
      <c r="DQ410" s="15"/>
      <c r="DR410" s="15"/>
      <c r="DS410" s="15"/>
      <c r="DT410" s="15"/>
      <c r="DU410" s="15"/>
      <c r="DV410" s="15"/>
      <c r="DW410" s="15"/>
      <c r="DX410" s="15"/>
      <c r="DY410" s="15"/>
      <c r="DZ410" s="15"/>
      <c r="EA410" s="15"/>
      <c r="EB410" s="15"/>
      <c r="EC410" s="15"/>
      <c r="ED410" s="15"/>
      <c r="EE410" s="15"/>
      <c r="EF410" s="15"/>
      <c r="EG410" s="15"/>
      <c r="EH410" s="15"/>
      <c r="EI410" s="15"/>
      <c r="EJ410" s="15"/>
      <c r="EK410" s="15"/>
      <c r="EL410" s="15"/>
      <c r="EM410" s="15"/>
      <c r="EN410" s="15"/>
      <c r="EO410" s="15"/>
      <c r="EP410" s="15"/>
      <c r="EQ410" s="15"/>
      <c r="ER410" s="15"/>
      <c r="ES410" s="15"/>
      <c r="ET410" s="15"/>
      <c r="EU410" s="15"/>
      <c r="EV410" s="15"/>
      <c r="EW410" s="15"/>
      <c r="EX410" s="15"/>
      <c r="EY410" s="15"/>
      <c r="EZ410" s="15"/>
      <c r="FA410" s="15"/>
      <c r="FB410" s="15"/>
      <c r="FC410" s="15"/>
      <c r="FD410" s="15"/>
      <c r="FE410" s="15"/>
      <c r="FF410" s="15"/>
      <c r="FG410" s="15"/>
      <c r="FH410" s="15"/>
      <c r="FI410" s="15"/>
      <c r="FJ410" s="15"/>
      <c r="FK410" s="15"/>
      <c r="FL410" s="15"/>
      <c r="FM410" s="15"/>
      <c r="FN410" s="15"/>
      <c r="FO410" s="15"/>
      <c r="FP410" s="15"/>
      <c r="FQ410" s="15"/>
      <c r="FR410" s="15"/>
      <c r="FS410" s="15"/>
      <c r="FT410" s="15"/>
      <c r="FU410" s="15"/>
      <c r="FV410" s="15"/>
      <c r="FW410" s="15"/>
      <c r="FX410" s="15"/>
      <c r="FY410" s="15"/>
      <c r="FZ410" s="15"/>
      <c r="GA410" s="15"/>
      <c r="GB410" s="15"/>
      <c r="GC410" s="15"/>
      <c r="GD410" s="15"/>
      <c r="GE410" s="15"/>
      <c r="GF410" s="15"/>
      <c r="GG410" s="15"/>
      <c r="GH410" s="15"/>
      <c r="GI410" s="15"/>
      <c r="GJ410" s="15"/>
      <c r="GK410" s="15"/>
      <c r="GL410" s="15"/>
      <c r="GM410" s="15"/>
      <c r="GN410" s="15"/>
      <c r="GO410" s="15"/>
      <c r="GP410" s="15"/>
      <c r="GQ410" s="15"/>
      <c r="GR410" s="15"/>
      <c r="GS410" s="15"/>
      <c r="GT410" s="15"/>
      <c r="GU410" s="15"/>
      <c r="GV410" s="15"/>
      <c r="GW410" s="15"/>
      <c r="GX410" s="15"/>
      <c r="GY410" s="15"/>
      <c r="GZ410" s="15"/>
      <c r="HA410" s="15"/>
      <c r="HB410" s="15"/>
      <c r="HC410" s="15"/>
      <c r="HD410" s="15"/>
      <c r="HE410" s="15"/>
      <c r="HF410" s="15"/>
      <c r="HG410" s="15"/>
      <c r="HH410" s="15"/>
      <c r="HI410" s="15"/>
      <c r="HJ410" s="15"/>
      <c r="HK410" s="15"/>
      <c r="HL410" s="15"/>
      <c r="HM410" s="15"/>
      <c r="HN410" s="15"/>
      <c r="HO410" s="15"/>
      <c r="HP410" s="15"/>
      <c r="HQ410" s="15"/>
      <c r="HR410" s="15"/>
      <c r="HS410" s="15"/>
      <c r="HT410" s="15"/>
      <c r="HU410" s="15"/>
      <c r="HV410" s="15"/>
      <c r="HW410" s="15"/>
      <c r="HX410" s="15"/>
      <c r="HY410" s="15"/>
      <c r="HZ410" s="15"/>
      <c r="IA410" s="15"/>
      <c r="IB410" s="15"/>
      <c r="IC410" s="15"/>
      <c r="ID410" s="15"/>
      <c r="IE410" s="15"/>
      <c r="IF410" s="15"/>
      <c r="IG410" s="15"/>
      <c r="IH410" s="15"/>
      <c r="II410" s="15"/>
      <c r="IJ410" s="15"/>
      <c r="IK410" s="15"/>
      <c r="IL410" s="15"/>
      <c r="IM410" s="15"/>
      <c r="IN410" s="15"/>
      <c r="IO410" s="15"/>
      <c r="IP410" s="15"/>
      <c r="IQ410" s="15"/>
      <c r="IR410" s="15"/>
      <c r="IS410" s="15"/>
      <c r="IT410" s="15"/>
      <c r="IU410" s="15"/>
      <c r="IV410" s="15"/>
      <c r="IW410" s="15"/>
      <c r="IX410" s="15"/>
      <c r="IY410" s="15"/>
      <c r="IZ410" s="15"/>
      <c r="JA410" s="15"/>
      <c r="JB410" s="15"/>
      <c r="JC410" s="15"/>
      <c r="JD410" s="15"/>
      <c r="JE410" s="15"/>
      <c r="JF410" s="15"/>
      <c r="JG410" s="15"/>
      <c r="JH410" s="15"/>
      <c r="JI410" s="15"/>
      <c r="JJ410" s="15"/>
      <c r="JK410" s="15"/>
      <c r="JL410" s="15"/>
      <c r="JM410" s="15"/>
      <c r="JN410" s="15"/>
      <c r="JO410" s="15"/>
      <c r="JP410" s="15"/>
      <c r="JQ410" s="15"/>
      <c r="JR410" s="15"/>
      <c r="JS410" s="15"/>
      <c r="JT410" s="15"/>
      <c r="JU410" s="15"/>
      <c r="JV410" s="15"/>
      <c r="JW410" s="15"/>
      <c r="JX410" s="15"/>
      <c r="JY410" s="15"/>
      <c r="JZ410" s="15"/>
      <c r="KA410" s="15"/>
      <c r="KB410" s="15"/>
      <c r="KC410" s="15"/>
      <c r="KD410" s="15"/>
      <c r="KE410" s="15"/>
      <c r="KF410" s="15"/>
      <c r="KG410" s="15"/>
      <c r="KH410" s="15"/>
      <c r="KI410" s="15"/>
      <c r="KJ410" s="15"/>
      <c r="KK410" s="15"/>
      <c r="KL410" s="15"/>
      <c r="KM410" s="15"/>
      <c r="KN410" s="15"/>
      <c r="KO410" s="15"/>
      <c r="KP410" s="15"/>
      <c r="KQ410" s="15"/>
      <c r="KR410" s="15"/>
      <c r="KS410" s="15"/>
      <c r="KT410" s="15"/>
      <c r="KU410" s="15"/>
      <c r="KV410" s="15"/>
      <c r="KW410" s="15"/>
      <c r="KX410" s="15"/>
      <c r="KY410" s="15"/>
      <c r="KZ410" s="15"/>
      <c r="LA410" s="15"/>
      <c r="LB410" s="15"/>
      <c r="LC410" s="15"/>
      <c r="LD410" s="15"/>
      <c r="LE410" s="15"/>
      <c r="LF410" s="15"/>
      <c r="LG410" s="15"/>
      <c r="LH410" s="15"/>
      <c r="LI410" s="15"/>
      <c r="LJ410" s="15"/>
      <c r="LK410" s="15"/>
      <c r="LL410" s="15"/>
      <c r="LM410" s="15"/>
      <c r="LN410" s="15"/>
      <c r="LO410" s="15"/>
      <c r="LP410" s="15"/>
      <c r="LQ410" s="15"/>
      <c r="LR410" s="15"/>
      <c r="LS410" s="15"/>
      <c r="LT410" s="15"/>
      <c r="LU410" s="15"/>
      <c r="LV410" s="15"/>
      <c r="LW410" s="15"/>
      <c r="LX410" s="15"/>
      <c r="LY410" s="15"/>
      <c r="LZ410" s="15"/>
      <c r="MA410" s="15"/>
      <c r="MB410" s="15"/>
      <c r="MC410" s="15"/>
      <c r="MD410" s="15"/>
      <c r="ME410" s="15"/>
      <c r="MF410" s="15"/>
      <c r="MG410" s="15"/>
      <c r="MH410" s="15"/>
      <c r="MI410" s="15"/>
      <c r="MJ410" s="15"/>
      <c r="MK410" s="15"/>
      <c r="ML410" s="15"/>
      <c r="MM410" s="15"/>
      <c r="MN410" s="15"/>
      <c r="MO410" s="15"/>
      <c r="MP410" s="15"/>
      <c r="MQ410" s="15"/>
      <c r="MR410" s="15"/>
      <c r="MS410" s="15"/>
      <c r="MT410" s="15"/>
      <c r="MU410" s="15"/>
      <c r="MV410" s="15"/>
      <c r="MW410" s="15"/>
      <c r="MX410" s="15"/>
      <c r="MY410" s="15"/>
      <c r="MZ410" s="15"/>
      <c r="NA410" s="15"/>
      <c r="NB410" s="15"/>
      <c r="NC410" s="15"/>
      <c r="ND410" s="15"/>
      <c r="NE410" s="15"/>
      <c r="NF410" s="15"/>
      <c r="NG410" s="15"/>
      <c r="NH410" s="15"/>
      <c r="NI410" s="15"/>
      <c r="NJ410" s="15"/>
      <c r="NK410" s="15"/>
      <c r="NL410" s="15"/>
      <c r="NM410" s="15"/>
      <c r="NN410" s="15"/>
      <c r="NO410" s="15"/>
      <c r="NP410" s="15"/>
      <c r="NQ410" s="15"/>
      <c r="NR410" s="15"/>
      <c r="NS410" s="15"/>
      <c r="NT410" s="15"/>
      <c r="NU410" s="15"/>
      <c r="NV410" s="15"/>
      <c r="NW410" s="15"/>
      <c r="NX410" s="15"/>
      <c r="NY410" s="15"/>
      <c r="NZ410" s="15"/>
      <c r="OA410" s="15"/>
      <c r="OB410" s="15"/>
      <c r="OC410" s="15"/>
      <c r="OD410" s="15"/>
      <c r="OE410" s="15"/>
      <c r="OF410" s="15"/>
      <c r="OG410" s="15"/>
      <c r="OH410" s="15"/>
      <c r="OI410" s="15"/>
      <c r="OJ410" s="15"/>
      <c r="OK410" s="15"/>
      <c r="OL410" s="15"/>
      <c r="OM410" s="15"/>
      <c r="ON410" s="15"/>
      <c r="OO410" s="15"/>
      <c r="OP410" s="15"/>
      <c r="OQ410" s="15"/>
      <c r="OR410" s="15"/>
      <c r="OS410" s="15"/>
      <c r="OT410" s="15"/>
      <c r="OU410" s="15"/>
      <c r="OV410" s="15"/>
      <c r="OW410" s="15"/>
      <c r="OX410" s="15"/>
      <c r="OY410" s="15"/>
      <c r="OZ410" s="15"/>
      <c r="PA410" s="15"/>
      <c r="PB410" s="15"/>
      <c r="PC410" s="15"/>
      <c r="PD410" s="15"/>
      <c r="PE410" s="15"/>
      <c r="PF410" s="15"/>
      <c r="PG410" s="15"/>
      <c r="PH410" s="15"/>
      <c r="PI410" s="15"/>
      <c r="PJ410" s="15"/>
      <c r="PK410" s="15"/>
      <c r="PL410" s="15"/>
      <c r="PM410" s="15"/>
      <c r="PN410" s="15"/>
      <c r="PO410" s="15"/>
      <c r="PP410" s="15"/>
      <c r="PQ410" s="15"/>
      <c r="PR410" s="15"/>
      <c r="PS410" s="15"/>
      <c r="PT410" s="15"/>
      <c r="PU410" s="15"/>
      <c r="PV410" s="15"/>
      <c r="PW410" s="15"/>
      <c r="PX410" s="15"/>
      <c r="PY410" s="15"/>
      <c r="PZ410" s="15"/>
      <c r="QA410" s="15"/>
      <c r="QB410" s="15"/>
      <c r="QC410" s="15"/>
      <c r="QD410" s="15"/>
      <c r="QE410" s="15"/>
      <c r="QF410" s="15"/>
      <c r="QG410" s="15"/>
      <c r="QH410" s="15"/>
      <c r="QI410" s="15"/>
      <c r="QJ410" s="15"/>
      <c r="QK410" s="15"/>
      <c r="QL410" s="15"/>
      <c r="QM410" s="15"/>
      <c r="QN410" s="15"/>
      <c r="QO410" s="15"/>
      <c r="QP410" s="15"/>
      <c r="QQ410" s="15"/>
      <c r="QR410" s="15"/>
      <c r="QS410" s="15"/>
      <c r="QT410" s="15"/>
      <c r="QU410" s="15"/>
      <c r="QV410" s="15"/>
      <c r="QW410" s="15"/>
      <c r="QX410" s="15"/>
      <c r="QY410" s="15"/>
      <c r="QZ410" s="15"/>
      <c r="RA410" s="15"/>
      <c r="RB410" s="15"/>
      <c r="RC410" s="15"/>
      <c r="RD410" s="15"/>
      <c r="RE410" s="15"/>
      <c r="RF410" s="15"/>
      <c r="RG410" s="15"/>
      <c r="RH410" s="15"/>
      <c r="RI410" s="15"/>
      <c r="RJ410" s="15"/>
      <c r="RK410" s="15"/>
      <c r="RL410" s="15"/>
      <c r="RM410" s="15"/>
      <c r="RN410" s="15"/>
      <c r="RO410" s="15"/>
      <c r="RP410" s="15"/>
      <c r="RQ410" s="15"/>
      <c r="RR410" s="15"/>
      <c r="RS410" s="15"/>
      <c r="RT410" s="15"/>
      <c r="RU410" s="15"/>
      <c r="RV410" s="15"/>
      <c r="RW410" s="15"/>
      <c r="RX410" s="15"/>
      <c r="RY410" s="15"/>
      <c r="RZ410" s="15"/>
      <c r="SA410" s="15"/>
      <c r="SB410" s="15"/>
      <c r="SC410" s="15"/>
      <c r="SD410" s="15"/>
      <c r="SE410" s="15"/>
      <c r="SF410" s="15"/>
      <c r="SG410" s="15"/>
      <c r="SH410" s="15"/>
      <c r="SI410" s="15"/>
      <c r="SJ410" s="15"/>
      <c r="SK410" s="15"/>
      <c r="SL410" s="15"/>
      <c r="SM410" s="15"/>
      <c r="SN410" s="15"/>
      <c r="SO410" s="15"/>
      <c r="SP410" s="15"/>
      <c r="SQ410" s="15"/>
      <c r="SR410" s="15"/>
      <c r="SS410" s="15"/>
      <c r="ST410" s="15"/>
      <c r="SU410" s="15"/>
      <c r="SV410" s="15"/>
      <c r="SW410" s="15"/>
      <c r="SX410" s="15"/>
      <c r="SY410" s="15"/>
      <c r="SZ410" s="15"/>
      <c r="TA410" s="15"/>
      <c r="TB410" s="15"/>
      <c r="TC410" s="15"/>
      <c r="TD410" s="15"/>
      <c r="TE410" s="15"/>
      <c r="TF410" s="15"/>
      <c r="TG410" s="15"/>
      <c r="TH410" s="15"/>
      <c r="TI410" s="15"/>
      <c r="TJ410" s="15"/>
      <c r="TK410" s="15"/>
      <c r="TL410" s="15"/>
      <c r="TM410" s="15"/>
      <c r="TN410" s="15"/>
      <c r="TO410" s="15"/>
      <c r="TP410" s="15"/>
      <c r="TQ410" s="15"/>
      <c r="TR410" s="15"/>
      <c r="TS410" s="15"/>
      <c r="TT410" s="15"/>
      <c r="TU410" s="15"/>
      <c r="TV410" s="15"/>
      <c r="TW410" s="15"/>
      <c r="TX410" s="15"/>
      <c r="TY410" s="15"/>
      <c r="TZ410" s="15"/>
      <c r="UA410" s="15"/>
      <c r="UB410" s="15"/>
      <c r="UC410" s="15"/>
      <c r="UD410" s="15"/>
      <c r="UE410" s="15"/>
      <c r="UF410" s="15"/>
      <c r="UG410" s="15"/>
      <c r="UH410" s="15"/>
      <c r="UI410" s="15"/>
      <c r="UJ410" s="15"/>
      <c r="UK410" s="15"/>
      <c r="UL410" s="15"/>
      <c r="UM410" s="15"/>
      <c r="UN410" s="15"/>
      <c r="UO410" s="15"/>
      <c r="UP410" s="15"/>
      <c r="UQ410" s="15"/>
      <c r="UR410" s="15"/>
      <c r="US410" s="15"/>
      <c r="UT410" s="15"/>
      <c r="UU410" s="15"/>
      <c r="UV410" s="15"/>
      <c r="UW410" s="15"/>
      <c r="UX410" s="15"/>
      <c r="UY410" s="15"/>
      <c r="UZ410" s="15"/>
      <c r="VA410" s="15"/>
      <c r="VB410" s="15"/>
      <c r="VC410" s="15"/>
      <c r="VD410" s="15"/>
      <c r="VE410" s="15"/>
      <c r="VF410" s="15"/>
      <c r="VG410" s="15"/>
      <c r="VH410" s="15"/>
      <c r="VI410" s="15"/>
      <c r="VJ410" s="15"/>
      <c r="VK410" s="15"/>
      <c r="VL410" s="15"/>
      <c r="VM410" s="15"/>
      <c r="VN410" s="15"/>
      <c r="VO410" s="15"/>
      <c r="VP410" s="15"/>
      <c r="VQ410" s="15"/>
      <c r="VR410" s="15"/>
      <c r="VS410" s="15"/>
      <c r="VT410" s="15"/>
      <c r="VU410" s="15"/>
      <c r="VV410" s="15"/>
      <c r="VW410" s="15"/>
      <c r="VX410" s="15"/>
      <c r="VY410" s="15"/>
      <c r="VZ410" s="15"/>
      <c r="WA410" s="15"/>
      <c r="WB410" s="15"/>
      <c r="WC410" s="15"/>
      <c r="WD410" s="15"/>
      <c r="WE410" s="15"/>
      <c r="WF410" s="15"/>
      <c r="WG410" s="15"/>
      <c r="WH410" s="15"/>
      <c r="WI410" s="15"/>
      <c r="WJ410" s="15"/>
      <c r="WK410" s="15"/>
      <c r="WL410" s="15"/>
      <c r="WM410" s="15"/>
      <c r="WN410" s="15"/>
      <c r="WO410" s="15"/>
      <c r="WP410" s="15"/>
      <c r="WQ410" s="15"/>
      <c r="WR410" s="15"/>
      <c r="WS410" s="15"/>
      <c r="WT410" s="15"/>
      <c r="WU410" s="15"/>
      <c r="WV410" s="15"/>
      <c r="WW410" s="15"/>
      <c r="WX410" s="15"/>
      <c r="WY410" s="15"/>
      <c r="WZ410" s="15"/>
      <c r="XA410" s="15"/>
      <c r="XB410" s="15"/>
      <c r="XC410" s="15"/>
      <c r="XD410" s="15"/>
      <c r="XE410" s="15"/>
      <c r="XF410" s="15"/>
      <c r="XG410" s="15"/>
      <c r="XH410" s="15"/>
      <c r="XI410" s="15"/>
      <c r="XJ410" s="15"/>
      <c r="XK410" s="15"/>
      <c r="XL410" s="15"/>
      <c r="XM410" s="15"/>
      <c r="XN410" s="15"/>
      <c r="XO410" s="15"/>
      <c r="XP410" s="15"/>
      <c r="XQ410" s="15"/>
      <c r="XR410" s="15"/>
      <c r="XS410" s="15"/>
      <c r="XT410" s="15"/>
      <c r="XU410" s="15"/>
      <c r="XV410" s="15"/>
      <c r="XW410" s="15"/>
      <c r="XX410" s="15"/>
      <c r="XY410" s="15"/>
      <c r="XZ410" s="15"/>
      <c r="YA410" s="15"/>
      <c r="YB410" s="15"/>
      <c r="YC410" s="15"/>
      <c r="YD410" s="15"/>
      <c r="YE410" s="15"/>
      <c r="YF410" s="15"/>
      <c r="YG410" s="15"/>
      <c r="YH410" s="15"/>
      <c r="YI410" s="15"/>
      <c r="YJ410" s="15"/>
      <c r="YK410" s="15"/>
      <c r="YL410" s="15"/>
      <c r="YM410" s="15"/>
      <c r="YN410" s="15"/>
      <c r="YO410" s="15"/>
      <c r="YP410" s="15"/>
      <c r="YQ410" s="15"/>
      <c r="YR410" s="15"/>
      <c r="YS410" s="15"/>
      <c r="YT410" s="15"/>
      <c r="YU410" s="15"/>
      <c r="YV410" s="15"/>
      <c r="YW410" s="15"/>
      <c r="YX410" s="15"/>
      <c r="YY410" s="15"/>
      <c r="YZ410" s="15"/>
      <c r="ZA410" s="15"/>
      <c r="ZB410" s="15"/>
      <c r="ZC410" s="15"/>
      <c r="ZD410" s="15"/>
      <c r="ZE410" s="15"/>
      <c r="ZF410" s="15"/>
      <c r="ZG410" s="15"/>
      <c r="ZH410" s="15"/>
      <c r="ZI410" s="15"/>
      <c r="ZJ410" s="15"/>
      <c r="ZK410" s="15"/>
      <c r="ZL410" s="15"/>
      <c r="ZM410" s="15"/>
      <c r="ZN410" s="15"/>
      <c r="ZO410" s="15"/>
      <c r="ZP410" s="15"/>
      <c r="ZQ410" s="15"/>
      <c r="ZR410" s="15"/>
      <c r="ZS410" s="15"/>
      <c r="ZT410" s="15"/>
      <c r="ZU410" s="15"/>
      <c r="ZV410" s="15"/>
      <c r="ZW410" s="15"/>
      <c r="ZX410" s="15"/>
      <c r="ZY410" s="15"/>
      <c r="ZZ410" s="15"/>
      <c r="AAA410" s="15"/>
      <c r="AAB410" s="15"/>
      <c r="AAC410" s="15"/>
      <c r="AAD410" s="15"/>
      <c r="AAE410" s="15"/>
      <c r="AAF410" s="15"/>
      <c r="AAG410" s="15"/>
      <c r="AAH410" s="15"/>
      <c r="AAI410" s="15"/>
      <c r="AAJ410" s="15"/>
      <c r="AAK410" s="15"/>
      <c r="AAL410" s="15"/>
      <c r="AAM410" s="15"/>
      <c r="AAN410" s="15"/>
      <c r="AAO410" s="15"/>
      <c r="AAP410" s="15"/>
      <c r="AAQ410" s="15"/>
      <c r="AAR410" s="15"/>
      <c r="AAS410" s="15"/>
      <c r="AAT410" s="15"/>
      <c r="AAU410" s="15"/>
      <c r="AAV410" s="15"/>
      <c r="AAW410" s="15"/>
      <c r="AAX410" s="15"/>
      <c r="AAY410" s="15"/>
      <c r="AAZ410" s="15"/>
      <c r="ABA410" s="15"/>
      <c r="ABB410" s="15"/>
      <c r="ABC410" s="15"/>
      <c r="ABD410" s="15"/>
      <c r="ABE410" s="15"/>
      <c r="ABF410" s="15"/>
      <c r="ABG410" s="15"/>
      <c r="ABH410" s="15"/>
      <c r="ABI410" s="15"/>
      <c r="ABJ410" s="15"/>
      <c r="ABK410" s="15"/>
      <c r="ABL410" s="15"/>
      <c r="ABM410" s="15"/>
      <c r="ABN410" s="15"/>
      <c r="ABO410" s="15"/>
      <c r="ABP410" s="15"/>
      <c r="ABQ410" s="15"/>
      <c r="ABR410" s="15"/>
      <c r="ABS410" s="15"/>
      <c r="ABT410" s="15"/>
      <c r="ABU410" s="15"/>
      <c r="ABV410" s="15"/>
      <c r="ABW410" s="15"/>
      <c r="ABX410" s="15"/>
      <c r="ABY410" s="15"/>
      <c r="ABZ410" s="15"/>
      <c r="ACA410" s="15"/>
      <c r="ACB410" s="15"/>
      <c r="ACC410" s="15"/>
      <c r="ACD410" s="15"/>
      <c r="ACE410" s="15"/>
      <c r="ACF410" s="15"/>
      <c r="ACG410" s="15"/>
      <c r="ACH410" s="15"/>
      <c r="ACI410" s="15"/>
      <c r="ACJ410" s="15"/>
      <c r="ACK410" s="15"/>
      <c r="ACL410" s="15"/>
      <c r="ACM410" s="15"/>
      <c r="ACN410" s="15"/>
      <c r="ACO410" s="15"/>
      <c r="ACP410" s="15"/>
      <c r="ACQ410" s="15"/>
      <c r="ACR410" s="15"/>
      <c r="ACS410" s="15"/>
      <c r="ACT410" s="15"/>
      <c r="ACU410" s="15"/>
      <c r="ACV410" s="15"/>
      <c r="ACW410" s="15"/>
      <c r="ACX410" s="15"/>
      <c r="ACY410" s="15"/>
      <c r="ACZ410" s="15"/>
      <c r="ADA410" s="15"/>
      <c r="ADB410" s="15"/>
      <c r="ADC410" s="15"/>
      <c r="ADD410" s="15"/>
      <c r="ADE410" s="15"/>
      <c r="ADF410" s="15"/>
      <c r="ADG410" s="15"/>
      <c r="ADH410" s="15"/>
      <c r="ADI410" s="15"/>
      <c r="ADJ410" s="15"/>
      <c r="ADK410" s="15"/>
      <c r="ADL410" s="15"/>
      <c r="ADM410" s="15"/>
    </row>
    <row r="411" spans="1:793" s="308" customFormat="1" x14ac:dyDescent="0.4">
      <c r="A411" s="72"/>
      <c r="B411" s="127"/>
      <c r="C411" s="371" t="s">
        <v>179</v>
      </c>
      <c r="D411" s="372"/>
      <c r="E411" s="172"/>
      <c r="F411" s="126"/>
      <c r="G411" s="118"/>
      <c r="H411" s="14"/>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c r="BI411" s="15"/>
      <c r="BJ411" s="15"/>
      <c r="BK411" s="15"/>
      <c r="BL411" s="15"/>
      <c r="BM411" s="15"/>
      <c r="BN411" s="15"/>
      <c r="BO411" s="15"/>
      <c r="BP411" s="15"/>
      <c r="BQ411" s="15"/>
      <c r="BR411" s="15"/>
      <c r="BS411" s="15"/>
      <c r="BT411" s="15"/>
      <c r="BU411" s="15"/>
      <c r="BV411" s="15"/>
      <c r="BW411" s="15"/>
      <c r="BX411" s="15"/>
      <c r="BY411" s="15"/>
      <c r="BZ411" s="15"/>
      <c r="CA411" s="15"/>
      <c r="CB411" s="15"/>
      <c r="CC411" s="15"/>
      <c r="CD411" s="15"/>
      <c r="CE411" s="15"/>
      <c r="CF411" s="15"/>
      <c r="CG411" s="15"/>
      <c r="CH411" s="15"/>
      <c r="CI411" s="15"/>
      <c r="CJ411" s="15"/>
      <c r="CK411" s="15"/>
      <c r="CL411" s="15"/>
      <c r="CM411" s="15"/>
      <c r="CN411" s="15"/>
      <c r="CO411" s="15"/>
      <c r="CP411" s="15"/>
      <c r="CQ411" s="15"/>
      <c r="CR411" s="15"/>
      <c r="CS411" s="15"/>
      <c r="CT411" s="15"/>
      <c r="CU411" s="15"/>
      <c r="CV411" s="15"/>
      <c r="CW411" s="15"/>
      <c r="CX411" s="15"/>
      <c r="CY411" s="15"/>
      <c r="CZ411" s="15"/>
      <c r="DA411" s="15"/>
      <c r="DB411" s="15"/>
      <c r="DC411" s="15"/>
      <c r="DD411" s="15"/>
      <c r="DE411" s="15"/>
      <c r="DF411" s="15"/>
      <c r="DG411" s="15"/>
      <c r="DH411" s="15"/>
      <c r="DI411" s="15"/>
      <c r="DJ411" s="15"/>
      <c r="DK411" s="15"/>
      <c r="DL411" s="15"/>
      <c r="DM411" s="15"/>
      <c r="DN411" s="15"/>
      <c r="DO411" s="15"/>
      <c r="DP411" s="15"/>
      <c r="DQ411" s="15"/>
      <c r="DR411" s="15"/>
      <c r="DS411" s="15"/>
      <c r="DT411" s="15"/>
      <c r="DU411" s="15"/>
      <c r="DV411" s="15"/>
      <c r="DW411" s="15"/>
      <c r="DX411" s="15"/>
      <c r="DY411" s="15"/>
      <c r="DZ411" s="15"/>
      <c r="EA411" s="15"/>
      <c r="EB411" s="15"/>
      <c r="EC411" s="15"/>
      <c r="ED411" s="15"/>
      <c r="EE411" s="15"/>
      <c r="EF411" s="15"/>
      <c r="EG411" s="15"/>
      <c r="EH411" s="15"/>
      <c r="EI411" s="15"/>
      <c r="EJ411" s="15"/>
      <c r="EK411" s="15"/>
      <c r="EL411" s="15"/>
      <c r="EM411" s="15"/>
      <c r="EN411" s="15"/>
      <c r="EO411" s="15"/>
      <c r="EP411" s="15"/>
      <c r="EQ411" s="15"/>
      <c r="ER411" s="15"/>
      <c r="ES411" s="15"/>
      <c r="ET411" s="15"/>
      <c r="EU411" s="15"/>
      <c r="EV411" s="15"/>
      <c r="EW411" s="15"/>
      <c r="EX411" s="15"/>
      <c r="EY411" s="15"/>
      <c r="EZ411" s="15"/>
      <c r="FA411" s="15"/>
      <c r="FB411" s="15"/>
      <c r="FC411" s="15"/>
      <c r="FD411" s="15"/>
      <c r="FE411" s="15"/>
      <c r="FF411" s="15"/>
      <c r="FG411" s="15"/>
      <c r="FH411" s="15"/>
      <c r="FI411" s="15"/>
      <c r="FJ411" s="15"/>
      <c r="FK411" s="15"/>
      <c r="FL411" s="15"/>
      <c r="FM411" s="15"/>
      <c r="FN411" s="15"/>
      <c r="FO411" s="15"/>
      <c r="FP411" s="15"/>
      <c r="FQ411" s="15"/>
      <c r="FR411" s="15"/>
      <c r="FS411" s="15"/>
      <c r="FT411" s="15"/>
      <c r="FU411" s="15"/>
      <c r="FV411" s="15"/>
      <c r="FW411" s="15"/>
      <c r="FX411" s="15"/>
      <c r="FY411" s="15"/>
      <c r="FZ411" s="15"/>
      <c r="GA411" s="15"/>
      <c r="GB411" s="15"/>
      <c r="GC411" s="15"/>
      <c r="GD411" s="15"/>
      <c r="GE411" s="15"/>
      <c r="GF411" s="15"/>
      <c r="GG411" s="15"/>
      <c r="GH411" s="15"/>
      <c r="GI411" s="15"/>
      <c r="GJ411" s="15"/>
      <c r="GK411" s="15"/>
      <c r="GL411" s="15"/>
      <c r="GM411" s="15"/>
      <c r="GN411" s="15"/>
      <c r="GO411" s="15"/>
      <c r="GP411" s="15"/>
      <c r="GQ411" s="15"/>
      <c r="GR411" s="15"/>
      <c r="GS411" s="15"/>
      <c r="GT411" s="15"/>
      <c r="GU411" s="15"/>
      <c r="GV411" s="15"/>
      <c r="GW411" s="15"/>
      <c r="GX411" s="15"/>
      <c r="GY411" s="15"/>
      <c r="GZ411" s="15"/>
      <c r="HA411" s="15"/>
      <c r="HB411" s="15"/>
      <c r="HC411" s="15"/>
      <c r="HD411" s="15"/>
      <c r="HE411" s="15"/>
      <c r="HF411" s="15"/>
      <c r="HG411" s="15"/>
      <c r="HH411" s="15"/>
      <c r="HI411" s="15"/>
      <c r="HJ411" s="15"/>
      <c r="HK411" s="15"/>
      <c r="HL411" s="15"/>
      <c r="HM411" s="15"/>
      <c r="HN411" s="15"/>
      <c r="HO411" s="15"/>
      <c r="HP411" s="15"/>
      <c r="HQ411" s="15"/>
      <c r="HR411" s="15"/>
      <c r="HS411" s="15"/>
      <c r="HT411" s="15"/>
      <c r="HU411" s="15"/>
      <c r="HV411" s="15"/>
      <c r="HW411" s="15"/>
      <c r="HX411" s="15"/>
      <c r="HY411" s="15"/>
      <c r="HZ411" s="15"/>
      <c r="IA411" s="15"/>
      <c r="IB411" s="15"/>
      <c r="IC411" s="15"/>
      <c r="ID411" s="15"/>
      <c r="IE411" s="15"/>
      <c r="IF411" s="15"/>
      <c r="IG411" s="15"/>
      <c r="IH411" s="15"/>
      <c r="II411" s="15"/>
      <c r="IJ411" s="15"/>
      <c r="IK411" s="15"/>
      <c r="IL411" s="15"/>
      <c r="IM411" s="15"/>
      <c r="IN411" s="15"/>
      <c r="IO411" s="15"/>
      <c r="IP411" s="15"/>
      <c r="IQ411" s="15"/>
      <c r="IR411" s="15"/>
      <c r="IS411" s="15"/>
      <c r="IT411" s="15"/>
      <c r="IU411" s="15"/>
      <c r="IV411" s="15"/>
      <c r="IW411" s="15"/>
      <c r="IX411" s="15"/>
      <c r="IY411" s="15"/>
      <c r="IZ411" s="15"/>
      <c r="JA411" s="15"/>
      <c r="JB411" s="15"/>
      <c r="JC411" s="15"/>
      <c r="JD411" s="15"/>
      <c r="JE411" s="15"/>
      <c r="JF411" s="15"/>
      <c r="JG411" s="15"/>
      <c r="JH411" s="15"/>
      <c r="JI411" s="15"/>
      <c r="JJ411" s="15"/>
      <c r="JK411" s="15"/>
      <c r="JL411" s="15"/>
      <c r="JM411" s="15"/>
      <c r="JN411" s="15"/>
      <c r="JO411" s="15"/>
      <c r="JP411" s="15"/>
      <c r="JQ411" s="15"/>
      <c r="JR411" s="15"/>
      <c r="JS411" s="15"/>
      <c r="JT411" s="15"/>
      <c r="JU411" s="15"/>
      <c r="JV411" s="15"/>
      <c r="JW411" s="15"/>
      <c r="JX411" s="15"/>
      <c r="JY411" s="15"/>
      <c r="JZ411" s="15"/>
      <c r="KA411" s="15"/>
      <c r="KB411" s="15"/>
      <c r="KC411" s="15"/>
      <c r="KD411" s="15"/>
      <c r="KE411" s="15"/>
      <c r="KF411" s="15"/>
      <c r="KG411" s="15"/>
      <c r="KH411" s="15"/>
      <c r="KI411" s="15"/>
      <c r="KJ411" s="15"/>
      <c r="KK411" s="15"/>
      <c r="KL411" s="15"/>
      <c r="KM411" s="15"/>
      <c r="KN411" s="15"/>
      <c r="KO411" s="15"/>
      <c r="KP411" s="15"/>
      <c r="KQ411" s="15"/>
      <c r="KR411" s="15"/>
      <c r="KS411" s="15"/>
      <c r="KT411" s="15"/>
      <c r="KU411" s="15"/>
      <c r="KV411" s="15"/>
      <c r="KW411" s="15"/>
      <c r="KX411" s="15"/>
      <c r="KY411" s="15"/>
      <c r="KZ411" s="15"/>
      <c r="LA411" s="15"/>
      <c r="LB411" s="15"/>
      <c r="LC411" s="15"/>
      <c r="LD411" s="15"/>
      <c r="LE411" s="15"/>
      <c r="LF411" s="15"/>
      <c r="LG411" s="15"/>
      <c r="LH411" s="15"/>
      <c r="LI411" s="15"/>
      <c r="LJ411" s="15"/>
      <c r="LK411" s="15"/>
      <c r="LL411" s="15"/>
      <c r="LM411" s="15"/>
      <c r="LN411" s="15"/>
      <c r="LO411" s="15"/>
      <c r="LP411" s="15"/>
      <c r="LQ411" s="15"/>
      <c r="LR411" s="15"/>
      <c r="LS411" s="15"/>
      <c r="LT411" s="15"/>
      <c r="LU411" s="15"/>
      <c r="LV411" s="15"/>
      <c r="LW411" s="15"/>
      <c r="LX411" s="15"/>
      <c r="LY411" s="15"/>
      <c r="LZ411" s="15"/>
      <c r="MA411" s="15"/>
      <c r="MB411" s="15"/>
      <c r="MC411" s="15"/>
      <c r="MD411" s="15"/>
      <c r="ME411" s="15"/>
      <c r="MF411" s="15"/>
      <c r="MG411" s="15"/>
      <c r="MH411" s="15"/>
      <c r="MI411" s="15"/>
      <c r="MJ411" s="15"/>
      <c r="MK411" s="15"/>
      <c r="ML411" s="15"/>
      <c r="MM411" s="15"/>
      <c r="MN411" s="15"/>
      <c r="MO411" s="15"/>
      <c r="MP411" s="15"/>
      <c r="MQ411" s="15"/>
      <c r="MR411" s="15"/>
      <c r="MS411" s="15"/>
      <c r="MT411" s="15"/>
      <c r="MU411" s="15"/>
      <c r="MV411" s="15"/>
      <c r="MW411" s="15"/>
      <c r="MX411" s="15"/>
      <c r="MY411" s="15"/>
      <c r="MZ411" s="15"/>
      <c r="NA411" s="15"/>
      <c r="NB411" s="15"/>
      <c r="NC411" s="15"/>
      <c r="ND411" s="15"/>
      <c r="NE411" s="15"/>
      <c r="NF411" s="15"/>
      <c r="NG411" s="15"/>
      <c r="NH411" s="15"/>
      <c r="NI411" s="15"/>
      <c r="NJ411" s="15"/>
      <c r="NK411" s="15"/>
      <c r="NL411" s="15"/>
      <c r="NM411" s="15"/>
      <c r="NN411" s="15"/>
      <c r="NO411" s="15"/>
      <c r="NP411" s="15"/>
      <c r="NQ411" s="15"/>
      <c r="NR411" s="15"/>
      <c r="NS411" s="15"/>
      <c r="NT411" s="15"/>
      <c r="NU411" s="15"/>
      <c r="NV411" s="15"/>
      <c r="NW411" s="15"/>
      <c r="NX411" s="15"/>
      <c r="NY411" s="15"/>
      <c r="NZ411" s="15"/>
      <c r="OA411" s="15"/>
      <c r="OB411" s="15"/>
      <c r="OC411" s="15"/>
      <c r="OD411" s="15"/>
      <c r="OE411" s="15"/>
      <c r="OF411" s="15"/>
      <c r="OG411" s="15"/>
      <c r="OH411" s="15"/>
      <c r="OI411" s="15"/>
      <c r="OJ411" s="15"/>
      <c r="OK411" s="15"/>
      <c r="OL411" s="15"/>
      <c r="OM411" s="15"/>
      <c r="ON411" s="15"/>
      <c r="OO411" s="15"/>
      <c r="OP411" s="15"/>
      <c r="OQ411" s="15"/>
      <c r="OR411" s="15"/>
      <c r="OS411" s="15"/>
      <c r="OT411" s="15"/>
      <c r="OU411" s="15"/>
      <c r="OV411" s="15"/>
      <c r="OW411" s="15"/>
      <c r="OX411" s="15"/>
      <c r="OY411" s="15"/>
      <c r="OZ411" s="15"/>
      <c r="PA411" s="15"/>
      <c r="PB411" s="15"/>
      <c r="PC411" s="15"/>
      <c r="PD411" s="15"/>
      <c r="PE411" s="15"/>
      <c r="PF411" s="15"/>
      <c r="PG411" s="15"/>
      <c r="PH411" s="15"/>
      <c r="PI411" s="15"/>
      <c r="PJ411" s="15"/>
      <c r="PK411" s="15"/>
      <c r="PL411" s="15"/>
      <c r="PM411" s="15"/>
      <c r="PN411" s="15"/>
      <c r="PO411" s="15"/>
      <c r="PP411" s="15"/>
      <c r="PQ411" s="15"/>
      <c r="PR411" s="15"/>
      <c r="PS411" s="15"/>
      <c r="PT411" s="15"/>
      <c r="PU411" s="15"/>
      <c r="PV411" s="15"/>
      <c r="PW411" s="15"/>
      <c r="PX411" s="15"/>
      <c r="PY411" s="15"/>
      <c r="PZ411" s="15"/>
      <c r="QA411" s="15"/>
      <c r="QB411" s="15"/>
      <c r="QC411" s="15"/>
      <c r="QD411" s="15"/>
      <c r="QE411" s="15"/>
      <c r="QF411" s="15"/>
      <c r="QG411" s="15"/>
      <c r="QH411" s="15"/>
      <c r="QI411" s="15"/>
      <c r="QJ411" s="15"/>
      <c r="QK411" s="15"/>
      <c r="QL411" s="15"/>
      <c r="QM411" s="15"/>
      <c r="QN411" s="15"/>
      <c r="QO411" s="15"/>
      <c r="QP411" s="15"/>
      <c r="QQ411" s="15"/>
      <c r="QR411" s="15"/>
      <c r="QS411" s="15"/>
      <c r="QT411" s="15"/>
      <c r="QU411" s="15"/>
      <c r="QV411" s="15"/>
      <c r="QW411" s="15"/>
      <c r="QX411" s="15"/>
      <c r="QY411" s="15"/>
      <c r="QZ411" s="15"/>
      <c r="RA411" s="15"/>
      <c r="RB411" s="15"/>
      <c r="RC411" s="15"/>
      <c r="RD411" s="15"/>
      <c r="RE411" s="15"/>
      <c r="RF411" s="15"/>
      <c r="RG411" s="15"/>
      <c r="RH411" s="15"/>
      <c r="RI411" s="15"/>
      <c r="RJ411" s="15"/>
      <c r="RK411" s="15"/>
      <c r="RL411" s="15"/>
      <c r="RM411" s="15"/>
      <c r="RN411" s="15"/>
      <c r="RO411" s="15"/>
      <c r="RP411" s="15"/>
      <c r="RQ411" s="15"/>
      <c r="RR411" s="15"/>
      <c r="RS411" s="15"/>
      <c r="RT411" s="15"/>
      <c r="RU411" s="15"/>
      <c r="RV411" s="15"/>
      <c r="RW411" s="15"/>
      <c r="RX411" s="15"/>
      <c r="RY411" s="15"/>
      <c r="RZ411" s="15"/>
      <c r="SA411" s="15"/>
      <c r="SB411" s="15"/>
      <c r="SC411" s="15"/>
      <c r="SD411" s="15"/>
      <c r="SE411" s="15"/>
      <c r="SF411" s="15"/>
      <c r="SG411" s="15"/>
      <c r="SH411" s="15"/>
      <c r="SI411" s="15"/>
      <c r="SJ411" s="15"/>
      <c r="SK411" s="15"/>
      <c r="SL411" s="15"/>
      <c r="SM411" s="15"/>
      <c r="SN411" s="15"/>
      <c r="SO411" s="15"/>
      <c r="SP411" s="15"/>
      <c r="SQ411" s="15"/>
      <c r="SR411" s="15"/>
      <c r="SS411" s="15"/>
      <c r="ST411" s="15"/>
      <c r="SU411" s="15"/>
      <c r="SV411" s="15"/>
      <c r="SW411" s="15"/>
      <c r="SX411" s="15"/>
      <c r="SY411" s="15"/>
      <c r="SZ411" s="15"/>
      <c r="TA411" s="15"/>
      <c r="TB411" s="15"/>
      <c r="TC411" s="15"/>
      <c r="TD411" s="15"/>
      <c r="TE411" s="15"/>
      <c r="TF411" s="15"/>
      <c r="TG411" s="15"/>
      <c r="TH411" s="15"/>
      <c r="TI411" s="15"/>
      <c r="TJ411" s="15"/>
      <c r="TK411" s="15"/>
      <c r="TL411" s="15"/>
      <c r="TM411" s="15"/>
      <c r="TN411" s="15"/>
      <c r="TO411" s="15"/>
      <c r="TP411" s="15"/>
      <c r="TQ411" s="15"/>
      <c r="TR411" s="15"/>
      <c r="TS411" s="15"/>
      <c r="TT411" s="15"/>
      <c r="TU411" s="15"/>
      <c r="TV411" s="15"/>
      <c r="TW411" s="15"/>
      <c r="TX411" s="15"/>
      <c r="TY411" s="15"/>
      <c r="TZ411" s="15"/>
      <c r="UA411" s="15"/>
      <c r="UB411" s="15"/>
      <c r="UC411" s="15"/>
      <c r="UD411" s="15"/>
      <c r="UE411" s="15"/>
      <c r="UF411" s="15"/>
      <c r="UG411" s="15"/>
      <c r="UH411" s="15"/>
      <c r="UI411" s="15"/>
      <c r="UJ411" s="15"/>
      <c r="UK411" s="15"/>
      <c r="UL411" s="15"/>
      <c r="UM411" s="15"/>
      <c r="UN411" s="15"/>
      <c r="UO411" s="15"/>
      <c r="UP411" s="15"/>
      <c r="UQ411" s="15"/>
      <c r="UR411" s="15"/>
      <c r="US411" s="15"/>
      <c r="UT411" s="15"/>
      <c r="UU411" s="15"/>
      <c r="UV411" s="15"/>
      <c r="UW411" s="15"/>
      <c r="UX411" s="15"/>
      <c r="UY411" s="15"/>
      <c r="UZ411" s="15"/>
      <c r="VA411" s="15"/>
      <c r="VB411" s="15"/>
      <c r="VC411" s="15"/>
      <c r="VD411" s="15"/>
      <c r="VE411" s="15"/>
      <c r="VF411" s="15"/>
      <c r="VG411" s="15"/>
      <c r="VH411" s="15"/>
      <c r="VI411" s="15"/>
      <c r="VJ411" s="15"/>
      <c r="VK411" s="15"/>
      <c r="VL411" s="15"/>
      <c r="VM411" s="15"/>
      <c r="VN411" s="15"/>
      <c r="VO411" s="15"/>
      <c r="VP411" s="15"/>
      <c r="VQ411" s="15"/>
      <c r="VR411" s="15"/>
      <c r="VS411" s="15"/>
      <c r="VT411" s="15"/>
      <c r="VU411" s="15"/>
      <c r="VV411" s="15"/>
      <c r="VW411" s="15"/>
      <c r="VX411" s="15"/>
      <c r="VY411" s="15"/>
      <c r="VZ411" s="15"/>
      <c r="WA411" s="15"/>
      <c r="WB411" s="15"/>
      <c r="WC411" s="15"/>
      <c r="WD411" s="15"/>
      <c r="WE411" s="15"/>
      <c r="WF411" s="15"/>
      <c r="WG411" s="15"/>
      <c r="WH411" s="15"/>
      <c r="WI411" s="15"/>
      <c r="WJ411" s="15"/>
      <c r="WK411" s="15"/>
      <c r="WL411" s="15"/>
      <c r="WM411" s="15"/>
      <c r="WN411" s="15"/>
      <c r="WO411" s="15"/>
      <c r="WP411" s="15"/>
      <c r="WQ411" s="15"/>
      <c r="WR411" s="15"/>
      <c r="WS411" s="15"/>
      <c r="WT411" s="15"/>
      <c r="WU411" s="15"/>
      <c r="WV411" s="15"/>
      <c r="WW411" s="15"/>
      <c r="WX411" s="15"/>
      <c r="WY411" s="15"/>
      <c r="WZ411" s="15"/>
      <c r="XA411" s="15"/>
      <c r="XB411" s="15"/>
      <c r="XC411" s="15"/>
      <c r="XD411" s="15"/>
      <c r="XE411" s="15"/>
      <c r="XF411" s="15"/>
      <c r="XG411" s="15"/>
      <c r="XH411" s="15"/>
      <c r="XI411" s="15"/>
      <c r="XJ411" s="15"/>
      <c r="XK411" s="15"/>
      <c r="XL411" s="15"/>
      <c r="XM411" s="15"/>
      <c r="XN411" s="15"/>
      <c r="XO411" s="15"/>
      <c r="XP411" s="15"/>
      <c r="XQ411" s="15"/>
      <c r="XR411" s="15"/>
      <c r="XS411" s="15"/>
      <c r="XT411" s="15"/>
      <c r="XU411" s="15"/>
      <c r="XV411" s="15"/>
      <c r="XW411" s="15"/>
      <c r="XX411" s="15"/>
      <c r="XY411" s="15"/>
      <c r="XZ411" s="15"/>
      <c r="YA411" s="15"/>
      <c r="YB411" s="15"/>
      <c r="YC411" s="15"/>
      <c r="YD411" s="15"/>
      <c r="YE411" s="15"/>
      <c r="YF411" s="15"/>
      <c r="YG411" s="15"/>
      <c r="YH411" s="15"/>
      <c r="YI411" s="15"/>
      <c r="YJ411" s="15"/>
      <c r="YK411" s="15"/>
      <c r="YL411" s="15"/>
      <c r="YM411" s="15"/>
      <c r="YN411" s="15"/>
      <c r="YO411" s="15"/>
      <c r="YP411" s="15"/>
      <c r="YQ411" s="15"/>
      <c r="YR411" s="15"/>
      <c r="YS411" s="15"/>
      <c r="YT411" s="15"/>
      <c r="YU411" s="15"/>
      <c r="YV411" s="15"/>
      <c r="YW411" s="15"/>
      <c r="YX411" s="15"/>
      <c r="YY411" s="15"/>
      <c r="YZ411" s="15"/>
      <c r="ZA411" s="15"/>
      <c r="ZB411" s="15"/>
      <c r="ZC411" s="15"/>
      <c r="ZD411" s="15"/>
      <c r="ZE411" s="15"/>
      <c r="ZF411" s="15"/>
      <c r="ZG411" s="15"/>
      <c r="ZH411" s="15"/>
      <c r="ZI411" s="15"/>
      <c r="ZJ411" s="15"/>
      <c r="ZK411" s="15"/>
      <c r="ZL411" s="15"/>
      <c r="ZM411" s="15"/>
      <c r="ZN411" s="15"/>
      <c r="ZO411" s="15"/>
      <c r="ZP411" s="15"/>
      <c r="ZQ411" s="15"/>
      <c r="ZR411" s="15"/>
      <c r="ZS411" s="15"/>
      <c r="ZT411" s="15"/>
      <c r="ZU411" s="15"/>
      <c r="ZV411" s="15"/>
      <c r="ZW411" s="15"/>
      <c r="ZX411" s="15"/>
      <c r="ZY411" s="15"/>
      <c r="ZZ411" s="15"/>
      <c r="AAA411" s="15"/>
      <c r="AAB411" s="15"/>
      <c r="AAC411" s="15"/>
      <c r="AAD411" s="15"/>
      <c r="AAE411" s="15"/>
      <c r="AAF411" s="15"/>
      <c r="AAG411" s="15"/>
      <c r="AAH411" s="15"/>
      <c r="AAI411" s="15"/>
      <c r="AAJ411" s="15"/>
      <c r="AAK411" s="15"/>
      <c r="AAL411" s="15"/>
      <c r="AAM411" s="15"/>
      <c r="AAN411" s="15"/>
      <c r="AAO411" s="15"/>
      <c r="AAP411" s="15"/>
      <c r="AAQ411" s="15"/>
      <c r="AAR411" s="15"/>
      <c r="AAS411" s="15"/>
      <c r="AAT411" s="15"/>
      <c r="AAU411" s="15"/>
      <c r="AAV411" s="15"/>
      <c r="AAW411" s="15"/>
      <c r="AAX411" s="15"/>
      <c r="AAY411" s="15"/>
      <c r="AAZ411" s="15"/>
      <c r="ABA411" s="15"/>
      <c r="ABB411" s="15"/>
      <c r="ABC411" s="15"/>
      <c r="ABD411" s="15"/>
      <c r="ABE411" s="15"/>
      <c r="ABF411" s="15"/>
      <c r="ABG411" s="15"/>
      <c r="ABH411" s="15"/>
      <c r="ABI411" s="15"/>
      <c r="ABJ411" s="15"/>
      <c r="ABK411" s="15"/>
      <c r="ABL411" s="15"/>
      <c r="ABM411" s="15"/>
      <c r="ABN411" s="15"/>
      <c r="ABO411" s="15"/>
      <c r="ABP411" s="15"/>
      <c r="ABQ411" s="15"/>
      <c r="ABR411" s="15"/>
      <c r="ABS411" s="15"/>
      <c r="ABT411" s="15"/>
      <c r="ABU411" s="15"/>
      <c r="ABV411" s="15"/>
      <c r="ABW411" s="15"/>
      <c r="ABX411" s="15"/>
      <c r="ABY411" s="15"/>
      <c r="ABZ411" s="15"/>
      <c r="ACA411" s="15"/>
      <c r="ACB411" s="15"/>
      <c r="ACC411" s="15"/>
      <c r="ACD411" s="15"/>
      <c r="ACE411" s="15"/>
      <c r="ACF411" s="15"/>
      <c r="ACG411" s="15"/>
      <c r="ACH411" s="15"/>
      <c r="ACI411" s="15"/>
      <c r="ACJ411" s="15"/>
      <c r="ACK411" s="15"/>
      <c r="ACL411" s="15"/>
      <c r="ACM411" s="15"/>
      <c r="ACN411" s="15"/>
      <c r="ACO411" s="15"/>
      <c r="ACP411" s="15"/>
      <c r="ACQ411" s="15"/>
      <c r="ACR411" s="15"/>
      <c r="ACS411" s="15"/>
      <c r="ACT411" s="15"/>
      <c r="ACU411" s="15"/>
      <c r="ACV411" s="15"/>
      <c r="ACW411" s="15"/>
      <c r="ACX411" s="15"/>
      <c r="ACY411" s="15"/>
      <c r="ACZ411" s="15"/>
      <c r="ADA411" s="15"/>
      <c r="ADB411" s="15"/>
      <c r="ADC411" s="15"/>
      <c r="ADD411" s="15"/>
      <c r="ADE411" s="15"/>
      <c r="ADF411" s="15"/>
      <c r="ADG411" s="15"/>
      <c r="ADH411" s="15"/>
      <c r="ADI411" s="15"/>
      <c r="ADJ411" s="15"/>
      <c r="ADK411" s="15"/>
      <c r="ADL411" s="15"/>
      <c r="ADM411" s="15"/>
    </row>
    <row r="412" spans="1:793" s="308" customFormat="1" x14ac:dyDescent="0.4">
      <c r="A412" s="72"/>
      <c r="B412" s="46"/>
      <c r="C412" s="371" t="s">
        <v>180</v>
      </c>
      <c r="D412" s="372"/>
      <c r="E412" s="172"/>
      <c r="F412" s="126"/>
      <c r="G412" s="118"/>
      <c r="H412" s="14"/>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c r="DH412" s="15"/>
      <c r="DI412" s="15"/>
      <c r="DJ412" s="15"/>
      <c r="DK412" s="15"/>
      <c r="DL412" s="15"/>
      <c r="DM412" s="15"/>
      <c r="DN412" s="15"/>
      <c r="DO412" s="15"/>
      <c r="DP412" s="15"/>
      <c r="DQ412" s="15"/>
      <c r="DR412" s="15"/>
      <c r="DS412" s="15"/>
      <c r="DT412" s="15"/>
      <c r="DU412" s="15"/>
      <c r="DV412" s="15"/>
      <c r="DW412" s="15"/>
      <c r="DX412" s="15"/>
      <c r="DY412" s="15"/>
      <c r="DZ412" s="15"/>
      <c r="EA412" s="15"/>
      <c r="EB412" s="15"/>
      <c r="EC412" s="15"/>
      <c r="ED412" s="15"/>
      <c r="EE412" s="15"/>
      <c r="EF412" s="15"/>
      <c r="EG412" s="15"/>
      <c r="EH412" s="15"/>
      <c r="EI412" s="15"/>
      <c r="EJ412" s="15"/>
      <c r="EK412" s="15"/>
      <c r="EL412" s="15"/>
      <c r="EM412" s="15"/>
      <c r="EN412" s="15"/>
      <c r="EO412" s="15"/>
      <c r="EP412" s="15"/>
      <c r="EQ412" s="15"/>
      <c r="ER412" s="15"/>
      <c r="ES412" s="15"/>
      <c r="ET412" s="15"/>
      <c r="EU412" s="15"/>
      <c r="EV412" s="15"/>
      <c r="EW412" s="15"/>
      <c r="EX412" s="15"/>
      <c r="EY412" s="15"/>
      <c r="EZ412" s="15"/>
      <c r="FA412" s="15"/>
      <c r="FB412" s="15"/>
      <c r="FC412" s="15"/>
      <c r="FD412" s="15"/>
      <c r="FE412" s="15"/>
      <c r="FF412" s="15"/>
      <c r="FG412" s="15"/>
      <c r="FH412" s="15"/>
      <c r="FI412" s="15"/>
      <c r="FJ412" s="15"/>
      <c r="FK412" s="15"/>
      <c r="FL412" s="15"/>
      <c r="FM412" s="15"/>
      <c r="FN412" s="15"/>
      <c r="FO412" s="15"/>
      <c r="FP412" s="15"/>
      <c r="FQ412" s="15"/>
      <c r="FR412" s="15"/>
      <c r="FS412" s="15"/>
      <c r="FT412" s="15"/>
      <c r="FU412" s="15"/>
      <c r="FV412" s="15"/>
      <c r="FW412" s="15"/>
      <c r="FX412" s="15"/>
      <c r="FY412" s="15"/>
      <c r="FZ412" s="15"/>
      <c r="GA412" s="15"/>
      <c r="GB412" s="15"/>
      <c r="GC412" s="15"/>
      <c r="GD412" s="15"/>
      <c r="GE412" s="15"/>
      <c r="GF412" s="15"/>
      <c r="GG412" s="15"/>
      <c r="GH412" s="15"/>
      <c r="GI412" s="15"/>
      <c r="GJ412" s="15"/>
      <c r="GK412" s="15"/>
      <c r="GL412" s="15"/>
      <c r="GM412" s="15"/>
      <c r="GN412" s="15"/>
      <c r="GO412" s="15"/>
      <c r="GP412" s="15"/>
      <c r="GQ412" s="15"/>
      <c r="GR412" s="15"/>
      <c r="GS412" s="15"/>
      <c r="GT412" s="15"/>
      <c r="GU412" s="15"/>
      <c r="GV412" s="15"/>
      <c r="GW412" s="15"/>
      <c r="GX412" s="15"/>
      <c r="GY412" s="15"/>
      <c r="GZ412" s="15"/>
      <c r="HA412" s="15"/>
      <c r="HB412" s="15"/>
      <c r="HC412" s="15"/>
      <c r="HD412" s="15"/>
      <c r="HE412" s="15"/>
      <c r="HF412" s="15"/>
      <c r="HG412" s="15"/>
      <c r="HH412" s="15"/>
      <c r="HI412" s="15"/>
      <c r="HJ412" s="15"/>
      <c r="HK412" s="15"/>
      <c r="HL412" s="15"/>
      <c r="HM412" s="15"/>
      <c r="HN412" s="15"/>
      <c r="HO412" s="15"/>
      <c r="HP412" s="15"/>
      <c r="HQ412" s="15"/>
      <c r="HR412" s="15"/>
      <c r="HS412" s="15"/>
      <c r="HT412" s="15"/>
      <c r="HU412" s="15"/>
      <c r="HV412" s="15"/>
      <c r="HW412" s="15"/>
      <c r="HX412" s="15"/>
      <c r="HY412" s="15"/>
      <c r="HZ412" s="15"/>
      <c r="IA412" s="15"/>
      <c r="IB412" s="15"/>
      <c r="IC412" s="15"/>
      <c r="ID412" s="15"/>
      <c r="IE412" s="15"/>
      <c r="IF412" s="15"/>
      <c r="IG412" s="15"/>
      <c r="IH412" s="15"/>
      <c r="II412" s="15"/>
      <c r="IJ412" s="15"/>
      <c r="IK412" s="15"/>
      <c r="IL412" s="15"/>
      <c r="IM412" s="15"/>
      <c r="IN412" s="15"/>
      <c r="IO412" s="15"/>
      <c r="IP412" s="15"/>
      <c r="IQ412" s="15"/>
      <c r="IR412" s="15"/>
      <c r="IS412" s="15"/>
      <c r="IT412" s="15"/>
      <c r="IU412" s="15"/>
      <c r="IV412" s="15"/>
      <c r="IW412" s="15"/>
      <c r="IX412" s="15"/>
      <c r="IY412" s="15"/>
      <c r="IZ412" s="15"/>
      <c r="JA412" s="15"/>
      <c r="JB412" s="15"/>
      <c r="JC412" s="15"/>
      <c r="JD412" s="15"/>
      <c r="JE412" s="15"/>
      <c r="JF412" s="15"/>
      <c r="JG412" s="15"/>
      <c r="JH412" s="15"/>
      <c r="JI412" s="15"/>
      <c r="JJ412" s="15"/>
      <c r="JK412" s="15"/>
      <c r="JL412" s="15"/>
      <c r="JM412" s="15"/>
      <c r="JN412" s="15"/>
      <c r="JO412" s="15"/>
      <c r="JP412" s="15"/>
      <c r="JQ412" s="15"/>
      <c r="JR412" s="15"/>
      <c r="JS412" s="15"/>
      <c r="JT412" s="15"/>
      <c r="JU412" s="15"/>
      <c r="JV412" s="15"/>
      <c r="JW412" s="15"/>
      <c r="JX412" s="15"/>
      <c r="JY412" s="15"/>
      <c r="JZ412" s="15"/>
      <c r="KA412" s="15"/>
      <c r="KB412" s="15"/>
      <c r="KC412" s="15"/>
      <c r="KD412" s="15"/>
      <c r="KE412" s="15"/>
      <c r="KF412" s="15"/>
      <c r="KG412" s="15"/>
      <c r="KH412" s="15"/>
      <c r="KI412" s="15"/>
      <c r="KJ412" s="15"/>
      <c r="KK412" s="15"/>
      <c r="KL412" s="15"/>
      <c r="KM412" s="15"/>
      <c r="KN412" s="15"/>
      <c r="KO412" s="15"/>
      <c r="KP412" s="15"/>
      <c r="KQ412" s="15"/>
      <c r="KR412" s="15"/>
      <c r="KS412" s="15"/>
      <c r="KT412" s="15"/>
      <c r="KU412" s="15"/>
      <c r="KV412" s="15"/>
      <c r="KW412" s="15"/>
      <c r="KX412" s="15"/>
      <c r="KY412" s="15"/>
      <c r="KZ412" s="15"/>
      <c r="LA412" s="15"/>
      <c r="LB412" s="15"/>
      <c r="LC412" s="15"/>
      <c r="LD412" s="15"/>
      <c r="LE412" s="15"/>
      <c r="LF412" s="15"/>
      <c r="LG412" s="15"/>
      <c r="LH412" s="15"/>
      <c r="LI412" s="15"/>
      <c r="LJ412" s="15"/>
      <c r="LK412" s="15"/>
      <c r="LL412" s="15"/>
      <c r="LM412" s="15"/>
      <c r="LN412" s="15"/>
      <c r="LO412" s="15"/>
      <c r="LP412" s="15"/>
      <c r="LQ412" s="15"/>
      <c r="LR412" s="15"/>
      <c r="LS412" s="15"/>
      <c r="LT412" s="15"/>
      <c r="LU412" s="15"/>
      <c r="LV412" s="15"/>
      <c r="LW412" s="15"/>
      <c r="LX412" s="15"/>
      <c r="LY412" s="15"/>
      <c r="LZ412" s="15"/>
      <c r="MA412" s="15"/>
      <c r="MB412" s="15"/>
      <c r="MC412" s="15"/>
      <c r="MD412" s="15"/>
      <c r="ME412" s="15"/>
      <c r="MF412" s="15"/>
      <c r="MG412" s="15"/>
      <c r="MH412" s="15"/>
      <c r="MI412" s="15"/>
      <c r="MJ412" s="15"/>
      <c r="MK412" s="15"/>
      <c r="ML412" s="15"/>
      <c r="MM412" s="15"/>
      <c r="MN412" s="15"/>
      <c r="MO412" s="15"/>
      <c r="MP412" s="15"/>
      <c r="MQ412" s="15"/>
      <c r="MR412" s="15"/>
      <c r="MS412" s="15"/>
      <c r="MT412" s="15"/>
      <c r="MU412" s="15"/>
      <c r="MV412" s="15"/>
      <c r="MW412" s="15"/>
      <c r="MX412" s="15"/>
      <c r="MY412" s="15"/>
      <c r="MZ412" s="15"/>
      <c r="NA412" s="15"/>
      <c r="NB412" s="15"/>
      <c r="NC412" s="15"/>
      <c r="ND412" s="15"/>
      <c r="NE412" s="15"/>
      <c r="NF412" s="15"/>
      <c r="NG412" s="15"/>
      <c r="NH412" s="15"/>
      <c r="NI412" s="15"/>
      <c r="NJ412" s="15"/>
      <c r="NK412" s="15"/>
      <c r="NL412" s="15"/>
      <c r="NM412" s="15"/>
      <c r="NN412" s="15"/>
      <c r="NO412" s="15"/>
      <c r="NP412" s="15"/>
      <c r="NQ412" s="15"/>
      <c r="NR412" s="15"/>
      <c r="NS412" s="15"/>
      <c r="NT412" s="15"/>
      <c r="NU412" s="15"/>
      <c r="NV412" s="15"/>
      <c r="NW412" s="15"/>
      <c r="NX412" s="15"/>
      <c r="NY412" s="15"/>
      <c r="NZ412" s="15"/>
      <c r="OA412" s="15"/>
      <c r="OB412" s="15"/>
      <c r="OC412" s="15"/>
      <c r="OD412" s="15"/>
      <c r="OE412" s="15"/>
      <c r="OF412" s="15"/>
      <c r="OG412" s="15"/>
      <c r="OH412" s="15"/>
      <c r="OI412" s="15"/>
      <c r="OJ412" s="15"/>
      <c r="OK412" s="15"/>
      <c r="OL412" s="15"/>
      <c r="OM412" s="15"/>
      <c r="ON412" s="15"/>
      <c r="OO412" s="15"/>
      <c r="OP412" s="15"/>
      <c r="OQ412" s="15"/>
      <c r="OR412" s="15"/>
      <c r="OS412" s="15"/>
      <c r="OT412" s="15"/>
      <c r="OU412" s="15"/>
      <c r="OV412" s="15"/>
      <c r="OW412" s="15"/>
      <c r="OX412" s="15"/>
      <c r="OY412" s="15"/>
      <c r="OZ412" s="15"/>
      <c r="PA412" s="15"/>
      <c r="PB412" s="15"/>
      <c r="PC412" s="15"/>
      <c r="PD412" s="15"/>
      <c r="PE412" s="15"/>
      <c r="PF412" s="15"/>
      <c r="PG412" s="15"/>
      <c r="PH412" s="15"/>
      <c r="PI412" s="15"/>
      <c r="PJ412" s="15"/>
      <c r="PK412" s="15"/>
      <c r="PL412" s="15"/>
      <c r="PM412" s="15"/>
      <c r="PN412" s="15"/>
      <c r="PO412" s="15"/>
      <c r="PP412" s="15"/>
      <c r="PQ412" s="15"/>
      <c r="PR412" s="15"/>
      <c r="PS412" s="15"/>
      <c r="PT412" s="15"/>
      <c r="PU412" s="15"/>
      <c r="PV412" s="15"/>
      <c r="PW412" s="15"/>
      <c r="PX412" s="15"/>
      <c r="PY412" s="15"/>
      <c r="PZ412" s="15"/>
      <c r="QA412" s="15"/>
      <c r="QB412" s="15"/>
      <c r="QC412" s="15"/>
      <c r="QD412" s="15"/>
      <c r="QE412" s="15"/>
      <c r="QF412" s="15"/>
      <c r="QG412" s="15"/>
      <c r="QH412" s="15"/>
      <c r="QI412" s="15"/>
      <c r="QJ412" s="15"/>
      <c r="QK412" s="15"/>
      <c r="QL412" s="15"/>
      <c r="QM412" s="15"/>
      <c r="QN412" s="15"/>
      <c r="QO412" s="15"/>
      <c r="QP412" s="15"/>
      <c r="QQ412" s="15"/>
      <c r="QR412" s="15"/>
      <c r="QS412" s="15"/>
      <c r="QT412" s="15"/>
      <c r="QU412" s="15"/>
      <c r="QV412" s="15"/>
      <c r="QW412" s="15"/>
      <c r="QX412" s="15"/>
      <c r="QY412" s="15"/>
      <c r="QZ412" s="15"/>
      <c r="RA412" s="15"/>
      <c r="RB412" s="15"/>
      <c r="RC412" s="15"/>
      <c r="RD412" s="15"/>
      <c r="RE412" s="15"/>
      <c r="RF412" s="15"/>
      <c r="RG412" s="15"/>
      <c r="RH412" s="15"/>
      <c r="RI412" s="15"/>
      <c r="RJ412" s="15"/>
      <c r="RK412" s="15"/>
      <c r="RL412" s="15"/>
      <c r="RM412" s="15"/>
      <c r="RN412" s="15"/>
      <c r="RO412" s="15"/>
      <c r="RP412" s="15"/>
      <c r="RQ412" s="15"/>
      <c r="RR412" s="15"/>
      <c r="RS412" s="15"/>
      <c r="RT412" s="15"/>
      <c r="RU412" s="15"/>
      <c r="RV412" s="15"/>
      <c r="RW412" s="15"/>
      <c r="RX412" s="15"/>
      <c r="RY412" s="15"/>
      <c r="RZ412" s="15"/>
      <c r="SA412" s="15"/>
      <c r="SB412" s="15"/>
      <c r="SC412" s="15"/>
      <c r="SD412" s="15"/>
      <c r="SE412" s="15"/>
      <c r="SF412" s="15"/>
      <c r="SG412" s="15"/>
      <c r="SH412" s="15"/>
      <c r="SI412" s="15"/>
      <c r="SJ412" s="15"/>
      <c r="SK412" s="15"/>
      <c r="SL412" s="15"/>
      <c r="SM412" s="15"/>
      <c r="SN412" s="15"/>
      <c r="SO412" s="15"/>
      <c r="SP412" s="15"/>
      <c r="SQ412" s="15"/>
      <c r="SR412" s="15"/>
      <c r="SS412" s="15"/>
      <c r="ST412" s="15"/>
      <c r="SU412" s="15"/>
      <c r="SV412" s="15"/>
      <c r="SW412" s="15"/>
      <c r="SX412" s="15"/>
      <c r="SY412" s="15"/>
      <c r="SZ412" s="15"/>
      <c r="TA412" s="15"/>
      <c r="TB412" s="15"/>
      <c r="TC412" s="15"/>
      <c r="TD412" s="15"/>
      <c r="TE412" s="15"/>
      <c r="TF412" s="15"/>
      <c r="TG412" s="15"/>
      <c r="TH412" s="15"/>
      <c r="TI412" s="15"/>
      <c r="TJ412" s="15"/>
      <c r="TK412" s="15"/>
      <c r="TL412" s="15"/>
      <c r="TM412" s="15"/>
      <c r="TN412" s="15"/>
      <c r="TO412" s="15"/>
      <c r="TP412" s="15"/>
      <c r="TQ412" s="15"/>
      <c r="TR412" s="15"/>
      <c r="TS412" s="15"/>
      <c r="TT412" s="15"/>
      <c r="TU412" s="15"/>
      <c r="TV412" s="15"/>
      <c r="TW412" s="15"/>
      <c r="TX412" s="15"/>
      <c r="TY412" s="15"/>
      <c r="TZ412" s="15"/>
      <c r="UA412" s="15"/>
      <c r="UB412" s="15"/>
      <c r="UC412" s="15"/>
      <c r="UD412" s="15"/>
      <c r="UE412" s="15"/>
      <c r="UF412" s="15"/>
      <c r="UG412" s="15"/>
      <c r="UH412" s="15"/>
      <c r="UI412" s="15"/>
      <c r="UJ412" s="15"/>
      <c r="UK412" s="15"/>
      <c r="UL412" s="15"/>
      <c r="UM412" s="15"/>
      <c r="UN412" s="15"/>
      <c r="UO412" s="15"/>
      <c r="UP412" s="15"/>
      <c r="UQ412" s="15"/>
      <c r="UR412" s="15"/>
      <c r="US412" s="15"/>
      <c r="UT412" s="15"/>
      <c r="UU412" s="15"/>
      <c r="UV412" s="15"/>
      <c r="UW412" s="15"/>
      <c r="UX412" s="15"/>
      <c r="UY412" s="15"/>
      <c r="UZ412" s="15"/>
      <c r="VA412" s="15"/>
      <c r="VB412" s="15"/>
      <c r="VC412" s="15"/>
      <c r="VD412" s="15"/>
      <c r="VE412" s="15"/>
      <c r="VF412" s="15"/>
      <c r="VG412" s="15"/>
      <c r="VH412" s="15"/>
      <c r="VI412" s="15"/>
      <c r="VJ412" s="15"/>
      <c r="VK412" s="15"/>
      <c r="VL412" s="15"/>
      <c r="VM412" s="15"/>
      <c r="VN412" s="15"/>
      <c r="VO412" s="15"/>
      <c r="VP412" s="15"/>
      <c r="VQ412" s="15"/>
      <c r="VR412" s="15"/>
      <c r="VS412" s="15"/>
      <c r="VT412" s="15"/>
      <c r="VU412" s="15"/>
      <c r="VV412" s="15"/>
      <c r="VW412" s="15"/>
      <c r="VX412" s="15"/>
      <c r="VY412" s="15"/>
      <c r="VZ412" s="15"/>
      <c r="WA412" s="15"/>
      <c r="WB412" s="15"/>
      <c r="WC412" s="15"/>
      <c r="WD412" s="15"/>
      <c r="WE412" s="15"/>
      <c r="WF412" s="15"/>
      <c r="WG412" s="15"/>
      <c r="WH412" s="15"/>
      <c r="WI412" s="15"/>
      <c r="WJ412" s="15"/>
      <c r="WK412" s="15"/>
      <c r="WL412" s="15"/>
      <c r="WM412" s="15"/>
      <c r="WN412" s="15"/>
      <c r="WO412" s="15"/>
      <c r="WP412" s="15"/>
      <c r="WQ412" s="15"/>
      <c r="WR412" s="15"/>
      <c r="WS412" s="15"/>
      <c r="WT412" s="15"/>
      <c r="WU412" s="15"/>
      <c r="WV412" s="15"/>
      <c r="WW412" s="15"/>
      <c r="WX412" s="15"/>
      <c r="WY412" s="15"/>
      <c r="WZ412" s="15"/>
      <c r="XA412" s="15"/>
      <c r="XB412" s="15"/>
      <c r="XC412" s="15"/>
      <c r="XD412" s="15"/>
      <c r="XE412" s="15"/>
      <c r="XF412" s="15"/>
      <c r="XG412" s="15"/>
      <c r="XH412" s="15"/>
      <c r="XI412" s="15"/>
      <c r="XJ412" s="15"/>
      <c r="XK412" s="15"/>
      <c r="XL412" s="15"/>
      <c r="XM412" s="15"/>
      <c r="XN412" s="15"/>
      <c r="XO412" s="15"/>
      <c r="XP412" s="15"/>
      <c r="XQ412" s="15"/>
      <c r="XR412" s="15"/>
      <c r="XS412" s="15"/>
      <c r="XT412" s="15"/>
      <c r="XU412" s="15"/>
      <c r="XV412" s="15"/>
      <c r="XW412" s="15"/>
      <c r="XX412" s="15"/>
      <c r="XY412" s="15"/>
      <c r="XZ412" s="15"/>
      <c r="YA412" s="15"/>
      <c r="YB412" s="15"/>
      <c r="YC412" s="15"/>
      <c r="YD412" s="15"/>
      <c r="YE412" s="15"/>
      <c r="YF412" s="15"/>
      <c r="YG412" s="15"/>
      <c r="YH412" s="15"/>
      <c r="YI412" s="15"/>
      <c r="YJ412" s="15"/>
      <c r="YK412" s="15"/>
      <c r="YL412" s="15"/>
      <c r="YM412" s="15"/>
      <c r="YN412" s="15"/>
      <c r="YO412" s="15"/>
      <c r="YP412" s="15"/>
      <c r="YQ412" s="15"/>
      <c r="YR412" s="15"/>
      <c r="YS412" s="15"/>
      <c r="YT412" s="15"/>
      <c r="YU412" s="15"/>
      <c r="YV412" s="15"/>
      <c r="YW412" s="15"/>
      <c r="YX412" s="15"/>
      <c r="YY412" s="15"/>
      <c r="YZ412" s="15"/>
      <c r="ZA412" s="15"/>
      <c r="ZB412" s="15"/>
      <c r="ZC412" s="15"/>
      <c r="ZD412" s="15"/>
      <c r="ZE412" s="15"/>
      <c r="ZF412" s="15"/>
      <c r="ZG412" s="15"/>
      <c r="ZH412" s="15"/>
      <c r="ZI412" s="15"/>
      <c r="ZJ412" s="15"/>
      <c r="ZK412" s="15"/>
      <c r="ZL412" s="15"/>
      <c r="ZM412" s="15"/>
      <c r="ZN412" s="15"/>
      <c r="ZO412" s="15"/>
      <c r="ZP412" s="15"/>
      <c r="ZQ412" s="15"/>
      <c r="ZR412" s="15"/>
      <c r="ZS412" s="15"/>
      <c r="ZT412" s="15"/>
      <c r="ZU412" s="15"/>
      <c r="ZV412" s="15"/>
      <c r="ZW412" s="15"/>
      <c r="ZX412" s="15"/>
      <c r="ZY412" s="15"/>
      <c r="ZZ412" s="15"/>
      <c r="AAA412" s="15"/>
      <c r="AAB412" s="15"/>
      <c r="AAC412" s="15"/>
      <c r="AAD412" s="15"/>
      <c r="AAE412" s="15"/>
      <c r="AAF412" s="15"/>
      <c r="AAG412" s="15"/>
      <c r="AAH412" s="15"/>
      <c r="AAI412" s="15"/>
      <c r="AAJ412" s="15"/>
      <c r="AAK412" s="15"/>
      <c r="AAL412" s="15"/>
      <c r="AAM412" s="15"/>
      <c r="AAN412" s="15"/>
      <c r="AAO412" s="15"/>
      <c r="AAP412" s="15"/>
      <c r="AAQ412" s="15"/>
      <c r="AAR412" s="15"/>
      <c r="AAS412" s="15"/>
      <c r="AAT412" s="15"/>
      <c r="AAU412" s="15"/>
      <c r="AAV412" s="15"/>
      <c r="AAW412" s="15"/>
      <c r="AAX412" s="15"/>
      <c r="AAY412" s="15"/>
      <c r="AAZ412" s="15"/>
      <c r="ABA412" s="15"/>
      <c r="ABB412" s="15"/>
      <c r="ABC412" s="15"/>
      <c r="ABD412" s="15"/>
      <c r="ABE412" s="15"/>
      <c r="ABF412" s="15"/>
      <c r="ABG412" s="15"/>
      <c r="ABH412" s="15"/>
      <c r="ABI412" s="15"/>
      <c r="ABJ412" s="15"/>
      <c r="ABK412" s="15"/>
      <c r="ABL412" s="15"/>
      <c r="ABM412" s="15"/>
      <c r="ABN412" s="15"/>
      <c r="ABO412" s="15"/>
      <c r="ABP412" s="15"/>
      <c r="ABQ412" s="15"/>
      <c r="ABR412" s="15"/>
      <c r="ABS412" s="15"/>
      <c r="ABT412" s="15"/>
      <c r="ABU412" s="15"/>
      <c r="ABV412" s="15"/>
      <c r="ABW412" s="15"/>
      <c r="ABX412" s="15"/>
      <c r="ABY412" s="15"/>
      <c r="ABZ412" s="15"/>
      <c r="ACA412" s="15"/>
      <c r="ACB412" s="15"/>
      <c r="ACC412" s="15"/>
      <c r="ACD412" s="15"/>
      <c r="ACE412" s="15"/>
      <c r="ACF412" s="15"/>
      <c r="ACG412" s="15"/>
      <c r="ACH412" s="15"/>
      <c r="ACI412" s="15"/>
      <c r="ACJ412" s="15"/>
      <c r="ACK412" s="15"/>
      <c r="ACL412" s="15"/>
      <c r="ACM412" s="15"/>
      <c r="ACN412" s="15"/>
      <c r="ACO412" s="15"/>
      <c r="ACP412" s="15"/>
      <c r="ACQ412" s="15"/>
      <c r="ACR412" s="15"/>
      <c r="ACS412" s="15"/>
      <c r="ACT412" s="15"/>
      <c r="ACU412" s="15"/>
      <c r="ACV412" s="15"/>
      <c r="ACW412" s="15"/>
      <c r="ACX412" s="15"/>
      <c r="ACY412" s="15"/>
      <c r="ACZ412" s="15"/>
      <c r="ADA412" s="15"/>
      <c r="ADB412" s="15"/>
      <c r="ADC412" s="15"/>
      <c r="ADD412" s="15"/>
      <c r="ADE412" s="15"/>
      <c r="ADF412" s="15"/>
      <c r="ADG412" s="15"/>
      <c r="ADH412" s="15"/>
      <c r="ADI412" s="15"/>
      <c r="ADJ412" s="15"/>
      <c r="ADK412" s="15"/>
      <c r="ADL412" s="15"/>
      <c r="ADM412" s="15"/>
    </row>
    <row r="413" spans="1:793" s="308" customFormat="1" x14ac:dyDescent="0.4">
      <c r="A413" s="72"/>
      <c r="B413" s="46"/>
      <c r="C413" s="371" t="s">
        <v>181</v>
      </c>
      <c r="D413" s="372"/>
      <c r="E413" s="172"/>
      <c r="F413" s="126"/>
      <c r="G413" s="118"/>
      <c r="H413" s="14"/>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5"/>
      <c r="BO413" s="15"/>
      <c r="BP413" s="15"/>
      <c r="BQ413" s="15"/>
      <c r="BR413" s="15"/>
      <c r="BS413" s="15"/>
      <c r="BT413" s="15"/>
      <c r="BU413" s="15"/>
      <c r="BV413" s="15"/>
      <c r="BW413" s="15"/>
      <c r="BX413" s="15"/>
      <c r="BY413" s="15"/>
      <c r="BZ413" s="15"/>
      <c r="CA413" s="15"/>
      <c r="CB413" s="15"/>
      <c r="CC413" s="15"/>
      <c r="CD413" s="15"/>
      <c r="CE413" s="15"/>
      <c r="CF413" s="15"/>
      <c r="CG413" s="15"/>
      <c r="CH413" s="15"/>
      <c r="CI413" s="15"/>
      <c r="CJ413" s="15"/>
      <c r="CK413" s="15"/>
      <c r="CL413" s="15"/>
      <c r="CM413" s="15"/>
      <c r="CN413" s="15"/>
      <c r="CO413" s="15"/>
      <c r="CP413" s="15"/>
      <c r="CQ413" s="15"/>
      <c r="CR413" s="15"/>
      <c r="CS413" s="15"/>
      <c r="CT413" s="15"/>
      <c r="CU413" s="15"/>
      <c r="CV413" s="15"/>
      <c r="CW413" s="15"/>
      <c r="CX413" s="15"/>
      <c r="CY413" s="15"/>
      <c r="CZ413" s="15"/>
      <c r="DA413" s="15"/>
      <c r="DB413" s="15"/>
      <c r="DC413" s="15"/>
      <c r="DD413" s="15"/>
      <c r="DE413" s="15"/>
      <c r="DF413" s="15"/>
      <c r="DG413" s="15"/>
      <c r="DH413" s="15"/>
      <c r="DI413" s="15"/>
      <c r="DJ413" s="15"/>
      <c r="DK413" s="15"/>
      <c r="DL413" s="15"/>
      <c r="DM413" s="15"/>
      <c r="DN413" s="15"/>
      <c r="DO413" s="15"/>
      <c r="DP413" s="15"/>
      <c r="DQ413" s="15"/>
      <c r="DR413" s="15"/>
      <c r="DS413" s="15"/>
      <c r="DT413" s="15"/>
      <c r="DU413" s="15"/>
      <c r="DV413" s="15"/>
      <c r="DW413" s="15"/>
      <c r="DX413" s="15"/>
      <c r="DY413" s="15"/>
      <c r="DZ413" s="15"/>
      <c r="EA413" s="15"/>
      <c r="EB413" s="15"/>
      <c r="EC413" s="15"/>
      <c r="ED413" s="15"/>
      <c r="EE413" s="15"/>
      <c r="EF413" s="15"/>
      <c r="EG413" s="15"/>
      <c r="EH413" s="15"/>
      <c r="EI413" s="15"/>
      <c r="EJ413" s="15"/>
      <c r="EK413" s="15"/>
      <c r="EL413" s="15"/>
      <c r="EM413" s="15"/>
      <c r="EN413" s="15"/>
      <c r="EO413" s="15"/>
      <c r="EP413" s="15"/>
      <c r="EQ413" s="15"/>
      <c r="ER413" s="15"/>
      <c r="ES413" s="15"/>
      <c r="ET413" s="15"/>
      <c r="EU413" s="15"/>
      <c r="EV413" s="15"/>
      <c r="EW413" s="15"/>
      <c r="EX413" s="15"/>
      <c r="EY413" s="15"/>
      <c r="EZ413" s="15"/>
      <c r="FA413" s="15"/>
      <c r="FB413" s="15"/>
      <c r="FC413" s="15"/>
      <c r="FD413" s="15"/>
      <c r="FE413" s="15"/>
      <c r="FF413" s="15"/>
      <c r="FG413" s="15"/>
      <c r="FH413" s="15"/>
      <c r="FI413" s="15"/>
      <c r="FJ413" s="15"/>
      <c r="FK413" s="15"/>
      <c r="FL413" s="15"/>
      <c r="FM413" s="15"/>
      <c r="FN413" s="15"/>
      <c r="FO413" s="15"/>
      <c r="FP413" s="15"/>
      <c r="FQ413" s="15"/>
      <c r="FR413" s="15"/>
      <c r="FS413" s="15"/>
      <c r="FT413" s="15"/>
      <c r="FU413" s="15"/>
      <c r="FV413" s="15"/>
      <c r="FW413" s="15"/>
      <c r="FX413" s="15"/>
      <c r="FY413" s="15"/>
      <c r="FZ413" s="15"/>
      <c r="GA413" s="15"/>
      <c r="GB413" s="15"/>
      <c r="GC413" s="15"/>
      <c r="GD413" s="15"/>
      <c r="GE413" s="15"/>
      <c r="GF413" s="15"/>
      <c r="GG413" s="15"/>
      <c r="GH413" s="15"/>
      <c r="GI413" s="15"/>
      <c r="GJ413" s="15"/>
      <c r="GK413" s="15"/>
      <c r="GL413" s="15"/>
      <c r="GM413" s="15"/>
      <c r="GN413" s="15"/>
      <c r="GO413" s="15"/>
      <c r="GP413" s="15"/>
      <c r="GQ413" s="15"/>
      <c r="GR413" s="15"/>
      <c r="GS413" s="15"/>
      <c r="GT413" s="15"/>
      <c r="GU413" s="15"/>
      <c r="GV413" s="15"/>
      <c r="GW413" s="15"/>
      <c r="GX413" s="15"/>
      <c r="GY413" s="15"/>
      <c r="GZ413" s="15"/>
      <c r="HA413" s="15"/>
      <c r="HB413" s="15"/>
      <c r="HC413" s="15"/>
      <c r="HD413" s="15"/>
      <c r="HE413" s="15"/>
      <c r="HF413" s="15"/>
      <c r="HG413" s="15"/>
      <c r="HH413" s="15"/>
      <c r="HI413" s="15"/>
      <c r="HJ413" s="15"/>
      <c r="HK413" s="15"/>
      <c r="HL413" s="15"/>
      <c r="HM413" s="15"/>
      <c r="HN413" s="15"/>
      <c r="HO413" s="15"/>
      <c r="HP413" s="15"/>
      <c r="HQ413" s="15"/>
      <c r="HR413" s="15"/>
      <c r="HS413" s="15"/>
      <c r="HT413" s="15"/>
      <c r="HU413" s="15"/>
      <c r="HV413" s="15"/>
      <c r="HW413" s="15"/>
      <c r="HX413" s="15"/>
      <c r="HY413" s="15"/>
      <c r="HZ413" s="15"/>
      <c r="IA413" s="15"/>
      <c r="IB413" s="15"/>
      <c r="IC413" s="15"/>
      <c r="ID413" s="15"/>
      <c r="IE413" s="15"/>
      <c r="IF413" s="15"/>
      <c r="IG413" s="15"/>
      <c r="IH413" s="15"/>
      <c r="II413" s="15"/>
      <c r="IJ413" s="15"/>
      <c r="IK413" s="15"/>
      <c r="IL413" s="15"/>
      <c r="IM413" s="15"/>
      <c r="IN413" s="15"/>
      <c r="IO413" s="15"/>
      <c r="IP413" s="15"/>
      <c r="IQ413" s="15"/>
      <c r="IR413" s="15"/>
      <c r="IS413" s="15"/>
      <c r="IT413" s="15"/>
      <c r="IU413" s="15"/>
      <c r="IV413" s="15"/>
      <c r="IW413" s="15"/>
      <c r="IX413" s="15"/>
      <c r="IY413" s="15"/>
      <c r="IZ413" s="15"/>
      <c r="JA413" s="15"/>
      <c r="JB413" s="15"/>
      <c r="JC413" s="15"/>
      <c r="JD413" s="15"/>
      <c r="JE413" s="15"/>
      <c r="JF413" s="15"/>
      <c r="JG413" s="15"/>
      <c r="JH413" s="15"/>
      <c r="JI413" s="15"/>
      <c r="JJ413" s="15"/>
      <c r="JK413" s="15"/>
      <c r="JL413" s="15"/>
      <c r="JM413" s="15"/>
      <c r="JN413" s="15"/>
      <c r="JO413" s="15"/>
      <c r="JP413" s="15"/>
      <c r="JQ413" s="15"/>
      <c r="JR413" s="15"/>
      <c r="JS413" s="15"/>
      <c r="JT413" s="15"/>
      <c r="JU413" s="15"/>
      <c r="JV413" s="15"/>
      <c r="JW413" s="15"/>
      <c r="JX413" s="15"/>
      <c r="JY413" s="15"/>
      <c r="JZ413" s="15"/>
      <c r="KA413" s="15"/>
      <c r="KB413" s="15"/>
      <c r="KC413" s="15"/>
      <c r="KD413" s="15"/>
      <c r="KE413" s="15"/>
      <c r="KF413" s="15"/>
      <c r="KG413" s="15"/>
      <c r="KH413" s="15"/>
      <c r="KI413" s="15"/>
      <c r="KJ413" s="15"/>
      <c r="KK413" s="15"/>
      <c r="KL413" s="15"/>
      <c r="KM413" s="15"/>
      <c r="KN413" s="15"/>
      <c r="KO413" s="15"/>
      <c r="KP413" s="15"/>
      <c r="KQ413" s="15"/>
      <c r="KR413" s="15"/>
      <c r="KS413" s="15"/>
      <c r="KT413" s="15"/>
      <c r="KU413" s="15"/>
      <c r="KV413" s="15"/>
      <c r="KW413" s="15"/>
      <c r="KX413" s="15"/>
      <c r="KY413" s="15"/>
      <c r="KZ413" s="15"/>
      <c r="LA413" s="15"/>
      <c r="LB413" s="15"/>
      <c r="LC413" s="15"/>
      <c r="LD413" s="15"/>
      <c r="LE413" s="15"/>
      <c r="LF413" s="15"/>
      <c r="LG413" s="15"/>
      <c r="LH413" s="15"/>
      <c r="LI413" s="15"/>
      <c r="LJ413" s="15"/>
      <c r="LK413" s="15"/>
      <c r="LL413" s="15"/>
      <c r="LM413" s="15"/>
      <c r="LN413" s="15"/>
      <c r="LO413" s="15"/>
      <c r="LP413" s="15"/>
      <c r="LQ413" s="15"/>
      <c r="LR413" s="15"/>
      <c r="LS413" s="15"/>
      <c r="LT413" s="15"/>
      <c r="LU413" s="15"/>
      <c r="LV413" s="15"/>
      <c r="LW413" s="15"/>
      <c r="LX413" s="15"/>
      <c r="LY413" s="15"/>
      <c r="LZ413" s="15"/>
      <c r="MA413" s="15"/>
      <c r="MB413" s="15"/>
      <c r="MC413" s="15"/>
      <c r="MD413" s="15"/>
      <c r="ME413" s="15"/>
      <c r="MF413" s="15"/>
      <c r="MG413" s="15"/>
      <c r="MH413" s="15"/>
      <c r="MI413" s="15"/>
      <c r="MJ413" s="15"/>
      <c r="MK413" s="15"/>
      <c r="ML413" s="15"/>
      <c r="MM413" s="15"/>
      <c r="MN413" s="15"/>
      <c r="MO413" s="15"/>
      <c r="MP413" s="15"/>
      <c r="MQ413" s="15"/>
      <c r="MR413" s="15"/>
      <c r="MS413" s="15"/>
      <c r="MT413" s="15"/>
      <c r="MU413" s="15"/>
      <c r="MV413" s="15"/>
      <c r="MW413" s="15"/>
      <c r="MX413" s="15"/>
      <c r="MY413" s="15"/>
      <c r="MZ413" s="15"/>
      <c r="NA413" s="15"/>
      <c r="NB413" s="15"/>
      <c r="NC413" s="15"/>
      <c r="ND413" s="15"/>
      <c r="NE413" s="15"/>
      <c r="NF413" s="15"/>
      <c r="NG413" s="15"/>
      <c r="NH413" s="15"/>
      <c r="NI413" s="15"/>
      <c r="NJ413" s="15"/>
      <c r="NK413" s="15"/>
      <c r="NL413" s="15"/>
      <c r="NM413" s="15"/>
      <c r="NN413" s="15"/>
      <c r="NO413" s="15"/>
      <c r="NP413" s="15"/>
      <c r="NQ413" s="15"/>
      <c r="NR413" s="15"/>
      <c r="NS413" s="15"/>
      <c r="NT413" s="15"/>
      <c r="NU413" s="15"/>
      <c r="NV413" s="15"/>
      <c r="NW413" s="15"/>
      <c r="NX413" s="15"/>
      <c r="NY413" s="15"/>
      <c r="NZ413" s="15"/>
      <c r="OA413" s="15"/>
      <c r="OB413" s="15"/>
      <c r="OC413" s="15"/>
      <c r="OD413" s="15"/>
      <c r="OE413" s="15"/>
      <c r="OF413" s="15"/>
      <c r="OG413" s="15"/>
      <c r="OH413" s="15"/>
      <c r="OI413" s="15"/>
      <c r="OJ413" s="15"/>
      <c r="OK413" s="15"/>
      <c r="OL413" s="15"/>
      <c r="OM413" s="15"/>
      <c r="ON413" s="15"/>
      <c r="OO413" s="15"/>
      <c r="OP413" s="15"/>
      <c r="OQ413" s="15"/>
      <c r="OR413" s="15"/>
      <c r="OS413" s="15"/>
      <c r="OT413" s="15"/>
      <c r="OU413" s="15"/>
      <c r="OV413" s="15"/>
      <c r="OW413" s="15"/>
      <c r="OX413" s="15"/>
      <c r="OY413" s="15"/>
      <c r="OZ413" s="15"/>
      <c r="PA413" s="15"/>
      <c r="PB413" s="15"/>
      <c r="PC413" s="15"/>
      <c r="PD413" s="15"/>
      <c r="PE413" s="15"/>
      <c r="PF413" s="15"/>
      <c r="PG413" s="15"/>
      <c r="PH413" s="15"/>
      <c r="PI413" s="15"/>
      <c r="PJ413" s="15"/>
      <c r="PK413" s="15"/>
      <c r="PL413" s="15"/>
      <c r="PM413" s="15"/>
      <c r="PN413" s="15"/>
      <c r="PO413" s="15"/>
      <c r="PP413" s="15"/>
      <c r="PQ413" s="15"/>
      <c r="PR413" s="15"/>
      <c r="PS413" s="15"/>
      <c r="PT413" s="15"/>
      <c r="PU413" s="15"/>
      <c r="PV413" s="15"/>
      <c r="PW413" s="15"/>
      <c r="PX413" s="15"/>
      <c r="PY413" s="15"/>
      <c r="PZ413" s="15"/>
      <c r="QA413" s="15"/>
      <c r="QB413" s="15"/>
      <c r="QC413" s="15"/>
      <c r="QD413" s="15"/>
      <c r="QE413" s="15"/>
      <c r="QF413" s="15"/>
      <c r="QG413" s="15"/>
      <c r="QH413" s="15"/>
      <c r="QI413" s="15"/>
      <c r="QJ413" s="15"/>
      <c r="QK413" s="15"/>
      <c r="QL413" s="15"/>
      <c r="QM413" s="15"/>
      <c r="QN413" s="15"/>
      <c r="QO413" s="15"/>
      <c r="QP413" s="15"/>
      <c r="QQ413" s="15"/>
      <c r="QR413" s="15"/>
      <c r="QS413" s="15"/>
      <c r="QT413" s="15"/>
      <c r="QU413" s="15"/>
      <c r="QV413" s="15"/>
      <c r="QW413" s="15"/>
      <c r="QX413" s="15"/>
      <c r="QY413" s="15"/>
      <c r="QZ413" s="15"/>
      <c r="RA413" s="15"/>
      <c r="RB413" s="15"/>
      <c r="RC413" s="15"/>
      <c r="RD413" s="15"/>
      <c r="RE413" s="15"/>
      <c r="RF413" s="15"/>
      <c r="RG413" s="15"/>
      <c r="RH413" s="15"/>
      <c r="RI413" s="15"/>
      <c r="RJ413" s="15"/>
      <c r="RK413" s="15"/>
      <c r="RL413" s="15"/>
      <c r="RM413" s="15"/>
      <c r="RN413" s="15"/>
      <c r="RO413" s="15"/>
      <c r="RP413" s="15"/>
      <c r="RQ413" s="15"/>
      <c r="RR413" s="15"/>
      <c r="RS413" s="15"/>
      <c r="RT413" s="15"/>
      <c r="RU413" s="15"/>
      <c r="RV413" s="15"/>
      <c r="RW413" s="15"/>
      <c r="RX413" s="15"/>
      <c r="RY413" s="15"/>
      <c r="RZ413" s="15"/>
      <c r="SA413" s="15"/>
      <c r="SB413" s="15"/>
      <c r="SC413" s="15"/>
      <c r="SD413" s="15"/>
      <c r="SE413" s="15"/>
      <c r="SF413" s="15"/>
      <c r="SG413" s="15"/>
      <c r="SH413" s="15"/>
      <c r="SI413" s="15"/>
      <c r="SJ413" s="15"/>
      <c r="SK413" s="15"/>
      <c r="SL413" s="15"/>
      <c r="SM413" s="15"/>
      <c r="SN413" s="15"/>
      <c r="SO413" s="15"/>
      <c r="SP413" s="15"/>
      <c r="SQ413" s="15"/>
      <c r="SR413" s="15"/>
      <c r="SS413" s="15"/>
      <c r="ST413" s="15"/>
      <c r="SU413" s="15"/>
      <c r="SV413" s="15"/>
      <c r="SW413" s="15"/>
      <c r="SX413" s="15"/>
      <c r="SY413" s="15"/>
      <c r="SZ413" s="15"/>
      <c r="TA413" s="15"/>
      <c r="TB413" s="15"/>
      <c r="TC413" s="15"/>
      <c r="TD413" s="15"/>
      <c r="TE413" s="15"/>
      <c r="TF413" s="15"/>
      <c r="TG413" s="15"/>
      <c r="TH413" s="15"/>
      <c r="TI413" s="15"/>
      <c r="TJ413" s="15"/>
      <c r="TK413" s="15"/>
      <c r="TL413" s="15"/>
      <c r="TM413" s="15"/>
      <c r="TN413" s="15"/>
      <c r="TO413" s="15"/>
      <c r="TP413" s="15"/>
      <c r="TQ413" s="15"/>
      <c r="TR413" s="15"/>
      <c r="TS413" s="15"/>
      <c r="TT413" s="15"/>
      <c r="TU413" s="15"/>
      <c r="TV413" s="15"/>
      <c r="TW413" s="15"/>
      <c r="TX413" s="15"/>
      <c r="TY413" s="15"/>
      <c r="TZ413" s="15"/>
      <c r="UA413" s="15"/>
      <c r="UB413" s="15"/>
      <c r="UC413" s="15"/>
      <c r="UD413" s="15"/>
      <c r="UE413" s="15"/>
      <c r="UF413" s="15"/>
      <c r="UG413" s="15"/>
      <c r="UH413" s="15"/>
      <c r="UI413" s="15"/>
      <c r="UJ413" s="15"/>
      <c r="UK413" s="15"/>
      <c r="UL413" s="15"/>
      <c r="UM413" s="15"/>
      <c r="UN413" s="15"/>
      <c r="UO413" s="15"/>
      <c r="UP413" s="15"/>
      <c r="UQ413" s="15"/>
      <c r="UR413" s="15"/>
      <c r="US413" s="15"/>
      <c r="UT413" s="15"/>
      <c r="UU413" s="15"/>
      <c r="UV413" s="15"/>
      <c r="UW413" s="15"/>
      <c r="UX413" s="15"/>
      <c r="UY413" s="15"/>
      <c r="UZ413" s="15"/>
      <c r="VA413" s="15"/>
      <c r="VB413" s="15"/>
      <c r="VC413" s="15"/>
      <c r="VD413" s="15"/>
      <c r="VE413" s="15"/>
      <c r="VF413" s="15"/>
      <c r="VG413" s="15"/>
      <c r="VH413" s="15"/>
      <c r="VI413" s="15"/>
      <c r="VJ413" s="15"/>
      <c r="VK413" s="15"/>
      <c r="VL413" s="15"/>
      <c r="VM413" s="15"/>
      <c r="VN413" s="15"/>
      <c r="VO413" s="15"/>
      <c r="VP413" s="15"/>
      <c r="VQ413" s="15"/>
      <c r="VR413" s="15"/>
      <c r="VS413" s="15"/>
      <c r="VT413" s="15"/>
      <c r="VU413" s="15"/>
      <c r="VV413" s="15"/>
      <c r="VW413" s="15"/>
      <c r="VX413" s="15"/>
      <c r="VY413" s="15"/>
      <c r="VZ413" s="15"/>
      <c r="WA413" s="15"/>
      <c r="WB413" s="15"/>
      <c r="WC413" s="15"/>
      <c r="WD413" s="15"/>
      <c r="WE413" s="15"/>
      <c r="WF413" s="15"/>
      <c r="WG413" s="15"/>
      <c r="WH413" s="15"/>
      <c r="WI413" s="15"/>
      <c r="WJ413" s="15"/>
      <c r="WK413" s="15"/>
      <c r="WL413" s="15"/>
      <c r="WM413" s="15"/>
      <c r="WN413" s="15"/>
      <c r="WO413" s="15"/>
      <c r="WP413" s="15"/>
      <c r="WQ413" s="15"/>
      <c r="WR413" s="15"/>
      <c r="WS413" s="15"/>
      <c r="WT413" s="15"/>
      <c r="WU413" s="15"/>
      <c r="WV413" s="15"/>
      <c r="WW413" s="15"/>
      <c r="WX413" s="15"/>
      <c r="WY413" s="15"/>
      <c r="WZ413" s="15"/>
      <c r="XA413" s="15"/>
      <c r="XB413" s="15"/>
      <c r="XC413" s="15"/>
      <c r="XD413" s="15"/>
      <c r="XE413" s="15"/>
      <c r="XF413" s="15"/>
      <c r="XG413" s="15"/>
      <c r="XH413" s="15"/>
      <c r="XI413" s="15"/>
      <c r="XJ413" s="15"/>
      <c r="XK413" s="15"/>
      <c r="XL413" s="15"/>
      <c r="XM413" s="15"/>
      <c r="XN413" s="15"/>
      <c r="XO413" s="15"/>
      <c r="XP413" s="15"/>
      <c r="XQ413" s="15"/>
      <c r="XR413" s="15"/>
      <c r="XS413" s="15"/>
      <c r="XT413" s="15"/>
      <c r="XU413" s="15"/>
      <c r="XV413" s="15"/>
      <c r="XW413" s="15"/>
      <c r="XX413" s="15"/>
      <c r="XY413" s="15"/>
      <c r="XZ413" s="15"/>
      <c r="YA413" s="15"/>
      <c r="YB413" s="15"/>
      <c r="YC413" s="15"/>
      <c r="YD413" s="15"/>
      <c r="YE413" s="15"/>
      <c r="YF413" s="15"/>
      <c r="YG413" s="15"/>
      <c r="YH413" s="15"/>
      <c r="YI413" s="15"/>
      <c r="YJ413" s="15"/>
      <c r="YK413" s="15"/>
      <c r="YL413" s="15"/>
      <c r="YM413" s="15"/>
      <c r="YN413" s="15"/>
      <c r="YO413" s="15"/>
      <c r="YP413" s="15"/>
      <c r="YQ413" s="15"/>
      <c r="YR413" s="15"/>
      <c r="YS413" s="15"/>
      <c r="YT413" s="15"/>
      <c r="YU413" s="15"/>
      <c r="YV413" s="15"/>
      <c r="YW413" s="15"/>
      <c r="YX413" s="15"/>
      <c r="YY413" s="15"/>
      <c r="YZ413" s="15"/>
      <c r="ZA413" s="15"/>
      <c r="ZB413" s="15"/>
      <c r="ZC413" s="15"/>
      <c r="ZD413" s="15"/>
      <c r="ZE413" s="15"/>
      <c r="ZF413" s="15"/>
      <c r="ZG413" s="15"/>
      <c r="ZH413" s="15"/>
      <c r="ZI413" s="15"/>
      <c r="ZJ413" s="15"/>
      <c r="ZK413" s="15"/>
      <c r="ZL413" s="15"/>
      <c r="ZM413" s="15"/>
      <c r="ZN413" s="15"/>
      <c r="ZO413" s="15"/>
      <c r="ZP413" s="15"/>
      <c r="ZQ413" s="15"/>
      <c r="ZR413" s="15"/>
      <c r="ZS413" s="15"/>
      <c r="ZT413" s="15"/>
      <c r="ZU413" s="15"/>
      <c r="ZV413" s="15"/>
      <c r="ZW413" s="15"/>
      <c r="ZX413" s="15"/>
      <c r="ZY413" s="15"/>
      <c r="ZZ413" s="15"/>
      <c r="AAA413" s="15"/>
      <c r="AAB413" s="15"/>
      <c r="AAC413" s="15"/>
      <c r="AAD413" s="15"/>
      <c r="AAE413" s="15"/>
      <c r="AAF413" s="15"/>
      <c r="AAG413" s="15"/>
      <c r="AAH413" s="15"/>
      <c r="AAI413" s="15"/>
      <c r="AAJ413" s="15"/>
      <c r="AAK413" s="15"/>
      <c r="AAL413" s="15"/>
      <c r="AAM413" s="15"/>
      <c r="AAN413" s="15"/>
      <c r="AAO413" s="15"/>
      <c r="AAP413" s="15"/>
      <c r="AAQ413" s="15"/>
      <c r="AAR413" s="15"/>
      <c r="AAS413" s="15"/>
      <c r="AAT413" s="15"/>
      <c r="AAU413" s="15"/>
      <c r="AAV413" s="15"/>
      <c r="AAW413" s="15"/>
      <c r="AAX413" s="15"/>
      <c r="AAY413" s="15"/>
      <c r="AAZ413" s="15"/>
      <c r="ABA413" s="15"/>
      <c r="ABB413" s="15"/>
      <c r="ABC413" s="15"/>
      <c r="ABD413" s="15"/>
      <c r="ABE413" s="15"/>
      <c r="ABF413" s="15"/>
      <c r="ABG413" s="15"/>
      <c r="ABH413" s="15"/>
      <c r="ABI413" s="15"/>
      <c r="ABJ413" s="15"/>
      <c r="ABK413" s="15"/>
      <c r="ABL413" s="15"/>
      <c r="ABM413" s="15"/>
      <c r="ABN413" s="15"/>
      <c r="ABO413" s="15"/>
      <c r="ABP413" s="15"/>
      <c r="ABQ413" s="15"/>
      <c r="ABR413" s="15"/>
      <c r="ABS413" s="15"/>
      <c r="ABT413" s="15"/>
      <c r="ABU413" s="15"/>
      <c r="ABV413" s="15"/>
      <c r="ABW413" s="15"/>
      <c r="ABX413" s="15"/>
      <c r="ABY413" s="15"/>
      <c r="ABZ413" s="15"/>
      <c r="ACA413" s="15"/>
      <c r="ACB413" s="15"/>
      <c r="ACC413" s="15"/>
      <c r="ACD413" s="15"/>
      <c r="ACE413" s="15"/>
      <c r="ACF413" s="15"/>
      <c r="ACG413" s="15"/>
      <c r="ACH413" s="15"/>
      <c r="ACI413" s="15"/>
      <c r="ACJ413" s="15"/>
      <c r="ACK413" s="15"/>
      <c r="ACL413" s="15"/>
      <c r="ACM413" s="15"/>
      <c r="ACN413" s="15"/>
      <c r="ACO413" s="15"/>
      <c r="ACP413" s="15"/>
      <c r="ACQ413" s="15"/>
      <c r="ACR413" s="15"/>
      <c r="ACS413" s="15"/>
      <c r="ACT413" s="15"/>
      <c r="ACU413" s="15"/>
      <c r="ACV413" s="15"/>
      <c r="ACW413" s="15"/>
      <c r="ACX413" s="15"/>
      <c r="ACY413" s="15"/>
      <c r="ACZ413" s="15"/>
      <c r="ADA413" s="15"/>
      <c r="ADB413" s="15"/>
      <c r="ADC413" s="15"/>
      <c r="ADD413" s="15"/>
      <c r="ADE413" s="15"/>
      <c r="ADF413" s="15"/>
      <c r="ADG413" s="15"/>
      <c r="ADH413" s="15"/>
      <c r="ADI413" s="15"/>
      <c r="ADJ413" s="15"/>
      <c r="ADK413" s="15"/>
      <c r="ADL413" s="15"/>
      <c r="ADM413" s="15"/>
    </row>
    <row r="414" spans="1:793" s="308" customFormat="1" x14ac:dyDescent="0.4">
      <c r="A414" s="72"/>
      <c r="B414" s="46"/>
      <c r="C414" s="371" t="s">
        <v>182</v>
      </c>
      <c r="D414" s="372"/>
      <c r="E414" s="172"/>
      <c r="F414" s="126"/>
      <c r="G414" s="118"/>
      <c r="H414" s="14"/>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15"/>
      <c r="BN414" s="15"/>
      <c r="BO414" s="15"/>
      <c r="BP414" s="15"/>
      <c r="BQ414" s="15"/>
      <c r="BR414" s="15"/>
      <c r="BS414" s="15"/>
      <c r="BT414" s="15"/>
      <c r="BU414" s="15"/>
      <c r="BV414" s="15"/>
      <c r="BW414" s="15"/>
      <c r="BX414" s="15"/>
      <c r="BY414" s="15"/>
      <c r="BZ414" s="15"/>
      <c r="CA414" s="15"/>
      <c r="CB414" s="15"/>
      <c r="CC414" s="15"/>
      <c r="CD414" s="15"/>
      <c r="CE414" s="15"/>
      <c r="CF414" s="15"/>
      <c r="CG414" s="15"/>
      <c r="CH414" s="15"/>
      <c r="CI414" s="15"/>
      <c r="CJ414" s="15"/>
      <c r="CK414" s="15"/>
      <c r="CL414" s="15"/>
      <c r="CM414" s="15"/>
      <c r="CN414" s="15"/>
      <c r="CO414" s="15"/>
      <c r="CP414" s="15"/>
      <c r="CQ414" s="15"/>
      <c r="CR414" s="15"/>
      <c r="CS414" s="15"/>
      <c r="CT414" s="15"/>
      <c r="CU414" s="15"/>
      <c r="CV414" s="15"/>
      <c r="CW414" s="15"/>
      <c r="CX414" s="15"/>
      <c r="CY414" s="15"/>
      <c r="CZ414" s="15"/>
      <c r="DA414" s="15"/>
      <c r="DB414" s="15"/>
      <c r="DC414" s="15"/>
      <c r="DD414" s="15"/>
      <c r="DE414" s="15"/>
      <c r="DF414" s="15"/>
      <c r="DG414" s="15"/>
      <c r="DH414" s="15"/>
      <c r="DI414" s="15"/>
      <c r="DJ414" s="15"/>
      <c r="DK414" s="15"/>
      <c r="DL414" s="15"/>
      <c r="DM414" s="15"/>
      <c r="DN414" s="15"/>
      <c r="DO414" s="15"/>
      <c r="DP414" s="15"/>
      <c r="DQ414" s="15"/>
      <c r="DR414" s="15"/>
      <c r="DS414" s="15"/>
      <c r="DT414" s="15"/>
      <c r="DU414" s="15"/>
      <c r="DV414" s="15"/>
      <c r="DW414" s="15"/>
      <c r="DX414" s="15"/>
      <c r="DY414" s="15"/>
      <c r="DZ414" s="15"/>
      <c r="EA414" s="15"/>
      <c r="EB414" s="15"/>
      <c r="EC414" s="15"/>
      <c r="ED414" s="15"/>
      <c r="EE414" s="15"/>
      <c r="EF414" s="15"/>
      <c r="EG414" s="15"/>
      <c r="EH414" s="15"/>
      <c r="EI414" s="15"/>
      <c r="EJ414" s="15"/>
      <c r="EK414" s="15"/>
      <c r="EL414" s="15"/>
      <c r="EM414" s="15"/>
      <c r="EN414" s="15"/>
      <c r="EO414" s="15"/>
      <c r="EP414" s="15"/>
      <c r="EQ414" s="15"/>
      <c r="ER414" s="15"/>
      <c r="ES414" s="15"/>
      <c r="ET414" s="15"/>
      <c r="EU414" s="15"/>
      <c r="EV414" s="15"/>
      <c r="EW414" s="15"/>
      <c r="EX414" s="15"/>
      <c r="EY414" s="15"/>
      <c r="EZ414" s="15"/>
      <c r="FA414" s="15"/>
      <c r="FB414" s="15"/>
      <c r="FC414" s="15"/>
      <c r="FD414" s="15"/>
      <c r="FE414" s="15"/>
      <c r="FF414" s="15"/>
      <c r="FG414" s="15"/>
      <c r="FH414" s="15"/>
      <c r="FI414" s="15"/>
      <c r="FJ414" s="15"/>
      <c r="FK414" s="15"/>
      <c r="FL414" s="15"/>
      <c r="FM414" s="15"/>
      <c r="FN414" s="15"/>
      <c r="FO414" s="15"/>
      <c r="FP414" s="15"/>
      <c r="FQ414" s="15"/>
      <c r="FR414" s="15"/>
      <c r="FS414" s="15"/>
      <c r="FT414" s="15"/>
      <c r="FU414" s="15"/>
      <c r="FV414" s="15"/>
      <c r="FW414" s="15"/>
      <c r="FX414" s="15"/>
      <c r="FY414" s="15"/>
      <c r="FZ414" s="15"/>
      <c r="GA414" s="15"/>
      <c r="GB414" s="15"/>
      <c r="GC414" s="15"/>
      <c r="GD414" s="15"/>
      <c r="GE414" s="15"/>
      <c r="GF414" s="15"/>
      <c r="GG414" s="15"/>
      <c r="GH414" s="15"/>
      <c r="GI414" s="15"/>
      <c r="GJ414" s="15"/>
      <c r="GK414" s="15"/>
      <c r="GL414" s="15"/>
      <c r="GM414" s="15"/>
      <c r="GN414" s="15"/>
      <c r="GO414" s="15"/>
      <c r="GP414" s="15"/>
      <c r="GQ414" s="15"/>
      <c r="GR414" s="15"/>
      <c r="GS414" s="15"/>
      <c r="GT414" s="15"/>
      <c r="GU414" s="15"/>
      <c r="GV414" s="15"/>
      <c r="GW414" s="15"/>
      <c r="GX414" s="15"/>
      <c r="GY414" s="15"/>
      <c r="GZ414" s="15"/>
      <c r="HA414" s="15"/>
      <c r="HB414" s="15"/>
      <c r="HC414" s="15"/>
      <c r="HD414" s="15"/>
      <c r="HE414" s="15"/>
      <c r="HF414" s="15"/>
      <c r="HG414" s="15"/>
      <c r="HH414" s="15"/>
      <c r="HI414" s="15"/>
      <c r="HJ414" s="15"/>
      <c r="HK414" s="15"/>
      <c r="HL414" s="15"/>
      <c r="HM414" s="15"/>
      <c r="HN414" s="15"/>
      <c r="HO414" s="15"/>
      <c r="HP414" s="15"/>
      <c r="HQ414" s="15"/>
      <c r="HR414" s="15"/>
      <c r="HS414" s="15"/>
      <c r="HT414" s="15"/>
      <c r="HU414" s="15"/>
      <c r="HV414" s="15"/>
      <c r="HW414" s="15"/>
      <c r="HX414" s="15"/>
      <c r="HY414" s="15"/>
      <c r="HZ414" s="15"/>
      <c r="IA414" s="15"/>
      <c r="IB414" s="15"/>
      <c r="IC414" s="15"/>
      <c r="ID414" s="15"/>
      <c r="IE414" s="15"/>
      <c r="IF414" s="15"/>
      <c r="IG414" s="15"/>
      <c r="IH414" s="15"/>
      <c r="II414" s="15"/>
      <c r="IJ414" s="15"/>
      <c r="IK414" s="15"/>
      <c r="IL414" s="15"/>
      <c r="IM414" s="15"/>
      <c r="IN414" s="15"/>
      <c r="IO414" s="15"/>
      <c r="IP414" s="15"/>
      <c r="IQ414" s="15"/>
      <c r="IR414" s="15"/>
      <c r="IS414" s="15"/>
      <c r="IT414" s="15"/>
      <c r="IU414" s="15"/>
      <c r="IV414" s="15"/>
      <c r="IW414" s="15"/>
      <c r="IX414" s="15"/>
      <c r="IY414" s="15"/>
      <c r="IZ414" s="15"/>
      <c r="JA414" s="15"/>
      <c r="JB414" s="15"/>
      <c r="JC414" s="15"/>
      <c r="JD414" s="15"/>
      <c r="JE414" s="15"/>
      <c r="JF414" s="15"/>
      <c r="JG414" s="15"/>
      <c r="JH414" s="15"/>
      <c r="JI414" s="15"/>
      <c r="JJ414" s="15"/>
      <c r="JK414" s="15"/>
      <c r="JL414" s="15"/>
      <c r="JM414" s="15"/>
      <c r="JN414" s="15"/>
      <c r="JO414" s="15"/>
      <c r="JP414" s="15"/>
      <c r="JQ414" s="15"/>
      <c r="JR414" s="15"/>
      <c r="JS414" s="15"/>
      <c r="JT414" s="15"/>
      <c r="JU414" s="15"/>
      <c r="JV414" s="15"/>
      <c r="JW414" s="15"/>
      <c r="JX414" s="15"/>
      <c r="JY414" s="15"/>
      <c r="JZ414" s="15"/>
      <c r="KA414" s="15"/>
      <c r="KB414" s="15"/>
      <c r="KC414" s="15"/>
      <c r="KD414" s="15"/>
      <c r="KE414" s="15"/>
      <c r="KF414" s="15"/>
      <c r="KG414" s="15"/>
      <c r="KH414" s="15"/>
      <c r="KI414" s="15"/>
      <c r="KJ414" s="15"/>
      <c r="KK414" s="15"/>
      <c r="KL414" s="15"/>
      <c r="KM414" s="15"/>
      <c r="KN414" s="15"/>
      <c r="KO414" s="15"/>
      <c r="KP414" s="15"/>
      <c r="KQ414" s="15"/>
      <c r="KR414" s="15"/>
      <c r="KS414" s="15"/>
      <c r="KT414" s="15"/>
      <c r="KU414" s="15"/>
      <c r="KV414" s="15"/>
      <c r="KW414" s="15"/>
      <c r="KX414" s="15"/>
      <c r="KY414" s="15"/>
      <c r="KZ414" s="15"/>
      <c r="LA414" s="15"/>
      <c r="LB414" s="15"/>
      <c r="LC414" s="15"/>
      <c r="LD414" s="15"/>
      <c r="LE414" s="15"/>
      <c r="LF414" s="15"/>
      <c r="LG414" s="15"/>
      <c r="LH414" s="15"/>
      <c r="LI414" s="15"/>
      <c r="LJ414" s="15"/>
      <c r="LK414" s="15"/>
      <c r="LL414" s="15"/>
      <c r="LM414" s="15"/>
      <c r="LN414" s="15"/>
      <c r="LO414" s="15"/>
      <c r="LP414" s="15"/>
      <c r="LQ414" s="15"/>
      <c r="LR414" s="15"/>
      <c r="LS414" s="15"/>
      <c r="LT414" s="15"/>
      <c r="LU414" s="15"/>
      <c r="LV414" s="15"/>
      <c r="LW414" s="15"/>
      <c r="LX414" s="15"/>
      <c r="LY414" s="15"/>
      <c r="LZ414" s="15"/>
      <c r="MA414" s="15"/>
      <c r="MB414" s="15"/>
      <c r="MC414" s="15"/>
      <c r="MD414" s="15"/>
      <c r="ME414" s="15"/>
      <c r="MF414" s="15"/>
      <c r="MG414" s="15"/>
      <c r="MH414" s="15"/>
      <c r="MI414" s="15"/>
      <c r="MJ414" s="15"/>
      <c r="MK414" s="15"/>
      <c r="ML414" s="15"/>
      <c r="MM414" s="15"/>
      <c r="MN414" s="15"/>
      <c r="MO414" s="15"/>
      <c r="MP414" s="15"/>
      <c r="MQ414" s="15"/>
      <c r="MR414" s="15"/>
      <c r="MS414" s="15"/>
      <c r="MT414" s="15"/>
      <c r="MU414" s="15"/>
      <c r="MV414" s="15"/>
      <c r="MW414" s="15"/>
      <c r="MX414" s="15"/>
      <c r="MY414" s="15"/>
      <c r="MZ414" s="15"/>
      <c r="NA414" s="15"/>
      <c r="NB414" s="15"/>
      <c r="NC414" s="15"/>
      <c r="ND414" s="15"/>
      <c r="NE414" s="15"/>
      <c r="NF414" s="15"/>
      <c r="NG414" s="15"/>
      <c r="NH414" s="15"/>
      <c r="NI414" s="15"/>
      <c r="NJ414" s="15"/>
      <c r="NK414" s="15"/>
      <c r="NL414" s="15"/>
      <c r="NM414" s="15"/>
      <c r="NN414" s="15"/>
      <c r="NO414" s="15"/>
      <c r="NP414" s="15"/>
      <c r="NQ414" s="15"/>
      <c r="NR414" s="15"/>
      <c r="NS414" s="15"/>
      <c r="NT414" s="15"/>
      <c r="NU414" s="15"/>
      <c r="NV414" s="15"/>
      <c r="NW414" s="15"/>
      <c r="NX414" s="15"/>
      <c r="NY414" s="15"/>
      <c r="NZ414" s="15"/>
      <c r="OA414" s="15"/>
      <c r="OB414" s="15"/>
      <c r="OC414" s="15"/>
      <c r="OD414" s="15"/>
      <c r="OE414" s="15"/>
      <c r="OF414" s="15"/>
      <c r="OG414" s="15"/>
      <c r="OH414" s="15"/>
      <c r="OI414" s="15"/>
      <c r="OJ414" s="15"/>
      <c r="OK414" s="15"/>
      <c r="OL414" s="15"/>
      <c r="OM414" s="15"/>
      <c r="ON414" s="15"/>
      <c r="OO414" s="15"/>
      <c r="OP414" s="15"/>
      <c r="OQ414" s="15"/>
      <c r="OR414" s="15"/>
      <c r="OS414" s="15"/>
      <c r="OT414" s="15"/>
      <c r="OU414" s="15"/>
      <c r="OV414" s="15"/>
      <c r="OW414" s="15"/>
      <c r="OX414" s="15"/>
      <c r="OY414" s="15"/>
      <c r="OZ414" s="15"/>
      <c r="PA414" s="15"/>
      <c r="PB414" s="15"/>
      <c r="PC414" s="15"/>
      <c r="PD414" s="15"/>
      <c r="PE414" s="15"/>
      <c r="PF414" s="15"/>
      <c r="PG414" s="15"/>
      <c r="PH414" s="15"/>
      <c r="PI414" s="15"/>
      <c r="PJ414" s="15"/>
      <c r="PK414" s="15"/>
      <c r="PL414" s="15"/>
      <c r="PM414" s="15"/>
      <c r="PN414" s="15"/>
      <c r="PO414" s="15"/>
      <c r="PP414" s="15"/>
      <c r="PQ414" s="15"/>
      <c r="PR414" s="15"/>
      <c r="PS414" s="15"/>
      <c r="PT414" s="15"/>
      <c r="PU414" s="15"/>
      <c r="PV414" s="15"/>
      <c r="PW414" s="15"/>
      <c r="PX414" s="15"/>
      <c r="PY414" s="15"/>
      <c r="PZ414" s="15"/>
      <c r="QA414" s="15"/>
      <c r="QB414" s="15"/>
      <c r="QC414" s="15"/>
      <c r="QD414" s="15"/>
      <c r="QE414" s="15"/>
      <c r="QF414" s="15"/>
      <c r="QG414" s="15"/>
      <c r="QH414" s="15"/>
      <c r="QI414" s="15"/>
      <c r="QJ414" s="15"/>
      <c r="QK414" s="15"/>
      <c r="QL414" s="15"/>
      <c r="QM414" s="15"/>
      <c r="QN414" s="15"/>
      <c r="QO414" s="15"/>
      <c r="QP414" s="15"/>
      <c r="QQ414" s="15"/>
      <c r="QR414" s="15"/>
      <c r="QS414" s="15"/>
      <c r="QT414" s="15"/>
      <c r="QU414" s="15"/>
      <c r="QV414" s="15"/>
      <c r="QW414" s="15"/>
      <c r="QX414" s="15"/>
      <c r="QY414" s="15"/>
      <c r="QZ414" s="15"/>
      <c r="RA414" s="15"/>
      <c r="RB414" s="15"/>
      <c r="RC414" s="15"/>
      <c r="RD414" s="15"/>
      <c r="RE414" s="15"/>
      <c r="RF414" s="15"/>
      <c r="RG414" s="15"/>
      <c r="RH414" s="15"/>
      <c r="RI414" s="15"/>
      <c r="RJ414" s="15"/>
      <c r="RK414" s="15"/>
      <c r="RL414" s="15"/>
      <c r="RM414" s="15"/>
      <c r="RN414" s="15"/>
      <c r="RO414" s="15"/>
      <c r="RP414" s="15"/>
      <c r="RQ414" s="15"/>
      <c r="RR414" s="15"/>
      <c r="RS414" s="15"/>
      <c r="RT414" s="15"/>
      <c r="RU414" s="15"/>
      <c r="RV414" s="15"/>
      <c r="RW414" s="15"/>
      <c r="RX414" s="15"/>
      <c r="RY414" s="15"/>
      <c r="RZ414" s="15"/>
      <c r="SA414" s="15"/>
      <c r="SB414" s="15"/>
      <c r="SC414" s="15"/>
      <c r="SD414" s="15"/>
      <c r="SE414" s="15"/>
      <c r="SF414" s="15"/>
      <c r="SG414" s="15"/>
      <c r="SH414" s="15"/>
      <c r="SI414" s="15"/>
      <c r="SJ414" s="15"/>
      <c r="SK414" s="15"/>
      <c r="SL414" s="15"/>
      <c r="SM414" s="15"/>
      <c r="SN414" s="15"/>
      <c r="SO414" s="15"/>
      <c r="SP414" s="15"/>
      <c r="SQ414" s="15"/>
      <c r="SR414" s="15"/>
      <c r="SS414" s="15"/>
      <c r="ST414" s="15"/>
      <c r="SU414" s="15"/>
      <c r="SV414" s="15"/>
      <c r="SW414" s="15"/>
      <c r="SX414" s="15"/>
      <c r="SY414" s="15"/>
      <c r="SZ414" s="15"/>
      <c r="TA414" s="15"/>
      <c r="TB414" s="15"/>
      <c r="TC414" s="15"/>
      <c r="TD414" s="15"/>
      <c r="TE414" s="15"/>
      <c r="TF414" s="15"/>
      <c r="TG414" s="15"/>
      <c r="TH414" s="15"/>
      <c r="TI414" s="15"/>
      <c r="TJ414" s="15"/>
      <c r="TK414" s="15"/>
      <c r="TL414" s="15"/>
      <c r="TM414" s="15"/>
      <c r="TN414" s="15"/>
      <c r="TO414" s="15"/>
      <c r="TP414" s="15"/>
      <c r="TQ414" s="15"/>
      <c r="TR414" s="15"/>
      <c r="TS414" s="15"/>
      <c r="TT414" s="15"/>
      <c r="TU414" s="15"/>
      <c r="TV414" s="15"/>
      <c r="TW414" s="15"/>
      <c r="TX414" s="15"/>
      <c r="TY414" s="15"/>
      <c r="TZ414" s="15"/>
      <c r="UA414" s="15"/>
      <c r="UB414" s="15"/>
      <c r="UC414" s="15"/>
      <c r="UD414" s="15"/>
      <c r="UE414" s="15"/>
      <c r="UF414" s="15"/>
      <c r="UG414" s="15"/>
      <c r="UH414" s="15"/>
      <c r="UI414" s="15"/>
      <c r="UJ414" s="15"/>
      <c r="UK414" s="15"/>
      <c r="UL414" s="15"/>
      <c r="UM414" s="15"/>
      <c r="UN414" s="15"/>
      <c r="UO414" s="15"/>
      <c r="UP414" s="15"/>
      <c r="UQ414" s="15"/>
      <c r="UR414" s="15"/>
      <c r="US414" s="15"/>
      <c r="UT414" s="15"/>
      <c r="UU414" s="15"/>
      <c r="UV414" s="15"/>
      <c r="UW414" s="15"/>
      <c r="UX414" s="15"/>
      <c r="UY414" s="15"/>
      <c r="UZ414" s="15"/>
      <c r="VA414" s="15"/>
      <c r="VB414" s="15"/>
      <c r="VC414" s="15"/>
      <c r="VD414" s="15"/>
      <c r="VE414" s="15"/>
      <c r="VF414" s="15"/>
      <c r="VG414" s="15"/>
      <c r="VH414" s="15"/>
      <c r="VI414" s="15"/>
      <c r="VJ414" s="15"/>
      <c r="VK414" s="15"/>
      <c r="VL414" s="15"/>
      <c r="VM414" s="15"/>
      <c r="VN414" s="15"/>
      <c r="VO414" s="15"/>
      <c r="VP414" s="15"/>
      <c r="VQ414" s="15"/>
      <c r="VR414" s="15"/>
      <c r="VS414" s="15"/>
      <c r="VT414" s="15"/>
      <c r="VU414" s="15"/>
      <c r="VV414" s="15"/>
      <c r="VW414" s="15"/>
      <c r="VX414" s="15"/>
      <c r="VY414" s="15"/>
      <c r="VZ414" s="15"/>
      <c r="WA414" s="15"/>
      <c r="WB414" s="15"/>
      <c r="WC414" s="15"/>
      <c r="WD414" s="15"/>
      <c r="WE414" s="15"/>
      <c r="WF414" s="15"/>
      <c r="WG414" s="15"/>
      <c r="WH414" s="15"/>
      <c r="WI414" s="15"/>
      <c r="WJ414" s="15"/>
      <c r="WK414" s="15"/>
      <c r="WL414" s="15"/>
      <c r="WM414" s="15"/>
      <c r="WN414" s="15"/>
      <c r="WO414" s="15"/>
      <c r="WP414" s="15"/>
      <c r="WQ414" s="15"/>
      <c r="WR414" s="15"/>
      <c r="WS414" s="15"/>
      <c r="WT414" s="15"/>
      <c r="WU414" s="15"/>
      <c r="WV414" s="15"/>
      <c r="WW414" s="15"/>
      <c r="WX414" s="15"/>
      <c r="WY414" s="15"/>
      <c r="WZ414" s="15"/>
      <c r="XA414" s="15"/>
      <c r="XB414" s="15"/>
      <c r="XC414" s="15"/>
      <c r="XD414" s="15"/>
      <c r="XE414" s="15"/>
      <c r="XF414" s="15"/>
      <c r="XG414" s="15"/>
      <c r="XH414" s="15"/>
      <c r="XI414" s="15"/>
      <c r="XJ414" s="15"/>
      <c r="XK414" s="15"/>
      <c r="XL414" s="15"/>
      <c r="XM414" s="15"/>
      <c r="XN414" s="15"/>
      <c r="XO414" s="15"/>
      <c r="XP414" s="15"/>
      <c r="XQ414" s="15"/>
      <c r="XR414" s="15"/>
      <c r="XS414" s="15"/>
      <c r="XT414" s="15"/>
      <c r="XU414" s="15"/>
      <c r="XV414" s="15"/>
      <c r="XW414" s="15"/>
      <c r="XX414" s="15"/>
      <c r="XY414" s="15"/>
      <c r="XZ414" s="15"/>
      <c r="YA414" s="15"/>
      <c r="YB414" s="15"/>
      <c r="YC414" s="15"/>
      <c r="YD414" s="15"/>
      <c r="YE414" s="15"/>
      <c r="YF414" s="15"/>
      <c r="YG414" s="15"/>
      <c r="YH414" s="15"/>
      <c r="YI414" s="15"/>
      <c r="YJ414" s="15"/>
      <c r="YK414" s="15"/>
      <c r="YL414" s="15"/>
      <c r="YM414" s="15"/>
      <c r="YN414" s="15"/>
      <c r="YO414" s="15"/>
      <c r="YP414" s="15"/>
      <c r="YQ414" s="15"/>
      <c r="YR414" s="15"/>
      <c r="YS414" s="15"/>
      <c r="YT414" s="15"/>
      <c r="YU414" s="15"/>
      <c r="YV414" s="15"/>
      <c r="YW414" s="15"/>
      <c r="YX414" s="15"/>
      <c r="YY414" s="15"/>
      <c r="YZ414" s="15"/>
      <c r="ZA414" s="15"/>
      <c r="ZB414" s="15"/>
      <c r="ZC414" s="15"/>
      <c r="ZD414" s="15"/>
      <c r="ZE414" s="15"/>
      <c r="ZF414" s="15"/>
      <c r="ZG414" s="15"/>
      <c r="ZH414" s="15"/>
      <c r="ZI414" s="15"/>
      <c r="ZJ414" s="15"/>
      <c r="ZK414" s="15"/>
      <c r="ZL414" s="15"/>
      <c r="ZM414" s="15"/>
      <c r="ZN414" s="15"/>
      <c r="ZO414" s="15"/>
      <c r="ZP414" s="15"/>
      <c r="ZQ414" s="15"/>
      <c r="ZR414" s="15"/>
      <c r="ZS414" s="15"/>
      <c r="ZT414" s="15"/>
      <c r="ZU414" s="15"/>
      <c r="ZV414" s="15"/>
      <c r="ZW414" s="15"/>
      <c r="ZX414" s="15"/>
      <c r="ZY414" s="15"/>
      <c r="ZZ414" s="15"/>
      <c r="AAA414" s="15"/>
      <c r="AAB414" s="15"/>
      <c r="AAC414" s="15"/>
      <c r="AAD414" s="15"/>
      <c r="AAE414" s="15"/>
      <c r="AAF414" s="15"/>
      <c r="AAG414" s="15"/>
      <c r="AAH414" s="15"/>
      <c r="AAI414" s="15"/>
      <c r="AAJ414" s="15"/>
      <c r="AAK414" s="15"/>
      <c r="AAL414" s="15"/>
      <c r="AAM414" s="15"/>
      <c r="AAN414" s="15"/>
      <c r="AAO414" s="15"/>
      <c r="AAP414" s="15"/>
      <c r="AAQ414" s="15"/>
      <c r="AAR414" s="15"/>
      <c r="AAS414" s="15"/>
      <c r="AAT414" s="15"/>
      <c r="AAU414" s="15"/>
      <c r="AAV414" s="15"/>
      <c r="AAW414" s="15"/>
      <c r="AAX414" s="15"/>
      <c r="AAY414" s="15"/>
      <c r="AAZ414" s="15"/>
      <c r="ABA414" s="15"/>
      <c r="ABB414" s="15"/>
      <c r="ABC414" s="15"/>
      <c r="ABD414" s="15"/>
      <c r="ABE414" s="15"/>
      <c r="ABF414" s="15"/>
      <c r="ABG414" s="15"/>
      <c r="ABH414" s="15"/>
      <c r="ABI414" s="15"/>
      <c r="ABJ414" s="15"/>
      <c r="ABK414" s="15"/>
      <c r="ABL414" s="15"/>
      <c r="ABM414" s="15"/>
      <c r="ABN414" s="15"/>
      <c r="ABO414" s="15"/>
      <c r="ABP414" s="15"/>
      <c r="ABQ414" s="15"/>
      <c r="ABR414" s="15"/>
      <c r="ABS414" s="15"/>
      <c r="ABT414" s="15"/>
      <c r="ABU414" s="15"/>
      <c r="ABV414" s="15"/>
      <c r="ABW414" s="15"/>
      <c r="ABX414" s="15"/>
      <c r="ABY414" s="15"/>
      <c r="ABZ414" s="15"/>
      <c r="ACA414" s="15"/>
      <c r="ACB414" s="15"/>
      <c r="ACC414" s="15"/>
      <c r="ACD414" s="15"/>
      <c r="ACE414" s="15"/>
      <c r="ACF414" s="15"/>
      <c r="ACG414" s="15"/>
      <c r="ACH414" s="15"/>
      <c r="ACI414" s="15"/>
      <c r="ACJ414" s="15"/>
      <c r="ACK414" s="15"/>
      <c r="ACL414" s="15"/>
      <c r="ACM414" s="15"/>
      <c r="ACN414" s="15"/>
      <c r="ACO414" s="15"/>
      <c r="ACP414" s="15"/>
      <c r="ACQ414" s="15"/>
      <c r="ACR414" s="15"/>
      <c r="ACS414" s="15"/>
      <c r="ACT414" s="15"/>
      <c r="ACU414" s="15"/>
      <c r="ACV414" s="15"/>
      <c r="ACW414" s="15"/>
      <c r="ACX414" s="15"/>
      <c r="ACY414" s="15"/>
      <c r="ACZ414" s="15"/>
      <c r="ADA414" s="15"/>
      <c r="ADB414" s="15"/>
      <c r="ADC414" s="15"/>
      <c r="ADD414" s="15"/>
      <c r="ADE414" s="15"/>
      <c r="ADF414" s="15"/>
      <c r="ADG414" s="15"/>
      <c r="ADH414" s="15"/>
      <c r="ADI414" s="15"/>
      <c r="ADJ414" s="15"/>
      <c r="ADK414" s="15"/>
      <c r="ADL414" s="15"/>
      <c r="ADM414" s="15"/>
    </row>
    <row r="415" spans="1:793" s="308" customFormat="1" ht="15.5" thickBot="1" x14ac:dyDescent="0.45">
      <c r="A415" s="72"/>
      <c r="B415" s="46"/>
      <c r="C415" s="369" t="s">
        <v>183</v>
      </c>
      <c r="D415" s="370"/>
      <c r="E415" s="173"/>
      <c r="F415" s="126"/>
      <c r="G415" s="118"/>
      <c r="H415" s="14"/>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c r="BJ415" s="15"/>
      <c r="BK415" s="15"/>
      <c r="BL415" s="15"/>
      <c r="BM415" s="15"/>
      <c r="BN415" s="15"/>
      <c r="BO415" s="15"/>
      <c r="BP415" s="15"/>
      <c r="BQ415" s="15"/>
      <c r="BR415" s="15"/>
      <c r="BS415" s="15"/>
      <c r="BT415" s="15"/>
      <c r="BU415" s="15"/>
      <c r="BV415" s="15"/>
      <c r="BW415" s="15"/>
      <c r="BX415" s="15"/>
      <c r="BY415" s="15"/>
      <c r="BZ415" s="15"/>
      <c r="CA415" s="15"/>
      <c r="CB415" s="15"/>
      <c r="CC415" s="15"/>
      <c r="CD415" s="15"/>
      <c r="CE415" s="15"/>
      <c r="CF415" s="15"/>
      <c r="CG415" s="15"/>
      <c r="CH415" s="15"/>
      <c r="CI415" s="15"/>
      <c r="CJ415" s="15"/>
      <c r="CK415" s="15"/>
      <c r="CL415" s="15"/>
      <c r="CM415" s="15"/>
      <c r="CN415" s="15"/>
      <c r="CO415" s="15"/>
      <c r="CP415" s="15"/>
      <c r="CQ415" s="15"/>
      <c r="CR415" s="15"/>
      <c r="CS415" s="15"/>
      <c r="CT415" s="15"/>
      <c r="CU415" s="15"/>
      <c r="CV415" s="15"/>
      <c r="CW415" s="15"/>
      <c r="CX415" s="15"/>
      <c r="CY415" s="15"/>
      <c r="CZ415" s="15"/>
      <c r="DA415" s="15"/>
      <c r="DB415" s="15"/>
      <c r="DC415" s="15"/>
      <c r="DD415" s="15"/>
      <c r="DE415" s="15"/>
      <c r="DF415" s="15"/>
      <c r="DG415" s="15"/>
      <c r="DH415" s="15"/>
      <c r="DI415" s="15"/>
      <c r="DJ415" s="15"/>
      <c r="DK415" s="15"/>
      <c r="DL415" s="15"/>
      <c r="DM415" s="15"/>
      <c r="DN415" s="15"/>
      <c r="DO415" s="15"/>
      <c r="DP415" s="15"/>
      <c r="DQ415" s="15"/>
      <c r="DR415" s="15"/>
      <c r="DS415" s="15"/>
      <c r="DT415" s="15"/>
      <c r="DU415" s="15"/>
      <c r="DV415" s="15"/>
      <c r="DW415" s="15"/>
      <c r="DX415" s="15"/>
      <c r="DY415" s="15"/>
      <c r="DZ415" s="15"/>
      <c r="EA415" s="15"/>
      <c r="EB415" s="15"/>
      <c r="EC415" s="15"/>
      <c r="ED415" s="15"/>
      <c r="EE415" s="15"/>
      <c r="EF415" s="15"/>
      <c r="EG415" s="15"/>
      <c r="EH415" s="15"/>
      <c r="EI415" s="15"/>
      <c r="EJ415" s="15"/>
      <c r="EK415" s="15"/>
      <c r="EL415" s="15"/>
      <c r="EM415" s="15"/>
      <c r="EN415" s="15"/>
      <c r="EO415" s="15"/>
      <c r="EP415" s="15"/>
      <c r="EQ415" s="15"/>
      <c r="ER415" s="15"/>
      <c r="ES415" s="15"/>
      <c r="ET415" s="15"/>
      <c r="EU415" s="15"/>
      <c r="EV415" s="15"/>
      <c r="EW415" s="15"/>
      <c r="EX415" s="15"/>
      <c r="EY415" s="15"/>
      <c r="EZ415" s="15"/>
      <c r="FA415" s="15"/>
      <c r="FB415" s="15"/>
      <c r="FC415" s="15"/>
      <c r="FD415" s="15"/>
      <c r="FE415" s="15"/>
      <c r="FF415" s="15"/>
      <c r="FG415" s="15"/>
      <c r="FH415" s="15"/>
      <c r="FI415" s="15"/>
      <c r="FJ415" s="15"/>
      <c r="FK415" s="15"/>
      <c r="FL415" s="15"/>
      <c r="FM415" s="15"/>
      <c r="FN415" s="15"/>
      <c r="FO415" s="15"/>
      <c r="FP415" s="15"/>
      <c r="FQ415" s="15"/>
      <c r="FR415" s="15"/>
      <c r="FS415" s="15"/>
      <c r="FT415" s="15"/>
      <c r="FU415" s="15"/>
      <c r="FV415" s="15"/>
      <c r="FW415" s="15"/>
      <c r="FX415" s="15"/>
      <c r="FY415" s="15"/>
      <c r="FZ415" s="15"/>
      <c r="GA415" s="15"/>
      <c r="GB415" s="15"/>
      <c r="GC415" s="15"/>
      <c r="GD415" s="15"/>
      <c r="GE415" s="15"/>
      <c r="GF415" s="15"/>
      <c r="GG415" s="15"/>
      <c r="GH415" s="15"/>
      <c r="GI415" s="15"/>
      <c r="GJ415" s="15"/>
      <c r="GK415" s="15"/>
      <c r="GL415" s="15"/>
      <c r="GM415" s="15"/>
      <c r="GN415" s="15"/>
      <c r="GO415" s="15"/>
      <c r="GP415" s="15"/>
      <c r="GQ415" s="15"/>
      <c r="GR415" s="15"/>
      <c r="GS415" s="15"/>
      <c r="GT415" s="15"/>
      <c r="GU415" s="15"/>
      <c r="GV415" s="15"/>
      <c r="GW415" s="15"/>
      <c r="GX415" s="15"/>
      <c r="GY415" s="15"/>
      <c r="GZ415" s="15"/>
      <c r="HA415" s="15"/>
      <c r="HB415" s="15"/>
      <c r="HC415" s="15"/>
      <c r="HD415" s="15"/>
      <c r="HE415" s="15"/>
      <c r="HF415" s="15"/>
      <c r="HG415" s="15"/>
      <c r="HH415" s="15"/>
      <c r="HI415" s="15"/>
      <c r="HJ415" s="15"/>
      <c r="HK415" s="15"/>
      <c r="HL415" s="15"/>
      <c r="HM415" s="15"/>
      <c r="HN415" s="15"/>
      <c r="HO415" s="15"/>
      <c r="HP415" s="15"/>
      <c r="HQ415" s="15"/>
      <c r="HR415" s="15"/>
      <c r="HS415" s="15"/>
      <c r="HT415" s="15"/>
      <c r="HU415" s="15"/>
      <c r="HV415" s="15"/>
      <c r="HW415" s="15"/>
      <c r="HX415" s="15"/>
      <c r="HY415" s="15"/>
      <c r="HZ415" s="15"/>
      <c r="IA415" s="15"/>
      <c r="IB415" s="15"/>
      <c r="IC415" s="15"/>
      <c r="ID415" s="15"/>
      <c r="IE415" s="15"/>
      <c r="IF415" s="15"/>
      <c r="IG415" s="15"/>
      <c r="IH415" s="15"/>
      <c r="II415" s="15"/>
      <c r="IJ415" s="15"/>
      <c r="IK415" s="15"/>
      <c r="IL415" s="15"/>
      <c r="IM415" s="15"/>
      <c r="IN415" s="15"/>
      <c r="IO415" s="15"/>
      <c r="IP415" s="15"/>
      <c r="IQ415" s="15"/>
      <c r="IR415" s="15"/>
      <c r="IS415" s="15"/>
      <c r="IT415" s="15"/>
      <c r="IU415" s="15"/>
      <c r="IV415" s="15"/>
      <c r="IW415" s="15"/>
      <c r="IX415" s="15"/>
      <c r="IY415" s="15"/>
      <c r="IZ415" s="15"/>
      <c r="JA415" s="15"/>
      <c r="JB415" s="15"/>
      <c r="JC415" s="15"/>
      <c r="JD415" s="15"/>
      <c r="JE415" s="15"/>
      <c r="JF415" s="15"/>
      <c r="JG415" s="15"/>
      <c r="JH415" s="15"/>
      <c r="JI415" s="15"/>
      <c r="JJ415" s="15"/>
      <c r="JK415" s="15"/>
      <c r="JL415" s="15"/>
      <c r="JM415" s="15"/>
      <c r="JN415" s="15"/>
      <c r="JO415" s="15"/>
      <c r="JP415" s="15"/>
      <c r="JQ415" s="15"/>
      <c r="JR415" s="15"/>
      <c r="JS415" s="15"/>
      <c r="JT415" s="15"/>
      <c r="JU415" s="15"/>
      <c r="JV415" s="15"/>
      <c r="JW415" s="15"/>
      <c r="JX415" s="15"/>
      <c r="JY415" s="15"/>
      <c r="JZ415" s="15"/>
      <c r="KA415" s="15"/>
      <c r="KB415" s="15"/>
      <c r="KC415" s="15"/>
      <c r="KD415" s="15"/>
      <c r="KE415" s="15"/>
      <c r="KF415" s="15"/>
      <c r="KG415" s="15"/>
      <c r="KH415" s="15"/>
      <c r="KI415" s="15"/>
      <c r="KJ415" s="15"/>
      <c r="KK415" s="15"/>
      <c r="KL415" s="15"/>
      <c r="KM415" s="15"/>
      <c r="KN415" s="15"/>
      <c r="KO415" s="15"/>
      <c r="KP415" s="15"/>
      <c r="KQ415" s="15"/>
      <c r="KR415" s="15"/>
      <c r="KS415" s="15"/>
      <c r="KT415" s="15"/>
      <c r="KU415" s="15"/>
      <c r="KV415" s="15"/>
      <c r="KW415" s="15"/>
      <c r="KX415" s="15"/>
      <c r="KY415" s="15"/>
      <c r="KZ415" s="15"/>
      <c r="LA415" s="15"/>
      <c r="LB415" s="15"/>
      <c r="LC415" s="15"/>
      <c r="LD415" s="15"/>
      <c r="LE415" s="15"/>
      <c r="LF415" s="15"/>
      <c r="LG415" s="15"/>
      <c r="LH415" s="15"/>
      <c r="LI415" s="15"/>
      <c r="LJ415" s="15"/>
      <c r="LK415" s="15"/>
      <c r="LL415" s="15"/>
      <c r="LM415" s="15"/>
      <c r="LN415" s="15"/>
      <c r="LO415" s="15"/>
      <c r="LP415" s="15"/>
      <c r="LQ415" s="15"/>
      <c r="LR415" s="15"/>
      <c r="LS415" s="15"/>
      <c r="LT415" s="15"/>
      <c r="LU415" s="15"/>
      <c r="LV415" s="15"/>
      <c r="LW415" s="15"/>
      <c r="LX415" s="15"/>
      <c r="LY415" s="15"/>
      <c r="LZ415" s="15"/>
      <c r="MA415" s="15"/>
      <c r="MB415" s="15"/>
      <c r="MC415" s="15"/>
      <c r="MD415" s="15"/>
      <c r="ME415" s="15"/>
      <c r="MF415" s="15"/>
      <c r="MG415" s="15"/>
      <c r="MH415" s="15"/>
      <c r="MI415" s="15"/>
      <c r="MJ415" s="15"/>
      <c r="MK415" s="15"/>
      <c r="ML415" s="15"/>
      <c r="MM415" s="15"/>
      <c r="MN415" s="15"/>
      <c r="MO415" s="15"/>
      <c r="MP415" s="15"/>
      <c r="MQ415" s="15"/>
      <c r="MR415" s="15"/>
      <c r="MS415" s="15"/>
      <c r="MT415" s="15"/>
      <c r="MU415" s="15"/>
      <c r="MV415" s="15"/>
      <c r="MW415" s="15"/>
      <c r="MX415" s="15"/>
      <c r="MY415" s="15"/>
      <c r="MZ415" s="15"/>
      <c r="NA415" s="15"/>
      <c r="NB415" s="15"/>
      <c r="NC415" s="15"/>
      <c r="ND415" s="15"/>
      <c r="NE415" s="15"/>
      <c r="NF415" s="15"/>
      <c r="NG415" s="15"/>
      <c r="NH415" s="15"/>
      <c r="NI415" s="15"/>
      <c r="NJ415" s="15"/>
      <c r="NK415" s="15"/>
      <c r="NL415" s="15"/>
      <c r="NM415" s="15"/>
      <c r="NN415" s="15"/>
      <c r="NO415" s="15"/>
      <c r="NP415" s="15"/>
      <c r="NQ415" s="15"/>
      <c r="NR415" s="15"/>
      <c r="NS415" s="15"/>
      <c r="NT415" s="15"/>
      <c r="NU415" s="15"/>
      <c r="NV415" s="15"/>
      <c r="NW415" s="15"/>
      <c r="NX415" s="15"/>
      <c r="NY415" s="15"/>
      <c r="NZ415" s="15"/>
      <c r="OA415" s="15"/>
      <c r="OB415" s="15"/>
      <c r="OC415" s="15"/>
      <c r="OD415" s="15"/>
      <c r="OE415" s="15"/>
      <c r="OF415" s="15"/>
      <c r="OG415" s="15"/>
      <c r="OH415" s="15"/>
      <c r="OI415" s="15"/>
      <c r="OJ415" s="15"/>
      <c r="OK415" s="15"/>
      <c r="OL415" s="15"/>
      <c r="OM415" s="15"/>
      <c r="ON415" s="15"/>
      <c r="OO415" s="15"/>
      <c r="OP415" s="15"/>
      <c r="OQ415" s="15"/>
      <c r="OR415" s="15"/>
      <c r="OS415" s="15"/>
      <c r="OT415" s="15"/>
      <c r="OU415" s="15"/>
      <c r="OV415" s="15"/>
      <c r="OW415" s="15"/>
      <c r="OX415" s="15"/>
      <c r="OY415" s="15"/>
      <c r="OZ415" s="15"/>
      <c r="PA415" s="15"/>
      <c r="PB415" s="15"/>
      <c r="PC415" s="15"/>
      <c r="PD415" s="15"/>
      <c r="PE415" s="15"/>
      <c r="PF415" s="15"/>
      <c r="PG415" s="15"/>
      <c r="PH415" s="15"/>
      <c r="PI415" s="15"/>
      <c r="PJ415" s="15"/>
      <c r="PK415" s="15"/>
      <c r="PL415" s="15"/>
      <c r="PM415" s="15"/>
      <c r="PN415" s="15"/>
      <c r="PO415" s="15"/>
      <c r="PP415" s="15"/>
      <c r="PQ415" s="15"/>
      <c r="PR415" s="15"/>
      <c r="PS415" s="15"/>
      <c r="PT415" s="15"/>
      <c r="PU415" s="15"/>
      <c r="PV415" s="15"/>
      <c r="PW415" s="15"/>
      <c r="PX415" s="15"/>
      <c r="PY415" s="15"/>
      <c r="PZ415" s="15"/>
      <c r="QA415" s="15"/>
      <c r="QB415" s="15"/>
      <c r="QC415" s="15"/>
      <c r="QD415" s="15"/>
      <c r="QE415" s="15"/>
      <c r="QF415" s="15"/>
      <c r="QG415" s="15"/>
      <c r="QH415" s="15"/>
      <c r="QI415" s="15"/>
      <c r="QJ415" s="15"/>
      <c r="QK415" s="15"/>
      <c r="QL415" s="15"/>
      <c r="QM415" s="15"/>
      <c r="QN415" s="15"/>
      <c r="QO415" s="15"/>
      <c r="QP415" s="15"/>
      <c r="QQ415" s="15"/>
      <c r="QR415" s="15"/>
      <c r="QS415" s="15"/>
      <c r="QT415" s="15"/>
      <c r="QU415" s="15"/>
      <c r="QV415" s="15"/>
      <c r="QW415" s="15"/>
      <c r="QX415" s="15"/>
      <c r="QY415" s="15"/>
      <c r="QZ415" s="15"/>
      <c r="RA415" s="15"/>
      <c r="RB415" s="15"/>
      <c r="RC415" s="15"/>
      <c r="RD415" s="15"/>
      <c r="RE415" s="15"/>
      <c r="RF415" s="15"/>
      <c r="RG415" s="15"/>
      <c r="RH415" s="15"/>
      <c r="RI415" s="15"/>
      <c r="RJ415" s="15"/>
      <c r="RK415" s="15"/>
      <c r="RL415" s="15"/>
      <c r="RM415" s="15"/>
      <c r="RN415" s="15"/>
      <c r="RO415" s="15"/>
      <c r="RP415" s="15"/>
      <c r="RQ415" s="15"/>
      <c r="RR415" s="15"/>
      <c r="RS415" s="15"/>
      <c r="RT415" s="15"/>
      <c r="RU415" s="15"/>
      <c r="RV415" s="15"/>
      <c r="RW415" s="15"/>
      <c r="RX415" s="15"/>
      <c r="RY415" s="15"/>
      <c r="RZ415" s="15"/>
      <c r="SA415" s="15"/>
      <c r="SB415" s="15"/>
      <c r="SC415" s="15"/>
      <c r="SD415" s="15"/>
      <c r="SE415" s="15"/>
      <c r="SF415" s="15"/>
      <c r="SG415" s="15"/>
      <c r="SH415" s="15"/>
      <c r="SI415" s="15"/>
      <c r="SJ415" s="15"/>
      <c r="SK415" s="15"/>
      <c r="SL415" s="15"/>
      <c r="SM415" s="15"/>
      <c r="SN415" s="15"/>
      <c r="SO415" s="15"/>
      <c r="SP415" s="15"/>
      <c r="SQ415" s="15"/>
      <c r="SR415" s="15"/>
      <c r="SS415" s="15"/>
      <c r="ST415" s="15"/>
      <c r="SU415" s="15"/>
      <c r="SV415" s="15"/>
      <c r="SW415" s="15"/>
      <c r="SX415" s="15"/>
      <c r="SY415" s="15"/>
      <c r="SZ415" s="15"/>
      <c r="TA415" s="15"/>
      <c r="TB415" s="15"/>
      <c r="TC415" s="15"/>
      <c r="TD415" s="15"/>
      <c r="TE415" s="15"/>
      <c r="TF415" s="15"/>
      <c r="TG415" s="15"/>
      <c r="TH415" s="15"/>
      <c r="TI415" s="15"/>
      <c r="TJ415" s="15"/>
      <c r="TK415" s="15"/>
      <c r="TL415" s="15"/>
      <c r="TM415" s="15"/>
      <c r="TN415" s="15"/>
      <c r="TO415" s="15"/>
      <c r="TP415" s="15"/>
      <c r="TQ415" s="15"/>
      <c r="TR415" s="15"/>
      <c r="TS415" s="15"/>
      <c r="TT415" s="15"/>
      <c r="TU415" s="15"/>
      <c r="TV415" s="15"/>
      <c r="TW415" s="15"/>
      <c r="TX415" s="15"/>
      <c r="TY415" s="15"/>
      <c r="TZ415" s="15"/>
      <c r="UA415" s="15"/>
      <c r="UB415" s="15"/>
      <c r="UC415" s="15"/>
      <c r="UD415" s="15"/>
      <c r="UE415" s="15"/>
      <c r="UF415" s="15"/>
      <c r="UG415" s="15"/>
      <c r="UH415" s="15"/>
      <c r="UI415" s="15"/>
      <c r="UJ415" s="15"/>
      <c r="UK415" s="15"/>
      <c r="UL415" s="15"/>
      <c r="UM415" s="15"/>
      <c r="UN415" s="15"/>
      <c r="UO415" s="15"/>
      <c r="UP415" s="15"/>
      <c r="UQ415" s="15"/>
      <c r="UR415" s="15"/>
      <c r="US415" s="15"/>
      <c r="UT415" s="15"/>
      <c r="UU415" s="15"/>
      <c r="UV415" s="15"/>
      <c r="UW415" s="15"/>
      <c r="UX415" s="15"/>
      <c r="UY415" s="15"/>
      <c r="UZ415" s="15"/>
      <c r="VA415" s="15"/>
      <c r="VB415" s="15"/>
      <c r="VC415" s="15"/>
      <c r="VD415" s="15"/>
      <c r="VE415" s="15"/>
      <c r="VF415" s="15"/>
      <c r="VG415" s="15"/>
      <c r="VH415" s="15"/>
      <c r="VI415" s="15"/>
      <c r="VJ415" s="15"/>
      <c r="VK415" s="15"/>
      <c r="VL415" s="15"/>
      <c r="VM415" s="15"/>
      <c r="VN415" s="15"/>
      <c r="VO415" s="15"/>
      <c r="VP415" s="15"/>
      <c r="VQ415" s="15"/>
      <c r="VR415" s="15"/>
      <c r="VS415" s="15"/>
      <c r="VT415" s="15"/>
      <c r="VU415" s="15"/>
      <c r="VV415" s="15"/>
      <c r="VW415" s="15"/>
      <c r="VX415" s="15"/>
      <c r="VY415" s="15"/>
      <c r="VZ415" s="15"/>
      <c r="WA415" s="15"/>
      <c r="WB415" s="15"/>
      <c r="WC415" s="15"/>
      <c r="WD415" s="15"/>
      <c r="WE415" s="15"/>
      <c r="WF415" s="15"/>
      <c r="WG415" s="15"/>
      <c r="WH415" s="15"/>
      <c r="WI415" s="15"/>
      <c r="WJ415" s="15"/>
      <c r="WK415" s="15"/>
      <c r="WL415" s="15"/>
      <c r="WM415" s="15"/>
      <c r="WN415" s="15"/>
      <c r="WO415" s="15"/>
      <c r="WP415" s="15"/>
      <c r="WQ415" s="15"/>
      <c r="WR415" s="15"/>
      <c r="WS415" s="15"/>
      <c r="WT415" s="15"/>
      <c r="WU415" s="15"/>
      <c r="WV415" s="15"/>
      <c r="WW415" s="15"/>
      <c r="WX415" s="15"/>
      <c r="WY415" s="15"/>
      <c r="WZ415" s="15"/>
      <c r="XA415" s="15"/>
      <c r="XB415" s="15"/>
      <c r="XC415" s="15"/>
      <c r="XD415" s="15"/>
      <c r="XE415" s="15"/>
      <c r="XF415" s="15"/>
      <c r="XG415" s="15"/>
      <c r="XH415" s="15"/>
      <c r="XI415" s="15"/>
      <c r="XJ415" s="15"/>
      <c r="XK415" s="15"/>
      <c r="XL415" s="15"/>
      <c r="XM415" s="15"/>
      <c r="XN415" s="15"/>
      <c r="XO415" s="15"/>
      <c r="XP415" s="15"/>
      <c r="XQ415" s="15"/>
      <c r="XR415" s="15"/>
      <c r="XS415" s="15"/>
      <c r="XT415" s="15"/>
      <c r="XU415" s="15"/>
      <c r="XV415" s="15"/>
      <c r="XW415" s="15"/>
      <c r="XX415" s="15"/>
      <c r="XY415" s="15"/>
      <c r="XZ415" s="15"/>
      <c r="YA415" s="15"/>
      <c r="YB415" s="15"/>
      <c r="YC415" s="15"/>
      <c r="YD415" s="15"/>
      <c r="YE415" s="15"/>
      <c r="YF415" s="15"/>
      <c r="YG415" s="15"/>
      <c r="YH415" s="15"/>
      <c r="YI415" s="15"/>
      <c r="YJ415" s="15"/>
      <c r="YK415" s="15"/>
      <c r="YL415" s="15"/>
      <c r="YM415" s="15"/>
      <c r="YN415" s="15"/>
      <c r="YO415" s="15"/>
      <c r="YP415" s="15"/>
      <c r="YQ415" s="15"/>
      <c r="YR415" s="15"/>
      <c r="YS415" s="15"/>
      <c r="YT415" s="15"/>
      <c r="YU415" s="15"/>
      <c r="YV415" s="15"/>
      <c r="YW415" s="15"/>
      <c r="YX415" s="15"/>
      <c r="YY415" s="15"/>
      <c r="YZ415" s="15"/>
      <c r="ZA415" s="15"/>
      <c r="ZB415" s="15"/>
      <c r="ZC415" s="15"/>
      <c r="ZD415" s="15"/>
      <c r="ZE415" s="15"/>
      <c r="ZF415" s="15"/>
      <c r="ZG415" s="15"/>
      <c r="ZH415" s="15"/>
      <c r="ZI415" s="15"/>
      <c r="ZJ415" s="15"/>
      <c r="ZK415" s="15"/>
      <c r="ZL415" s="15"/>
      <c r="ZM415" s="15"/>
      <c r="ZN415" s="15"/>
      <c r="ZO415" s="15"/>
      <c r="ZP415" s="15"/>
      <c r="ZQ415" s="15"/>
      <c r="ZR415" s="15"/>
      <c r="ZS415" s="15"/>
      <c r="ZT415" s="15"/>
      <c r="ZU415" s="15"/>
      <c r="ZV415" s="15"/>
      <c r="ZW415" s="15"/>
      <c r="ZX415" s="15"/>
      <c r="ZY415" s="15"/>
      <c r="ZZ415" s="15"/>
      <c r="AAA415" s="15"/>
      <c r="AAB415" s="15"/>
      <c r="AAC415" s="15"/>
      <c r="AAD415" s="15"/>
      <c r="AAE415" s="15"/>
      <c r="AAF415" s="15"/>
      <c r="AAG415" s="15"/>
      <c r="AAH415" s="15"/>
      <c r="AAI415" s="15"/>
      <c r="AAJ415" s="15"/>
      <c r="AAK415" s="15"/>
      <c r="AAL415" s="15"/>
      <c r="AAM415" s="15"/>
      <c r="AAN415" s="15"/>
      <c r="AAO415" s="15"/>
      <c r="AAP415" s="15"/>
      <c r="AAQ415" s="15"/>
      <c r="AAR415" s="15"/>
      <c r="AAS415" s="15"/>
      <c r="AAT415" s="15"/>
      <c r="AAU415" s="15"/>
      <c r="AAV415" s="15"/>
      <c r="AAW415" s="15"/>
      <c r="AAX415" s="15"/>
      <c r="AAY415" s="15"/>
      <c r="AAZ415" s="15"/>
      <c r="ABA415" s="15"/>
      <c r="ABB415" s="15"/>
      <c r="ABC415" s="15"/>
      <c r="ABD415" s="15"/>
      <c r="ABE415" s="15"/>
      <c r="ABF415" s="15"/>
      <c r="ABG415" s="15"/>
      <c r="ABH415" s="15"/>
      <c r="ABI415" s="15"/>
      <c r="ABJ415" s="15"/>
      <c r="ABK415" s="15"/>
      <c r="ABL415" s="15"/>
      <c r="ABM415" s="15"/>
      <c r="ABN415" s="15"/>
      <c r="ABO415" s="15"/>
      <c r="ABP415" s="15"/>
      <c r="ABQ415" s="15"/>
      <c r="ABR415" s="15"/>
      <c r="ABS415" s="15"/>
      <c r="ABT415" s="15"/>
      <c r="ABU415" s="15"/>
      <c r="ABV415" s="15"/>
      <c r="ABW415" s="15"/>
      <c r="ABX415" s="15"/>
      <c r="ABY415" s="15"/>
      <c r="ABZ415" s="15"/>
      <c r="ACA415" s="15"/>
      <c r="ACB415" s="15"/>
      <c r="ACC415" s="15"/>
      <c r="ACD415" s="15"/>
      <c r="ACE415" s="15"/>
      <c r="ACF415" s="15"/>
      <c r="ACG415" s="15"/>
      <c r="ACH415" s="15"/>
      <c r="ACI415" s="15"/>
      <c r="ACJ415" s="15"/>
      <c r="ACK415" s="15"/>
      <c r="ACL415" s="15"/>
      <c r="ACM415" s="15"/>
      <c r="ACN415" s="15"/>
      <c r="ACO415" s="15"/>
      <c r="ACP415" s="15"/>
      <c r="ACQ415" s="15"/>
      <c r="ACR415" s="15"/>
      <c r="ACS415" s="15"/>
      <c r="ACT415" s="15"/>
      <c r="ACU415" s="15"/>
      <c r="ACV415" s="15"/>
      <c r="ACW415" s="15"/>
      <c r="ACX415" s="15"/>
      <c r="ACY415" s="15"/>
      <c r="ACZ415" s="15"/>
      <c r="ADA415" s="15"/>
      <c r="ADB415" s="15"/>
      <c r="ADC415" s="15"/>
      <c r="ADD415" s="15"/>
      <c r="ADE415" s="15"/>
      <c r="ADF415" s="15"/>
      <c r="ADG415" s="15"/>
      <c r="ADH415" s="15"/>
      <c r="ADI415" s="15"/>
      <c r="ADJ415" s="15"/>
      <c r="ADK415" s="15"/>
      <c r="ADL415" s="15"/>
      <c r="ADM415" s="15"/>
    </row>
    <row r="416" spans="1:793" s="308" customFormat="1" x14ac:dyDescent="0.4">
      <c r="A416" s="72"/>
      <c r="B416" s="128" t="s">
        <v>184</v>
      </c>
      <c r="C416" s="371" t="s">
        <v>185</v>
      </c>
      <c r="D416" s="372"/>
      <c r="E416" s="174"/>
      <c r="F416" s="126"/>
      <c r="G416" s="118"/>
      <c r="H416" s="14"/>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c r="BJ416" s="15"/>
      <c r="BK416" s="15"/>
      <c r="BL416" s="15"/>
      <c r="BM416" s="15"/>
      <c r="BN416" s="15"/>
      <c r="BO416" s="15"/>
      <c r="BP416" s="15"/>
      <c r="BQ416" s="15"/>
      <c r="BR416" s="15"/>
      <c r="BS416" s="15"/>
      <c r="BT416" s="15"/>
      <c r="BU416" s="15"/>
      <c r="BV416" s="15"/>
      <c r="BW416" s="15"/>
      <c r="BX416" s="15"/>
      <c r="BY416" s="15"/>
      <c r="BZ416" s="15"/>
      <c r="CA416" s="15"/>
      <c r="CB416" s="15"/>
      <c r="CC416" s="15"/>
      <c r="CD416" s="15"/>
      <c r="CE416" s="15"/>
      <c r="CF416" s="15"/>
      <c r="CG416" s="15"/>
      <c r="CH416" s="15"/>
      <c r="CI416" s="15"/>
      <c r="CJ416" s="15"/>
      <c r="CK416" s="15"/>
      <c r="CL416" s="15"/>
      <c r="CM416" s="15"/>
      <c r="CN416" s="15"/>
      <c r="CO416" s="15"/>
      <c r="CP416" s="15"/>
      <c r="CQ416" s="15"/>
      <c r="CR416" s="15"/>
      <c r="CS416" s="15"/>
      <c r="CT416" s="15"/>
      <c r="CU416" s="15"/>
      <c r="CV416" s="15"/>
      <c r="CW416" s="15"/>
      <c r="CX416" s="15"/>
      <c r="CY416" s="15"/>
      <c r="CZ416" s="15"/>
      <c r="DA416" s="15"/>
      <c r="DB416" s="15"/>
      <c r="DC416" s="15"/>
      <c r="DD416" s="15"/>
      <c r="DE416" s="15"/>
      <c r="DF416" s="15"/>
      <c r="DG416" s="15"/>
      <c r="DH416" s="15"/>
      <c r="DI416" s="15"/>
      <c r="DJ416" s="15"/>
      <c r="DK416" s="15"/>
      <c r="DL416" s="15"/>
      <c r="DM416" s="15"/>
      <c r="DN416" s="15"/>
      <c r="DO416" s="15"/>
      <c r="DP416" s="15"/>
      <c r="DQ416" s="15"/>
      <c r="DR416" s="15"/>
      <c r="DS416" s="15"/>
      <c r="DT416" s="15"/>
      <c r="DU416" s="15"/>
      <c r="DV416" s="15"/>
      <c r="DW416" s="15"/>
      <c r="DX416" s="15"/>
      <c r="DY416" s="15"/>
      <c r="DZ416" s="15"/>
      <c r="EA416" s="15"/>
      <c r="EB416" s="15"/>
      <c r="EC416" s="15"/>
      <c r="ED416" s="15"/>
      <c r="EE416" s="15"/>
      <c r="EF416" s="15"/>
      <c r="EG416" s="15"/>
      <c r="EH416" s="15"/>
      <c r="EI416" s="15"/>
      <c r="EJ416" s="15"/>
      <c r="EK416" s="15"/>
      <c r="EL416" s="15"/>
      <c r="EM416" s="15"/>
      <c r="EN416" s="15"/>
      <c r="EO416" s="15"/>
      <c r="EP416" s="15"/>
      <c r="EQ416" s="15"/>
      <c r="ER416" s="15"/>
      <c r="ES416" s="15"/>
      <c r="ET416" s="15"/>
      <c r="EU416" s="15"/>
      <c r="EV416" s="15"/>
      <c r="EW416" s="15"/>
      <c r="EX416" s="15"/>
      <c r="EY416" s="15"/>
      <c r="EZ416" s="15"/>
      <c r="FA416" s="15"/>
      <c r="FB416" s="15"/>
      <c r="FC416" s="15"/>
      <c r="FD416" s="15"/>
      <c r="FE416" s="15"/>
      <c r="FF416" s="15"/>
      <c r="FG416" s="15"/>
      <c r="FH416" s="15"/>
      <c r="FI416" s="15"/>
      <c r="FJ416" s="15"/>
      <c r="FK416" s="15"/>
      <c r="FL416" s="15"/>
      <c r="FM416" s="15"/>
      <c r="FN416" s="15"/>
      <c r="FO416" s="15"/>
      <c r="FP416" s="15"/>
      <c r="FQ416" s="15"/>
      <c r="FR416" s="15"/>
      <c r="FS416" s="15"/>
      <c r="FT416" s="15"/>
      <c r="FU416" s="15"/>
      <c r="FV416" s="15"/>
      <c r="FW416" s="15"/>
      <c r="FX416" s="15"/>
      <c r="FY416" s="15"/>
      <c r="FZ416" s="15"/>
      <c r="GA416" s="15"/>
      <c r="GB416" s="15"/>
      <c r="GC416" s="15"/>
      <c r="GD416" s="15"/>
      <c r="GE416" s="15"/>
      <c r="GF416" s="15"/>
      <c r="GG416" s="15"/>
      <c r="GH416" s="15"/>
      <c r="GI416" s="15"/>
      <c r="GJ416" s="15"/>
      <c r="GK416" s="15"/>
      <c r="GL416" s="15"/>
      <c r="GM416" s="15"/>
      <c r="GN416" s="15"/>
      <c r="GO416" s="15"/>
      <c r="GP416" s="15"/>
      <c r="GQ416" s="15"/>
      <c r="GR416" s="15"/>
      <c r="GS416" s="15"/>
      <c r="GT416" s="15"/>
      <c r="GU416" s="15"/>
      <c r="GV416" s="15"/>
      <c r="GW416" s="15"/>
      <c r="GX416" s="15"/>
      <c r="GY416" s="15"/>
      <c r="GZ416" s="15"/>
      <c r="HA416" s="15"/>
      <c r="HB416" s="15"/>
      <c r="HC416" s="15"/>
      <c r="HD416" s="15"/>
      <c r="HE416" s="15"/>
      <c r="HF416" s="15"/>
      <c r="HG416" s="15"/>
      <c r="HH416" s="15"/>
      <c r="HI416" s="15"/>
      <c r="HJ416" s="15"/>
      <c r="HK416" s="15"/>
      <c r="HL416" s="15"/>
      <c r="HM416" s="15"/>
      <c r="HN416" s="15"/>
      <c r="HO416" s="15"/>
      <c r="HP416" s="15"/>
      <c r="HQ416" s="15"/>
      <c r="HR416" s="15"/>
      <c r="HS416" s="15"/>
      <c r="HT416" s="15"/>
      <c r="HU416" s="15"/>
      <c r="HV416" s="15"/>
      <c r="HW416" s="15"/>
      <c r="HX416" s="15"/>
      <c r="HY416" s="15"/>
      <c r="HZ416" s="15"/>
      <c r="IA416" s="15"/>
      <c r="IB416" s="15"/>
      <c r="IC416" s="15"/>
      <c r="ID416" s="15"/>
      <c r="IE416" s="15"/>
      <c r="IF416" s="15"/>
      <c r="IG416" s="15"/>
      <c r="IH416" s="15"/>
      <c r="II416" s="15"/>
      <c r="IJ416" s="15"/>
      <c r="IK416" s="15"/>
      <c r="IL416" s="15"/>
      <c r="IM416" s="15"/>
      <c r="IN416" s="15"/>
      <c r="IO416" s="15"/>
      <c r="IP416" s="15"/>
      <c r="IQ416" s="15"/>
      <c r="IR416" s="15"/>
      <c r="IS416" s="15"/>
      <c r="IT416" s="15"/>
      <c r="IU416" s="15"/>
      <c r="IV416" s="15"/>
      <c r="IW416" s="15"/>
      <c r="IX416" s="15"/>
      <c r="IY416" s="15"/>
      <c r="IZ416" s="15"/>
      <c r="JA416" s="15"/>
      <c r="JB416" s="15"/>
      <c r="JC416" s="15"/>
      <c r="JD416" s="15"/>
      <c r="JE416" s="15"/>
      <c r="JF416" s="15"/>
      <c r="JG416" s="15"/>
      <c r="JH416" s="15"/>
      <c r="JI416" s="15"/>
      <c r="JJ416" s="15"/>
      <c r="JK416" s="15"/>
      <c r="JL416" s="15"/>
      <c r="JM416" s="15"/>
      <c r="JN416" s="15"/>
      <c r="JO416" s="15"/>
      <c r="JP416" s="15"/>
      <c r="JQ416" s="15"/>
      <c r="JR416" s="15"/>
      <c r="JS416" s="15"/>
      <c r="JT416" s="15"/>
      <c r="JU416" s="15"/>
      <c r="JV416" s="15"/>
      <c r="JW416" s="15"/>
      <c r="JX416" s="15"/>
      <c r="JY416" s="15"/>
      <c r="JZ416" s="15"/>
      <c r="KA416" s="15"/>
      <c r="KB416" s="15"/>
      <c r="KC416" s="15"/>
      <c r="KD416" s="15"/>
      <c r="KE416" s="15"/>
      <c r="KF416" s="15"/>
      <c r="KG416" s="15"/>
      <c r="KH416" s="15"/>
      <c r="KI416" s="15"/>
      <c r="KJ416" s="15"/>
      <c r="KK416" s="15"/>
      <c r="KL416" s="15"/>
      <c r="KM416" s="15"/>
      <c r="KN416" s="15"/>
      <c r="KO416" s="15"/>
      <c r="KP416" s="15"/>
      <c r="KQ416" s="15"/>
      <c r="KR416" s="15"/>
      <c r="KS416" s="15"/>
      <c r="KT416" s="15"/>
      <c r="KU416" s="15"/>
      <c r="KV416" s="15"/>
      <c r="KW416" s="15"/>
      <c r="KX416" s="15"/>
      <c r="KY416" s="15"/>
      <c r="KZ416" s="15"/>
      <c r="LA416" s="15"/>
      <c r="LB416" s="15"/>
      <c r="LC416" s="15"/>
      <c r="LD416" s="15"/>
      <c r="LE416" s="15"/>
      <c r="LF416" s="15"/>
      <c r="LG416" s="15"/>
      <c r="LH416" s="15"/>
      <c r="LI416" s="15"/>
      <c r="LJ416" s="15"/>
      <c r="LK416" s="15"/>
      <c r="LL416" s="15"/>
      <c r="LM416" s="15"/>
      <c r="LN416" s="15"/>
      <c r="LO416" s="15"/>
      <c r="LP416" s="15"/>
      <c r="LQ416" s="15"/>
      <c r="LR416" s="15"/>
      <c r="LS416" s="15"/>
      <c r="LT416" s="15"/>
      <c r="LU416" s="15"/>
      <c r="LV416" s="15"/>
      <c r="LW416" s="15"/>
      <c r="LX416" s="15"/>
      <c r="LY416" s="15"/>
      <c r="LZ416" s="15"/>
      <c r="MA416" s="15"/>
      <c r="MB416" s="15"/>
      <c r="MC416" s="15"/>
      <c r="MD416" s="15"/>
      <c r="ME416" s="15"/>
      <c r="MF416" s="15"/>
      <c r="MG416" s="15"/>
      <c r="MH416" s="15"/>
      <c r="MI416" s="15"/>
      <c r="MJ416" s="15"/>
      <c r="MK416" s="15"/>
      <c r="ML416" s="15"/>
      <c r="MM416" s="15"/>
      <c r="MN416" s="15"/>
      <c r="MO416" s="15"/>
      <c r="MP416" s="15"/>
      <c r="MQ416" s="15"/>
      <c r="MR416" s="15"/>
      <c r="MS416" s="15"/>
      <c r="MT416" s="15"/>
      <c r="MU416" s="15"/>
      <c r="MV416" s="15"/>
      <c r="MW416" s="15"/>
      <c r="MX416" s="15"/>
      <c r="MY416" s="15"/>
      <c r="MZ416" s="15"/>
      <c r="NA416" s="15"/>
      <c r="NB416" s="15"/>
      <c r="NC416" s="15"/>
      <c r="ND416" s="15"/>
      <c r="NE416" s="15"/>
      <c r="NF416" s="15"/>
      <c r="NG416" s="15"/>
      <c r="NH416" s="15"/>
      <c r="NI416" s="15"/>
      <c r="NJ416" s="15"/>
      <c r="NK416" s="15"/>
      <c r="NL416" s="15"/>
      <c r="NM416" s="15"/>
      <c r="NN416" s="15"/>
      <c r="NO416" s="15"/>
      <c r="NP416" s="15"/>
      <c r="NQ416" s="15"/>
      <c r="NR416" s="15"/>
      <c r="NS416" s="15"/>
      <c r="NT416" s="15"/>
      <c r="NU416" s="15"/>
      <c r="NV416" s="15"/>
      <c r="NW416" s="15"/>
      <c r="NX416" s="15"/>
      <c r="NY416" s="15"/>
      <c r="NZ416" s="15"/>
      <c r="OA416" s="15"/>
      <c r="OB416" s="15"/>
      <c r="OC416" s="15"/>
      <c r="OD416" s="15"/>
      <c r="OE416" s="15"/>
      <c r="OF416" s="15"/>
      <c r="OG416" s="15"/>
      <c r="OH416" s="15"/>
      <c r="OI416" s="15"/>
      <c r="OJ416" s="15"/>
      <c r="OK416" s="15"/>
      <c r="OL416" s="15"/>
      <c r="OM416" s="15"/>
      <c r="ON416" s="15"/>
      <c r="OO416" s="15"/>
      <c r="OP416" s="15"/>
      <c r="OQ416" s="15"/>
      <c r="OR416" s="15"/>
      <c r="OS416" s="15"/>
      <c r="OT416" s="15"/>
      <c r="OU416" s="15"/>
      <c r="OV416" s="15"/>
      <c r="OW416" s="15"/>
      <c r="OX416" s="15"/>
      <c r="OY416" s="15"/>
      <c r="OZ416" s="15"/>
      <c r="PA416" s="15"/>
      <c r="PB416" s="15"/>
      <c r="PC416" s="15"/>
      <c r="PD416" s="15"/>
      <c r="PE416" s="15"/>
      <c r="PF416" s="15"/>
      <c r="PG416" s="15"/>
      <c r="PH416" s="15"/>
      <c r="PI416" s="15"/>
      <c r="PJ416" s="15"/>
      <c r="PK416" s="15"/>
      <c r="PL416" s="15"/>
      <c r="PM416" s="15"/>
      <c r="PN416" s="15"/>
      <c r="PO416" s="15"/>
      <c r="PP416" s="15"/>
      <c r="PQ416" s="15"/>
      <c r="PR416" s="15"/>
      <c r="PS416" s="15"/>
      <c r="PT416" s="15"/>
      <c r="PU416" s="15"/>
      <c r="PV416" s="15"/>
      <c r="PW416" s="15"/>
      <c r="PX416" s="15"/>
      <c r="PY416" s="15"/>
      <c r="PZ416" s="15"/>
      <c r="QA416" s="15"/>
      <c r="QB416" s="15"/>
      <c r="QC416" s="15"/>
      <c r="QD416" s="15"/>
      <c r="QE416" s="15"/>
      <c r="QF416" s="15"/>
      <c r="QG416" s="15"/>
      <c r="QH416" s="15"/>
      <c r="QI416" s="15"/>
      <c r="QJ416" s="15"/>
      <c r="QK416" s="15"/>
      <c r="QL416" s="15"/>
      <c r="QM416" s="15"/>
      <c r="QN416" s="15"/>
      <c r="QO416" s="15"/>
      <c r="QP416" s="15"/>
      <c r="QQ416" s="15"/>
      <c r="QR416" s="15"/>
      <c r="QS416" s="15"/>
      <c r="QT416" s="15"/>
      <c r="QU416" s="15"/>
      <c r="QV416" s="15"/>
      <c r="QW416" s="15"/>
      <c r="QX416" s="15"/>
      <c r="QY416" s="15"/>
      <c r="QZ416" s="15"/>
      <c r="RA416" s="15"/>
      <c r="RB416" s="15"/>
      <c r="RC416" s="15"/>
      <c r="RD416" s="15"/>
      <c r="RE416" s="15"/>
      <c r="RF416" s="15"/>
      <c r="RG416" s="15"/>
      <c r="RH416" s="15"/>
      <c r="RI416" s="15"/>
      <c r="RJ416" s="15"/>
      <c r="RK416" s="15"/>
      <c r="RL416" s="15"/>
      <c r="RM416" s="15"/>
      <c r="RN416" s="15"/>
      <c r="RO416" s="15"/>
      <c r="RP416" s="15"/>
      <c r="RQ416" s="15"/>
      <c r="RR416" s="15"/>
      <c r="RS416" s="15"/>
      <c r="RT416" s="15"/>
      <c r="RU416" s="15"/>
      <c r="RV416" s="15"/>
      <c r="RW416" s="15"/>
      <c r="RX416" s="15"/>
      <c r="RY416" s="15"/>
      <c r="RZ416" s="15"/>
      <c r="SA416" s="15"/>
      <c r="SB416" s="15"/>
      <c r="SC416" s="15"/>
      <c r="SD416" s="15"/>
      <c r="SE416" s="15"/>
      <c r="SF416" s="15"/>
      <c r="SG416" s="15"/>
      <c r="SH416" s="15"/>
      <c r="SI416" s="15"/>
      <c r="SJ416" s="15"/>
      <c r="SK416" s="15"/>
      <c r="SL416" s="15"/>
      <c r="SM416" s="15"/>
      <c r="SN416" s="15"/>
      <c r="SO416" s="15"/>
      <c r="SP416" s="15"/>
      <c r="SQ416" s="15"/>
      <c r="SR416" s="15"/>
      <c r="SS416" s="15"/>
      <c r="ST416" s="15"/>
      <c r="SU416" s="15"/>
      <c r="SV416" s="15"/>
      <c r="SW416" s="15"/>
      <c r="SX416" s="15"/>
      <c r="SY416" s="15"/>
      <c r="SZ416" s="15"/>
      <c r="TA416" s="15"/>
      <c r="TB416" s="15"/>
      <c r="TC416" s="15"/>
      <c r="TD416" s="15"/>
      <c r="TE416" s="15"/>
      <c r="TF416" s="15"/>
      <c r="TG416" s="15"/>
      <c r="TH416" s="15"/>
      <c r="TI416" s="15"/>
      <c r="TJ416" s="15"/>
      <c r="TK416" s="15"/>
      <c r="TL416" s="15"/>
      <c r="TM416" s="15"/>
      <c r="TN416" s="15"/>
      <c r="TO416" s="15"/>
      <c r="TP416" s="15"/>
      <c r="TQ416" s="15"/>
      <c r="TR416" s="15"/>
      <c r="TS416" s="15"/>
      <c r="TT416" s="15"/>
      <c r="TU416" s="15"/>
      <c r="TV416" s="15"/>
      <c r="TW416" s="15"/>
      <c r="TX416" s="15"/>
      <c r="TY416" s="15"/>
      <c r="TZ416" s="15"/>
      <c r="UA416" s="15"/>
      <c r="UB416" s="15"/>
      <c r="UC416" s="15"/>
      <c r="UD416" s="15"/>
      <c r="UE416" s="15"/>
      <c r="UF416" s="15"/>
      <c r="UG416" s="15"/>
      <c r="UH416" s="15"/>
      <c r="UI416" s="15"/>
      <c r="UJ416" s="15"/>
      <c r="UK416" s="15"/>
      <c r="UL416" s="15"/>
      <c r="UM416" s="15"/>
      <c r="UN416" s="15"/>
      <c r="UO416" s="15"/>
      <c r="UP416" s="15"/>
      <c r="UQ416" s="15"/>
      <c r="UR416" s="15"/>
      <c r="US416" s="15"/>
      <c r="UT416" s="15"/>
      <c r="UU416" s="15"/>
      <c r="UV416" s="15"/>
      <c r="UW416" s="15"/>
      <c r="UX416" s="15"/>
      <c r="UY416" s="15"/>
      <c r="UZ416" s="15"/>
      <c r="VA416" s="15"/>
      <c r="VB416" s="15"/>
      <c r="VC416" s="15"/>
      <c r="VD416" s="15"/>
      <c r="VE416" s="15"/>
      <c r="VF416" s="15"/>
      <c r="VG416" s="15"/>
      <c r="VH416" s="15"/>
      <c r="VI416" s="15"/>
      <c r="VJ416" s="15"/>
      <c r="VK416" s="15"/>
      <c r="VL416" s="15"/>
      <c r="VM416" s="15"/>
      <c r="VN416" s="15"/>
      <c r="VO416" s="15"/>
      <c r="VP416" s="15"/>
      <c r="VQ416" s="15"/>
      <c r="VR416" s="15"/>
      <c r="VS416" s="15"/>
      <c r="VT416" s="15"/>
      <c r="VU416" s="15"/>
      <c r="VV416" s="15"/>
      <c r="VW416" s="15"/>
      <c r="VX416" s="15"/>
      <c r="VY416" s="15"/>
      <c r="VZ416" s="15"/>
      <c r="WA416" s="15"/>
      <c r="WB416" s="15"/>
      <c r="WC416" s="15"/>
      <c r="WD416" s="15"/>
      <c r="WE416" s="15"/>
      <c r="WF416" s="15"/>
      <c r="WG416" s="15"/>
      <c r="WH416" s="15"/>
      <c r="WI416" s="15"/>
      <c r="WJ416" s="15"/>
      <c r="WK416" s="15"/>
      <c r="WL416" s="15"/>
      <c r="WM416" s="15"/>
      <c r="WN416" s="15"/>
      <c r="WO416" s="15"/>
      <c r="WP416" s="15"/>
      <c r="WQ416" s="15"/>
      <c r="WR416" s="15"/>
      <c r="WS416" s="15"/>
      <c r="WT416" s="15"/>
      <c r="WU416" s="15"/>
      <c r="WV416" s="15"/>
      <c r="WW416" s="15"/>
      <c r="WX416" s="15"/>
      <c r="WY416" s="15"/>
      <c r="WZ416" s="15"/>
      <c r="XA416" s="15"/>
      <c r="XB416" s="15"/>
      <c r="XC416" s="15"/>
      <c r="XD416" s="15"/>
      <c r="XE416" s="15"/>
      <c r="XF416" s="15"/>
      <c r="XG416" s="15"/>
      <c r="XH416" s="15"/>
      <c r="XI416" s="15"/>
      <c r="XJ416" s="15"/>
      <c r="XK416" s="15"/>
      <c r="XL416" s="15"/>
      <c r="XM416" s="15"/>
      <c r="XN416" s="15"/>
      <c r="XO416" s="15"/>
      <c r="XP416" s="15"/>
      <c r="XQ416" s="15"/>
      <c r="XR416" s="15"/>
      <c r="XS416" s="15"/>
      <c r="XT416" s="15"/>
      <c r="XU416" s="15"/>
      <c r="XV416" s="15"/>
      <c r="XW416" s="15"/>
      <c r="XX416" s="15"/>
      <c r="XY416" s="15"/>
      <c r="XZ416" s="15"/>
      <c r="YA416" s="15"/>
      <c r="YB416" s="15"/>
      <c r="YC416" s="15"/>
      <c r="YD416" s="15"/>
      <c r="YE416" s="15"/>
      <c r="YF416" s="15"/>
      <c r="YG416" s="15"/>
      <c r="YH416" s="15"/>
      <c r="YI416" s="15"/>
      <c r="YJ416" s="15"/>
      <c r="YK416" s="15"/>
      <c r="YL416" s="15"/>
      <c r="YM416" s="15"/>
      <c r="YN416" s="15"/>
      <c r="YO416" s="15"/>
      <c r="YP416" s="15"/>
      <c r="YQ416" s="15"/>
      <c r="YR416" s="15"/>
      <c r="YS416" s="15"/>
      <c r="YT416" s="15"/>
      <c r="YU416" s="15"/>
      <c r="YV416" s="15"/>
      <c r="YW416" s="15"/>
      <c r="YX416" s="15"/>
      <c r="YY416" s="15"/>
      <c r="YZ416" s="15"/>
      <c r="ZA416" s="15"/>
      <c r="ZB416" s="15"/>
      <c r="ZC416" s="15"/>
      <c r="ZD416" s="15"/>
      <c r="ZE416" s="15"/>
      <c r="ZF416" s="15"/>
      <c r="ZG416" s="15"/>
      <c r="ZH416" s="15"/>
      <c r="ZI416" s="15"/>
      <c r="ZJ416" s="15"/>
      <c r="ZK416" s="15"/>
      <c r="ZL416" s="15"/>
      <c r="ZM416" s="15"/>
      <c r="ZN416" s="15"/>
      <c r="ZO416" s="15"/>
      <c r="ZP416" s="15"/>
      <c r="ZQ416" s="15"/>
      <c r="ZR416" s="15"/>
      <c r="ZS416" s="15"/>
      <c r="ZT416" s="15"/>
      <c r="ZU416" s="15"/>
      <c r="ZV416" s="15"/>
      <c r="ZW416" s="15"/>
      <c r="ZX416" s="15"/>
      <c r="ZY416" s="15"/>
      <c r="ZZ416" s="15"/>
      <c r="AAA416" s="15"/>
      <c r="AAB416" s="15"/>
      <c r="AAC416" s="15"/>
      <c r="AAD416" s="15"/>
      <c r="AAE416" s="15"/>
      <c r="AAF416" s="15"/>
      <c r="AAG416" s="15"/>
      <c r="AAH416" s="15"/>
      <c r="AAI416" s="15"/>
      <c r="AAJ416" s="15"/>
      <c r="AAK416" s="15"/>
      <c r="AAL416" s="15"/>
      <c r="AAM416" s="15"/>
      <c r="AAN416" s="15"/>
      <c r="AAO416" s="15"/>
      <c r="AAP416" s="15"/>
      <c r="AAQ416" s="15"/>
      <c r="AAR416" s="15"/>
      <c r="AAS416" s="15"/>
      <c r="AAT416" s="15"/>
      <c r="AAU416" s="15"/>
      <c r="AAV416" s="15"/>
      <c r="AAW416" s="15"/>
      <c r="AAX416" s="15"/>
      <c r="AAY416" s="15"/>
      <c r="AAZ416" s="15"/>
      <c r="ABA416" s="15"/>
      <c r="ABB416" s="15"/>
      <c r="ABC416" s="15"/>
      <c r="ABD416" s="15"/>
      <c r="ABE416" s="15"/>
      <c r="ABF416" s="15"/>
      <c r="ABG416" s="15"/>
      <c r="ABH416" s="15"/>
      <c r="ABI416" s="15"/>
      <c r="ABJ416" s="15"/>
      <c r="ABK416" s="15"/>
      <c r="ABL416" s="15"/>
      <c r="ABM416" s="15"/>
      <c r="ABN416" s="15"/>
      <c r="ABO416" s="15"/>
      <c r="ABP416" s="15"/>
      <c r="ABQ416" s="15"/>
      <c r="ABR416" s="15"/>
      <c r="ABS416" s="15"/>
      <c r="ABT416" s="15"/>
      <c r="ABU416" s="15"/>
      <c r="ABV416" s="15"/>
      <c r="ABW416" s="15"/>
      <c r="ABX416" s="15"/>
      <c r="ABY416" s="15"/>
      <c r="ABZ416" s="15"/>
      <c r="ACA416" s="15"/>
      <c r="ACB416" s="15"/>
      <c r="ACC416" s="15"/>
      <c r="ACD416" s="15"/>
      <c r="ACE416" s="15"/>
      <c r="ACF416" s="15"/>
      <c r="ACG416" s="15"/>
      <c r="ACH416" s="15"/>
      <c r="ACI416" s="15"/>
      <c r="ACJ416" s="15"/>
      <c r="ACK416" s="15"/>
      <c r="ACL416" s="15"/>
      <c r="ACM416" s="15"/>
      <c r="ACN416" s="15"/>
      <c r="ACO416" s="15"/>
      <c r="ACP416" s="15"/>
      <c r="ACQ416" s="15"/>
      <c r="ACR416" s="15"/>
      <c r="ACS416" s="15"/>
      <c r="ACT416" s="15"/>
      <c r="ACU416" s="15"/>
      <c r="ACV416" s="15"/>
      <c r="ACW416" s="15"/>
      <c r="ACX416" s="15"/>
      <c r="ACY416" s="15"/>
      <c r="ACZ416" s="15"/>
      <c r="ADA416" s="15"/>
      <c r="ADB416" s="15"/>
      <c r="ADC416" s="15"/>
      <c r="ADD416" s="15"/>
      <c r="ADE416" s="15"/>
      <c r="ADF416" s="15"/>
      <c r="ADG416" s="15"/>
      <c r="ADH416" s="15"/>
      <c r="ADI416" s="15"/>
      <c r="ADJ416" s="15"/>
      <c r="ADK416" s="15"/>
      <c r="ADL416" s="15"/>
      <c r="ADM416" s="15"/>
    </row>
    <row r="417" spans="1:793" s="308" customFormat="1" x14ac:dyDescent="0.4">
      <c r="A417" s="72"/>
      <c r="B417" s="46"/>
      <c r="C417" s="371" t="s">
        <v>186</v>
      </c>
      <c r="D417" s="372"/>
      <c r="E417" s="172"/>
      <c r="F417" s="126"/>
      <c r="G417" s="118"/>
      <c r="H417" s="14"/>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c r="BI417" s="15"/>
      <c r="BJ417" s="15"/>
      <c r="BK417" s="15"/>
      <c r="BL417" s="15"/>
      <c r="BM417" s="15"/>
      <c r="BN417" s="15"/>
      <c r="BO417" s="15"/>
      <c r="BP417" s="15"/>
      <c r="BQ417" s="15"/>
      <c r="BR417" s="15"/>
      <c r="BS417" s="15"/>
      <c r="BT417" s="15"/>
      <c r="BU417" s="15"/>
      <c r="BV417" s="15"/>
      <c r="BW417" s="15"/>
      <c r="BX417" s="15"/>
      <c r="BY417" s="15"/>
      <c r="BZ417" s="15"/>
      <c r="CA417" s="15"/>
      <c r="CB417" s="15"/>
      <c r="CC417" s="15"/>
      <c r="CD417" s="15"/>
      <c r="CE417" s="15"/>
      <c r="CF417" s="15"/>
      <c r="CG417" s="15"/>
      <c r="CH417" s="15"/>
      <c r="CI417" s="15"/>
      <c r="CJ417" s="15"/>
      <c r="CK417" s="15"/>
      <c r="CL417" s="15"/>
      <c r="CM417" s="15"/>
      <c r="CN417" s="15"/>
      <c r="CO417" s="15"/>
      <c r="CP417" s="15"/>
      <c r="CQ417" s="15"/>
      <c r="CR417" s="15"/>
      <c r="CS417" s="15"/>
      <c r="CT417" s="15"/>
      <c r="CU417" s="15"/>
      <c r="CV417" s="15"/>
      <c r="CW417" s="15"/>
      <c r="CX417" s="15"/>
      <c r="CY417" s="15"/>
      <c r="CZ417" s="15"/>
      <c r="DA417" s="15"/>
      <c r="DB417" s="15"/>
      <c r="DC417" s="15"/>
      <c r="DD417" s="15"/>
      <c r="DE417" s="15"/>
      <c r="DF417" s="15"/>
      <c r="DG417" s="15"/>
      <c r="DH417" s="15"/>
      <c r="DI417" s="15"/>
      <c r="DJ417" s="15"/>
      <c r="DK417" s="15"/>
      <c r="DL417" s="15"/>
      <c r="DM417" s="15"/>
      <c r="DN417" s="15"/>
      <c r="DO417" s="15"/>
      <c r="DP417" s="15"/>
      <c r="DQ417" s="15"/>
      <c r="DR417" s="15"/>
      <c r="DS417" s="15"/>
      <c r="DT417" s="15"/>
      <c r="DU417" s="15"/>
      <c r="DV417" s="15"/>
      <c r="DW417" s="15"/>
      <c r="DX417" s="15"/>
      <c r="DY417" s="15"/>
      <c r="DZ417" s="15"/>
      <c r="EA417" s="15"/>
      <c r="EB417" s="15"/>
      <c r="EC417" s="15"/>
      <c r="ED417" s="15"/>
      <c r="EE417" s="15"/>
      <c r="EF417" s="15"/>
      <c r="EG417" s="15"/>
      <c r="EH417" s="15"/>
      <c r="EI417" s="15"/>
      <c r="EJ417" s="15"/>
      <c r="EK417" s="15"/>
      <c r="EL417" s="15"/>
      <c r="EM417" s="15"/>
      <c r="EN417" s="15"/>
      <c r="EO417" s="15"/>
      <c r="EP417" s="15"/>
      <c r="EQ417" s="15"/>
      <c r="ER417" s="15"/>
      <c r="ES417" s="15"/>
      <c r="ET417" s="15"/>
      <c r="EU417" s="15"/>
      <c r="EV417" s="15"/>
      <c r="EW417" s="15"/>
      <c r="EX417" s="15"/>
      <c r="EY417" s="15"/>
      <c r="EZ417" s="15"/>
      <c r="FA417" s="15"/>
      <c r="FB417" s="15"/>
      <c r="FC417" s="15"/>
      <c r="FD417" s="15"/>
      <c r="FE417" s="15"/>
      <c r="FF417" s="15"/>
      <c r="FG417" s="15"/>
      <c r="FH417" s="15"/>
      <c r="FI417" s="15"/>
      <c r="FJ417" s="15"/>
      <c r="FK417" s="15"/>
      <c r="FL417" s="15"/>
      <c r="FM417" s="15"/>
      <c r="FN417" s="15"/>
      <c r="FO417" s="15"/>
      <c r="FP417" s="15"/>
      <c r="FQ417" s="15"/>
      <c r="FR417" s="15"/>
      <c r="FS417" s="15"/>
      <c r="FT417" s="15"/>
      <c r="FU417" s="15"/>
      <c r="FV417" s="15"/>
      <c r="FW417" s="15"/>
      <c r="FX417" s="15"/>
      <c r="FY417" s="15"/>
      <c r="FZ417" s="15"/>
      <c r="GA417" s="15"/>
      <c r="GB417" s="15"/>
      <c r="GC417" s="15"/>
      <c r="GD417" s="15"/>
      <c r="GE417" s="15"/>
      <c r="GF417" s="15"/>
      <c r="GG417" s="15"/>
      <c r="GH417" s="15"/>
      <c r="GI417" s="15"/>
      <c r="GJ417" s="15"/>
      <c r="GK417" s="15"/>
      <c r="GL417" s="15"/>
      <c r="GM417" s="15"/>
      <c r="GN417" s="15"/>
      <c r="GO417" s="15"/>
      <c r="GP417" s="15"/>
      <c r="GQ417" s="15"/>
      <c r="GR417" s="15"/>
      <c r="GS417" s="15"/>
      <c r="GT417" s="15"/>
      <c r="GU417" s="15"/>
      <c r="GV417" s="15"/>
      <c r="GW417" s="15"/>
      <c r="GX417" s="15"/>
      <c r="GY417" s="15"/>
      <c r="GZ417" s="15"/>
      <c r="HA417" s="15"/>
      <c r="HB417" s="15"/>
      <c r="HC417" s="15"/>
      <c r="HD417" s="15"/>
      <c r="HE417" s="15"/>
      <c r="HF417" s="15"/>
      <c r="HG417" s="15"/>
      <c r="HH417" s="15"/>
      <c r="HI417" s="15"/>
      <c r="HJ417" s="15"/>
      <c r="HK417" s="15"/>
      <c r="HL417" s="15"/>
      <c r="HM417" s="15"/>
      <c r="HN417" s="15"/>
      <c r="HO417" s="15"/>
      <c r="HP417" s="15"/>
      <c r="HQ417" s="15"/>
      <c r="HR417" s="15"/>
      <c r="HS417" s="15"/>
      <c r="HT417" s="15"/>
      <c r="HU417" s="15"/>
      <c r="HV417" s="15"/>
      <c r="HW417" s="15"/>
      <c r="HX417" s="15"/>
      <c r="HY417" s="15"/>
      <c r="HZ417" s="15"/>
      <c r="IA417" s="15"/>
      <c r="IB417" s="15"/>
      <c r="IC417" s="15"/>
      <c r="ID417" s="15"/>
      <c r="IE417" s="15"/>
      <c r="IF417" s="15"/>
      <c r="IG417" s="15"/>
      <c r="IH417" s="15"/>
      <c r="II417" s="15"/>
      <c r="IJ417" s="15"/>
      <c r="IK417" s="15"/>
      <c r="IL417" s="15"/>
      <c r="IM417" s="15"/>
      <c r="IN417" s="15"/>
      <c r="IO417" s="15"/>
      <c r="IP417" s="15"/>
      <c r="IQ417" s="15"/>
      <c r="IR417" s="15"/>
      <c r="IS417" s="15"/>
      <c r="IT417" s="15"/>
      <c r="IU417" s="15"/>
      <c r="IV417" s="15"/>
      <c r="IW417" s="15"/>
      <c r="IX417" s="15"/>
      <c r="IY417" s="15"/>
      <c r="IZ417" s="15"/>
      <c r="JA417" s="15"/>
      <c r="JB417" s="15"/>
      <c r="JC417" s="15"/>
      <c r="JD417" s="15"/>
      <c r="JE417" s="15"/>
      <c r="JF417" s="15"/>
      <c r="JG417" s="15"/>
      <c r="JH417" s="15"/>
      <c r="JI417" s="15"/>
      <c r="JJ417" s="15"/>
      <c r="JK417" s="15"/>
      <c r="JL417" s="15"/>
      <c r="JM417" s="15"/>
      <c r="JN417" s="15"/>
      <c r="JO417" s="15"/>
      <c r="JP417" s="15"/>
      <c r="JQ417" s="15"/>
      <c r="JR417" s="15"/>
      <c r="JS417" s="15"/>
      <c r="JT417" s="15"/>
      <c r="JU417" s="15"/>
      <c r="JV417" s="15"/>
      <c r="JW417" s="15"/>
      <c r="JX417" s="15"/>
      <c r="JY417" s="15"/>
      <c r="JZ417" s="15"/>
      <c r="KA417" s="15"/>
      <c r="KB417" s="15"/>
      <c r="KC417" s="15"/>
      <c r="KD417" s="15"/>
      <c r="KE417" s="15"/>
      <c r="KF417" s="15"/>
      <c r="KG417" s="15"/>
      <c r="KH417" s="15"/>
      <c r="KI417" s="15"/>
      <c r="KJ417" s="15"/>
      <c r="KK417" s="15"/>
      <c r="KL417" s="15"/>
      <c r="KM417" s="15"/>
      <c r="KN417" s="15"/>
      <c r="KO417" s="15"/>
      <c r="KP417" s="15"/>
      <c r="KQ417" s="15"/>
      <c r="KR417" s="15"/>
      <c r="KS417" s="15"/>
      <c r="KT417" s="15"/>
      <c r="KU417" s="15"/>
      <c r="KV417" s="15"/>
      <c r="KW417" s="15"/>
      <c r="KX417" s="15"/>
      <c r="KY417" s="15"/>
      <c r="KZ417" s="15"/>
      <c r="LA417" s="15"/>
      <c r="LB417" s="15"/>
      <c r="LC417" s="15"/>
      <c r="LD417" s="15"/>
      <c r="LE417" s="15"/>
      <c r="LF417" s="15"/>
      <c r="LG417" s="15"/>
      <c r="LH417" s="15"/>
      <c r="LI417" s="15"/>
      <c r="LJ417" s="15"/>
      <c r="LK417" s="15"/>
      <c r="LL417" s="15"/>
      <c r="LM417" s="15"/>
      <c r="LN417" s="15"/>
      <c r="LO417" s="15"/>
      <c r="LP417" s="15"/>
      <c r="LQ417" s="15"/>
      <c r="LR417" s="15"/>
      <c r="LS417" s="15"/>
      <c r="LT417" s="15"/>
      <c r="LU417" s="15"/>
      <c r="LV417" s="15"/>
      <c r="LW417" s="15"/>
      <c r="LX417" s="15"/>
      <c r="LY417" s="15"/>
      <c r="LZ417" s="15"/>
      <c r="MA417" s="15"/>
      <c r="MB417" s="15"/>
      <c r="MC417" s="15"/>
      <c r="MD417" s="15"/>
      <c r="ME417" s="15"/>
      <c r="MF417" s="15"/>
      <c r="MG417" s="15"/>
      <c r="MH417" s="15"/>
      <c r="MI417" s="15"/>
      <c r="MJ417" s="15"/>
      <c r="MK417" s="15"/>
      <c r="ML417" s="15"/>
      <c r="MM417" s="15"/>
      <c r="MN417" s="15"/>
      <c r="MO417" s="15"/>
      <c r="MP417" s="15"/>
      <c r="MQ417" s="15"/>
      <c r="MR417" s="15"/>
      <c r="MS417" s="15"/>
      <c r="MT417" s="15"/>
      <c r="MU417" s="15"/>
      <c r="MV417" s="15"/>
      <c r="MW417" s="15"/>
      <c r="MX417" s="15"/>
      <c r="MY417" s="15"/>
      <c r="MZ417" s="15"/>
      <c r="NA417" s="15"/>
      <c r="NB417" s="15"/>
      <c r="NC417" s="15"/>
      <c r="ND417" s="15"/>
      <c r="NE417" s="15"/>
      <c r="NF417" s="15"/>
      <c r="NG417" s="15"/>
      <c r="NH417" s="15"/>
      <c r="NI417" s="15"/>
      <c r="NJ417" s="15"/>
      <c r="NK417" s="15"/>
      <c r="NL417" s="15"/>
      <c r="NM417" s="15"/>
      <c r="NN417" s="15"/>
      <c r="NO417" s="15"/>
      <c r="NP417" s="15"/>
      <c r="NQ417" s="15"/>
      <c r="NR417" s="15"/>
      <c r="NS417" s="15"/>
      <c r="NT417" s="15"/>
      <c r="NU417" s="15"/>
      <c r="NV417" s="15"/>
      <c r="NW417" s="15"/>
      <c r="NX417" s="15"/>
      <c r="NY417" s="15"/>
      <c r="NZ417" s="15"/>
      <c r="OA417" s="15"/>
      <c r="OB417" s="15"/>
      <c r="OC417" s="15"/>
      <c r="OD417" s="15"/>
      <c r="OE417" s="15"/>
      <c r="OF417" s="15"/>
      <c r="OG417" s="15"/>
      <c r="OH417" s="15"/>
      <c r="OI417" s="15"/>
      <c r="OJ417" s="15"/>
      <c r="OK417" s="15"/>
      <c r="OL417" s="15"/>
      <c r="OM417" s="15"/>
      <c r="ON417" s="15"/>
      <c r="OO417" s="15"/>
      <c r="OP417" s="15"/>
      <c r="OQ417" s="15"/>
      <c r="OR417" s="15"/>
      <c r="OS417" s="15"/>
      <c r="OT417" s="15"/>
      <c r="OU417" s="15"/>
      <c r="OV417" s="15"/>
      <c r="OW417" s="15"/>
      <c r="OX417" s="15"/>
      <c r="OY417" s="15"/>
      <c r="OZ417" s="15"/>
      <c r="PA417" s="15"/>
      <c r="PB417" s="15"/>
      <c r="PC417" s="15"/>
      <c r="PD417" s="15"/>
      <c r="PE417" s="15"/>
      <c r="PF417" s="15"/>
      <c r="PG417" s="15"/>
      <c r="PH417" s="15"/>
      <c r="PI417" s="15"/>
      <c r="PJ417" s="15"/>
      <c r="PK417" s="15"/>
      <c r="PL417" s="15"/>
      <c r="PM417" s="15"/>
      <c r="PN417" s="15"/>
      <c r="PO417" s="15"/>
      <c r="PP417" s="15"/>
      <c r="PQ417" s="15"/>
      <c r="PR417" s="15"/>
      <c r="PS417" s="15"/>
      <c r="PT417" s="15"/>
      <c r="PU417" s="15"/>
      <c r="PV417" s="15"/>
      <c r="PW417" s="15"/>
      <c r="PX417" s="15"/>
      <c r="PY417" s="15"/>
      <c r="PZ417" s="15"/>
      <c r="QA417" s="15"/>
      <c r="QB417" s="15"/>
      <c r="QC417" s="15"/>
      <c r="QD417" s="15"/>
      <c r="QE417" s="15"/>
      <c r="QF417" s="15"/>
      <c r="QG417" s="15"/>
      <c r="QH417" s="15"/>
      <c r="QI417" s="15"/>
      <c r="QJ417" s="15"/>
      <c r="QK417" s="15"/>
      <c r="QL417" s="15"/>
      <c r="QM417" s="15"/>
      <c r="QN417" s="15"/>
      <c r="QO417" s="15"/>
      <c r="QP417" s="15"/>
      <c r="QQ417" s="15"/>
      <c r="QR417" s="15"/>
      <c r="QS417" s="15"/>
      <c r="QT417" s="15"/>
      <c r="QU417" s="15"/>
      <c r="QV417" s="15"/>
      <c r="QW417" s="15"/>
      <c r="QX417" s="15"/>
      <c r="QY417" s="15"/>
      <c r="QZ417" s="15"/>
      <c r="RA417" s="15"/>
      <c r="RB417" s="15"/>
      <c r="RC417" s="15"/>
      <c r="RD417" s="15"/>
      <c r="RE417" s="15"/>
      <c r="RF417" s="15"/>
      <c r="RG417" s="15"/>
      <c r="RH417" s="15"/>
      <c r="RI417" s="15"/>
      <c r="RJ417" s="15"/>
      <c r="RK417" s="15"/>
      <c r="RL417" s="15"/>
      <c r="RM417" s="15"/>
      <c r="RN417" s="15"/>
      <c r="RO417" s="15"/>
      <c r="RP417" s="15"/>
      <c r="RQ417" s="15"/>
      <c r="RR417" s="15"/>
      <c r="RS417" s="15"/>
      <c r="RT417" s="15"/>
      <c r="RU417" s="15"/>
      <c r="RV417" s="15"/>
      <c r="RW417" s="15"/>
      <c r="RX417" s="15"/>
      <c r="RY417" s="15"/>
      <c r="RZ417" s="15"/>
      <c r="SA417" s="15"/>
      <c r="SB417" s="15"/>
      <c r="SC417" s="15"/>
      <c r="SD417" s="15"/>
      <c r="SE417" s="15"/>
      <c r="SF417" s="15"/>
      <c r="SG417" s="15"/>
      <c r="SH417" s="15"/>
      <c r="SI417" s="15"/>
      <c r="SJ417" s="15"/>
      <c r="SK417" s="15"/>
      <c r="SL417" s="15"/>
      <c r="SM417" s="15"/>
      <c r="SN417" s="15"/>
      <c r="SO417" s="15"/>
      <c r="SP417" s="15"/>
      <c r="SQ417" s="15"/>
      <c r="SR417" s="15"/>
      <c r="SS417" s="15"/>
      <c r="ST417" s="15"/>
      <c r="SU417" s="15"/>
      <c r="SV417" s="15"/>
      <c r="SW417" s="15"/>
      <c r="SX417" s="15"/>
      <c r="SY417" s="15"/>
      <c r="SZ417" s="15"/>
      <c r="TA417" s="15"/>
      <c r="TB417" s="15"/>
      <c r="TC417" s="15"/>
      <c r="TD417" s="15"/>
      <c r="TE417" s="15"/>
      <c r="TF417" s="15"/>
      <c r="TG417" s="15"/>
      <c r="TH417" s="15"/>
      <c r="TI417" s="15"/>
      <c r="TJ417" s="15"/>
      <c r="TK417" s="15"/>
      <c r="TL417" s="15"/>
      <c r="TM417" s="15"/>
      <c r="TN417" s="15"/>
      <c r="TO417" s="15"/>
      <c r="TP417" s="15"/>
      <c r="TQ417" s="15"/>
      <c r="TR417" s="15"/>
      <c r="TS417" s="15"/>
      <c r="TT417" s="15"/>
      <c r="TU417" s="15"/>
      <c r="TV417" s="15"/>
      <c r="TW417" s="15"/>
      <c r="TX417" s="15"/>
      <c r="TY417" s="15"/>
      <c r="TZ417" s="15"/>
      <c r="UA417" s="15"/>
      <c r="UB417" s="15"/>
      <c r="UC417" s="15"/>
      <c r="UD417" s="15"/>
      <c r="UE417" s="15"/>
      <c r="UF417" s="15"/>
      <c r="UG417" s="15"/>
      <c r="UH417" s="15"/>
      <c r="UI417" s="15"/>
      <c r="UJ417" s="15"/>
      <c r="UK417" s="15"/>
      <c r="UL417" s="15"/>
      <c r="UM417" s="15"/>
      <c r="UN417" s="15"/>
      <c r="UO417" s="15"/>
      <c r="UP417" s="15"/>
      <c r="UQ417" s="15"/>
      <c r="UR417" s="15"/>
      <c r="US417" s="15"/>
      <c r="UT417" s="15"/>
      <c r="UU417" s="15"/>
      <c r="UV417" s="15"/>
      <c r="UW417" s="15"/>
      <c r="UX417" s="15"/>
      <c r="UY417" s="15"/>
      <c r="UZ417" s="15"/>
      <c r="VA417" s="15"/>
      <c r="VB417" s="15"/>
      <c r="VC417" s="15"/>
      <c r="VD417" s="15"/>
      <c r="VE417" s="15"/>
      <c r="VF417" s="15"/>
      <c r="VG417" s="15"/>
      <c r="VH417" s="15"/>
      <c r="VI417" s="15"/>
      <c r="VJ417" s="15"/>
      <c r="VK417" s="15"/>
      <c r="VL417" s="15"/>
      <c r="VM417" s="15"/>
      <c r="VN417" s="15"/>
      <c r="VO417" s="15"/>
      <c r="VP417" s="15"/>
      <c r="VQ417" s="15"/>
      <c r="VR417" s="15"/>
      <c r="VS417" s="15"/>
      <c r="VT417" s="15"/>
      <c r="VU417" s="15"/>
      <c r="VV417" s="15"/>
      <c r="VW417" s="15"/>
      <c r="VX417" s="15"/>
      <c r="VY417" s="15"/>
      <c r="VZ417" s="15"/>
      <c r="WA417" s="15"/>
      <c r="WB417" s="15"/>
      <c r="WC417" s="15"/>
      <c r="WD417" s="15"/>
      <c r="WE417" s="15"/>
      <c r="WF417" s="15"/>
      <c r="WG417" s="15"/>
      <c r="WH417" s="15"/>
      <c r="WI417" s="15"/>
      <c r="WJ417" s="15"/>
      <c r="WK417" s="15"/>
      <c r="WL417" s="15"/>
      <c r="WM417" s="15"/>
      <c r="WN417" s="15"/>
      <c r="WO417" s="15"/>
      <c r="WP417" s="15"/>
      <c r="WQ417" s="15"/>
      <c r="WR417" s="15"/>
      <c r="WS417" s="15"/>
      <c r="WT417" s="15"/>
      <c r="WU417" s="15"/>
      <c r="WV417" s="15"/>
      <c r="WW417" s="15"/>
      <c r="WX417" s="15"/>
      <c r="WY417" s="15"/>
      <c r="WZ417" s="15"/>
      <c r="XA417" s="15"/>
      <c r="XB417" s="15"/>
      <c r="XC417" s="15"/>
      <c r="XD417" s="15"/>
      <c r="XE417" s="15"/>
      <c r="XF417" s="15"/>
      <c r="XG417" s="15"/>
      <c r="XH417" s="15"/>
      <c r="XI417" s="15"/>
      <c r="XJ417" s="15"/>
      <c r="XK417" s="15"/>
      <c r="XL417" s="15"/>
      <c r="XM417" s="15"/>
      <c r="XN417" s="15"/>
      <c r="XO417" s="15"/>
      <c r="XP417" s="15"/>
      <c r="XQ417" s="15"/>
      <c r="XR417" s="15"/>
      <c r="XS417" s="15"/>
      <c r="XT417" s="15"/>
      <c r="XU417" s="15"/>
      <c r="XV417" s="15"/>
      <c r="XW417" s="15"/>
      <c r="XX417" s="15"/>
      <c r="XY417" s="15"/>
      <c r="XZ417" s="15"/>
      <c r="YA417" s="15"/>
      <c r="YB417" s="15"/>
      <c r="YC417" s="15"/>
      <c r="YD417" s="15"/>
      <c r="YE417" s="15"/>
      <c r="YF417" s="15"/>
      <c r="YG417" s="15"/>
      <c r="YH417" s="15"/>
      <c r="YI417" s="15"/>
      <c r="YJ417" s="15"/>
      <c r="YK417" s="15"/>
      <c r="YL417" s="15"/>
      <c r="YM417" s="15"/>
      <c r="YN417" s="15"/>
      <c r="YO417" s="15"/>
      <c r="YP417" s="15"/>
      <c r="YQ417" s="15"/>
      <c r="YR417" s="15"/>
      <c r="YS417" s="15"/>
      <c r="YT417" s="15"/>
      <c r="YU417" s="15"/>
      <c r="YV417" s="15"/>
      <c r="YW417" s="15"/>
      <c r="YX417" s="15"/>
      <c r="YY417" s="15"/>
      <c r="YZ417" s="15"/>
      <c r="ZA417" s="15"/>
      <c r="ZB417" s="15"/>
      <c r="ZC417" s="15"/>
      <c r="ZD417" s="15"/>
      <c r="ZE417" s="15"/>
      <c r="ZF417" s="15"/>
      <c r="ZG417" s="15"/>
      <c r="ZH417" s="15"/>
      <c r="ZI417" s="15"/>
      <c r="ZJ417" s="15"/>
      <c r="ZK417" s="15"/>
      <c r="ZL417" s="15"/>
      <c r="ZM417" s="15"/>
      <c r="ZN417" s="15"/>
      <c r="ZO417" s="15"/>
      <c r="ZP417" s="15"/>
      <c r="ZQ417" s="15"/>
      <c r="ZR417" s="15"/>
      <c r="ZS417" s="15"/>
      <c r="ZT417" s="15"/>
      <c r="ZU417" s="15"/>
      <c r="ZV417" s="15"/>
      <c r="ZW417" s="15"/>
      <c r="ZX417" s="15"/>
      <c r="ZY417" s="15"/>
      <c r="ZZ417" s="15"/>
      <c r="AAA417" s="15"/>
      <c r="AAB417" s="15"/>
      <c r="AAC417" s="15"/>
      <c r="AAD417" s="15"/>
      <c r="AAE417" s="15"/>
      <c r="AAF417" s="15"/>
      <c r="AAG417" s="15"/>
      <c r="AAH417" s="15"/>
      <c r="AAI417" s="15"/>
      <c r="AAJ417" s="15"/>
      <c r="AAK417" s="15"/>
      <c r="AAL417" s="15"/>
      <c r="AAM417" s="15"/>
      <c r="AAN417" s="15"/>
      <c r="AAO417" s="15"/>
      <c r="AAP417" s="15"/>
      <c r="AAQ417" s="15"/>
      <c r="AAR417" s="15"/>
      <c r="AAS417" s="15"/>
      <c r="AAT417" s="15"/>
      <c r="AAU417" s="15"/>
      <c r="AAV417" s="15"/>
      <c r="AAW417" s="15"/>
      <c r="AAX417" s="15"/>
      <c r="AAY417" s="15"/>
      <c r="AAZ417" s="15"/>
      <c r="ABA417" s="15"/>
      <c r="ABB417" s="15"/>
      <c r="ABC417" s="15"/>
      <c r="ABD417" s="15"/>
      <c r="ABE417" s="15"/>
      <c r="ABF417" s="15"/>
      <c r="ABG417" s="15"/>
      <c r="ABH417" s="15"/>
      <c r="ABI417" s="15"/>
      <c r="ABJ417" s="15"/>
      <c r="ABK417" s="15"/>
      <c r="ABL417" s="15"/>
      <c r="ABM417" s="15"/>
      <c r="ABN417" s="15"/>
      <c r="ABO417" s="15"/>
      <c r="ABP417" s="15"/>
      <c r="ABQ417" s="15"/>
      <c r="ABR417" s="15"/>
      <c r="ABS417" s="15"/>
      <c r="ABT417" s="15"/>
      <c r="ABU417" s="15"/>
      <c r="ABV417" s="15"/>
      <c r="ABW417" s="15"/>
      <c r="ABX417" s="15"/>
      <c r="ABY417" s="15"/>
      <c r="ABZ417" s="15"/>
      <c r="ACA417" s="15"/>
      <c r="ACB417" s="15"/>
      <c r="ACC417" s="15"/>
      <c r="ACD417" s="15"/>
      <c r="ACE417" s="15"/>
      <c r="ACF417" s="15"/>
      <c r="ACG417" s="15"/>
      <c r="ACH417" s="15"/>
      <c r="ACI417" s="15"/>
      <c r="ACJ417" s="15"/>
      <c r="ACK417" s="15"/>
      <c r="ACL417" s="15"/>
      <c r="ACM417" s="15"/>
      <c r="ACN417" s="15"/>
      <c r="ACO417" s="15"/>
      <c r="ACP417" s="15"/>
      <c r="ACQ417" s="15"/>
      <c r="ACR417" s="15"/>
      <c r="ACS417" s="15"/>
      <c r="ACT417" s="15"/>
      <c r="ACU417" s="15"/>
      <c r="ACV417" s="15"/>
      <c r="ACW417" s="15"/>
      <c r="ACX417" s="15"/>
      <c r="ACY417" s="15"/>
      <c r="ACZ417" s="15"/>
      <c r="ADA417" s="15"/>
      <c r="ADB417" s="15"/>
      <c r="ADC417" s="15"/>
      <c r="ADD417" s="15"/>
      <c r="ADE417" s="15"/>
      <c r="ADF417" s="15"/>
      <c r="ADG417" s="15"/>
      <c r="ADH417" s="15"/>
      <c r="ADI417" s="15"/>
      <c r="ADJ417" s="15"/>
      <c r="ADK417" s="15"/>
      <c r="ADL417" s="15"/>
      <c r="ADM417" s="15"/>
    </row>
    <row r="418" spans="1:793" s="308" customFormat="1" x14ac:dyDescent="0.4">
      <c r="A418" s="72"/>
      <c r="B418" s="46"/>
      <c r="C418" s="371" t="s">
        <v>187</v>
      </c>
      <c r="D418" s="372"/>
      <c r="E418" s="172"/>
      <c r="F418" s="126"/>
      <c r="G418" s="118"/>
      <c r="H418" s="14"/>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c r="BI418" s="15"/>
      <c r="BJ418" s="15"/>
      <c r="BK418" s="15"/>
      <c r="BL418" s="15"/>
      <c r="BM418" s="15"/>
      <c r="BN418" s="15"/>
      <c r="BO418" s="15"/>
      <c r="BP418" s="15"/>
      <c r="BQ418" s="15"/>
      <c r="BR418" s="15"/>
      <c r="BS418" s="15"/>
      <c r="BT418" s="15"/>
      <c r="BU418" s="15"/>
      <c r="BV418" s="15"/>
      <c r="BW418" s="15"/>
      <c r="BX418" s="15"/>
      <c r="BY418" s="15"/>
      <c r="BZ418" s="15"/>
      <c r="CA418" s="15"/>
      <c r="CB418" s="15"/>
      <c r="CC418" s="15"/>
      <c r="CD418" s="15"/>
      <c r="CE418" s="15"/>
      <c r="CF418" s="15"/>
      <c r="CG418" s="15"/>
      <c r="CH418" s="15"/>
      <c r="CI418" s="15"/>
      <c r="CJ418" s="15"/>
      <c r="CK418" s="15"/>
      <c r="CL418" s="15"/>
      <c r="CM418" s="15"/>
      <c r="CN418" s="15"/>
      <c r="CO418" s="15"/>
      <c r="CP418" s="15"/>
      <c r="CQ418" s="15"/>
      <c r="CR418" s="15"/>
      <c r="CS418" s="15"/>
      <c r="CT418" s="15"/>
      <c r="CU418" s="15"/>
      <c r="CV418" s="15"/>
      <c r="CW418" s="15"/>
      <c r="CX418" s="15"/>
      <c r="CY418" s="15"/>
      <c r="CZ418" s="15"/>
      <c r="DA418" s="15"/>
      <c r="DB418" s="15"/>
      <c r="DC418" s="15"/>
      <c r="DD418" s="15"/>
      <c r="DE418" s="15"/>
      <c r="DF418" s="15"/>
      <c r="DG418" s="15"/>
      <c r="DH418" s="15"/>
      <c r="DI418" s="15"/>
      <c r="DJ418" s="15"/>
      <c r="DK418" s="15"/>
      <c r="DL418" s="15"/>
      <c r="DM418" s="15"/>
      <c r="DN418" s="15"/>
      <c r="DO418" s="15"/>
      <c r="DP418" s="15"/>
      <c r="DQ418" s="15"/>
      <c r="DR418" s="15"/>
      <c r="DS418" s="15"/>
      <c r="DT418" s="15"/>
      <c r="DU418" s="15"/>
      <c r="DV418" s="15"/>
      <c r="DW418" s="15"/>
      <c r="DX418" s="15"/>
      <c r="DY418" s="15"/>
      <c r="DZ418" s="15"/>
      <c r="EA418" s="15"/>
      <c r="EB418" s="15"/>
      <c r="EC418" s="15"/>
      <c r="ED418" s="15"/>
      <c r="EE418" s="15"/>
      <c r="EF418" s="15"/>
      <c r="EG418" s="15"/>
      <c r="EH418" s="15"/>
      <c r="EI418" s="15"/>
      <c r="EJ418" s="15"/>
      <c r="EK418" s="15"/>
      <c r="EL418" s="15"/>
      <c r="EM418" s="15"/>
      <c r="EN418" s="15"/>
      <c r="EO418" s="15"/>
      <c r="EP418" s="15"/>
      <c r="EQ418" s="15"/>
      <c r="ER418" s="15"/>
      <c r="ES418" s="15"/>
      <c r="ET418" s="15"/>
      <c r="EU418" s="15"/>
      <c r="EV418" s="15"/>
      <c r="EW418" s="15"/>
      <c r="EX418" s="15"/>
      <c r="EY418" s="15"/>
      <c r="EZ418" s="15"/>
      <c r="FA418" s="15"/>
      <c r="FB418" s="15"/>
      <c r="FC418" s="15"/>
      <c r="FD418" s="15"/>
      <c r="FE418" s="15"/>
      <c r="FF418" s="15"/>
      <c r="FG418" s="15"/>
      <c r="FH418" s="15"/>
      <c r="FI418" s="15"/>
      <c r="FJ418" s="15"/>
      <c r="FK418" s="15"/>
      <c r="FL418" s="15"/>
      <c r="FM418" s="15"/>
      <c r="FN418" s="15"/>
      <c r="FO418" s="15"/>
      <c r="FP418" s="15"/>
      <c r="FQ418" s="15"/>
      <c r="FR418" s="15"/>
      <c r="FS418" s="15"/>
      <c r="FT418" s="15"/>
      <c r="FU418" s="15"/>
      <c r="FV418" s="15"/>
      <c r="FW418" s="15"/>
      <c r="FX418" s="15"/>
      <c r="FY418" s="15"/>
      <c r="FZ418" s="15"/>
      <c r="GA418" s="15"/>
      <c r="GB418" s="15"/>
      <c r="GC418" s="15"/>
      <c r="GD418" s="15"/>
      <c r="GE418" s="15"/>
      <c r="GF418" s="15"/>
      <c r="GG418" s="15"/>
      <c r="GH418" s="15"/>
      <c r="GI418" s="15"/>
      <c r="GJ418" s="15"/>
      <c r="GK418" s="15"/>
      <c r="GL418" s="15"/>
      <c r="GM418" s="15"/>
      <c r="GN418" s="15"/>
      <c r="GO418" s="15"/>
      <c r="GP418" s="15"/>
      <c r="GQ418" s="15"/>
      <c r="GR418" s="15"/>
      <c r="GS418" s="15"/>
      <c r="GT418" s="15"/>
      <c r="GU418" s="15"/>
      <c r="GV418" s="15"/>
      <c r="GW418" s="15"/>
      <c r="GX418" s="15"/>
      <c r="GY418" s="15"/>
      <c r="GZ418" s="15"/>
      <c r="HA418" s="15"/>
      <c r="HB418" s="15"/>
      <c r="HC418" s="15"/>
      <c r="HD418" s="15"/>
      <c r="HE418" s="15"/>
      <c r="HF418" s="15"/>
      <c r="HG418" s="15"/>
      <c r="HH418" s="15"/>
      <c r="HI418" s="15"/>
      <c r="HJ418" s="15"/>
      <c r="HK418" s="15"/>
      <c r="HL418" s="15"/>
      <c r="HM418" s="15"/>
      <c r="HN418" s="15"/>
      <c r="HO418" s="15"/>
      <c r="HP418" s="15"/>
      <c r="HQ418" s="15"/>
      <c r="HR418" s="15"/>
      <c r="HS418" s="15"/>
      <c r="HT418" s="15"/>
      <c r="HU418" s="15"/>
      <c r="HV418" s="15"/>
      <c r="HW418" s="15"/>
      <c r="HX418" s="15"/>
      <c r="HY418" s="15"/>
      <c r="HZ418" s="15"/>
      <c r="IA418" s="15"/>
      <c r="IB418" s="15"/>
      <c r="IC418" s="15"/>
      <c r="ID418" s="15"/>
      <c r="IE418" s="15"/>
      <c r="IF418" s="15"/>
      <c r="IG418" s="15"/>
      <c r="IH418" s="15"/>
      <c r="II418" s="15"/>
      <c r="IJ418" s="15"/>
      <c r="IK418" s="15"/>
      <c r="IL418" s="15"/>
      <c r="IM418" s="15"/>
      <c r="IN418" s="15"/>
      <c r="IO418" s="15"/>
      <c r="IP418" s="15"/>
      <c r="IQ418" s="15"/>
      <c r="IR418" s="15"/>
      <c r="IS418" s="15"/>
      <c r="IT418" s="15"/>
      <c r="IU418" s="15"/>
      <c r="IV418" s="15"/>
      <c r="IW418" s="15"/>
      <c r="IX418" s="15"/>
      <c r="IY418" s="15"/>
      <c r="IZ418" s="15"/>
      <c r="JA418" s="15"/>
      <c r="JB418" s="15"/>
      <c r="JC418" s="15"/>
      <c r="JD418" s="15"/>
      <c r="JE418" s="15"/>
      <c r="JF418" s="15"/>
      <c r="JG418" s="15"/>
      <c r="JH418" s="15"/>
      <c r="JI418" s="15"/>
      <c r="JJ418" s="15"/>
      <c r="JK418" s="15"/>
      <c r="JL418" s="15"/>
      <c r="JM418" s="15"/>
      <c r="JN418" s="15"/>
      <c r="JO418" s="15"/>
      <c r="JP418" s="15"/>
      <c r="JQ418" s="15"/>
      <c r="JR418" s="15"/>
      <c r="JS418" s="15"/>
      <c r="JT418" s="15"/>
      <c r="JU418" s="15"/>
      <c r="JV418" s="15"/>
      <c r="JW418" s="15"/>
      <c r="JX418" s="15"/>
      <c r="JY418" s="15"/>
      <c r="JZ418" s="15"/>
      <c r="KA418" s="15"/>
      <c r="KB418" s="15"/>
      <c r="KC418" s="15"/>
      <c r="KD418" s="15"/>
      <c r="KE418" s="15"/>
      <c r="KF418" s="15"/>
      <c r="KG418" s="15"/>
      <c r="KH418" s="15"/>
      <c r="KI418" s="15"/>
      <c r="KJ418" s="15"/>
      <c r="KK418" s="15"/>
      <c r="KL418" s="15"/>
      <c r="KM418" s="15"/>
      <c r="KN418" s="15"/>
      <c r="KO418" s="15"/>
      <c r="KP418" s="15"/>
      <c r="KQ418" s="15"/>
      <c r="KR418" s="15"/>
      <c r="KS418" s="15"/>
      <c r="KT418" s="15"/>
      <c r="KU418" s="15"/>
      <c r="KV418" s="15"/>
      <c r="KW418" s="15"/>
      <c r="KX418" s="15"/>
      <c r="KY418" s="15"/>
      <c r="KZ418" s="15"/>
      <c r="LA418" s="15"/>
      <c r="LB418" s="15"/>
      <c r="LC418" s="15"/>
      <c r="LD418" s="15"/>
      <c r="LE418" s="15"/>
      <c r="LF418" s="15"/>
      <c r="LG418" s="15"/>
      <c r="LH418" s="15"/>
      <c r="LI418" s="15"/>
      <c r="LJ418" s="15"/>
      <c r="LK418" s="15"/>
      <c r="LL418" s="15"/>
      <c r="LM418" s="15"/>
      <c r="LN418" s="15"/>
      <c r="LO418" s="15"/>
      <c r="LP418" s="15"/>
      <c r="LQ418" s="15"/>
      <c r="LR418" s="15"/>
      <c r="LS418" s="15"/>
      <c r="LT418" s="15"/>
      <c r="LU418" s="15"/>
      <c r="LV418" s="15"/>
      <c r="LW418" s="15"/>
      <c r="LX418" s="15"/>
      <c r="LY418" s="15"/>
      <c r="LZ418" s="15"/>
      <c r="MA418" s="15"/>
      <c r="MB418" s="15"/>
      <c r="MC418" s="15"/>
      <c r="MD418" s="15"/>
      <c r="ME418" s="15"/>
      <c r="MF418" s="15"/>
      <c r="MG418" s="15"/>
      <c r="MH418" s="15"/>
      <c r="MI418" s="15"/>
      <c r="MJ418" s="15"/>
      <c r="MK418" s="15"/>
      <c r="ML418" s="15"/>
      <c r="MM418" s="15"/>
      <c r="MN418" s="15"/>
      <c r="MO418" s="15"/>
      <c r="MP418" s="15"/>
      <c r="MQ418" s="15"/>
      <c r="MR418" s="15"/>
      <c r="MS418" s="15"/>
      <c r="MT418" s="15"/>
      <c r="MU418" s="15"/>
      <c r="MV418" s="15"/>
      <c r="MW418" s="15"/>
      <c r="MX418" s="15"/>
      <c r="MY418" s="15"/>
      <c r="MZ418" s="15"/>
      <c r="NA418" s="15"/>
      <c r="NB418" s="15"/>
      <c r="NC418" s="15"/>
      <c r="ND418" s="15"/>
      <c r="NE418" s="15"/>
      <c r="NF418" s="15"/>
      <c r="NG418" s="15"/>
      <c r="NH418" s="15"/>
      <c r="NI418" s="15"/>
      <c r="NJ418" s="15"/>
      <c r="NK418" s="15"/>
      <c r="NL418" s="15"/>
      <c r="NM418" s="15"/>
      <c r="NN418" s="15"/>
      <c r="NO418" s="15"/>
      <c r="NP418" s="15"/>
      <c r="NQ418" s="15"/>
      <c r="NR418" s="15"/>
      <c r="NS418" s="15"/>
      <c r="NT418" s="15"/>
      <c r="NU418" s="15"/>
      <c r="NV418" s="15"/>
      <c r="NW418" s="15"/>
      <c r="NX418" s="15"/>
      <c r="NY418" s="15"/>
      <c r="NZ418" s="15"/>
      <c r="OA418" s="15"/>
      <c r="OB418" s="15"/>
      <c r="OC418" s="15"/>
      <c r="OD418" s="15"/>
      <c r="OE418" s="15"/>
      <c r="OF418" s="15"/>
      <c r="OG418" s="15"/>
      <c r="OH418" s="15"/>
      <c r="OI418" s="15"/>
      <c r="OJ418" s="15"/>
      <c r="OK418" s="15"/>
      <c r="OL418" s="15"/>
      <c r="OM418" s="15"/>
      <c r="ON418" s="15"/>
      <c r="OO418" s="15"/>
      <c r="OP418" s="15"/>
      <c r="OQ418" s="15"/>
      <c r="OR418" s="15"/>
      <c r="OS418" s="15"/>
      <c r="OT418" s="15"/>
      <c r="OU418" s="15"/>
      <c r="OV418" s="15"/>
      <c r="OW418" s="15"/>
      <c r="OX418" s="15"/>
      <c r="OY418" s="15"/>
      <c r="OZ418" s="15"/>
      <c r="PA418" s="15"/>
      <c r="PB418" s="15"/>
      <c r="PC418" s="15"/>
      <c r="PD418" s="15"/>
      <c r="PE418" s="15"/>
      <c r="PF418" s="15"/>
      <c r="PG418" s="15"/>
      <c r="PH418" s="15"/>
      <c r="PI418" s="15"/>
      <c r="PJ418" s="15"/>
      <c r="PK418" s="15"/>
      <c r="PL418" s="15"/>
      <c r="PM418" s="15"/>
      <c r="PN418" s="15"/>
      <c r="PO418" s="15"/>
      <c r="PP418" s="15"/>
      <c r="PQ418" s="15"/>
      <c r="PR418" s="15"/>
      <c r="PS418" s="15"/>
      <c r="PT418" s="15"/>
      <c r="PU418" s="15"/>
      <c r="PV418" s="15"/>
      <c r="PW418" s="15"/>
      <c r="PX418" s="15"/>
      <c r="PY418" s="15"/>
      <c r="PZ418" s="15"/>
      <c r="QA418" s="15"/>
      <c r="QB418" s="15"/>
      <c r="QC418" s="15"/>
      <c r="QD418" s="15"/>
      <c r="QE418" s="15"/>
      <c r="QF418" s="15"/>
      <c r="QG418" s="15"/>
      <c r="QH418" s="15"/>
      <c r="QI418" s="15"/>
      <c r="QJ418" s="15"/>
      <c r="QK418" s="15"/>
      <c r="QL418" s="15"/>
      <c r="QM418" s="15"/>
      <c r="QN418" s="15"/>
      <c r="QO418" s="15"/>
      <c r="QP418" s="15"/>
      <c r="QQ418" s="15"/>
      <c r="QR418" s="15"/>
      <c r="QS418" s="15"/>
      <c r="QT418" s="15"/>
      <c r="QU418" s="15"/>
      <c r="QV418" s="15"/>
      <c r="QW418" s="15"/>
      <c r="QX418" s="15"/>
      <c r="QY418" s="15"/>
      <c r="QZ418" s="15"/>
      <c r="RA418" s="15"/>
      <c r="RB418" s="15"/>
      <c r="RC418" s="15"/>
      <c r="RD418" s="15"/>
      <c r="RE418" s="15"/>
      <c r="RF418" s="15"/>
      <c r="RG418" s="15"/>
      <c r="RH418" s="15"/>
      <c r="RI418" s="15"/>
      <c r="RJ418" s="15"/>
      <c r="RK418" s="15"/>
      <c r="RL418" s="15"/>
      <c r="RM418" s="15"/>
      <c r="RN418" s="15"/>
      <c r="RO418" s="15"/>
      <c r="RP418" s="15"/>
      <c r="RQ418" s="15"/>
      <c r="RR418" s="15"/>
      <c r="RS418" s="15"/>
      <c r="RT418" s="15"/>
      <c r="RU418" s="15"/>
      <c r="RV418" s="15"/>
      <c r="RW418" s="15"/>
      <c r="RX418" s="15"/>
      <c r="RY418" s="15"/>
      <c r="RZ418" s="15"/>
      <c r="SA418" s="15"/>
      <c r="SB418" s="15"/>
      <c r="SC418" s="15"/>
      <c r="SD418" s="15"/>
      <c r="SE418" s="15"/>
      <c r="SF418" s="15"/>
      <c r="SG418" s="15"/>
      <c r="SH418" s="15"/>
      <c r="SI418" s="15"/>
      <c r="SJ418" s="15"/>
      <c r="SK418" s="15"/>
      <c r="SL418" s="15"/>
      <c r="SM418" s="15"/>
      <c r="SN418" s="15"/>
      <c r="SO418" s="15"/>
      <c r="SP418" s="15"/>
      <c r="SQ418" s="15"/>
      <c r="SR418" s="15"/>
      <c r="SS418" s="15"/>
      <c r="ST418" s="15"/>
      <c r="SU418" s="15"/>
      <c r="SV418" s="15"/>
      <c r="SW418" s="15"/>
      <c r="SX418" s="15"/>
      <c r="SY418" s="15"/>
      <c r="SZ418" s="15"/>
      <c r="TA418" s="15"/>
      <c r="TB418" s="15"/>
      <c r="TC418" s="15"/>
      <c r="TD418" s="15"/>
      <c r="TE418" s="15"/>
      <c r="TF418" s="15"/>
      <c r="TG418" s="15"/>
      <c r="TH418" s="15"/>
      <c r="TI418" s="15"/>
      <c r="TJ418" s="15"/>
      <c r="TK418" s="15"/>
      <c r="TL418" s="15"/>
      <c r="TM418" s="15"/>
      <c r="TN418" s="15"/>
      <c r="TO418" s="15"/>
      <c r="TP418" s="15"/>
      <c r="TQ418" s="15"/>
      <c r="TR418" s="15"/>
      <c r="TS418" s="15"/>
      <c r="TT418" s="15"/>
      <c r="TU418" s="15"/>
      <c r="TV418" s="15"/>
      <c r="TW418" s="15"/>
      <c r="TX418" s="15"/>
      <c r="TY418" s="15"/>
      <c r="TZ418" s="15"/>
      <c r="UA418" s="15"/>
      <c r="UB418" s="15"/>
      <c r="UC418" s="15"/>
      <c r="UD418" s="15"/>
      <c r="UE418" s="15"/>
      <c r="UF418" s="15"/>
      <c r="UG418" s="15"/>
      <c r="UH418" s="15"/>
      <c r="UI418" s="15"/>
      <c r="UJ418" s="15"/>
      <c r="UK418" s="15"/>
      <c r="UL418" s="15"/>
      <c r="UM418" s="15"/>
      <c r="UN418" s="15"/>
      <c r="UO418" s="15"/>
      <c r="UP418" s="15"/>
      <c r="UQ418" s="15"/>
      <c r="UR418" s="15"/>
      <c r="US418" s="15"/>
      <c r="UT418" s="15"/>
      <c r="UU418" s="15"/>
      <c r="UV418" s="15"/>
      <c r="UW418" s="15"/>
      <c r="UX418" s="15"/>
      <c r="UY418" s="15"/>
      <c r="UZ418" s="15"/>
      <c r="VA418" s="15"/>
      <c r="VB418" s="15"/>
      <c r="VC418" s="15"/>
      <c r="VD418" s="15"/>
      <c r="VE418" s="15"/>
      <c r="VF418" s="15"/>
      <c r="VG418" s="15"/>
      <c r="VH418" s="15"/>
      <c r="VI418" s="15"/>
      <c r="VJ418" s="15"/>
      <c r="VK418" s="15"/>
      <c r="VL418" s="15"/>
      <c r="VM418" s="15"/>
      <c r="VN418" s="15"/>
      <c r="VO418" s="15"/>
      <c r="VP418" s="15"/>
      <c r="VQ418" s="15"/>
      <c r="VR418" s="15"/>
      <c r="VS418" s="15"/>
      <c r="VT418" s="15"/>
      <c r="VU418" s="15"/>
      <c r="VV418" s="15"/>
      <c r="VW418" s="15"/>
      <c r="VX418" s="15"/>
      <c r="VY418" s="15"/>
      <c r="VZ418" s="15"/>
      <c r="WA418" s="15"/>
      <c r="WB418" s="15"/>
      <c r="WC418" s="15"/>
      <c r="WD418" s="15"/>
      <c r="WE418" s="15"/>
      <c r="WF418" s="15"/>
      <c r="WG418" s="15"/>
      <c r="WH418" s="15"/>
      <c r="WI418" s="15"/>
      <c r="WJ418" s="15"/>
      <c r="WK418" s="15"/>
      <c r="WL418" s="15"/>
      <c r="WM418" s="15"/>
      <c r="WN418" s="15"/>
      <c r="WO418" s="15"/>
      <c r="WP418" s="15"/>
      <c r="WQ418" s="15"/>
      <c r="WR418" s="15"/>
      <c r="WS418" s="15"/>
      <c r="WT418" s="15"/>
      <c r="WU418" s="15"/>
      <c r="WV418" s="15"/>
      <c r="WW418" s="15"/>
      <c r="WX418" s="15"/>
      <c r="WY418" s="15"/>
      <c r="WZ418" s="15"/>
      <c r="XA418" s="15"/>
      <c r="XB418" s="15"/>
      <c r="XC418" s="15"/>
      <c r="XD418" s="15"/>
      <c r="XE418" s="15"/>
      <c r="XF418" s="15"/>
      <c r="XG418" s="15"/>
      <c r="XH418" s="15"/>
      <c r="XI418" s="15"/>
      <c r="XJ418" s="15"/>
      <c r="XK418" s="15"/>
      <c r="XL418" s="15"/>
      <c r="XM418" s="15"/>
      <c r="XN418" s="15"/>
      <c r="XO418" s="15"/>
      <c r="XP418" s="15"/>
      <c r="XQ418" s="15"/>
      <c r="XR418" s="15"/>
      <c r="XS418" s="15"/>
      <c r="XT418" s="15"/>
      <c r="XU418" s="15"/>
      <c r="XV418" s="15"/>
      <c r="XW418" s="15"/>
      <c r="XX418" s="15"/>
      <c r="XY418" s="15"/>
      <c r="XZ418" s="15"/>
      <c r="YA418" s="15"/>
      <c r="YB418" s="15"/>
      <c r="YC418" s="15"/>
      <c r="YD418" s="15"/>
      <c r="YE418" s="15"/>
      <c r="YF418" s="15"/>
      <c r="YG418" s="15"/>
      <c r="YH418" s="15"/>
      <c r="YI418" s="15"/>
      <c r="YJ418" s="15"/>
      <c r="YK418" s="15"/>
      <c r="YL418" s="15"/>
      <c r="YM418" s="15"/>
      <c r="YN418" s="15"/>
      <c r="YO418" s="15"/>
      <c r="YP418" s="15"/>
      <c r="YQ418" s="15"/>
      <c r="YR418" s="15"/>
      <c r="YS418" s="15"/>
      <c r="YT418" s="15"/>
      <c r="YU418" s="15"/>
      <c r="YV418" s="15"/>
      <c r="YW418" s="15"/>
      <c r="YX418" s="15"/>
      <c r="YY418" s="15"/>
      <c r="YZ418" s="15"/>
      <c r="ZA418" s="15"/>
      <c r="ZB418" s="15"/>
      <c r="ZC418" s="15"/>
      <c r="ZD418" s="15"/>
      <c r="ZE418" s="15"/>
      <c r="ZF418" s="15"/>
      <c r="ZG418" s="15"/>
      <c r="ZH418" s="15"/>
      <c r="ZI418" s="15"/>
      <c r="ZJ418" s="15"/>
      <c r="ZK418" s="15"/>
      <c r="ZL418" s="15"/>
      <c r="ZM418" s="15"/>
      <c r="ZN418" s="15"/>
      <c r="ZO418" s="15"/>
      <c r="ZP418" s="15"/>
      <c r="ZQ418" s="15"/>
      <c r="ZR418" s="15"/>
      <c r="ZS418" s="15"/>
      <c r="ZT418" s="15"/>
      <c r="ZU418" s="15"/>
      <c r="ZV418" s="15"/>
      <c r="ZW418" s="15"/>
      <c r="ZX418" s="15"/>
      <c r="ZY418" s="15"/>
      <c r="ZZ418" s="15"/>
      <c r="AAA418" s="15"/>
      <c r="AAB418" s="15"/>
      <c r="AAC418" s="15"/>
      <c r="AAD418" s="15"/>
      <c r="AAE418" s="15"/>
      <c r="AAF418" s="15"/>
      <c r="AAG418" s="15"/>
      <c r="AAH418" s="15"/>
      <c r="AAI418" s="15"/>
      <c r="AAJ418" s="15"/>
      <c r="AAK418" s="15"/>
      <c r="AAL418" s="15"/>
      <c r="AAM418" s="15"/>
      <c r="AAN418" s="15"/>
      <c r="AAO418" s="15"/>
      <c r="AAP418" s="15"/>
      <c r="AAQ418" s="15"/>
      <c r="AAR418" s="15"/>
      <c r="AAS418" s="15"/>
      <c r="AAT418" s="15"/>
      <c r="AAU418" s="15"/>
      <c r="AAV418" s="15"/>
      <c r="AAW418" s="15"/>
      <c r="AAX418" s="15"/>
      <c r="AAY418" s="15"/>
      <c r="AAZ418" s="15"/>
      <c r="ABA418" s="15"/>
      <c r="ABB418" s="15"/>
      <c r="ABC418" s="15"/>
      <c r="ABD418" s="15"/>
      <c r="ABE418" s="15"/>
      <c r="ABF418" s="15"/>
      <c r="ABG418" s="15"/>
      <c r="ABH418" s="15"/>
      <c r="ABI418" s="15"/>
      <c r="ABJ418" s="15"/>
      <c r="ABK418" s="15"/>
      <c r="ABL418" s="15"/>
      <c r="ABM418" s="15"/>
      <c r="ABN418" s="15"/>
      <c r="ABO418" s="15"/>
      <c r="ABP418" s="15"/>
      <c r="ABQ418" s="15"/>
      <c r="ABR418" s="15"/>
      <c r="ABS418" s="15"/>
      <c r="ABT418" s="15"/>
      <c r="ABU418" s="15"/>
      <c r="ABV418" s="15"/>
      <c r="ABW418" s="15"/>
      <c r="ABX418" s="15"/>
      <c r="ABY418" s="15"/>
      <c r="ABZ418" s="15"/>
      <c r="ACA418" s="15"/>
      <c r="ACB418" s="15"/>
      <c r="ACC418" s="15"/>
      <c r="ACD418" s="15"/>
      <c r="ACE418" s="15"/>
      <c r="ACF418" s="15"/>
      <c r="ACG418" s="15"/>
      <c r="ACH418" s="15"/>
      <c r="ACI418" s="15"/>
      <c r="ACJ418" s="15"/>
      <c r="ACK418" s="15"/>
      <c r="ACL418" s="15"/>
      <c r="ACM418" s="15"/>
      <c r="ACN418" s="15"/>
      <c r="ACO418" s="15"/>
      <c r="ACP418" s="15"/>
      <c r="ACQ418" s="15"/>
      <c r="ACR418" s="15"/>
      <c r="ACS418" s="15"/>
      <c r="ACT418" s="15"/>
      <c r="ACU418" s="15"/>
      <c r="ACV418" s="15"/>
      <c r="ACW418" s="15"/>
      <c r="ACX418" s="15"/>
      <c r="ACY418" s="15"/>
      <c r="ACZ418" s="15"/>
      <c r="ADA418" s="15"/>
      <c r="ADB418" s="15"/>
      <c r="ADC418" s="15"/>
      <c r="ADD418" s="15"/>
      <c r="ADE418" s="15"/>
      <c r="ADF418" s="15"/>
      <c r="ADG418" s="15"/>
      <c r="ADH418" s="15"/>
      <c r="ADI418" s="15"/>
      <c r="ADJ418" s="15"/>
      <c r="ADK418" s="15"/>
      <c r="ADL418" s="15"/>
      <c r="ADM418" s="15"/>
    </row>
    <row r="419" spans="1:793" s="308" customFormat="1" x14ac:dyDescent="0.4">
      <c r="A419" s="72"/>
      <c r="B419" s="46"/>
      <c r="C419" s="371" t="s">
        <v>188</v>
      </c>
      <c r="D419" s="372"/>
      <c r="E419" s="172"/>
      <c r="F419" s="126"/>
      <c r="G419" s="118"/>
      <c r="H419" s="14"/>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BI419" s="15"/>
      <c r="BJ419" s="15"/>
      <c r="BK419" s="15"/>
      <c r="BL419" s="15"/>
      <c r="BM419" s="15"/>
      <c r="BN419" s="15"/>
      <c r="BO419" s="15"/>
      <c r="BP419" s="15"/>
      <c r="BQ419" s="15"/>
      <c r="BR419" s="15"/>
      <c r="BS419" s="15"/>
      <c r="BT419" s="15"/>
      <c r="BU419" s="15"/>
      <c r="BV419" s="15"/>
      <c r="BW419" s="15"/>
      <c r="BX419" s="15"/>
      <c r="BY419" s="15"/>
      <c r="BZ419" s="15"/>
      <c r="CA419" s="15"/>
      <c r="CB419" s="15"/>
      <c r="CC419" s="15"/>
      <c r="CD419" s="15"/>
      <c r="CE419" s="15"/>
      <c r="CF419" s="15"/>
      <c r="CG419" s="15"/>
      <c r="CH419" s="15"/>
      <c r="CI419" s="15"/>
      <c r="CJ419" s="15"/>
      <c r="CK419" s="15"/>
      <c r="CL419" s="15"/>
      <c r="CM419" s="15"/>
      <c r="CN419" s="15"/>
      <c r="CO419" s="15"/>
      <c r="CP419" s="15"/>
      <c r="CQ419" s="15"/>
      <c r="CR419" s="15"/>
      <c r="CS419" s="15"/>
      <c r="CT419" s="15"/>
      <c r="CU419" s="15"/>
      <c r="CV419" s="15"/>
      <c r="CW419" s="15"/>
      <c r="CX419" s="15"/>
      <c r="CY419" s="15"/>
      <c r="CZ419" s="15"/>
      <c r="DA419" s="15"/>
      <c r="DB419" s="15"/>
      <c r="DC419" s="15"/>
      <c r="DD419" s="15"/>
      <c r="DE419" s="15"/>
      <c r="DF419" s="15"/>
      <c r="DG419" s="15"/>
      <c r="DH419" s="15"/>
      <c r="DI419" s="15"/>
      <c r="DJ419" s="15"/>
      <c r="DK419" s="15"/>
      <c r="DL419" s="15"/>
      <c r="DM419" s="15"/>
      <c r="DN419" s="15"/>
      <c r="DO419" s="15"/>
      <c r="DP419" s="15"/>
      <c r="DQ419" s="15"/>
      <c r="DR419" s="15"/>
      <c r="DS419" s="15"/>
      <c r="DT419" s="15"/>
      <c r="DU419" s="15"/>
      <c r="DV419" s="15"/>
      <c r="DW419" s="15"/>
      <c r="DX419" s="15"/>
      <c r="DY419" s="15"/>
      <c r="DZ419" s="15"/>
      <c r="EA419" s="15"/>
      <c r="EB419" s="15"/>
      <c r="EC419" s="15"/>
      <c r="ED419" s="15"/>
      <c r="EE419" s="15"/>
      <c r="EF419" s="15"/>
      <c r="EG419" s="15"/>
      <c r="EH419" s="15"/>
      <c r="EI419" s="15"/>
      <c r="EJ419" s="15"/>
      <c r="EK419" s="15"/>
      <c r="EL419" s="15"/>
      <c r="EM419" s="15"/>
      <c r="EN419" s="15"/>
      <c r="EO419" s="15"/>
      <c r="EP419" s="15"/>
      <c r="EQ419" s="15"/>
      <c r="ER419" s="15"/>
      <c r="ES419" s="15"/>
      <c r="ET419" s="15"/>
      <c r="EU419" s="15"/>
      <c r="EV419" s="15"/>
      <c r="EW419" s="15"/>
      <c r="EX419" s="15"/>
      <c r="EY419" s="15"/>
      <c r="EZ419" s="15"/>
      <c r="FA419" s="15"/>
      <c r="FB419" s="15"/>
      <c r="FC419" s="15"/>
      <c r="FD419" s="15"/>
      <c r="FE419" s="15"/>
      <c r="FF419" s="15"/>
      <c r="FG419" s="15"/>
      <c r="FH419" s="15"/>
      <c r="FI419" s="15"/>
      <c r="FJ419" s="15"/>
      <c r="FK419" s="15"/>
      <c r="FL419" s="15"/>
      <c r="FM419" s="15"/>
      <c r="FN419" s="15"/>
      <c r="FO419" s="15"/>
      <c r="FP419" s="15"/>
      <c r="FQ419" s="15"/>
      <c r="FR419" s="15"/>
      <c r="FS419" s="15"/>
      <c r="FT419" s="15"/>
      <c r="FU419" s="15"/>
      <c r="FV419" s="15"/>
      <c r="FW419" s="15"/>
      <c r="FX419" s="15"/>
      <c r="FY419" s="15"/>
      <c r="FZ419" s="15"/>
      <c r="GA419" s="15"/>
      <c r="GB419" s="15"/>
      <c r="GC419" s="15"/>
      <c r="GD419" s="15"/>
      <c r="GE419" s="15"/>
      <c r="GF419" s="15"/>
      <c r="GG419" s="15"/>
      <c r="GH419" s="15"/>
      <c r="GI419" s="15"/>
      <c r="GJ419" s="15"/>
      <c r="GK419" s="15"/>
      <c r="GL419" s="15"/>
      <c r="GM419" s="15"/>
      <c r="GN419" s="15"/>
      <c r="GO419" s="15"/>
      <c r="GP419" s="15"/>
      <c r="GQ419" s="15"/>
      <c r="GR419" s="15"/>
      <c r="GS419" s="15"/>
      <c r="GT419" s="15"/>
      <c r="GU419" s="15"/>
      <c r="GV419" s="15"/>
      <c r="GW419" s="15"/>
      <c r="GX419" s="15"/>
      <c r="GY419" s="15"/>
      <c r="GZ419" s="15"/>
      <c r="HA419" s="15"/>
      <c r="HB419" s="15"/>
      <c r="HC419" s="15"/>
      <c r="HD419" s="15"/>
      <c r="HE419" s="15"/>
      <c r="HF419" s="15"/>
      <c r="HG419" s="15"/>
      <c r="HH419" s="15"/>
      <c r="HI419" s="15"/>
      <c r="HJ419" s="15"/>
      <c r="HK419" s="15"/>
      <c r="HL419" s="15"/>
      <c r="HM419" s="15"/>
      <c r="HN419" s="15"/>
      <c r="HO419" s="15"/>
      <c r="HP419" s="15"/>
      <c r="HQ419" s="15"/>
      <c r="HR419" s="15"/>
      <c r="HS419" s="15"/>
      <c r="HT419" s="15"/>
      <c r="HU419" s="15"/>
      <c r="HV419" s="15"/>
      <c r="HW419" s="15"/>
      <c r="HX419" s="15"/>
      <c r="HY419" s="15"/>
      <c r="HZ419" s="15"/>
      <c r="IA419" s="15"/>
      <c r="IB419" s="15"/>
      <c r="IC419" s="15"/>
      <c r="ID419" s="15"/>
      <c r="IE419" s="15"/>
      <c r="IF419" s="15"/>
      <c r="IG419" s="15"/>
      <c r="IH419" s="15"/>
      <c r="II419" s="15"/>
      <c r="IJ419" s="15"/>
      <c r="IK419" s="15"/>
      <c r="IL419" s="15"/>
      <c r="IM419" s="15"/>
      <c r="IN419" s="15"/>
      <c r="IO419" s="15"/>
      <c r="IP419" s="15"/>
      <c r="IQ419" s="15"/>
      <c r="IR419" s="15"/>
      <c r="IS419" s="15"/>
      <c r="IT419" s="15"/>
      <c r="IU419" s="15"/>
      <c r="IV419" s="15"/>
      <c r="IW419" s="15"/>
      <c r="IX419" s="15"/>
      <c r="IY419" s="15"/>
      <c r="IZ419" s="15"/>
      <c r="JA419" s="15"/>
      <c r="JB419" s="15"/>
      <c r="JC419" s="15"/>
      <c r="JD419" s="15"/>
      <c r="JE419" s="15"/>
      <c r="JF419" s="15"/>
      <c r="JG419" s="15"/>
      <c r="JH419" s="15"/>
      <c r="JI419" s="15"/>
      <c r="JJ419" s="15"/>
      <c r="JK419" s="15"/>
      <c r="JL419" s="15"/>
      <c r="JM419" s="15"/>
      <c r="JN419" s="15"/>
      <c r="JO419" s="15"/>
      <c r="JP419" s="15"/>
      <c r="JQ419" s="15"/>
      <c r="JR419" s="15"/>
      <c r="JS419" s="15"/>
      <c r="JT419" s="15"/>
      <c r="JU419" s="15"/>
      <c r="JV419" s="15"/>
      <c r="JW419" s="15"/>
      <c r="JX419" s="15"/>
      <c r="JY419" s="15"/>
      <c r="JZ419" s="15"/>
      <c r="KA419" s="15"/>
      <c r="KB419" s="15"/>
      <c r="KC419" s="15"/>
      <c r="KD419" s="15"/>
      <c r="KE419" s="15"/>
      <c r="KF419" s="15"/>
      <c r="KG419" s="15"/>
      <c r="KH419" s="15"/>
      <c r="KI419" s="15"/>
      <c r="KJ419" s="15"/>
      <c r="KK419" s="15"/>
      <c r="KL419" s="15"/>
      <c r="KM419" s="15"/>
      <c r="KN419" s="15"/>
      <c r="KO419" s="15"/>
      <c r="KP419" s="15"/>
      <c r="KQ419" s="15"/>
      <c r="KR419" s="15"/>
      <c r="KS419" s="15"/>
      <c r="KT419" s="15"/>
      <c r="KU419" s="15"/>
      <c r="KV419" s="15"/>
      <c r="KW419" s="15"/>
      <c r="KX419" s="15"/>
      <c r="KY419" s="15"/>
      <c r="KZ419" s="15"/>
      <c r="LA419" s="15"/>
      <c r="LB419" s="15"/>
      <c r="LC419" s="15"/>
      <c r="LD419" s="15"/>
      <c r="LE419" s="15"/>
      <c r="LF419" s="15"/>
      <c r="LG419" s="15"/>
      <c r="LH419" s="15"/>
      <c r="LI419" s="15"/>
      <c r="LJ419" s="15"/>
      <c r="LK419" s="15"/>
      <c r="LL419" s="15"/>
      <c r="LM419" s="15"/>
      <c r="LN419" s="15"/>
      <c r="LO419" s="15"/>
      <c r="LP419" s="15"/>
      <c r="LQ419" s="15"/>
      <c r="LR419" s="15"/>
      <c r="LS419" s="15"/>
      <c r="LT419" s="15"/>
      <c r="LU419" s="15"/>
      <c r="LV419" s="15"/>
      <c r="LW419" s="15"/>
      <c r="LX419" s="15"/>
      <c r="LY419" s="15"/>
      <c r="LZ419" s="15"/>
      <c r="MA419" s="15"/>
      <c r="MB419" s="15"/>
      <c r="MC419" s="15"/>
      <c r="MD419" s="15"/>
      <c r="ME419" s="15"/>
      <c r="MF419" s="15"/>
      <c r="MG419" s="15"/>
      <c r="MH419" s="15"/>
      <c r="MI419" s="15"/>
      <c r="MJ419" s="15"/>
      <c r="MK419" s="15"/>
      <c r="ML419" s="15"/>
      <c r="MM419" s="15"/>
      <c r="MN419" s="15"/>
      <c r="MO419" s="15"/>
      <c r="MP419" s="15"/>
      <c r="MQ419" s="15"/>
      <c r="MR419" s="15"/>
      <c r="MS419" s="15"/>
      <c r="MT419" s="15"/>
      <c r="MU419" s="15"/>
      <c r="MV419" s="15"/>
      <c r="MW419" s="15"/>
      <c r="MX419" s="15"/>
      <c r="MY419" s="15"/>
      <c r="MZ419" s="15"/>
      <c r="NA419" s="15"/>
      <c r="NB419" s="15"/>
      <c r="NC419" s="15"/>
      <c r="ND419" s="15"/>
      <c r="NE419" s="15"/>
      <c r="NF419" s="15"/>
      <c r="NG419" s="15"/>
      <c r="NH419" s="15"/>
      <c r="NI419" s="15"/>
      <c r="NJ419" s="15"/>
      <c r="NK419" s="15"/>
      <c r="NL419" s="15"/>
      <c r="NM419" s="15"/>
      <c r="NN419" s="15"/>
      <c r="NO419" s="15"/>
      <c r="NP419" s="15"/>
      <c r="NQ419" s="15"/>
      <c r="NR419" s="15"/>
      <c r="NS419" s="15"/>
      <c r="NT419" s="15"/>
      <c r="NU419" s="15"/>
      <c r="NV419" s="15"/>
      <c r="NW419" s="15"/>
      <c r="NX419" s="15"/>
      <c r="NY419" s="15"/>
      <c r="NZ419" s="15"/>
      <c r="OA419" s="15"/>
      <c r="OB419" s="15"/>
      <c r="OC419" s="15"/>
      <c r="OD419" s="15"/>
      <c r="OE419" s="15"/>
      <c r="OF419" s="15"/>
      <c r="OG419" s="15"/>
      <c r="OH419" s="15"/>
      <c r="OI419" s="15"/>
      <c r="OJ419" s="15"/>
      <c r="OK419" s="15"/>
      <c r="OL419" s="15"/>
      <c r="OM419" s="15"/>
      <c r="ON419" s="15"/>
      <c r="OO419" s="15"/>
      <c r="OP419" s="15"/>
      <c r="OQ419" s="15"/>
      <c r="OR419" s="15"/>
      <c r="OS419" s="15"/>
      <c r="OT419" s="15"/>
      <c r="OU419" s="15"/>
      <c r="OV419" s="15"/>
      <c r="OW419" s="15"/>
      <c r="OX419" s="15"/>
      <c r="OY419" s="15"/>
      <c r="OZ419" s="15"/>
      <c r="PA419" s="15"/>
      <c r="PB419" s="15"/>
      <c r="PC419" s="15"/>
      <c r="PD419" s="15"/>
      <c r="PE419" s="15"/>
      <c r="PF419" s="15"/>
      <c r="PG419" s="15"/>
      <c r="PH419" s="15"/>
      <c r="PI419" s="15"/>
      <c r="PJ419" s="15"/>
      <c r="PK419" s="15"/>
      <c r="PL419" s="15"/>
      <c r="PM419" s="15"/>
      <c r="PN419" s="15"/>
      <c r="PO419" s="15"/>
      <c r="PP419" s="15"/>
      <c r="PQ419" s="15"/>
      <c r="PR419" s="15"/>
      <c r="PS419" s="15"/>
      <c r="PT419" s="15"/>
      <c r="PU419" s="15"/>
      <c r="PV419" s="15"/>
      <c r="PW419" s="15"/>
      <c r="PX419" s="15"/>
      <c r="PY419" s="15"/>
      <c r="PZ419" s="15"/>
      <c r="QA419" s="15"/>
      <c r="QB419" s="15"/>
      <c r="QC419" s="15"/>
      <c r="QD419" s="15"/>
      <c r="QE419" s="15"/>
      <c r="QF419" s="15"/>
      <c r="QG419" s="15"/>
      <c r="QH419" s="15"/>
      <c r="QI419" s="15"/>
      <c r="QJ419" s="15"/>
      <c r="QK419" s="15"/>
      <c r="QL419" s="15"/>
      <c r="QM419" s="15"/>
      <c r="QN419" s="15"/>
      <c r="QO419" s="15"/>
      <c r="QP419" s="15"/>
      <c r="QQ419" s="15"/>
      <c r="QR419" s="15"/>
      <c r="QS419" s="15"/>
      <c r="QT419" s="15"/>
      <c r="QU419" s="15"/>
      <c r="QV419" s="15"/>
      <c r="QW419" s="15"/>
      <c r="QX419" s="15"/>
      <c r="QY419" s="15"/>
      <c r="QZ419" s="15"/>
      <c r="RA419" s="15"/>
      <c r="RB419" s="15"/>
      <c r="RC419" s="15"/>
      <c r="RD419" s="15"/>
      <c r="RE419" s="15"/>
      <c r="RF419" s="15"/>
      <c r="RG419" s="15"/>
      <c r="RH419" s="15"/>
      <c r="RI419" s="15"/>
      <c r="RJ419" s="15"/>
      <c r="RK419" s="15"/>
      <c r="RL419" s="15"/>
      <c r="RM419" s="15"/>
      <c r="RN419" s="15"/>
      <c r="RO419" s="15"/>
      <c r="RP419" s="15"/>
      <c r="RQ419" s="15"/>
      <c r="RR419" s="15"/>
      <c r="RS419" s="15"/>
      <c r="RT419" s="15"/>
      <c r="RU419" s="15"/>
      <c r="RV419" s="15"/>
      <c r="RW419" s="15"/>
      <c r="RX419" s="15"/>
      <c r="RY419" s="15"/>
      <c r="RZ419" s="15"/>
      <c r="SA419" s="15"/>
      <c r="SB419" s="15"/>
      <c r="SC419" s="15"/>
      <c r="SD419" s="15"/>
      <c r="SE419" s="15"/>
      <c r="SF419" s="15"/>
      <c r="SG419" s="15"/>
      <c r="SH419" s="15"/>
      <c r="SI419" s="15"/>
      <c r="SJ419" s="15"/>
      <c r="SK419" s="15"/>
      <c r="SL419" s="15"/>
      <c r="SM419" s="15"/>
      <c r="SN419" s="15"/>
      <c r="SO419" s="15"/>
      <c r="SP419" s="15"/>
      <c r="SQ419" s="15"/>
      <c r="SR419" s="15"/>
      <c r="SS419" s="15"/>
      <c r="ST419" s="15"/>
      <c r="SU419" s="15"/>
      <c r="SV419" s="15"/>
      <c r="SW419" s="15"/>
      <c r="SX419" s="15"/>
      <c r="SY419" s="15"/>
      <c r="SZ419" s="15"/>
      <c r="TA419" s="15"/>
      <c r="TB419" s="15"/>
      <c r="TC419" s="15"/>
      <c r="TD419" s="15"/>
      <c r="TE419" s="15"/>
      <c r="TF419" s="15"/>
      <c r="TG419" s="15"/>
      <c r="TH419" s="15"/>
      <c r="TI419" s="15"/>
      <c r="TJ419" s="15"/>
      <c r="TK419" s="15"/>
      <c r="TL419" s="15"/>
      <c r="TM419" s="15"/>
      <c r="TN419" s="15"/>
      <c r="TO419" s="15"/>
      <c r="TP419" s="15"/>
      <c r="TQ419" s="15"/>
      <c r="TR419" s="15"/>
      <c r="TS419" s="15"/>
      <c r="TT419" s="15"/>
      <c r="TU419" s="15"/>
      <c r="TV419" s="15"/>
      <c r="TW419" s="15"/>
      <c r="TX419" s="15"/>
      <c r="TY419" s="15"/>
      <c r="TZ419" s="15"/>
      <c r="UA419" s="15"/>
      <c r="UB419" s="15"/>
      <c r="UC419" s="15"/>
      <c r="UD419" s="15"/>
      <c r="UE419" s="15"/>
      <c r="UF419" s="15"/>
      <c r="UG419" s="15"/>
      <c r="UH419" s="15"/>
      <c r="UI419" s="15"/>
      <c r="UJ419" s="15"/>
      <c r="UK419" s="15"/>
      <c r="UL419" s="15"/>
      <c r="UM419" s="15"/>
      <c r="UN419" s="15"/>
      <c r="UO419" s="15"/>
      <c r="UP419" s="15"/>
      <c r="UQ419" s="15"/>
      <c r="UR419" s="15"/>
      <c r="US419" s="15"/>
      <c r="UT419" s="15"/>
      <c r="UU419" s="15"/>
      <c r="UV419" s="15"/>
      <c r="UW419" s="15"/>
      <c r="UX419" s="15"/>
      <c r="UY419" s="15"/>
      <c r="UZ419" s="15"/>
      <c r="VA419" s="15"/>
      <c r="VB419" s="15"/>
      <c r="VC419" s="15"/>
      <c r="VD419" s="15"/>
      <c r="VE419" s="15"/>
      <c r="VF419" s="15"/>
      <c r="VG419" s="15"/>
      <c r="VH419" s="15"/>
      <c r="VI419" s="15"/>
      <c r="VJ419" s="15"/>
      <c r="VK419" s="15"/>
      <c r="VL419" s="15"/>
      <c r="VM419" s="15"/>
      <c r="VN419" s="15"/>
      <c r="VO419" s="15"/>
      <c r="VP419" s="15"/>
      <c r="VQ419" s="15"/>
      <c r="VR419" s="15"/>
      <c r="VS419" s="15"/>
      <c r="VT419" s="15"/>
      <c r="VU419" s="15"/>
      <c r="VV419" s="15"/>
      <c r="VW419" s="15"/>
      <c r="VX419" s="15"/>
      <c r="VY419" s="15"/>
      <c r="VZ419" s="15"/>
      <c r="WA419" s="15"/>
      <c r="WB419" s="15"/>
      <c r="WC419" s="15"/>
      <c r="WD419" s="15"/>
      <c r="WE419" s="15"/>
      <c r="WF419" s="15"/>
      <c r="WG419" s="15"/>
      <c r="WH419" s="15"/>
      <c r="WI419" s="15"/>
      <c r="WJ419" s="15"/>
      <c r="WK419" s="15"/>
      <c r="WL419" s="15"/>
      <c r="WM419" s="15"/>
      <c r="WN419" s="15"/>
      <c r="WO419" s="15"/>
      <c r="WP419" s="15"/>
      <c r="WQ419" s="15"/>
      <c r="WR419" s="15"/>
      <c r="WS419" s="15"/>
      <c r="WT419" s="15"/>
      <c r="WU419" s="15"/>
      <c r="WV419" s="15"/>
      <c r="WW419" s="15"/>
      <c r="WX419" s="15"/>
      <c r="WY419" s="15"/>
      <c r="WZ419" s="15"/>
      <c r="XA419" s="15"/>
      <c r="XB419" s="15"/>
      <c r="XC419" s="15"/>
      <c r="XD419" s="15"/>
      <c r="XE419" s="15"/>
      <c r="XF419" s="15"/>
      <c r="XG419" s="15"/>
      <c r="XH419" s="15"/>
      <c r="XI419" s="15"/>
      <c r="XJ419" s="15"/>
      <c r="XK419" s="15"/>
      <c r="XL419" s="15"/>
      <c r="XM419" s="15"/>
      <c r="XN419" s="15"/>
      <c r="XO419" s="15"/>
      <c r="XP419" s="15"/>
      <c r="XQ419" s="15"/>
      <c r="XR419" s="15"/>
      <c r="XS419" s="15"/>
      <c r="XT419" s="15"/>
      <c r="XU419" s="15"/>
      <c r="XV419" s="15"/>
      <c r="XW419" s="15"/>
      <c r="XX419" s="15"/>
      <c r="XY419" s="15"/>
      <c r="XZ419" s="15"/>
      <c r="YA419" s="15"/>
      <c r="YB419" s="15"/>
      <c r="YC419" s="15"/>
      <c r="YD419" s="15"/>
      <c r="YE419" s="15"/>
      <c r="YF419" s="15"/>
      <c r="YG419" s="15"/>
      <c r="YH419" s="15"/>
      <c r="YI419" s="15"/>
      <c r="YJ419" s="15"/>
      <c r="YK419" s="15"/>
      <c r="YL419" s="15"/>
      <c r="YM419" s="15"/>
      <c r="YN419" s="15"/>
      <c r="YO419" s="15"/>
      <c r="YP419" s="15"/>
      <c r="YQ419" s="15"/>
      <c r="YR419" s="15"/>
      <c r="YS419" s="15"/>
      <c r="YT419" s="15"/>
      <c r="YU419" s="15"/>
      <c r="YV419" s="15"/>
      <c r="YW419" s="15"/>
      <c r="YX419" s="15"/>
      <c r="YY419" s="15"/>
      <c r="YZ419" s="15"/>
      <c r="ZA419" s="15"/>
      <c r="ZB419" s="15"/>
      <c r="ZC419" s="15"/>
      <c r="ZD419" s="15"/>
      <c r="ZE419" s="15"/>
      <c r="ZF419" s="15"/>
      <c r="ZG419" s="15"/>
      <c r="ZH419" s="15"/>
      <c r="ZI419" s="15"/>
      <c r="ZJ419" s="15"/>
      <c r="ZK419" s="15"/>
      <c r="ZL419" s="15"/>
      <c r="ZM419" s="15"/>
      <c r="ZN419" s="15"/>
      <c r="ZO419" s="15"/>
      <c r="ZP419" s="15"/>
      <c r="ZQ419" s="15"/>
      <c r="ZR419" s="15"/>
      <c r="ZS419" s="15"/>
      <c r="ZT419" s="15"/>
      <c r="ZU419" s="15"/>
      <c r="ZV419" s="15"/>
      <c r="ZW419" s="15"/>
      <c r="ZX419" s="15"/>
      <c r="ZY419" s="15"/>
      <c r="ZZ419" s="15"/>
      <c r="AAA419" s="15"/>
      <c r="AAB419" s="15"/>
      <c r="AAC419" s="15"/>
      <c r="AAD419" s="15"/>
      <c r="AAE419" s="15"/>
      <c r="AAF419" s="15"/>
      <c r="AAG419" s="15"/>
      <c r="AAH419" s="15"/>
      <c r="AAI419" s="15"/>
      <c r="AAJ419" s="15"/>
      <c r="AAK419" s="15"/>
      <c r="AAL419" s="15"/>
      <c r="AAM419" s="15"/>
      <c r="AAN419" s="15"/>
      <c r="AAO419" s="15"/>
      <c r="AAP419" s="15"/>
      <c r="AAQ419" s="15"/>
      <c r="AAR419" s="15"/>
      <c r="AAS419" s="15"/>
      <c r="AAT419" s="15"/>
      <c r="AAU419" s="15"/>
      <c r="AAV419" s="15"/>
      <c r="AAW419" s="15"/>
      <c r="AAX419" s="15"/>
      <c r="AAY419" s="15"/>
      <c r="AAZ419" s="15"/>
      <c r="ABA419" s="15"/>
      <c r="ABB419" s="15"/>
      <c r="ABC419" s="15"/>
      <c r="ABD419" s="15"/>
      <c r="ABE419" s="15"/>
      <c r="ABF419" s="15"/>
      <c r="ABG419" s="15"/>
      <c r="ABH419" s="15"/>
      <c r="ABI419" s="15"/>
      <c r="ABJ419" s="15"/>
      <c r="ABK419" s="15"/>
      <c r="ABL419" s="15"/>
      <c r="ABM419" s="15"/>
      <c r="ABN419" s="15"/>
      <c r="ABO419" s="15"/>
      <c r="ABP419" s="15"/>
      <c r="ABQ419" s="15"/>
      <c r="ABR419" s="15"/>
      <c r="ABS419" s="15"/>
      <c r="ABT419" s="15"/>
      <c r="ABU419" s="15"/>
      <c r="ABV419" s="15"/>
      <c r="ABW419" s="15"/>
      <c r="ABX419" s="15"/>
      <c r="ABY419" s="15"/>
      <c r="ABZ419" s="15"/>
      <c r="ACA419" s="15"/>
      <c r="ACB419" s="15"/>
      <c r="ACC419" s="15"/>
      <c r="ACD419" s="15"/>
      <c r="ACE419" s="15"/>
      <c r="ACF419" s="15"/>
      <c r="ACG419" s="15"/>
      <c r="ACH419" s="15"/>
      <c r="ACI419" s="15"/>
      <c r="ACJ419" s="15"/>
      <c r="ACK419" s="15"/>
      <c r="ACL419" s="15"/>
      <c r="ACM419" s="15"/>
      <c r="ACN419" s="15"/>
      <c r="ACO419" s="15"/>
      <c r="ACP419" s="15"/>
      <c r="ACQ419" s="15"/>
      <c r="ACR419" s="15"/>
      <c r="ACS419" s="15"/>
      <c r="ACT419" s="15"/>
      <c r="ACU419" s="15"/>
      <c r="ACV419" s="15"/>
      <c r="ACW419" s="15"/>
      <c r="ACX419" s="15"/>
      <c r="ACY419" s="15"/>
      <c r="ACZ419" s="15"/>
      <c r="ADA419" s="15"/>
      <c r="ADB419" s="15"/>
      <c r="ADC419" s="15"/>
      <c r="ADD419" s="15"/>
      <c r="ADE419" s="15"/>
      <c r="ADF419" s="15"/>
      <c r="ADG419" s="15"/>
      <c r="ADH419" s="15"/>
      <c r="ADI419" s="15"/>
      <c r="ADJ419" s="15"/>
      <c r="ADK419" s="15"/>
      <c r="ADL419" s="15"/>
      <c r="ADM419" s="15"/>
    </row>
    <row r="420" spans="1:793" s="308" customFormat="1" x14ac:dyDescent="0.4">
      <c r="A420" s="72"/>
      <c r="B420" s="46"/>
      <c r="C420" s="371" t="s">
        <v>189</v>
      </c>
      <c r="D420" s="372"/>
      <c r="E420" s="172"/>
      <c r="F420" s="126"/>
      <c r="G420" s="118"/>
      <c r="H420" s="14"/>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c r="BI420" s="15"/>
      <c r="BJ420" s="15"/>
      <c r="BK420" s="15"/>
      <c r="BL420" s="15"/>
      <c r="BM420" s="15"/>
      <c r="BN420" s="15"/>
      <c r="BO420" s="15"/>
      <c r="BP420" s="15"/>
      <c r="BQ420" s="15"/>
      <c r="BR420" s="15"/>
      <c r="BS420" s="15"/>
      <c r="BT420" s="15"/>
      <c r="BU420" s="15"/>
      <c r="BV420" s="15"/>
      <c r="BW420" s="15"/>
      <c r="BX420" s="15"/>
      <c r="BY420" s="15"/>
      <c r="BZ420" s="15"/>
      <c r="CA420" s="15"/>
      <c r="CB420" s="15"/>
      <c r="CC420" s="15"/>
      <c r="CD420" s="15"/>
      <c r="CE420" s="15"/>
      <c r="CF420" s="15"/>
      <c r="CG420" s="15"/>
      <c r="CH420" s="15"/>
      <c r="CI420" s="15"/>
      <c r="CJ420" s="15"/>
      <c r="CK420" s="15"/>
      <c r="CL420" s="15"/>
      <c r="CM420" s="15"/>
      <c r="CN420" s="15"/>
      <c r="CO420" s="15"/>
      <c r="CP420" s="15"/>
      <c r="CQ420" s="15"/>
      <c r="CR420" s="15"/>
      <c r="CS420" s="15"/>
      <c r="CT420" s="15"/>
      <c r="CU420" s="15"/>
      <c r="CV420" s="15"/>
      <c r="CW420" s="15"/>
      <c r="CX420" s="15"/>
      <c r="CY420" s="15"/>
      <c r="CZ420" s="15"/>
      <c r="DA420" s="15"/>
      <c r="DB420" s="15"/>
      <c r="DC420" s="15"/>
      <c r="DD420" s="15"/>
      <c r="DE420" s="15"/>
      <c r="DF420" s="15"/>
      <c r="DG420" s="15"/>
      <c r="DH420" s="15"/>
      <c r="DI420" s="15"/>
      <c r="DJ420" s="15"/>
      <c r="DK420" s="15"/>
      <c r="DL420" s="15"/>
      <c r="DM420" s="15"/>
      <c r="DN420" s="15"/>
      <c r="DO420" s="15"/>
      <c r="DP420" s="15"/>
      <c r="DQ420" s="15"/>
      <c r="DR420" s="15"/>
      <c r="DS420" s="15"/>
      <c r="DT420" s="15"/>
      <c r="DU420" s="15"/>
      <c r="DV420" s="15"/>
      <c r="DW420" s="15"/>
      <c r="DX420" s="15"/>
      <c r="DY420" s="15"/>
      <c r="DZ420" s="15"/>
      <c r="EA420" s="15"/>
      <c r="EB420" s="15"/>
      <c r="EC420" s="15"/>
      <c r="ED420" s="15"/>
      <c r="EE420" s="15"/>
      <c r="EF420" s="15"/>
      <c r="EG420" s="15"/>
      <c r="EH420" s="15"/>
      <c r="EI420" s="15"/>
      <c r="EJ420" s="15"/>
      <c r="EK420" s="15"/>
      <c r="EL420" s="15"/>
      <c r="EM420" s="15"/>
      <c r="EN420" s="15"/>
      <c r="EO420" s="15"/>
      <c r="EP420" s="15"/>
      <c r="EQ420" s="15"/>
      <c r="ER420" s="15"/>
      <c r="ES420" s="15"/>
      <c r="ET420" s="15"/>
      <c r="EU420" s="15"/>
      <c r="EV420" s="15"/>
      <c r="EW420" s="15"/>
      <c r="EX420" s="15"/>
      <c r="EY420" s="15"/>
      <c r="EZ420" s="15"/>
      <c r="FA420" s="15"/>
      <c r="FB420" s="15"/>
      <c r="FC420" s="15"/>
      <c r="FD420" s="15"/>
      <c r="FE420" s="15"/>
      <c r="FF420" s="15"/>
      <c r="FG420" s="15"/>
      <c r="FH420" s="15"/>
      <c r="FI420" s="15"/>
      <c r="FJ420" s="15"/>
      <c r="FK420" s="15"/>
      <c r="FL420" s="15"/>
      <c r="FM420" s="15"/>
      <c r="FN420" s="15"/>
      <c r="FO420" s="15"/>
      <c r="FP420" s="15"/>
      <c r="FQ420" s="15"/>
      <c r="FR420" s="15"/>
      <c r="FS420" s="15"/>
      <c r="FT420" s="15"/>
      <c r="FU420" s="15"/>
      <c r="FV420" s="15"/>
      <c r="FW420" s="15"/>
      <c r="FX420" s="15"/>
      <c r="FY420" s="15"/>
      <c r="FZ420" s="15"/>
      <c r="GA420" s="15"/>
      <c r="GB420" s="15"/>
      <c r="GC420" s="15"/>
      <c r="GD420" s="15"/>
      <c r="GE420" s="15"/>
      <c r="GF420" s="15"/>
      <c r="GG420" s="15"/>
      <c r="GH420" s="15"/>
      <c r="GI420" s="15"/>
      <c r="GJ420" s="15"/>
      <c r="GK420" s="15"/>
      <c r="GL420" s="15"/>
      <c r="GM420" s="15"/>
      <c r="GN420" s="15"/>
      <c r="GO420" s="15"/>
      <c r="GP420" s="15"/>
      <c r="GQ420" s="15"/>
      <c r="GR420" s="15"/>
      <c r="GS420" s="15"/>
      <c r="GT420" s="15"/>
      <c r="GU420" s="15"/>
      <c r="GV420" s="15"/>
      <c r="GW420" s="15"/>
      <c r="GX420" s="15"/>
      <c r="GY420" s="15"/>
      <c r="GZ420" s="15"/>
      <c r="HA420" s="15"/>
      <c r="HB420" s="15"/>
      <c r="HC420" s="15"/>
      <c r="HD420" s="15"/>
      <c r="HE420" s="15"/>
      <c r="HF420" s="15"/>
      <c r="HG420" s="15"/>
      <c r="HH420" s="15"/>
      <c r="HI420" s="15"/>
      <c r="HJ420" s="15"/>
      <c r="HK420" s="15"/>
      <c r="HL420" s="15"/>
      <c r="HM420" s="15"/>
      <c r="HN420" s="15"/>
      <c r="HO420" s="15"/>
      <c r="HP420" s="15"/>
      <c r="HQ420" s="15"/>
      <c r="HR420" s="15"/>
      <c r="HS420" s="15"/>
      <c r="HT420" s="15"/>
      <c r="HU420" s="15"/>
      <c r="HV420" s="15"/>
      <c r="HW420" s="15"/>
      <c r="HX420" s="15"/>
      <c r="HY420" s="15"/>
      <c r="HZ420" s="15"/>
      <c r="IA420" s="15"/>
      <c r="IB420" s="15"/>
      <c r="IC420" s="15"/>
      <c r="ID420" s="15"/>
      <c r="IE420" s="15"/>
      <c r="IF420" s="15"/>
      <c r="IG420" s="15"/>
      <c r="IH420" s="15"/>
      <c r="II420" s="15"/>
      <c r="IJ420" s="15"/>
      <c r="IK420" s="15"/>
      <c r="IL420" s="15"/>
      <c r="IM420" s="15"/>
      <c r="IN420" s="15"/>
      <c r="IO420" s="15"/>
      <c r="IP420" s="15"/>
      <c r="IQ420" s="15"/>
      <c r="IR420" s="15"/>
      <c r="IS420" s="15"/>
      <c r="IT420" s="15"/>
      <c r="IU420" s="15"/>
      <c r="IV420" s="15"/>
      <c r="IW420" s="15"/>
      <c r="IX420" s="15"/>
      <c r="IY420" s="15"/>
      <c r="IZ420" s="15"/>
      <c r="JA420" s="15"/>
      <c r="JB420" s="15"/>
      <c r="JC420" s="15"/>
      <c r="JD420" s="15"/>
      <c r="JE420" s="15"/>
      <c r="JF420" s="15"/>
      <c r="JG420" s="15"/>
      <c r="JH420" s="15"/>
      <c r="JI420" s="15"/>
      <c r="JJ420" s="15"/>
      <c r="JK420" s="15"/>
      <c r="JL420" s="15"/>
      <c r="JM420" s="15"/>
      <c r="JN420" s="15"/>
      <c r="JO420" s="15"/>
      <c r="JP420" s="15"/>
      <c r="JQ420" s="15"/>
      <c r="JR420" s="15"/>
      <c r="JS420" s="15"/>
      <c r="JT420" s="15"/>
      <c r="JU420" s="15"/>
      <c r="JV420" s="15"/>
      <c r="JW420" s="15"/>
      <c r="JX420" s="15"/>
      <c r="JY420" s="15"/>
      <c r="JZ420" s="15"/>
      <c r="KA420" s="15"/>
      <c r="KB420" s="15"/>
      <c r="KC420" s="15"/>
      <c r="KD420" s="15"/>
      <c r="KE420" s="15"/>
      <c r="KF420" s="15"/>
      <c r="KG420" s="15"/>
      <c r="KH420" s="15"/>
      <c r="KI420" s="15"/>
      <c r="KJ420" s="15"/>
      <c r="KK420" s="15"/>
      <c r="KL420" s="15"/>
      <c r="KM420" s="15"/>
      <c r="KN420" s="15"/>
      <c r="KO420" s="15"/>
      <c r="KP420" s="15"/>
      <c r="KQ420" s="15"/>
      <c r="KR420" s="15"/>
      <c r="KS420" s="15"/>
      <c r="KT420" s="15"/>
      <c r="KU420" s="15"/>
      <c r="KV420" s="15"/>
      <c r="KW420" s="15"/>
      <c r="KX420" s="15"/>
      <c r="KY420" s="15"/>
      <c r="KZ420" s="15"/>
      <c r="LA420" s="15"/>
      <c r="LB420" s="15"/>
      <c r="LC420" s="15"/>
      <c r="LD420" s="15"/>
      <c r="LE420" s="15"/>
      <c r="LF420" s="15"/>
      <c r="LG420" s="15"/>
      <c r="LH420" s="15"/>
      <c r="LI420" s="15"/>
      <c r="LJ420" s="15"/>
      <c r="LK420" s="15"/>
      <c r="LL420" s="15"/>
      <c r="LM420" s="15"/>
      <c r="LN420" s="15"/>
      <c r="LO420" s="15"/>
      <c r="LP420" s="15"/>
      <c r="LQ420" s="15"/>
      <c r="LR420" s="15"/>
      <c r="LS420" s="15"/>
      <c r="LT420" s="15"/>
      <c r="LU420" s="15"/>
      <c r="LV420" s="15"/>
      <c r="LW420" s="15"/>
      <c r="LX420" s="15"/>
      <c r="LY420" s="15"/>
      <c r="LZ420" s="15"/>
      <c r="MA420" s="15"/>
      <c r="MB420" s="15"/>
      <c r="MC420" s="15"/>
      <c r="MD420" s="15"/>
      <c r="ME420" s="15"/>
      <c r="MF420" s="15"/>
      <c r="MG420" s="15"/>
      <c r="MH420" s="15"/>
      <c r="MI420" s="15"/>
      <c r="MJ420" s="15"/>
      <c r="MK420" s="15"/>
      <c r="ML420" s="15"/>
      <c r="MM420" s="15"/>
      <c r="MN420" s="15"/>
      <c r="MO420" s="15"/>
      <c r="MP420" s="15"/>
      <c r="MQ420" s="15"/>
      <c r="MR420" s="15"/>
      <c r="MS420" s="15"/>
      <c r="MT420" s="15"/>
      <c r="MU420" s="15"/>
      <c r="MV420" s="15"/>
      <c r="MW420" s="15"/>
      <c r="MX420" s="15"/>
      <c r="MY420" s="15"/>
      <c r="MZ420" s="15"/>
      <c r="NA420" s="15"/>
      <c r="NB420" s="15"/>
      <c r="NC420" s="15"/>
      <c r="ND420" s="15"/>
      <c r="NE420" s="15"/>
      <c r="NF420" s="15"/>
      <c r="NG420" s="15"/>
      <c r="NH420" s="15"/>
      <c r="NI420" s="15"/>
      <c r="NJ420" s="15"/>
      <c r="NK420" s="15"/>
      <c r="NL420" s="15"/>
      <c r="NM420" s="15"/>
      <c r="NN420" s="15"/>
      <c r="NO420" s="15"/>
      <c r="NP420" s="15"/>
      <c r="NQ420" s="15"/>
      <c r="NR420" s="15"/>
      <c r="NS420" s="15"/>
      <c r="NT420" s="15"/>
      <c r="NU420" s="15"/>
      <c r="NV420" s="15"/>
      <c r="NW420" s="15"/>
      <c r="NX420" s="15"/>
      <c r="NY420" s="15"/>
      <c r="NZ420" s="15"/>
      <c r="OA420" s="15"/>
      <c r="OB420" s="15"/>
      <c r="OC420" s="15"/>
      <c r="OD420" s="15"/>
      <c r="OE420" s="15"/>
      <c r="OF420" s="15"/>
      <c r="OG420" s="15"/>
      <c r="OH420" s="15"/>
      <c r="OI420" s="15"/>
      <c r="OJ420" s="15"/>
      <c r="OK420" s="15"/>
      <c r="OL420" s="15"/>
      <c r="OM420" s="15"/>
      <c r="ON420" s="15"/>
      <c r="OO420" s="15"/>
      <c r="OP420" s="15"/>
      <c r="OQ420" s="15"/>
      <c r="OR420" s="15"/>
      <c r="OS420" s="15"/>
      <c r="OT420" s="15"/>
      <c r="OU420" s="15"/>
      <c r="OV420" s="15"/>
      <c r="OW420" s="15"/>
      <c r="OX420" s="15"/>
      <c r="OY420" s="15"/>
      <c r="OZ420" s="15"/>
      <c r="PA420" s="15"/>
      <c r="PB420" s="15"/>
      <c r="PC420" s="15"/>
      <c r="PD420" s="15"/>
      <c r="PE420" s="15"/>
      <c r="PF420" s="15"/>
      <c r="PG420" s="15"/>
      <c r="PH420" s="15"/>
      <c r="PI420" s="15"/>
      <c r="PJ420" s="15"/>
      <c r="PK420" s="15"/>
      <c r="PL420" s="15"/>
      <c r="PM420" s="15"/>
      <c r="PN420" s="15"/>
      <c r="PO420" s="15"/>
      <c r="PP420" s="15"/>
      <c r="PQ420" s="15"/>
      <c r="PR420" s="15"/>
      <c r="PS420" s="15"/>
      <c r="PT420" s="15"/>
      <c r="PU420" s="15"/>
      <c r="PV420" s="15"/>
      <c r="PW420" s="15"/>
      <c r="PX420" s="15"/>
      <c r="PY420" s="15"/>
      <c r="PZ420" s="15"/>
      <c r="QA420" s="15"/>
      <c r="QB420" s="15"/>
      <c r="QC420" s="15"/>
      <c r="QD420" s="15"/>
      <c r="QE420" s="15"/>
      <c r="QF420" s="15"/>
      <c r="QG420" s="15"/>
      <c r="QH420" s="15"/>
      <c r="QI420" s="15"/>
      <c r="QJ420" s="15"/>
      <c r="QK420" s="15"/>
      <c r="QL420" s="15"/>
      <c r="QM420" s="15"/>
      <c r="QN420" s="15"/>
      <c r="QO420" s="15"/>
      <c r="QP420" s="15"/>
      <c r="QQ420" s="15"/>
      <c r="QR420" s="15"/>
      <c r="QS420" s="15"/>
      <c r="QT420" s="15"/>
      <c r="QU420" s="15"/>
      <c r="QV420" s="15"/>
      <c r="QW420" s="15"/>
      <c r="QX420" s="15"/>
      <c r="QY420" s="15"/>
      <c r="QZ420" s="15"/>
      <c r="RA420" s="15"/>
      <c r="RB420" s="15"/>
      <c r="RC420" s="15"/>
      <c r="RD420" s="15"/>
      <c r="RE420" s="15"/>
      <c r="RF420" s="15"/>
      <c r="RG420" s="15"/>
      <c r="RH420" s="15"/>
      <c r="RI420" s="15"/>
      <c r="RJ420" s="15"/>
      <c r="RK420" s="15"/>
      <c r="RL420" s="15"/>
      <c r="RM420" s="15"/>
      <c r="RN420" s="15"/>
      <c r="RO420" s="15"/>
      <c r="RP420" s="15"/>
      <c r="RQ420" s="15"/>
      <c r="RR420" s="15"/>
      <c r="RS420" s="15"/>
      <c r="RT420" s="15"/>
      <c r="RU420" s="15"/>
      <c r="RV420" s="15"/>
      <c r="RW420" s="15"/>
      <c r="RX420" s="15"/>
      <c r="RY420" s="15"/>
      <c r="RZ420" s="15"/>
      <c r="SA420" s="15"/>
      <c r="SB420" s="15"/>
      <c r="SC420" s="15"/>
      <c r="SD420" s="15"/>
      <c r="SE420" s="15"/>
      <c r="SF420" s="15"/>
      <c r="SG420" s="15"/>
      <c r="SH420" s="15"/>
      <c r="SI420" s="15"/>
      <c r="SJ420" s="15"/>
      <c r="SK420" s="15"/>
      <c r="SL420" s="15"/>
      <c r="SM420" s="15"/>
      <c r="SN420" s="15"/>
      <c r="SO420" s="15"/>
      <c r="SP420" s="15"/>
      <c r="SQ420" s="15"/>
      <c r="SR420" s="15"/>
      <c r="SS420" s="15"/>
      <c r="ST420" s="15"/>
      <c r="SU420" s="15"/>
      <c r="SV420" s="15"/>
      <c r="SW420" s="15"/>
      <c r="SX420" s="15"/>
      <c r="SY420" s="15"/>
      <c r="SZ420" s="15"/>
      <c r="TA420" s="15"/>
      <c r="TB420" s="15"/>
      <c r="TC420" s="15"/>
      <c r="TD420" s="15"/>
      <c r="TE420" s="15"/>
      <c r="TF420" s="15"/>
      <c r="TG420" s="15"/>
      <c r="TH420" s="15"/>
      <c r="TI420" s="15"/>
      <c r="TJ420" s="15"/>
      <c r="TK420" s="15"/>
      <c r="TL420" s="15"/>
      <c r="TM420" s="15"/>
      <c r="TN420" s="15"/>
      <c r="TO420" s="15"/>
      <c r="TP420" s="15"/>
      <c r="TQ420" s="15"/>
      <c r="TR420" s="15"/>
      <c r="TS420" s="15"/>
      <c r="TT420" s="15"/>
      <c r="TU420" s="15"/>
      <c r="TV420" s="15"/>
      <c r="TW420" s="15"/>
      <c r="TX420" s="15"/>
      <c r="TY420" s="15"/>
      <c r="TZ420" s="15"/>
      <c r="UA420" s="15"/>
      <c r="UB420" s="15"/>
      <c r="UC420" s="15"/>
      <c r="UD420" s="15"/>
      <c r="UE420" s="15"/>
      <c r="UF420" s="15"/>
      <c r="UG420" s="15"/>
      <c r="UH420" s="15"/>
      <c r="UI420" s="15"/>
      <c r="UJ420" s="15"/>
      <c r="UK420" s="15"/>
      <c r="UL420" s="15"/>
      <c r="UM420" s="15"/>
      <c r="UN420" s="15"/>
      <c r="UO420" s="15"/>
      <c r="UP420" s="15"/>
      <c r="UQ420" s="15"/>
      <c r="UR420" s="15"/>
      <c r="US420" s="15"/>
      <c r="UT420" s="15"/>
      <c r="UU420" s="15"/>
      <c r="UV420" s="15"/>
      <c r="UW420" s="15"/>
      <c r="UX420" s="15"/>
      <c r="UY420" s="15"/>
      <c r="UZ420" s="15"/>
      <c r="VA420" s="15"/>
      <c r="VB420" s="15"/>
      <c r="VC420" s="15"/>
      <c r="VD420" s="15"/>
      <c r="VE420" s="15"/>
      <c r="VF420" s="15"/>
      <c r="VG420" s="15"/>
      <c r="VH420" s="15"/>
      <c r="VI420" s="15"/>
      <c r="VJ420" s="15"/>
      <c r="VK420" s="15"/>
      <c r="VL420" s="15"/>
      <c r="VM420" s="15"/>
      <c r="VN420" s="15"/>
      <c r="VO420" s="15"/>
      <c r="VP420" s="15"/>
      <c r="VQ420" s="15"/>
      <c r="VR420" s="15"/>
      <c r="VS420" s="15"/>
      <c r="VT420" s="15"/>
      <c r="VU420" s="15"/>
      <c r="VV420" s="15"/>
      <c r="VW420" s="15"/>
      <c r="VX420" s="15"/>
      <c r="VY420" s="15"/>
      <c r="VZ420" s="15"/>
      <c r="WA420" s="15"/>
      <c r="WB420" s="15"/>
      <c r="WC420" s="15"/>
      <c r="WD420" s="15"/>
      <c r="WE420" s="15"/>
      <c r="WF420" s="15"/>
      <c r="WG420" s="15"/>
      <c r="WH420" s="15"/>
      <c r="WI420" s="15"/>
      <c r="WJ420" s="15"/>
      <c r="WK420" s="15"/>
      <c r="WL420" s="15"/>
      <c r="WM420" s="15"/>
      <c r="WN420" s="15"/>
      <c r="WO420" s="15"/>
      <c r="WP420" s="15"/>
      <c r="WQ420" s="15"/>
      <c r="WR420" s="15"/>
      <c r="WS420" s="15"/>
      <c r="WT420" s="15"/>
      <c r="WU420" s="15"/>
      <c r="WV420" s="15"/>
      <c r="WW420" s="15"/>
      <c r="WX420" s="15"/>
      <c r="WY420" s="15"/>
      <c r="WZ420" s="15"/>
      <c r="XA420" s="15"/>
      <c r="XB420" s="15"/>
      <c r="XC420" s="15"/>
      <c r="XD420" s="15"/>
      <c r="XE420" s="15"/>
      <c r="XF420" s="15"/>
      <c r="XG420" s="15"/>
      <c r="XH420" s="15"/>
      <c r="XI420" s="15"/>
      <c r="XJ420" s="15"/>
      <c r="XK420" s="15"/>
      <c r="XL420" s="15"/>
      <c r="XM420" s="15"/>
      <c r="XN420" s="15"/>
      <c r="XO420" s="15"/>
      <c r="XP420" s="15"/>
      <c r="XQ420" s="15"/>
      <c r="XR420" s="15"/>
      <c r="XS420" s="15"/>
      <c r="XT420" s="15"/>
      <c r="XU420" s="15"/>
      <c r="XV420" s="15"/>
      <c r="XW420" s="15"/>
      <c r="XX420" s="15"/>
      <c r="XY420" s="15"/>
      <c r="XZ420" s="15"/>
      <c r="YA420" s="15"/>
      <c r="YB420" s="15"/>
      <c r="YC420" s="15"/>
      <c r="YD420" s="15"/>
      <c r="YE420" s="15"/>
      <c r="YF420" s="15"/>
      <c r="YG420" s="15"/>
      <c r="YH420" s="15"/>
      <c r="YI420" s="15"/>
      <c r="YJ420" s="15"/>
      <c r="YK420" s="15"/>
      <c r="YL420" s="15"/>
      <c r="YM420" s="15"/>
      <c r="YN420" s="15"/>
      <c r="YO420" s="15"/>
      <c r="YP420" s="15"/>
      <c r="YQ420" s="15"/>
      <c r="YR420" s="15"/>
      <c r="YS420" s="15"/>
      <c r="YT420" s="15"/>
      <c r="YU420" s="15"/>
      <c r="YV420" s="15"/>
      <c r="YW420" s="15"/>
      <c r="YX420" s="15"/>
      <c r="YY420" s="15"/>
      <c r="YZ420" s="15"/>
      <c r="ZA420" s="15"/>
      <c r="ZB420" s="15"/>
      <c r="ZC420" s="15"/>
      <c r="ZD420" s="15"/>
      <c r="ZE420" s="15"/>
      <c r="ZF420" s="15"/>
      <c r="ZG420" s="15"/>
      <c r="ZH420" s="15"/>
      <c r="ZI420" s="15"/>
      <c r="ZJ420" s="15"/>
      <c r="ZK420" s="15"/>
      <c r="ZL420" s="15"/>
      <c r="ZM420" s="15"/>
      <c r="ZN420" s="15"/>
      <c r="ZO420" s="15"/>
      <c r="ZP420" s="15"/>
      <c r="ZQ420" s="15"/>
      <c r="ZR420" s="15"/>
      <c r="ZS420" s="15"/>
      <c r="ZT420" s="15"/>
      <c r="ZU420" s="15"/>
      <c r="ZV420" s="15"/>
      <c r="ZW420" s="15"/>
      <c r="ZX420" s="15"/>
      <c r="ZY420" s="15"/>
      <c r="ZZ420" s="15"/>
      <c r="AAA420" s="15"/>
      <c r="AAB420" s="15"/>
      <c r="AAC420" s="15"/>
      <c r="AAD420" s="15"/>
      <c r="AAE420" s="15"/>
      <c r="AAF420" s="15"/>
      <c r="AAG420" s="15"/>
      <c r="AAH420" s="15"/>
      <c r="AAI420" s="15"/>
      <c r="AAJ420" s="15"/>
      <c r="AAK420" s="15"/>
      <c r="AAL420" s="15"/>
      <c r="AAM420" s="15"/>
      <c r="AAN420" s="15"/>
      <c r="AAO420" s="15"/>
      <c r="AAP420" s="15"/>
      <c r="AAQ420" s="15"/>
      <c r="AAR420" s="15"/>
      <c r="AAS420" s="15"/>
      <c r="AAT420" s="15"/>
      <c r="AAU420" s="15"/>
      <c r="AAV420" s="15"/>
      <c r="AAW420" s="15"/>
      <c r="AAX420" s="15"/>
      <c r="AAY420" s="15"/>
      <c r="AAZ420" s="15"/>
      <c r="ABA420" s="15"/>
      <c r="ABB420" s="15"/>
      <c r="ABC420" s="15"/>
      <c r="ABD420" s="15"/>
      <c r="ABE420" s="15"/>
      <c r="ABF420" s="15"/>
      <c r="ABG420" s="15"/>
      <c r="ABH420" s="15"/>
      <c r="ABI420" s="15"/>
      <c r="ABJ420" s="15"/>
      <c r="ABK420" s="15"/>
      <c r="ABL420" s="15"/>
      <c r="ABM420" s="15"/>
      <c r="ABN420" s="15"/>
      <c r="ABO420" s="15"/>
      <c r="ABP420" s="15"/>
      <c r="ABQ420" s="15"/>
      <c r="ABR420" s="15"/>
      <c r="ABS420" s="15"/>
      <c r="ABT420" s="15"/>
      <c r="ABU420" s="15"/>
      <c r="ABV420" s="15"/>
      <c r="ABW420" s="15"/>
      <c r="ABX420" s="15"/>
      <c r="ABY420" s="15"/>
      <c r="ABZ420" s="15"/>
      <c r="ACA420" s="15"/>
      <c r="ACB420" s="15"/>
      <c r="ACC420" s="15"/>
      <c r="ACD420" s="15"/>
      <c r="ACE420" s="15"/>
      <c r="ACF420" s="15"/>
      <c r="ACG420" s="15"/>
      <c r="ACH420" s="15"/>
      <c r="ACI420" s="15"/>
      <c r="ACJ420" s="15"/>
      <c r="ACK420" s="15"/>
      <c r="ACL420" s="15"/>
      <c r="ACM420" s="15"/>
      <c r="ACN420" s="15"/>
      <c r="ACO420" s="15"/>
      <c r="ACP420" s="15"/>
      <c r="ACQ420" s="15"/>
      <c r="ACR420" s="15"/>
      <c r="ACS420" s="15"/>
      <c r="ACT420" s="15"/>
      <c r="ACU420" s="15"/>
      <c r="ACV420" s="15"/>
      <c r="ACW420" s="15"/>
      <c r="ACX420" s="15"/>
      <c r="ACY420" s="15"/>
      <c r="ACZ420" s="15"/>
      <c r="ADA420" s="15"/>
      <c r="ADB420" s="15"/>
      <c r="ADC420" s="15"/>
      <c r="ADD420" s="15"/>
      <c r="ADE420" s="15"/>
      <c r="ADF420" s="15"/>
      <c r="ADG420" s="15"/>
      <c r="ADH420" s="15"/>
      <c r="ADI420" s="15"/>
      <c r="ADJ420" s="15"/>
      <c r="ADK420" s="15"/>
      <c r="ADL420" s="15"/>
      <c r="ADM420" s="15"/>
    </row>
    <row r="421" spans="1:793" s="308" customFormat="1" x14ac:dyDescent="0.4">
      <c r="A421" s="72"/>
      <c r="B421" s="46"/>
      <c r="C421" s="371" t="s">
        <v>190</v>
      </c>
      <c r="D421" s="372"/>
      <c r="E421" s="172"/>
      <c r="F421" s="126"/>
      <c r="G421" s="118"/>
      <c r="H421" s="14"/>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c r="BI421" s="15"/>
      <c r="BJ421" s="15"/>
      <c r="BK421" s="15"/>
      <c r="BL421" s="15"/>
      <c r="BM421" s="15"/>
      <c r="BN421" s="15"/>
      <c r="BO421" s="15"/>
      <c r="BP421" s="15"/>
      <c r="BQ421" s="15"/>
      <c r="BR421" s="15"/>
      <c r="BS421" s="15"/>
      <c r="BT421" s="15"/>
      <c r="BU421" s="15"/>
      <c r="BV421" s="15"/>
      <c r="BW421" s="15"/>
      <c r="BX421" s="15"/>
      <c r="BY421" s="15"/>
      <c r="BZ421" s="15"/>
      <c r="CA421" s="15"/>
      <c r="CB421" s="15"/>
      <c r="CC421" s="15"/>
      <c r="CD421" s="15"/>
      <c r="CE421" s="15"/>
      <c r="CF421" s="15"/>
      <c r="CG421" s="15"/>
      <c r="CH421" s="15"/>
      <c r="CI421" s="15"/>
      <c r="CJ421" s="15"/>
      <c r="CK421" s="15"/>
      <c r="CL421" s="15"/>
      <c r="CM421" s="15"/>
      <c r="CN421" s="15"/>
      <c r="CO421" s="15"/>
      <c r="CP421" s="15"/>
      <c r="CQ421" s="15"/>
      <c r="CR421" s="15"/>
      <c r="CS421" s="15"/>
      <c r="CT421" s="15"/>
      <c r="CU421" s="15"/>
      <c r="CV421" s="15"/>
      <c r="CW421" s="15"/>
      <c r="CX421" s="15"/>
      <c r="CY421" s="15"/>
      <c r="CZ421" s="15"/>
      <c r="DA421" s="15"/>
      <c r="DB421" s="15"/>
      <c r="DC421" s="15"/>
      <c r="DD421" s="15"/>
      <c r="DE421" s="15"/>
      <c r="DF421" s="15"/>
      <c r="DG421" s="15"/>
      <c r="DH421" s="15"/>
      <c r="DI421" s="15"/>
      <c r="DJ421" s="15"/>
      <c r="DK421" s="15"/>
      <c r="DL421" s="15"/>
      <c r="DM421" s="15"/>
      <c r="DN421" s="15"/>
      <c r="DO421" s="15"/>
      <c r="DP421" s="15"/>
      <c r="DQ421" s="15"/>
      <c r="DR421" s="15"/>
      <c r="DS421" s="15"/>
      <c r="DT421" s="15"/>
      <c r="DU421" s="15"/>
      <c r="DV421" s="15"/>
      <c r="DW421" s="15"/>
      <c r="DX421" s="15"/>
      <c r="DY421" s="15"/>
      <c r="DZ421" s="15"/>
      <c r="EA421" s="15"/>
      <c r="EB421" s="15"/>
      <c r="EC421" s="15"/>
      <c r="ED421" s="15"/>
      <c r="EE421" s="15"/>
      <c r="EF421" s="15"/>
      <c r="EG421" s="15"/>
      <c r="EH421" s="15"/>
      <c r="EI421" s="15"/>
      <c r="EJ421" s="15"/>
      <c r="EK421" s="15"/>
      <c r="EL421" s="15"/>
      <c r="EM421" s="15"/>
      <c r="EN421" s="15"/>
      <c r="EO421" s="15"/>
      <c r="EP421" s="15"/>
      <c r="EQ421" s="15"/>
      <c r="ER421" s="15"/>
      <c r="ES421" s="15"/>
      <c r="ET421" s="15"/>
      <c r="EU421" s="15"/>
      <c r="EV421" s="15"/>
      <c r="EW421" s="15"/>
      <c r="EX421" s="15"/>
      <c r="EY421" s="15"/>
      <c r="EZ421" s="15"/>
      <c r="FA421" s="15"/>
      <c r="FB421" s="15"/>
      <c r="FC421" s="15"/>
      <c r="FD421" s="15"/>
      <c r="FE421" s="15"/>
      <c r="FF421" s="15"/>
      <c r="FG421" s="15"/>
      <c r="FH421" s="15"/>
      <c r="FI421" s="15"/>
      <c r="FJ421" s="15"/>
      <c r="FK421" s="15"/>
      <c r="FL421" s="15"/>
      <c r="FM421" s="15"/>
      <c r="FN421" s="15"/>
      <c r="FO421" s="15"/>
      <c r="FP421" s="15"/>
      <c r="FQ421" s="15"/>
      <c r="FR421" s="15"/>
      <c r="FS421" s="15"/>
      <c r="FT421" s="15"/>
      <c r="FU421" s="15"/>
      <c r="FV421" s="15"/>
      <c r="FW421" s="15"/>
      <c r="FX421" s="15"/>
      <c r="FY421" s="15"/>
      <c r="FZ421" s="15"/>
      <c r="GA421" s="15"/>
      <c r="GB421" s="15"/>
      <c r="GC421" s="15"/>
      <c r="GD421" s="15"/>
      <c r="GE421" s="15"/>
      <c r="GF421" s="15"/>
      <c r="GG421" s="15"/>
      <c r="GH421" s="15"/>
      <c r="GI421" s="15"/>
      <c r="GJ421" s="15"/>
      <c r="GK421" s="15"/>
      <c r="GL421" s="15"/>
      <c r="GM421" s="15"/>
      <c r="GN421" s="15"/>
      <c r="GO421" s="15"/>
      <c r="GP421" s="15"/>
      <c r="GQ421" s="15"/>
      <c r="GR421" s="15"/>
      <c r="GS421" s="15"/>
      <c r="GT421" s="15"/>
      <c r="GU421" s="15"/>
      <c r="GV421" s="15"/>
      <c r="GW421" s="15"/>
      <c r="GX421" s="15"/>
      <c r="GY421" s="15"/>
      <c r="GZ421" s="15"/>
      <c r="HA421" s="15"/>
      <c r="HB421" s="15"/>
      <c r="HC421" s="15"/>
      <c r="HD421" s="15"/>
      <c r="HE421" s="15"/>
      <c r="HF421" s="15"/>
      <c r="HG421" s="15"/>
      <c r="HH421" s="15"/>
      <c r="HI421" s="15"/>
      <c r="HJ421" s="15"/>
      <c r="HK421" s="15"/>
      <c r="HL421" s="15"/>
      <c r="HM421" s="15"/>
      <c r="HN421" s="15"/>
      <c r="HO421" s="15"/>
      <c r="HP421" s="15"/>
      <c r="HQ421" s="15"/>
      <c r="HR421" s="15"/>
      <c r="HS421" s="15"/>
      <c r="HT421" s="15"/>
      <c r="HU421" s="15"/>
      <c r="HV421" s="15"/>
      <c r="HW421" s="15"/>
      <c r="HX421" s="15"/>
      <c r="HY421" s="15"/>
      <c r="HZ421" s="15"/>
      <c r="IA421" s="15"/>
      <c r="IB421" s="15"/>
      <c r="IC421" s="15"/>
      <c r="ID421" s="15"/>
      <c r="IE421" s="15"/>
      <c r="IF421" s="15"/>
      <c r="IG421" s="15"/>
      <c r="IH421" s="15"/>
      <c r="II421" s="15"/>
      <c r="IJ421" s="15"/>
      <c r="IK421" s="15"/>
      <c r="IL421" s="15"/>
      <c r="IM421" s="15"/>
      <c r="IN421" s="15"/>
      <c r="IO421" s="15"/>
      <c r="IP421" s="15"/>
      <c r="IQ421" s="15"/>
      <c r="IR421" s="15"/>
      <c r="IS421" s="15"/>
      <c r="IT421" s="15"/>
      <c r="IU421" s="15"/>
      <c r="IV421" s="15"/>
      <c r="IW421" s="15"/>
      <c r="IX421" s="15"/>
      <c r="IY421" s="15"/>
      <c r="IZ421" s="15"/>
      <c r="JA421" s="15"/>
      <c r="JB421" s="15"/>
      <c r="JC421" s="15"/>
      <c r="JD421" s="15"/>
      <c r="JE421" s="15"/>
      <c r="JF421" s="15"/>
      <c r="JG421" s="15"/>
      <c r="JH421" s="15"/>
      <c r="JI421" s="15"/>
      <c r="JJ421" s="15"/>
      <c r="JK421" s="15"/>
      <c r="JL421" s="15"/>
      <c r="JM421" s="15"/>
      <c r="JN421" s="15"/>
      <c r="JO421" s="15"/>
      <c r="JP421" s="15"/>
      <c r="JQ421" s="15"/>
      <c r="JR421" s="15"/>
      <c r="JS421" s="15"/>
      <c r="JT421" s="15"/>
      <c r="JU421" s="15"/>
      <c r="JV421" s="15"/>
      <c r="JW421" s="15"/>
      <c r="JX421" s="15"/>
      <c r="JY421" s="15"/>
      <c r="JZ421" s="15"/>
      <c r="KA421" s="15"/>
      <c r="KB421" s="15"/>
      <c r="KC421" s="15"/>
      <c r="KD421" s="15"/>
      <c r="KE421" s="15"/>
      <c r="KF421" s="15"/>
      <c r="KG421" s="15"/>
      <c r="KH421" s="15"/>
      <c r="KI421" s="15"/>
      <c r="KJ421" s="15"/>
      <c r="KK421" s="15"/>
      <c r="KL421" s="15"/>
      <c r="KM421" s="15"/>
      <c r="KN421" s="15"/>
      <c r="KO421" s="15"/>
      <c r="KP421" s="15"/>
      <c r="KQ421" s="15"/>
      <c r="KR421" s="15"/>
      <c r="KS421" s="15"/>
      <c r="KT421" s="15"/>
      <c r="KU421" s="15"/>
      <c r="KV421" s="15"/>
      <c r="KW421" s="15"/>
      <c r="KX421" s="15"/>
      <c r="KY421" s="15"/>
      <c r="KZ421" s="15"/>
      <c r="LA421" s="15"/>
      <c r="LB421" s="15"/>
      <c r="LC421" s="15"/>
      <c r="LD421" s="15"/>
      <c r="LE421" s="15"/>
      <c r="LF421" s="15"/>
      <c r="LG421" s="15"/>
      <c r="LH421" s="15"/>
      <c r="LI421" s="15"/>
      <c r="LJ421" s="15"/>
      <c r="LK421" s="15"/>
      <c r="LL421" s="15"/>
      <c r="LM421" s="15"/>
      <c r="LN421" s="15"/>
      <c r="LO421" s="15"/>
      <c r="LP421" s="15"/>
      <c r="LQ421" s="15"/>
      <c r="LR421" s="15"/>
      <c r="LS421" s="15"/>
      <c r="LT421" s="15"/>
      <c r="LU421" s="15"/>
      <c r="LV421" s="15"/>
      <c r="LW421" s="15"/>
      <c r="LX421" s="15"/>
      <c r="LY421" s="15"/>
      <c r="LZ421" s="15"/>
      <c r="MA421" s="15"/>
      <c r="MB421" s="15"/>
      <c r="MC421" s="15"/>
      <c r="MD421" s="15"/>
      <c r="ME421" s="15"/>
      <c r="MF421" s="15"/>
      <c r="MG421" s="15"/>
      <c r="MH421" s="15"/>
      <c r="MI421" s="15"/>
      <c r="MJ421" s="15"/>
      <c r="MK421" s="15"/>
      <c r="ML421" s="15"/>
      <c r="MM421" s="15"/>
      <c r="MN421" s="15"/>
      <c r="MO421" s="15"/>
      <c r="MP421" s="15"/>
      <c r="MQ421" s="15"/>
      <c r="MR421" s="15"/>
      <c r="MS421" s="15"/>
      <c r="MT421" s="15"/>
      <c r="MU421" s="15"/>
      <c r="MV421" s="15"/>
      <c r="MW421" s="15"/>
      <c r="MX421" s="15"/>
      <c r="MY421" s="15"/>
      <c r="MZ421" s="15"/>
      <c r="NA421" s="15"/>
      <c r="NB421" s="15"/>
      <c r="NC421" s="15"/>
      <c r="ND421" s="15"/>
      <c r="NE421" s="15"/>
      <c r="NF421" s="15"/>
      <c r="NG421" s="15"/>
      <c r="NH421" s="15"/>
      <c r="NI421" s="15"/>
      <c r="NJ421" s="15"/>
      <c r="NK421" s="15"/>
      <c r="NL421" s="15"/>
      <c r="NM421" s="15"/>
      <c r="NN421" s="15"/>
      <c r="NO421" s="15"/>
      <c r="NP421" s="15"/>
      <c r="NQ421" s="15"/>
      <c r="NR421" s="15"/>
      <c r="NS421" s="15"/>
      <c r="NT421" s="15"/>
      <c r="NU421" s="15"/>
      <c r="NV421" s="15"/>
      <c r="NW421" s="15"/>
      <c r="NX421" s="15"/>
      <c r="NY421" s="15"/>
      <c r="NZ421" s="15"/>
      <c r="OA421" s="15"/>
      <c r="OB421" s="15"/>
      <c r="OC421" s="15"/>
      <c r="OD421" s="15"/>
      <c r="OE421" s="15"/>
      <c r="OF421" s="15"/>
      <c r="OG421" s="15"/>
      <c r="OH421" s="15"/>
      <c r="OI421" s="15"/>
      <c r="OJ421" s="15"/>
      <c r="OK421" s="15"/>
      <c r="OL421" s="15"/>
      <c r="OM421" s="15"/>
      <c r="ON421" s="15"/>
      <c r="OO421" s="15"/>
      <c r="OP421" s="15"/>
      <c r="OQ421" s="15"/>
      <c r="OR421" s="15"/>
      <c r="OS421" s="15"/>
      <c r="OT421" s="15"/>
      <c r="OU421" s="15"/>
      <c r="OV421" s="15"/>
      <c r="OW421" s="15"/>
      <c r="OX421" s="15"/>
      <c r="OY421" s="15"/>
      <c r="OZ421" s="15"/>
      <c r="PA421" s="15"/>
      <c r="PB421" s="15"/>
      <c r="PC421" s="15"/>
      <c r="PD421" s="15"/>
      <c r="PE421" s="15"/>
      <c r="PF421" s="15"/>
      <c r="PG421" s="15"/>
      <c r="PH421" s="15"/>
      <c r="PI421" s="15"/>
      <c r="PJ421" s="15"/>
      <c r="PK421" s="15"/>
      <c r="PL421" s="15"/>
      <c r="PM421" s="15"/>
      <c r="PN421" s="15"/>
      <c r="PO421" s="15"/>
      <c r="PP421" s="15"/>
      <c r="PQ421" s="15"/>
      <c r="PR421" s="15"/>
      <c r="PS421" s="15"/>
      <c r="PT421" s="15"/>
      <c r="PU421" s="15"/>
      <c r="PV421" s="15"/>
      <c r="PW421" s="15"/>
      <c r="PX421" s="15"/>
      <c r="PY421" s="15"/>
      <c r="PZ421" s="15"/>
      <c r="QA421" s="15"/>
      <c r="QB421" s="15"/>
      <c r="QC421" s="15"/>
      <c r="QD421" s="15"/>
      <c r="QE421" s="15"/>
      <c r="QF421" s="15"/>
      <c r="QG421" s="15"/>
      <c r="QH421" s="15"/>
      <c r="QI421" s="15"/>
      <c r="QJ421" s="15"/>
      <c r="QK421" s="15"/>
      <c r="QL421" s="15"/>
      <c r="QM421" s="15"/>
      <c r="QN421" s="15"/>
      <c r="QO421" s="15"/>
      <c r="QP421" s="15"/>
      <c r="QQ421" s="15"/>
      <c r="QR421" s="15"/>
      <c r="QS421" s="15"/>
      <c r="QT421" s="15"/>
      <c r="QU421" s="15"/>
      <c r="QV421" s="15"/>
      <c r="QW421" s="15"/>
      <c r="QX421" s="15"/>
      <c r="QY421" s="15"/>
      <c r="QZ421" s="15"/>
      <c r="RA421" s="15"/>
      <c r="RB421" s="15"/>
      <c r="RC421" s="15"/>
      <c r="RD421" s="15"/>
      <c r="RE421" s="15"/>
      <c r="RF421" s="15"/>
      <c r="RG421" s="15"/>
      <c r="RH421" s="15"/>
      <c r="RI421" s="15"/>
      <c r="RJ421" s="15"/>
      <c r="RK421" s="15"/>
      <c r="RL421" s="15"/>
      <c r="RM421" s="15"/>
      <c r="RN421" s="15"/>
      <c r="RO421" s="15"/>
      <c r="RP421" s="15"/>
      <c r="RQ421" s="15"/>
      <c r="RR421" s="15"/>
      <c r="RS421" s="15"/>
      <c r="RT421" s="15"/>
      <c r="RU421" s="15"/>
      <c r="RV421" s="15"/>
      <c r="RW421" s="15"/>
      <c r="RX421" s="15"/>
      <c r="RY421" s="15"/>
      <c r="RZ421" s="15"/>
      <c r="SA421" s="15"/>
      <c r="SB421" s="15"/>
      <c r="SC421" s="15"/>
      <c r="SD421" s="15"/>
      <c r="SE421" s="15"/>
      <c r="SF421" s="15"/>
      <c r="SG421" s="15"/>
      <c r="SH421" s="15"/>
      <c r="SI421" s="15"/>
      <c r="SJ421" s="15"/>
      <c r="SK421" s="15"/>
      <c r="SL421" s="15"/>
      <c r="SM421" s="15"/>
      <c r="SN421" s="15"/>
      <c r="SO421" s="15"/>
      <c r="SP421" s="15"/>
      <c r="SQ421" s="15"/>
      <c r="SR421" s="15"/>
      <c r="SS421" s="15"/>
      <c r="ST421" s="15"/>
      <c r="SU421" s="15"/>
      <c r="SV421" s="15"/>
      <c r="SW421" s="15"/>
      <c r="SX421" s="15"/>
      <c r="SY421" s="15"/>
      <c r="SZ421" s="15"/>
      <c r="TA421" s="15"/>
      <c r="TB421" s="15"/>
      <c r="TC421" s="15"/>
      <c r="TD421" s="15"/>
      <c r="TE421" s="15"/>
      <c r="TF421" s="15"/>
      <c r="TG421" s="15"/>
      <c r="TH421" s="15"/>
      <c r="TI421" s="15"/>
      <c r="TJ421" s="15"/>
      <c r="TK421" s="15"/>
      <c r="TL421" s="15"/>
      <c r="TM421" s="15"/>
      <c r="TN421" s="15"/>
      <c r="TO421" s="15"/>
      <c r="TP421" s="15"/>
      <c r="TQ421" s="15"/>
      <c r="TR421" s="15"/>
      <c r="TS421" s="15"/>
      <c r="TT421" s="15"/>
      <c r="TU421" s="15"/>
      <c r="TV421" s="15"/>
      <c r="TW421" s="15"/>
      <c r="TX421" s="15"/>
      <c r="TY421" s="15"/>
      <c r="TZ421" s="15"/>
      <c r="UA421" s="15"/>
      <c r="UB421" s="15"/>
      <c r="UC421" s="15"/>
      <c r="UD421" s="15"/>
      <c r="UE421" s="15"/>
      <c r="UF421" s="15"/>
      <c r="UG421" s="15"/>
      <c r="UH421" s="15"/>
      <c r="UI421" s="15"/>
      <c r="UJ421" s="15"/>
      <c r="UK421" s="15"/>
      <c r="UL421" s="15"/>
      <c r="UM421" s="15"/>
      <c r="UN421" s="15"/>
      <c r="UO421" s="15"/>
      <c r="UP421" s="15"/>
      <c r="UQ421" s="15"/>
      <c r="UR421" s="15"/>
      <c r="US421" s="15"/>
      <c r="UT421" s="15"/>
      <c r="UU421" s="15"/>
      <c r="UV421" s="15"/>
      <c r="UW421" s="15"/>
      <c r="UX421" s="15"/>
      <c r="UY421" s="15"/>
      <c r="UZ421" s="15"/>
      <c r="VA421" s="15"/>
      <c r="VB421" s="15"/>
      <c r="VC421" s="15"/>
      <c r="VD421" s="15"/>
      <c r="VE421" s="15"/>
      <c r="VF421" s="15"/>
      <c r="VG421" s="15"/>
      <c r="VH421" s="15"/>
      <c r="VI421" s="15"/>
      <c r="VJ421" s="15"/>
      <c r="VK421" s="15"/>
      <c r="VL421" s="15"/>
      <c r="VM421" s="15"/>
      <c r="VN421" s="15"/>
      <c r="VO421" s="15"/>
      <c r="VP421" s="15"/>
      <c r="VQ421" s="15"/>
      <c r="VR421" s="15"/>
      <c r="VS421" s="15"/>
      <c r="VT421" s="15"/>
      <c r="VU421" s="15"/>
      <c r="VV421" s="15"/>
      <c r="VW421" s="15"/>
      <c r="VX421" s="15"/>
      <c r="VY421" s="15"/>
      <c r="VZ421" s="15"/>
      <c r="WA421" s="15"/>
      <c r="WB421" s="15"/>
      <c r="WC421" s="15"/>
      <c r="WD421" s="15"/>
      <c r="WE421" s="15"/>
      <c r="WF421" s="15"/>
      <c r="WG421" s="15"/>
      <c r="WH421" s="15"/>
      <c r="WI421" s="15"/>
      <c r="WJ421" s="15"/>
      <c r="WK421" s="15"/>
      <c r="WL421" s="15"/>
      <c r="WM421" s="15"/>
      <c r="WN421" s="15"/>
      <c r="WO421" s="15"/>
      <c r="WP421" s="15"/>
      <c r="WQ421" s="15"/>
      <c r="WR421" s="15"/>
      <c r="WS421" s="15"/>
      <c r="WT421" s="15"/>
      <c r="WU421" s="15"/>
      <c r="WV421" s="15"/>
      <c r="WW421" s="15"/>
      <c r="WX421" s="15"/>
      <c r="WY421" s="15"/>
      <c r="WZ421" s="15"/>
      <c r="XA421" s="15"/>
      <c r="XB421" s="15"/>
      <c r="XC421" s="15"/>
      <c r="XD421" s="15"/>
      <c r="XE421" s="15"/>
      <c r="XF421" s="15"/>
      <c r="XG421" s="15"/>
      <c r="XH421" s="15"/>
      <c r="XI421" s="15"/>
      <c r="XJ421" s="15"/>
      <c r="XK421" s="15"/>
      <c r="XL421" s="15"/>
      <c r="XM421" s="15"/>
      <c r="XN421" s="15"/>
      <c r="XO421" s="15"/>
      <c r="XP421" s="15"/>
      <c r="XQ421" s="15"/>
      <c r="XR421" s="15"/>
      <c r="XS421" s="15"/>
      <c r="XT421" s="15"/>
      <c r="XU421" s="15"/>
      <c r="XV421" s="15"/>
      <c r="XW421" s="15"/>
      <c r="XX421" s="15"/>
      <c r="XY421" s="15"/>
      <c r="XZ421" s="15"/>
      <c r="YA421" s="15"/>
      <c r="YB421" s="15"/>
      <c r="YC421" s="15"/>
      <c r="YD421" s="15"/>
      <c r="YE421" s="15"/>
      <c r="YF421" s="15"/>
      <c r="YG421" s="15"/>
      <c r="YH421" s="15"/>
      <c r="YI421" s="15"/>
      <c r="YJ421" s="15"/>
      <c r="YK421" s="15"/>
      <c r="YL421" s="15"/>
      <c r="YM421" s="15"/>
      <c r="YN421" s="15"/>
      <c r="YO421" s="15"/>
      <c r="YP421" s="15"/>
      <c r="YQ421" s="15"/>
      <c r="YR421" s="15"/>
      <c r="YS421" s="15"/>
      <c r="YT421" s="15"/>
      <c r="YU421" s="15"/>
      <c r="YV421" s="15"/>
      <c r="YW421" s="15"/>
      <c r="YX421" s="15"/>
      <c r="YY421" s="15"/>
      <c r="YZ421" s="15"/>
      <c r="ZA421" s="15"/>
      <c r="ZB421" s="15"/>
      <c r="ZC421" s="15"/>
      <c r="ZD421" s="15"/>
      <c r="ZE421" s="15"/>
      <c r="ZF421" s="15"/>
      <c r="ZG421" s="15"/>
      <c r="ZH421" s="15"/>
      <c r="ZI421" s="15"/>
      <c r="ZJ421" s="15"/>
      <c r="ZK421" s="15"/>
      <c r="ZL421" s="15"/>
      <c r="ZM421" s="15"/>
      <c r="ZN421" s="15"/>
      <c r="ZO421" s="15"/>
      <c r="ZP421" s="15"/>
      <c r="ZQ421" s="15"/>
      <c r="ZR421" s="15"/>
      <c r="ZS421" s="15"/>
      <c r="ZT421" s="15"/>
      <c r="ZU421" s="15"/>
      <c r="ZV421" s="15"/>
      <c r="ZW421" s="15"/>
      <c r="ZX421" s="15"/>
      <c r="ZY421" s="15"/>
      <c r="ZZ421" s="15"/>
      <c r="AAA421" s="15"/>
      <c r="AAB421" s="15"/>
      <c r="AAC421" s="15"/>
      <c r="AAD421" s="15"/>
      <c r="AAE421" s="15"/>
      <c r="AAF421" s="15"/>
      <c r="AAG421" s="15"/>
      <c r="AAH421" s="15"/>
      <c r="AAI421" s="15"/>
      <c r="AAJ421" s="15"/>
      <c r="AAK421" s="15"/>
      <c r="AAL421" s="15"/>
      <c r="AAM421" s="15"/>
      <c r="AAN421" s="15"/>
      <c r="AAO421" s="15"/>
      <c r="AAP421" s="15"/>
      <c r="AAQ421" s="15"/>
      <c r="AAR421" s="15"/>
      <c r="AAS421" s="15"/>
      <c r="AAT421" s="15"/>
      <c r="AAU421" s="15"/>
      <c r="AAV421" s="15"/>
      <c r="AAW421" s="15"/>
      <c r="AAX421" s="15"/>
      <c r="AAY421" s="15"/>
      <c r="AAZ421" s="15"/>
      <c r="ABA421" s="15"/>
      <c r="ABB421" s="15"/>
      <c r="ABC421" s="15"/>
      <c r="ABD421" s="15"/>
      <c r="ABE421" s="15"/>
      <c r="ABF421" s="15"/>
      <c r="ABG421" s="15"/>
      <c r="ABH421" s="15"/>
      <c r="ABI421" s="15"/>
      <c r="ABJ421" s="15"/>
      <c r="ABK421" s="15"/>
      <c r="ABL421" s="15"/>
      <c r="ABM421" s="15"/>
      <c r="ABN421" s="15"/>
      <c r="ABO421" s="15"/>
      <c r="ABP421" s="15"/>
      <c r="ABQ421" s="15"/>
      <c r="ABR421" s="15"/>
      <c r="ABS421" s="15"/>
      <c r="ABT421" s="15"/>
      <c r="ABU421" s="15"/>
      <c r="ABV421" s="15"/>
      <c r="ABW421" s="15"/>
      <c r="ABX421" s="15"/>
      <c r="ABY421" s="15"/>
      <c r="ABZ421" s="15"/>
      <c r="ACA421" s="15"/>
      <c r="ACB421" s="15"/>
      <c r="ACC421" s="15"/>
      <c r="ACD421" s="15"/>
      <c r="ACE421" s="15"/>
      <c r="ACF421" s="15"/>
      <c r="ACG421" s="15"/>
      <c r="ACH421" s="15"/>
      <c r="ACI421" s="15"/>
      <c r="ACJ421" s="15"/>
      <c r="ACK421" s="15"/>
      <c r="ACL421" s="15"/>
      <c r="ACM421" s="15"/>
      <c r="ACN421" s="15"/>
      <c r="ACO421" s="15"/>
      <c r="ACP421" s="15"/>
      <c r="ACQ421" s="15"/>
      <c r="ACR421" s="15"/>
      <c r="ACS421" s="15"/>
      <c r="ACT421" s="15"/>
      <c r="ACU421" s="15"/>
      <c r="ACV421" s="15"/>
      <c r="ACW421" s="15"/>
      <c r="ACX421" s="15"/>
      <c r="ACY421" s="15"/>
      <c r="ACZ421" s="15"/>
      <c r="ADA421" s="15"/>
      <c r="ADB421" s="15"/>
      <c r="ADC421" s="15"/>
      <c r="ADD421" s="15"/>
      <c r="ADE421" s="15"/>
      <c r="ADF421" s="15"/>
      <c r="ADG421" s="15"/>
      <c r="ADH421" s="15"/>
      <c r="ADI421" s="15"/>
      <c r="ADJ421" s="15"/>
      <c r="ADK421" s="15"/>
      <c r="ADL421" s="15"/>
      <c r="ADM421" s="15"/>
    </row>
    <row r="422" spans="1:793" s="308" customFormat="1" ht="15.5" thickBot="1" x14ac:dyDescent="0.45">
      <c r="A422" s="72"/>
      <c r="B422" s="129"/>
      <c r="C422" s="369" t="s">
        <v>191</v>
      </c>
      <c r="D422" s="370"/>
      <c r="E422" s="175"/>
      <c r="F422" s="126"/>
      <c r="G422" s="118"/>
      <c r="H422" s="14"/>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c r="DK422" s="15"/>
      <c r="DL422" s="15"/>
      <c r="DM422" s="15"/>
      <c r="DN422" s="15"/>
      <c r="DO422" s="15"/>
      <c r="DP422" s="15"/>
      <c r="DQ422" s="15"/>
      <c r="DR422" s="15"/>
      <c r="DS422" s="15"/>
      <c r="DT422" s="15"/>
      <c r="DU422" s="15"/>
      <c r="DV422" s="15"/>
      <c r="DW422" s="15"/>
      <c r="DX422" s="15"/>
      <c r="DY422" s="15"/>
      <c r="DZ422" s="15"/>
      <c r="EA422" s="15"/>
      <c r="EB422" s="15"/>
      <c r="EC422" s="15"/>
      <c r="ED422" s="15"/>
      <c r="EE422" s="15"/>
      <c r="EF422" s="15"/>
      <c r="EG422" s="15"/>
      <c r="EH422" s="15"/>
      <c r="EI422" s="15"/>
      <c r="EJ422" s="15"/>
      <c r="EK422" s="15"/>
      <c r="EL422" s="15"/>
      <c r="EM422" s="15"/>
      <c r="EN422" s="15"/>
      <c r="EO422" s="15"/>
      <c r="EP422" s="15"/>
      <c r="EQ422" s="15"/>
      <c r="ER422" s="15"/>
      <c r="ES422" s="15"/>
      <c r="ET422" s="15"/>
      <c r="EU422" s="15"/>
      <c r="EV422" s="15"/>
      <c r="EW422" s="15"/>
      <c r="EX422" s="15"/>
      <c r="EY422" s="15"/>
      <c r="EZ422" s="15"/>
      <c r="FA422" s="15"/>
      <c r="FB422" s="15"/>
      <c r="FC422" s="15"/>
      <c r="FD422" s="15"/>
      <c r="FE422" s="15"/>
      <c r="FF422" s="15"/>
      <c r="FG422" s="15"/>
      <c r="FH422" s="15"/>
      <c r="FI422" s="15"/>
      <c r="FJ422" s="15"/>
      <c r="FK422" s="15"/>
      <c r="FL422" s="15"/>
      <c r="FM422" s="15"/>
      <c r="FN422" s="15"/>
      <c r="FO422" s="15"/>
      <c r="FP422" s="15"/>
      <c r="FQ422" s="15"/>
      <c r="FR422" s="15"/>
      <c r="FS422" s="15"/>
      <c r="FT422" s="15"/>
      <c r="FU422" s="15"/>
      <c r="FV422" s="15"/>
      <c r="FW422" s="15"/>
      <c r="FX422" s="15"/>
      <c r="FY422" s="15"/>
      <c r="FZ422" s="15"/>
      <c r="GA422" s="15"/>
      <c r="GB422" s="15"/>
      <c r="GC422" s="15"/>
      <c r="GD422" s="15"/>
      <c r="GE422" s="15"/>
      <c r="GF422" s="15"/>
      <c r="GG422" s="15"/>
      <c r="GH422" s="15"/>
      <c r="GI422" s="15"/>
      <c r="GJ422" s="15"/>
      <c r="GK422" s="15"/>
      <c r="GL422" s="15"/>
      <c r="GM422" s="15"/>
      <c r="GN422" s="15"/>
      <c r="GO422" s="15"/>
      <c r="GP422" s="15"/>
      <c r="GQ422" s="15"/>
      <c r="GR422" s="15"/>
      <c r="GS422" s="15"/>
      <c r="GT422" s="15"/>
      <c r="GU422" s="15"/>
      <c r="GV422" s="15"/>
      <c r="GW422" s="15"/>
      <c r="GX422" s="15"/>
      <c r="GY422" s="15"/>
      <c r="GZ422" s="15"/>
      <c r="HA422" s="15"/>
      <c r="HB422" s="15"/>
      <c r="HC422" s="15"/>
      <c r="HD422" s="15"/>
      <c r="HE422" s="15"/>
      <c r="HF422" s="15"/>
      <c r="HG422" s="15"/>
      <c r="HH422" s="15"/>
      <c r="HI422" s="15"/>
      <c r="HJ422" s="15"/>
      <c r="HK422" s="15"/>
      <c r="HL422" s="15"/>
      <c r="HM422" s="15"/>
      <c r="HN422" s="15"/>
      <c r="HO422" s="15"/>
      <c r="HP422" s="15"/>
      <c r="HQ422" s="15"/>
      <c r="HR422" s="15"/>
      <c r="HS422" s="15"/>
      <c r="HT422" s="15"/>
      <c r="HU422" s="15"/>
      <c r="HV422" s="15"/>
      <c r="HW422" s="15"/>
      <c r="HX422" s="15"/>
      <c r="HY422" s="15"/>
      <c r="HZ422" s="15"/>
      <c r="IA422" s="15"/>
      <c r="IB422" s="15"/>
      <c r="IC422" s="15"/>
      <c r="ID422" s="15"/>
      <c r="IE422" s="15"/>
      <c r="IF422" s="15"/>
      <c r="IG422" s="15"/>
      <c r="IH422" s="15"/>
      <c r="II422" s="15"/>
      <c r="IJ422" s="15"/>
      <c r="IK422" s="15"/>
      <c r="IL422" s="15"/>
      <c r="IM422" s="15"/>
      <c r="IN422" s="15"/>
      <c r="IO422" s="15"/>
      <c r="IP422" s="15"/>
      <c r="IQ422" s="15"/>
      <c r="IR422" s="15"/>
      <c r="IS422" s="15"/>
      <c r="IT422" s="15"/>
      <c r="IU422" s="15"/>
      <c r="IV422" s="15"/>
      <c r="IW422" s="15"/>
      <c r="IX422" s="15"/>
      <c r="IY422" s="15"/>
      <c r="IZ422" s="15"/>
      <c r="JA422" s="15"/>
      <c r="JB422" s="15"/>
      <c r="JC422" s="15"/>
      <c r="JD422" s="15"/>
      <c r="JE422" s="15"/>
      <c r="JF422" s="15"/>
      <c r="JG422" s="15"/>
      <c r="JH422" s="15"/>
      <c r="JI422" s="15"/>
      <c r="JJ422" s="15"/>
      <c r="JK422" s="15"/>
      <c r="JL422" s="15"/>
      <c r="JM422" s="15"/>
      <c r="JN422" s="15"/>
      <c r="JO422" s="15"/>
      <c r="JP422" s="15"/>
      <c r="JQ422" s="15"/>
      <c r="JR422" s="15"/>
      <c r="JS422" s="15"/>
      <c r="JT422" s="15"/>
      <c r="JU422" s="15"/>
      <c r="JV422" s="15"/>
      <c r="JW422" s="15"/>
      <c r="JX422" s="15"/>
      <c r="JY422" s="15"/>
      <c r="JZ422" s="15"/>
      <c r="KA422" s="15"/>
      <c r="KB422" s="15"/>
      <c r="KC422" s="15"/>
      <c r="KD422" s="15"/>
      <c r="KE422" s="15"/>
      <c r="KF422" s="15"/>
      <c r="KG422" s="15"/>
      <c r="KH422" s="15"/>
      <c r="KI422" s="15"/>
      <c r="KJ422" s="15"/>
      <c r="KK422" s="15"/>
      <c r="KL422" s="15"/>
      <c r="KM422" s="15"/>
      <c r="KN422" s="15"/>
      <c r="KO422" s="15"/>
      <c r="KP422" s="15"/>
      <c r="KQ422" s="15"/>
      <c r="KR422" s="15"/>
      <c r="KS422" s="15"/>
      <c r="KT422" s="15"/>
      <c r="KU422" s="15"/>
      <c r="KV422" s="15"/>
      <c r="KW422" s="15"/>
      <c r="KX422" s="15"/>
      <c r="KY422" s="15"/>
      <c r="KZ422" s="15"/>
      <c r="LA422" s="15"/>
      <c r="LB422" s="15"/>
      <c r="LC422" s="15"/>
      <c r="LD422" s="15"/>
      <c r="LE422" s="15"/>
      <c r="LF422" s="15"/>
      <c r="LG422" s="15"/>
      <c r="LH422" s="15"/>
      <c r="LI422" s="15"/>
      <c r="LJ422" s="15"/>
      <c r="LK422" s="15"/>
      <c r="LL422" s="15"/>
      <c r="LM422" s="15"/>
      <c r="LN422" s="15"/>
      <c r="LO422" s="15"/>
      <c r="LP422" s="15"/>
      <c r="LQ422" s="15"/>
      <c r="LR422" s="15"/>
      <c r="LS422" s="15"/>
      <c r="LT422" s="15"/>
      <c r="LU422" s="15"/>
      <c r="LV422" s="15"/>
      <c r="LW422" s="15"/>
      <c r="LX422" s="15"/>
      <c r="LY422" s="15"/>
      <c r="LZ422" s="15"/>
      <c r="MA422" s="15"/>
      <c r="MB422" s="15"/>
      <c r="MC422" s="15"/>
      <c r="MD422" s="15"/>
      <c r="ME422" s="15"/>
      <c r="MF422" s="15"/>
      <c r="MG422" s="15"/>
      <c r="MH422" s="15"/>
      <c r="MI422" s="15"/>
      <c r="MJ422" s="15"/>
      <c r="MK422" s="15"/>
      <c r="ML422" s="15"/>
      <c r="MM422" s="15"/>
      <c r="MN422" s="15"/>
      <c r="MO422" s="15"/>
      <c r="MP422" s="15"/>
      <c r="MQ422" s="15"/>
      <c r="MR422" s="15"/>
      <c r="MS422" s="15"/>
      <c r="MT422" s="15"/>
      <c r="MU422" s="15"/>
      <c r="MV422" s="15"/>
      <c r="MW422" s="15"/>
      <c r="MX422" s="15"/>
      <c r="MY422" s="15"/>
      <c r="MZ422" s="15"/>
      <c r="NA422" s="15"/>
      <c r="NB422" s="15"/>
      <c r="NC422" s="15"/>
      <c r="ND422" s="15"/>
      <c r="NE422" s="15"/>
      <c r="NF422" s="15"/>
      <c r="NG422" s="15"/>
      <c r="NH422" s="15"/>
      <c r="NI422" s="15"/>
      <c r="NJ422" s="15"/>
      <c r="NK422" s="15"/>
      <c r="NL422" s="15"/>
      <c r="NM422" s="15"/>
      <c r="NN422" s="15"/>
      <c r="NO422" s="15"/>
      <c r="NP422" s="15"/>
      <c r="NQ422" s="15"/>
      <c r="NR422" s="15"/>
      <c r="NS422" s="15"/>
      <c r="NT422" s="15"/>
      <c r="NU422" s="15"/>
      <c r="NV422" s="15"/>
      <c r="NW422" s="15"/>
      <c r="NX422" s="15"/>
      <c r="NY422" s="15"/>
      <c r="NZ422" s="15"/>
      <c r="OA422" s="15"/>
      <c r="OB422" s="15"/>
      <c r="OC422" s="15"/>
      <c r="OD422" s="15"/>
      <c r="OE422" s="15"/>
      <c r="OF422" s="15"/>
      <c r="OG422" s="15"/>
      <c r="OH422" s="15"/>
      <c r="OI422" s="15"/>
      <c r="OJ422" s="15"/>
      <c r="OK422" s="15"/>
      <c r="OL422" s="15"/>
      <c r="OM422" s="15"/>
      <c r="ON422" s="15"/>
      <c r="OO422" s="15"/>
      <c r="OP422" s="15"/>
      <c r="OQ422" s="15"/>
      <c r="OR422" s="15"/>
      <c r="OS422" s="15"/>
      <c r="OT422" s="15"/>
      <c r="OU422" s="15"/>
      <c r="OV422" s="15"/>
      <c r="OW422" s="15"/>
      <c r="OX422" s="15"/>
      <c r="OY422" s="15"/>
      <c r="OZ422" s="15"/>
      <c r="PA422" s="15"/>
      <c r="PB422" s="15"/>
      <c r="PC422" s="15"/>
      <c r="PD422" s="15"/>
      <c r="PE422" s="15"/>
      <c r="PF422" s="15"/>
      <c r="PG422" s="15"/>
      <c r="PH422" s="15"/>
      <c r="PI422" s="15"/>
      <c r="PJ422" s="15"/>
      <c r="PK422" s="15"/>
      <c r="PL422" s="15"/>
      <c r="PM422" s="15"/>
      <c r="PN422" s="15"/>
      <c r="PO422" s="15"/>
      <c r="PP422" s="15"/>
      <c r="PQ422" s="15"/>
      <c r="PR422" s="15"/>
      <c r="PS422" s="15"/>
      <c r="PT422" s="15"/>
      <c r="PU422" s="15"/>
      <c r="PV422" s="15"/>
      <c r="PW422" s="15"/>
      <c r="PX422" s="15"/>
      <c r="PY422" s="15"/>
      <c r="PZ422" s="15"/>
      <c r="QA422" s="15"/>
      <c r="QB422" s="15"/>
      <c r="QC422" s="15"/>
      <c r="QD422" s="15"/>
      <c r="QE422" s="15"/>
      <c r="QF422" s="15"/>
      <c r="QG422" s="15"/>
      <c r="QH422" s="15"/>
      <c r="QI422" s="15"/>
      <c r="QJ422" s="15"/>
      <c r="QK422" s="15"/>
      <c r="QL422" s="15"/>
      <c r="QM422" s="15"/>
      <c r="QN422" s="15"/>
      <c r="QO422" s="15"/>
      <c r="QP422" s="15"/>
      <c r="QQ422" s="15"/>
      <c r="QR422" s="15"/>
      <c r="QS422" s="15"/>
      <c r="QT422" s="15"/>
      <c r="QU422" s="15"/>
      <c r="QV422" s="15"/>
      <c r="QW422" s="15"/>
      <c r="QX422" s="15"/>
      <c r="QY422" s="15"/>
      <c r="QZ422" s="15"/>
      <c r="RA422" s="15"/>
      <c r="RB422" s="15"/>
      <c r="RC422" s="15"/>
      <c r="RD422" s="15"/>
      <c r="RE422" s="15"/>
      <c r="RF422" s="15"/>
      <c r="RG422" s="15"/>
      <c r="RH422" s="15"/>
      <c r="RI422" s="15"/>
      <c r="RJ422" s="15"/>
      <c r="RK422" s="15"/>
      <c r="RL422" s="15"/>
      <c r="RM422" s="15"/>
      <c r="RN422" s="15"/>
      <c r="RO422" s="15"/>
      <c r="RP422" s="15"/>
      <c r="RQ422" s="15"/>
      <c r="RR422" s="15"/>
      <c r="RS422" s="15"/>
      <c r="RT422" s="15"/>
      <c r="RU422" s="15"/>
      <c r="RV422" s="15"/>
      <c r="RW422" s="15"/>
      <c r="RX422" s="15"/>
      <c r="RY422" s="15"/>
      <c r="RZ422" s="15"/>
      <c r="SA422" s="15"/>
      <c r="SB422" s="15"/>
      <c r="SC422" s="15"/>
      <c r="SD422" s="15"/>
      <c r="SE422" s="15"/>
      <c r="SF422" s="15"/>
      <c r="SG422" s="15"/>
      <c r="SH422" s="15"/>
      <c r="SI422" s="15"/>
      <c r="SJ422" s="15"/>
      <c r="SK422" s="15"/>
      <c r="SL422" s="15"/>
      <c r="SM422" s="15"/>
      <c r="SN422" s="15"/>
      <c r="SO422" s="15"/>
      <c r="SP422" s="15"/>
      <c r="SQ422" s="15"/>
      <c r="SR422" s="15"/>
      <c r="SS422" s="15"/>
      <c r="ST422" s="15"/>
      <c r="SU422" s="15"/>
      <c r="SV422" s="15"/>
      <c r="SW422" s="15"/>
      <c r="SX422" s="15"/>
      <c r="SY422" s="15"/>
      <c r="SZ422" s="15"/>
      <c r="TA422" s="15"/>
      <c r="TB422" s="15"/>
      <c r="TC422" s="15"/>
      <c r="TD422" s="15"/>
      <c r="TE422" s="15"/>
      <c r="TF422" s="15"/>
      <c r="TG422" s="15"/>
      <c r="TH422" s="15"/>
      <c r="TI422" s="15"/>
      <c r="TJ422" s="15"/>
      <c r="TK422" s="15"/>
      <c r="TL422" s="15"/>
      <c r="TM422" s="15"/>
      <c r="TN422" s="15"/>
      <c r="TO422" s="15"/>
      <c r="TP422" s="15"/>
      <c r="TQ422" s="15"/>
      <c r="TR422" s="15"/>
      <c r="TS422" s="15"/>
      <c r="TT422" s="15"/>
      <c r="TU422" s="15"/>
      <c r="TV422" s="15"/>
      <c r="TW422" s="15"/>
      <c r="TX422" s="15"/>
      <c r="TY422" s="15"/>
      <c r="TZ422" s="15"/>
      <c r="UA422" s="15"/>
      <c r="UB422" s="15"/>
      <c r="UC422" s="15"/>
      <c r="UD422" s="15"/>
      <c r="UE422" s="15"/>
      <c r="UF422" s="15"/>
      <c r="UG422" s="15"/>
      <c r="UH422" s="15"/>
      <c r="UI422" s="15"/>
      <c r="UJ422" s="15"/>
      <c r="UK422" s="15"/>
      <c r="UL422" s="15"/>
      <c r="UM422" s="15"/>
      <c r="UN422" s="15"/>
      <c r="UO422" s="15"/>
      <c r="UP422" s="15"/>
      <c r="UQ422" s="15"/>
      <c r="UR422" s="15"/>
      <c r="US422" s="15"/>
      <c r="UT422" s="15"/>
      <c r="UU422" s="15"/>
      <c r="UV422" s="15"/>
      <c r="UW422" s="15"/>
      <c r="UX422" s="15"/>
      <c r="UY422" s="15"/>
      <c r="UZ422" s="15"/>
      <c r="VA422" s="15"/>
      <c r="VB422" s="15"/>
      <c r="VC422" s="15"/>
      <c r="VD422" s="15"/>
      <c r="VE422" s="15"/>
      <c r="VF422" s="15"/>
      <c r="VG422" s="15"/>
      <c r="VH422" s="15"/>
      <c r="VI422" s="15"/>
      <c r="VJ422" s="15"/>
      <c r="VK422" s="15"/>
      <c r="VL422" s="15"/>
      <c r="VM422" s="15"/>
      <c r="VN422" s="15"/>
      <c r="VO422" s="15"/>
      <c r="VP422" s="15"/>
      <c r="VQ422" s="15"/>
      <c r="VR422" s="15"/>
      <c r="VS422" s="15"/>
      <c r="VT422" s="15"/>
      <c r="VU422" s="15"/>
      <c r="VV422" s="15"/>
      <c r="VW422" s="15"/>
      <c r="VX422" s="15"/>
      <c r="VY422" s="15"/>
      <c r="VZ422" s="15"/>
      <c r="WA422" s="15"/>
      <c r="WB422" s="15"/>
      <c r="WC422" s="15"/>
      <c r="WD422" s="15"/>
      <c r="WE422" s="15"/>
      <c r="WF422" s="15"/>
      <c r="WG422" s="15"/>
      <c r="WH422" s="15"/>
      <c r="WI422" s="15"/>
      <c r="WJ422" s="15"/>
      <c r="WK422" s="15"/>
      <c r="WL422" s="15"/>
      <c r="WM422" s="15"/>
      <c r="WN422" s="15"/>
      <c r="WO422" s="15"/>
      <c r="WP422" s="15"/>
      <c r="WQ422" s="15"/>
      <c r="WR422" s="15"/>
      <c r="WS422" s="15"/>
      <c r="WT422" s="15"/>
      <c r="WU422" s="15"/>
      <c r="WV422" s="15"/>
      <c r="WW422" s="15"/>
      <c r="WX422" s="15"/>
      <c r="WY422" s="15"/>
      <c r="WZ422" s="15"/>
      <c r="XA422" s="15"/>
      <c r="XB422" s="15"/>
      <c r="XC422" s="15"/>
      <c r="XD422" s="15"/>
      <c r="XE422" s="15"/>
      <c r="XF422" s="15"/>
      <c r="XG422" s="15"/>
      <c r="XH422" s="15"/>
      <c r="XI422" s="15"/>
      <c r="XJ422" s="15"/>
      <c r="XK422" s="15"/>
      <c r="XL422" s="15"/>
      <c r="XM422" s="15"/>
      <c r="XN422" s="15"/>
      <c r="XO422" s="15"/>
      <c r="XP422" s="15"/>
      <c r="XQ422" s="15"/>
      <c r="XR422" s="15"/>
      <c r="XS422" s="15"/>
      <c r="XT422" s="15"/>
      <c r="XU422" s="15"/>
      <c r="XV422" s="15"/>
      <c r="XW422" s="15"/>
      <c r="XX422" s="15"/>
      <c r="XY422" s="15"/>
      <c r="XZ422" s="15"/>
      <c r="YA422" s="15"/>
      <c r="YB422" s="15"/>
      <c r="YC422" s="15"/>
      <c r="YD422" s="15"/>
      <c r="YE422" s="15"/>
      <c r="YF422" s="15"/>
      <c r="YG422" s="15"/>
      <c r="YH422" s="15"/>
      <c r="YI422" s="15"/>
      <c r="YJ422" s="15"/>
      <c r="YK422" s="15"/>
      <c r="YL422" s="15"/>
      <c r="YM422" s="15"/>
      <c r="YN422" s="15"/>
      <c r="YO422" s="15"/>
      <c r="YP422" s="15"/>
      <c r="YQ422" s="15"/>
      <c r="YR422" s="15"/>
      <c r="YS422" s="15"/>
      <c r="YT422" s="15"/>
      <c r="YU422" s="15"/>
      <c r="YV422" s="15"/>
      <c r="YW422" s="15"/>
      <c r="YX422" s="15"/>
      <c r="YY422" s="15"/>
      <c r="YZ422" s="15"/>
      <c r="ZA422" s="15"/>
      <c r="ZB422" s="15"/>
      <c r="ZC422" s="15"/>
      <c r="ZD422" s="15"/>
      <c r="ZE422" s="15"/>
      <c r="ZF422" s="15"/>
      <c r="ZG422" s="15"/>
      <c r="ZH422" s="15"/>
      <c r="ZI422" s="15"/>
      <c r="ZJ422" s="15"/>
      <c r="ZK422" s="15"/>
      <c r="ZL422" s="15"/>
      <c r="ZM422" s="15"/>
      <c r="ZN422" s="15"/>
      <c r="ZO422" s="15"/>
      <c r="ZP422" s="15"/>
      <c r="ZQ422" s="15"/>
      <c r="ZR422" s="15"/>
      <c r="ZS422" s="15"/>
      <c r="ZT422" s="15"/>
      <c r="ZU422" s="15"/>
      <c r="ZV422" s="15"/>
      <c r="ZW422" s="15"/>
      <c r="ZX422" s="15"/>
      <c r="ZY422" s="15"/>
      <c r="ZZ422" s="15"/>
      <c r="AAA422" s="15"/>
      <c r="AAB422" s="15"/>
      <c r="AAC422" s="15"/>
      <c r="AAD422" s="15"/>
      <c r="AAE422" s="15"/>
      <c r="AAF422" s="15"/>
      <c r="AAG422" s="15"/>
      <c r="AAH422" s="15"/>
      <c r="AAI422" s="15"/>
      <c r="AAJ422" s="15"/>
      <c r="AAK422" s="15"/>
      <c r="AAL422" s="15"/>
      <c r="AAM422" s="15"/>
      <c r="AAN422" s="15"/>
      <c r="AAO422" s="15"/>
      <c r="AAP422" s="15"/>
      <c r="AAQ422" s="15"/>
      <c r="AAR422" s="15"/>
      <c r="AAS422" s="15"/>
      <c r="AAT422" s="15"/>
      <c r="AAU422" s="15"/>
      <c r="AAV422" s="15"/>
      <c r="AAW422" s="15"/>
      <c r="AAX422" s="15"/>
      <c r="AAY422" s="15"/>
      <c r="AAZ422" s="15"/>
      <c r="ABA422" s="15"/>
      <c r="ABB422" s="15"/>
      <c r="ABC422" s="15"/>
      <c r="ABD422" s="15"/>
      <c r="ABE422" s="15"/>
      <c r="ABF422" s="15"/>
      <c r="ABG422" s="15"/>
      <c r="ABH422" s="15"/>
      <c r="ABI422" s="15"/>
      <c r="ABJ422" s="15"/>
      <c r="ABK422" s="15"/>
      <c r="ABL422" s="15"/>
      <c r="ABM422" s="15"/>
      <c r="ABN422" s="15"/>
      <c r="ABO422" s="15"/>
      <c r="ABP422" s="15"/>
      <c r="ABQ422" s="15"/>
      <c r="ABR422" s="15"/>
      <c r="ABS422" s="15"/>
      <c r="ABT422" s="15"/>
      <c r="ABU422" s="15"/>
      <c r="ABV422" s="15"/>
      <c r="ABW422" s="15"/>
      <c r="ABX422" s="15"/>
      <c r="ABY422" s="15"/>
      <c r="ABZ422" s="15"/>
      <c r="ACA422" s="15"/>
      <c r="ACB422" s="15"/>
      <c r="ACC422" s="15"/>
      <c r="ACD422" s="15"/>
      <c r="ACE422" s="15"/>
      <c r="ACF422" s="15"/>
      <c r="ACG422" s="15"/>
      <c r="ACH422" s="15"/>
      <c r="ACI422" s="15"/>
      <c r="ACJ422" s="15"/>
      <c r="ACK422" s="15"/>
      <c r="ACL422" s="15"/>
      <c r="ACM422" s="15"/>
      <c r="ACN422" s="15"/>
      <c r="ACO422" s="15"/>
      <c r="ACP422" s="15"/>
      <c r="ACQ422" s="15"/>
      <c r="ACR422" s="15"/>
      <c r="ACS422" s="15"/>
      <c r="ACT422" s="15"/>
      <c r="ACU422" s="15"/>
      <c r="ACV422" s="15"/>
      <c r="ACW422" s="15"/>
      <c r="ACX422" s="15"/>
      <c r="ACY422" s="15"/>
      <c r="ACZ422" s="15"/>
      <c r="ADA422" s="15"/>
      <c r="ADB422" s="15"/>
      <c r="ADC422" s="15"/>
      <c r="ADD422" s="15"/>
      <c r="ADE422" s="15"/>
      <c r="ADF422" s="15"/>
      <c r="ADG422" s="15"/>
      <c r="ADH422" s="15"/>
      <c r="ADI422" s="15"/>
      <c r="ADJ422" s="15"/>
      <c r="ADK422" s="15"/>
      <c r="ADL422" s="15"/>
      <c r="ADM422" s="15"/>
    </row>
    <row r="423" spans="1:793" s="308" customFormat="1" x14ac:dyDescent="0.4">
      <c r="A423" s="72"/>
      <c r="B423" s="118"/>
      <c r="C423" s="118"/>
      <c r="D423" s="118"/>
      <c r="E423" s="118"/>
      <c r="F423" s="118"/>
      <c r="G423" s="118"/>
      <c r="H423" s="14"/>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c r="BI423" s="15"/>
      <c r="BJ423" s="15"/>
      <c r="BK423" s="15"/>
      <c r="BL423" s="15"/>
      <c r="BM423" s="15"/>
      <c r="BN423" s="15"/>
      <c r="BO423" s="15"/>
      <c r="BP423" s="15"/>
      <c r="BQ423" s="15"/>
      <c r="BR423" s="15"/>
      <c r="BS423" s="15"/>
      <c r="BT423" s="15"/>
      <c r="BU423" s="15"/>
      <c r="BV423" s="15"/>
      <c r="BW423" s="15"/>
      <c r="BX423" s="15"/>
      <c r="BY423" s="15"/>
      <c r="BZ423" s="15"/>
      <c r="CA423" s="15"/>
      <c r="CB423" s="15"/>
      <c r="CC423" s="15"/>
      <c r="CD423" s="15"/>
      <c r="CE423" s="15"/>
      <c r="CF423" s="15"/>
      <c r="CG423" s="15"/>
      <c r="CH423" s="15"/>
      <c r="CI423" s="15"/>
      <c r="CJ423" s="15"/>
      <c r="CK423" s="15"/>
      <c r="CL423" s="15"/>
      <c r="CM423" s="15"/>
      <c r="CN423" s="15"/>
      <c r="CO423" s="15"/>
      <c r="CP423" s="15"/>
      <c r="CQ423" s="15"/>
      <c r="CR423" s="15"/>
      <c r="CS423" s="15"/>
      <c r="CT423" s="15"/>
      <c r="CU423" s="15"/>
      <c r="CV423" s="15"/>
      <c r="CW423" s="15"/>
      <c r="CX423" s="15"/>
      <c r="CY423" s="15"/>
      <c r="CZ423" s="15"/>
      <c r="DA423" s="15"/>
      <c r="DB423" s="15"/>
      <c r="DC423" s="15"/>
      <c r="DD423" s="15"/>
      <c r="DE423" s="15"/>
      <c r="DF423" s="15"/>
      <c r="DG423" s="15"/>
      <c r="DH423" s="15"/>
      <c r="DI423" s="15"/>
      <c r="DJ423" s="15"/>
      <c r="DK423" s="15"/>
      <c r="DL423" s="15"/>
      <c r="DM423" s="15"/>
      <c r="DN423" s="15"/>
      <c r="DO423" s="15"/>
      <c r="DP423" s="15"/>
      <c r="DQ423" s="15"/>
      <c r="DR423" s="15"/>
      <c r="DS423" s="15"/>
      <c r="DT423" s="15"/>
      <c r="DU423" s="15"/>
      <c r="DV423" s="15"/>
      <c r="DW423" s="15"/>
      <c r="DX423" s="15"/>
      <c r="DY423" s="15"/>
      <c r="DZ423" s="15"/>
      <c r="EA423" s="15"/>
      <c r="EB423" s="15"/>
      <c r="EC423" s="15"/>
      <c r="ED423" s="15"/>
      <c r="EE423" s="15"/>
      <c r="EF423" s="15"/>
      <c r="EG423" s="15"/>
      <c r="EH423" s="15"/>
      <c r="EI423" s="15"/>
      <c r="EJ423" s="15"/>
      <c r="EK423" s="15"/>
      <c r="EL423" s="15"/>
      <c r="EM423" s="15"/>
      <c r="EN423" s="15"/>
      <c r="EO423" s="15"/>
      <c r="EP423" s="15"/>
      <c r="EQ423" s="15"/>
      <c r="ER423" s="15"/>
      <c r="ES423" s="15"/>
      <c r="ET423" s="15"/>
      <c r="EU423" s="15"/>
      <c r="EV423" s="15"/>
      <c r="EW423" s="15"/>
      <c r="EX423" s="15"/>
      <c r="EY423" s="15"/>
      <c r="EZ423" s="15"/>
      <c r="FA423" s="15"/>
      <c r="FB423" s="15"/>
      <c r="FC423" s="15"/>
      <c r="FD423" s="15"/>
      <c r="FE423" s="15"/>
      <c r="FF423" s="15"/>
      <c r="FG423" s="15"/>
      <c r="FH423" s="15"/>
      <c r="FI423" s="15"/>
      <c r="FJ423" s="15"/>
      <c r="FK423" s="15"/>
      <c r="FL423" s="15"/>
      <c r="FM423" s="15"/>
      <c r="FN423" s="15"/>
      <c r="FO423" s="15"/>
      <c r="FP423" s="15"/>
      <c r="FQ423" s="15"/>
      <c r="FR423" s="15"/>
      <c r="FS423" s="15"/>
      <c r="FT423" s="15"/>
      <c r="FU423" s="15"/>
      <c r="FV423" s="15"/>
      <c r="FW423" s="15"/>
      <c r="FX423" s="15"/>
      <c r="FY423" s="15"/>
      <c r="FZ423" s="15"/>
      <c r="GA423" s="15"/>
      <c r="GB423" s="15"/>
      <c r="GC423" s="15"/>
      <c r="GD423" s="15"/>
      <c r="GE423" s="15"/>
      <c r="GF423" s="15"/>
      <c r="GG423" s="15"/>
      <c r="GH423" s="15"/>
      <c r="GI423" s="15"/>
      <c r="GJ423" s="15"/>
      <c r="GK423" s="15"/>
      <c r="GL423" s="15"/>
      <c r="GM423" s="15"/>
      <c r="GN423" s="15"/>
      <c r="GO423" s="15"/>
      <c r="GP423" s="15"/>
      <c r="GQ423" s="15"/>
      <c r="GR423" s="15"/>
      <c r="GS423" s="15"/>
      <c r="GT423" s="15"/>
      <c r="GU423" s="15"/>
      <c r="GV423" s="15"/>
      <c r="GW423" s="15"/>
      <c r="GX423" s="15"/>
      <c r="GY423" s="15"/>
      <c r="GZ423" s="15"/>
      <c r="HA423" s="15"/>
      <c r="HB423" s="15"/>
      <c r="HC423" s="15"/>
      <c r="HD423" s="15"/>
      <c r="HE423" s="15"/>
      <c r="HF423" s="15"/>
      <c r="HG423" s="15"/>
      <c r="HH423" s="15"/>
      <c r="HI423" s="15"/>
      <c r="HJ423" s="15"/>
      <c r="HK423" s="15"/>
      <c r="HL423" s="15"/>
      <c r="HM423" s="15"/>
      <c r="HN423" s="15"/>
      <c r="HO423" s="15"/>
      <c r="HP423" s="15"/>
      <c r="HQ423" s="15"/>
      <c r="HR423" s="15"/>
      <c r="HS423" s="15"/>
      <c r="HT423" s="15"/>
      <c r="HU423" s="15"/>
      <c r="HV423" s="15"/>
      <c r="HW423" s="15"/>
      <c r="HX423" s="15"/>
      <c r="HY423" s="15"/>
      <c r="HZ423" s="15"/>
      <c r="IA423" s="15"/>
      <c r="IB423" s="15"/>
      <c r="IC423" s="15"/>
      <c r="ID423" s="15"/>
      <c r="IE423" s="15"/>
      <c r="IF423" s="15"/>
      <c r="IG423" s="15"/>
      <c r="IH423" s="15"/>
      <c r="II423" s="15"/>
      <c r="IJ423" s="15"/>
      <c r="IK423" s="15"/>
      <c r="IL423" s="15"/>
      <c r="IM423" s="15"/>
      <c r="IN423" s="15"/>
      <c r="IO423" s="15"/>
      <c r="IP423" s="15"/>
      <c r="IQ423" s="15"/>
      <c r="IR423" s="15"/>
      <c r="IS423" s="15"/>
      <c r="IT423" s="15"/>
      <c r="IU423" s="15"/>
      <c r="IV423" s="15"/>
      <c r="IW423" s="15"/>
      <c r="IX423" s="15"/>
      <c r="IY423" s="15"/>
      <c r="IZ423" s="15"/>
      <c r="JA423" s="15"/>
      <c r="JB423" s="15"/>
      <c r="JC423" s="15"/>
      <c r="JD423" s="15"/>
      <c r="JE423" s="15"/>
      <c r="JF423" s="15"/>
      <c r="JG423" s="15"/>
      <c r="JH423" s="15"/>
      <c r="JI423" s="15"/>
      <c r="JJ423" s="15"/>
      <c r="JK423" s="15"/>
      <c r="JL423" s="15"/>
      <c r="JM423" s="15"/>
      <c r="JN423" s="15"/>
      <c r="JO423" s="15"/>
      <c r="JP423" s="15"/>
      <c r="JQ423" s="15"/>
      <c r="JR423" s="15"/>
      <c r="JS423" s="15"/>
      <c r="JT423" s="15"/>
      <c r="JU423" s="15"/>
      <c r="JV423" s="15"/>
      <c r="JW423" s="15"/>
      <c r="JX423" s="15"/>
      <c r="JY423" s="15"/>
      <c r="JZ423" s="15"/>
      <c r="KA423" s="15"/>
      <c r="KB423" s="15"/>
      <c r="KC423" s="15"/>
      <c r="KD423" s="15"/>
      <c r="KE423" s="15"/>
      <c r="KF423" s="15"/>
      <c r="KG423" s="15"/>
      <c r="KH423" s="15"/>
      <c r="KI423" s="15"/>
      <c r="KJ423" s="15"/>
      <c r="KK423" s="15"/>
      <c r="KL423" s="15"/>
      <c r="KM423" s="15"/>
      <c r="KN423" s="15"/>
      <c r="KO423" s="15"/>
      <c r="KP423" s="15"/>
      <c r="KQ423" s="15"/>
      <c r="KR423" s="15"/>
      <c r="KS423" s="15"/>
      <c r="KT423" s="15"/>
      <c r="KU423" s="15"/>
      <c r="KV423" s="15"/>
      <c r="KW423" s="15"/>
      <c r="KX423" s="15"/>
      <c r="KY423" s="15"/>
      <c r="KZ423" s="15"/>
      <c r="LA423" s="15"/>
      <c r="LB423" s="15"/>
      <c r="LC423" s="15"/>
      <c r="LD423" s="15"/>
      <c r="LE423" s="15"/>
      <c r="LF423" s="15"/>
      <c r="LG423" s="15"/>
      <c r="LH423" s="15"/>
      <c r="LI423" s="15"/>
      <c r="LJ423" s="15"/>
      <c r="LK423" s="15"/>
      <c r="LL423" s="15"/>
      <c r="LM423" s="15"/>
      <c r="LN423" s="15"/>
      <c r="LO423" s="15"/>
      <c r="LP423" s="15"/>
      <c r="LQ423" s="15"/>
      <c r="LR423" s="15"/>
      <c r="LS423" s="15"/>
      <c r="LT423" s="15"/>
      <c r="LU423" s="15"/>
      <c r="LV423" s="15"/>
      <c r="LW423" s="15"/>
      <c r="LX423" s="15"/>
      <c r="LY423" s="15"/>
      <c r="LZ423" s="15"/>
      <c r="MA423" s="15"/>
      <c r="MB423" s="15"/>
      <c r="MC423" s="15"/>
      <c r="MD423" s="15"/>
      <c r="ME423" s="15"/>
      <c r="MF423" s="15"/>
      <c r="MG423" s="15"/>
      <c r="MH423" s="15"/>
      <c r="MI423" s="15"/>
      <c r="MJ423" s="15"/>
      <c r="MK423" s="15"/>
      <c r="ML423" s="15"/>
      <c r="MM423" s="15"/>
      <c r="MN423" s="15"/>
      <c r="MO423" s="15"/>
      <c r="MP423" s="15"/>
      <c r="MQ423" s="15"/>
      <c r="MR423" s="15"/>
      <c r="MS423" s="15"/>
      <c r="MT423" s="15"/>
      <c r="MU423" s="15"/>
      <c r="MV423" s="15"/>
      <c r="MW423" s="15"/>
      <c r="MX423" s="15"/>
      <c r="MY423" s="15"/>
      <c r="MZ423" s="15"/>
      <c r="NA423" s="15"/>
      <c r="NB423" s="15"/>
      <c r="NC423" s="15"/>
      <c r="ND423" s="15"/>
      <c r="NE423" s="15"/>
      <c r="NF423" s="15"/>
      <c r="NG423" s="15"/>
      <c r="NH423" s="15"/>
      <c r="NI423" s="15"/>
      <c r="NJ423" s="15"/>
      <c r="NK423" s="15"/>
      <c r="NL423" s="15"/>
      <c r="NM423" s="15"/>
      <c r="NN423" s="15"/>
      <c r="NO423" s="15"/>
      <c r="NP423" s="15"/>
      <c r="NQ423" s="15"/>
      <c r="NR423" s="15"/>
      <c r="NS423" s="15"/>
      <c r="NT423" s="15"/>
      <c r="NU423" s="15"/>
      <c r="NV423" s="15"/>
      <c r="NW423" s="15"/>
      <c r="NX423" s="15"/>
      <c r="NY423" s="15"/>
      <c r="NZ423" s="15"/>
      <c r="OA423" s="15"/>
      <c r="OB423" s="15"/>
      <c r="OC423" s="15"/>
      <c r="OD423" s="15"/>
      <c r="OE423" s="15"/>
      <c r="OF423" s="15"/>
      <c r="OG423" s="15"/>
      <c r="OH423" s="15"/>
      <c r="OI423" s="15"/>
      <c r="OJ423" s="15"/>
      <c r="OK423" s="15"/>
      <c r="OL423" s="15"/>
      <c r="OM423" s="15"/>
      <c r="ON423" s="15"/>
      <c r="OO423" s="15"/>
      <c r="OP423" s="15"/>
      <c r="OQ423" s="15"/>
      <c r="OR423" s="15"/>
      <c r="OS423" s="15"/>
      <c r="OT423" s="15"/>
      <c r="OU423" s="15"/>
      <c r="OV423" s="15"/>
      <c r="OW423" s="15"/>
      <c r="OX423" s="15"/>
      <c r="OY423" s="15"/>
      <c r="OZ423" s="15"/>
      <c r="PA423" s="15"/>
      <c r="PB423" s="15"/>
      <c r="PC423" s="15"/>
      <c r="PD423" s="15"/>
      <c r="PE423" s="15"/>
      <c r="PF423" s="15"/>
      <c r="PG423" s="15"/>
      <c r="PH423" s="15"/>
      <c r="PI423" s="15"/>
      <c r="PJ423" s="15"/>
      <c r="PK423" s="15"/>
      <c r="PL423" s="15"/>
      <c r="PM423" s="15"/>
      <c r="PN423" s="15"/>
      <c r="PO423" s="15"/>
      <c r="PP423" s="15"/>
      <c r="PQ423" s="15"/>
      <c r="PR423" s="15"/>
      <c r="PS423" s="15"/>
      <c r="PT423" s="15"/>
      <c r="PU423" s="15"/>
      <c r="PV423" s="15"/>
      <c r="PW423" s="15"/>
      <c r="PX423" s="15"/>
      <c r="PY423" s="15"/>
      <c r="PZ423" s="15"/>
      <c r="QA423" s="15"/>
      <c r="QB423" s="15"/>
      <c r="QC423" s="15"/>
      <c r="QD423" s="15"/>
      <c r="QE423" s="15"/>
      <c r="QF423" s="15"/>
      <c r="QG423" s="15"/>
      <c r="QH423" s="15"/>
      <c r="QI423" s="15"/>
      <c r="QJ423" s="15"/>
      <c r="QK423" s="15"/>
      <c r="QL423" s="15"/>
      <c r="QM423" s="15"/>
      <c r="QN423" s="15"/>
      <c r="QO423" s="15"/>
      <c r="QP423" s="15"/>
      <c r="QQ423" s="15"/>
      <c r="QR423" s="15"/>
      <c r="QS423" s="15"/>
      <c r="QT423" s="15"/>
      <c r="QU423" s="15"/>
      <c r="QV423" s="15"/>
      <c r="QW423" s="15"/>
      <c r="QX423" s="15"/>
      <c r="QY423" s="15"/>
      <c r="QZ423" s="15"/>
      <c r="RA423" s="15"/>
      <c r="RB423" s="15"/>
      <c r="RC423" s="15"/>
      <c r="RD423" s="15"/>
      <c r="RE423" s="15"/>
      <c r="RF423" s="15"/>
      <c r="RG423" s="15"/>
      <c r="RH423" s="15"/>
      <c r="RI423" s="15"/>
      <c r="RJ423" s="15"/>
      <c r="RK423" s="15"/>
      <c r="RL423" s="15"/>
      <c r="RM423" s="15"/>
      <c r="RN423" s="15"/>
      <c r="RO423" s="15"/>
      <c r="RP423" s="15"/>
      <c r="RQ423" s="15"/>
      <c r="RR423" s="15"/>
      <c r="RS423" s="15"/>
      <c r="RT423" s="15"/>
      <c r="RU423" s="15"/>
      <c r="RV423" s="15"/>
      <c r="RW423" s="15"/>
      <c r="RX423" s="15"/>
      <c r="RY423" s="15"/>
      <c r="RZ423" s="15"/>
      <c r="SA423" s="15"/>
      <c r="SB423" s="15"/>
      <c r="SC423" s="15"/>
      <c r="SD423" s="15"/>
      <c r="SE423" s="15"/>
      <c r="SF423" s="15"/>
      <c r="SG423" s="15"/>
      <c r="SH423" s="15"/>
      <c r="SI423" s="15"/>
      <c r="SJ423" s="15"/>
      <c r="SK423" s="15"/>
      <c r="SL423" s="15"/>
      <c r="SM423" s="15"/>
      <c r="SN423" s="15"/>
      <c r="SO423" s="15"/>
      <c r="SP423" s="15"/>
      <c r="SQ423" s="15"/>
      <c r="SR423" s="15"/>
      <c r="SS423" s="15"/>
      <c r="ST423" s="15"/>
      <c r="SU423" s="15"/>
      <c r="SV423" s="15"/>
      <c r="SW423" s="15"/>
      <c r="SX423" s="15"/>
      <c r="SY423" s="15"/>
      <c r="SZ423" s="15"/>
      <c r="TA423" s="15"/>
      <c r="TB423" s="15"/>
      <c r="TC423" s="15"/>
      <c r="TD423" s="15"/>
      <c r="TE423" s="15"/>
      <c r="TF423" s="15"/>
      <c r="TG423" s="15"/>
      <c r="TH423" s="15"/>
      <c r="TI423" s="15"/>
      <c r="TJ423" s="15"/>
      <c r="TK423" s="15"/>
      <c r="TL423" s="15"/>
      <c r="TM423" s="15"/>
      <c r="TN423" s="15"/>
      <c r="TO423" s="15"/>
      <c r="TP423" s="15"/>
      <c r="TQ423" s="15"/>
      <c r="TR423" s="15"/>
      <c r="TS423" s="15"/>
      <c r="TT423" s="15"/>
      <c r="TU423" s="15"/>
      <c r="TV423" s="15"/>
      <c r="TW423" s="15"/>
      <c r="TX423" s="15"/>
      <c r="TY423" s="15"/>
      <c r="TZ423" s="15"/>
      <c r="UA423" s="15"/>
      <c r="UB423" s="15"/>
      <c r="UC423" s="15"/>
      <c r="UD423" s="15"/>
      <c r="UE423" s="15"/>
      <c r="UF423" s="15"/>
      <c r="UG423" s="15"/>
      <c r="UH423" s="15"/>
      <c r="UI423" s="15"/>
      <c r="UJ423" s="15"/>
      <c r="UK423" s="15"/>
      <c r="UL423" s="15"/>
      <c r="UM423" s="15"/>
      <c r="UN423" s="15"/>
      <c r="UO423" s="15"/>
      <c r="UP423" s="15"/>
      <c r="UQ423" s="15"/>
      <c r="UR423" s="15"/>
      <c r="US423" s="15"/>
      <c r="UT423" s="15"/>
      <c r="UU423" s="15"/>
      <c r="UV423" s="15"/>
      <c r="UW423" s="15"/>
      <c r="UX423" s="15"/>
      <c r="UY423" s="15"/>
      <c r="UZ423" s="15"/>
      <c r="VA423" s="15"/>
      <c r="VB423" s="15"/>
      <c r="VC423" s="15"/>
      <c r="VD423" s="15"/>
      <c r="VE423" s="15"/>
      <c r="VF423" s="15"/>
      <c r="VG423" s="15"/>
      <c r="VH423" s="15"/>
      <c r="VI423" s="15"/>
      <c r="VJ423" s="15"/>
      <c r="VK423" s="15"/>
      <c r="VL423" s="15"/>
      <c r="VM423" s="15"/>
      <c r="VN423" s="15"/>
      <c r="VO423" s="15"/>
      <c r="VP423" s="15"/>
      <c r="VQ423" s="15"/>
      <c r="VR423" s="15"/>
      <c r="VS423" s="15"/>
      <c r="VT423" s="15"/>
      <c r="VU423" s="15"/>
      <c r="VV423" s="15"/>
      <c r="VW423" s="15"/>
      <c r="VX423" s="15"/>
      <c r="VY423" s="15"/>
      <c r="VZ423" s="15"/>
      <c r="WA423" s="15"/>
      <c r="WB423" s="15"/>
      <c r="WC423" s="15"/>
      <c r="WD423" s="15"/>
      <c r="WE423" s="15"/>
      <c r="WF423" s="15"/>
      <c r="WG423" s="15"/>
      <c r="WH423" s="15"/>
      <c r="WI423" s="15"/>
      <c r="WJ423" s="15"/>
      <c r="WK423" s="15"/>
      <c r="WL423" s="15"/>
      <c r="WM423" s="15"/>
      <c r="WN423" s="15"/>
      <c r="WO423" s="15"/>
      <c r="WP423" s="15"/>
      <c r="WQ423" s="15"/>
      <c r="WR423" s="15"/>
      <c r="WS423" s="15"/>
      <c r="WT423" s="15"/>
      <c r="WU423" s="15"/>
      <c r="WV423" s="15"/>
      <c r="WW423" s="15"/>
      <c r="WX423" s="15"/>
      <c r="WY423" s="15"/>
      <c r="WZ423" s="15"/>
      <c r="XA423" s="15"/>
      <c r="XB423" s="15"/>
      <c r="XC423" s="15"/>
      <c r="XD423" s="15"/>
      <c r="XE423" s="15"/>
      <c r="XF423" s="15"/>
      <c r="XG423" s="15"/>
      <c r="XH423" s="15"/>
      <c r="XI423" s="15"/>
      <c r="XJ423" s="15"/>
      <c r="XK423" s="15"/>
      <c r="XL423" s="15"/>
      <c r="XM423" s="15"/>
      <c r="XN423" s="15"/>
      <c r="XO423" s="15"/>
      <c r="XP423" s="15"/>
      <c r="XQ423" s="15"/>
      <c r="XR423" s="15"/>
      <c r="XS423" s="15"/>
      <c r="XT423" s="15"/>
      <c r="XU423" s="15"/>
      <c r="XV423" s="15"/>
      <c r="XW423" s="15"/>
      <c r="XX423" s="15"/>
      <c r="XY423" s="15"/>
      <c r="XZ423" s="15"/>
      <c r="YA423" s="15"/>
      <c r="YB423" s="15"/>
      <c r="YC423" s="15"/>
      <c r="YD423" s="15"/>
      <c r="YE423" s="15"/>
      <c r="YF423" s="15"/>
      <c r="YG423" s="15"/>
      <c r="YH423" s="15"/>
      <c r="YI423" s="15"/>
      <c r="YJ423" s="15"/>
      <c r="YK423" s="15"/>
      <c r="YL423" s="15"/>
      <c r="YM423" s="15"/>
      <c r="YN423" s="15"/>
      <c r="YO423" s="15"/>
      <c r="YP423" s="15"/>
      <c r="YQ423" s="15"/>
      <c r="YR423" s="15"/>
      <c r="YS423" s="15"/>
      <c r="YT423" s="15"/>
      <c r="YU423" s="15"/>
      <c r="YV423" s="15"/>
      <c r="YW423" s="15"/>
      <c r="YX423" s="15"/>
      <c r="YY423" s="15"/>
      <c r="YZ423" s="15"/>
      <c r="ZA423" s="15"/>
      <c r="ZB423" s="15"/>
      <c r="ZC423" s="15"/>
      <c r="ZD423" s="15"/>
      <c r="ZE423" s="15"/>
      <c r="ZF423" s="15"/>
      <c r="ZG423" s="15"/>
      <c r="ZH423" s="15"/>
      <c r="ZI423" s="15"/>
      <c r="ZJ423" s="15"/>
      <c r="ZK423" s="15"/>
      <c r="ZL423" s="15"/>
      <c r="ZM423" s="15"/>
      <c r="ZN423" s="15"/>
      <c r="ZO423" s="15"/>
      <c r="ZP423" s="15"/>
      <c r="ZQ423" s="15"/>
      <c r="ZR423" s="15"/>
      <c r="ZS423" s="15"/>
      <c r="ZT423" s="15"/>
      <c r="ZU423" s="15"/>
      <c r="ZV423" s="15"/>
      <c r="ZW423" s="15"/>
      <c r="ZX423" s="15"/>
      <c r="ZY423" s="15"/>
      <c r="ZZ423" s="15"/>
      <c r="AAA423" s="15"/>
      <c r="AAB423" s="15"/>
      <c r="AAC423" s="15"/>
      <c r="AAD423" s="15"/>
      <c r="AAE423" s="15"/>
      <c r="AAF423" s="15"/>
      <c r="AAG423" s="15"/>
      <c r="AAH423" s="15"/>
      <c r="AAI423" s="15"/>
      <c r="AAJ423" s="15"/>
      <c r="AAK423" s="15"/>
      <c r="AAL423" s="15"/>
      <c r="AAM423" s="15"/>
      <c r="AAN423" s="15"/>
      <c r="AAO423" s="15"/>
      <c r="AAP423" s="15"/>
      <c r="AAQ423" s="15"/>
      <c r="AAR423" s="15"/>
      <c r="AAS423" s="15"/>
      <c r="AAT423" s="15"/>
      <c r="AAU423" s="15"/>
      <c r="AAV423" s="15"/>
      <c r="AAW423" s="15"/>
      <c r="AAX423" s="15"/>
      <c r="AAY423" s="15"/>
      <c r="AAZ423" s="15"/>
      <c r="ABA423" s="15"/>
      <c r="ABB423" s="15"/>
      <c r="ABC423" s="15"/>
      <c r="ABD423" s="15"/>
      <c r="ABE423" s="15"/>
      <c r="ABF423" s="15"/>
      <c r="ABG423" s="15"/>
      <c r="ABH423" s="15"/>
      <c r="ABI423" s="15"/>
      <c r="ABJ423" s="15"/>
      <c r="ABK423" s="15"/>
      <c r="ABL423" s="15"/>
      <c r="ABM423" s="15"/>
      <c r="ABN423" s="15"/>
      <c r="ABO423" s="15"/>
      <c r="ABP423" s="15"/>
      <c r="ABQ423" s="15"/>
      <c r="ABR423" s="15"/>
      <c r="ABS423" s="15"/>
      <c r="ABT423" s="15"/>
      <c r="ABU423" s="15"/>
      <c r="ABV423" s="15"/>
      <c r="ABW423" s="15"/>
      <c r="ABX423" s="15"/>
      <c r="ABY423" s="15"/>
      <c r="ABZ423" s="15"/>
      <c r="ACA423" s="15"/>
      <c r="ACB423" s="15"/>
      <c r="ACC423" s="15"/>
      <c r="ACD423" s="15"/>
      <c r="ACE423" s="15"/>
      <c r="ACF423" s="15"/>
      <c r="ACG423" s="15"/>
      <c r="ACH423" s="15"/>
      <c r="ACI423" s="15"/>
      <c r="ACJ423" s="15"/>
      <c r="ACK423" s="15"/>
      <c r="ACL423" s="15"/>
      <c r="ACM423" s="15"/>
      <c r="ACN423" s="15"/>
      <c r="ACO423" s="15"/>
      <c r="ACP423" s="15"/>
      <c r="ACQ423" s="15"/>
      <c r="ACR423" s="15"/>
      <c r="ACS423" s="15"/>
      <c r="ACT423" s="15"/>
      <c r="ACU423" s="15"/>
      <c r="ACV423" s="15"/>
      <c r="ACW423" s="15"/>
      <c r="ACX423" s="15"/>
      <c r="ACY423" s="15"/>
      <c r="ACZ423" s="15"/>
      <c r="ADA423" s="15"/>
      <c r="ADB423" s="15"/>
      <c r="ADC423" s="15"/>
      <c r="ADD423" s="15"/>
      <c r="ADE423" s="15"/>
      <c r="ADF423" s="15"/>
      <c r="ADG423" s="15"/>
      <c r="ADH423" s="15"/>
      <c r="ADI423" s="15"/>
      <c r="ADJ423" s="15"/>
      <c r="ADK423" s="15"/>
      <c r="ADL423" s="15"/>
      <c r="ADM423" s="15"/>
    </row>
    <row r="424" spans="1:793" s="308" customFormat="1" x14ac:dyDescent="0.4">
      <c r="A424" s="82"/>
      <c r="B424" s="176" t="s">
        <v>268</v>
      </c>
      <c r="C424" s="118"/>
      <c r="D424" s="118"/>
      <c r="E424" s="118"/>
      <c r="F424" s="118"/>
      <c r="G424" s="118"/>
      <c r="H424" s="14"/>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c r="BI424" s="15"/>
      <c r="BJ424" s="15"/>
      <c r="BK424" s="15"/>
      <c r="BL424" s="15"/>
      <c r="BM424" s="15"/>
      <c r="BN424" s="15"/>
      <c r="BO424" s="15"/>
      <c r="BP424" s="15"/>
      <c r="BQ424" s="15"/>
      <c r="BR424" s="15"/>
      <c r="BS424" s="15"/>
      <c r="BT424" s="15"/>
      <c r="BU424" s="15"/>
      <c r="BV424" s="15"/>
      <c r="BW424" s="15"/>
      <c r="BX424" s="15"/>
      <c r="BY424" s="15"/>
      <c r="BZ424" s="15"/>
      <c r="CA424" s="15"/>
      <c r="CB424" s="15"/>
      <c r="CC424" s="15"/>
      <c r="CD424" s="15"/>
      <c r="CE424" s="15"/>
      <c r="CF424" s="15"/>
      <c r="CG424" s="15"/>
      <c r="CH424" s="15"/>
      <c r="CI424" s="15"/>
      <c r="CJ424" s="15"/>
      <c r="CK424" s="15"/>
      <c r="CL424" s="15"/>
      <c r="CM424" s="15"/>
      <c r="CN424" s="15"/>
      <c r="CO424" s="15"/>
      <c r="CP424" s="15"/>
      <c r="CQ424" s="15"/>
      <c r="CR424" s="15"/>
      <c r="CS424" s="15"/>
      <c r="CT424" s="15"/>
      <c r="CU424" s="15"/>
      <c r="CV424" s="15"/>
      <c r="CW424" s="15"/>
      <c r="CX424" s="15"/>
      <c r="CY424" s="15"/>
      <c r="CZ424" s="15"/>
      <c r="DA424" s="15"/>
      <c r="DB424" s="15"/>
      <c r="DC424" s="15"/>
      <c r="DD424" s="15"/>
      <c r="DE424" s="15"/>
      <c r="DF424" s="15"/>
      <c r="DG424" s="15"/>
      <c r="DH424" s="15"/>
      <c r="DI424" s="15"/>
      <c r="DJ424" s="15"/>
      <c r="DK424" s="15"/>
      <c r="DL424" s="15"/>
      <c r="DM424" s="15"/>
      <c r="DN424" s="15"/>
      <c r="DO424" s="15"/>
      <c r="DP424" s="15"/>
      <c r="DQ424" s="15"/>
      <c r="DR424" s="15"/>
      <c r="DS424" s="15"/>
      <c r="DT424" s="15"/>
      <c r="DU424" s="15"/>
      <c r="DV424" s="15"/>
      <c r="DW424" s="15"/>
      <c r="DX424" s="15"/>
      <c r="DY424" s="15"/>
      <c r="DZ424" s="15"/>
      <c r="EA424" s="15"/>
      <c r="EB424" s="15"/>
      <c r="EC424" s="15"/>
      <c r="ED424" s="15"/>
      <c r="EE424" s="15"/>
      <c r="EF424" s="15"/>
      <c r="EG424" s="15"/>
      <c r="EH424" s="15"/>
      <c r="EI424" s="15"/>
      <c r="EJ424" s="15"/>
      <c r="EK424" s="15"/>
      <c r="EL424" s="15"/>
      <c r="EM424" s="15"/>
      <c r="EN424" s="15"/>
      <c r="EO424" s="15"/>
      <c r="EP424" s="15"/>
      <c r="EQ424" s="15"/>
      <c r="ER424" s="15"/>
      <c r="ES424" s="15"/>
      <c r="ET424" s="15"/>
      <c r="EU424" s="15"/>
      <c r="EV424" s="15"/>
      <c r="EW424" s="15"/>
      <c r="EX424" s="15"/>
      <c r="EY424" s="15"/>
      <c r="EZ424" s="15"/>
      <c r="FA424" s="15"/>
      <c r="FB424" s="15"/>
      <c r="FC424" s="15"/>
      <c r="FD424" s="15"/>
      <c r="FE424" s="15"/>
      <c r="FF424" s="15"/>
      <c r="FG424" s="15"/>
      <c r="FH424" s="15"/>
      <c r="FI424" s="15"/>
      <c r="FJ424" s="15"/>
      <c r="FK424" s="15"/>
      <c r="FL424" s="15"/>
      <c r="FM424" s="15"/>
      <c r="FN424" s="15"/>
      <c r="FO424" s="15"/>
      <c r="FP424" s="15"/>
      <c r="FQ424" s="15"/>
      <c r="FR424" s="15"/>
      <c r="FS424" s="15"/>
      <c r="FT424" s="15"/>
      <c r="FU424" s="15"/>
      <c r="FV424" s="15"/>
      <c r="FW424" s="15"/>
      <c r="FX424" s="15"/>
      <c r="FY424" s="15"/>
      <c r="FZ424" s="15"/>
      <c r="GA424" s="15"/>
      <c r="GB424" s="15"/>
      <c r="GC424" s="15"/>
      <c r="GD424" s="15"/>
      <c r="GE424" s="15"/>
      <c r="GF424" s="15"/>
      <c r="GG424" s="15"/>
      <c r="GH424" s="15"/>
      <c r="GI424" s="15"/>
      <c r="GJ424" s="15"/>
      <c r="GK424" s="15"/>
      <c r="GL424" s="15"/>
      <c r="GM424" s="15"/>
      <c r="GN424" s="15"/>
      <c r="GO424" s="15"/>
      <c r="GP424" s="15"/>
      <c r="GQ424" s="15"/>
      <c r="GR424" s="15"/>
      <c r="GS424" s="15"/>
      <c r="GT424" s="15"/>
      <c r="GU424" s="15"/>
      <c r="GV424" s="15"/>
      <c r="GW424" s="15"/>
      <c r="GX424" s="15"/>
      <c r="GY424" s="15"/>
      <c r="GZ424" s="15"/>
      <c r="HA424" s="15"/>
      <c r="HB424" s="15"/>
      <c r="HC424" s="15"/>
      <c r="HD424" s="15"/>
      <c r="HE424" s="15"/>
      <c r="HF424" s="15"/>
      <c r="HG424" s="15"/>
      <c r="HH424" s="15"/>
      <c r="HI424" s="15"/>
      <c r="HJ424" s="15"/>
      <c r="HK424" s="15"/>
      <c r="HL424" s="15"/>
      <c r="HM424" s="15"/>
      <c r="HN424" s="15"/>
      <c r="HO424" s="15"/>
      <c r="HP424" s="15"/>
      <c r="HQ424" s="15"/>
      <c r="HR424" s="15"/>
      <c r="HS424" s="15"/>
      <c r="HT424" s="15"/>
      <c r="HU424" s="15"/>
      <c r="HV424" s="15"/>
      <c r="HW424" s="15"/>
      <c r="HX424" s="15"/>
      <c r="HY424" s="15"/>
      <c r="HZ424" s="15"/>
      <c r="IA424" s="15"/>
      <c r="IB424" s="15"/>
      <c r="IC424" s="15"/>
      <c r="ID424" s="15"/>
      <c r="IE424" s="15"/>
      <c r="IF424" s="15"/>
      <c r="IG424" s="15"/>
      <c r="IH424" s="15"/>
      <c r="II424" s="15"/>
      <c r="IJ424" s="15"/>
      <c r="IK424" s="15"/>
      <c r="IL424" s="15"/>
      <c r="IM424" s="15"/>
      <c r="IN424" s="15"/>
      <c r="IO424" s="15"/>
      <c r="IP424" s="15"/>
      <c r="IQ424" s="15"/>
      <c r="IR424" s="15"/>
      <c r="IS424" s="15"/>
      <c r="IT424" s="15"/>
      <c r="IU424" s="15"/>
      <c r="IV424" s="15"/>
      <c r="IW424" s="15"/>
      <c r="IX424" s="15"/>
      <c r="IY424" s="15"/>
      <c r="IZ424" s="15"/>
      <c r="JA424" s="15"/>
      <c r="JB424" s="15"/>
      <c r="JC424" s="15"/>
      <c r="JD424" s="15"/>
      <c r="JE424" s="15"/>
      <c r="JF424" s="15"/>
      <c r="JG424" s="15"/>
      <c r="JH424" s="15"/>
      <c r="JI424" s="15"/>
      <c r="JJ424" s="15"/>
      <c r="JK424" s="15"/>
      <c r="JL424" s="15"/>
      <c r="JM424" s="15"/>
      <c r="JN424" s="15"/>
      <c r="JO424" s="15"/>
      <c r="JP424" s="15"/>
      <c r="JQ424" s="15"/>
      <c r="JR424" s="15"/>
      <c r="JS424" s="15"/>
      <c r="JT424" s="15"/>
      <c r="JU424" s="15"/>
      <c r="JV424" s="15"/>
      <c r="JW424" s="15"/>
      <c r="JX424" s="15"/>
      <c r="JY424" s="15"/>
      <c r="JZ424" s="15"/>
      <c r="KA424" s="15"/>
      <c r="KB424" s="15"/>
      <c r="KC424" s="15"/>
      <c r="KD424" s="15"/>
      <c r="KE424" s="15"/>
      <c r="KF424" s="15"/>
      <c r="KG424" s="15"/>
      <c r="KH424" s="15"/>
      <c r="KI424" s="15"/>
      <c r="KJ424" s="15"/>
      <c r="KK424" s="15"/>
      <c r="KL424" s="15"/>
      <c r="KM424" s="15"/>
      <c r="KN424" s="15"/>
      <c r="KO424" s="15"/>
      <c r="KP424" s="15"/>
      <c r="KQ424" s="15"/>
      <c r="KR424" s="15"/>
      <c r="KS424" s="15"/>
      <c r="KT424" s="15"/>
      <c r="KU424" s="15"/>
      <c r="KV424" s="15"/>
      <c r="KW424" s="15"/>
      <c r="KX424" s="15"/>
      <c r="KY424" s="15"/>
      <c r="KZ424" s="15"/>
      <c r="LA424" s="15"/>
      <c r="LB424" s="15"/>
      <c r="LC424" s="15"/>
      <c r="LD424" s="15"/>
      <c r="LE424" s="15"/>
      <c r="LF424" s="15"/>
      <c r="LG424" s="15"/>
      <c r="LH424" s="15"/>
      <c r="LI424" s="15"/>
      <c r="LJ424" s="15"/>
      <c r="LK424" s="15"/>
      <c r="LL424" s="15"/>
      <c r="LM424" s="15"/>
      <c r="LN424" s="15"/>
      <c r="LO424" s="15"/>
      <c r="LP424" s="15"/>
      <c r="LQ424" s="15"/>
      <c r="LR424" s="15"/>
      <c r="LS424" s="15"/>
      <c r="LT424" s="15"/>
      <c r="LU424" s="15"/>
      <c r="LV424" s="15"/>
      <c r="LW424" s="15"/>
      <c r="LX424" s="15"/>
      <c r="LY424" s="15"/>
      <c r="LZ424" s="15"/>
      <c r="MA424" s="15"/>
      <c r="MB424" s="15"/>
      <c r="MC424" s="15"/>
      <c r="MD424" s="15"/>
      <c r="ME424" s="15"/>
      <c r="MF424" s="15"/>
      <c r="MG424" s="15"/>
      <c r="MH424" s="15"/>
      <c r="MI424" s="15"/>
      <c r="MJ424" s="15"/>
      <c r="MK424" s="15"/>
      <c r="ML424" s="15"/>
      <c r="MM424" s="15"/>
      <c r="MN424" s="15"/>
      <c r="MO424" s="15"/>
      <c r="MP424" s="15"/>
      <c r="MQ424" s="15"/>
      <c r="MR424" s="15"/>
      <c r="MS424" s="15"/>
      <c r="MT424" s="15"/>
      <c r="MU424" s="15"/>
      <c r="MV424" s="15"/>
      <c r="MW424" s="15"/>
      <c r="MX424" s="15"/>
      <c r="MY424" s="15"/>
      <c r="MZ424" s="15"/>
      <c r="NA424" s="15"/>
      <c r="NB424" s="15"/>
      <c r="NC424" s="15"/>
      <c r="ND424" s="15"/>
      <c r="NE424" s="15"/>
      <c r="NF424" s="15"/>
      <c r="NG424" s="15"/>
      <c r="NH424" s="15"/>
      <c r="NI424" s="15"/>
      <c r="NJ424" s="15"/>
      <c r="NK424" s="15"/>
      <c r="NL424" s="15"/>
      <c r="NM424" s="15"/>
      <c r="NN424" s="15"/>
      <c r="NO424" s="15"/>
      <c r="NP424" s="15"/>
      <c r="NQ424" s="15"/>
      <c r="NR424" s="15"/>
      <c r="NS424" s="15"/>
      <c r="NT424" s="15"/>
      <c r="NU424" s="15"/>
      <c r="NV424" s="15"/>
      <c r="NW424" s="15"/>
      <c r="NX424" s="15"/>
      <c r="NY424" s="15"/>
      <c r="NZ424" s="15"/>
      <c r="OA424" s="15"/>
      <c r="OB424" s="15"/>
      <c r="OC424" s="15"/>
      <c r="OD424" s="15"/>
      <c r="OE424" s="15"/>
      <c r="OF424" s="15"/>
      <c r="OG424" s="15"/>
      <c r="OH424" s="15"/>
      <c r="OI424" s="15"/>
      <c r="OJ424" s="15"/>
      <c r="OK424" s="15"/>
      <c r="OL424" s="15"/>
      <c r="OM424" s="15"/>
      <c r="ON424" s="15"/>
      <c r="OO424" s="15"/>
      <c r="OP424" s="15"/>
      <c r="OQ424" s="15"/>
      <c r="OR424" s="15"/>
      <c r="OS424" s="15"/>
      <c r="OT424" s="15"/>
      <c r="OU424" s="15"/>
      <c r="OV424" s="15"/>
      <c r="OW424" s="15"/>
      <c r="OX424" s="15"/>
      <c r="OY424" s="15"/>
      <c r="OZ424" s="15"/>
      <c r="PA424" s="15"/>
      <c r="PB424" s="15"/>
      <c r="PC424" s="15"/>
      <c r="PD424" s="15"/>
      <c r="PE424" s="15"/>
      <c r="PF424" s="15"/>
      <c r="PG424" s="15"/>
      <c r="PH424" s="15"/>
      <c r="PI424" s="15"/>
      <c r="PJ424" s="15"/>
      <c r="PK424" s="15"/>
      <c r="PL424" s="15"/>
      <c r="PM424" s="15"/>
      <c r="PN424" s="15"/>
      <c r="PO424" s="15"/>
      <c r="PP424" s="15"/>
      <c r="PQ424" s="15"/>
      <c r="PR424" s="15"/>
      <c r="PS424" s="15"/>
      <c r="PT424" s="15"/>
      <c r="PU424" s="15"/>
      <c r="PV424" s="15"/>
      <c r="PW424" s="15"/>
      <c r="PX424" s="15"/>
      <c r="PY424" s="15"/>
      <c r="PZ424" s="15"/>
      <c r="QA424" s="15"/>
      <c r="QB424" s="15"/>
      <c r="QC424" s="15"/>
      <c r="QD424" s="15"/>
      <c r="QE424" s="15"/>
      <c r="QF424" s="15"/>
      <c r="QG424" s="15"/>
      <c r="QH424" s="15"/>
      <c r="QI424" s="15"/>
      <c r="QJ424" s="15"/>
      <c r="QK424" s="15"/>
      <c r="QL424" s="15"/>
      <c r="QM424" s="15"/>
      <c r="QN424" s="15"/>
      <c r="QO424" s="15"/>
      <c r="QP424" s="15"/>
      <c r="QQ424" s="15"/>
      <c r="QR424" s="15"/>
      <c r="QS424" s="15"/>
      <c r="QT424" s="15"/>
      <c r="QU424" s="15"/>
      <c r="QV424" s="15"/>
      <c r="QW424" s="15"/>
      <c r="QX424" s="15"/>
      <c r="QY424" s="15"/>
      <c r="QZ424" s="15"/>
      <c r="RA424" s="15"/>
      <c r="RB424" s="15"/>
      <c r="RC424" s="15"/>
      <c r="RD424" s="15"/>
      <c r="RE424" s="15"/>
      <c r="RF424" s="15"/>
      <c r="RG424" s="15"/>
      <c r="RH424" s="15"/>
      <c r="RI424" s="15"/>
      <c r="RJ424" s="15"/>
      <c r="RK424" s="15"/>
      <c r="RL424" s="15"/>
      <c r="RM424" s="15"/>
      <c r="RN424" s="15"/>
      <c r="RO424" s="15"/>
      <c r="RP424" s="15"/>
      <c r="RQ424" s="15"/>
      <c r="RR424" s="15"/>
      <c r="RS424" s="15"/>
      <c r="RT424" s="15"/>
      <c r="RU424" s="15"/>
      <c r="RV424" s="15"/>
      <c r="RW424" s="15"/>
      <c r="RX424" s="15"/>
      <c r="RY424" s="15"/>
      <c r="RZ424" s="15"/>
      <c r="SA424" s="15"/>
      <c r="SB424" s="15"/>
      <c r="SC424" s="15"/>
      <c r="SD424" s="15"/>
      <c r="SE424" s="15"/>
      <c r="SF424" s="15"/>
      <c r="SG424" s="15"/>
      <c r="SH424" s="15"/>
      <c r="SI424" s="15"/>
      <c r="SJ424" s="15"/>
      <c r="SK424" s="15"/>
      <c r="SL424" s="15"/>
      <c r="SM424" s="15"/>
      <c r="SN424" s="15"/>
      <c r="SO424" s="15"/>
      <c r="SP424" s="15"/>
      <c r="SQ424" s="15"/>
      <c r="SR424" s="15"/>
      <c r="SS424" s="15"/>
      <c r="ST424" s="15"/>
      <c r="SU424" s="15"/>
      <c r="SV424" s="15"/>
      <c r="SW424" s="15"/>
      <c r="SX424" s="15"/>
      <c r="SY424" s="15"/>
      <c r="SZ424" s="15"/>
      <c r="TA424" s="15"/>
      <c r="TB424" s="15"/>
      <c r="TC424" s="15"/>
      <c r="TD424" s="15"/>
      <c r="TE424" s="15"/>
      <c r="TF424" s="15"/>
      <c r="TG424" s="15"/>
      <c r="TH424" s="15"/>
      <c r="TI424" s="15"/>
      <c r="TJ424" s="15"/>
      <c r="TK424" s="15"/>
      <c r="TL424" s="15"/>
      <c r="TM424" s="15"/>
      <c r="TN424" s="15"/>
      <c r="TO424" s="15"/>
      <c r="TP424" s="15"/>
      <c r="TQ424" s="15"/>
      <c r="TR424" s="15"/>
      <c r="TS424" s="15"/>
      <c r="TT424" s="15"/>
      <c r="TU424" s="15"/>
      <c r="TV424" s="15"/>
      <c r="TW424" s="15"/>
      <c r="TX424" s="15"/>
      <c r="TY424" s="15"/>
      <c r="TZ424" s="15"/>
      <c r="UA424" s="15"/>
      <c r="UB424" s="15"/>
      <c r="UC424" s="15"/>
      <c r="UD424" s="15"/>
      <c r="UE424" s="15"/>
      <c r="UF424" s="15"/>
      <c r="UG424" s="15"/>
      <c r="UH424" s="15"/>
      <c r="UI424" s="15"/>
      <c r="UJ424" s="15"/>
      <c r="UK424" s="15"/>
      <c r="UL424" s="15"/>
      <c r="UM424" s="15"/>
      <c r="UN424" s="15"/>
      <c r="UO424" s="15"/>
      <c r="UP424" s="15"/>
      <c r="UQ424" s="15"/>
      <c r="UR424" s="15"/>
      <c r="US424" s="15"/>
      <c r="UT424" s="15"/>
      <c r="UU424" s="15"/>
      <c r="UV424" s="15"/>
      <c r="UW424" s="15"/>
      <c r="UX424" s="15"/>
      <c r="UY424" s="15"/>
      <c r="UZ424" s="15"/>
      <c r="VA424" s="15"/>
      <c r="VB424" s="15"/>
      <c r="VC424" s="15"/>
      <c r="VD424" s="15"/>
      <c r="VE424" s="15"/>
      <c r="VF424" s="15"/>
      <c r="VG424" s="15"/>
      <c r="VH424" s="15"/>
      <c r="VI424" s="15"/>
      <c r="VJ424" s="15"/>
      <c r="VK424" s="15"/>
      <c r="VL424" s="15"/>
      <c r="VM424" s="15"/>
      <c r="VN424" s="15"/>
      <c r="VO424" s="15"/>
      <c r="VP424" s="15"/>
      <c r="VQ424" s="15"/>
      <c r="VR424" s="15"/>
      <c r="VS424" s="15"/>
      <c r="VT424" s="15"/>
      <c r="VU424" s="15"/>
      <c r="VV424" s="15"/>
      <c r="VW424" s="15"/>
      <c r="VX424" s="15"/>
      <c r="VY424" s="15"/>
      <c r="VZ424" s="15"/>
      <c r="WA424" s="15"/>
      <c r="WB424" s="15"/>
      <c r="WC424" s="15"/>
      <c r="WD424" s="15"/>
      <c r="WE424" s="15"/>
      <c r="WF424" s="15"/>
      <c r="WG424" s="15"/>
      <c r="WH424" s="15"/>
      <c r="WI424" s="15"/>
      <c r="WJ424" s="15"/>
      <c r="WK424" s="15"/>
      <c r="WL424" s="15"/>
      <c r="WM424" s="15"/>
      <c r="WN424" s="15"/>
      <c r="WO424" s="15"/>
      <c r="WP424" s="15"/>
      <c r="WQ424" s="15"/>
      <c r="WR424" s="15"/>
      <c r="WS424" s="15"/>
      <c r="WT424" s="15"/>
      <c r="WU424" s="15"/>
      <c r="WV424" s="15"/>
      <c r="WW424" s="15"/>
      <c r="WX424" s="15"/>
      <c r="WY424" s="15"/>
      <c r="WZ424" s="15"/>
      <c r="XA424" s="15"/>
      <c r="XB424" s="15"/>
      <c r="XC424" s="15"/>
      <c r="XD424" s="15"/>
      <c r="XE424" s="15"/>
      <c r="XF424" s="15"/>
      <c r="XG424" s="15"/>
      <c r="XH424" s="15"/>
      <c r="XI424" s="15"/>
      <c r="XJ424" s="15"/>
      <c r="XK424" s="15"/>
      <c r="XL424" s="15"/>
      <c r="XM424" s="15"/>
      <c r="XN424" s="15"/>
      <c r="XO424" s="15"/>
      <c r="XP424" s="15"/>
      <c r="XQ424" s="15"/>
      <c r="XR424" s="15"/>
      <c r="XS424" s="15"/>
      <c r="XT424" s="15"/>
      <c r="XU424" s="15"/>
      <c r="XV424" s="15"/>
      <c r="XW424" s="15"/>
      <c r="XX424" s="15"/>
      <c r="XY424" s="15"/>
      <c r="XZ424" s="15"/>
      <c r="YA424" s="15"/>
      <c r="YB424" s="15"/>
      <c r="YC424" s="15"/>
      <c r="YD424" s="15"/>
      <c r="YE424" s="15"/>
      <c r="YF424" s="15"/>
      <c r="YG424" s="15"/>
      <c r="YH424" s="15"/>
      <c r="YI424" s="15"/>
      <c r="YJ424" s="15"/>
      <c r="YK424" s="15"/>
      <c r="YL424" s="15"/>
      <c r="YM424" s="15"/>
      <c r="YN424" s="15"/>
      <c r="YO424" s="15"/>
      <c r="YP424" s="15"/>
      <c r="YQ424" s="15"/>
      <c r="YR424" s="15"/>
      <c r="YS424" s="15"/>
      <c r="YT424" s="15"/>
      <c r="YU424" s="15"/>
      <c r="YV424" s="15"/>
      <c r="YW424" s="15"/>
      <c r="YX424" s="15"/>
      <c r="YY424" s="15"/>
      <c r="YZ424" s="15"/>
      <c r="ZA424" s="15"/>
      <c r="ZB424" s="15"/>
      <c r="ZC424" s="15"/>
      <c r="ZD424" s="15"/>
      <c r="ZE424" s="15"/>
      <c r="ZF424" s="15"/>
      <c r="ZG424" s="15"/>
      <c r="ZH424" s="15"/>
      <c r="ZI424" s="15"/>
      <c r="ZJ424" s="15"/>
      <c r="ZK424" s="15"/>
      <c r="ZL424" s="15"/>
      <c r="ZM424" s="15"/>
      <c r="ZN424" s="15"/>
      <c r="ZO424" s="15"/>
      <c r="ZP424" s="15"/>
      <c r="ZQ424" s="15"/>
      <c r="ZR424" s="15"/>
      <c r="ZS424" s="15"/>
      <c r="ZT424" s="15"/>
      <c r="ZU424" s="15"/>
      <c r="ZV424" s="15"/>
      <c r="ZW424" s="15"/>
      <c r="ZX424" s="15"/>
      <c r="ZY424" s="15"/>
      <c r="ZZ424" s="15"/>
      <c r="AAA424" s="15"/>
      <c r="AAB424" s="15"/>
      <c r="AAC424" s="15"/>
      <c r="AAD424" s="15"/>
      <c r="AAE424" s="15"/>
      <c r="AAF424" s="15"/>
      <c r="AAG424" s="15"/>
      <c r="AAH424" s="15"/>
      <c r="AAI424" s="15"/>
      <c r="AAJ424" s="15"/>
      <c r="AAK424" s="15"/>
      <c r="AAL424" s="15"/>
      <c r="AAM424" s="15"/>
      <c r="AAN424" s="15"/>
      <c r="AAO424" s="15"/>
      <c r="AAP424" s="15"/>
      <c r="AAQ424" s="15"/>
      <c r="AAR424" s="15"/>
      <c r="AAS424" s="15"/>
      <c r="AAT424" s="15"/>
      <c r="AAU424" s="15"/>
      <c r="AAV424" s="15"/>
      <c r="AAW424" s="15"/>
      <c r="AAX424" s="15"/>
      <c r="AAY424" s="15"/>
      <c r="AAZ424" s="15"/>
      <c r="ABA424" s="15"/>
      <c r="ABB424" s="15"/>
      <c r="ABC424" s="15"/>
      <c r="ABD424" s="15"/>
      <c r="ABE424" s="15"/>
      <c r="ABF424" s="15"/>
      <c r="ABG424" s="15"/>
      <c r="ABH424" s="15"/>
      <c r="ABI424" s="15"/>
      <c r="ABJ424" s="15"/>
      <c r="ABK424" s="15"/>
      <c r="ABL424" s="15"/>
      <c r="ABM424" s="15"/>
      <c r="ABN424" s="15"/>
      <c r="ABO424" s="15"/>
      <c r="ABP424" s="15"/>
      <c r="ABQ424" s="15"/>
      <c r="ABR424" s="15"/>
      <c r="ABS424" s="15"/>
      <c r="ABT424" s="15"/>
      <c r="ABU424" s="15"/>
      <c r="ABV424" s="15"/>
      <c r="ABW424" s="15"/>
      <c r="ABX424" s="15"/>
      <c r="ABY424" s="15"/>
      <c r="ABZ424" s="15"/>
      <c r="ACA424" s="15"/>
      <c r="ACB424" s="15"/>
      <c r="ACC424" s="15"/>
      <c r="ACD424" s="15"/>
      <c r="ACE424" s="15"/>
      <c r="ACF424" s="15"/>
      <c r="ACG424" s="15"/>
      <c r="ACH424" s="15"/>
      <c r="ACI424" s="15"/>
      <c r="ACJ424" s="15"/>
      <c r="ACK424" s="15"/>
      <c r="ACL424" s="15"/>
      <c r="ACM424" s="15"/>
      <c r="ACN424" s="15"/>
      <c r="ACO424" s="15"/>
      <c r="ACP424" s="15"/>
      <c r="ACQ424" s="15"/>
      <c r="ACR424" s="15"/>
      <c r="ACS424" s="15"/>
      <c r="ACT424" s="15"/>
      <c r="ACU424" s="15"/>
      <c r="ACV424" s="15"/>
      <c r="ACW424" s="15"/>
      <c r="ACX424" s="15"/>
      <c r="ACY424" s="15"/>
      <c r="ACZ424" s="15"/>
      <c r="ADA424" s="15"/>
      <c r="ADB424" s="15"/>
      <c r="ADC424" s="15"/>
      <c r="ADD424" s="15"/>
      <c r="ADE424" s="15"/>
      <c r="ADF424" s="15"/>
      <c r="ADG424" s="15"/>
      <c r="ADH424" s="15"/>
      <c r="ADI424" s="15"/>
      <c r="ADJ424" s="15"/>
      <c r="ADK424" s="15"/>
      <c r="ADL424" s="15"/>
      <c r="ADM424" s="15"/>
    </row>
    <row r="425" spans="1:793" s="308" customFormat="1" x14ac:dyDescent="0.4">
      <c r="A425" s="82"/>
      <c r="B425" s="36" t="s">
        <v>264</v>
      </c>
      <c r="C425" s="118"/>
      <c r="D425" s="118"/>
      <c r="E425" s="118"/>
      <c r="F425" s="118"/>
      <c r="G425" s="118"/>
      <c r="H425" s="14"/>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c r="BI425" s="15"/>
      <c r="BJ425" s="15"/>
      <c r="BK425" s="15"/>
      <c r="BL425" s="15"/>
      <c r="BM425" s="15"/>
      <c r="BN425" s="15"/>
      <c r="BO425" s="15"/>
      <c r="BP425" s="15"/>
      <c r="BQ425" s="15"/>
      <c r="BR425" s="15"/>
      <c r="BS425" s="15"/>
      <c r="BT425" s="15"/>
      <c r="BU425" s="15"/>
      <c r="BV425" s="15"/>
      <c r="BW425" s="15"/>
      <c r="BX425" s="15"/>
      <c r="BY425" s="15"/>
      <c r="BZ425" s="15"/>
      <c r="CA425" s="15"/>
      <c r="CB425" s="15"/>
      <c r="CC425" s="15"/>
      <c r="CD425" s="15"/>
      <c r="CE425" s="15"/>
      <c r="CF425" s="15"/>
      <c r="CG425" s="15"/>
      <c r="CH425" s="15"/>
      <c r="CI425" s="15"/>
      <c r="CJ425" s="15"/>
      <c r="CK425" s="15"/>
      <c r="CL425" s="15"/>
      <c r="CM425" s="15"/>
      <c r="CN425" s="15"/>
      <c r="CO425" s="15"/>
      <c r="CP425" s="15"/>
      <c r="CQ425" s="15"/>
      <c r="CR425" s="15"/>
      <c r="CS425" s="15"/>
      <c r="CT425" s="15"/>
      <c r="CU425" s="15"/>
      <c r="CV425" s="15"/>
      <c r="CW425" s="15"/>
      <c r="CX425" s="15"/>
      <c r="CY425" s="15"/>
      <c r="CZ425" s="15"/>
      <c r="DA425" s="15"/>
      <c r="DB425" s="15"/>
      <c r="DC425" s="15"/>
      <c r="DD425" s="15"/>
      <c r="DE425" s="15"/>
      <c r="DF425" s="15"/>
      <c r="DG425" s="15"/>
      <c r="DH425" s="15"/>
      <c r="DI425" s="15"/>
      <c r="DJ425" s="15"/>
      <c r="DK425" s="15"/>
      <c r="DL425" s="15"/>
      <c r="DM425" s="15"/>
      <c r="DN425" s="15"/>
      <c r="DO425" s="15"/>
      <c r="DP425" s="15"/>
      <c r="DQ425" s="15"/>
      <c r="DR425" s="15"/>
      <c r="DS425" s="15"/>
      <c r="DT425" s="15"/>
      <c r="DU425" s="15"/>
      <c r="DV425" s="15"/>
      <c r="DW425" s="15"/>
      <c r="DX425" s="15"/>
      <c r="DY425" s="15"/>
      <c r="DZ425" s="15"/>
      <c r="EA425" s="15"/>
      <c r="EB425" s="15"/>
      <c r="EC425" s="15"/>
      <c r="ED425" s="15"/>
      <c r="EE425" s="15"/>
      <c r="EF425" s="15"/>
      <c r="EG425" s="15"/>
      <c r="EH425" s="15"/>
      <c r="EI425" s="15"/>
      <c r="EJ425" s="15"/>
      <c r="EK425" s="15"/>
      <c r="EL425" s="15"/>
      <c r="EM425" s="15"/>
      <c r="EN425" s="15"/>
      <c r="EO425" s="15"/>
      <c r="EP425" s="15"/>
      <c r="EQ425" s="15"/>
      <c r="ER425" s="15"/>
      <c r="ES425" s="15"/>
      <c r="ET425" s="15"/>
      <c r="EU425" s="15"/>
      <c r="EV425" s="15"/>
      <c r="EW425" s="15"/>
      <c r="EX425" s="15"/>
      <c r="EY425" s="15"/>
      <c r="EZ425" s="15"/>
      <c r="FA425" s="15"/>
      <c r="FB425" s="15"/>
      <c r="FC425" s="15"/>
      <c r="FD425" s="15"/>
      <c r="FE425" s="15"/>
      <c r="FF425" s="15"/>
      <c r="FG425" s="15"/>
      <c r="FH425" s="15"/>
      <c r="FI425" s="15"/>
      <c r="FJ425" s="15"/>
      <c r="FK425" s="15"/>
      <c r="FL425" s="15"/>
      <c r="FM425" s="15"/>
      <c r="FN425" s="15"/>
      <c r="FO425" s="15"/>
      <c r="FP425" s="15"/>
      <c r="FQ425" s="15"/>
      <c r="FR425" s="15"/>
      <c r="FS425" s="15"/>
      <c r="FT425" s="15"/>
      <c r="FU425" s="15"/>
      <c r="FV425" s="15"/>
      <c r="FW425" s="15"/>
      <c r="FX425" s="15"/>
      <c r="FY425" s="15"/>
      <c r="FZ425" s="15"/>
      <c r="GA425" s="15"/>
      <c r="GB425" s="15"/>
      <c r="GC425" s="15"/>
      <c r="GD425" s="15"/>
      <c r="GE425" s="15"/>
      <c r="GF425" s="15"/>
      <c r="GG425" s="15"/>
      <c r="GH425" s="15"/>
      <c r="GI425" s="15"/>
      <c r="GJ425" s="15"/>
      <c r="GK425" s="15"/>
      <c r="GL425" s="15"/>
      <c r="GM425" s="15"/>
      <c r="GN425" s="15"/>
      <c r="GO425" s="15"/>
      <c r="GP425" s="15"/>
      <c r="GQ425" s="15"/>
      <c r="GR425" s="15"/>
      <c r="GS425" s="15"/>
      <c r="GT425" s="15"/>
      <c r="GU425" s="15"/>
      <c r="GV425" s="15"/>
      <c r="GW425" s="15"/>
      <c r="GX425" s="15"/>
      <c r="GY425" s="15"/>
      <c r="GZ425" s="15"/>
      <c r="HA425" s="15"/>
      <c r="HB425" s="15"/>
      <c r="HC425" s="15"/>
      <c r="HD425" s="15"/>
      <c r="HE425" s="15"/>
      <c r="HF425" s="15"/>
      <c r="HG425" s="15"/>
      <c r="HH425" s="15"/>
      <c r="HI425" s="15"/>
      <c r="HJ425" s="15"/>
      <c r="HK425" s="15"/>
      <c r="HL425" s="15"/>
      <c r="HM425" s="15"/>
      <c r="HN425" s="15"/>
      <c r="HO425" s="15"/>
      <c r="HP425" s="15"/>
      <c r="HQ425" s="15"/>
      <c r="HR425" s="15"/>
      <c r="HS425" s="15"/>
      <c r="HT425" s="15"/>
      <c r="HU425" s="15"/>
      <c r="HV425" s="15"/>
      <c r="HW425" s="15"/>
      <c r="HX425" s="15"/>
      <c r="HY425" s="15"/>
      <c r="HZ425" s="15"/>
      <c r="IA425" s="15"/>
      <c r="IB425" s="15"/>
      <c r="IC425" s="15"/>
      <c r="ID425" s="15"/>
      <c r="IE425" s="15"/>
      <c r="IF425" s="15"/>
      <c r="IG425" s="15"/>
      <c r="IH425" s="15"/>
      <c r="II425" s="15"/>
      <c r="IJ425" s="15"/>
      <c r="IK425" s="15"/>
      <c r="IL425" s="15"/>
      <c r="IM425" s="15"/>
      <c r="IN425" s="15"/>
      <c r="IO425" s="15"/>
      <c r="IP425" s="15"/>
      <c r="IQ425" s="15"/>
      <c r="IR425" s="15"/>
      <c r="IS425" s="15"/>
      <c r="IT425" s="15"/>
      <c r="IU425" s="15"/>
      <c r="IV425" s="15"/>
      <c r="IW425" s="15"/>
      <c r="IX425" s="15"/>
      <c r="IY425" s="15"/>
      <c r="IZ425" s="15"/>
      <c r="JA425" s="15"/>
      <c r="JB425" s="15"/>
      <c r="JC425" s="15"/>
      <c r="JD425" s="15"/>
      <c r="JE425" s="15"/>
      <c r="JF425" s="15"/>
      <c r="JG425" s="15"/>
      <c r="JH425" s="15"/>
      <c r="JI425" s="15"/>
      <c r="JJ425" s="15"/>
      <c r="JK425" s="15"/>
      <c r="JL425" s="15"/>
      <c r="JM425" s="15"/>
      <c r="JN425" s="15"/>
      <c r="JO425" s="15"/>
      <c r="JP425" s="15"/>
      <c r="JQ425" s="15"/>
      <c r="JR425" s="15"/>
      <c r="JS425" s="15"/>
      <c r="JT425" s="15"/>
      <c r="JU425" s="15"/>
      <c r="JV425" s="15"/>
      <c r="JW425" s="15"/>
      <c r="JX425" s="15"/>
      <c r="JY425" s="15"/>
      <c r="JZ425" s="15"/>
      <c r="KA425" s="15"/>
      <c r="KB425" s="15"/>
      <c r="KC425" s="15"/>
      <c r="KD425" s="15"/>
      <c r="KE425" s="15"/>
      <c r="KF425" s="15"/>
      <c r="KG425" s="15"/>
      <c r="KH425" s="15"/>
      <c r="KI425" s="15"/>
      <c r="KJ425" s="15"/>
      <c r="KK425" s="15"/>
      <c r="KL425" s="15"/>
      <c r="KM425" s="15"/>
      <c r="KN425" s="15"/>
      <c r="KO425" s="15"/>
      <c r="KP425" s="15"/>
      <c r="KQ425" s="15"/>
      <c r="KR425" s="15"/>
      <c r="KS425" s="15"/>
      <c r="KT425" s="15"/>
      <c r="KU425" s="15"/>
      <c r="KV425" s="15"/>
      <c r="KW425" s="15"/>
      <c r="KX425" s="15"/>
      <c r="KY425" s="15"/>
      <c r="KZ425" s="15"/>
      <c r="LA425" s="15"/>
      <c r="LB425" s="15"/>
      <c r="LC425" s="15"/>
      <c r="LD425" s="15"/>
      <c r="LE425" s="15"/>
      <c r="LF425" s="15"/>
      <c r="LG425" s="15"/>
      <c r="LH425" s="15"/>
      <c r="LI425" s="15"/>
      <c r="LJ425" s="15"/>
      <c r="LK425" s="15"/>
      <c r="LL425" s="15"/>
      <c r="LM425" s="15"/>
      <c r="LN425" s="15"/>
      <c r="LO425" s="15"/>
      <c r="LP425" s="15"/>
      <c r="LQ425" s="15"/>
      <c r="LR425" s="15"/>
      <c r="LS425" s="15"/>
      <c r="LT425" s="15"/>
      <c r="LU425" s="15"/>
      <c r="LV425" s="15"/>
      <c r="LW425" s="15"/>
      <c r="LX425" s="15"/>
      <c r="LY425" s="15"/>
      <c r="LZ425" s="15"/>
      <c r="MA425" s="15"/>
      <c r="MB425" s="15"/>
      <c r="MC425" s="15"/>
      <c r="MD425" s="15"/>
      <c r="ME425" s="15"/>
      <c r="MF425" s="15"/>
      <c r="MG425" s="15"/>
      <c r="MH425" s="15"/>
      <c r="MI425" s="15"/>
      <c r="MJ425" s="15"/>
      <c r="MK425" s="15"/>
      <c r="ML425" s="15"/>
      <c r="MM425" s="15"/>
      <c r="MN425" s="15"/>
      <c r="MO425" s="15"/>
      <c r="MP425" s="15"/>
      <c r="MQ425" s="15"/>
      <c r="MR425" s="15"/>
      <c r="MS425" s="15"/>
      <c r="MT425" s="15"/>
      <c r="MU425" s="15"/>
      <c r="MV425" s="15"/>
      <c r="MW425" s="15"/>
      <c r="MX425" s="15"/>
      <c r="MY425" s="15"/>
      <c r="MZ425" s="15"/>
      <c r="NA425" s="15"/>
      <c r="NB425" s="15"/>
      <c r="NC425" s="15"/>
      <c r="ND425" s="15"/>
      <c r="NE425" s="15"/>
      <c r="NF425" s="15"/>
      <c r="NG425" s="15"/>
      <c r="NH425" s="15"/>
      <c r="NI425" s="15"/>
      <c r="NJ425" s="15"/>
      <c r="NK425" s="15"/>
      <c r="NL425" s="15"/>
      <c r="NM425" s="15"/>
      <c r="NN425" s="15"/>
      <c r="NO425" s="15"/>
      <c r="NP425" s="15"/>
      <c r="NQ425" s="15"/>
      <c r="NR425" s="15"/>
      <c r="NS425" s="15"/>
      <c r="NT425" s="15"/>
      <c r="NU425" s="15"/>
      <c r="NV425" s="15"/>
      <c r="NW425" s="15"/>
      <c r="NX425" s="15"/>
      <c r="NY425" s="15"/>
      <c r="NZ425" s="15"/>
      <c r="OA425" s="15"/>
      <c r="OB425" s="15"/>
      <c r="OC425" s="15"/>
      <c r="OD425" s="15"/>
      <c r="OE425" s="15"/>
      <c r="OF425" s="15"/>
      <c r="OG425" s="15"/>
      <c r="OH425" s="15"/>
      <c r="OI425" s="15"/>
      <c r="OJ425" s="15"/>
      <c r="OK425" s="15"/>
      <c r="OL425" s="15"/>
      <c r="OM425" s="15"/>
      <c r="ON425" s="15"/>
      <c r="OO425" s="15"/>
      <c r="OP425" s="15"/>
      <c r="OQ425" s="15"/>
      <c r="OR425" s="15"/>
      <c r="OS425" s="15"/>
      <c r="OT425" s="15"/>
      <c r="OU425" s="15"/>
      <c r="OV425" s="15"/>
      <c r="OW425" s="15"/>
      <c r="OX425" s="15"/>
      <c r="OY425" s="15"/>
      <c r="OZ425" s="15"/>
      <c r="PA425" s="15"/>
      <c r="PB425" s="15"/>
      <c r="PC425" s="15"/>
      <c r="PD425" s="15"/>
      <c r="PE425" s="15"/>
      <c r="PF425" s="15"/>
      <c r="PG425" s="15"/>
      <c r="PH425" s="15"/>
      <c r="PI425" s="15"/>
      <c r="PJ425" s="15"/>
      <c r="PK425" s="15"/>
      <c r="PL425" s="15"/>
      <c r="PM425" s="15"/>
      <c r="PN425" s="15"/>
      <c r="PO425" s="15"/>
      <c r="PP425" s="15"/>
      <c r="PQ425" s="15"/>
      <c r="PR425" s="15"/>
      <c r="PS425" s="15"/>
      <c r="PT425" s="15"/>
      <c r="PU425" s="15"/>
      <c r="PV425" s="15"/>
      <c r="PW425" s="15"/>
      <c r="PX425" s="15"/>
      <c r="PY425" s="15"/>
      <c r="PZ425" s="15"/>
      <c r="QA425" s="15"/>
      <c r="QB425" s="15"/>
      <c r="QC425" s="15"/>
      <c r="QD425" s="15"/>
      <c r="QE425" s="15"/>
      <c r="QF425" s="15"/>
      <c r="QG425" s="15"/>
      <c r="QH425" s="15"/>
      <c r="QI425" s="15"/>
      <c r="QJ425" s="15"/>
      <c r="QK425" s="15"/>
      <c r="QL425" s="15"/>
      <c r="QM425" s="15"/>
      <c r="QN425" s="15"/>
      <c r="QO425" s="15"/>
      <c r="QP425" s="15"/>
      <c r="QQ425" s="15"/>
      <c r="QR425" s="15"/>
      <c r="QS425" s="15"/>
      <c r="QT425" s="15"/>
      <c r="QU425" s="15"/>
      <c r="QV425" s="15"/>
      <c r="QW425" s="15"/>
      <c r="QX425" s="15"/>
      <c r="QY425" s="15"/>
      <c r="QZ425" s="15"/>
      <c r="RA425" s="15"/>
      <c r="RB425" s="15"/>
      <c r="RC425" s="15"/>
      <c r="RD425" s="15"/>
      <c r="RE425" s="15"/>
      <c r="RF425" s="15"/>
      <c r="RG425" s="15"/>
      <c r="RH425" s="15"/>
      <c r="RI425" s="15"/>
      <c r="RJ425" s="15"/>
      <c r="RK425" s="15"/>
      <c r="RL425" s="15"/>
      <c r="RM425" s="15"/>
      <c r="RN425" s="15"/>
      <c r="RO425" s="15"/>
      <c r="RP425" s="15"/>
      <c r="RQ425" s="15"/>
      <c r="RR425" s="15"/>
      <c r="RS425" s="15"/>
      <c r="RT425" s="15"/>
      <c r="RU425" s="15"/>
      <c r="RV425" s="15"/>
      <c r="RW425" s="15"/>
      <c r="RX425" s="15"/>
      <c r="RY425" s="15"/>
      <c r="RZ425" s="15"/>
      <c r="SA425" s="15"/>
      <c r="SB425" s="15"/>
      <c r="SC425" s="15"/>
      <c r="SD425" s="15"/>
      <c r="SE425" s="15"/>
      <c r="SF425" s="15"/>
      <c r="SG425" s="15"/>
      <c r="SH425" s="15"/>
      <c r="SI425" s="15"/>
      <c r="SJ425" s="15"/>
      <c r="SK425" s="15"/>
      <c r="SL425" s="15"/>
      <c r="SM425" s="15"/>
      <c r="SN425" s="15"/>
      <c r="SO425" s="15"/>
      <c r="SP425" s="15"/>
      <c r="SQ425" s="15"/>
      <c r="SR425" s="15"/>
      <c r="SS425" s="15"/>
      <c r="ST425" s="15"/>
      <c r="SU425" s="15"/>
      <c r="SV425" s="15"/>
      <c r="SW425" s="15"/>
      <c r="SX425" s="15"/>
      <c r="SY425" s="15"/>
      <c r="SZ425" s="15"/>
      <c r="TA425" s="15"/>
      <c r="TB425" s="15"/>
      <c r="TC425" s="15"/>
      <c r="TD425" s="15"/>
      <c r="TE425" s="15"/>
      <c r="TF425" s="15"/>
      <c r="TG425" s="15"/>
      <c r="TH425" s="15"/>
      <c r="TI425" s="15"/>
      <c r="TJ425" s="15"/>
      <c r="TK425" s="15"/>
      <c r="TL425" s="15"/>
      <c r="TM425" s="15"/>
      <c r="TN425" s="15"/>
      <c r="TO425" s="15"/>
      <c r="TP425" s="15"/>
      <c r="TQ425" s="15"/>
      <c r="TR425" s="15"/>
      <c r="TS425" s="15"/>
      <c r="TT425" s="15"/>
      <c r="TU425" s="15"/>
      <c r="TV425" s="15"/>
      <c r="TW425" s="15"/>
      <c r="TX425" s="15"/>
      <c r="TY425" s="15"/>
      <c r="TZ425" s="15"/>
      <c r="UA425" s="15"/>
      <c r="UB425" s="15"/>
      <c r="UC425" s="15"/>
      <c r="UD425" s="15"/>
      <c r="UE425" s="15"/>
      <c r="UF425" s="15"/>
      <c r="UG425" s="15"/>
      <c r="UH425" s="15"/>
      <c r="UI425" s="15"/>
      <c r="UJ425" s="15"/>
      <c r="UK425" s="15"/>
      <c r="UL425" s="15"/>
      <c r="UM425" s="15"/>
      <c r="UN425" s="15"/>
      <c r="UO425" s="15"/>
      <c r="UP425" s="15"/>
      <c r="UQ425" s="15"/>
      <c r="UR425" s="15"/>
      <c r="US425" s="15"/>
      <c r="UT425" s="15"/>
      <c r="UU425" s="15"/>
      <c r="UV425" s="15"/>
      <c r="UW425" s="15"/>
      <c r="UX425" s="15"/>
      <c r="UY425" s="15"/>
      <c r="UZ425" s="15"/>
      <c r="VA425" s="15"/>
      <c r="VB425" s="15"/>
      <c r="VC425" s="15"/>
      <c r="VD425" s="15"/>
      <c r="VE425" s="15"/>
      <c r="VF425" s="15"/>
      <c r="VG425" s="15"/>
      <c r="VH425" s="15"/>
      <c r="VI425" s="15"/>
      <c r="VJ425" s="15"/>
      <c r="VK425" s="15"/>
      <c r="VL425" s="15"/>
      <c r="VM425" s="15"/>
      <c r="VN425" s="15"/>
      <c r="VO425" s="15"/>
      <c r="VP425" s="15"/>
      <c r="VQ425" s="15"/>
      <c r="VR425" s="15"/>
      <c r="VS425" s="15"/>
      <c r="VT425" s="15"/>
      <c r="VU425" s="15"/>
      <c r="VV425" s="15"/>
      <c r="VW425" s="15"/>
      <c r="VX425" s="15"/>
      <c r="VY425" s="15"/>
      <c r="VZ425" s="15"/>
      <c r="WA425" s="15"/>
      <c r="WB425" s="15"/>
      <c r="WC425" s="15"/>
      <c r="WD425" s="15"/>
      <c r="WE425" s="15"/>
      <c r="WF425" s="15"/>
      <c r="WG425" s="15"/>
      <c r="WH425" s="15"/>
      <c r="WI425" s="15"/>
      <c r="WJ425" s="15"/>
      <c r="WK425" s="15"/>
      <c r="WL425" s="15"/>
      <c r="WM425" s="15"/>
      <c r="WN425" s="15"/>
      <c r="WO425" s="15"/>
      <c r="WP425" s="15"/>
      <c r="WQ425" s="15"/>
      <c r="WR425" s="15"/>
      <c r="WS425" s="15"/>
      <c r="WT425" s="15"/>
      <c r="WU425" s="15"/>
      <c r="WV425" s="15"/>
      <c r="WW425" s="15"/>
      <c r="WX425" s="15"/>
      <c r="WY425" s="15"/>
      <c r="WZ425" s="15"/>
      <c r="XA425" s="15"/>
      <c r="XB425" s="15"/>
      <c r="XC425" s="15"/>
      <c r="XD425" s="15"/>
      <c r="XE425" s="15"/>
      <c r="XF425" s="15"/>
      <c r="XG425" s="15"/>
      <c r="XH425" s="15"/>
      <c r="XI425" s="15"/>
      <c r="XJ425" s="15"/>
      <c r="XK425" s="15"/>
      <c r="XL425" s="15"/>
      <c r="XM425" s="15"/>
      <c r="XN425" s="15"/>
      <c r="XO425" s="15"/>
      <c r="XP425" s="15"/>
      <c r="XQ425" s="15"/>
      <c r="XR425" s="15"/>
      <c r="XS425" s="15"/>
      <c r="XT425" s="15"/>
      <c r="XU425" s="15"/>
      <c r="XV425" s="15"/>
      <c r="XW425" s="15"/>
      <c r="XX425" s="15"/>
      <c r="XY425" s="15"/>
      <c r="XZ425" s="15"/>
      <c r="YA425" s="15"/>
      <c r="YB425" s="15"/>
      <c r="YC425" s="15"/>
      <c r="YD425" s="15"/>
      <c r="YE425" s="15"/>
      <c r="YF425" s="15"/>
      <c r="YG425" s="15"/>
      <c r="YH425" s="15"/>
      <c r="YI425" s="15"/>
      <c r="YJ425" s="15"/>
      <c r="YK425" s="15"/>
      <c r="YL425" s="15"/>
      <c r="YM425" s="15"/>
      <c r="YN425" s="15"/>
      <c r="YO425" s="15"/>
      <c r="YP425" s="15"/>
      <c r="YQ425" s="15"/>
      <c r="YR425" s="15"/>
      <c r="YS425" s="15"/>
      <c r="YT425" s="15"/>
      <c r="YU425" s="15"/>
      <c r="YV425" s="15"/>
      <c r="YW425" s="15"/>
      <c r="YX425" s="15"/>
      <c r="YY425" s="15"/>
      <c r="YZ425" s="15"/>
      <c r="ZA425" s="15"/>
      <c r="ZB425" s="15"/>
      <c r="ZC425" s="15"/>
      <c r="ZD425" s="15"/>
      <c r="ZE425" s="15"/>
      <c r="ZF425" s="15"/>
      <c r="ZG425" s="15"/>
      <c r="ZH425" s="15"/>
      <c r="ZI425" s="15"/>
      <c r="ZJ425" s="15"/>
      <c r="ZK425" s="15"/>
      <c r="ZL425" s="15"/>
      <c r="ZM425" s="15"/>
      <c r="ZN425" s="15"/>
      <c r="ZO425" s="15"/>
      <c r="ZP425" s="15"/>
      <c r="ZQ425" s="15"/>
      <c r="ZR425" s="15"/>
      <c r="ZS425" s="15"/>
      <c r="ZT425" s="15"/>
      <c r="ZU425" s="15"/>
      <c r="ZV425" s="15"/>
      <c r="ZW425" s="15"/>
      <c r="ZX425" s="15"/>
      <c r="ZY425" s="15"/>
      <c r="ZZ425" s="15"/>
      <c r="AAA425" s="15"/>
      <c r="AAB425" s="15"/>
      <c r="AAC425" s="15"/>
      <c r="AAD425" s="15"/>
      <c r="AAE425" s="15"/>
      <c r="AAF425" s="15"/>
      <c r="AAG425" s="15"/>
      <c r="AAH425" s="15"/>
      <c r="AAI425" s="15"/>
      <c r="AAJ425" s="15"/>
      <c r="AAK425" s="15"/>
      <c r="AAL425" s="15"/>
      <c r="AAM425" s="15"/>
      <c r="AAN425" s="15"/>
      <c r="AAO425" s="15"/>
      <c r="AAP425" s="15"/>
      <c r="AAQ425" s="15"/>
      <c r="AAR425" s="15"/>
      <c r="AAS425" s="15"/>
      <c r="AAT425" s="15"/>
      <c r="AAU425" s="15"/>
      <c r="AAV425" s="15"/>
      <c r="AAW425" s="15"/>
      <c r="AAX425" s="15"/>
      <c r="AAY425" s="15"/>
      <c r="AAZ425" s="15"/>
      <c r="ABA425" s="15"/>
      <c r="ABB425" s="15"/>
      <c r="ABC425" s="15"/>
      <c r="ABD425" s="15"/>
      <c r="ABE425" s="15"/>
      <c r="ABF425" s="15"/>
      <c r="ABG425" s="15"/>
      <c r="ABH425" s="15"/>
      <c r="ABI425" s="15"/>
      <c r="ABJ425" s="15"/>
      <c r="ABK425" s="15"/>
      <c r="ABL425" s="15"/>
      <c r="ABM425" s="15"/>
      <c r="ABN425" s="15"/>
      <c r="ABO425" s="15"/>
      <c r="ABP425" s="15"/>
      <c r="ABQ425" s="15"/>
      <c r="ABR425" s="15"/>
      <c r="ABS425" s="15"/>
      <c r="ABT425" s="15"/>
      <c r="ABU425" s="15"/>
      <c r="ABV425" s="15"/>
      <c r="ABW425" s="15"/>
      <c r="ABX425" s="15"/>
      <c r="ABY425" s="15"/>
      <c r="ABZ425" s="15"/>
      <c r="ACA425" s="15"/>
      <c r="ACB425" s="15"/>
      <c r="ACC425" s="15"/>
      <c r="ACD425" s="15"/>
      <c r="ACE425" s="15"/>
      <c r="ACF425" s="15"/>
      <c r="ACG425" s="15"/>
      <c r="ACH425" s="15"/>
      <c r="ACI425" s="15"/>
      <c r="ACJ425" s="15"/>
      <c r="ACK425" s="15"/>
      <c r="ACL425" s="15"/>
      <c r="ACM425" s="15"/>
      <c r="ACN425" s="15"/>
      <c r="ACO425" s="15"/>
      <c r="ACP425" s="15"/>
      <c r="ACQ425" s="15"/>
      <c r="ACR425" s="15"/>
      <c r="ACS425" s="15"/>
      <c r="ACT425" s="15"/>
      <c r="ACU425" s="15"/>
      <c r="ACV425" s="15"/>
      <c r="ACW425" s="15"/>
      <c r="ACX425" s="15"/>
      <c r="ACY425" s="15"/>
      <c r="ACZ425" s="15"/>
      <c r="ADA425" s="15"/>
      <c r="ADB425" s="15"/>
      <c r="ADC425" s="15"/>
      <c r="ADD425" s="15"/>
      <c r="ADE425" s="15"/>
      <c r="ADF425" s="15"/>
      <c r="ADG425" s="15"/>
      <c r="ADH425" s="15"/>
      <c r="ADI425" s="15"/>
      <c r="ADJ425" s="15"/>
      <c r="ADK425" s="15"/>
      <c r="ADL425" s="15"/>
      <c r="ADM425" s="15"/>
    </row>
    <row r="426" spans="1:793" s="308" customFormat="1" x14ac:dyDescent="0.4">
      <c r="A426" s="82"/>
      <c r="B426" s="36" t="s">
        <v>269</v>
      </c>
      <c r="C426" s="36"/>
      <c r="D426" s="36"/>
      <c r="E426" s="36"/>
      <c r="F426" s="36"/>
      <c r="G426" s="118"/>
      <c r="H426" s="14"/>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5"/>
      <c r="BO426" s="15"/>
      <c r="BP426" s="15"/>
      <c r="BQ426" s="15"/>
      <c r="BR426" s="15"/>
      <c r="BS426" s="15"/>
      <c r="BT426" s="15"/>
      <c r="BU426" s="15"/>
      <c r="BV426" s="15"/>
      <c r="BW426" s="15"/>
      <c r="BX426" s="15"/>
      <c r="BY426" s="15"/>
      <c r="BZ426" s="15"/>
      <c r="CA426" s="15"/>
      <c r="CB426" s="15"/>
      <c r="CC426" s="15"/>
      <c r="CD426" s="15"/>
      <c r="CE426" s="15"/>
      <c r="CF426" s="15"/>
      <c r="CG426" s="15"/>
      <c r="CH426" s="15"/>
      <c r="CI426" s="15"/>
      <c r="CJ426" s="15"/>
      <c r="CK426" s="15"/>
      <c r="CL426" s="15"/>
      <c r="CM426" s="15"/>
      <c r="CN426" s="15"/>
      <c r="CO426" s="15"/>
      <c r="CP426" s="15"/>
      <c r="CQ426" s="15"/>
      <c r="CR426" s="15"/>
      <c r="CS426" s="15"/>
      <c r="CT426" s="15"/>
      <c r="CU426" s="15"/>
      <c r="CV426" s="15"/>
      <c r="CW426" s="15"/>
      <c r="CX426" s="15"/>
      <c r="CY426" s="15"/>
      <c r="CZ426" s="15"/>
      <c r="DA426" s="15"/>
      <c r="DB426" s="15"/>
      <c r="DC426" s="15"/>
      <c r="DD426" s="15"/>
      <c r="DE426" s="15"/>
      <c r="DF426" s="15"/>
      <c r="DG426" s="15"/>
      <c r="DH426" s="15"/>
      <c r="DI426" s="15"/>
      <c r="DJ426" s="15"/>
      <c r="DK426" s="15"/>
      <c r="DL426" s="15"/>
      <c r="DM426" s="15"/>
      <c r="DN426" s="15"/>
      <c r="DO426" s="15"/>
      <c r="DP426" s="15"/>
      <c r="DQ426" s="15"/>
      <c r="DR426" s="15"/>
      <c r="DS426" s="15"/>
      <c r="DT426" s="15"/>
      <c r="DU426" s="15"/>
      <c r="DV426" s="15"/>
      <c r="DW426" s="15"/>
      <c r="DX426" s="15"/>
      <c r="DY426" s="15"/>
      <c r="DZ426" s="15"/>
      <c r="EA426" s="15"/>
      <c r="EB426" s="15"/>
      <c r="EC426" s="15"/>
      <c r="ED426" s="15"/>
      <c r="EE426" s="15"/>
      <c r="EF426" s="15"/>
      <c r="EG426" s="15"/>
      <c r="EH426" s="15"/>
      <c r="EI426" s="15"/>
      <c r="EJ426" s="15"/>
      <c r="EK426" s="15"/>
      <c r="EL426" s="15"/>
      <c r="EM426" s="15"/>
      <c r="EN426" s="15"/>
      <c r="EO426" s="15"/>
      <c r="EP426" s="15"/>
      <c r="EQ426" s="15"/>
      <c r="ER426" s="15"/>
      <c r="ES426" s="15"/>
      <c r="ET426" s="15"/>
      <c r="EU426" s="15"/>
      <c r="EV426" s="15"/>
      <c r="EW426" s="15"/>
      <c r="EX426" s="15"/>
      <c r="EY426" s="15"/>
      <c r="EZ426" s="15"/>
      <c r="FA426" s="15"/>
      <c r="FB426" s="15"/>
      <c r="FC426" s="15"/>
      <c r="FD426" s="15"/>
      <c r="FE426" s="15"/>
      <c r="FF426" s="15"/>
      <c r="FG426" s="15"/>
      <c r="FH426" s="15"/>
      <c r="FI426" s="15"/>
      <c r="FJ426" s="15"/>
      <c r="FK426" s="15"/>
      <c r="FL426" s="15"/>
      <c r="FM426" s="15"/>
      <c r="FN426" s="15"/>
      <c r="FO426" s="15"/>
      <c r="FP426" s="15"/>
      <c r="FQ426" s="15"/>
      <c r="FR426" s="15"/>
      <c r="FS426" s="15"/>
      <c r="FT426" s="15"/>
      <c r="FU426" s="15"/>
      <c r="FV426" s="15"/>
      <c r="FW426" s="15"/>
      <c r="FX426" s="15"/>
      <c r="FY426" s="15"/>
      <c r="FZ426" s="15"/>
      <c r="GA426" s="15"/>
      <c r="GB426" s="15"/>
      <c r="GC426" s="15"/>
      <c r="GD426" s="15"/>
      <c r="GE426" s="15"/>
      <c r="GF426" s="15"/>
      <c r="GG426" s="15"/>
      <c r="GH426" s="15"/>
      <c r="GI426" s="15"/>
      <c r="GJ426" s="15"/>
      <c r="GK426" s="15"/>
      <c r="GL426" s="15"/>
      <c r="GM426" s="15"/>
      <c r="GN426" s="15"/>
      <c r="GO426" s="15"/>
      <c r="GP426" s="15"/>
      <c r="GQ426" s="15"/>
      <c r="GR426" s="15"/>
      <c r="GS426" s="15"/>
      <c r="GT426" s="15"/>
      <c r="GU426" s="15"/>
      <c r="GV426" s="15"/>
      <c r="GW426" s="15"/>
      <c r="GX426" s="15"/>
      <c r="GY426" s="15"/>
      <c r="GZ426" s="15"/>
      <c r="HA426" s="15"/>
      <c r="HB426" s="15"/>
      <c r="HC426" s="15"/>
      <c r="HD426" s="15"/>
      <c r="HE426" s="15"/>
      <c r="HF426" s="15"/>
      <c r="HG426" s="15"/>
      <c r="HH426" s="15"/>
      <c r="HI426" s="15"/>
      <c r="HJ426" s="15"/>
      <c r="HK426" s="15"/>
      <c r="HL426" s="15"/>
      <c r="HM426" s="15"/>
      <c r="HN426" s="15"/>
      <c r="HO426" s="15"/>
      <c r="HP426" s="15"/>
      <c r="HQ426" s="15"/>
      <c r="HR426" s="15"/>
      <c r="HS426" s="15"/>
      <c r="HT426" s="15"/>
      <c r="HU426" s="15"/>
      <c r="HV426" s="15"/>
      <c r="HW426" s="15"/>
      <c r="HX426" s="15"/>
      <c r="HY426" s="15"/>
      <c r="HZ426" s="15"/>
      <c r="IA426" s="15"/>
      <c r="IB426" s="15"/>
      <c r="IC426" s="15"/>
      <c r="ID426" s="15"/>
      <c r="IE426" s="15"/>
      <c r="IF426" s="15"/>
      <c r="IG426" s="15"/>
      <c r="IH426" s="15"/>
      <c r="II426" s="15"/>
      <c r="IJ426" s="15"/>
      <c r="IK426" s="15"/>
      <c r="IL426" s="15"/>
      <c r="IM426" s="15"/>
      <c r="IN426" s="15"/>
      <c r="IO426" s="15"/>
      <c r="IP426" s="15"/>
      <c r="IQ426" s="15"/>
      <c r="IR426" s="15"/>
      <c r="IS426" s="15"/>
      <c r="IT426" s="15"/>
      <c r="IU426" s="15"/>
      <c r="IV426" s="15"/>
      <c r="IW426" s="15"/>
      <c r="IX426" s="15"/>
      <c r="IY426" s="15"/>
      <c r="IZ426" s="15"/>
      <c r="JA426" s="15"/>
      <c r="JB426" s="15"/>
      <c r="JC426" s="15"/>
      <c r="JD426" s="15"/>
      <c r="JE426" s="15"/>
      <c r="JF426" s="15"/>
      <c r="JG426" s="15"/>
      <c r="JH426" s="15"/>
      <c r="JI426" s="15"/>
      <c r="JJ426" s="15"/>
      <c r="JK426" s="15"/>
      <c r="JL426" s="15"/>
      <c r="JM426" s="15"/>
      <c r="JN426" s="15"/>
      <c r="JO426" s="15"/>
      <c r="JP426" s="15"/>
      <c r="JQ426" s="15"/>
      <c r="JR426" s="15"/>
      <c r="JS426" s="15"/>
      <c r="JT426" s="15"/>
      <c r="JU426" s="15"/>
      <c r="JV426" s="15"/>
      <c r="JW426" s="15"/>
      <c r="JX426" s="15"/>
      <c r="JY426" s="15"/>
      <c r="JZ426" s="15"/>
      <c r="KA426" s="15"/>
      <c r="KB426" s="15"/>
      <c r="KC426" s="15"/>
      <c r="KD426" s="15"/>
      <c r="KE426" s="15"/>
      <c r="KF426" s="15"/>
      <c r="KG426" s="15"/>
      <c r="KH426" s="15"/>
      <c r="KI426" s="15"/>
      <c r="KJ426" s="15"/>
      <c r="KK426" s="15"/>
      <c r="KL426" s="15"/>
      <c r="KM426" s="15"/>
      <c r="KN426" s="15"/>
      <c r="KO426" s="15"/>
      <c r="KP426" s="15"/>
      <c r="KQ426" s="15"/>
      <c r="KR426" s="15"/>
      <c r="KS426" s="15"/>
      <c r="KT426" s="15"/>
      <c r="KU426" s="15"/>
      <c r="KV426" s="15"/>
      <c r="KW426" s="15"/>
      <c r="KX426" s="15"/>
      <c r="KY426" s="15"/>
      <c r="KZ426" s="15"/>
      <c r="LA426" s="15"/>
      <c r="LB426" s="15"/>
      <c r="LC426" s="15"/>
      <c r="LD426" s="15"/>
      <c r="LE426" s="15"/>
      <c r="LF426" s="15"/>
      <c r="LG426" s="15"/>
      <c r="LH426" s="15"/>
      <c r="LI426" s="15"/>
      <c r="LJ426" s="15"/>
      <c r="LK426" s="15"/>
      <c r="LL426" s="15"/>
      <c r="LM426" s="15"/>
      <c r="LN426" s="15"/>
      <c r="LO426" s="15"/>
      <c r="LP426" s="15"/>
      <c r="LQ426" s="15"/>
      <c r="LR426" s="15"/>
      <c r="LS426" s="15"/>
      <c r="LT426" s="15"/>
      <c r="LU426" s="15"/>
      <c r="LV426" s="15"/>
      <c r="LW426" s="15"/>
      <c r="LX426" s="15"/>
      <c r="LY426" s="15"/>
      <c r="LZ426" s="15"/>
      <c r="MA426" s="15"/>
      <c r="MB426" s="15"/>
      <c r="MC426" s="15"/>
      <c r="MD426" s="15"/>
      <c r="ME426" s="15"/>
      <c r="MF426" s="15"/>
      <c r="MG426" s="15"/>
      <c r="MH426" s="15"/>
      <c r="MI426" s="15"/>
      <c r="MJ426" s="15"/>
      <c r="MK426" s="15"/>
      <c r="ML426" s="15"/>
      <c r="MM426" s="15"/>
      <c r="MN426" s="15"/>
      <c r="MO426" s="15"/>
      <c r="MP426" s="15"/>
      <c r="MQ426" s="15"/>
      <c r="MR426" s="15"/>
      <c r="MS426" s="15"/>
      <c r="MT426" s="15"/>
      <c r="MU426" s="15"/>
      <c r="MV426" s="15"/>
      <c r="MW426" s="15"/>
      <c r="MX426" s="15"/>
      <c r="MY426" s="15"/>
      <c r="MZ426" s="15"/>
      <c r="NA426" s="15"/>
      <c r="NB426" s="15"/>
      <c r="NC426" s="15"/>
      <c r="ND426" s="15"/>
      <c r="NE426" s="15"/>
      <c r="NF426" s="15"/>
      <c r="NG426" s="15"/>
      <c r="NH426" s="15"/>
      <c r="NI426" s="15"/>
      <c r="NJ426" s="15"/>
      <c r="NK426" s="15"/>
      <c r="NL426" s="15"/>
      <c r="NM426" s="15"/>
      <c r="NN426" s="15"/>
      <c r="NO426" s="15"/>
      <c r="NP426" s="15"/>
      <c r="NQ426" s="15"/>
      <c r="NR426" s="15"/>
      <c r="NS426" s="15"/>
      <c r="NT426" s="15"/>
      <c r="NU426" s="15"/>
      <c r="NV426" s="15"/>
      <c r="NW426" s="15"/>
      <c r="NX426" s="15"/>
      <c r="NY426" s="15"/>
      <c r="NZ426" s="15"/>
      <c r="OA426" s="15"/>
      <c r="OB426" s="15"/>
      <c r="OC426" s="15"/>
      <c r="OD426" s="15"/>
      <c r="OE426" s="15"/>
      <c r="OF426" s="15"/>
      <c r="OG426" s="15"/>
      <c r="OH426" s="15"/>
      <c r="OI426" s="15"/>
      <c r="OJ426" s="15"/>
      <c r="OK426" s="15"/>
      <c r="OL426" s="15"/>
      <c r="OM426" s="15"/>
      <c r="ON426" s="15"/>
      <c r="OO426" s="15"/>
      <c r="OP426" s="15"/>
      <c r="OQ426" s="15"/>
      <c r="OR426" s="15"/>
      <c r="OS426" s="15"/>
      <c r="OT426" s="15"/>
      <c r="OU426" s="15"/>
      <c r="OV426" s="15"/>
      <c r="OW426" s="15"/>
      <c r="OX426" s="15"/>
      <c r="OY426" s="15"/>
      <c r="OZ426" s="15"/>
      <c r="PA426" s="15"/>
      <c r="PB426" s="15"/>
      <c r="PC426" s="15"/>
      <c r="PD426" s="15"/>
      <c r="PE426" s="15"/>
      <c r="PF426" s="15"/>
      <c r="PG426" s="15"/>
      <c r="PH426" s="15"/>
      <c r="PI426" s="15"/>
      <c r="PJ426" s="15"/>
      <c r="PK426" s="15"/>
      <c r="PL426" s="15"/>
      <c r="PM426" s="15"/>
      <c r="PN426" s="15"/>
      <c r="PO426" s="15"/>
      <c r="PP426" s="15"/>
      <c r="PQ426" s="15"/>
      <c r="PR426" s="15"/>
      <c r="PS426" s="15"/>
      <c r="PT426" s="15"/>
      <c r="PU426" s="15"/>
      <c r="PV426" s="15"/>
      <c r="PW426" s="15"/>
      <c r="PX426" s="15"/>
      <c r="PY426" s="15"/>
      <c r="PZ426" s="15"/>
      <c r="QA426" s="15"/>
      <c r="QB426" s="15"/>
      <c r="QC426" s="15"/>
      <c r="QD426" s="15"/>
      <c r="QE426" s="15"/>
      <c r="QF426" s="15"/>
      <c r="QG426" s="15"/>
      <c r="QH426" s="15"/>
      <c r="QI426" s="15"/>
      <c r="QJ426" s="15"/>
      <c r="QK426" s="15"/>
      <c r="QL426" s="15"/>
      <c r="QM426" s="15"/>
      <c r="QN426" s="15"/>
      <c r="QO426" s="15"/>
      <c r="QP426" s="15"/>
      <c r="QQ426" s="15"/>
      <c r="QR426" s="15"/>
      <c r="QS426" s="15"/>
      <c r="QT426" s="15"/>
      <c r="QU426" s="15"/>
      <c r="QV426" s="15"/>
      <c r="QW426" s="15"/>
      <c r="QX426" s="15"/>
      <c r="QY426" s="15"/>
      <c r="QZ426" s="15"/>
      <c r="RA426" s="15"/>
      <c r="RB426" s="15"/>
      <c r="RC426" s="15"/>
      <c r="RD426" s="15"/>
      <c r="RE426" s="15"/>
      <c r="RF426" s="15"/>
      <c r="RG426" s="15"/>
      <c r="RH426" s="15"/>
      <c r="RI426" s="15"/>
      <c r="RJ426" s="15"/>
      <c r="RK426" s="15"/>
      <c r="RL426" s="15"/>
      <c r="RM426" s="15"/>
      <c r="RN426" s="15"/>
      <c r="RO426" s="15"/>
      <c r="RP426" s="15"/>
      <c r="RQ426" s="15"/>
      <c r="RR426" s="15"/>
      <c r="RS426" s="15"/>
      <c r="RT426" s="15"/>
      <c r="RU426" s="15"/>
      <c r="RV426" s="15"/>
      <c r="RW426" s="15"/>
      <c r="RX426" s="15"/>
      <c r="RY426" s="15"/>
      <c r="RZ426" s="15"/>
      <c r="SA426" s="15"/>
      <c r="SB426" s="15"/>
      <c r="SC426" s="15"/>
      <c r="SD426" s="15"/>
      <c r="SE426" s="15"/>
      <c r="SF426" s="15"/>
      <c r="SG426" s="15"/>
      <c r="SH426" s="15"/>
      <c r="SI426" s="15"/>
      <c r="SJ426" s="15"/>
      <c r="SK426" s="15"/>
      <c r="SL426" s="15"/>
      <c r="SM426" s="15"/>
      <c r="SN426" s="15"/>
      <c r="SO426" s="15"/>
      <c r="SP426" s="15"/>
      <c r="SQ426" s="15"/>
      <c r="SR426" s="15"/>
      <c r="SS426" s="15"/>
      <c r="ST426" s="15"/>
      <c r="SU426" s="15"/>
      <c r="SV426" s="15"/>
      <c r="SW426" s="15"/>
      <c r="SX426" s="15"/>
      <c r="SY426" s="15"/>
      <c r="SZ426" s="15"/>
      <c r="TA426" s="15"/>
      <c r="TB426" s="15"/>
      <c r="TC426" s="15"/>
      <c r="TD426" s="15"/>
      <c r="TE426" s="15"/>
      <c r="TF426" s="15"/>
      <c r="TG426" s="15"/>
      <c r="TH426" s="15"/>
      <c r="TI426" s="15"/>
      <c r="TJ426" s="15"/>
      <c r="TK426" s="15"/>
      <c r="TL426" s="15"/>
      <c r="TM426" s="15"/>
      <c r="TN426" s="15"/>
      <c r="TO426" s="15"/>
      <c r="TP426" s="15"/>
      <c r="TQ426" s="15"/>
      <c r="TR426" s="15"/>
      <c r="TS426" s="15"/>
      <c r="TT426" s="15"/>
      <c r="TU426" s="15"/>
      <c r="TV426" s="15"/>
      <c r="TW426" s="15"/>
      <c r="TX426" s="15"/>
      <c r="TY426" s="15"/>
      <c r="TZ426" s="15"/>
      <c r="UA426" s="15"/>
      <c r="UB426" s="15"/>
      <c r="UC426" s="15"/>
      <c r="UD426" s="15"/>
      <c r="UE426" s="15"/>
      <c r="UF426" s="15"/>
      <c r="UG426" s="15"/>
      <c r="UH426" s="15"/>
      <c r="UI426" s="15"/>
      <c r="UJ426" s="15"/>
      <c r="UK426" s="15"/>
      <c r="UL426" s="15"/>
      <c r="UM426" s="15"/>
      <c r="UN426" s="15"/>
      <c r="UO426" s="15"/>
      <c r="UP426" s="15"/>
      <c r="UQ426" s="15"/>
      <c r="UR426" s="15"/>
      <c r="US426" s="15"/>
      <c r="UT426" s="15"/>
      <c r="UU426" s="15"/>
      <c r="UV426" s="15"/>
      <c r="UW426" s="15"/>
      <c r="UX426" s="15"/>
      <c r="UY426" s="15"/>
      <c r="UZ426" s="15"/>
      <c r="VA426" s="15"/>
      <c r="VB426" s="15"/>
      <c r="VC426" s="15"/>
      <c r="VD426" s="15"/>
      <c r="VE426" s="15"/>
      <c r="VF426" s="15"/>
      <c r="VG426" s="15"/>
      <c r="VH426" s="15"/>
      <c r="VI426" s="15"/>
      <c r="VJ426" s="15"/>
      <c r="VK426" s="15"/>
      <c r="VL426" s="15"/>
      <c r="VM426" s="15"/>
      <c r="VN426" s="15"/>
      <c r="VO426" s="15"/>
      <c r="VP426" s="15"/>
      <c r="VQ426" s="15"/>
      <c r="VR426" s="15"/>
      <c r="VS426" s="15"/>
      <c r="VT426" s="15"/>
      <c r="VU426" s="15"/>
      <c r="VV426" s="15"/>
      <c r="VW426" s="15"/>
      <c r="VX426" s="15"/>
      <c r="VY426" s="15"/>
      <c r="VZ426" s="15"/>
      <c r="WA426" s="15"/>
      <c r="WB426" s="15"/>
      <c r="WC426" s="15"/>
      <c r="WD426" s="15"/>
      <c r="WE426" s="15"/>
      <c r="WF426" s="15"/>
      <c r="WG426" s="15"/>
      <c r="WH426" s="15"/>
      <c r="WI426" s="15"/>
      <c r="WJ426" s="15"/>
      <c r="WK426" s="15"/>
      <c r="WL426" s="15"/>
      <c r="WM426" s="15"/>
      <c r="WN426" s="15"/>
      <c r="WO426" s="15"/>
      <c r="WP426" s="15"/>
      <c r="WQ426" s="15"/>
      <c r="WR426" s="15"/>
      <c r="WS426" s="15"/>
      <c r="WT426" s="15"/>
      <c r="WU426" s="15"/>
      <c r="WV426" s="15"/>
      <c r="WW426" s="15"/>
      <c r="WX426" s="15"/>
      <c r="WY426" s="15"/>
      <c r="WZ426" s="15"/>
      <c r="XA426" s="15"/>
      <c r="XB426" s="15"/>
      <c r="XC426" s="15"/>
      <c r="XD426" s="15"/>
      <c r="XE426" s="15"/>
      <c r="XF426" s="15"/>
      <c r="XG426" s="15"/>
      <c r="XH426" s="15"/>
      <c r="XI426" s="15"/>
      <c r="XJ426" s="15"/>
      <c r="XK426" s="15"/>
      <c r="XL426" s="15"/>
      <c r="XM426" s="15"/>
      <c r="XN426" s="15"/>
      <c r="XO426" s="15"/>
      <c r="XP426" s="15"/>
      <c r="XQ426" s="15"/>
      <c r="XR426" s="15"/>
      <c r="XS426" s="15"/>
      <c r="XT426" s="15"/>
      <c r="XU426" s="15"/>
      <c r="XV426" s="15"/>
      <c r="XW426" s="15"/>
      <c r="XX426" s="15"/>
      <c r="XY426" s="15"/>
      <c r="XZ426" s="15"/>
      <c r="YA426" s="15"/>
      <c r="YB426" s="15"/>
      <c r="YC426" s="15"/>
      <c r="YD426" s="15"/>
      <c r="YE426" s="15"/>
      <c r="YF426" s="15"/>
      <c r="YG426" s="15"/>
      <c r="YH426" s="15"/>
      <c r="YI426" s="15"/>
      <c r="YJ426" s="15"/>
      <c r="YK426" s="15"/>
      <c r="YL426" s="15"/>
      <c r="YM426" s="15"/>
      <c r="YN426" s="15"/>
      <c r="YO426" s="15"/>
      <c r="YP426" s="15"/>
      <c r="YQ426" s="15"/>
      <c r="YR426" s="15"/>
      <c r="YS426" s="15"/>
      <c r="YT426" s="15"/>
      <c r="YU426" s="15"/>
      <c r="YV426" s="15"/>
      <c r="YW426" s="15"/>
      <c r="YX426" s="15"/>
      <c r="YY426" s="15"/>
      <c r="YZ426" s="15"/>
      <c r="ZA426" s="15"/>
      <c r="ZB426" s="15"/>
      <c r="ZC426" s="15"/>
      <c r="ZD426" s="15"/>
      <c r="ZE426" s="15"/>
      <c r="ZF426" s="15"/>
      <c r="ZG426" s="15"/>
      <c r="ZH426" s="15"/>
      <c r="ZI426" s="15"/>
      <c r="ZJ426" s="15"/>
      <c r="ZK426" s="15"/>
      <c r="ZL426" s="15"/>
      <c r="ZM426" s="15"/>
      <c r="ZN426" s="15"/>
      <c r="ZO426" s="15"/>
      <c r="ZP426" s="15"/>
      <c r="ZQ426" s="15"/>
      <c r="ZR426" s="15"/>
      <c r="ZS426" s="15"/>
      <c r="ZT426" s="15"/>
      <c r="ZU426" s="15"/>
      <c r="ZV426" s="15"/>
      <c r="ZW426" s="15"/>
      <c r="ZX426" s="15"/>
      <c r="ZY426" s="15"/>
      <c r="ZZ426" s="15"/>
      <c r="AAA426" s="15"/>
      <c r="AAB426" s="15"/>
      <c r="AAC426" s="15"/>
      <c r="AAD426" s="15"/>
      <c r="AAE426" s="15"/>
      <c r="AAF426" s="15"/>
      <c r="AAG426" s="15"/>
      <c r="AAH426" s="15"/>
      <c r="AAI426" s="15"/>
      <c r="AAJ426" s="15"/>
      <c r="AAK426" s="15"/>
      <c r="AAL426" s="15"/>
      <c r="AAM426" s="15"/>
      <c r="AAN426" s="15"/>
      <c r="AAO426" s="15"/>
      <c r="AAP426" s="15"/>
      <c r="AAQ426" s="15"/>
      <c r="AAR426" s="15"/>
      <c r="AAS426" s="15"/>
      <c r="AAT426" s="15"/>
      <c r="AAU426" s="15"/>
      <c r="AAV426" s="15"/>
      <c r="AAW426" s="15"/>
      <c r="AAX426" s="15"/>
      <c r="AAY426" s="15"/>
      <c r="AAZ426" s="15"/>
      <c r="ABA426" s="15"/>
      <c r="ABB426" s="15"/>
      <c r="ABC426" s="15"/>
      <c r="ABD426" s="15"/>
      <c r="ABE426" s="15"/>
      <c r="ABF426" s="15"/>
      <c r="ABG426" s="15"/>
      <c r="ABH426" s="15"/>
      <c r="ABI426" s="15"/>
      <c r="ABJ426" s="15"/>
      <c r="ABK426" s="15"/>
      <c r="ABL426" s="15"/>
      <c r="ABM426" s="15"/>
      <c r="ABN426" s="15"/>
      <c r="ABO426" s="15"/>
      <c r="ABP426" s="15"/>
      <c r="ABQ426" s="15"/>
      <c r="ABR426" s="15"/>
      <c r="ABS426" s="15"/>
      <c r="ABT426" s="15"/>
      <c r="ABU426" s="15"/>
      <c r="ABV426" s="15"/>
      <c r="ABW426" s="15"/>
      <c r="ABX426" s="15"/>
      <c r="ABY426" s="15"/>
      <c r="ABZ426" s="15"/>
      <c r="ACA426" s="15"/>
      <c r="ACB426" s="15"/>
      <c r="ACC426" s="15"/>
      <c r="ACD426" s="15"/>
      <c r="ACE426" s="15"/>
      <c r="ACF426" s="15"/>
      <c r="ACG426" s="15"/>
      <c r="ACH426" s="15"/>
      <c r="ACI426" s="15"/>
      <c r="ACJ426" s="15"/>
      <c r="ACK426" s="15"/>
      <c r="ACL426" s="15"/>
      <c r="ACM426" s="15"/>
      <c r="ACN426" s="15"/>
      <c r="ACO426" s="15"/>
      <c r="ACP426" s="15"/>
      <c r="ACQ426" s="15"/>
      <c r="ACR426" s="15"/>
      <c r="ACS426" s="15"/>
      <c r="ACT426" s="15"/>
      <c r="ACU426" s="15"/>
      <c r="ACV426" s="15"/>
      <c r="ACW426" s="15"/>
      <c r="ACX426" s="15"/>
      <c r="ACY426" s="15"/>
      <c r="ACZ426" s="15"/>
      <c r="ADA426" s="15"/>
      <c r="ADB426" s="15"/>
      <c r="ADC426" s="15"/>
      <c r="ADD426" s="15"/>
      <c r="ADE426" s="15"/>
      <c r="ADF426" s="15"/>
      <c r="ADG426" s="15"/>
      <c r="ADH426" s="15"/>
      <c r="ADI426" s="15"/>
      <c r="ADJ426" s="15"/>
      <c r="ADK426" s="15"/>
      <c r="ADL426" s="15"/>
      <c r="ADM426" s="15"/>
    </row>
    <row r="427" spans="1:793" s="308" customFormat="1" x14ac:dyDescent="0.4">
      <c r="A427" s="82"/>
      <c r="B427" s="36" t="s">
        <v>265</v>
      </c>
      <c r="C427" s="36"/>
      <c r="D427" s="36"/>
      <c r="E427" s="36"/>
      <c r="F427" s="36"/>
      <c r="G427" s="36"/>
      <c r="H427" s="14"/>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c r="BI427" s="15"/>
      <c r="BJ427" s="15"/>
      <c r="BK427" s="15"/>
      <c r="BL427" s="15"/>
      <c r="BM427" s="15"/>
      <c r="BN427" s="15"/>
      <c r="BO427" s="15"/>
      <c r="BP427" s="15"/>
      <c r="BQ427" s="15"/>
      <c r="BR427" s="15"/>
      <c r="BS427" s="15"/>
      <c r="BT427" s="15"/>
      <c r="BU427" s="15"/>
      <c r="BV427" s="15"/>
      <c r="BW427" s="15"/>
      <c r="BX427" s="15"/>
      <c r="BY427" s="15"/>
      <c r="BZ427" s="15"/>
      <c r="CA427" s="15"/>
      <c r="CB427" s="15"/>
      <c r="CC427" s="15"/>
      <c r="CD427" s="15"/>
      <c r="CE427" s="15"/>
      <c r="CF427" s="15"/>
      <c r="CG427" s="15"/>
      <c r="CH427" s="15"/>
      <c r="CI427" s="15"/>
      <c r="CJ427" s="15"/>
      <c r="CK427" s="15"/>
      <c r="CL427" s="15"/>
      <c r="CM427" s="15"/>
      <c r="CN427" s="15"/>
      <c r="CO427" s="15"/>
      <c r="CP427" s="15"/>
      <c r="CQ427" s="15"/>
      <c r="CR427" s="15"/>
      <c r="CS427" s="15"/>
      <c r="CT427" s="15"/>
      <c r="CU427" s="15"/>
      <c r="CV427" s="15"/>
      <c r="CW427" s="15"/>
      <c r="CX427" s="15"/>
      <c r="CY427" s="15"/>
      <c r="CZ427" s="15"/>
      <c r="DA427" s="15"/>
      <c r="DB427" s="15"/>
      <c r="DC427" s="15"/>
      <c r="DD427" s="15"/>
      <c r="DE427" s="15"/>
      <c r="DF427" s="15"/>
      <c r="DG427" s="15"/>
      <c r="DH427" s="15"/>
      <c r="DI427" s="15"/>
      <c r="DJ427" s="15"/>
      <c r="DK427" s="15"/>
      <c r="DL427" s="15"/>
      <c r="DM427" s="15"/>
      <c r="DN427" s="15"/>
      <c r="DO427" s="15"/>
      <c r="DP427" s="15"/>
      <c r="DQ427" s="15"/>
      <c r="DR427" s="15"/>
      <c r="DS427" s="15"/>
      <c r="DT427" s="15"/>
      <c r="DU427" s="15"/>
      <c r="DV427" s="15"/>
      <c r="DW427" s="15"/>
      <c r="DX427" s="15"/>
      <c r="DY427" s="15"/>
      <c r="DZ427" s="15"/>
      <c r="EA427" s="15"/>
      <c r="EB427" s="15"/>
      <c r="EC427" s="15"/>
      <c r="ED427" s="15"/>
      <c r="EE427" s="15"/>
      <c r="EF427" s="15"/>
      <c r="EG427" s="15"/>
      <c r="EH427" s="15"/>
      <c r="EI427" s="15"/>
      <c r="EJ427" s="15"/>
      <c r="EK427" s="15"/>
      <c r="EL427" s="15"/>
      <c r="EM427" s="15"/>
      <c r="EN427" s="15"/>
      <c r="EO427" s="15"/>
      <c r="EP427" s="15"/>
      <c r="EQ427" s="15"/>
      <c r="ER427" s="15"/>
      <c r="ES427" s="15"/>
      <c r="ET427" s="15"/>
      <c r="EU427" s="15"/>
      <c r="EV427" s="15"/>
      <c r="EW427" s="15"/>
      <c r="EX427" s="15"/>
      <c r="EY427" s="15"/>
      <c r="EZ427" s="15"/>
      <c r="FA427" s="15"/>
      <c r="FB427" s="15"/>
      <c r="FC427" s="15"/>
      <c r="FD427" s="15"/>
      <c r="FE427" s="15"/>
      <c r="FF427" s="15"/>
      <c r="FG427" s="15"/>
      <c r="FH427" s="15"/>
      <c r="FI427" s="15"/>
      <c r="FJ427" s="15"/>
      <c r="FK427" s="15"/>
      <c r="FL427" s="15"/>
      <c r="FM427" s="15"/>
      <c r="FN427" s="15"/>
      <c r="FO427" s="15"/>
      <c r="FP427" s="15"/>
      <c r="FQ427" s="15"/>
      <c r="FR427" s="15"/>
      <c r="FS427" s="15"/>
      <c r="FT427" s="15"/>
      <c r="FU427" s="15"/>
      <c r="FV427" s="15"/>
      <c r="FW427" s="15"/>
      <c r="FX427" s="15"/>
      <c r="FY427" s="15"/>
      <c r="FZ427" s="15"/>
      <c r="GA427" s="15"/>
      <c r="GB427" s="15"/>
      <c r="GC427" s="15"/>
      <c r="GD427" s="15"/>
      <c r="GE427" s="15"/>
      <c r="GF427" s="15"/>
      <c r="GG427" s="15"/>
      <c r="GH427" s="15"/>
      <c r="GI427" s="15"/>
      <c r="GJ427" s="15"/>
      <c r="GK427" s="15"/>
      <c r="GL427" s="15"/>
      <c r="GM427" s="15"/>
      <c r="GN427" s="15"/>
      <c r="GO427" s="15"/>
      <c r="GP427" s="15"/>
      <c r="GQ427" s="15"/>
      <c r="GR427" s="15"/>
      <c r="GS427" s="15"/>
      <c r="GT427" s="15"/>
      <c r="GU427" s="15"/>
      <c r="GV427" s="15"/>
      <c r="GW427" s="15"/>
      <c r="GX427" s="15"/>
      <c r="GY427" s="15"/>
      <c r="GZ427" s="15"/>
      <c r="HA427" s="15"/>
      <c r="HB427" s="15"/>
      <c r="HC427" s="15"/>
      <c r="HD427" s="15"/>
      <c r="HE427" s="15"/>
      <c r="HF427" s="15"/>
      <c r="HG427" s="15"/>
      <c r="HH427" s="15"/>
      <c r="HI427" s="15"/>
      <c r="HJ427" s="15"/>
      <c r="HK427" s="15"/>
      <c r="HL427" s="15"/>
      <c r="HM427" s="15"/>
      <c r="HN427" s="15"/>
      <c r="HO427" s="15"/>
      <c r="HP427" s="15"/>
      <c r="HQ427" s="15"/>
      <c r="HR427" s="15"/>
      <c r="HS427" s="15"/>
      <c r="HT427" s="15"/>
      <c r="HU427" s="15"/>
      <c r="HV427" s="15"/>
      <c r="HW427" s="15"/>
      <c r="HX427" s="15"/>
      <c r="HY427" s="15"/>
      <c r="HZ427" s="15"/>
      <c r="IA427" s="15"/>
      <c r="IB427" s="15"/>
      <c r="IC427" s="15"/>
      <c r="ID427" s="15"/>
      <c r="IE427" s="15"/>
      <c r="IF427" s="15"/>
      <c r="IG427" s="15"/>
      <c r="IH427" s="15"/>
      <c r="II427" s="15"/>
      <c r="IJ427" s="15"/>
      <c r="IK427" s="15"/>
      <c r="IL427" s="15"/>
      <c r="IM427" s="15"/>
      <c r="IN427" s="15"/>
      <c r="IO427" s="15"/>
      <c r="IP427" s="15"/>
      <c r="IQ427" s="15"/>
      <c r="IR427" s="15"/>
      <c r="IS427" s="15"/>
      <c r="IT427" s="15"/>
      <c r="IU427" s="15"/>
      <c r="IV427" s="15"/>
      <c r="IW427" s="15"/>
      <c r="IX427" s="15"/>
      <c r="IY427" s="15"/>
      <c r="IZ427" s="15"/>
      <c r="JA427" s="15"/>
      <c r="JB427" s="15"/>
      <c r="JC427" s="15"/>
      <c r="JD427" s="15"/>
      <c r="JE427" s="15"/>
      <c r="JF427" s="15"/>
      <c r="JG427" s="15"/>
      <c r="JH427" s="15"/>
      <c r="JI427" s="15"/>
      <c r="JJ427" s="15"/>
      <c r="JK427" s="15"/>
      <c r="JL427" s="15"/>
      <c r="JM427" s="15"/>
      <c r="JN427" s="15"/>
      <c r="JO427" s="15"/>
      <c r="JP427" s="15"/>
      <c r="JQ427" s="15"/>
      <c r="JR427" s="15"/>
      <c r="JS427" s="15"/>
      <c r="JT427" s="15"/>
      <c r="JU427" s="15"/>
      <c r="JV427" s="15"/>
      <c r="JW427" s="15"/>
      <c r="JX427" s="15"/>
      <c r="JY427" s="15"/>
      <c r="JZ427" s="15"/>
      <c r="KA427" s="15"/>
      <c r="KB427" s="15"/>
      <c r="KC427" s="15"/>
      <c r="KD427" s="15"/>
      <c r="KE427" s="15"/>
      <c r="KF427" s="15"/>
      <c r="KG427" s="15"/>
      <c r="KH427" s="15"/>
      <c r="KI427" s="15"/>
      <c r="KJ427" s="15"/>
      <c r="KK427" s="15"/>
      <c r="KL427" s="15"/>
      <c r="KM427" s="15"/>
      <c r="KN427" s="15"/>
      <c r="KO427" s="15"/>
      <c r="KP427" s="15"/>
      <c r="KQ427" s="15"/>
      <c r="KR427" s="15"/>
      <c r="KS427" s="15"/>
      <c r="KT427" s="15"/>
      <c r="KU427" s="15"/>
      <c r="KV427" s="15"/>
      <c r="KW427" s="15"/>
      <c r="KX427" s="15"/>
      <c r="KY427" s="15"/>
      <c r="KZ427" s="15"/>
      <c r="LA427" s="15"/>
      <c r="LB427" s="15"/>
      <c r="LC427" s="15"/>
      <c r="LD427" s="15"/>
      <c r="LE427" s="15"/>
      <c r="LF427" s="15"/>
      <c r="LG427" s="15"/>
      <c r="LH427" s="15"/>
      <c r="LI427" s="15"/>
      <c r="LJ427" s="15"/>
      <c r="LK427" s="15"/>
      <c r="LL427" s="15"/>
      <c r="LM427" s="15"/>
      <c r="LN427" s="15"/>
      <c r="LO427" s="15"/>
      <c r="LP427" s="15"/>
      <c r="LQ427" s="15"/>
      <c r="LR427" s="15"/>
      <c r="LS427" s="15"/>
      <c r="LT427" s="15"/>
      <c r="LU427" s="15"/>
      <c r="LV427" s="15"/>
      <c r="LW427" s="15"/>
      <c r="LX427" s="15"/>
      <c r="LY427" s="15"/>
      <c r="LZ427" s="15"/>
      <c r="MA427" s="15"/>
      <c r="MB427" s="15"/>
      <c r="MC427" s="15"/>
      <c r="MD427" s="15"/>
      <c r="ME427" s="15"/>
      <c r="MF427" s="15"/>
      <c r="MG427" s="15"/>
      <c r="MH427" s="15"/>
      <c r="MI427" s="15"/>
      <c r="MJ427" s="15"/>
      <c r="MK427" s="15"/>
      <c r="ML427" s="15"/>
      <c r="MM427" s="15"/>
      <c r="MN427" s="15"/>
      <c r="MO427" s="15"/>
      <c r="MP427" s="15"/>
      <c r="MQ427" s="15"/>
      <c r="MR427" s="15"/>
      <c r="MS427" s="15"/>
      <c r="MT427" s="15"/>
      <c r="MU427" s="15"/>
      <c r="MV427" s="15"/>
      <c r="MW427" s="15"/>
      <c r="MX427" s="15"/>
      <c r="MY427" s="15"/>
      <c r="MZ427" s="15"/>
      <c r="NA427" s="15"/>
      <c r="NB427" s="15"/>
      <c r="NC427" s="15"/>
      <c r="ND427" s="15"/>
      <c r="NE427" s="15"/>
      <c r="NF427" s="15"/>
      <c r="NG427" s="15"/>
      <c r="NH427" s="15"/>
      <c r="NI427" s="15"/>
      <c r="NJ427" s="15"/>
      <c r="NK427" s="15"/>
      <c r="NL427" s="15"/>
      <c r="NM427" s="15"/>
      <c r="NN427" s="15"/>
      <c r="NO427" s="15"/>
      <c r="NP427" s="15"/>
      <c r="NQ427" s="15"/>
      <c r="NR427" s="15"/>
      <c r="NS427" s="15"/>
      <c r="NT427" s="15"/>
      <c r="NU427" s="15"/>
      <c r="NV427" s="15"/>
      <c r="NW427" s="15"/>
      <c r="NX427" s="15"/>
      <c r="NY427" s="15"/>
      <c r="NZ427" s="15"/>
      <c r="OA427" s="15"/>
      <c r="OB427" s="15"/>
      <c r="OC427" s="15"/>
      <c r="OD427" s="15"/>
      <c r="OE427" s="15"/>
      <c r="OF427" s="15"/>
      <c r="OG427" s="15"/>
      <c r="OH427" s="15"/>
      <c r="OI427" s="15"/>
      <c r="OJ427" s="15"/>
      <c r="OK427" s="15"/>
      <c r="OL427" s="15"/>
      <c r="OM427" s="15"/>
      <c r="ON427" s="15"/>
      <c r="OO427" s="15"/>
      <c r="OP427" s="15"/>
      <c r="OQ427" s="15"/>
      <c r="OR427" s="15"/>
      <c r="OS427" s="15"/>
      <c r="OT427" s="15"/>
      <c r="OU427" s="15"/>
      <c r="OV427" s="15"/>
      <c r="OW427" s="15"/>
      <c r="OX427" s="15"/>
      <c r="OY427" s="15"/>
      <c r="OZ427" s="15"/>
      <c r="PA427" s="15"/>
      <c r="PB427" s="15"/>
      <c r="PC427" s="15"/>
      <c r="PD427" s="15"/>
      <c r="PE427" s="15"/>
      <c r="PF427" s="15"/>
      <c r="PG427" s="15"/>
      <c r="PH427" s="15"/>
      <c r="PI427" s="15"/>
      <c r="PJ427" s="15"/>
      <c r="PK427" s="15"/>
      <c r="PL427" s="15"/>
      <c r="PM427" s="15"/>
      <c r="PN427" s="15"/>
      <c r="PO427" s="15"/>
      <c r="PP427" s="15"/>
      <c r="PQ427" s="15"/>
      <c r="PR427" s="15"/>
      <c r="PS427" s="15"/>
      <c r="PT427" s="15"/>
      <c r="PU427" s="15"/>
      <c r="PV427" s="15"/>
      <c r="PW427" s="15"/>
      <c r="PX427" s="15"/>
      <c r="PY427" s="15"/>
      <c r="PZ427" s="15"/>
      <c r="QA427" s="15"/>
      <c r="QB427" s="15"/>
      <c r="QC427" s="15"/>
      <c r="QD427" s="15"/>
      <c r="QE427" s="15"/>
      <c r="QF427" s="15"/>
      <c r="QG427" s="15"/>
      <c r="QH427" s="15"/>
      <c r="QI427" s="15"/>
      <c r="QJ427" s="15"/>
      <c r="QK427" s="15"/>
      <c r="QL427" s="15"/>
      <c r="QM427" s="15"/>
      <c r="QN427" s="15"/>
      <c r="QO427" s="15"/>
      <c r="QP427" s="15"/>
      <c r="QQ427" s="15"/>
      <c r="QR427" s="15"/>
      <c r="QS427" s="15"/>
      <c r="QT427" s="15"/>
      <c r="QU427" s="15"/>
      <c r="QV427" s="15"/>
      <c r="QW427" s="15"/>
      <c r="QX427" s="15"/>
      <c r="QY427" s="15"/>
      <c r="QZ427" s="15"/>
      <c r="RA427" s="15"/>
      <c r="RB427" s="15"/>
      <c r="RC427" s="15"/>
      <c r="RD427" s="15"/>
      <c r="RE427" s="15"/>
      <c r="RF427" s="15"/>
      <c r="RG427" s="15"/>
      <c r="RH427" s="15"/>
      <c r="RI427" s="15"/>
      <c r="RJ427" s="15"/>
      <c r="RK427" s="15"/>
      <c r="RL427" s="15"/>
      <c r="RM427" s="15"/>
      <c r="RN427" s="15"/>
      <c r="RO427" s="15"/>
      <c r="RP427" s="15"/>
      <c r="RQ427" s="15"/>
      <c r="RR427" s="15"/>
      <c r="RS427" s="15"/>
      <c r="RT427" s="15"/>
      <c r="RU427" s="15"/>
      <c r="RV427" s="15"/>
      <c r="RW427" s="15"/>
      <c r="RX427" s="15"/>
      <c r="RY427" s="15"/>
      <c r="RZ427" s="15"/>
      <c r="SA427" s="15"/>
      <c r="SB427" s="15"/>
      <c r="SC427" s="15"/>
      <c r="SD427" s="15"/>
      <c r="SE427" s="15"/>
      <c r="SF427" s="15"/>
      <c r="SG427" s="15"/>
      <c r="SH427" s="15"/>
      <c r="SI427" s="15"/>
      <c r="SJ427" s="15"/>
      <c r="SK427" s="15"/>
      <c r="SL427" s="15"/>
      <c r="SM427" s="15"/>
      <c r="SN427" s="15"/>
      <c r="SO427" s="15"/>
      <c r="SP427" s="15"/>
      <c r="SQ427" s="15"/>
      <c r="SR427" s="15"/>
      <c r="SS427" s="15"/>
      <c r="ST427" s="15"/>
      <c r="SU427" s="15"/>
      <c r="SV427" s="15"/>
      <c r="SW427" s="15"/>
      <c r="SX427" s="15"/>
      <c r="SY427" s="15"/>
      <c r="SZ427" s="15"/>
      <c r="TA427" s="15"/>
      <c r="TB427" s="15"/>
      <c r="TC427" s="15"/>
      <c r="TD427" s="15"/>
      <c r="TE427" s="15"/>
      <c r="TF427" s="15"/>
      <c r="TG427" s="15"/>
      <c r="TH427" s="15"/>
      <c r="TI427" s="15"/>
      <c r="TJ427" s="15"/>
      <c r="TK427" s="15"/>
      <c r="TL427" s="15"/>
      <c r="TM427" s="15"/>
      <c r="TN427" s="15"/>
      <c r="TO427" s="15"/>
      <c r="TP427" s="15"/>
      <c r="TQ427" s="15"/>
      <c r="TR427" s="15"/>
      <c r="TS427" s="15"/>
      <c r="TT427" s="15"/>
      <c r="TU427" s="15"/>
      <c r="TV427" s="15"/>
      <c r="TW427" s="15"/>
      <c r="TX427" s="15"/>
      <c r="TY427" s="15"/>
      <c r="TZ427" s="15"/>
      <c r="UA427" s="15"/>
      <c r="UB427" s="15"/>
      <c r="UC427" s="15"/>
      <c r="UD427" s="15"/>
      <c r="UE427" s="15"/>
      <c r="UF427" s="15"/>
      <c r="UG427" s="15"/>
      <c r="UH427" s="15"/>
      <c r="UI427" s="15"/>
      <c r="UJ427" s="15"/>
      <c r="UK427" s="15"/>
      <c r="UL427" s="15"/>
      <c r="UM427" s="15"/>
      <c r="UN427" s="15"/>
      <c r="UO427" s="15"/>
      <c r="UP427" s="15"/>
      <c r="UQ427" s="15"/>
      <c r="UR427" s="15"/>
      <c r="US427" s="15"/>
      <c r="UT427" s="15"/>
      <c r="UU427" s="15"/>
      <c r="UV427" s="15"/>
      <c r="UW427" s="15"/>
      <c r="UX427" s="15"/>
      <c r="UY427" s="15"/>
      <c r="UZ427" s="15"/>
      <c r="VA427" s="15"/>
      <c r="VB427" s="15"/>
      <c r="VC427" s="15"/>
      <c r="VD427" s="15"/>
      <c r="VE427" s="15"/>
      <c r="VF427" s="15"/>
      <c r="VG427" s="15"/>
      <c r="VH427" s="15"/>
      <c r="VI427" s="15"/>
      <c r="VJ427" s="15"/>
      <c r="VK427" s="15"/>
      <c r="VL427" s="15"/>
      <c r="VM427" s="15"/>
      <c r="VN427" s="15"/>
      <c r="VO427" s="15"/>
      <c r="VP427" s="15"/>
      <c r="VQ427" s="15"/>
      <c r="VR427" s="15"/>
      <c r="VS427" s="15"/>
      <c r="VT427" s="15"/>
      <c r="VU427" s="15"/>
      <c r="VV427" s="15"/>
      <c r="VW427" s="15"/>
      <c r="VX427" s="15"/>
      <c r="VY427" s="15"/>
      <c r="VZ427" s="15"/>
      <c r="WA427" s="15"/>
      <c r="WB427" s="15"/>
      <c r="WC427" s="15"/>
      <c r="WD427" s="15"/>
      <c r="WE427" s="15"/>
      <c r="WF427" s="15"/>
      <c r="WG427" s="15"/>
      <c r="WH427" s="15"/>
      <c r="WI427" s="15"/>
      <c r="WJ427" s="15"/>
      <c r="WK427" s="15"/>
      <c r="WL427" s="15"/>
      <c r="WM427" s="15"/>
      <c r="WN427" s="15"/>
      <c r="WO427" s="15"/>
      <c r="WP427" s="15"/>
      <c r="WQ427" s="15"/>
      <c r="WR427" s="15"/>
      <c r="WS427" s="15"/>
      <c r="WT427" s="15"/>
      <c r="WU427" s="15"/>
      <c r="WV427" s="15"/>
      <c r="WW427" s="15"/>
      <c r="WX427" s="15"/>
      <c r="WY427" s="15"/>
      <c r="WZ427" s="15"/>
      <c r="XA427" s="15"/>
      <c r="XB427" s="15"/>
      <c r="XC427" s="15"/>
      <c r="XD427" s="15"/>
      <c r="XE427" s="15"/>
      <c r="XF427" s="15"/>
      <c r="XG427" s="15"/>
      <c r="XH427" s="15"/>
      <c r="XI427" s="15"/>
      <c r="XJ427" s="15"/>
      <c r="XK427" s="15"/>
      <c r="XL427" s="15"/>
      <c r="XM427" s="15"/>
      <c r="XN427" s="15"/>
      <c r="XO427" s="15"/>
      <c r="XP427" s="15"/>
      <c r="XQ427" s="15"/>
      <c r="XR427" s="15"/>
      <c r="XS427" s="15"/>
      <c r="XT427" s="15"/>
      <c r="XU427" s="15"/>
      <c r="XV427" s="15"/>
      <c r="XW427" s="15"/>
      <c r="XX427" s="15"/>
      <c r="XY427" s="15"/>
      <c r="XZ427" s="15"/>
      <c r="YA427" s="15"/>
      <c r="YB427" s="15"/>
      <c r="YC427" s="15"/>
      <c r="YD427" s="15"/>
      <c r="YE427" s="15"/>
      <c r="YF427" s="15"/>
      <c r="YG427" s="15"/>
      <c r="YH427" s="15"/>
      <c r="YI427" s="15"/>
      <c r="YJ427" s="15"/>
      <c r="YK427" s="15"/>
      <c r="YL427" s="15"/>
      <c r="YM427" s="15"/>
      <c r="YN427" s="15"/>
      <c r="YO427" s="15"/>
      <c r="YP427" s="15"/>
      <c r="YQ427" s="15"/>
      <c r="YR427" s="15"/>
      <c r="YS427" s="15"/>
      <c r="YT427" s="15"/>
      <c r="YU427" s="15"/>
      <c r="YV427" s="15"/>
      <c r="YW427" s="15"/>
      <c r="YX427" s="15"/>
      <c r="YY427" s="15"/>
      <c r="YZ427" s="15"/>
      <c r="ZA427" s="15"/>
      <c r="ZB427" s="15"/>
      <c r="ZC427" s="15"/>
      <c r="ZD427" s="15"/>
      <c r="ZE427" s="15"/>
      <c r="ZF427" s="15"/>
      <c r="ZG427" s="15"/>
      <c r="ZH427" s="15"/>
      <c r="ZI427" s="15"/>
      <c r="ZJ427" s="15"/>
      <c r="ZK427" s="15"/>
      <c r="ZL427" s="15"/>
      <c r="ZM427" s="15"/>
      <c r="ZN427" s="15"/>
      <c r="ZO427" s="15"/>
      <c r="ZP427" s="15"/>
      <c r="ZQ427" s="15"/>
      <c r="ZR427" s="15"/>
      <c r="ZS427" s="15"/>
      <c r="ZT427" s="15"/>
      <c r="ZU427" s="15"/>
      <c r="ZV427" s="15"/>
      <c r="ZW427" s="15"/>
      <c r="ZX427" s="15"/>
      <c r="ZY427" s="15"/>
      <c r="ZZ427" s="15"/>
      <c r="AAA427" s="15"/>
      <c r="AAB427" s="15"/>
      <c r="AAC427" s="15"/>
      <c r="AAD427" s="15"/>
      <c r="AAE427" s="15"/>
      <c r="AAF427" s="15"/>
      <c r="AAG427" s="15"/>
      <c r="AAH427" s="15"/>
      <c r="AAI427" s="15"/>
      <c r="AAJ427" s="15"/>
      <c r="AAK427" s="15"/>
      <c r="AAL427" s="15"/>
      <c r="AAM427" s="15"/>
      <c r="AAN427" s="15"/>
      <c r="AAO427" s="15"/>
      <c r="AAP427" s="15"/>
      <c r="AAQ427" s="15"/>
      <c r="AAR427" s="15"/>
      <c r="AAS427" s="15"/>
      <c r="AAT427" s="15"/>
      <c r="AAU427" s="15"/>
      <c r="AAV427" s="15"/>
      <c r="AAW427" s="15"/>
      <c r="AAX427" s="15"/>
      <c r="AAY427" s="15"/>
      <c r="AAZ427" s="15"/>
      <c r="ABA427" s="15"/>
      <c r="ABB427" s="15"/>
      <c r="ABC427" s="15"/>
      <c r="ABD427" s="15"/>
      <c r="ABE427" s="15"/>
      <c r="ABF427" s="15"/>
      <c r="ABG427" s="15"/>
      <c r="ABH427" s="15"/>
      <c r="ABI427" s="15"/>
      <c r="ABJ427" s="15"/>
      <c r="ABK427" s="15"/>
      <c r="ABL427" s="15"/>
      <c r="ABM427" s="15"/>
      <c r="ABN427" s="15"/>
      <c r="ABO427" s="15"/>
      <c r="ABP427" s="15"/>
      <c r="ABQ427" s="15"/>
      <c r="ABR427" s="15"/>
      <c r="ABS427" s="15"/>
      <c r="ABT427" s="15"/>
      <c r="ABU427" s="15"/>
      <c r="ABV427" s="15"/>
      <c r="ABW427" s="15"/>
      <c r="ABX427" s="15"/>
      <c r="ABY427" s="15"/>
      <c r="ABZ427" s="15"/>
      <c r="ACA427" s="15"/>
      <c r="ACB427" s="15"/>
      <c r="ACC427" s="15"/>
      <c r="ACD427" s="15"/>
      <c r="ACE427" s="15"/>
      <c r="ACF427" s="15"/>
      <c r="ACG427" s="15"/>
      <c r="ACH427" s="15"/>
      <c r="ACI427" s="15"/>
      <c r="ACJ427" s="15"/>
      <c r="ACK427" s="15"/>
      <c r="ACL427" s="15"/>
      <c r="ACM427" s="15"/>
      <c r="ACN427" s="15"/>
      <c r="ACO427" s="15"/>
      <c r="ACP427" s="15"/>
      <c r="ACQ427" s="15"/>
      <c r="ACR427" s="15"/>
      <c r="ACS427" s="15"/>
      <c r="ACT427" s="15"/>
      <c r="ACU427" s="15"/>
      <c r="ACV427" s="15"/>
      <c r="ACW427" s="15"/>
      <c r="ACX427" s="15"/>
      <c r="ACY427" s="15"/>
      <c r="ACZ427" s="15"/>
      <c r="ADA427" s="15"/>
      <c r="ADB427" s="15"/>
      <c r="ADC427" s="15"/>
      <c r="ADD427" s="15"/>
      <c r="ADE427" s="15"/>
      <c r="ADF427" s="15"/>
      <c r="ADG427" s="15"/>
      <c r="ADH427" s="15"/>
      <c r="ADI427" s="15"/>
      <c r="ADJ427" s="15"/>
      <c r="ADK427" s="15"/>
      <c r="ADL427" s="15"/>
      <c r="ADM427" s="15"/>
    </row>
    <row r="428" spans="1:793" s="308" customFormat="1" x14ac:dyDescent="0.4">
      <c r="A428" s="82"/>
      <c r="B428" s="36" t="s">
        <v>266</v>
      </c>
      <c r="C428" s="36"/>
      <c r="D428" s="36"/>
      <c r="E428" s="36"/>
      <c r="F428" s="36"/>
      <c r="G428" s="36"/>
      <c r="H428" s="14"/>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c r="BI428" s="15"/>
      <c r="BJ428" s="15"/>
      <c r="BK428" s="15"/>
      <c r="BL428" s="15"/>
      <c r="BM428" s="15"/>
      <c r="BN428" s="15"/>
      <c r="BO428" s="15"/>
      <c r="BP428" s="15"/>
      <c r="BQ428" s="15"/>
      <c r="BR428" s="15"/>
      <c r="BS428" s="15"/>
      <c r="BT428" s="15"/>
      <c r="BU428" s="15"/>
      <c r="BV428" s="15"/>
      <c r="BW428" s="15"/>
      <c r="BX428" s="15"/>
      <c r="BY428" s="15"/>
      <c r="BZ428" s="15"/>
      <c r="CA428" s="15"/>
      <c r="CB428" s="15"/>
      <c r="CC428" s="15"/>
      <c r="CD428" s="15"/>
      <c r="CE428" s="15"/>
      <c r="CF428" s="15"/>
      <c r="CG428" s="15"/>
      <c r="CH428" s="15"/>
      <c r="CI428" s="15"/>
      <c r="CJ428" s="15"/>
      <c r="CK428" s="15"/>
      <c r="CL428" s="15"/>
      <c r="CM428" s="15"/>
      <c r="CN428" s="15"/>
      <c r="CO428" s="15"/>
      <c r="CP428" s="15"/>
      <c r="CQ428" s="15"/>
      <c r="CR428" s="15"/>
      <c r="CS428" s="15"/>
      <c r="CT428" s="15"/>
      <c r="CU428" s="15"/>
      <c r="CV428" s="15"/>
      <c r="CW428" s="15"/>
      <c r="CX428" s="15"/>
      <c r="CY428" s="15"/>
      <c r="CZ428" s="15"/>
      <c r="DA428" s="15"/>
      <c r="DB428" s="15"/>
      <c r="DC428" s="15"/>
      <c r="DD428" s="15"/>
      <c r="DE428" s="15"/>
      <c r="DF428" s="15"/>
      <c r="DG428" s="15"/>
      <c r="DH428" s="15"/>
      <c r="DI428" s="15"/>
      <c r="DJ428" s="15"/>
      <c r="DK428" s="15"/>
      <c r="DL428" s="15"/>
      <c r="DM428" s="15"/>
      <c r="DN428" s="15"/>
      <c r="DO428" s="15"/>
      <c r="DP428" s="15"/>
      <c r="DQ428" s="15"/>
      <c r="DR428" s="15"/>
      <c r="DS428" s="15"/>
      <c r="DT428" s="15"/>
      <c r="DU428" s="15"/>
      <c r="DV428" s="15"/>
      <c r="DW428" s="15"/>
      <c r="DX428" s="15"/>
      <c r="DY428" s="15"/>
      <c r="DZ428" s="15"/>
      <c r="EA428" s="15"/>
      <c r="EB428" s="15"/>
      <c r="EC428" s="15"/>
      <c r="ED428" s="15"/>
      <c r="EE428" s="15"/>
      <c r="EF428" s="15"/>
      <c r="EG428" s="15"/>
      <c r="EH428" s="15"/>
      <c r="EI428" s="15"/>
      <c r="EJ428" s="15"/>
      <c r="EK428" s="15"/>
      <c r="EL428" s="15"/>
      <c r="EM428" s="15"/>
      <c r="EN428" s="15"/>
      <c r="EO428" s="15"/>
      <c r="EP428" s="15"/>
      <c r="EQ428" s="15"/>
      <c r="ER428" s="15"/>
      <c r="ES428" s="15"/>
      <c r="ET428" s="15"/>
      <c r="EU428" s="15"/>
      <c r="EV428" s="15"/>
      <c r="EW428" s="15"/>
      <c r="EX428" s="15"/>
      <c r="EY428" s="15"/>
      <c r="EZ428" s="15"/>
      <c r="FA428" s="15"/>
      <c r="FB428" s="15"/>
      <c r="FC428" s="15"/>
      <c r="FD428" s="15"/>
      <c r="FE428" s="15"/>
      <c r="FF428" s="15"/>
      <c r="FG428" s="15"/>
      <c r="FH428" s="15"/>
      <c r="FI428" s="15"/>
      <c r="FJ428" s="15"/>
      <c r="FK428" s="15"/>
      <c r="FL428" s="15"/>
      <c r="FM428" s="15"/>
      <c r="FN428" s="15"/>
      <c r="FO428" s="15"/>
      <c r="FP428" s="15"/>
      <c r="FQ428" s="15"/>
      <c r="FR428" s="15"/>
      <c r="FS428" s="15"/>
      <c r="FT428" s="15"/>
      <c r="FU428" s="15"/>
      <c r="FV428" s="15"/>
      <c r="FW428" s="15"/>
      <c r="FX428" s="15"/>
      <c r="FY428" s="15"/>
      <c r="FZ428" s="15"/>
      <c r="GA428" s="15"/>
      <c r="GB428" s="15"/>
      <c r="GC428" s="15"/>
      <c r="GD428" s="15"/>
      <c r="GE428" s="15"/>
      <c r="GF428" s="15"/>
      <c r="GG428" s="15"/>
      <c r="GH428" s="15"/>
      <c r="GI428" s="15"/>
      <c r="GJ428" s="15"/>
      <c r="GK428" s="15"/>
      <c r="GL428" s="15"/>
      <c r="GM428" s="15"/>
      <c r="GN428" s="15"/>
      <c r="GO428" s="15"/>
      <c r="GP428" s="15"/>
      <c r="GQ428" s="15"/>
      <c r="GR428" s="15"/>
      <c r="GS428" s="15"/>
      <c r="GT428" s="15"/>
      <c r="GU428" s="15"/>
      <c r="GV428" s="15"/>
      <c r="GW428" s="15"/>
      <c r="GX428" s="15"/>
      <c r="GY428" s="15"/>
      <c r="GZ428" s="15"/>
      <c r="HA428" s="15"/>
      <c r="HB428" s="15"/>
      <c r="HC428" s="15"/>
      <c r="HD428" s="15"/>
      <c r="HE428" s="15"/>
      <c r="HF428" s="15"/>
      <c r="HG428" s="15"/>
      <c r="HH428" s="15"/>
      <c r="HI428" s="15"/>
      <c r="HJ428" s="15"/>
      <c r="HK428" s="15"/>
      <c r="HL428" s="15"/>
      <c r="HM428" s="15"/>
      <c r="HN428" s="15"/>
      <c r="HO428" s="15"/>
      <c r="HP428" s="15"/>
      <c r="HQ428" s="15"/>
      <c r="HR428" s="15"/>
      <c r="HS428" s="15"/>
      <c r="HT428" s="15"/>
      <c r="HU428" s="15"/>
      <c r="HV428" s="15"/>
      <c r="HW428" s="15"/>
      <c r="HX428" s="15"/>
      <c r="HY428" s="15"/>
      <c r="HZ428" s="15"/>
      <c r="IA428" s="15"/>
      <c r="IB428" s="15"/>
      <c r="IC428" s="15"/>
      <c r="ID428" s="15"/>
      <c r="IE428" s="15"/>
      <c r="IF428" s="15"/>
      <c r="IG428" s="15"/>
      <c r="IH428" s="15"/>
      <c r="II428" s="15"/>
      <c r="IJ428" s="15"/>
      <c r="IK428" s="15"/>
      <c r="IL428" s="15"/>
      <c r="IM428" s="15"/>
      <c r="IN428" s="15"/>
      <c r="IO428" s="15"/>
      <c r="IP428" s="15"/>
      <c r="IQ428" s="15"/>
      <c r="IR428" s="15"/>
      <c r="IS428" s="15"/>
      <c r="IT428" s="15"/>
      <c r="IU428" s="15"/>
      <c r="IV428" s="15"/>
      <c r="IW428" s="15"/>
      <c r="IX428" s="15"/>
      <c r="IY428" s="15"/>
      <c r="IZ428" s="15"/>
      <c r="JA428" s="15"/>
      <c r="JB428" s="15"/>
      <c r="JC428" s="15"/>
      <c r="JD428" s="15"/>
      <c r="JE428" s="15"/>
      <c r="JF428" s="15"/>
      <c r="JG428" s="15"/>
      <c r="JH428" s="15"/>
      <c r="JI428" s="15"/>
      <c r="JJ428" s="15"/>
      <c r="JK428" s="15"/>
      <c r="JL428" s="15"/>
      <c r="JM428" s="15"/>
      <c r="JN428" s="15"/>
      <c r="JO428" s="15"/>
      <c r="JP428" s="15"/>
      <c r="JQ428" s="15"/>
      <c r="JR428" s="15"/>
      <c r="JS428" s="15"/>
      <c r="JT428" s="15"/>
      <c r="JU428" s="15"/>
      <c r="JV428" s="15"/>
      <c r="JW428" s="15"/>
      <c r="JX428" s="15"/>
      <c r="JY428" s="15"/>
      <c r="JZ428" s="15"/>
      <c r="KA428" s="15"/>
      <c r="KB428" s="15"/>
      <c r="KC428" s="15"/>
      <c r="KD428" s="15"/>
      <c r="KE428" s="15"/>
      <c r="KF428" s="15"/>
      <c r="KG428" s="15"/>
      <c r="KH428" s="15"/>
      <c r="KI428" s="15"/>
      <c r="KJ428" s="15"/>
      <c r="KK428" s="15"/>
      <c r="KL428" s="15"/>
      <c r="KM428" s="15"/>
      <c r="KN428" s="15"/>
      <c r="KO428" s="15"/>
      <c r="KP428" s="15"/>
      <c r="KQ428" s="15"/>
      <c r="KR428" s="15"/>
      <c r="KS428" s="15"/>
      <c r="KT428" s="15"/>
      <c r="KU428" s="15"/>
      <c r="KV428" s="15"/>
      <c r="KW428" s="15"/>
      <c r="KX428" s="15"/>
      <c r="KY428" s="15"/>
      <c r="KZ428" s="15"/>
      <c r="LA428" s="15"/>
      <c r="LB428" s="15"/>
      <c r="LC428" s="15"/>
      <c r="LD428" s="15"/>
      <c r="LE428" s="15"/>
      <c r="LF428" s="15"/>
      <c r="LG428" s="15"/>
      <c r="LH428" s="15"/>
      <c r="LI428" s="15"/>
      <c r="LJ428" s="15"/>
      <c r="LK428" s="15"/>
      <c r="LL428" s="15"/>
      <c r="LM428" s="15"/>
      <c r="LN428" s="15"/>
      <c r="LO428" s="15"/>
      <c r="LP428" s="15"/>
      <c r="LQ428" s="15"/>
      <c r="LR428" s="15"/>
      <c r="LS428" s="15"/>
      <c r="LT428" s="15"/>
      <c r="LU428" s="15"/>
      <c r="LV428" s="15"/>
      <c r="LW428" s="15"/>
      <c r="LX428" s="15"/>
      <c r="LY428" s="15"/>
      <c r="LZ428" s="15"/>
      <c r="MA428" s="15"/>
      <c r="MB428" s="15"/>
      <c r="MC428" s="15"/>
      <c r="MD428" s="15"/>
      <c r="ME428" s="15"/>
      <c r="MF428" s="15"/>
      <c r="MG428" s="15"/>
      <c r="MH428" s="15"/>
      <c r="MI428" s="15"/>
      <c r="MJ428" s="15"/>
      <c r="MK428" s="15"/>
      <c r="ML428" s="15"/>
      <c r="MM428" s="15"/>
      <c r="MN428" s="15"/>
      <c r="MO428" s="15"/>
      <c r="MP428" s="15"/>
      <c r="MQ428" s="15"/>
      <c r="MR428" s="15"/>
      <c r="MS428" s="15"/>
      <c r="MT428" s="15"/>
      <c r="MU428" s="15"/>
      <c r="MV428" s="15"/>
      <c r="MW428" s="15"/>
      <c r="MX428" s="15"/>
      <c r="MY428" s="15"/>
      <c r="MZ428" s="15"/>
      <c r="NA428" s="15"/>
      <c r="NB428" s="15"/>
      <c r="NC428" s="15"/>
      <c r="ND428" s="15"/>
      <c r="NE428" s="15"/>
      <c r="NF428" s="15"/>
      <c r="NG428" s="15"/>
      <c r="NH428" s="15"/>
      <c r="NI428" s="15"/>
      <c r="NJ428" s="15"/>
      <c r="NK428" s="15"/>
      <c r="NL428" s="15"/>
      <c r="NM428" s="15"/>
      <c r="NN428" s="15"/>
      <c r="NO428" s="15"/>
      <c r="NP428" s="15"/>
      <c r="NQ428" s="15"/>
      <c r="NR428" s="15"/>
      <c r="NS428" s="15"/>
      <c r="NT428" s="15"/>
      <c r="NU428" s="15"/>
      <c r="NV428" s="15"/>
      <c r="NW428" s="15"/>
      <c r="NX428" s="15"/>
      <c r="NY428" s="15"/>
      <c r="NZ428" s="15"/>
      <c r="OA428" s="15"/>
      <c r="OB428" s="15"/>
      <c r="OC428" s="15"/>
      <c r="OD428" s="15"/>
      <c r="OE428" s="15"/>
      <c r="OF428" s="15"/>
      <c r="OG428" s="15"/>
      <c r="OH428" s="15"/>
      <c r="OI428" s="15"/>
      <c r="OJ428" s="15"/>
      <c r="OK428" s="15"/>
      <c r="OL428" s="15"/>
      <c r="OM428" s="15"/>
      <c r="ON428" s="15"/>
      <c r="OO428" s="15"/>
      <c r="OP428" s="15"/>
      <c r="OQ428" s="15"/>
      <c r="OR428" s="15"/>
      <c r="OS428" s="15"/>
      <c r="OT428" s="15"/>
      <c r="OU428" s="15"/>
      <c r="OV428" s="15"/>
      <c r="OW428" s="15"/>
      <c r="OX428" s="15"/>
      <c r="OY428" s="15"/>
      <c r="OZ428" s="15"/>
      <c r="PA428" s="15"/>
      <c r="PB428" s="15"/>
      <c r="PC428" s="15"/>
      <c r="PD428" s="15"/>
      <c r="PE428" s="15"/>
      <c r="PF428" s="15"/>
      <c r="PG428" s="15"/>
      <c r="PH428" s="15"/>
      <c r="PI428" s="15"/>
      <c r="PJ428" s="15"/>
      <c r="PK428" s="15"/>
      <c r="PL428" s="15"/>
      <c r="PM428" s="15"/>
      <c r="PN428" s="15"/>
      <c r="PO428" s="15"/>
      <c r="PP428" s="15"/>
      <c r="PQ428" s="15"/>
      <c r="PR428" s="15"/>
      <c r="PS428" s="15"/>
      <c r="PT428" s="15"/>
      <c r="PU428" s="15"/>
      <c r="PV428" s="15"/>
      <c r="PW428" s="15"/>
      <c r="PX428" s="15"/>
      <c r="PY428" s="15"/>
      <c r="PZ428" s="15"/>
      <c r="QA428" s="15"/>
      <c r="QB428" s="15"/>
      <c r="QC428" s="15"/>
      <c r="QD428" s="15"/>
      <c r="QE428" s="15"/>
      <c r="QF428" s="15"/>
      <c r="QG428" s="15"/>
      <c r="QH428" s="15"/>
      <c r="QI428" s="15"/>
      <c r="QJ428" s="15"/>
      <c r="QK428" s="15"/>
      <c r="QL428" s="15"/>
      <c r="QM428" s="15"/>
      <c r="QN428" s="15"/>
      <c r="QO428" s="15"/>
      <c r="QP428" s="15"/>
      <c r="QQ428" s="15"/>
      <c r="QR428" s="15"/>
      <c r="QS428" s="15"/>
      <c r="QT428" s="15"/>
      <c r="QU428" s="15"/>
      <c r="QV428" s="15"/>
      <c r="QW428" s="15"/>
      <c r="QX428" s="15"/>
      <c r="QY428" s="15"/>
      <c r="QZ428" s="15"/>
      <c r="RA428" s="15"/>
      <c r="RB428" s="15"/>
      <c r="RC428" s="15"/>
      <c r="RD428" s="15"/>
      <c r="RE428" s="15"/>
      <c r="RF428" s="15"/>
      <c r="RG428" s="15"/>
      <c r="RH428" s="15"/>
      <c r="RI428" s="15"/>
      <c r="RJ428" s="15"/>
      <c r="RK428" s="15"/>
      <c r="RL428" s="15"/>
      <c r="RM428" s="15"/>
      <c r="RN428" s="15"/>
      <c r="RO428" s="15"/>
      <c r="RP428" s="15"/>
      <c r="RQ428" s="15"/>
      <c r="RR428" s="15"/>
      <c r="RS428" s="15"/>
      <c r="RT428" s="15"/>
      <c r="RU428" s="15"/>
      <c r="RV428" s="15"/>
      <c r="RW428" s="15"/>
      <c r="RX428" s="15"/>
      <c r="RY428" s="15"/>
      <c r="RZ428" s="15"/>
      <c r="SA428" s="15"/>
      <c r="SB428" s="15"/>
      <c r="SC428" s="15"/>
      <c r="SD428" s="15"/>
      <c r="SE428" s="15"/>
      <c r="SF428" s="15"/>
      <c r="SG428" s="15"/>
      <c r="SH428" s="15"/>
      <c r="SI428" s="15"/>
      <c r="SJ428" s="15"/>
      <c r="SK428" s="15"/>
      <c r="SL428" s="15"/>
      <c r="SM428" s="15"/>
      <c r="SN428" s="15"/>
      <c r="SO428" s="15"/>
      <c r="SP428" s="15"/>
      <c r="SQ428" s="15"/>
      <c r="SR428" s="15"/>
      <c r="SS428" s="15"/>
      <c r="ST428" s="15"/>
      <c r="SU428" s="15"/>
      <c r="SV428" s="15"/>
      <c r="SW428" s="15"/>
      <c r="SX428" s="15"/>
      <c r="SY428" s="15"/>
      <c r="SZ428" s="15"/>
      <c r="TA428" s="15"/>
      <c r="TB428" s="15"/>
      <c r="TC428" s="15"/>
      <c r="TD428" s="15"/>
      <c r="TE428" s="15"/>
      <c r="TF428" s="15"/>
      <c r="TG428" s="15"/>
      <c r="TH428" s="15"/>
      <c r="TI428" s="15"/>
      <c r="TJ428" s="15"/>
      <c r="TK428" s="15"/>
      <c r="TL428" s="15"/>
      <c r="TM428" s="15"/>
      <c r="TN428" s="15"/>
      <c r="TO428" s="15"/>
      <c r="TP428" s="15"/>
      <c r="TQ428" s="15"/>
      <c r="TR428" s="15"/>
      <c r="TS428" s="15"/>
      <c r="TT428" s="15"/>
      <c r="TU428" s="15"/>
      <c r="TV428" s="15"/>
      <c r="TW428" s="15"/>
      <c r="TX428" s="15"/>
      <c r="TY428" s="15"/>
      <c r="TZ428" s="15"/>
      <c r="UA428" s="15"/>
      <c r="UB428" s="15"/>
      <c r="UC428" s="15"/>
      <c r="UD428" s="15"/>
      <c r="UE428" s="15"/>
      <c r="UF428" s="15"/>
      <c r="UG428" s="15"/>
      <c r="UH428" s="15"/>
      <c r="UI428" s="15"/>
      <c r="UJ428" s="15"/>
      <c r="UK428" s="15"/>
      <c r="UL428" s="15"/>
      <c r="UM428" s="15"/>
      <c r="UN428" s="15"/>
      <c r="UO428" s="15"/>
      <c r="UP428" s="15"/>
      <c r="UQ428" s="15"/>
      <c r="UR428" s="15"/>
      <c r="US428" s="15"/>
      <c r="UT428" s="15"/>
      <c r="UU428" s="15"/>
      <c r="UV428" s="15"/>
      <c r="UW428" s="15"/>
      <c r="UX428" s="15"/>
      <c r="UY428" s="15"/>
      <c r="UZ428" s="15"/>
      <c r="VA428" s="15"/>
      <c r="VB428" s="15"/>
      <c r="VC428" s="15"/>
      <c r="VD428" s="15"/>
      <c r="VE428" s="15"/>
      <c r="VF428" s="15"/>
      <c r="VG428" s="15"/>
      <c r="VH428" s="15"/>
      <c r="VI428" s="15"/>
      <c r="VJ428" s="15"/>
      <c r="VK428" s="15"/>
      <c r="VL428" s="15"/>
      <c r="VM428" s="15"/>
      <c r="VN428" s="15"/>
      <c r="VO428" s="15"/>
      <c r="VP428" s="15"/>
      <c r="VQ428" s="15"/>
      <c r="VR428" s="15"/>
      <c r="VS428" s="15"/>
      <c r="VT428" s="15"/>
      <c r="VU428" s="15"/>
      <c r="VV428" s="15"/>
      <c r="VW428" s="15"/>
      <c r="VX428" s="15"/>
      <c r="VY428" s="15"/>
      <c r="VZ428" s="15"/>
      <c r="WA428" s="15"/>
      <c r="WB428" s="15"/>
      <c r="WC428" s="15"/>
      <c r="WD428" s="15"/>
      <c r="WE428" s="15"/>
      <c r="WF428" s="15"/>
      <c r="WG428" s="15"/>
      <c r="WH428" s="15"/>
      <c r="WI428" s="15"/>
      <c r="WJ428" s="15"/>
      <c r="WK428" s="15"/>
      <c r="WL428" s="15"/>
      <c r="WM428" s="15"/>
      <c r="WN428" s="15"/>
      <c r="WO428" s="15"/>
      <c r="WP428" s="15"/>
      <c r="WQ428" s="15"/>
      <c r="WR428" s="15"/>
      <c r="WS428" s="15"/>
      <c r="WT428" s="15"/>
      <c r="WU428" s="15"/>
      <c r="WV428" s="15"/>
      <c r="WW428" s="15"/>
      <c r="WX428" s="15"/>
      <c r="WY428" s="15"/>
      <c r="WZ428" s="15"/>
      <c r="XA428" s="15"/>
      <c r="XB428" s="15"/>
      <c r="XC428" s="15"/>
      <c r="XD428" s="15"/>
      <c r="XE428" s="15"/>
      <c r="XF428" s="15"/>
      <c r="XG428" s="15"/>
      <c r="XH428" s="15"/>
      <c r="XI428" s="15"/>
      <c r="XJ428" s="15"/>
      <c r="XK428" s="15"/>
      <c r="XL428" s="15"/>
      <c r="XM428" s="15"/>
      <c r="XN428" s="15"/>
      <c r="XO428" s="15"/>
      <c r="XP428" s="15"/>
      <c r="XQ428" s="15"/>
      <c r="XR428" s="15"/>
      <c r="XS428" s="15"/>
      <c r="XT428" s="15"/>
      <c r="XU428" s="15"/>
      <c r="XV428" s="15"/>
      <c r="XW428" s="15"/>
      <c r="XX428" s="15"/>
      <c r="XY428" s="15"/>
      <c r="XZ428" s="15"/>
      <c r="YA428" s="15"/>
      <c r="YB428" s="15"/>
      <c r="YC428" s="15"/>
      <c r="YD428" s="15"/>
      <c r="YE428" s="15"/>
      <c r="YF428" s="15"/>
      <c r="YG428" s="15"/>
      <c r="YH428" s="15"/>
      <c r="YI428" s="15"/>
      <c r="YJ428" s="15"/>
      <c r="YK428" s="15"/>
      <c r="YL428" s="15"/>
      <c r="YM428" s="15"/>
      <c r="YN428" s="15"/>
      <c r="YO428" s="15"/>
      <c r="YP428" s="15"/>
      <c r="YQ428" s="15"/>
      <c r="YR428" s="15"/>
      <c r="YS428" s="15"/>
      <c r="YT428" s="15"/>
      <c r="YU428" s="15"/>
      <c r="YV428" s="15"/>
      <c r="YW428" s="15"/>
      <c r="YX428" s="15"/>
      <c r="YY428" s="15"/>
      <c r="YZ428" s="15"/>
      <c r="ZA428" s="15"/>
      <c r="ZB428" s="15"/>
      <c r="ZC428" s="15"/>
      <c r="ZD428" s="15"/>
      <c r="ZE428" s="15"/>
      <c r="ZF428" s="15"/>
      <c r="ZG428" s="15"/>
      <c r="ZH428" s="15"/>
      <c r="ZI428" s="15"/>
      <c r="ZJ428" s="15"/>
      <c r="ZK428" s="15"/>
      <c r="ZL428" s="15"/>
      <c r="ZM428" s="15"/>
      <c r="ZN428" s="15"/>
      <c r="ZO428" s="15"/>
      <c r="ZP428" s="15"/>
      <c r="ZQ428" s="15"/>
      <c r="ZR428" s="15"/>
      <c r="ZS428" s="15"/>
      <c r="ZT428" s="15"/>
      <c r="ZU428" s="15"/>
      <c r="ZV428" s="15"/>
      <c r="ZW428" s="15"/>
      <c r="ZX428" s="15"/>
      <c r="ZY428" s="15"/>
      <c r="ZZ428" s="15"/>
      <c r="AAA428" s="15"/>
      <c r="AAB428" s="15"/>
      <c r="AAC428" s="15"/>
      <c r="AAD428" s="15"/>
      <c r="AAE428" s="15"/>
      <c r="AAF428" s="15"/>
      <c r="AAG428" s="15"/>
      <c r="AAH428" s="15"/>
      <c r="AAI428" s="15"/>
      <c r="AAJ428" s="15"/>
      <c r="AAK428" s="15"/>
      <c r="AAL428" s="15"/>
      <c r="AAM428" s="15"/>
      <c r="AAN428" s="15"/>
      <c r="AAO428" s="15"/>
      <c r="AAP428" s="15"/>
      <c r="AAQ428" s="15"/>
      <c r="AAR428" s="15"/>
      <c r="AAS428" s="15"/>
      <c r="AAT428" s="15"/>
      <c r="AAU428" s="15"/>
      <c r="AAV428" s="15"/>
      <c r="AAW428" s="15"/>
      <c r="AAX428" s="15"/>
      <c r="AAY428" s="15"/>
      <c r="AAZ428" s="15"/>
      <c r="ABA428" s="15"/>
      <c r="ABB428" s="15"/>
      <c r="ABC428" s="15"/>
      <c r="ABD428" s="15"/>
      <c r="ABE428" s="15"/>
      <c r="ABF428" s="15"/>
      <c r="ABG428" s="15"/>
      <c r="ABH428" s="15"/>
      <c r="ABI428" s="15"/>
      <c r="ABJ428" s="15"/>
      <c r="ABK428" s="15"/>
      <c r="ABL428" s="15"/>
      <c r="ABM428" s="15"/>
      <c r="ABN428" s="15"/>
      <c r="ABO428" s="15"/>
      <c r="ABP428" s="15"/>
      <c r="ABQ428" s="15"/>
      <c r="ABR428" s="15"/>
      <c r="ABS428" s="15"/>
      <c r="ABT428" s="15"/>
      <c r="ABU428" s="15"/>
      <c r="ABV428" s="15"/>
      <c r="ABW428" s="15"/>
      <c r="ABX428" s="15"/>
      <c r="ABY428" s="15"/>
      <c r="ABZ428" s="15"/>
      <c r="ACA428" s="15"/>
      <c r="ACB428" s="15"/>
      <c r="ACC428" s="15"/>
      <c r="ACD428" s="15"/>
      <c r="ACE428" s="15"/>
      <c r="ACF428" s="15"/>
      <c r="ACG428" s="15"/>
      <c r="ACH428" s="15"/>
      <c r="ACI428" s="15"/>
      <c r="ACJ428" s="15"/>
      <c r="ACK428" s="15"/>
      <c r="ACL428" s="15"/>
      <c r="ACM428" s="15"/>
      <c r="ACN428" s="15"/>
      <c r="ACO428" s="15"/>
      <c r="ACP428" s="15"/>
      <c r="ACQ428" s="15"/>
      <c r="ACR428" s="15"/>
      <c r="ACS428" s="15"/>
      <c r="ACT428" s="15"/>
      <c r="ACU428" s="15"/>
      <c r="ACV428" s="15"/>
      <c r="ACW428" s="15"/>
      <c r="ACX428" s="15"/>
      <c r="ACY428" s="15"/>
      <c r="ACZ428" s="15"/>
      <c r="ADA428" s="15"/>
      <c r="ADB428" s="15"/>
      <c r="ADC428" s="15"/>
      <c r="ADD428" s="15"/>
      <c r="ADE428" s="15"/>
      <c r="ADF428" s="15"/>
      <c r="ADG428" s="15"/>
      <c r="ADH428" s="15"/>
      <c r="ADI428" s="15"/>
      <c r="ADJ428" s="15"/>
      <c r="ADK428" s="15"/>
      <c r="ADL428" s="15"/>
      <c r="ADM428" s="15"/>
    </row>
    <row r="429" spans="1:793" s="308" customFormat="1" x14ac:dyDescent="0.4">
      <c r="A429" s="82"/>
      <c r="B429" s="36" t="s">
        <v>267</v>
      </c>
      <c r="C429" s="36"/>
      <c r="D429" s="36"/>
      <c r="E429" s="36"/>
      <c r="F429" s="36"/>
      <c r="G429" s="36"/>
      <c r="H429" s="14"/>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c r="BJ429" s="15"/>
      <c r="BK429" s="15"/>
      <c r="BL429" s="15"/>
      <c r="BM429" s="15"/>
      <c r="BN429" s="15"/>
      <c r="BO429" s="15"/>
      <c r="BP429" s="15"/>
      <c r="BQ429" s="15"/>
      <c r="BR429" s="15"/>
      <c r="BS429" s="15"/>
      <c r="BT429" s="15"/>
      <c r="BU429" s="15"/>
      <c r="BV429" s="15"/>
      <c r="BW429" s="15"/>
      <c r="BX429" s="15"/>
      <c r="BY429" s="15"/>
      <c r="BZ429" s="15"/>
      <c r="CA429" s="15"/>
      <c r="CB429" s="15"/>
      <c r="CC429" s="15"/>
      <c r="CD429" s="15"/>
      <c r="CE429" s="15"/>
      <c r="CF429" s="15"/>
      <c r="CG429" s="15"/>
      <c r="CH429" s="15"/>
      <c r="CI429" s="15"/>
      <c r="CJ429" s="15"/>
      <c r="CK429" s="15"/>
      <c r="CL429" s="15"/>
      <c r="CM429" s="15"/>
      <c r="CN429" s="15"/>
      <c r="CO429" s="15"/>
      <c r="CP429" s="15"/>
      <c r="CQ429" s="15"/>
      <c r="CR429" s="15"/>
      <c r="CS429" s="15"/>
      <c r="CT429" s="15"/>
      <c r="CU429" s="15"/>
      <c r="CV429" s="15"/>
      <c r="CW429" s="15"/>
      <c r="CX429" s="15"/>
      <c r="CY429" s="15"/>
      <c r="CZ429" s="15"/>
      <c r="DA429" s="15"/>
      <c r="DB429" s="15"/>
      <c r="DC429" s="15"/>
      <c r="DD429" s="15"/>
      <c r="DE429" s="15"/>
      <c r="DF429" s="15"/>
      <c r="DG429" s="15"/>
      <c r="DH429" s="15"/>
      <c r="DI429" s="15"/>
      <c r="DJ429" s="15"/>
      <c r="DK429" s="15"/>
      <c r="DL429" s="15"/>
      <c r="DM429" s="15"/>
      <c r="DN429" s="15"/>
      <c r="DO429" s="15"/>
      <c r="DP429" s="15"/>
      <c r="DQ429" s="15"/>
      <c r="DR429" s="15"/>
      <c r="DS429" s="15"/>
      <c r="DT429" s="15"/>
      <c r="DU429" s="15"/>
      <c r="DV429" s="15"/>
      <c r="DW429" s="15"/>
      <c r="DX429" s="15"/>
      <c r="DY429" s="15"/>
      <c r="DZ429" s="15"/>
      <c r="EA429" s="15"/>
      <c r="EB429" s="15"/>
      <c r="EC429" s="15"/>
      <c r="ED429" s="15"/>
      <c r="EE429" s="15"/>
      <c r="EF429" s="15"/>
      <c r="EG429" s="15"/>
      <c r="EH429" s="15"/>
      <c r="EI429" s="15"/>
      <c r="EJ429" s="15"/>
      <c r="EK429" s="15"/>
      <c r="EL429" s="15"/>
      <c r="EM429" s="15"/>
      <c r="EN429" s="15"/>
      <c r="EO429" s="15"/>
      <c r="EP429" s="15"/>
      <c r="EQ429" s="15"/>
      <c r="ER429" s="15"/>
      <c r="ES429" s="15"/>
      <c r="ET429" s="15"/>
      <c r="EU429" s="15"/>
      <c r="EV429" s="15"/>
      <c r="EW429" s="15"/>
      <c r="EX429" s="15"/>
      <c r="EY429" s="15"/>
      <c r="EZ429" s="15"/>
      <c r="FA429" s="15"/>
      <c r="FB429" s="15"/>
      <c r="FC429" s="15"/>
      <c r="FD429" s="15"/>
      <c r="FE429" s="15"/>
      <c r="FF429" s="15"/>
      <c r="FG429" s="15"/>
      <c r="FH429" s="15"/>
      <c r="FI429" s="15"/>
      <c r="FJ429" s="15"/>
      <c r="FK429" s="15"/>
      <c r="FL429" s="15"/>
      <c r="FM429" s="15"/>
      <c r="FN429" s="15"/>
      <c r="FO429" s="15"/>
      <c r="FP429" s="15"/>
      <c r="FQ429" s="15"/>
      <c r="FR429" s="15"/>
      <c r="FS429" s="15"/>
      <c r="FT429" s="15"/>
      <c r="FU429" s="15"/>
      <c r="FV429" s="15"/>
      <c r="FW429" s="15"/>
      <c r="FX429" s="15"/>
      <c r="FY429" s="15"/>
      <c r="FZ429" s="15"/>
      <c r="GA429" s="15"/>
      <c r="GB429" s="15"/>
      <c r="GC429" s="15"/>
      <c r="GD429" s="15"/>
      <c r="GE429" s="15"/>
      <c r="GF429" s="15"/>
      <c r="GG429" s="15"/>
      <c r="GH429" s="15"/>
      <c r="GI429" s="15"/>
      <c r="GJ429" s="15"/>
      <c r="GK429" s="15"/>
      <c r="GL429" s="15"/>
      <c r="GM429" s="15"/>
      <c r="GN429" s="15"/>
      <c r="GO429" s="15"/>
      <c r="GP429" s="15"/>
      <c r="GQ429" s="15"/>
      <c r="GR429" s="15"/>
      <c r="GS429" s="15"/>
      <c r="GT429" s="15"/>
      <c r="GU429" s="15"/>
      <c r="GV429" s="15"/>
      <c r="GW429" s="15"/>
      <c r="GX429" s="15"/>
      <c r="GY429" s="15"/>
      <c r="GZ429" s="15"/>
      <c r="HA429" s="15"/>
      <c r="HB429" s="15"/>
      <c r="HC429" s="15"/>
      <c r="HD429" s="15"/>
      <c r="HE429" s="15"/>
      <c r="HF429" s="15"/>
      <c r="HG429" s="15"/>
      <c r="HH429" s="15"/>
      <c r="HI429" s="15"/>
      <c r="HJ429" s="15"/>
      <c r="HK429" s="15"/>
      <c r="HL429" s="15"/>
      <c r="HM429" s="15"/>
      <c r="HN429" s="15"/>
      <c r="HO429" s="15"/>
      <c r="HP429" s="15"/>
      <c r="HQ429" s="15"/>
      <c r="HR429" s="15"/>
      <c r="HS429" s="15"/>
      <c r="HT429" s="15"/>
      <c r="HU429" s="15"/>
      <c r="HV429" s="15"/>
      <c r="HW429" s="15"/>
      <c r="HX429" s="15"/>
      <c r="HY429" s="15"/>
      <c r="HZ429" s="15"/>
      <c r="IA429" s="15"/>
      <c r="IB429" s="15"/>
      <c r="IC429" s="15"/>
      <c r="ID429" s="15"/>
      <c r="IE429" s="15"/>
      <c r="IF429" s="15"/>
      <c r="IG429" s="15"/>
      <c r="IH429" s="15"/>
      <c r="II429" s="15"/>
      <c r="IJ429" s="15"/>
      <c r="IK429" s="15"/>
      <c r="IL429" s="15"/>
      <c r="IM429" s="15"/>
      <c r="IN429" s="15"/>
      <c r="IO429" s="15"/>
      <c r="IP429" s="15"/>
      <c r="IQ429" s="15"/>
      <c r="IR429" s="15"/>
      <c r="IS429" s="15"/>
      <c r="IT429" s="15"/>
      <c r="IU429" s="15"/>
      <c r="IV429" s="15"/>
      <c r="IW429" s="15"/>
      <c r="IX429" s="15"/>
      <c r="IY429" s="15"/>
      <c r="IZ429" s="15"/>
      <c r="JA429" s="15"/>
      <c r="JB429" s="15"/>
      <c r="JC429" s="15"/>
      <c r="JD429" s="15"/>
      <c r="JE429" s="15"/>
      <c r="JF429" s="15"/>
      <c r="JG429" s="15"/>
      <c r="JH429" s="15"/>
      <c r="JI429" s="15"/>
      <c r="JJ429" s="15"/>
      <c r="JK429" s="15"/>
      <c r="JL429" s="15"/>
      <c r="JM429" s="15"/>
      <c r="JN429" s="15"/>
      <c r="JO429" s="15"/>
      <c r="JP429" s="15"/>
      <c r="JQ429" s="15"/>
      <c r="JR429" s="15"/>
      <c r="JS429" s="15"/>
      <c r="JT429" s="15"/>
      <c r="JU429" s="15"/>
      <c r="JV429" s="15"/>
      <c r="JW429" s="15"/>
      <c r="JX429" s="15"/>
      <c r="JY429" s="15"/>
      <c r="JZ429" s="15"/>
      <c r="KA429" s="15"/>
      <c r="KB429" s="15"/>
      <c r="KC429" s="15"/>
      <c r="KD429" s="15"/>
      <c r="KE429" s="15"/>
      <c r="KF429" s="15"/>
      <c r="KG429" s="15"/>
      <c r="KH429" s="15"/>
      <c r="KI429" s="15"/>
      <c r="KJ429" s="15"/>
      <c r="KK429" s="15"/>
      <c r="KL429" s="15"/>
      <c r="KM429" s="15"/>
      <c r="KN429" s="15"/>
      <c r="KO429" s="15"/>
      <c r="KP429" s="15"/>
      <c r="KQ429" s="15"/>
      <c r="KR429" s="15"/>
      <c r="KS429" s="15"/>
      <c r="KT429" s="15"/>
      <c r="KU429" s="15"/>
      <c r="KV429" s="15"/>
      <c r="KW429" s="15"/>
      <c r="KX429" s="15"/>
      <c r="KY429" s="15"/>
      <c r="KZ429" s="15"/>
      <c r="LA429" s="15"/>
      <c r="LB429" s="15"/>
      <c r="LC429" s="15"/>
      <c r="LD429" s="15"/>
      <c r="LE429" s="15"/>
      <c r="LF429" s="15"/>
      <c r="LG429" s="15"/>
      <c r="LH429" s="15"/>
      <c r="LI429" s="15"/>
      <c r="LJ429" s="15"/>
      <c r="LK429" s="15"/>
      <c r="LL429" s="15"/>
      <c r="LM429" s="15"/>
      <c r="LN429" s="15"/>
      <c r="LO429" s="15"/>
      <c r="LP429" s="15"/>
      <c r="LQ429" s="15"/>
      <c r="LR429" s="15"/>
      <c r="LS429" s="15"/>
      <c r="LT429" s="15"/>
      <c r="LU429" s="15"/>
      <c r="LV429" s="15"/>
      <c r="LW429" s="15"/>
      <c r="LX429" s="15"/>
      <c r="LY429" s="15"/>
      <c r="LZ429" s="15"/>
      <c r="MA429" s="15"/>
      <c r="MB429" s="15"/>
      <c r="MC429" s="15"/>
      <c r="MD429" s="15"/>
      <c r="ME429" s="15"/>
      <c r="MF429" s="15"/>
      <c r="MG429" s="15"/>
      <c r="MH429" s="15"/>
      <c r="MI429" s="15"/>
      <c r="MJ429" s="15"/>
      <c r="MK429" s="15"/>
      <c r="ML429" s="15"/>
      <c r="MM429" s="15"/>
      <c r="MN429" s="15"/>
      <c r="MO429" s="15"/>
      <c r="MP429" s="15"/>
      <c r="MQ429" s="15"/>
      <c r="MR429" s="15"/>
      <c r="MS429" s="15"/>
      <c r="MT429" s="15"/>
      <c r="MU429" s="15"/>
      <c r="MV429" s="15"/>
      <c r="MW429" s="15"/>
      <c r="MX429" s="15"/>
      <c r="MY429" s="15"/>
      <c r="MZ429" s="15"/>
      <c r="NA429" s="15"/>
      <c r="NB429" s="15"/>
      <c r="NC429" s="15"/>
      <c r="ND429" s="15"/>
      <c r="NE429" s="15"/>
      <c r="NF429" s="15"/>
      <c r="NG429" s="15"/>
      <c r="NH429" s="15"/>
      <c r="NI429" s="15"/>
      <c r="NJ429" s="15"/>
      <c r="NK429" s="15"/>
      <c r="NL429" s="15"/>
      <c r="NM429" s="15"/>
      <c r="NN429" s="15"/>
      <c r="NO429" s="15"/>
      <c r="NP429" s="15"/>
      <c r="NQ429" s="15"/>
      <c r="NR429" s="15"/>
      <c r="NS429" s="15"/>
      <c r="NT429" s="15"/>
      <c r="NU429" s="15"/>
      <c r="NV429" s="15"/>
      <c r="NW429" s="15"/>
      <c r="NX429" s="15"/>
      <c r="NY429" s="15"/>
      <c r="NZ429" s="15"/>
      <c r="OA429" s="15"/>
      <c r="OB429" s="15"/>
      <c r="OC429" s="15"/>
      <c r="OD429" s="15"/>
      <c r="OE429" s="15"/>
      <c r="OF429" s="15"/>
      <c r="OG429" s="15"/>
      <c r="OH429" s="15"/>
      <c r="OI429" s="15"/>
      <c r="OJ429" s="15"/>
      <c r="OK429" s="15"/>
      <c r="OL429" s="15"/>
      <c r="OM429" s="15"/>
      <c r="ON429" s="15"/>
      <c r="OO429" s="15"/>
      <c r="OP429" s="15"/>
      <c r="OQ429" s="15"/>
      <c r="OR429" s="15"/>
      <c r="OS429" s="15"/>
      <c r="OT429" s="15"/>
      <c r="OU429" s="15"/>
      <c r="OV429" s="15"/>
      <c r="OW429" s="15"/>
      <c r="OX429" s="15"/>
      <c r="OY429" s="15"/>
      <c r="OZ429" s="15"/>
      <c r="PA429" s="15"/>
      <c r="PB429" s="15"/>
      <c r="PC429" s="15"/>
      <c r="PD429" s="15"/>
      <c r="PE429" s="15"/>
      <c r="PF429" s="15"/>
      <c r="PG429" s="15"/>
      <c r="PH429" s="15"/>
      <c r="PI429" s="15"/>
      <c r="PJ429" s="15"/>
      <c r="PK429" s="15"/>
      <c r="PL429" s="15"/>
      <c r="PM429" s="15"/>
      <c r="PN429" s="15"/>
      <c r="PO429" s="15"/>
      <c r="PP429" s="15"/>
      <c r="PQ429" s="15"/>
      <c r="PR429" s="15"/>
      <c r="PS429" s="15"/>
      <c r="PT429" s="15"/>
      <c r="PU429" s="15"/>
      <c r="PV429" s="15"/>
      <c r="PW429" s="15"/>
      <c r="PX429" s="15"/>
      <c r="PY429" s="15"/>
      <c r="PZ429" s="15"/>
      <c r="QA429" s="15"/>
      <c r="QB429" s="15"/>
      <c r="QC429" s="15"/>
      <c r="QD429" s="15"/>
      <c r="QE429" s="15"/>
      <c r="QF429" s="15"/>
      <c r="QG429" s="15"/>
      <c r="QH429" s="15"/>
      <c r="QI429" s="15"/>
      <c r="QJ429" s="15"/>
      <c r="QK429" s="15"/>
      <c r="QL429" s="15"/>
      <c r="QM429" s="15"/>
      <c r="QN429" s="15"/>
      <c r="QO429" s="15"/>
      <c r="QP429" s="15"/>
      <c r="QQ429" s="15"/>
      <c r="QR429" s="15"/>
      <c r="QS429" s="15"/>
      <c r="QT429" s="15"/>
      <c r="QU429" s="15"/>
      <c r="QV429" s="15"/>
      <c r="QW429" s="15"/>
      <c r="QX429" s="15"/>
      <c r="QY429" s="15"/>
      <c r="QZ429" s="15"/>
      <c r="RA429" s="15"/>
      <c r="RB429" s="15"/>
      <c r="RC429" s="15"/>
      <c r="RD429" s="15"/>
      <c r="RE429" s="15"/>
      <c r="RF429" s="15"/>
      <c r="RG429" s="15"/>
      <c r="RH429" s="15"/>
      <c r="RI429" s="15"/>
      <c r="RJ429" s="15"/>
      <c r="RK429" s="15"/>
      <c r="RL429" s="15"/>
      <c r="RM429" s="15"/>
      <c r="RN429" s="15"/>
      <c r="RO429" s="15"/>
      <c r="RP429" s="15"/>
      <c r="RQ429" s="15"/>
      <c r="RR429" s="15"/>
      <c r="RS429" s="15"/>
      <c r="RT429" s="15"/>
      <c r="RU429" s="15"/>
      <c r="RV429" s="15"/>
      <c r="RW429" s="15"/>
      <c r="RX429" s="15"/>
      <c r="RY429" s="15"/>
      <c r="RZ429" s="15"/>
      <c r="SA429" s="15"/>
      <c r="SB429" s="15"/>
      <c r="SC429" s="15"/>
      <c r="SD429" s="15"/>
      <c r="SE429" s="15"/>
      <c r="SF429" s="15"/>
      <c r="SG429" s="15"/>
      <c r="SH429" s="15"/>
      <c r="SI429" s="15"/>
      <c r="SJ429" s="15"/>
      <c r="SK429" s="15"/>
      <c r="SL429" s="15"/>
      <c r="SM429" s="15"/>
      <c r="SN429" s="15"/>
      <c r="SO429" s="15"/>
      <c r="SP429" s="15"/>
      <c r="SQ429" s="15"/>
      <c r="SR429" s="15"/>
      <c r="SS429" s="15"/>
      <c r="ST429" s="15"/>
      <c r="SU429" s="15"/>
      <c r="SV429" s="15"/>
      <c r="SW429" s="15"/>
      <c r="SX429" s="15"/>
      <c r="SY429" s="15"/>
      <c r="SZ429" s="15"/>
      <c r="TA429" s="15"/>
      <c r="TB429" s="15"/>
      <c r="TC429" s="15"/>
      <c r="TD429" s="15"/>
      <c r="TE429" s="15"/>
      <c r="TF429" s="15"/>
      <c r="TG429" s="15"/>
      <c r="TH429" s="15"/>
      <c r="TI429" s="15"/>
      <c r="TJ429" s="15"/>
      <c r="TK429" s="15"/>
      <c r="TL429" s="15"/>
      <c r="TM429" s="15"/>
      <c r="TN429" s="15"/>
      <c r="TO429" s="15"/>
      <c r="TP429" s="15"/>
      <c r="TQ429" s="15"/>
      <c r="TR429" s="15"/>
      <c r="TS429" s="15"/>
      <c r="TT429" s="15"/>
      <c r="TU429" s="15"/>
      <c r="TV429" s="15"/>
      <c r="TW429" s="15"/>
      <c r="TX429" s="15"/>
      <c r="TY429" s="15"/>
      <c r="TZ429" s="15"/>
      <c r="UA429" s="15"/>
      <c r="UB429" s="15"/>
      <c r="UC429" s="15"/>
      <c r="UD429" s="15"/>
      <c r="UE429" s="15"/>
      <c r="UF429" s="15"/>
      <c r="UG429" s="15"/>
      <c r="UH429" s="15"/>
      <c r="UI429" s="15"/>
      <c r="UJ429" s="15"/>
      <c r="UK429" s="15"/>
      <c r="UL429" s="15"/>
      <c r="UM429" s="15"/>
      <c r="UN429" s="15"/>
      <c r="UO429" s="15"/>
      <c r="UP429" s="15"/>
      <c r="UQ429" s="15"/>
      <c r="UR429" s="15"/>
      <c r="US429" s="15"/>
      <c r="UT429" s="15"/>
      <c r="UU429" s="15"/>
      <c r="UV429" s="15"/>
      <c r="UW429" s="15"/>
      <c r="UX429" s="15"/>
      <c r="UY429" s="15"/>
      <c r="UZ429" s="15"/>
      <c r="VA429" s="15"/>
      <c r="VB429" s="15"/>
      <c r="VC429" s="15"/>
      <c r="VD429" s="15"/>
      <c r="VE429" s="15"/>
      <c r="VF429" s="15"/>
      <c r="VG429" s="15"/>
      <c r="VH429" s="15"/>
      <c r="VI429" s="15"/>
      <c r="VJ429" s="15"/>
      <c r="VK429" s="15"/>
      <c r="VL429" s="15"/>
      <c r="VM429" s="15"/>
      <c r="VN429" s="15"/>
      <c r="VO429" s="15"/>
      <c r="VP429" s="15"/>
      <c r="VQ429" s="15"/>
      <c r="VR429" s="15"/>
      <c r="VS429" s="15"/>
      <c r="VT429" s="15"/>
      <c r="VU429" s="15"/>
      <c r="VV429" s="15"/>
      <c r="VW429" s="15"/>
      <c r="VX429" s="15"/>
      <c r="VY429" s="15"/>
      <c r="VZ429" s="15"/>
      <c r="WA429" s="15"/>
      <c r="WB429" s="15"/>
      <c r="WC429" s="15"/>
      <c r="WD429" s="15"/>
      <c r="WE429" s="15"/>
      <c r="WF429" s="15"/>
      <c r="WG429" s="15"/>
      <c r="WH429" s="15"/>
      <c r="WI429" s="15"/>
      <c r="WJ429" s="15"/>
      <c r="WK429" s="15"/>
      <c r="WL429" s="15"/>
      <c r="WM429" s="15"/>
      <c r="WN429" s="15"/>
      <c r="WO429" s="15"/>
      <c r="WP429" s="15"/>
      <c r="WQ429" s="15"/>
      <c r="WR429" s="15"/>
      <c r="WS429" s="15"/>
      <c r="WT429" s="15"/>
      <c r="WU429" s="15"/>
      <c r="WV429" s="15"/>
      <c r="WW429" s="15"/>
      <c r="WX429" s="15"/>
      <c r="WY429" s="15"/>
      <c r="WZ429" s="15"/>
      <c r="XA429" s="15"/>
      <c r="XB429" s="15"/>
      <c r="XC429" s="15"/>
      <c r="XD429" s="15"/>
      <c r="XE429" s="15"/>
      <c r="XF429" s="15"/>
      <c r="XG429" s="15"/>
      <c r="XH429" s="15"/>
      <c r="XI429" s="15"/>
      <c r="XJ429" s="15"/>
      <c r="XK429" s="15"/>
      <c r="XL429" s="15"/>
      <c r="XM429" s="15"/>
      <c r="XN429" s="15"/>
      <c r="XO429" s="15"/>
      <c r="XP429" s="15"/>
      <c r="XQ429" s="15"/>
      <c r="XR429" s="15"/>
      <c r="XS429" s="15"/>
      <c r="XT429" s="15"/>
      <c r="XU429" s="15"/>
      <c r="XV429" s="15"/>
      <c r="XW429" s="15"/>
      <c r="XX429" s="15"/>
      <c r="XY429" s="15"/>
      <c r="XZ429" s="15"/>
      <c r="YA429" s="15"/>
      <c r="YB429" s="15"/>
      <c r="YC429" s="15"/>
      <c r="YD429" s="15"/>
      <c r="YE429" s="15"/>
      <c r="YF429" s="15"/>
      <c r="YG429" s="15"/>
      <c r="YH429" s="15"/>
      <c r="YI429" s="15"/>
      <c r="YJ429" s="15"/>
      <c r="YK429" s="15"/>
      <c r="YL429" s="15"/>
      <c r="YM429" s="15"/>
      <c r="YN429" s="15"/>
      <c r="YO429" s="15"/>
      <c r="YP429" s="15"/>
      <c r="YQ429" s="15"/>
      <c r="YR429" s="15"/>
      <c r="YS429" s="15"/>
      <c r="YT429" s="15"/>
      <c r="YU429" s="15"/>
      <c r="YV429" s="15"/>
      <c r="YW429" s="15"/>
      <c r="YX429" s="15"/>
      <c r="YY429" s="15"/>
      <c r="YZ429" s="15"/>
      <c r="ZA429" s="15"/>
      <c r="ZB429" s="15"/>
      <c r="ZC429" s="15"/>
      <c r="ZD429" s="15"/>
      <c r="ZE429" s="15"/>
      <c r="ZF429" s="15"/>
      <c r="ZG429" s="15"/>
      <c r="ZH429" s="15"/>
      <c r="ZI429" s="15"/>
      <c r="ZJ429" s="15"/>
      <c r="ZK429" s="15"/>
      <c r="ZL429" s="15"/>
      <c r="ZM429" s="15"/>
      <c r="ZN429" s="15"/>
      <c r="ZO429" s="15"/>
      <c r="ZP429" s="15"/>
      <c r="ZQ429" s="15"/>
      <c r="ZR429" s="15"/>
      <c r="ZS429" s="15"/>
      <c r="ZT429" s="15"/>
      <c r="ZU429" s="15"/>
      <c r="ZV429" s="15"/>
      <c r="ZW429" s="15"/>
      <c r="ZX429" s="15"/>
      <c r="ZY429" s="15"/>
      <c r="ZZ429" s="15"/>
      <c r="AAA429" s="15"/>
      <c r="AAB429" s="15"/>
      <c r="AAC429" s="15"/>
      <c r="AAD429" s="15"/>
      <c r="AAE429" s="15"/>
      <c r="AAF429" s="15"/>
      <c r="AAG429" s="15"/>
      <c r="AAH429" s="15"/>
      <c r="AAI429" s="15"/>
      <c r="AAJ429" s="15"/>
      <c r="AAK429" s="15"/>
      <c r="AAL429" s="15"/>
      <c r="AAM429" s="15"/>
      <c r="AAN429" s="15"/>
      <c r="AAO429" s="15"/>
      <c r="AAP429" s="15"/>
      <c r="AAQ429" s="15"/>
      <c r="AAR429" s="15"/>
      <c r="AAS429" s="15"/>
      <c r="AAT429" s="15"/>
      <c r="AAU429" s="15"/>
      <c r="AAV429" s="15"/>
      <c r="AAW429" s="15"/>
      <c r="AAX429" s="15"/>
      <c r="AAY429" s="15"/>
      <c r="AAZ429" s="15"/>
      <c r="ABA429" s="15"/>
      <c r="ABB429" s="15"/>
      <c r="ABC429" s="15"/>
      <c r="ABD429" s="15"/>
      <c r="ABE429" s="15"/>
      <c r="ABF429" s="15"/>
      <c r="ABG429" s="15"/>
      <c r="ABH429" s="15"/>
      <c r="ABI429" s="15"/>
      <c r="ABJ429" s="15"/>
      <c r="ABK429" s="15"/>
      <c r="ABL429" s="15"/>
      <c r="ABM429" s="15"/>
      <c r="ABN429" s="15"/>
      <c r="ABO429" s="15"/>
      <c r="ABP429" s="15"/>
      <c r="ABQ429" s="15"/>
      <c r="ABR429" s="15"/>
      <c r="ABS429" s="15"/>
      <c r="ABT429" s="15"/>
      <c r="ABU429" s="15"/>
      <c r="ABV429" s="15"/>
      <c r="ABW429" s="15"/>
      <c r="ABX429" s="15"/>
      <c r="ABY429" s="15"/>
      <c r="ABZ429" s="15"/>
      <c r="ACA429" s="15"/>
      <c r="ACB429" s="15"/>
      <c r="ACC429" s="15"/>
      <c r="ACD429" s="15"/>
      <c r="ACE429" s="15"/>
      <c r="ACF429" s="15"/>
      <c r="ACG429" s="15"/>
      <c r="ACH429" s="15"/>
      <c r="ACI429" s="15"/>
      <c r="ACJ429" s="15"/>
      <c r="ACK429" s="15"/>
      <c r="ACL429" s="15"/>
      <c r="ACM429" s="15"/>
      <c r="ACN429" s="15"/>
      <c r="ACO429" s="15"/>
      <c r="ACP429" s="15"/>
      <c r="ACQ429" s="15"/>
      <c r="ACR429" s="15"/>
      <c r="ACS429" s="15"/>
      <c r="ACT429" s="15"/>
      <c r="ACU429" s="15"/>
      <c r="ACV429" s="15"/>
      <c r="ACW429" s="15"/>
      <c r="ACX429" s="15"/>
      <c r="ACY429" s="15"/>
      <c r="ACZ429" s="15"/>
      <c r="ADA429" s="15"/>
      <c r="ADB429" s="15"/>
      <c r="ADC429" s="15"/>
      <c r="ADD429" s="15"/>
      <c r="ADE429" s="15"/>
      <c r="ADF429" s="15"/>
      <c r="ADG429" s="15"/>
      <c r="ADH429" s="15"/>
      <c r="ADI429" s="15"/>
      <c r="ADJ429" s="15"/>
      <c r="ADK429" s="15"/>
      <c r="ADL429" s="15"/>
      <c r="ADM429" s="15"/>
    </row>
    <row r="430" spans="1:793" s="308" customFormat="1" x14ac:dyDescent="0.4">
      <c r="A430" s="44"/>
      <c r="B430" s="36"/>
      <c r="C430" s="36"/>
      <c r="D430" s="36"/>
      <c r="E430" s="36"/>
      <c r="F430" s="36"/>
      <c r="G430" s="36"/>
      <c r="H430" s="14"/>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5"/>
      <c r="BO430" s="15"/>
      <c r="BP430" s="15"/>
      <c r="BQ430" s="15"/>
      <c r="BR430" s="15"/>
      <c r="BS430" s="15"/>
      <c r="BT430" s="15"/>
      <c r="BU430" s="15"/>
      <c r="BV430" s="15"/>
      <c r="BW430" s="15"/>
      <c r="BX430" s="15"/>
      <c r="BY430" s="15"/>
      <c r="BZ430" s="15"/>
      <c r="CA430" s="15"/>
      <c r="CB430" s="15"/>
      <c r="CC430" s="15"/>
      <c r="CD430" s="15"/>
      <c r="CE430" s="15"/>
      <c r="CF430" s="15"/>
      <c r="CG430" s="15"/>
      <c r="CH430" s="15"/>
      <c r="CI430" s="15"/>
      <c r="CJ430" s="15"/>
      <c r="CK430" s="15"/>
      <c r="CL430" s="15"/>
      <c r="CM430" s="15"/>
      <c r="CN430" s="15"/>
      <c r="CO430" s="15"/>
      <c r="CP430" s="15"/>
      <c r="CQ430" s="15"/>
      <c r="CR430" s="15"/>
      <c r="CS430" s="15"/>
      <c r="CT430" s="15"/>
      <c r="CU430" s="15"/>
      <c r="CV430" s="15"/>
      <c r="CW430" s="15"/>
      <c r="CX430" s="15"/>
      <c r="CY430" s="15"/>
      <c r="CZ430" s="15"/>
      <c r="DA430" s="15"/>
      <c r="DB430" s="15"/>
      <c r="DC430" s="15"/>
      <c r="DD430" s="15"/>
      <c r="DE430" s="15"/>
      <c r="DF430" s="15"/>
      <c r="DG430" s="15"/>
      <c r="DH430" s="15"/>
      <c r="DI430" s="15"/>
      <c r="DJ430" s="15"/>
      <c r="DK430" s="15"/>
      <c r="DL430" s="15"/>
      <c r="DM430" s="15"/>
      <c r="DN430" s="15"/>
      <c r="DO430" s="15"/>
      <c r="DP430" s="15"/>
      <c r="DQ430" s="15"/>
      <c r="DR430" s="15"/>
      <c r="DS430" s="15"/>
      <c r="DT430" s="15"/>
      <c r="DU430" s="15"/>
      <c r="DV430" s="15"/>
      <c r="DW430" s="15"/>
      <c r="DX430" s="15"/>
      <c r="DY430" s="15"/>
      <c r="DZ430" s="15"/>
      <c r="EA430" s="15"/>
      <c r="EB430" s="15"/>
      <c r="EC430" s="15"/>
      <c r="ED430" s="15"/>
      <c r="EE430" s="15"/>
      <c r="EF430" s="15"/>
      <c r="EG430" s="15"/>
      <c r="EH430" s="15"/>
      <c r="EI430" s="15"/>
      <c r="EJ430" s="15"/>
      <c r="EK430" s="15"/>
      <c r="EL430" s="15"/>
      <c r="EM430" s="15"/>
      <c r="EN430" s="15"/>
      <c r="EO430" s="15"/>
      <c r="EP430" s="15"/>
      <c r="EQ430" s="15"/>
      <c r="ER430" s="15"/>
      <c r="ES430" s="15"/>
      <c r="ET430" s="15"/>
      <c r="EU430" s="15"/>
      <c r="EV430" s="15"/>
      <c r="EW430" s="15"/>
      <c r="EX430" s="15"/>
      <c r="EY430" s="15"/>
      <c r="EZ430" s="15"/>
      <c r="FA430" s="15"/>
      <c r="FB430" s="15"/>
      <c r="FC430" s="15"/>
      <c r="FD430" s="15"/>
      <c r="FE430" s="15"/>
      <c r="FF430" s="15"/>
      <c r="FG430" s="15"/>
      <c r="FH430" s="15"/>
      <c r="FI430" s="15"/>
      <c r="FJ430" s="15"/>
      <c r="FK430" s="15"/>
      <c r="FL430" s="15"/>
      <c r="FM430" s="15"/>
      <c r="FN430" s="15"/>
      <c r="FO430" s="15"/>
      <c r="FP430" s="15"/>
      <c r="FQ430" s="15"/>
      <c r="FR430" s="15"/>
      <c r="FS430" s="15"/>
      <c r="FT430" s="15"/>
      <c r="FU430" s="15"/>
      <c r="FV430" s="15"/>
      <c r="FW430" s="15"/>
      <c r="FX430" s="15"/>
      <c r="FY430" s="15"/>
      <c r="FZ430" s="15"/>
      <c r="GA430" s="15"/>
      <c r="GB430" s="15"/>
      <c r="GC430" s="15"/>
      <c r="GD430" s="15"/>
      <c r="GE430" s="15"/>
      <c r="GF430" s="15"/>
      <c r="GG430" s="15"/>
      <c r="GH430" s="15"/>
      <c r="GI430" s="15"/>
      <c r="GJ430" s="15"/>
      <c r="GK430" s="15"/>
      <c r="GL430" s="15"/>
      <c r="GM430" s="15"/>
      <c r="GN430" s="15"/>
      <c r="GO430" s="15"/>
      <c r="GP430" s="15"/>
      <c r="GQ430" s="15"/>
      <c r="GR430" s="15"/>
      <c r="GS430" s="15"/>
      <c r="GT430" s="15"/>
      <c r="GU430" s="15"/>
      <c r="GV430" s="15"/>
      <c r="GW430" s="15"/>
      <c r="GX430" s="15"/>
      <c r="GY430" s="15"/>
      <c r="GZ430" s="15"/>
      <c r="HA430" s="15"/>
      <c r="HB430" s="15"/>
      <c r="HC430" s="15"/>
      <c r="HD430" s="15"/>
      <c r="HE430" s="15"/>
      <c r="HF430" s="15"/>
      <c r="HG430" s="15"/>
      <c r="HH430" s="15"/>
      <c r="HI430" s="15"/>
      <c r="HJ430" s="15"/>
      <c r="HK430" s="15"/>
      <c r="HL430" s="15"/>
      <c r="HM430" s="15"/>
      <c r="HN430" s="15"/>
      <c r="HO430" s="15"/>
      <c r="HP430" s="15"/>
      <c r="HQ430" s="15"/>
      <c r="HR430" s="15"/>
      <c r="HS430" s="15"/>
      <c r="HT430" s="15"/>
      <c r="HU430" s="15"/>
      <c r="HV430" s="15"/>
      <c r="HW430" s="15"/>
      <c r="HX430" s="15"/>
      <c r="HY430" s="15"/>
      <c r="HZ430" s="15"/>
      <c r="IA430" s="15"/>
      <c r="IB430" s="15"/>
      <c r="IC430" s="15"/>
      <c r="ID430" s="15"/>
      <c r="IE430" s="15"/>
      <c r="IF430" s="15"/>
      <c r="IG430" s="15"/>
      <c r="IH430" s="15"/>
      <c r="II430" s="15"/>
      <c r="IJ430" s="15"/>
      <c r="IK430" s="15"/>
      <c r="IL430" s="15"/>
      <c r="IM430" s="15"/>
      <c r="IN430" s="15"/>
      <c r="IO430" s="15"/>
      <c r="IP430" s="15"/>
      <c r="IQ430" s="15"/>
      <c r="IR430" s="15"/>
      <c r="IS430" s="15"/>
      <c r="IT430" s="15"/>
      <c r="IU430" s="15"/>
      <c r="IV430" s="15"/>
      <c r="IW430" s="15"/>
      <c r="IX430" s="15"/>
      <c r="IY430" s="15"/>
      <c r="IZ430" s="15"/>
      <c r="JA430" s="15"/>
      <c r="JB430" s="15"/>
      <c r="JC430" s="15"/>
      <c r="JD430" s="15"/>
      <c r="JE430" s="15"/>
      <c r="JF430" s="15"/>
      <c r="JG430" s="15"/>
      <c r="JH430" s="15"/>
      <c r="JI430" s="15"/>
      <c r="JJ430" s="15"/>
      <c r="JK430" s="15"/>
      <c r="JL430" s="15"/>
      <c r="JM430" s="15"/>
      <c r="JN430" s="15"/>
      <c r="JO430" s="15"/>
      <c r="JP430" s="15"/>
      <c r="JQ430" s="15"/>
      <c r="JR430" s="15"/>
      <c r="JS430" s="15"/>
      <c r="JT430" s="15"/>
      <c r="JU430" s="15"/>
      <c r="JV430" s="15"/>
      <c r="JW430" s="15"/>
      <c r="JX430" s="15"/>
      <c r="JY430" s="15"/>
      <c r="JZ430" s="15"/>
      <c r="KA430" s="15"/>
      <c r="KB430" s="15"/>
      <c r="KC430" s="15"/>
      <c r="KD430" s="15"/>
      <c r="KE430" s="15"/>
      <c r="KF430" s="15"/>
      <c r="KG430" s="15"/>
      <c r="KH430" s="15"/>
      <c r="KI430" s="15"/>
      <c r="KJ430" s="15"/>
      <c r="KK430" s="15"/>
      <c r="KL430" s="15"/>
      <c r="KM430" s="15"/>
      <c r="KN430" s="15"/>
      <c r="KO430" s="15"/>
      <c r="KP430" s="15"/>
      <c r="KQ430" s="15"/>
      <c r="KR430" s="15"/>
      <c r="KS430" s="15"/>
      <c r="KT430" s="15"/>
      <c r="KU430" s="15"/>
      <c r="KV430" s="15"/>
      <c r="KW430" s="15"/>
      <c r="KX430" s="15"/>
      <c r="KY430" s="15"/>
      <c r="KZ430" s="15"/>
      <c r="LA430" s="15"/>
      <c r="LB430" s="15"/>
      <c r="LC430" s="15"/>
      <c r="LD430" s="15"/>
      <c r="LE430" s="15"/>
      <c r="LF430" s="15"/>
      <c r="LG430" s="15"/>
      <c r="LH430" s="15"/>
      <c r="LI430" s="15"/>
      <c r="LJ430" s="15"/>
      <c r="LK430" s="15"/>
      <c r="LL430" s="15"/>
      <c r="LM430" s="15"/>
      <c r="LN430" s="15"/>
      <c r="LO430" s="15"/>
      <c r="LP430" s="15"/>
      <c r="LQ430" s="15"/>
      <c r="LR430" s="15"/>
      <c r="LS430" s="15"/>
      <c r="LT430" s="15"/>
      <c r="LU430" s="15"/>
      <c r="LV430" s="15"/>
      <c r="LW430" s="15"/>
      <c r="LX430" s="15"/>
      <c r="LY430" s="15"/>
      <c r="LZ430" s="15"/>
      <c r="MA430" s="15"/>
      <c r="MB430" s="15"/>
      <c r="MC430" s="15"/>
      <c r="MD430" s="15"/>
      <c r="ME430" s="15"/>
      <c r="MF430" s="15"/>
      <c r="MG430" s="15"/>
      <c r="MH430" s="15"/>
      <c r="MI430" s="15"/>
      <c r="MJ430" s="15"/>
      <c r="MK430" s="15"/>
      <c r="ML430" s="15"/>
      <c r="MM430" s="15"/>
      <c r="MN430" s="15"/>
      <c r="MO430" s="15"/>
      <c r="MP430" s="15"/>
      <c r="MQ430" s="15"/>
      <c r="MR430" s="15"/>
      <c r="MS430" s="15"/>
      <c r="MT430" s="15"/>
      <c r="MU430" s="15"/>
      <c r="MV430" s="15"/>
      <c r="MW430" s="15"/>
      <c r="MX430" s="15"/>
      <c r="MY430" s="15"/>
      <c r="MZ430" s="15"/>
      <c r="NA430" s="15"/>
      <c r="NB430" s="15"/>
      <c r="NC430" s="15"/>
      <c r="ND430" s="15"/>
      <c r="NE430" s="15"/>
      <c r="NF430" s="15"/>
      <c r="NG430" s="15"/>
      <c r="NH430" s="15"/>
      <c r="NI430" s="15"/>
      <c r="NJ430" s="15"/>
      <c r="NK430" s="15"/>
      <c r="NL430" s="15"/>
      <c r="NM430" s="15"/>
      <c r="NN430" s="15"/>
      <c r="NO430" s="15"/>
      <c r="NP430" s="15"/>
      <c r="NQ430" s="15"/>
      <c r="NR430" s="15"/>
      <c r="NS430" s="15"/>
      <c r="NT430" s="15"/>
      <c r="NU430" s="15"/>
      <c r="NV430" s="15"/>
      <c r="NW430" s="15"/>
      <c r="NX430" s="15"/>
      <c r="NY430" s="15"/>
      <c r="NZ430" s="15"/>
      <c r="OA430" s="15"/>
      <c r="OB430" s="15"/>
      <c r="OC430" s="15"/>
      <c r="OD430" s="15"/>
      <c r="OE430" s="15"/>
      <c r="OF430" s="15"/>
      <c r="OG430" s="15"/>
      <c r="OH430" s="15"/>
      <c r="OI430" s="15"/>
      <c r="OJ430" s="15"/>
      <c r="OK430" s="15"/>
      <c r="OL430" s="15"/>
      <c r="OM430" s="15"/>
      <c r="ON430" s="15"/>
      <c r="OO430" s="15"/>
      <c r="OP430" s="15"/>
      <c r="OQ430" s="15"/>
      <c r="OR430" s="15"/>
      <c r="OS430" s="15"/>
      <c r="OT430" s="15"/>
      <c r="OU430" s="15"/>
      <c r="OV430" s="15"/>
      <c r="OW430" s="15"/>
      <c r="OX430" s="15"/>
      <c r="OY430" s="15"/>
      <c r="OZ430" s="15"/>
      <c r="PA430" s="15"/>
      <c r="PB430" s="15"/>
      <c r="PC430" s="15"/>
      <c r="PD430" s="15"/>
      <c r="PE430" s="15"/>
      <c r="PF430" s="15"/>
      <c r="PG430" s="15"/>
      <c r="PH430" s="15"/>
      <c r="PI430" s="15"/>
      <c r="PJ430" s="15"/>
      <c r="PK430" s="15"/>
      <c r="PL430" s="15"/>
      <c r="PM430" s="15"/>
      <c r="PN430" s="15"/>
      <c r="PO430" s="15"/>
      <c r="PP430" s="15"/>
      <c r="PQ430" s="15"/>
      <c r="PR430" s="15"/>
      <c r="PS430" s="15"/>
      <c r="PT430" s="15"/>
      <c r="PU430" s="15"/>
      <c r="PV430" s="15"/>
      <c r="PW430" s="15"/>
      <c r="PX430" s="15"/>
      <c r="PY430" s="15"/>
      <c r="PZ430" s="15"/>
      <c r="QA430" s="15"/>
      <c r="QB430" s="15"/>
      <c r="QC430" s="15"/>
      <c r="QD430" s="15"/>
      <c r="QE430" s="15"/>
      <c r="QF430" s="15"/>
      <c r="QG430" s="15"/>
      <c r="QH430" s="15"/>
      <c r="QI430" s="15"/>
      <c r="QJ430" s="15"/>
      <c r="QK430" s="15"/>
      <c r="QL430" s="15"/>
      <c r="QM430" s="15"/>
      <c r="QN430" s="15"/>
      <c r="QO430" s="15"/>
      <c r="QP430" s="15"/>
      <c r="QQ430" s="15"/>
      <c r="QR430" s="15"/>
      <c r="QS430" s="15"/>
      <c r="QT430" s="15"/>
      <c r="QU430" s="15"/>
      <c r="QV430" s="15"/>
      <c r="QW430" s="15"/>
      <c r="QX430" s="15"/>
      <c r="QY430" s="15"/>
      <c r="QZ430" s="15"/>
      <c r="RA430" s="15"/>
      <c r="RB430" s="15"/>
      <c r="RC430" s="15"/>
      <c r="RD430" s="15"/>
      <c r="RE430" s="15"/>
      <c r="RF430" s="15"/>
      <c r="RG430" s="15"/>
      <c r="RH430" s="15"/>
      <c r="RI430" s="15"/>
      <c r="RJ430" s="15"/>
      <c r="RK430" s="15"/>
      <c r="RL430" s="15"/>
      <c r="RM430" s="15"/>
      <c r="RN430" s="15"/>
      <c r="RO430" s="15"/>
      <c r="RP430" s="15"/>
      <c r="RQ430" s="15"/>
      <c r="RR430" s="15"/>
      <c r="RS430" s="15"/>
      <c r="RT430" s="15"/>
      <c r="RU430" s="15"/>
      <c r="RV430" s="15"/>
      <c r="RW430" s="15"/>
      <c r="RX430" s="15"/>
      <c r="RY430" s="15"/>
      <c r="RZ430" s="15"/>
      <c r="SA430" s="15"/>
      <c r="SB430" s="15"/>
      <c r="SC430" s="15"/>
      <c r="SD430" s="15"/>
      <c r="SE430" s="15"/>
      <c r="SF430" s="15"/>
      <c r="SG430" s="15"/>
      <c r="SH430" s="15"/>
      <c r="SI430" s="15"/>
      <c r="SJ430" s="15"/>
      <c r="SK430" s="15"/>
      <c r="SL430" s="15"/>
      <c r="SM430" s="15"/>
      <c r="SN430" s="15"/>
      <c r="SO430" s="15"/>
      <c r="SP430" s="15"/>
      <c r="SQ430" s="15"/>
      <c r="SR430" s="15"/>
      <c r="SS430" s="15"/>
      <c r="ST430" s="15"/>
      <c r="SU430" s="15"/>
      <c r="SV430" s="15"/>
      <c r="SW430" s="15"/>
      <c r="SX430" s="15"/>
      <c r="SY430" s="15"/>
      <c r="SZ430" s="15"/>
      <c r="TA430" s="15"/>
      <c r="TB430" s="15"/>
      <c r="TC430" s="15"/>
      <c r="TD430" s="15"/>
      <c r="TE430" s="15"/>
      <c r="TF430" s="15"/>
      <c r="TG430" s="15"/>
      <c r="TH430" s="15"/>
      <c r="TI430" s="15"/>
      <c r="TJ430" s="15"/>
      <c r="TK430" s="15"/>
      <c r="TL430" s="15"/>
      <c r="TM430" s="15"/>
      <c r="TN430" s="15"/>
      <c r="TO430" s="15"/>
      <c r="TP430" s="15"/>
      <c r="TQ430" s="15"/>
      <c r="TR430" s="15"/>
      <c r="TS430" s="15"/>
      <c r="TT430" s="15"/>
      <c r="TU430" s="15"/>
      <c r="TV430" s="15"/>
      <c r="TW430" s="15"/>
      <c r="TX430" s="15"/>
      <c r="TY430" s="15"/>
      <c r="TZ430" s="15"/>
      <c r="UA430" s="15"/>
      <c r="UB430" s="15"/>
      <c r="UC430" s="15"/>
      <c r="UD430" s="15"/>
      <c r="UE430" s="15"/>
      <c r="UF430" s="15"/>
      <c r="UG430" s="15"/>
      <c r="UH430" s="15"/>
      <c r="UI430" s="15"/>
      <c r="UJ430" s="15"/>
      <c r="UK430" s="15"/>
      <c r="UL430" s="15"/>
      <c r="UM430" s="15"/>
      <c r="UN430" s="15"/>
      <c r="UO430" s="15"/>
      <c r="UP430" s="15"/>
      <c r="UQ430" s="15"/>
      <c r="UR430" s="15"/>
      <c r="US430" s="15"/>
      <c r="UT430" s="15"/>
      <c r="UU430" s="15"/>
      <c r="UV430" s="15"/>
      <c r="UW430" s="15"/>
      <c r="UX430" s="15"/>
      <c r="UY430" s="15"/>
      <c r="UZ430" s="15"/>
      <c r="VA430" s="15"/>
      <c r="VB430" s="15"/>
      <c r="VC430" s="15"/>
      <c r="VD430" s="15"/>
      <c r="VE430" s="15"/>
      <c r="VF430" s="15"/>
      <c r="VG430" s="15"/>
      <c r="VH430" s="15"/>
      <c r="VI430" s="15"/>
      <c r="VJ430" s="15"/>
      <c r="VK430" s="15"/>
      <c r="VL430" s="15"/>
      <c r="VM430" s="15"/>
      <c r="VN430" s="15"/>
      <c r="VO430" s="15"/>
      <c r="VP430" s="15"/>
      <c r="VQ430" s="15"/>
      <c r="VR430" s="15"/>
      <c r="VS430" s="15"/>
      <c r="VT430" s="15"/>
      <c r="VU430" s="15"/>
      <c r="VV430" s="15"/>
      <c r="VW430" s="15"/>
      <c r="VX430" s="15"/>
      <c r="VY430" s="15"/>
      <c r="VZ430" s="15"/>
      <c r="WA430" s="15"/>
      <c r="WB430" s="15"/>
      <c r="WC430" s="15"/>
      <c r="WD430" s="15"/>
      <c r="WE430" s="15"/>
      <c r="WF430" s="15"/>
      <c r="WG430" s="15"/>
      <c r="WH430" s="15"/>
      <c r="WI430" s="15"/>
      <c r="WJ430" s="15"/>
      <c r="WK430" s="15"/>
      <c r="WL430" s="15"/>
      <c r="WM430" s="15"/>
      <c r="WN430" s="15"/>
      <c r="WO430" s="15"/>
      <c r="WP430" s="15"/>
      <c r="WQ430" s="15"/>
      <c r="WR430" s="15"/>
      <c r="WS430" s="15"/>
      <c r="WT430" s="15"/>
      <c r="WU430" s="15"/>
      <c r="WV430" s="15"/>
      <c r="WW430" s="15"/>
      <c r="WX430" s="15"/>
      <c r="WY430" s="15"/>
      <c r="WZ430" s="15"/>
      <c r="XA430" s="15"/>
      <c r="XB430" s="15"/>
      <c r="XC430" s="15"/>
      <c r="XD430" s="15"/>
      <c r="XE430" s="15"/>
      <c r="XF430" s="15"/>
      <c r="XG430" s="15"/>
      <c r="XH430" s="15"/>
      <c r="XI430" s="15"/>
      <c r="XJ430" s="15"/>
      <c r="XK430" s="15"/>
      <c r="XL430" s="15"/>
      <c r="XM430" s="15"/>
      <c r="XN430" s="15"/>
      <c r="XO430" s="15"/>
      <c r="XP430" s="15"/>
      <c r="XQ430" s="15"/>
      <c r="XR430" s="15"/>
      <c r="XS430" s="15"/>
      <c r="XT430" s="15"/>
      <c r="XU430" s="15"/>
      <c r="XV430" s="15"/>
      <c r="XW430" s="15"/>
      <c r="XX430" s="15"/>
      <c r="XY430" s="15"/>
      <c r="XZ430" s="15"/>
      <c r="YA430" s="15"/>
      <c r="YB430" s="15"/>
      <c r="YC430" s="15"/>
      <c r="YD430" s="15"/>
      <c r="YE430" s="15"/>
      <c r="YF430" s="15"/>
      <c r="YG430" s="15"/>
      <c r="YH430" s="15"/>
      <c r="YI430" s="15"/>
      <c r="YJ430" s="15"/>
      <c r="YK430" s="15"/>
      <c r="YL430" s="15"/>
      <c r="YM430" s="15"/>
      <c r="YN430" s="15"/>
      <c r="YO430" s="15"/>
      <c r="YP430" s="15"/>
      <c r="YQ430" s="15"/>
      <c r="YR430" s="15"/>
      <c r="YS430" s="15"/>
      <c r="YT430" s="15"/>
      <c r="YU430" s="15"/>
      <c r="YV430" s="15"/>
      <c r="YW430" s="15"/>
      <c r="YX430" s="15"/>
      <c r="YY430" s="15"/>
      <c r="YZ430" s="15"/>
      <c r="ZA430" s="15"/>
      <c r="ZB430" s="15"/>
      <c r="ZC430" s="15"/>
      <c r="ZD430" s="15"/>
      <c r="ZE430" s="15"/>
      <c r="ZF430" s="15"/>
      <c r="ZG430" s="15"/>
      <c r="ZH430" s="15"/>
      <c r="ZI430" s="15"/>
      <c r="ZJ430" s="15"/>
      <c r="ZK430" s="15"/>
      <c r="ZL430" s="15"/>
      <c r="ZM430" s="15"/>
      <c r="ZN430" s="15"/>
      <c r="ZO430" s="15"/>
      <c r="ZP430" s="15"/>
      <c r="ZQ430" s="15"/>
      <c r="ZR430" s="15"/>
      <c r="ZS430" s="15"/>
      <c r="ZT430" s="15"/>
      <c r="ZU430" s="15"/>
      <c r="ZV430" s="15"/>
      <c r="ZW430" s="15"/>
      <c r="ZX430" s="15"/>
      <c r="ZY430" s="15"/>
      <c r="ZZ430" s="15"/>
      <c r="AAA430" s="15"/>
      <c r="AAB430" s="15"/>
      <c r="AAC430" s="15"/>
      <c r="AAD430" s="15"/>
      <c r="AAE430" s="15"/>
      <c r="AAF430" s="15"/>
      <c r="AAG430" s="15"/>
      <c r="AAH430" s="15"/>
      <c r="AAI430" s="15"/>
      <c r="AAJ430" s="15"/>
      <c r="AAK430" s="15"/>
      <c r="AAL430" s="15"/>
      <c r="AAM430" s="15"/>
      <c r="AAN430" s="15"/>
      <c r="AAO430" s="15"/>
      <c r="AAP430" s="15"/>
      <c r="AAQ430" s="15"/>
      <c r="AAR430" s="15"/>
      <c r="AAS430" s="15"/>
      <c r="AAT430" s="15"/>
      <c r="AAU430" s="15"/>
      <c r="AAV430" s="15"/>
      <c r="AAW430" s="15"/>
      <c r="AAX430" s="15"/>
      <c r="AAY430" s="15"/>
      <c r="AAZ430" s="15"/>
      <c r="ABA430" s="15"/>
      <c r="ABB430" s="15"/>
      <c r="ABC430" s="15"/>
      <c r="ABD430" s="15"/>
      <c r="ABE430" s="15"/>
      <c r="ABF430" s="15"/>
      <c r="ABG430" s="15"/>
      <c r="ABH430" s="15"/>
      <c r="ABI430" s="15"/>
      <c r="ABJ430" s="15"/>
      <c r="ABK430" s="15"/>
      <c r="ABL430" s="15"/>
      <c r="ABM430" s="15"/>
      <c r="ABN430" s="15"/>
      <c r="ABO430" s="15"/>
      <c r="ABP430" s="15"/>
      <c r="ABQ430" s="15"/>
      <c r="ABR430" s="15"/>
      <c r="ABS430" s="15"/>
      <c r="ABT430" s="15"/>
      <c r="ABU430" s="15"/>
      <c r="ABV430" s="15"/>
      <c r="ABW430" s="15"/>
      <c r="ABX430" s="15"/>
      <c r="ABY430" s="15"/>
      <c r="ABZ430" s="15"/>
      <c r="ACA430" s="15"/>
      <c r="ACB430" s="15"/>
      <c r="ACC430" s="15"/>
      <c r="ACD430" s="15"/>
      <c r="ACE430" s="15"/>
      <c r="ACF430" s="15"/>
      <c r="ACG430" s="15"/>
      <c r="ACH430" s="15"/>
      <c r="ACI430" s="15"/>
      <c r="ACJ430" s="15"/>
      <c r="ACK430" s="15"/>
      <c r="ACL430" s="15"/>
      <c r="ACM430" s="15"/>
      <c r="ACN430" s="15"/>
      <c r="ACO430" s="15"/>
      <c r="ACP430" s="15"/>
      <c r="ACQ430" s="15"/>
      <c r="ACR430" s="15"/>
      <c r="ACS430" s="15"/>
      <c r="ACT430" s="15"/>
      <c r="ACU430" s="15"/>
      <c r="ACV430" s="15"/>
      <c r="ACW430" s="15"/>
      <c r="ACX430" s="15"/>
      <c r="ACY430" s="15"/>
      <c r="ACZ430" s="15"/>
      <c r="ADA430" s="15"/>
      <c r="ADB430" s="15"/>
      <c r="ADC430" s="15"/>
      <c r="ADD430" s="15"/>
      <c r="ADE430" s="15"/>
      <c r="ADF430" s="15"/>
      <c r="ADG430" s="15"/>
      <c r="ADH430" s="15"/>
      <c r="ADI430" s="15"/>
      <c r="ADJ430" s="15"/>
      <c r="ADK430" s="15"/>
      <c r="ADL430" s="15"/>
      <c r="ADM430" s="15"/>
    </row>
    <row r="431" spans="1:793" s="308" customFormat="1" x14ac:dyDescent="0.4">
      <c r="A431" s="12"/>
      <c r="B431" s="368" t="s">
        <v>229</v>
      </c>
      <c r="C431" s="368"/>
      <c r="D431" s="368"/>
      <c r="E431" s="368"/>
      <c r="F431" s="368"/>
      <c r="G431" s="368"/>
      <c r="H431" s="368"/>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5"/>
      <c r="CC431" s="15"/>
      <c r="CD431" s="15"/>
      <c r="CE431" s="15"/>
      <c r="CF431" s="15"/>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5"/>
      <c r="DR431" s="15"/>
      <c r="DS431" s="15"/>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5"/>
      <c r="FE431" s="15"/>
      <c r="FF431" s="15"/>
      <c r="FG431" s="15"/>
      <c r="FH431" s="15"/>
      <c r="FI431" s="15"/>
      <c r="FJ431" s="15"/>
      <c r="FK431" s="15"/>
      <c r="FL431" s="15"/>
      <c r="FM431" s="15"/>
      <c r="FN431" s="15"/>
      <c r="FO431" s="15"/>
      <c r="FP431" s="15"/>
      <c r="FQ431" s="15"/>
      <c r="FR431" s="15"/>
      <c r="FS431" s="15"/>
      <c r="FT431" s="15"/>
      <c r="FU431" s="15"/>
      <c r="FV431" s="15"/>
      <c r="FW431" s="15"/>
      <c r="FX431" s="15"/>
      <c r="FY431" s="15"/>
      <c r="FZ431" s="15"/>
      <c r="GA431" s="15"/>
      <c r="GB431" s="15"/>
      <c r="GC431" s="15"/>
      <c r="GD431" s="15"/>
      <c r="GE431" s="15"/>
      <c r="GF431" s="15"/>
      <c r="GG431" s="15"/>
      <c r="GH431" s="15"/>
      <c r="GI431" s="15"/>
      <c r="GJ431" s="15"/>
      <c r="GK431" s="15"/>
      <c r="GL431" s="15"/>
      <c r="GM431" s="15"/>
      <c r="GN431" s="15"/>
      <c r="GO431" s="15"/>
      <c r="GP431" s="15"/>
      <c r="GQ431" s="15"/>
      <c r="GR431" s="15"/>
      <c r="GS431" s="15"/>
      <c r="GT431" s="15"/>
      <c r="GU431" s="15"/>
      <c r="GV431" s="15"/>
      <c r="GW431" s="15"/>
      <c r="GX431" s="15"/>
      <c r="GY431" s="15"/>
      <c r="GZ431" s="15"/>
      <c r="HA431" s="15"/>
      <c r="HB431" s="15"/>
      <c r="HC431" s="15"/>
      <c r="HD431" s="15"/>
      <c r="HE431" s="15"/>
      <c r="HF431" s="15"/>
      <c r="HG431" s="15"/>
      <c r="HH431" s="15"/>
      <c r="HI431" s="15"/>
      <c r="HJ431" s="15"/>
      <c r="HK431" s="15"/>
      <c r="HL431" s="15"/>
      <c r="HM431" s="15"/>
      <c r="HN431" s="15"/>
      <c r="HO431" s="15"/>
      <c r="HP431" s="15"/>
      <c r="HQ431" s="15"/>
      <c r="HR431" s="15"/>
      <c r="HS431" s="15"/>
      <c r="HT431" s="15"/>
      <c r="HU431" s="15"/>
      <c r="HV431" s="15"/>
      <c r="HW431" s="15"/>
      <c r="HX431" s="15"/>
      <c r="HY431" s="15"/>
      <c r="HZ431" s="15"/>
      <c r="IA431" s="15"/>
      <c r="IB431" s="15"/>
      <c r="IC431" s="15"/>
      <c r="ID431" s="15"/>
      <c r="IE431" s="15"/>
      <c r="IF431" s="15"/>
      <c r="IG431" s="15"/>
      <c r="IH431" s="15"/>
      <c r="II431" s="15"/>
      <c r="IJ431" s="15"/>
      <c r="IK431" s="15"/>
      <c r="IL431" s="15"/>
      <c r="IM431" s="15"/>
      <c r="IN431" s="15"/>
      <c r="IO431" s="15"/>
      <c r="IP431" s="15"/>
      <c r="IQ431" s="15"/>
      <c r="IR431" s="15"/>
      <c r="IS431" s="15"/>
      <c r="IT431" s="15"/>
      <c r="IU431" s="15"/>
      <c r="IV431" s="15"/>
      <c r="IW431" s="15"/>
      <c r="IX431" s="15"/>
      <c r="IY431" s="15"/>
      <c r="IZ431" s="15"/>
      <c r="JA431" s="15"/>
      <c r="JB431" s="15"/>
      <c r="JC431" s="15"/>
      <c r="JD431" s="15"/>
      <c r="JE431" s="15"/>
      <c r="JF431" s="15"/>
      <c r="JG431" s="15"/>
      <c r="JH431" s="15"/>
      <c r="JI431" s="15"/>
      <c r="JJ431" s="15"/>
      <c r="JK431" s="15"/>
      <c r="JL431" s="15"/>
      <c r="JM431" s="15"/>
      <c r="JN431" s="15"/>
      <c r="JO431" s="15"/>
      <c r="JP431" s="15"/>
      <c r="JQ431" s="15"/>
      <c r="JR431" s="15"/>
      <c r="JS431" s="15"/>
      <c r="JT431" s="15"/>
      <c r="JU431" s="15"/>
      <c r="JV431" s="15"/>
      <c r="JW431" s="15"/>
      <c r="JX431" s="15"/>
      <c r="JY431" s="15"/>
      <c r="JZ431" s="15"/>
      <c r="KA431" s="15"/>
      <c r="KB431" s="15"/>
      <c r="KC431" s="15"/>
      <c r="KD431" s="15"/>
      <c r="KE431" s="15"/>
      <c r="KF431" s="15"/>
      <c r="KG431" s="15"/>
      <c r="KH431" s="15"/>
      <c r="KI431" s="15"/>
      <c r="KJ431" s="15"/>
      <c r="KK431" s="15"/>
      <c r="KL431" s="15"/>
      <c r="KM431" s="15"/>
      <c r="KN431" s="15"/>
      <c r="KO431" s="15"/>
      <c r="KP431" s="15"/>
      <c r="KQ431" s="15"/>
      <c r="KR431" s="15"/>
      <c r="KS431" s="15"/>
      <c r="KT431" s="15"/>
      <c r="KU431" s="15"/>
      <c r="KV431" s="15"/>
      <c r="KW431" s="15"/>
      <c r="KX431" s="15"/>
      <c r="KY431" s="15"/>
      <c r="KZ431" s="15"/>
      <c r="LA431" s="15"/>
      <c r="LB431" s="15"/>
      <c r="LC431" s="15"/>
      <c r="LD431" s="15"/>
      <c r="LE431" s="15"/>
      <c r="LF431" s="15"/>
      <c r="LG431" s="15"/>
      <c r="LH431" s="15"/>
      <c r="LI431" s="15"/>
      <c r="LJ431" s="15"/>
      <c r="LK431" s="15"/>
      <c r="LL431" s="15"/>
      <c r="LM431" s="15"/>
      <c r="LN431" s="15"/>
      <c r="LO431" s="15"/>
      <c r="LP431" s="15"/>
      <c r="LQ431" s="15"/>
      <c r="LR431" s="15"/>
      <c r="LS431" s="15"/>
      <c r="LT431" s="15"/>
      <c r="LU431" s="15"/>
      <c r="LV431" s="15"/>
      <c r="LW431" s="15"/>
      <c r="LX431" s="15"/>
      <c r="LY431" s="15"/>
      <c r="LZ431" s="15"/>
      <c r="MA431" s="15"/>
      <c r="MB431" s="15"/>
      <c r="MC431" s="15"/>
      <c r="MD431" s="15"/>
      <c r="ME431" s="15"/>
      <c r="MF431" s="15"/>
      <c r="MG431" s="15"/>
      <c r="MH431" s="15"/>
      <c r="MI431" s="15"/>
      <c r="MJ431" s="15"/>
      <c r="MK431" s="15"/>
      <c r="ML431" s="15"/>
      <c r="MM431" s="15"/>
      <c r="MN431" s="15"/>
      <c r="MO431" s="15"/>
      <c r="MP431" s="15"/>
      <c r="MQ431" s="15"/>
      <c r="MR431" s="15"/>
      <c r="MS431" s="15"/>
      <c r="MT431" s="15"/>
      <c r="MU431" s="15"/>
      <c r="MV431" s="15"/>
      <c r="MW431" s="15"/>
      <c r="MX431" s="15"/>
      <c r="MY431" s="15"/>
      <c r="MZ431" s="15"/>
      <c r="NA431" s="15"/>
      <c r="NB431" s="15"/>
      <c r="NC431" s="15"/>
      <c r="ND431" s="15"/>
      <c r="NE431" s="15"/>
      <c r="NF431" s="15"/>
      <c r="NG431" s="15"/>
      <c r="NH431" s="15"/>
      <c r="NI431" s="15"/>
      <c r="NJ431" s="15"/>
      <c r="NK431" s="15"/>
      <c r="NL431" s="15"/>
      <c r="NM431" s="15"/>
      <c r="NN431" s="15"/>
      <c r="NO431" s="15"/>
      <c r="NP431" s="15"/>
      <c r="NQ431" s="15"/>
      <c r="NR431" s="15"/>
      <c r="NS431" s="15"/>
      <c r="NT431" s="15"/>
      <c r="NU431" s="15"/>
      <c r="NV431" s="15"/>
      <c r="NW431" s="15"/>
      <c r="NX431" s="15"/>
      <c r="NY431" s="15"/>
      <c r="NZ431" s="15"/>
      <c r="OA431" s="15"/>
      <c r="OB431" s="15"/>
      <c r="OC431" s="15"/>
      <c r="OD431" s="15"/>
      <c r="OE431" s="15"/>
      <c r="OF431" s="15"/>
      <c r="OG431" s="15"/>
      <c r="OH431" s="15"/>
      <c r="OI431" s="15"/>
      <c r="OJ431" s="15"/>
      <c r="OK431" s="15"/>
      <c r="OL431" s="15"/>
      <c r="OM431" s="15"/>
      <c r="ON431" s="15"/>
      <c r="OO431" s="15"/>
      <c r="OP431" s="15"/>
      <c r="OQ431" s="15"/>
      <c r="OR431" s="15"/>
      <c r="OS431" s="15"/>
      <c r="OT431" s="15"/>
      <c r="OU431" s="15"/>
      <c r="OV431" s="15"/>
      <c r="OW431" s="15"/>
      <c r="OX431" s="15"/>
      <c r="OY431" s="15"/>
      <c r="OZ431" s="15"/>
      <c r="PA431" s="15"/>
      <c r="PB431" s="15"/>
      <c r="PC431" s="15"/>
      <c r="PD431" s="15"/>
      <c r="PE431" s="15"/>
      <c r="PF431" s="15"/>
      <c r="PG431" s="15"/>
      <c r="PH431" s="15"/>
      <c r="PI431" s="15"/>
      <c r="PJ431" s="15"/>
      <c r="PK431" s="15"/>
      <c r="PL431" s="15"/>
      <c r="PM431" s="15"/>
      <c r="PN431" s="15"/>
      <c r="PO431" s="15"/>
      <c r="PP431" s="15"/>
      <c r="PQ431" s="15"/>
      <c r="PR431" s="15"/>
      <c r="PS431" s="15"/>
      <c r="PT431" s="15"/>
      <c r="PU431" s="15"/>
      <c r="PV431" s="15"/>
      <c r="PW431" s="15"/>
      <c r="PX431" s="15"/>
      <c r="PY431" s="15"/>
      <c r="PZ431" s="15"/>
      <c r="QA431" s="15"/>
      <c r="QB431" s="15"/>
      <c r="QC431" s="15"/>
      <c r="QD431" s="15"/>
      <c r="QE431" s="15"/>
      <c r="QF431" s="15"/>
      <c r="QG431" s="15"/>
      <c r="QH431" s="15"/>
      <c r="QI431" s="15"/>
      <c r="QJ431" s="15"/>
      <c r="QK431" s="15"/>
      <c r="QL431" s="15"/>
      <c r="QM431" s="15"/>
      <c r="QN431" s="15"/>
      <c r="QO431" s="15"/>
      <c r="QP431" s="15"/>
      <c r="QQ431" s="15"/>
      <c r="QR431" s="15"/>
      <c r="QS431" s="15"/>
      <c r="QT431" s="15"/>
      <c r="QU431" s="15"/>
      <c r="QV431" s="15"/>
      <c r="QW431" s="15"/>
      <c r="QX431" s="15"/>
      <c r="QY431" s="15"/>
      <c r="QZ431" s="15"/>
      <c r="RA431" s="15"/>
      <c r="RB431" s="15"/>
      <c r="RC431" s="15"/>
      <c r="RD431" s="15"/>
      <c r="RE431" s="15"/>
      <c r="RF431" s="15"/>
      <c r="RG431" s="15"/>
      <c r="RH431" s="15"/>
      <c r="RI431" s="15"/>
      <c r="RJ431" s="15"/>
      <c r="RK431" s="15"/>
      <c r="RL431" s="15"/>
      <c r="RM431" s="15"/>
      <c r="RN431" s="15"/>
      <c r="RO431" s="15"/>
      <c r="RP431" s="15"/>
      <c r="RQ431" s="15"/>
      <c r="RR431" s="15"/>
      <c r="RS431" s="15"/>
      <c r="RT431" s="15"/>
      <c r="RU431" s="15"/>
      <c r="RV431" s="15"/>
      <c r="RW431" s="15"/>
      <c r="RX431" s="15"/>
      <c r="RY431" s="15"/>
      <c r="RZ431" s="15"/>
      <c r="SA431" s="15"/>
      <c r="SB431" s="15"/>
      <c r="SC431" s="15"/>
      <c r="SD431" s="15"/>
      <c r="SE431" s="15"/>
      <c r="SF431" s="15"/>
      <c r="SG431" s="15"/>
      <c r="SH431" s="15"/>
      <c r="SI431" s="15"/>
      <c r="SJ431" s="15"/>
      <c r="SK431" s="15"/>
      <c r="SL431" s="15"/>
      <c r="SM431" s="15"/>
      <c r="SN431" s="15"/>
      <c r="SO431" s="15"/>
      <c r="SP431" s="15"/>
      <c r="SQ431" s="15"/>
      <c r="SR431" s="15"/>
      <c r="SS431" s="15"/>
      <c r="ST431" s="15"/>
      <c r="SU431" s="15"/>
      <c r="SV431" s="15"/>
      <c r="SW431" s="15"/>
      <c r="SX431" s="15"/>
      <c r="SY431" s="15"/>
      <c r="SZ431" s="15"/>
      <c r="TA431" s="15"/>
      <c r="TB431" s="15"/>
      <c r="TC431" s="15"/>
      <c r="TD431" s="15"/>
      <c r="TE431" s="15"/>
      <c r="TF431" s="15"/>
      <c r="TG431" s="15"/>
      <c r="TH431" s="15"/>
      <c r="TI431" s="15"/>
      <c r="TJ431" s="15"/>
      <c r="TK431" s="15"/>
      <c r="TL431" s="15"/>
      <c r="TM431" s="15"/>
      <c r="TN431" s="15"/>
      <c r="TO431" s="15"/>
      <c r="TP431" s="15"/>
      <c r="TQ431" s="15"/>
      <c r="TR431" s="15"/>
      <c r="TS431" s="15"/>
      <c r="TT431" s="15"/>
      <c r="TU431" s="15"/>
      <c r="TV431" s="15"/>
      <c r="TW431" s="15"/>
      <c r="TX431" s="15"/>
      <c r="TY431" s="15"/>
      <c r="TZ431" s="15"/>
      <c r="UA431" s="15"/>
      <c r="UB431" s="15"/>
      <c r="UC431" s="15"/>
      <c r="UD431" s="15"/>
      <c r="UE431" s="15"/>
      <c r="UF431" s="15"/>
      <c r="UG431" s="15"/>
      <c r="UH431" s="15"/>
      <c r="UI431" s="15"/>
      <c r="UJ431" s="15"/>
      <c r="UK431" s="15"/>
      <c r="UL431" s="15"/>
      <c r="UM431" s="15"/>
      <c r="UN431" s="15"/>
      <c r="UO431" s="15"/>
      <c r="UP431" s="15"/>
      <c r="UQ431" s="15"/>
      <c r="UR431" s="15"/>
      <c r="US431" s="15"/>
      <c r="UT431" s="15"/>
      <c r="UU431" s="15"/>
      <c r="UV431" s="15"/>
      <c r="UW431" s="15"/>
      <c r="UX431" s="15"/>
      <c r="UY431" s="15"/>
      <c r="UZ431" s="15"/>
      <c r="VA431" s="15"/>
      <c r="VB431" s="15"/>
      <c r="VC431" s="15"/>
      <c r="VD431" s="15"/>
      <c r="VE431" s="15"/>
      <c r="VF431" s="15"/>
      <c r="VG431" s="15"/>
      <c r="VH431" s="15"/>
      <c r="VI431" s="15"/>
      <c r="VJ431" s="15"/>
      <c r="VK431" s="15"/>
      <c r="VL431" s="15"/>
      <c r="VM431" s="15"/>
      <c r="VN431" s="15"/>
      <c r="VO431" s="15"/>
      <c r="VP431" s="15"/>
      <c r="VQ431" s="15"/>
      <c r="VR431" s="15"/>
      <c r="VS431" s="15"/>
      <c r="VT431" s="15"/>
      <c r="VU431" s="15"/>
      <c r="VV431" s="15"/>
      <c r="VW431" s="15"/>
      <c r="VX431" s="15"/>
      <c r="VY431" s="15"/>
      <c r="VZ431" s="15"/>
      <c r="WA431" s="15"/>
      <c r="WB431" s="15"/>
      <c r="WC431" s="15"/>
      <c r="WD431" s="15"/>
      <c r="WE431" s="15"/>
      <c r="WF431" s="15"/>
      <c r="WG431" s="15"/>
      <c r="WH431" s="15"/>
      <c r="WI431" s="15"/>
      <c r="WJ431" s="15"/>
      <c r="WK431" s="15"/>
      <c r="WL431" s="15"/>
      <c r="WM431" s="15"/>
      <c r="WN431" s="15"/>
      <c r="WO431" s="15"/>
      <c r="WP431" s="15"/>
      <c r="WQ431" s="15"/>
      <c r="WR431" s="15"/>
      <c r="WS431" s="15"/>
      <c r="WT431" s="15"/>
      <c r="WU431" s="15"/>
      <c r="WV431" s="15"/>
      <c r="WW431" s="15"/>
      <c r="WX431" s="15"/>
      <c r="WY431" s="15"/>
      <c r="WZ431" s="15"/>
      <c r="XA431" s="15"/>
      <c r="XB431" s="15"/>
      <c r="XC431" s="15"/>
      <c r="XD431" s="15"/>
      <c r="XE431" s="15"/>
      <c r="XF431" s="15"/>
      <c r="XG431" s="15"/>
      <c r="XH431" s="15"/>
      <c r="XI431" s="15"/>
      <c r="XJ431" s="15"/>
      <c r="XK431" s="15"/>
      <c r="XL431" s="15"/>
      <c r="XM431" s="15"/>
      <c r="XN431" s="15"/>
      <c r="XO431" s="15"/>
      <c r="XP431" s="15"/>
      <c r="XQ431" s="15"/>
      <c r="XR431" s="15"/>
      <c r="XS431" s="15"/>
      <c r="XT431" s="15"/>
      <c r="XU431" s="15"/>
      <c r="XV431" s="15"/>
      <c r="XW431" s="15"/>
      <c r="XX431" s="15"/>
      <c r="XY431" s="15"/>
      <c r="XZ431" s="15"/>
      <c r="YA431" s="15"/>
      <c r="YB431" s="15"/>
      <c r="YC431" s="15"/>
      <c r="YD431" s="15"/>
      <c r="YE431" s="15"/>
      <c r="YF431" s="15"/>
      <c r="YG431" s="15"/>
      <c r="YH431" s="15"/>
      <c r="YI431" s="15"/>
      <c r="YJ431" s="15"/>
      <c r="YK431" s="15"/>
      <c r="YL431" s="15"/>
      <c r="YM431" s="15"/>
      <c r="YN431" s="15"/>
      <c r="YO431" s="15"/>
      <c r="YP431" s="15"/>
      <c r="YQ431" s="15"/>
      <c r="YR431" s="15"/>
      <c r="YS431" s="15"/>
      <c r="YT431" s="15"/>
      <c r="YU431" s="15"/>
      <c r="YV431" s="15"/>
      <c r="YW431" s="15"/>
      <c r="YX431" s="15"/>
      <c r="YY431" s="15"/>
      <c r="YZ431" s="15"/>
      <c r="ZA431" s="15"/>
      <c r="ZB431" s="15"/>
      <c r="ZC431" s="15"/>
      <c r="ZD431" s="15"/>
      <c r="ZE431" s="15"/>
      <c r="ZF431" s="15"/>
      <c r="ZG431" s="15"/>
      <c r="ZH431" s="15"/>
      <c r="ZI431" s="15"/>
      <c r="ZJ431" s="15"/>
      <c r="ZK431" s="15"/>
      <c r="ZL431" s="15"/>
      <c r="ZM431" s="15"/>
      <c r="ZN431" s="15"/>
      <c r="ZO431" s="15"/>
      <c r="ZP431" s="15"/>
      <c r="ZQ431" s="15"/>
      <c r="ZR431" s="15"/>
      <c r="ZS431" s="15"/>
      <c r="ZT431" s="15"/>
      <c r="ZU431" s="15"/>
      <c r="ZV431" s="15"/>
      <c r="ZW431" s="15"/>
      <c r="ZX431" s="15"/>
      <c r="ZY431" s="15"/>
      <c r="ZZ431" s="15"/>
      <c r="AAA431" s="15"/>
      <c r="AAB431" s="15"/>
      <c r="AAC431" s="15"/>
      <c r="AAD431" s="15"/>
      <c r="AAE431" s="15"/>
      <c r="AAF431" s="15"/>
      <c r="AAG431" s="15"/>
      <c r="AAH431" s="15"/>
      <c r="AAI431" s="15"/>
      <c r="AAJ431" s="15"/>
      <c r="AAK431" s="15"/>
      <c r="AAL431" s="15"/>
      <c r="AAM431" s="15"/>
      <c r="AAN431" s="15"/>
      <c r="AAO431" s="15"/>
      <c r="AAP431" s="15"/>
      <c r="AAQ431" s="15"/>
      <c r="AAR431" s="15"/>
      <c r="AAS431" s="15"/>
      <c r="AAT431" s="15"/>
      <c r="AAU431" s="15"/>
      <c r="AAV431" s="15"/>
      <c r="AAW431" s="15"/>
      <c r="AAX431" s="15"/>
      <c r="AAY431" s="15"/>
      <c r="AAZ431" s="15"/>
      <c r="ABA431" s="15"/>
      <c r="ABB431" s="15"/>
      <c r="ABC431" s="15"/>
      <c r="ABD431" s="15"/>
      <c r="ABE431" s="15"/>
      <c r="ABF431" s="15"/>
      <c r="ABG431" s="15"/>
      <c r="ABH431" s="15"/>
      <c r="ABI431" s="15"/>
      <c r="ABJ431" s="15"/>
      <c r="ABK431" s="15"/>
      <c r="ABL431" s="15"/>
      <c r="ABM431" s="15"/>
      <c r="ABN431" s="15"/>
      <c r="ABO431" s="15"/>
      <c r="ABP431" s="15"/>
      <c r="ABQ431" s="15"/>
      <c r="ABR431" s="15"/>
      <c r="ABS431" s="15"/>
      <c r="ABT431" s="15"/>
      <c r="ABU431" s="15"/>
      <c r="ABV431" s="15"/>
      <c r="ABW431" s="15"/>
      <c r="ABX431" s="15"/>
      <c r="ABY431" s="15"/>
      <c r="ABZ431" s="15"/>
      <c r="ACA431" s="15"/>
      <c r="ACB431" s="15"/>
      <c r="ACC431" s="15"/>
      <c r="ACD431" s="15"/>
      <c r="ACE431" s="15"/>
      <c r="ACF431" s="15"/>
      <c r="ACG431" s="15"/>
      <c r="ACH431" s="15"/>
      <c r="ACI431" s="15"/>
      <c r="ACJ431" s="15"/>
      <c r="ACK431" s="15"/>
      <c r="ACL431" s="15"/>
      <c r="ACM431" s="15"/>
      <c r="ACN431" s="15"/>
      <c r="ACO431" s="15"/>
      <c r="ACP431" s="15"/>
      <c r="ACQ431" s="15"/>
      <c r="ACR431" s="15"/>
      <c r="ACS431" s="15"/>
      <c r="ACT431" s="15"/>
      <c r="ACU431" s="15"/>
      <c r="ACV431" s="15"/>
      <c r="ACW431" s="15"/>
      <c r="ACX431" s="15"/>
      <c r="ACY431" s="15"/>
      <c r="ACZ431" s="15"/>
      <c r="ADA431" s="15"/>
      <c r="ADB431" s="15"/>
      <c r="ADC431" s="15"/>
      <c r="ADD431" s="15"/>
      <c r="ADE431" s="15"/>
      <c r="ADF431" s="15"/>
      <c r="ADG431" s="15"/>
      <c r="ADH431" s="15"/>
      <c r="ADI431" s="15"/>
      <c r="ADJ431" s="15"/>
      <c r="ADK431" s="15"/>
      <c r="ADL431" s="15"/>
      <c r="ADM431" s="15"/>
    </row>
    <row r="432" spans="1:793" s="308" customFormat="1" ht="15.5" thickBot="1" x14ac:dyDescent="0.45">
      <c r="A432" s="12"/>
      <c r="B432" s="69"/>
      <c r="C432" s="69"/>
      <c r="D432" s="69"/>
      <c r="E432" s="69"/>
      <c r="F432" s="69"/>
      <c r="G432" s="69"/>
      <c r="H432" s="14"/>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5"/>
      <c r="BK432" s="15"/>
      <c r="BL432" s="15"/>
      <c r="BM432" s="15"/>
      <c r="BN432" s="15"/>
      <c r="BO432" s="15"/>
      <c r="BP432" s="15"/>
      <c r="BQ432" s="15"/>
      <c r="BR432" s="15"/>
      <c r="BS432" s="15"/>
      <c r="BT432" s="15"/>
      <c r="BU432" s="15"/>
      <c r="BV432" s="15"/>
      <c r="BW432" s="15"/>
      <c r="BX432" s="15"/>
      <c r="BY432" s="15"/>
      <c r="BZ432" s="15"/>
      <c r="CA432" s="15"/>
      <c r="CB432" s="15"/>
      <c r="CC432" s="15"/>
      <c r="CD432" s="15"/>
      <c r="CE432" s="15"/>
      <c r="CF432" s="15"/>
      <c r="CG432" s="15"/>
      <c r="CH432" s="15"/>
      <c r="CI432" s="15"/>
      <c r="CJ432" s="15"/>
      <c r="CK432" s="15"/>
      <c r="CL432" s="15"/>
      <c r="CM432" s="15"/>
      <c r="CN432" s="15"/>
      <c r="CO432" s="15"/>
      <c r="CP432" s="15"/>
      <c r="CQ432" s="15"/>
      <c r="CR432" s="15"/>
      <c r="CS432" s="15"/>
      <c r="CT432" s="15"/>
      <c r="CU432" s="15"/>
      <c r="CV432" s="15"/>
      <c r="CW432" s="15"/>
      <c r="CX432" s="15"/>
      <c r="CY432" s="15"/>
      <c r="CZ432" s="15"/>
      <c r="DA432" s="15"/>
      <c r="DB432" s="15"/>
      <c r="DC432" s="15"/>
      <c r="DD432" s="15"/>
      <c r="DE432" s="15"/>
      <c r="DF432" s="15"/>
      <c r="DG432" s="15"/>
      <c r="DH432" s="15"/>
      <c r="DI432" s="15"/>
      <c r="DJ432" s="15"/>
      <c r="DK432" s="15"/>
      <c r="DL432" s="15"/>
      <c r="DM432" s="15"/>
      <c r="DN432" s="15"/>
      <c r="DO432" s="15"/>
      <c r="DP432" s="15"/>
      <c r="DQ432" s="15"/>
      <c r="DR432" s="15"/>
      <c r="DS432" s="15"/>
      <c r="DT432" s="15"/>
      <c r="DU432" s="15"/>
      <c r="DV432" s="15"/>
      <c r="DW432" s="15"/>
      <c r="DX432" s="15"/>
      <c r="DY432" s="15"/>
      <c r="DZ432" s="15"/>
      <c r="EA432" s="15"/>
      <c r="EB432" s="15"/>
      <c r="EC432" s="15"/>
      <c r="ED432" s="15"/>
      <c r="EE432" s="15"/>
      <c r="EF432" s="15"/>
      <c r="EG432" s="15"/>
      <c r="EH432" s="15"/>
      <c r="EI432" s="15"/>
      <c r="EJ432" s="15"/>
      <c r="EK432" s="15"/>
      <c r="EL432" s="15"/>
      <c r="EM432" s="15"/>
      <c r="EN432" s="15"/>
      <c r="EO432" s="15"/>
      <c r="EP432" s="15"/>
      <c r="EQ432" s="15"/>
      <c r="ER432" s="15"/>
      <c r="ES432" s="15"/>
      <c r="ET432" s="15"/>
      <c r="EU432" s="15"/>
      <c r="EV432" s="15"/>
      <c r="EW432" s="15"/>
      <c r="EX432" s="15"/>
      <c r="EY432" s="15"/>
      <c r="EZ432" s="15"/>
      <c r="FA432" s="15"/>
      <c r="FB432" s="15"/>
      <c r="FC432" s="15"/>
      <c r="FD432" s="15"/>
      <c r="FE432" s="15"/>
      <c r="FF432" s="15"/>
      <c r="FG432" s="15"/>
      <c r="FH432" s="15"/>
      <c r="FI432" s="15"/>
      <c r="FJ432" s="15"/>
      <c r="FK432" s="15"/>
      <c r="FL432" s="15"/>
      <c r="FM432" s="15"/>
      <c r="FN432" s="15"/>
      <c r="FO432" s="15"/>
      <c r="FP432" s="15"/>
      <c r="FQ432" s="15"/>
      <c r="FR432" s="15"/>
      <c r="FS432" s="15"/>
      <c r="FT432" s="15"/>
      <c r="FU432" s="15"/>
      <c r="FV432" s="15"/>
      <c r="FW432" s="15"/>
      <c r="FX432" s="15"/>
      <c r="FY432" s="15"/>
      <c r="FZ432" s="15"/>
      <c r="GA432" s="15"/>
      <c r="GB432" s="15"/>
      <c r="GC432" s="15"/>
      <c r="GD432" s="15"/>
      <c r="GE432" s="15"/>
      <c r="GF432" s="15"/>
      <c r="GG432" s="15"/>
      <c r="GH432" s="15"/>
      <c r="GI432" s="15"/>
      <c r="GJ432" s="15"/>
      <c r="GK432" s="15"/>
      <c r="GL432" s="15"/>
      <c r="GM432" s="15"/>
      <c r="GN432" s="15"/>
      <c r="GO432" s="15"/>
      <c r="GP432" s="15"/>
      <c r="GQ432" s="15"/>
      <c r="GR432" s="15"/>
      <c r="GS432" s="15"/>
      <c r="GT432" s="15"/>
      <c r="GU432" s="15"/>
      <c r="GV432" s="15"/>
      <c r="GW432" s="15"/>
      <c r="GX432" s="15"/>
      <c r="GY432" s="15"/>
      <c r="GZ432" s="15"/>
      <c r="HA432" s="15"/>
      <c r="HB432" s="15"/>
      <c r="HC432" s="15"/>
      <c r="HD432" s="15"/>
      <c r="HE432" s="15"/>
      <c r="HF432" s="15"/>
      <c r="HG432" s="15"/>
      <c r="HH432" s="15"/>
      <c r="HI432" s="15"/>
      <c r="HJ432" s="15"/>
      <c r="HK432" s="15"/>
      <c r="HL432" s="15"/>
      <c r="HM432" s="15"/>
      <c r="HN432" s="15"/>
      <c r="HO432" s="15"/>
      <c r="HP432" s="15"/>
      <c r="HQ432" s="15"/>
      <c r="HR432" s="15"/>
      <c r="HS432" s="15"/>
      <c r="HT432" s="15"/>
      <c r="HU432" s="15"/>
      <c r="HV432" s="15"/>
      <c r="HW432" s="15"/>
      <c r="HX432" s="15"/>
      <c r="HY432" s="15"/>
      <c r="HZ432" s="15"/>
      <c r="IA432" s="15"/>
      <c r="IB432" s="15"/>
      <c r="IC432" s="15"/>
      <c r="ID432" s="15"/>
      <c r="IE432" s="15"/>
      <c r="IF432" s="15"/>
      <c r="IG432" s="15"/>
      <c r="IH432" s="15"/>
      <c r="II432" s="15"/>
      <c r="IJ432" s="15"/>
      <c r="IK432" s="15"/>
      <c r="IL432" s="15"/>
      <c r="IM432" s="15"/>
      <c r="IN432" s="15"/>
      <c r="IO432" s="15"/>
      <c r="IP432" s="15"/>
      <c r="IQ432" s="15"/>
      <c r="IR432" s="15"/>
      <c r="IS432" s="15"/>
      <c r="IT432" s="15"/>
      <c r="IU432" s="15"/>
      <c r="IV432" s="15"/>
      <c r="IW432" s="15"/>
      <c r="IX432" s="15"/>
      <c r="IY432" s="15"/>
      <c r="IZ432" s="15"/>
      <c r="JA432" s="15"/>
      <c r="JB432" s="15"/>
      <c r="JC432" s="15"/>
      <c r="JD432" s="15"/>
      <c r="JE432" s="15"/>
      <c r="JF432" s="15"/>
      <c r="JG432" s="15"/>
      <c r="JH432" s="15"/>
      <c r="JI432" s="15"/>
      <c r="JJ432" s="15"/>
      <c r="JK432" s="15"/>
      <c r="JL432" s="15"/>
      <c r="JM432" s="15"/>
      <c r="JN432" s="15"/>
      <c r="JO432" s="15"/>
      <c r="JP432" s="15"/>
      <c r="JQ432" s="15"/>
      <c r="JR432" s="15"/>
      <c r="JS432" s="15"/>
      <c r="JT432" s="15"/>
      <c r="JU432" s="15"/>
      <c r="JV432" s="15"/>
      <c r="JW432" s="15"/>
      <c r="JX432" s="15"/>
      <c r="JY432" s="15"/>
      <c r="JZ432" s="15"/>
      <c r="KA432" s="15"/>
      <c r="KB432" s="15"/>
      <c r="KC432" s="15"/>
      <c r="KD432" s="15"/>
      <c r="KE432" s="15"/>
      <c r="KF432" s="15"/>
      <c r="KG432" s="15"/>
      <c r="KH432" s="15"/>
      <c r="KI432" s="15"/>
      <c r="KJ432" s="15"/>
      <c r="KK432" s="15"/>
      <c r="KL432" s="15"/>
      <c r="KM432" s="15"/>
      <c r="KN432" s="15"/>
      <c r="KO432" s="15"/>
      <c r="KP432" s="15"/>
      <c r="KQ432" s="15"/>
      <c r="KR432" s="15"/>
      <c r="KS432" s="15"/>
      <c r="KT432" s="15"/>
      <c r="KU432" s="15"/>
      <c r="KV432" s="15"/>
      <c r="KW432" s="15"/>
      <c r="KX432" s="15"/>
      <c r="KY432" s="15"/>
      <c r="KZ432" s="15"/>
      <c r="LA432" s="15"/>
      <c r="LB432" s="15"/>
      <c r="LC432" s="15"/>
      <c r="LD432" s="15"/>
      <c r="LE432" s="15"/>
      <c r="LF432" s="15"/>
      <c r="LG432" s="15"/>
      <c r="LH432" s="15"/>
      <c r="LI432" s="15"/>
      <c r="LJ432" s="15"/>
      <c r="LK432" s="15"/>
      <c r="LL432" s="15"/>
      <c r="LM432" s="15"/>
      <c r="LN432" s="15"/>
      <c r="LO432" s="15"/>
      <c r="LP432" s="15"/>
      <c r="LQ432" s="15"/>
      <c r="LR432" s="15"/>
      <c r="LS432" s="15"/>
      <c r="LT432" s="15"/>
      <c r="LU432" s="15"/>
      <c r="LV432" s="15"/>
      <c r="LW432" s="15"/>
      <c r="LX432" s="15"/>
      <c r="LY432" s="15"/>
      <c r="LZ432" s="15"/>
      <c r="MA432" s="15"/>
      <c r="MB432" s="15"/>
      <c r="MC432" s="15"/>
      <c r="MD432" s="15"/>
      <c r="ME432" s="15"/>
      <c r="MF432" s="15"/>
      <c r="MG432" s="15"/>
      <c r="MH432" s="15"/>
      <c r="MI432" s="15"/>
      <c r="MJ432" s="15"/>
      <c r="MK432" s="15"/>
      <c r="ML432" s="15"/>
      <c r="MM432" s="15"/>
      <c r="MN432" s="15"/>
      <c r="MO432" s="15"/>
      <c r="MP432" s="15"/>
      <c r="MQ432" s="15"/>
      <c r="MR432" s="15"/>
      <c r="MS432" s="15"/>
      <c r="MT432" s="15"/>
      <c r="MU432" s="15"/>
      <c r="MV432" s="15"/>
      <c r="MW432" s="15"/>
      <c r="MX432" s="15"/>
      <c r="MY432" s="15"/>
      <c r="MZ432" s="15"/>
      <c r="NA432" s="15"/>
      <c r="NB432" s="15"/>
      <c r="NC432" s="15"/>
      <c r="ND432" s="15"/>
      <c r="NE432" s="15"/>
      <c r="NF432" s="15"/>
      <c r="NG432" s="15"/>
      <c r="NH432" s="15"/>
      <c r="NI432" s="15"/>
      <c r="NJ432" s="15"/>
      <c r="NK432" s="15"/>
      <c r="NL432" s="15"/>
      <c r="NM432" s="15"/>
      <c r="NN432" s="15"/>
      <c r="NO432" s="15"/>
      <c r="NP432" s="15"/>
      <c r="NQ432" s="15"/>
      <c r="NR432" s="15"/>
      <c r="NS432" s="15"/>
      <c r="NT432" s="15"/>
      <c r="NU432" s="15"/>
      <c r="NV432" s="15"/>
      <c r="NW432" s="15"/>
      <c r="NX432" s="15"/>
      <c r="NY432" s="15"/>
      <c r="NZ432" s="15"/>
      <c r="OA432" s="15"/>
      <c r="OB432" s="15"/>
      <c r="OC432" s="15"/>
      <c r="OD432" s="15"/>
      <c r="OE432" s="15"/>
      <c r="OF432" s="15"/>
      <c r="OG432" s="15"/>
      <c r="OH432" s="15"/>
      <c r="OI432" s="15"/>
      <c r="OJ432" s="15"/>
      <c r="OK432" s="15"/>
      <c r="OL432" s="15"/>
      <c r="OM432" s="15"/>
      <c r="ON432" s="15"/>
      <c r="OO432" s="15"/>
      <c r="OP432" s="15"/>
      <c r="OQ432" s="15"/>
      <c r="OR432" s="15"/>
      <c r="OS432" s="15"/>
      <c r="OT432" s="15"/>
      <c r="OU432" s="15"/>
      <c r="OV432" s="15"/>
      <c r="OW432" s="15"/>
      <c r="OX432" s="15"/>
      <c r="OY432" s="15"/>
      <c r="OZ432" s="15"/>
      <c r="PA432" s="15"/>
      <c r="PB432" s="15"/>
      <c r="PC432" s="15"/>
      <c r="PD432" s="15"/>
      <c r="PE432" s="15"/>
      <c r="PF432" s="15"/>
      <c r="PG432" s="15"/>
      <c r="PH432" s="15"/>
      <c r="PI432" s="15"/>
      <c r="PJ432" s="15"/>
      <c r="PK432" s="15"/>
      <c r="PL432" s="15"/>
      <c r="PM432" s="15"/>
      <c r="PN432" s="15"/>
      <c r="PO432" s="15"/>
      <c r="PP432" s="15"/>
      <c r="PQ432" s="15"/>
      <c r="PR432" s="15"/>
      <c r="PS432" s="15"/>
      <c r="PT432" s="15"/>
      <c r="PU432" s="15"/>
      <c r="PV432" s="15"/>
      <c r="PW432" s="15"/>
      <c r="PX432" s="15"/>
      <c r="PY432" s="15"/>
      <c r="PZ432" s="15"/>
      <c r="QA432" s="15"/>
      <c r="QB432" s="15"/>
      <c r="QC432" s="15"/>
      <c r="QD432" s="15"/>
      <c r="QE432" s="15"/>
      <c r="QF432" s="15"/>
      <c r="QG432" s="15"/>
      <c r="QH432" s="15"/>
      <c r="QI432" s="15"/>
      <c r="QJ432" s="15"/>
      <c r="QK432" s="15"/>
      <c r="QL432" s="15"/>
      <c r="QM432" s="15"/>
      <c r="QN432" s="15"/>
      <c r="QO432" s="15"/>
      <c r="QP432" s="15"/>
      <c r="QQ432" s="15"/>
      <c r="QR432" s="15"/>
      <c r="QS432" s="15"/>
      <c r="QT432" s="15"/>
      <c r="QU432" s="15"/>
      <c r="QV432" s="15"/>
      <c r="QW432" s="15"/>
      <c r="QX432" s="15"/>
      <c r="QY432" s="15"/>
      <c r="QZ432" s="15"/>
      <c r="RA432" s="15"/>
      <c r="RB432" s="15"/>
      <c r="RC432" s="15"/>
      <c r="RD432" s="15"/>
      <c r="RE432" s="15"/>
      <c r="RF432" s="15"/>
      <c r="RG432" s="15"/>
      <c r="RH432" s="15"/>
      <c r="RI432" s="15"/>
      <c r="RJ432" s="15"/>
      <c r="RK432" s="15"/>
      <c r="RL432" s="15"/>
      <c r="RM432" s="15"/>
      <c r="RN432" s="15"/>
      <c r="RO432" s="15"/>
      <c r="RP432" s="15"/>
      <c r="RQ432" s="15"/>
      <c r="RR432" s="15"/>
      <c r="RS432" s="15"/>
      <c r="RT432" s="15"/>
      <c r="RU432" s="15"/>
      <c r="RV432" s="15"/>
      <c r="RW432" s="15"/>
      <c r="RX432" s="15"/>
      <c r="RY432" s="15"/>
      <c r="RZ432" s="15"/>
      <c r="SA432" s="15"/>
      <c r="SB432" s="15"/>
      <c r="SC432" s="15"/>
      <c r="SD432" s="15"/>
      <c r="SE432" s="15"/>
      <c r="SF432" s="15"/>
      <c r="SG432" s="15"/>
      <c r="SH432" s="15"/>
      <c r="SI432" s="15"/>
      <c r="SJ432" s="15"/>
      <c r="SK432" s="15"/>
      <c r="SL432" s="15"/>
      <c r="SM432" s="15"/>
      <c r="SN432" s="15"/>
      <c r="SO432" s="15"/>
      <c r="SP432" s="15"/>
      <c r="SQ432" s="15"/>
      <c r="SR432" s="15"/>
      <c r="SS432" s="15"/>
      <c r="ST432" s="15"/>
      <c r="SU432" s="15"/>
      <c r="SV432" s="15"/>
      <c r="SW432" s="15"/>
      <c r="SX432" s="15"/>
      <c r="SY432" s="15"/>
      <c r="SZ432" s="15"/>
      <c r="TA432" s="15"/>
      <c r="TB432" s="15"/>
      <c r="TC432" s="15"/>
      <c r="TD432" s="15"/>
      <c r="TE432" s="15"/>
      <c r="TF432" s="15"/>
      <c r="TG432" s="15"/>
      <c r="TH432" s="15"/>
      <c r="TI432" s="15"/>
      <c r="TJ432" s="15"/>
      <c r="TK432" s="15"/>
      <c r="TL432" s="15"/>
      <c r="TM432" s="15"/>
      <c r="TN432" s="15"/>
      <c r="TO432" s="15"/>
      <c r="TP432" s="15"/>
      <c r="TQ432" s="15"/>
      <c r="TR432" s="15"/>
      <c r="TS432" s="15"/>
      <c r="TT432" s="15"/>
      <c r="TU432" s="15"/>
      <c r="TV432" s="15"/>
      <c r="TW432" s="15"/>
      <c r="TX432" s="15"/>
      <c r="TY432" s="15"/>
      <c r="TZ432" s="15"/>
      <c r="UA432" s="15"/>
      <c r="UB432" s="15"/>
      <c r="UC432" s="15"/>
      <c r="UD432" s="15"/>
      <c r="UE432" s="15"/>
      <c r="UF432" s="15"/>
      <c r="UG432" s="15"/>
      <c r="UH432" s="15"/>
      <c r="UI432" s="15"/>
      <c r="UJ432" s="15"/>
      <c r="UK432" s="15"/>
      <c r="UL432" s="15"/>
      <c r="UM432" s="15"/>
      <c r="UN432" s="15"/>
      <c r="UO432" s="15"/>
      <c r="UP432" s="15"/>
      <c r="UQ432" s="15"/>
      <c r="UR432" s="15"/>
      <c r="US432" s="15"/>
      <c r="UT432" s="15"/>
      <c r="UU432" s="15"/>
      <c r="UV432" s="15"/>
      <c r="UW432" s="15"/>
      <c r="UX432" s="15"/>
      <c r="UY432" s="15"/>
      <c r="UZ432" s="15"/>
      <c r="VA432" s="15"/>
      <c r="VB432" s="15"/>
      <c r="VC432" s="15"/>
      <c r="VD432" s="15"/>
      <c r="VE432" s="15"/>
      <c r="VF432" s="15"/>
      <c r="VG432" s="15"/>
      <c r="VH432" s="15"/>
      <c r="VI432" s="15"/>
      <c r="VJ432" s="15"/>
      <c r="VK432" s="15"/>
      <c r="VL432" s="15"/>
      <c r="VM432" s="15"/>
      <c r="VN432" s="15"/>
      <c r="VO432" s="15"/>
      <c r="VP432" s="15"/>
      <c r="VQ432" s="15"/>
      <c r="VR432" s="15"/>
      <c r="VS432" s="15"/>
      <c r="VT432" s="15"/>
      <c r="VU432" s="15"/>
      <c r="VV432" s="15"/>
      <c r="VW432" s="15"/>
      <c r="VX432" s="15"/>
      <c r="VY432" s="15"/>
      <c r="VZ432" s="15"/>
      <c r="WA432" s="15"/>
      <c r="WB432" s="15"/>
      <c r="WC432" s="15"/>
      <c r="WD432" s="15"/>
      <c r="WE432" s="15"/>
      <c r="WF432" s="15"/>
      <c r="WG432" s="15"/>
      <c r="WH432" s="15"/>
      <c r="WI432" s="15"/>
      <c r="WJ432" s="15"/>
      <c r="WK432" s="15"/>
      <c r="WL432" s="15"/>
      <c r="WM432" s="15"/>
      <c r="WN432" s="15"/>
      <c r="WO432" s="15"/>
      <c r="WP432" s="15"/>
      <c r="WQ432" s="15"/>
      <c r="WR432" s="15"/>
      <c r="WS432" s="15"/>
      <c r="WT432" s="15"/>
      <c r="WU432" s="15"/>
      <c r="WV432" s="15"/>
      <c r="WW432" s="15"/>
      <c r="WX432" s="15"/>
      <c r="WY432" s="15"/>
      <c r="WZ432" s="15"/>
      <c r="XA432" s="15"/>
      <c r="XB432" s="15"/>
      <c r="XC432" s="15"/>
      <c r="XD432" s="15"/>
      <c r="XE432" s="15"/>
      <c r="XF432" s="15"/>
      <c r="XG432" s="15"/>
      <c r="XH432" s="15"/>
      <c r="XI432" s="15"/>
      <c r="XJ432" s="15"/>
      <c r="XK432" s="15"/>
      <c r="XL432" s="15"/>
      <c r="XM432" s="15"/>
      <c r="XN432" s="15"/>
      <c r="XO432" s="15"/>
      <c r="XP432" s="15"/>
      <c r="XQ432" s="15"/>
      <c r="XR432" s="15"/>
      <c r="XS432" s="15"/>
      <c r="XT432" s="15"/>
      <c r="XU432" s="15"/>
      <c r="XV432" s="15"/>
      <c r="XW432" s="15"/>
      <c r="XX432" s="15"/>
      <c r="XY432" s="15"/>
      <c r="XZ432" s="15"/>
      <c r="YA432" s="15"/>
      <c r="YB432" s="15"/>
      <c r="YC432" s="15"/>
      <c r="YD432" s="15"/>
      <c r="YE432" s="15"/>
      <c r="YF432" s="15"/>
      <c r="YG432" s="15"/>
      <c r="YH432" s="15"/>
      <c r="YI432" s="15"/>
      <c r="YJ432" s="15"/>
      <c r="YK432" s="15"/>
      <c r="YL432" s="15"/>
      <c r="YM432" s="15"/>
      <c r="YN432" s="15"/>
      <c r="YO432" s="15"/>
      <c r="YP432" s="15"/>
      <c r="YQ432" s="15"/>
      <c r="YR432" s="15"/>
      <c r="YS432" s="15"/>
      <c r="YT432" s="15"/>
      <c r="YU432" s="15"/>
      <c r="YV432" s="15"/>
      <c r="YW432" s="15"/>
      <c r="YX432" s="15"/>
      <c r="YY432" s="15"/>
      <c r="YZ432" s="15"/>
      <c r="ZA432" s="15"/>
      <c r="ZB432" s="15"/>
      <c r="ZC432" s="15"/>
      <c r="ZD432" s="15"/>
      <c r="ZE432" s="15"/>
      <c r="ZF432" s="15"/>
      <c r="ZG432" s="15"/>
      <c r="ZH432" s="15"/>
      <c r="ZI432" s="15"/>
      <c r="ZJ432" s="15"/>
      <c r="ZK432" s="15"/>
      <c r="ZL432" s="15"/>
      <c r="ZM432" s="15"/>
      <c r="ZN432" s="15"/>
      <c r="ZO432" s="15"/>
      <c r="ZP432" s="15"/>
      <c r="ZQ432" s="15"/>
      <c r="ZR432" s="15"/>
      <c r="ZS432" s="15"/>
      <c r="ZT432" s="15"/>
      <c r="ZU432" s="15"/>
      <c r="ZV432" s="15"/>
      <c r="ZW432" s="15"/>
      <c r="ZX432" s="15"/>
      <c r="ZY432" s="15"/>
      <c r="ZZ432" s="15"/>
      <c r="AAA432" s="15"/>
      <c r="AAB432" s="15"/>
      <c r="AAC432" s="15"/>
      <c r="AAD432" s="15"/>
      <c r="AAE432" s="15"/>
      <c r="AAF432" s="15"/>
      <c r="AAG432" s="15"/>
      <c r="AAH432" s="15"/>
      <c r="AAI432" s="15"/>
      <c r="AAJ432" s="15"/>
      <c r="AAK432" s="15"/>
      <c r="AAL432" s="15"/>
      <c r="AAM432" s="15"/>
      <c r="AAN432" s="15"/>
      <c r="AAO432" s="15"/>
      <c r="AAP432" s="15"/>
      <c r="AAQ432" s="15"/>
      <c r="AAR432" s="15"/>
      <c r="AAS432" s="15"/>
      <c r="AAT432" s="15"/>
      <c r="AAU432" s="15"/>
      <c r="AAV432" s="15"/>
      <c r="AAW432" s="15"/>
      <c r="AAX432" s="15"/>
      <c r="AAY432" s="15"/>
      <c r="AAZ432" s="15"/>
      <c r="ABA432" s="15"/>
      <c r="ABB432" s="15"/>
      <c r="ABC432" s="15"/>
      <c r="ABD432" s="15"/>
      <c r="ABE432" s="15"/>
      <c r="ABF432" s="15"/>
      <c r="ABG432" s="15"/>
      <c r="ABH432" s="15"/>
      <c r="ABI432" s="15"/>
      <c r="ABJ432" s="15"/>
      <c r="ABK432" s="15"/>
      <c r="ABL432" s="15"/>
      <c r="ABM432" s="15"/>
      <c r="ABN432" s="15"/>
      <c r="ABO432" s="15"/>
      <c r="ABP432" s="15"/>
      <c r="ABQ432" s="15"/>
      <c r="ABR432" s="15"/>
      <c r="ABS432" s="15"/>
      <c r="ABT432" s="15"/>
      <c r="ABU432" s="15"/>
      <c r="ABV432" s="15"/>
      <c r="ABW432" s="15"/>
      <c r="ABX432" s="15"/>
      <c r="ABY432" s="15"/>
      <c r="ABZ432" s="15"/>
      <c r="ACA432" s="15"/>
      <c r="ACB432" s="15"/>
      <c r="ACC432" s="15"/>
      <c r="ACD432" s="15"/>
      <c r="ACE432" s="15"/>
      <c r="ACF432" s="15"/>
      <c r="ACG432" s="15"/>
      <c r="ACH432" s="15"/>
      <c r="ACI432" s="15"/>
      <c r="ACJ432" s="15"/>
      <c r="ACK432" s="15"/>
      <c r="ACL432" s="15"/>
      <c r="ACM432" s="15"/>
      <c r="ACN432" s="15"/>
      <c r="ACO432" s="15"/>
      <c r="ACP432" s="15"/>
      <c r="ACQ432" s="15"/>
      <c r="ACR432" s="15"/>
      <c r="ACS432" s="15"/>
      <c r="ACT432" s="15"/>
      <c r="ACU432" s="15"/>
      <c r="ACV432" s="15"/>
      <c r="ACW432" s="15"/>
      <c r="ACX432" s="15"/>
      <c r="ACY432" s="15"/>
      <c r="ACZ432" s="15"/>
      <c r="ADA432" s="15"/>
      <c r="ADB432" s="15"/>
      <c r="ADC432" s="15"/>
      <c r="ADD432" s="15"/>
      <c r="ADE432" s="15"/>
      <c r="ADF432" s="15"/>
      <c r="ADG432" s="15"/>
      <c r="ADH432" s="15"/>
      <c r="ADI432" s="15"/>
      <c r="ADJ432" s="15"/>
      <c r="ADK432" s="15"/>
      <c r="ADL432" s="15"/>
      <c r="ADM432" s="15"/>
    </row>
    <row r="433" spans="1:793" s="308" customFormat="1" x14ac:dyDescent="0.4">
      <c r="A433" s="12"/>
      <c r="B433" s="205" t="s">
        <v>192</v>
      </c>
      <c r="C433" s="202"/>
      <c r="D433" s="69"/>
      <c r="E433" s="69"/>
      <c r="F433" s="69"/>
      <c r="G433" s="69"/>
      <c r="H433" s="14"/>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5"/>
      <c r="BK433" s="15"/>
      <c r="BL433" s="15"/>
      <c r="BM433" s="15"/>
      <c r="BN433" s="15"/>
      <c r="BO433" s="15"/>
      <c r="BP433" s="15"/>
      <c r="BQ433" s="15"/>
      <c r="BR433" s="15"/>
      <c r="BS433" s="15"/>
      <c r="BT433" s="15"/>
      <c r="BU433" s="15"/>
      <c r="BV433" s="15"/>
      <c r="BW433" s="15"/>
      <c r="BX433" s="15"/>
      <c r="BY433" s="15"/>
      <c r="BZ433" s="15"/>
      <c r="CA433" s="15"/>
      <c r="CB433" s="15"/>
      <c r="CC433" s="15"/>
      <c r="CD433" s="15"/>
      <c r="CE433" s="15"/>
      <c r="CF433" s="15"/>
      <c r="CG433" s="15"/>
      <c r="CH433" s="15"/>
      <c r="CI433" s="15"/>
      <c r="CJ433" s="15"/>
      <c r="CK433" s="15"/>
      <c r="CL433" s="15"/>
      <c r="CM433" s="15"/>
      <c r="CN433" s="15"/>
      <c r="CO433" s="15"/>
      <c r="CP433" s="15"/>
      <c r="CQ433" s="15"/>
      <c r="CR433" s="15"/>
      <c r="CS433" s="15"/>
      <c r="CT433" s="15"/>
      <c r="CU433" s="15"/>
      <c r="CV433" s="15"/>
      <c r="CW433" s="15"/>
      <c r="CX433" s="15"/>
      <c r="CY433" s="15"/>
      <c r="CZ433" s="15"/>
      <c r="DA433" s="15"/>
      <c r="DB433" s="15"/>
      <c r="DC433" s="15"/>
      <c r="DD433" s="15"/>
      <c r="DE433" s="15"/>
      <c r="DF433" s="15"/>
      <c r="DG433" s="15"/>
      <c r="DH433" s="15"/>
      <c r="DI433" s="15"/>
      <c r="DJ433" s="15"/>
      <c r="DK433" s="15"/>
      <c r="DL433" s="15"/>
      <c r="DM433" s="15"/>
      <c r="DN433" s="15"/>
      <c r="DO433" s="15"/>
      <c r="DP433" s="15"/>
      <c r="DQ433" s="15"/>
      <c r="DR433" s="15"/>
      <c r="DS433" s="15"/>
      <c r="DT433" s="15"/>
      <c r="DU433" s="15"/>
      <c r="DV433" s="15"/>
      <c r="DW433" s="15"/>
      <c r="DX433" s="15"/>
      <c r="DY433" s="15"/>
      <c r="DZ433" s="15"/>
      <c r="EA433" s="15"/>
      <c r="EB433" s="15"/>
      <c r="EC433" s="15"/>
      <c r="ED433" s="15"/>
      <c r="EE433" s="15"/>
      <c r="EF433" s="15"/>
      <c r="EG433" s="15"/>
      <c r="EH433" s="15"/>
      <c r="EI433" s="15"/>
      <c r="EJ433" s="15"/>
      <c r="EK433" s="15"/>
      <c r="EL433" s="15"/>
      <c r="EM433" s="15"/>
      <c r="EN433" s="15"/>
      <c r="EO433" s="15"/>
      <c r="EP433" s="15"/>
      <c r="EQ433" s="15"/>
      <c r="ER433" s="15"/>
      <c r="ES433" s="15"/>
      <c r="ET433" s="15"/>
      <c r="EU433" s="15"/>
      <c r="EV433" s="15"/>
      <c r="EW433" s="15"/>
      <c r="EX433" s="15"/>
      <c r="EY433" s="15"/>
      <c r="EZ433" s="15"/>
      <c r="FA433" s="15"/>
      <c r="FB433" s="15"/>
      <c r="FC433" s="15"/>
      <c r="FD433" s="15"/>
      <c r="FE433" s="15"/>
      <c r="FF433" s="15"/>
      <c r="FG433" s="15"/>
      <c r="FH433" s="15"/>
      <c r="FI433" s="15"/>
      <c r="FJ433" s="15"/>
      <c r="FK433" s="15"/>
      <c r="FL433" s="15"/>
      <c r="FM433" s="15"/>
      <c r="FN433" s="15"/>
      <c r="FO433" s="15"/>
      <c r="FP433" s="15"/>
      <c r="FQ433" s="15"/>
      <c r="FR433" s="15"/>
      <c r="FS433" s="15"/>
      <c r="FT433" s="15"/>
      <c r="FU433" s="15"/>
      <c r="FV433" s="15"/>
      <c r="FW433" s="15"/>
      <c r="FX433" s="15"/>
      <c r="FY433" s="15"/>
      <c r="FZ433" s="15"/>
      <c r="GA433" s="15"/>
      <c r="GB433" s="15"/>
      <c r="GC433" s="15"/>
      <c r="GD433" s="15"/>
      <c r="GE433" s="15"/>
      <c r="GF433" s="15"/>
      <c r="GG433" s="15"/>
      <c r="GH433" s="15"/>
      <c r="GI433" s="15"/>
      <c r="GJ433" s="15"/>
      <c r="GK433" s="15"/>
      <c r="GL433" s="15"/>
      <c r="GM433" s="15"/>
      <c r="GN433" s="15"/>
      <c r="GO433" s="15"/>
      <c r="GP433" s="15"/>
      <c r="GQ433" s="15"/>
      <c r="GR433" s="15"/>
      <c r="GS433" s="15"/>
      <c r="GT433" s="15"/>
      <c r="GU433" s="15"/>
      <c r="GV433" s="15"/>
      <c r="GW433" s="15"/>
      <c r="GX433" s="15"/>
      <c r="GY433" s="15"/>
      <c r="GZ433" s="15"/>
      <c r="HA433" s="15"/>
      <c r="HB433" s="15"/>
      <c r="HC433" s="15"/>
      <c r="HD433" s="15"/>
      <c r="HE433" s="15"/>
      <c r="HF433" s="15"/>
      <c r="HG433" s="15"/>
      <c r="HH433" s="15"/>
      <c r="HI433" s="15"/>
      <c r="HJ433" s="15"/>
      <c r="HK433" s="15"/>
      <c r="HL433" s="15"/>
      <c r="HM433" s="15"/>
      <c r="HN433" s="15"/>
      <c r="HO433" s="15"/>
      <c r="HP433" s="15"/>
      <c r="HQ433" s="15"/>
      <c r="HR433" s="15"/>
      <c r="HS433" s="15"/>
      <c r="HT433" s="15"/>
      <c r="HU433" s="15"/>
      <c r="HV433" s="15"/>
      <c r="HW433" s="15"/>
      <c r="HX433" s="15"/>
      <c r="HY433" s="15"/>
      <c r="HZ433" s="15"/>
      <c r="IA433" s="15"/>
      <c r="IB433" s="15"/>
      <c r="IC433" s="15"/>
      <c r="ID433" s="15"/>
      <c r="IE433" s="15"/>
      <c r="IF433" s="15"/>
      <c r="IG433" s="15"/>
      <c r="IH433" s="15"/>
      <c r="II433" s="15"/>
      <c r="IJ433" s="15"/>
      <c r="IK433" s="15"/>
      <c r="IL433" s="15"/>
      <c r="IM433" s="15"/>
      <c r="IN433" s="15"/>
      <c r="IO433" s="15"/>
      <c r="IP433" s="15"/>
      <c r="IQ433" s="15"/>
      <c r="IR433" s="15"/>
      <c r="IS433" s="15"/>
      <c r="IT433" s="15"/>
      <c r="IU433" s="15"/>
      <c r="IV433" s="15"/>
      <c r="IW433" s="15"/>
      <c r="IX433" s="15"/>
      <c r="IY433" s="15"/>
      <c r="IZ433" s="15"/>
      <c r="JA433" s="15"/>
      <c r="JB433" s="15"/>
      <c r="JC433" s="15"/>
      <c r="JD433" s="15"/>
      <c r="JE433" s="15"/>
      <c r="JF433" s="15"/>
      <c r="JG433" s="15"/>
      <c r="JH433" s="15"/>
      <c r="JI433" s="15"/>
      <c r="JJ433" s="15"/>
      <c r="JK433" s="15"/>
      <c r="JL433" s="15"/>
      <c r="JM433" s="15"/>
      <c r="JN433" s="15"/>
      <c r="JO433" s="15"/>
      <c r="JP433" s="15"/>
      <c r="JQ433" s="15"/>
      <c r="JR433" s="15"/>
      <c r="JS433" s="15"/>
      <c r="JT433" s="15"/>
      <c r="JU433" s="15"/>
      <c r="JV433" s="15"/>
      <c r="JW433" s="15"/>
      <c r="JX433" s="15"/>
      <c r="JY433" s="15"/>
      <c r="JZ433" s="15"/>
      <c r="KA433" s="15"/>
      <c r="KB433" s="15"/>
      <c r="KC433" s="15"/>
      <c r="KD433" s="15"/>
      <c r="KE433" s="15"/>
      <c r="KF433" s="15"/>
      <c r="KG433" s="15"/>
      <c r="KH433" s="15"/>
      <c r="KI433" s="15"/>
      <c r="KJ433" s="15"/>
      <c r="KK433" s="15"/>
      <c r="KL433" s="15"/>
      <c r="KM433" s="15"/>
      <c r="KN433" s="15"/>
      <c r="KO433" s="15"/>
      <c r="KP433" s="15"/>
      <c r="KQ433" s="15"/>
      <c r="KR433" s="15"/>
      <c r="KS433" s="15"/>
      <c r="KT433" s="15"/>
      <c r="KU433" s="15"/>
      <c r="KV433" s="15"/>
      <c r="KW433" s="15"/>
      <c r="KX433" s="15"/>
      <c r="KY433" s="15"/>
      <c r="KZ433" s="15"/>
      <c r="LA433" s="15"/>
      <c r="LB433" s="15"/>
      <c r="LC433" s="15"/>
      <c r="LD433" s="15"/>
      <c r="LE433" s="15"/>
      <c r="LF433" s="15"/>
      <c r="LG433" s="15"/>
      <c r="LH433" s="15"/>
      <c r="LI433" s="15"/>
      <c r="LJ433" s="15"/>
      <c r="LK433" s="15"/>
      <c r="LL433" s="15"/>
      <c r="LM433" s="15"/>
      <c r="LN433" s="15"/>
      <c r="LO433" s="15"/>
      <c r="LP433" s="15"/>
      <c r="LQ433" s="15"/>
      <c r="LR433" s="15"/>
      <c r="LS433" s="15"/>
      <c r="LT433" s="15"/>
      <c r="LU433" s="15"/>
      <c r="LV433" s="15"/>
      <c r="LW433" s="15"/>
      <c r="LX433" s="15"/>
      <c r="LY433" s="15"/>
      <c r="LZ433" s="15"/>
      <c r="MA433" s="15"/>
      <c r="MB433" s="15"/>
      <c r="MC433" s="15"/>
      <c r="MD433" s="15"/>
      <c r="ME433" s="15"/>
      <c r="MF433" s="15"/>
      <c r="MG433" s="15"/>
      <c r="MH433" s="15"/>
      <c r="MI433" s="15"/>
      <c r="MJ433" s="15"/>
      <c r="MK433" s="15"/>
      <c r="ML433" s="15"/>
      <c r="MM433" s="15"/>
      <c r="MN433" s="15"/>
      <c r="MO433" s="15"/>
      <c r="MP433" s="15"/>
      <c r="MQ433" s="15"/>
      <c r="MR433" s="15"/>
      <c r="MS433" s="15"/>
      <c r="MT433" s="15"/>
      <c r="MU433" s="15"/>
      <c r="MV433" s="15"/>
      <c r="MW433" s="15"/>
      <c r="MX433" s="15"/>
      <c r="MY433" s="15"/>
      <c r="MZ433" s="15"/>
      <c r="NA433" s="15"/>
      <c r="NB433" s="15"/>
      <c r="NC433" s="15"/>
      <c r="ND433" s="15"/>
      <c r="NE433" s="15"/>
      <c r="NF433" s="15"/>
      <c r="NG433" s="15"/>
      <c r="NH433" s="15"/>
      <c r="NI433" s="15"/>
      <c r="NJ433" s="15"/>
      <c r="NK433" s="15"/>
      <c r="NL433" s="15"/>
      <c r="NM433" s="15"/>
      <c r="NN433" s="15"/>
      <c r="NO433" s="15"/>
      <c r="NP433" s="15"/>
      <c r="NQ433" s="15"/>
      <c r="NR433" s="15"/>
      <c r="NS433" s="15"/>
      <c r="NT433" s="15"/>
      <c r="NU433" s="15"/>
      <c r="NV433" s="15"/>
      <c r="NW433" s="15"/>
      <c r="NX433" s="15"/>
      <c r="NY433" s="15"/>
      <c r="NZ433" s="15"/>
      <c r="OA433" s="15"/>
      <c r="OB433" s="15"/>
      <c r="OC433" s="15"/>
      <c r="OD433" s="15"/>
      <c r="OE433" s="15"/>
      <c r="OF433" s="15"/>
      <c r="OG433" s="15"/>
      <c r="OH433" s="15"/>
      <c r="OI433" s="15"/>
      <c r="OJ433" s="15"/>
      <c r="OK433" s="15"/>
      <c r="OL433" s="15"/>
      <c r="OM433" s="15"/>
      <c r="ON433" s="15"/>
      <c r="OO433" s="15"/>
      <c r="OP433" s="15"/>
      <c r="OQ433" s="15"/>
      <c r="OR433" s="15"/>
      <c r="OS433" s="15"/>
      <c r="OT433" s="15"/>
      <c r="OU433" s="15"/>
      <c r="OV433" s="15"/>
      <c r="OW433" s="15"/>
      <c r="OX433" s="15"/>
      <c r="OY433" s="15"/>
      <c r="OZ433" s="15"/>
      <c r="PA433" s="15"/>
      <c r="PB433" s="15"/>
      <c r="PC433" s="15"/>
      <c r="PD433" s="15"/>
      <c r="PE433" s="15"/>
      <c r="PF433" s="15"/>
      <c r="PG433" s="15"/>
      <c r="PH433" s="15"/>
      <c r="PI433" s="15"/>
      <c r="PJ433" s="15"/>
      <c r="PK433" s="15"/>
      <c r="PL433" s="15"/>
      <c r="PM433" s="15"/>
      <c r="PN433" s="15"/>
      <c r="PO433" s="15"/>
      <c r="PP433" s="15"/>
      <c r="PQ433" s="15"/>
      <c r="PR433" s="15"/>
      <c r="PS433" s="15"/>
      <c r="PT433" s="15"/>
      <c r="PU433" s="15"/>
      <c r="PV433" s="15"/>
      <c r="PW433" s="15"/>
      <c r="PX433" s="15"/>
      <c r="PY433" s="15"/>
      <c r="PZ433" s="15"/>
      <c r="QA433" s="15"/>
      <c r="QB433" s="15"/>
      <c r="QC433" s="15"/>
      <c r="QD433" s="15"/>
      <c r="QE433" s="15"/>
      <c r="QF433" s="15"/>
      <c r="QG433" s="15"/>
      <c r="QH433" s="15"/>
      <c r="QI433" s="15"/>
      <c r="QJ433" s="15"/>
      <c r="QK433" s="15"/>
      <c r="QL433" s="15"/>
      <c r="QM433" s="15"/>
      <c r="QN433" s="15"/>
      <c r="QO433" s="15"/>
      <c r="QP433" s="15"/>
      <c r="QQ433" s="15"/>
      <c r="QR433" s="15"/>
      <c r="QS433" s="15"/>
      <c r="QT433" s="15"/>
      <c r="QU433" s="15"/>
      <c r="QV433" s="15"/>
      <c r="QW433" s="15"/>
      <c r="QX433" s="15"/>
      <c r="QY433" s="15"/>
      <c r="QZ433" s="15"/>
      <c r="RA433" s="15"/>
      <c r="RB433" s="15"/>
      <c r="RC433" s="15"/>
      <c r="RD433" s="15"/>
      <c r="RE433" s="15"/>
      <c r="RF433" s="15"/>
      <c r="RG433" s="15"/>
      <c r="RH433" s="15"/>
      <c r="RI433" s="15"/>
      <c r="RJ433" s="15"/>
      <c r="RK433" s="15"/>
      <c r="RL433" s="15"/>
      <c r="RM433" s="15"/>
      <c r="RN433" s="15"/>
      <c r="RO433" s="15"/>
      <c r="RP433" s="15"/>
      <c r="RQ433" s="15"/>
      <c r="RR433" s="15"/>
      <c r="RS433" s="15"/>
      <c r="RT433" s="15"/>
      <c r="RU433" s="15"/>
      <c r="RV433" s="15"/>
      <c r="RW433" s="15"/>
      <c r="RX433" s="15"/>
      <c r="RY433" s="15"/>
      <c r="RZ433" s="15"/>
      <c r="SA433" s="15"/>
      <c r="SB433" s="15"/>
      <c r="SC433" s="15"/>
      <c r="SD433" s="15"/>
      <c r="SE433" s="15"/>
      <c r="SF433" s="15"/>
      <c r="SG433" s="15"/>
      <c r="SH433" s="15"/>
      <c r="SI433" s="15"/>
      <c r="SJ433" s="15"/>
      <c r="SK433" s="15"/>
      <c r="SL433" s="15"/>
      <c r="SM433" s="15"/>
      <c r="SN433" s="15"/>
      <c r="SO433" s="15"/>
      <c r="SP433" s="15"/>
      <c r="SQ433" s="15"/>
      <c r="SR433" s="15"/>
      <c r="SS433" s="15"/>
      <c r="ST433" s="15"/>
      <c r="SU433" s="15"/>
      <c r="SV433" s="15"/>
      <c r="SW433" s="15"/>
      <c r="SX433" s="15"/>
      <c r="SY433" s="15"/>
      <c r="SZ433" s="15"/>
      <c r="TA433" s="15"/>
      <c r="TB433" s="15"/>
      <c r="TC433" s="15"/>
      <c r="TD433" s="15"/>
      <c r="TE433" s="15"/>
      <c r="TF433" s="15"/>
      <c r="TG433" s="15"/>
      <c r="TH433" s="15"/>
      <c r="TI433" s="15"/>
      <c r="TJ433" s="15"/>
      <c r="TK433" s="15"/>
      <c r="TL433" s="15"/>
      <c r="TM433" s="15"/>
      <c r="TN433" s="15"/>
      <c r="TO433" s="15"/>
      <c r="TP433" s="15"/>
      <c r="TQ433" s="15"/>
      <c r="TR433" s="15"/>
      <c r="TS433" s="15"/>
      <c r="TT433" s="15"/>
      <c r="TU433" s="15"/>
      <c r="TV433" s="15"/>
      <c r="TW433" s="15"/>
      <c r="TX433" s="15"/>
      <c r="TY433" s="15"/>
      <c r="TZ433" s="15"/>
      <c r="UA433" s="15"/>
      <c r="UB433" s="15"/>
      <c r="UC433" s="15"/>
      <c r="UD433" s="15"/>
      <c r="UE433" s="15"/>
      <c r="UF433" s="15"/>
      <c r="UG433" s="15"/>
      <c r="UH433" s="15"/>
      <c r="UI433" s="15"/>
      <c r="UJ433" s="15"/>
      <c r="UK433" s="15"/>
      <c r="UL433" s="15"/>
      <c r="UM433" s="15"/>
      <c r="UN433" s="15"/>
      <c r="UO433" s="15"/>
      <c r="UP433" s="15"/>
      <c r="UQ433" s="15"/>
      <c r="UR433" s="15"/>
      <c r="US433" s="15"/>
      <c r="UT433" s="15"/>
      <c r="UU433" s="15"/>
      <c r="UV433" s="15"/>
      <c r="UW433" s="15"/>
      <c r="UX433" s="15"/>
      <c r="UY433" s="15"/>
      <c r="UZ433" s="15"/>
      <c r="VA433" s="15"/>
      <c r="VB433" s="15"/>
      <c r="VC433" s="15"/>
      <c r="VD433" s="15"/>
      <c r="VE433" s="15"/>
      <c r="VF433" s="15"/>
      <c r="VG433" s="15"/>
      <c r="VH433" s="15"/>
      <c r="VI433" s="15"/>
      <c r="VJ433" s="15"/>
      <c r="VK433" s="15"/>
      <c r="VL433" s="15"/>
      <c r="VM433" s="15"/>
      <c r="VN433" s="15"/>
      <c r="VO433" s="15"/>
      <c r="VP433" s="15"/>
      <c r="VQ433" s="15"/>
      <c r="VR433" s="15"/>
      <c r="VS433" s="15"/>
      <c r="VT433" s="15"/>
      <c r="VU433" s="15"/>
      <c r="VV433" s="15"/>
      <c r="VW433" s="15"/>
      <c r="VX433" s="15"/>
      <c r="VY433" s="15"/>
      <c r="VZ433" s="15"/>
      <c r="WA433" s="15"/>
      <c r="WB433" s="15"/>
      <c r="WC433" s="15"/>
      <c r="WD433" s="15"/>
      <c r="WE433" s="15"/>
      <c r="WF433" s="15"/>
      <c r="WG433" s="15"/>
      <c r="WH433" s="15"/>
      <c r="WI433" s="15"/>
      <c r="WJ433" s="15"/>
      <c r="WK433" s="15"/>
      <c r="WL433" s="15"/>
      <c r="WM433" s="15"/>
      <c r="WN433" s="15"/>
      <c r="WO433" s="15"/>
      <c r="WP433" s="15"/>
      <c r="WQ433" s="15"/>
      <c r="WR433" s="15"/>
      <c r="WS433" s="15"/>
      <c r="WT433" s="15"/>
      <c r="WU433" s="15"/>
      <c r="WV433" s="15"/>
      <c r="WW433" s="15"/>
      <c r="WX433" s="15"/>
      <c r="WY433" s="15"/>
      <c r="WZ433" s="15"/>
      <c r="XA433" s="15"/>
      <c r="XB433" s="15"/>
      <c r="XC433" s="15"/>
      <c r="XD433" s="15"/>
      <c r="XE433" s="15"/>
      <c r="XF433" s="15"/>
      <c r="XG433" s="15"/>
      <c r="XH433" s="15"/>
      <c r="XI433" s="15"/>
      <c r="XJ433" s="15"/>
      <c r="XK433" s="15"/>
      <c r="XL433" s="15"/>
      <c r="XM433" s="15"/>
      <c r="XN433" s="15"/>
      <c r="XO433" s="15"/>
      <c r="XP433" s="15"/>
      <c r="XQ433" s="15"/>
      <c r="XR433" s="15"/>
      <c r="XS433" s="15"/>
      <c r="XT433" s="15"/>
      <c r="XU433" s="15"/>
      <c r="XV433" s="15"/>
      <c r="XW433" s="15"/>
      <c r="XX433" s="15"/>
      <c r="XY433" s="15"/>
      <c r="XZ433" s="15"/>
      <c r="YA433" s="15"/>
      <c r="YB433" s="15"/>
      <c r="YC433" s="15"/>
      <c r="YD433" s="15"/>
      <c r="YE433" s="15"/>
      <c r="YF433" s="15"/>
      <c r="YG433" s="15"/>
      <c r="YH433" s="15"/>
      <c r="YI433" s="15"/>
      <c r="YJ433" s="15"/>
      <c r="YK433" s="15"/>
      <c r="YL433" s="15"/>
      <c r="YM433" s="15"/>
      <c r="YN433" s="15"/>
      <c r="YO433" s="15"/>
      <c r="YP433" s="15"/>
      <c r="YQ433" s="15"/>
      <c r="YR433" s="15"/>
      <c r="YS433" s="15"/>
      <c r="YT433" s="15"/>
      <c r="YU433" s="15"/>
      <c r="YV433" s="15"/>
      <c r="YW433" s="15"/>
      <c r="YX433" s="15"/>
      <c r="YY433" s="15"/>
      <c r="YZ433" s="15"/>
      <c r="ZA433" s="15"/>
      <c r="ZB433" s="15"/>
      <c r="ZC433" s="15"/>
      <c r="ZD433" s="15"/>
      <c r="ZE433" s="15"/>
      <c r="ZF433" s="15"/>
      <c r="ZG433" s="15"/>
      <c r="ZH433" s="15"/>
      <c r="ZI433" s="15"/>
      <c r="ZJ433" s="15"/>
      <c r="ZK433" s="15"/>
      <c r="ZL433" s="15"/>
      <c r="ZM433" s="15"/>
      <c r="ZN433" s="15"/>
      <c r="ZO433" s="15"/>
      <c r="ZP433" s="15"/>
      <c r="ZQ433" s="15"/>
      <c r="ZR433" s="15"/>
      <c r="ZS433" s="15"/>
      <c r="ZT433" s="15"/>
      <c r="ZU433" s="15"/>
      <c r="ZV433" s="15"/>
      <c r="ZW433" s="15"/>
      <c r="ZX433" s="15"/>
      <c r="ZY433" s="15"/>
      <c r="ZZ433" s="15"/>
      <c r="AAA433" s="15"/>
      <c r="AAB433" s="15"/>
      <c r="AAC433" s="15"/>
      <c r="AAD433" s="15"/>
      <c r="AAE433" s="15"/>
      <c r="AAF433" s="15"/>
      <c r="AAG433" s="15"/>
      <c r="AAH433" s="15"/>
      <c r="AAI433" s="15"/>
      <c r="AAJ433" s="15"/>
      <c r="AAK433" s="15"/>
      <c r="AAL433" s="15"/>
      <c r="AAM433" s="15"/>
      <c r="AAN433" s="15"/>
      <c r="AAO433" s="15"/>
      <c r="AAP433" s="15"/>
      <c r="AAQ433" s="15"/>
      <c r="AAR433" s="15"/>
      <c r="AAS433" s="15"/>
      <c r="AAT433" s="15"/>
      <c r="AAU433" s="15"/>
      <c r="AAV433" s="15"/>
      <c r="AAW433" s="15"/>
      <c r="AAX433" s="15"/>
      <c r="AAY433" s="15"/>
      <c r="AAZ433" s="15"/>
      <c r="ABA433" s="15"/>
      <c r="ABB433" s="15"/>
      <c r="ABC433" s="15"/>
      <c r="ABD433" s="15"/>
      <c r="ABE433" s="15"/>
      <c r="ABF433" s="15"/>
      <c r="ABG433" s="15"/>
      <c r="ABH433" s="15"/>
      <c r="ABI433" s="15"/>
      <c r="ABJ433" s="15"/>
      <c r="ABK433" s="15"/>
      <c r="ABL433" s="15"/>
      <c r="ABM433" s="15"/>
      <c r="ABN433" s="15"/>
      <c r="ABO433" s="15"/>
      <c r="ABP433" s="15"/>
      <c r="ABQ433" s="15"/>
      <c r="ABR433" s="15"/>
      <c r="ABS433" s="15"/>
      <c r="ABT433" s="15"/>
      <c r="ABU433" s="15"/>
      <c r="ABV433" s="15"/>
      <c r="ABW433" s="15"/>
      <c r="ABX433" s="15"/>
      <c r="ABY433" s="15"/>
      <c r="ABZ433" s="15"/>
      <c r="ACA433" s="15"/>
      <c r="ACB433" s="15"/>
      <c r="ACC433" s="15"/>
      <c r="ACD433" s="15"/>
      <c r="ACE433" s="15"/>
      <c r="ACF433" s="15"/>
      <c r="ACG433" s="15"/>
      <c r="ACH433" s="15"/>
      <c r="ACI433" s="15"/>
      <c r="ACJ433" s="15"/>
      <c r="ACK433" s="15"/>
      <c r="ACL433" s="15"/>
      <c r="ACM433" s="15"/>
      <c r="ACN433" s="15"/>
      <c r="ACO433" s="15"/>
      <c r="ACP433" s="15"/>
      <c r="ACQ433" s="15"/>
      <c r="ACR433" s="15"/>
      <c r="ACS433" s="15"/>
      <c r="ACT433" s="15"/>
      <c r="ACU433" s="15"/>
      <c r="ACV433" s="15"/>
      <c r="ACW433" s="15"/>
      <c r="ACX433" s="15"/>
      <c r="ACY433" s="15"/>
      <c r="ACZ433" s="15"/>
      <c r="ADA433" s="15"/>
      <c r="ADB433" s="15"/>
      <c r="ADC433" s="15"/>
      <c r="ADD433" s="15"/>
      <c r="ADE433" s="15"/>
      <c r="ADF433" s="15"/>
      <c r="ADG433" s="15"/>
      <c r="ADH433" s="15"/>
      <c r="ADI433" s="15"/>
      <c r="ADJ433" s="15"/>
      <c r="ADK433" s="15"/>
      <c r="ADL433" s="15"/>
      <c r="ADM433" s="15"/>
    </row>
    <row r="434" spans="1:793" s="308" customFormat="1" x14ac:dyDescent="0.4">
      <c r="A434" s="12"/>
      <c r="B434" s="206" t="s">
        <v>193</v>
      </c>
      <c r="C434" s="203"/>
      <c r="D434" s="69"/>
      <c r="E434" s="69"/>
      <c r="F434" s="69"/>
      <c r="G434" s="69"/>
      <c r="H434" s="14"/>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c r="BJ434" s="15"/>
      <c r="BK434" s="15"/>
      <c r="BL434" s="15"/>
      <c r="BM434" s="15"/>
      <c r="BN434" s="15"/>
      <c r="BO434" s="15"/>
      <c r="BP434" s="15"/>
      <c r="BQ434" s="15"/>
      <c r="BR434" s="15"/>
      <c r="BS434" s="15"/>
      <c r="BT434" s="15"/>
      <c r="BU434" s="15"/>
      <c r="BV434" s="15"/>
      <c r="BW434" s="15"/>
      <c r="BX434" s="15"/>
      <c r="BY434" s="15"/>
      <c r="BZ434" s="15"/>
      <c r="CA434" s="15"/>
      <c r="CB434" s="15"/>
      <c r="CC434" s="15"/>
      <c r="CD434" s="15"/>
      <c r="CE434" s="15"/>
      <c r="CF434" s="15"/>
      <c r="CG434" s="15"/>
      <c r="CH434" s="15"/>
      <c r="CI434" s="15"/>
      <c r="CJ434" s="15"/>
      <c r="CK434" s="15"/>
      <c r="CL434" s="15"/>
      <c r="CM434" s="15"/>
      <c r="CN434" s="15"/>
      <c r="CO434" s="15"/>
      <c r="CP434" s="15"/>
      <c r="CQ434" s="15"/>
      <c r="CR434" s="15"/>
      <c r="CS434" s="15"/>
      <c r="CT434" s="15"/>
      <c r="CU434" s="15"/>
      <c r="CV434" s="15"/>
      <c r="CW434" s="15"/>
      <c r="CX434" s="15"/>
      <c r="CY434" s="15"/>
      <c r="CZ434" s="15"/>
      <c r="DA434" s="15"/>
      <c r="DB434" s="15"/>
      <c r="DC434" s="15"/>
      <c r="DD434" s="15"/>
      <c r="DE434" s="15"/>
      <c r="DF434" s="15"/>
      <c r="DG434" s="15"/>
      <c r="DH434" s="15"/>
      <c r="DI434" s="15"/>
      <c r="DJ434" s="15"/>
      <c r="DK434" s="15"/>
      <c r="DL434" s="15"/>
      <c r="DM434" s="15"/>
      <c r="DN434" s="15"/>
      <c r="DO434" s="15"/>
      <c r="DP434" s="15"/>
      <c r="DQ434" s="15"/>
      <c r="DR434" s="15"/>
      <c r="DS434" s="15"/>
      <c r="DT434" s="15"/>
      <c r="DU434" s="15"/>
      <c r="DV434" s="15"/>
      <c r="DW434" s="15"/>
      <c r="DX434" s="15"/>
      <c r="DY434" s="15"/>
      <c r="DZ434" s="15"/>
      <c r="EA434" s="15"/>
      <c r="EB434" s="15"/>
      <c r="EC434" s="15"/>
      <c r="ED434" s="15"/>
      <c r="EE434" s="15"/>
      <c r="EF434" s="15"/>
      <c r="EG434" s="15"/>
      <c r="EH434" s="15"/>
      <c r="EI434" s="15"/>
      <c r="EJ434" s="15"/>
      <c r="EK434" s="15"/>
      <c r="EL434" s="15"/>
      <c r="EM434" s="15"/>
      <c r="EN434" s="15"/>
      <c r="EO434" s="15"/>
      <c r="EP434" s="15"/>
      <c r="EQ434" s="15"/>
      <c r="ER434" s="15"/>
      <c r="ES434" s="15"/>
      <c r="ET434" s="15"/>
      <c r="EU434" s="15"/>
      <c r="EV434" s="15"/>
      <c r="EW434" s="15"/>
      <c r="EX434" s="15"/>
      <c r="EY434" s="15"/>
      <c r="EZ434" s="15"/>
      <c r="FA434" s="15"/>
      <c r="FB434" s="15"/>
      <c r="FC434" s="15"/>
      <c r="FD434" s="15"/>
      <c r="FE434" s="15"/>
      <c r="FF434" s="15"/>
      <c r="FG434" s="15"/>
      <c r="FH434" s="15"/>
      <c r="FI434" s="15"/>
      <c r="FJ434" s="15"/>
      <c r="FK434" s="15"/>
      <c r="FL434" s="15"/>
      <c r="FM434" s="15"/>
      <c r="FN434" s="15"/>
      <c r="FO434" s="15"/>
      <c r="FP434" s="15"/>
      <c r="FQ434" s="15"/>
      <c r="FR434" s="15"/>
      <c r="FS434" s="15"/>
      <c r="FT434" s="15"/>
      <c r="FU434" s="15"/>
      <c r="FV434" s="15"/>
      <c r="FW434" s="15"/>
      <c r="FX434" s="15"/>
      <c r="FY434" s="15"/>
      <c r="FZ434" s="15"/>
      <c r="GA434" s="15"/>
      <c r="GB434" s="15"/>
      <c r="GC434" s="15"/>
      <c r="GD434" s="15"/>
      <c r="GE434" s="15"/>
      <c r="GF434" s="15"/>
      <c r="GG434" s="15"/>
      <c r="GH434" s="15"/>
      <c r="GI434" s="15"/>
      <c r="GJ434" s="15"/>
      <c r="GK434" s="15"/>
      <c r="GL434" s="15"/>
      <c r="GM434" s="15"/>
      <c r="GN434" s="15"/>
      <c r="GO434" s="15"/>
      <c r="GP434" s="15"/>
      <c r="GQ434" s="15"/>
      <c r="GR434" s="15"/>
      <c r="GS434" s="15"/>
      <c r="GT434" s="15"/>
      <c r="GU434" s="15"/>
      <c r="GV434" s="15"/>
      <c r="GW434" s="15"/>
      <c r="GX434" s="15"/>
      <c r="GY434" s="15"/>
      <c r="GZ434" s="15"/>
      <c r="HA434" s="15"/>
      <c r="HB434" s="15"/>
      <c r="HC434" s="15"/>
      <c r="HD434" s="15"/>
      <c r="HE434" s="15"/>
      <c r="HF434" s="15"/>
      <c r="HG434" s="15"/>
      <c r="HH434" s="15"/>
      <c r="HI434" s="15"/>
      <c r="HJ434" s="15"/>
      <c r="HK434" s="15"/>
      <c r="HL434" s="15"/>
      <c r="HM434" s="15"/>
      <c r="HN434" s="15"/>
      <c r="HO434" s="15"/>
      <c r="HP434" s="15"/>
      <c r="HQ434" s="15"/>
      <c r="HR434" s="15"/>
      <c r="HS434" s="15"/>
      <c r="HT434" s="15"/>
      <c r="HU434" s="15"/>
      <c r="HV434" s="15"/>
      <c r="HW434" s="15"/>
      <c r="HX434" s="15"/>
      <c r="HY434" s="15"/>
      <c r="HZ434" s="15"/>
      <c r="IA434" s="15"/>
      <c r="IB434" s="15"/>
      <c r="IC434" s="15"/>
      <c r="ID434" s="15"/>
      <c r="IE434" s="15"/>
      <c r="IF434" s="15"/>
      <c r="IG434" s="15"/>
      <c r="IH434" s="15"/>
      <c r="II434" s="15"/>
      <c r="IJ434" s="15"/>
      <c r="IK434" s="15"/>
      <c r="IL434" s="15"/>
      <c r="IM434" s="15"/>
      <c r="IN434" s="15"/>
      <c r="IO434" s="15"/>
      <c r="IP434" s="15"/>
      <c r="IQ434" s="15"/>
      <c r="IR434" s="15"/>
      <c r="IS434" s="15"/>
      <c r="IT434" s="15"/>
      <c r="IU434" s="15"/>
      <c r="IV434" s="15"/>
      <c r="IW434" s="15"/>
      <c r="IX434" s="15"/>
      <c r="IY434" s="15"/>
      <c r="IZ434" s="15"/>
      <c r="JA434" s="15"/>
      <c r="JB434" s="15"/>
      <c r="JC434" s="15"/>
      <c r="JD434" s="15"/>
      <c r="JE434" s="15"/>
      <c r="JF434" s="15"/>
      <c r="JG434" s="15"/>
      <c r="JH434" s="15"/>
      <c r="JI434" s="15"/>
      <c r="JJ434" s="15"/>
      <c r="JK434" s="15"/>
      <c r="JL434" s="15"/>
      <c r="JM434" s="15"/>
      <c r="JN434" s="15"/>
      <c r="JO434" s="15"/>
      <c r="JP434" s="15"/>
      <c r="JQ434" s="15"/>
      <c r="JR434" s="15"/>
      <c r="JS434" s="15"/>
      <c r="JT434" s="15"/>
      <c r="JU434" s="15"/>
      <c r="JV434" s="15"/>
      <c r="JW434" s="15"/>
      <c r="JX434" s="15"/>
      <c r="JY434" s="15"/>
      <c r="JZ434" s="15"/>
      <c r="KA434" s="15"/>
      <c r="KB434" s="15"/>
      <c r="KC434" s="15"/>
      <c r="KD434" s="15"/>
      <c r="KE434" s="15"/>
      <c r="KF434" s="15"/>
      <c r="KG434" s="15"/>
      <c r="KH434" s="15"/>
      <c r="KI434" s="15"/>
      <c r="KJ434" s="15"/>
      <c r="KK434" s="15"/>
      <c r="KL434" s="15"/>
      <c r="KM434" s="15"/>
      <c r="KN434" s="15"/>
      <c r="KO434" s="15"/>
      <c r="KP434" s="15"/>
      <c r="KQ434" s="15"/>
      <c r="KR434" s="15"/>
      <c r="KS434" s="15"/>
      <c r="KT434" s="15"/>
      <c r="KU434" s="15"/>
      <c r="KV434" s="15"/>
      <c r="KW434" s="15"/>
      <c r="KX434" s="15"/>
      <c r="KY434" s="15"/>
      <c r="KZ434" s="15"/>
      <c r="LA434" s="15"/>
      <c r="LB434" s="15"/>
      <c r="LC434" s="15"/>
      <c r="LD434" s="15"/>
      <c r="LE434" s="15"/>
      <c r="LF434" s="15"/>
      <c r="LG434" s="15"/>
      <c r="LH434" s="15"/>
      <c r="LI434" s="15"/>
      <c r="LJ434" s="15"/>
      <c r="LK434" s="15"/>
      <c r="LL434" s="15"/>
      <c r="LM434" s="15"/>
      <c r="LN434" s="15"/>
      <c r="LO434" s="15"/>
      <c r="LP434" s="15"/>
      <c r="LQ434" s="15"/>
      <c r="LR434" s="15"/>
      <c r="LS434" s="15"/>
      <c r="LT434" s="15"/>
      <c r="LU434" s="15"/>
      <c r="LV434" s="15"/>
      <c r="LW434" s="15"/>
      <c r="LX434" s="15"/>
      <c r="LY434" s="15"/>
      <c r="LZ434" s="15"/>
      <c r="MA434" s="15"/>
      <c r="MB434" s="15"/>
      <c r="MC434" s="15"/>
      <c r="MD434" s="15"/>
      <c r="ME434" s="15"/>
      <c r="MF434" s="15"/>
      <c r="MG434" s="15"/>
      <c r="MH434" s="15"/>
      <c r="MI434" s="15"/>
      <c r="MJ434" s="15"/>
      <c r="MK434" s="15"/>
      <c r="ML434" s="15"/>
      <c r="MM434" s="15"/>
      <c r="MN434" s="15"/>
      <c r="MO434" s="15"/>
      <c r="MP434" s="15"/>
      <c r="MQ434" s="15"/>
      <c r="MR434" s="15"/>
      <c r="MS434" s="15"/>
      <c r="MT434" s="15"/>
      <c r="MU434" s="15"/>
      <c r="MV434" s="15"/>
      <c r="MW434" s="15"/>
      <c r="MX434" s="15"/>
      <c r="MY434" s="15"/>
      <c r="MZ434" s="15"/>
      <c r="NA434" s="15"/>
      <c r="NB434" s="15"/>
      <c r="NC434" s="15"/>
      <c r="ND434" s="15"/>
      <c r="NE434" s="15"/>
      <c r="NF434" s="15"/>
      <c r="NG434" s="15"/>
      <c r="NH434" s="15"/>
      <c r="NI434" s="15"/>
      <c r="NJ434" s="15"/>
      <c r="NK434" s="15"/>
      <c r="NL434" s="15"/>
      <c r="NM434" s="15"/>
      <c r="NN434" s="15"/>
      <c r="NO434" s="15"/>
      <c r="NP434" s="15"/>
      <c r="NQ434" s="15"/>
      <c r="NR434" s="15"/>
      <c r="NS434" s="15"/>
      <c r="NT434" s="15"/>
      <c r="NU434" s="15"/>
      <c r="NV434" s="15"/>
      <c r="NW434" s="15"/>
      <c r="NX434" s="15"/>
      <c r="NY434" s="15"/>
      <c r="NZ434" s="15"/>
      <c r="OA434" s="15"/>
      <c r="OB434" s="15"/>
      <c r="OC434" s="15"/>
      <c r="OD434" s="15"/>
      <c r="OE434" s="15"/>
      <c r="OF434" s="15"/>
      <c r="OG434" s="15"/>
      <c r="OH434" s="15"/>
      <c r="OI434" s="15"/>
      <c r="OJ434" s="15"/>
      <c r="OK434" s="15"/>
      <c r="OL434" s="15"/>
      <c r="OM434" s="15"/>
      <c r="ON434" s="15"/>
      <c r="OO434" s="15"/>
      <c r="OP434" s="15"/>
      <c r="OQ434" s="15"/>
      <c r="OR434" s="15"/>
      <c r="OS434" s="15"/>
      <c r="OT434" s="15"/>
      <c r="OU434" s="15"/>
      <c r="OV434" s="15"/>
      <c r="OW434" s="15"/>
      <c r="OX434" s="15"/>
      <c r="OY434" s="15"/>
      <c r="OZ434" s="15"/>
      <c r="PA434" s="15"/>
      <c r="PB434" s="15"/>
      <c r="PC434" s="15"/>
      <c r="PD434" s="15"/>
      <c r="PE434" s="15"/>
      <c r="PF434" s="15"/>
      <c r="PG434" s="15"/>
      <c r="PH434" s="15"/>
      <c r="PI434" s="15"/>
      <c r="PJ434" s="15"/>
      <c r="PK434" s="15"/>
      <c r="PL434" s="15"/>
      <c r="PM434" s="15"/>
      <c r="PN434" s="15"/>
      <c r="PO434" s="15"/>
      <c r="PP434" s="15"/>
      <c r="PQ434" s="15"/>
      <c r="PR434" s="15"/>
      <c r="PS434" s="15"/>
      <c r="PT434" s="15"/>
      <c r="PU434" s="15"/>
      <c r="PV434" s="15"/>
      <c r="PW434" s="15"/>
      <c r="PX434" s="15"/>
      <c r="PY434" s="15"/>
      <c r="PZ434" s="15"/>
      <c r="QA434" s="15"/>
      <c r="QB434" s="15"/>
      <c r="QC434" s="15"/>
      <c r="QD434" s="15"/>
      <c r="QE434" s="15"/>
      <c r="QF434" s="15"/>
      <c r="QG434" s="15"/>
      <c r="QH434" s="15"/>
      <c r="QI434" s="15"/>
      <c r="QJ434" s="15"/>
      <c r="QK434" s="15"/>
      <c r="QL434" s="15"/>
      <c r="QM434" s="15"/>
      <c r="QN434" s="15"/>
      <c r="QO434" s="15"/>
      <c r="QP434" s="15"/>
      <c r="QQ434" s="15"/>
      <c r="QR434" s="15"/>
      <c r="QS434" s="15"/>
      <c r="QT434" s="15"/>
      <c r="QU434" s="15"/>
      <c r="QV434" s="15"/>
      <c r="QW434" s="15"/>
      <c r="QX434" s="15"/>
      <c r="QY434" s="15"/>
      <c r="QZ434" s="15"/>
      <c r="RA434" s="15"/>
      <c r="RB434" s="15"/>
      <c r="RC434" s="15"/>
      <c r="RD434" s="15"/>
      <c r="RE434" s="15"/>
      <c r="RF434" s="15"/>
      <c r="RG434" s="15"/>
      <c r="RH434" s="15"/>
      <c r="RI434" s="15"/>
      <c r="RJ434" s="15"/>
      <c r="RK434" s="15"/>
      <c r="RL434" s="15"/>
      <c r="RM434" s="15"/>
      <c r="RN434" s="15"/>
      <c r="RO434" s="15"/>
      <c r="RP434" s="15"/>
      <c r="RQ434" s="15"/>
      <c r="RR434" s="15"/>
      <c r="RS434" s="15"/>
      <c r="RT434" s="15"/>
      <c r="RU434" s="15"/>
      <c r="RV434" s="15"/>
      <c r="RW434" s="15"/>
      <c r="RX434" s="15"/>
      <c r="RY434" s="15"/>
      <c r="RZ434" s="15"/>
      <c r="SA434" s="15"/>
      <c r="SB434" s="15"/>
      <c r="SC434" s="15"/>
      <c r="SD434" s="15"/>
      <c r="SE434" s="15"/>
      <c r="SF434" s="15"/>
      <c r="SG434" s="15"/>
      <c r="SH434" s="15"/>
      <c r="SI434" s="15"/>
      <c r="SJ434" s="15"/>
      <c r="SK434" s="15"/>
      <c r="SL434" s="15"/>
      <c r="SM434" s="15"/>
      <c r="SN434" s="15"/>
      <c r="SO434" s="15"/>
      <c r="SP434" s="15"/>
      <c r="SQ434" s="15"/>
      <c r="SR434" s="15"/>
      <c r="SS434" s="15"/>
      <c r="ST434" s="15"/>
      <c r="SU434" s="15"/>
      <c r="SV434" s="15"/>
      <c r="SW434" s="15"/>
      <c r="SX434" s="15"/>
      <c r="SY434" s="15"/>
      <c r="SZ434" s="15"/>
      <c r="TA434" s="15"/>
      <c r="TB434" s="15"/>
      <c r="TC434" s="15"/>
      <c r="TD434" s="15"/>
      <c r="TE434" s="15"/>
      <c r="TF434" s="15"/>
      <c r="TG434" s="15"/>
      <c r="TH434" s="15"/>
      <c r="TI434" s="15"/>
      <c r="TJ434" s="15"/>
      <c r="TK434" s="15"/>
      <c r="TL434" s="15"/>
      <c r="TM434" s="15"/>
      <c r="TN434" s="15"/>
      <c r="TO434" s="15"/>
      <c r="TP434" s="15"/>
      <c r="TQ434" s="15"/>
      <c r="TR434" s="15"/>
      <c r="TS434" s="15"/>
      <c r="TT434" s="15"/>
      <c r="TU434" s="15"/>
      <c r="TV434" s="15"/>
      <c r="TW434" s="15"/>
      <c r="TX434" s="15"/>
      <c r="TY434" s="15"/>
      <c r="TZ434" s="15"/>
      <c r="UA434" s="15"/>
      <c r="UB434" s="15"/>
      <c r="UC434" s="15"/>
      <c r="UD434" s="15"/>
      <c r="UE434" s="15"/>
      <c r="UF434" s="15"/>
      <c r="UG434" s="15"/>
      <c r="UH434" s="15"/>
      <c r="UI434" s="15"/>
      <c r="UJ434" s="15"/>
      <c r="UK434" s="15"/>
      <c r="UL434" s="15"/>
      <c r="UM434" s="15"/>
      <c r="UN434" s="15"/>
      <c r="UO434" s="15"/>
      <c r="UP434" s="15"/>
      <c r="UQ434" s="15"/>
      <c r="UR434" s="15"/>
      <c r="US434" s="15"/>
      <c r="UT434" s="15"/>
      <c r="UU434" s="15"/>
      <c r="UV434" s="15"/>
      <c r="UW434" s="15"/>
      <c r="UX434" s="15"/>
      <c r="UY434" s="15"/>
      <c r="UZ434" s="15"/>
      <c r="VA434" s="15"/>
      <c r="VB434" s="15"/>
      <c r="VC434" s="15"/>
      <c r="VD434" s="15"/>
      <c r="VE434" s="15"/>
      <c r="VF434" s="15"/>
      <c r="VG434" s="15"/>
      <c r="VH434" s="15"/>
      <c r="VI434" s="15"/>
      <c r="VJ434" s="15"/>
      <c r="VK434" s="15"/>
      <c r="VL434" s="15"/>
      <c r="VM434" s="15"/>
      <c r="VN434" s="15"/>
      <c r="VO434" s="15"/>
      <c r="VP434" s="15"/>
      <c r="VQ434" s="15"/>
      <c r="VR434" s="15"/>
      <c r="VS434" s="15"/>
      <c r="VT434" s="15"/>
      <c r="VU434" s="15"/>
      <c r="VV434" s="15"/>
      <c r="VW434" s="15"/>
      <c r="VX434" s="15"/>
      <c r="VY434" s="15"/>
      <c r="VZ434" s="15"/>
      <c r="WA434" s="15"/>
      <c r="WB434" s="15"/>
      <c r="WC434" s="15"/>
      <c r="WD434" s="15"/>
      <c r="WE434" s="15"/>
      <c r="WF434" s="15"/>
      <c r="WG434" s="15"/>
      <c r="WH434" s="15"/>
      <c r="WI434" s="15"/>
      <c r="WJ434" s="15"/>
      <c r="WK434" s="15"/>
      <c r="WL434" s="15"/>
      <c r="WM434" s="15"/>
      <c r="WN434" s="15"/>
      <c r="WO434" s="15"/>
      <c r="WP434" s="15"/>
      <c r="WQ434" s="15"/>
      <c r="WR434" s="15"/>
      <c r="WS434" s="15"/>
      <c r="WT434" s="15"/>
      <c r="WU434" s="15"/>
      <c r="WV434" s="15"/>
      <c r="WW434" s="15"/>
      <c r="WX434" s="15"/>
      <c r="WY434" s="15"/>
      <c r="WZ434" s="15"/>
      <c r="XA434" s="15"/>
      <c r="XB434" s="15"/>
      <c r="XC434" s="15"/>
      <c r="XD434" s="15"/>
      <c r="XE434" s="15"/>
      <c r="XF434" s="15"/>
      <c r="XG434" s="15"/>
      <c r="XH434" s="15"/>
      <c r="XI434" s="15"/>
      <c r="XJ434" s="15"/>
      <c r="XK434" s="15"/>
      <c r="XL434" s="15"/>
      <c r="XM434" s="15"/>
      <c r="XN434" s="15"/>
      <c r="XO434" s="15"/>
      <c r="XP434" s="15"/>
      <c r="XQ434" s="15"/>
      <c r="XR434" s="15"/>
      <c r="XS434" s="15"/>
      <c r="XT434" s="15"/>
      <c r="XU434" s="15"/>
      <c r="XV434" s="15"/>
      <c r="XW434" s="15"/>
      <c r="XX434" s="15"/>
      <c r="XY434" s="15"/>
      <c r="XZ434" s="15"/>
      <c r="YA434" s="15"/>
      <c r="YB434" s="15"/>
      <c r="YC434" s="15"/>
      <c r="YD434" s="15"/>
      <c r="YE434" s="15"/>
      <c r="YF434" s="15"/>
      <c r="YG434" s="15"/>
      <c r="YH434" s="15"/>
      <c r="YI434" s="15"/>
      <c r="YJ434" s="15"/>
      <c r="YK434" s="15"/>
      <c r="YL434" s="15"/>
      <c r="YM434" s="15"/>
      <c r="YN434" s="15"/>
      <c r="YO434" s="15"/>
      <c r="YP434" s="15"/>
      <c r="YQ434" s="15"/>
      <c r="YR434" s="15"/>
      <c r="YS434" s="15"/>
      <c r="YT434" s="15"/>
      <c r="YU434" s="15"/>
      <c r="YV434" s="15"/>
      <c r="YW434" s="15"/>
      <c r="YX434" s="15"/>
      <c r="YY434" s="15"/>
      <c r="YZ434" s="15"/>
      <c r="ZA434" s="15"/>
      <c r="ZB434" s="15"/>
      <c r="ZC434" s="15"/>
      <c r="ZD434" s="15"/>
      <c r="ZE434" s="15"/>
      <c r="ZF434" s="15"/>
      <c r="ZG434" s="15"/>
      <c r="ZH434" s="15"/>
      <c r="ZI434" s="15"/>
      <c r="ZJ434" s="15"/>
      <c r="ZK434" s="15"/>
      <c r="ZL434" s="15"/>
      <c r="ZM434" s="15"/>
      <c r="ZN434" s="15"/>
      <c r="ZO434" s="15"/>
      <c r="ZP434" s="15"/>
      <c r="ZQ434" s="15"/>
      <c r="ZR434" s="15"/>
      <c r="ZS434" s="15"/>
      <c r="ZT434" s="15"/>
      <c r="ZU434" s="15"/>
      <c r="ZV434" s="15"/>
      <c r="ZW434" s="15"/>
      <c r="ZX434" s="15"/>
      <c r="ZY434" s="15"/>
      <c r="ZZ434" s="15"/>
      <c r="AAA434" s="15"/>
      <c r="AAB434" s="15"/>
      <c r="AAC434" s="15"/>
      <c r="AAD434" s="15"/>
      <c r="AAE434" s="15"/>
      <c r="AAF434" s="15"/>
      <c r="AAG434" s="15"/>
      <c r="AAH434" s="15"/>
      <c r="AAI434" s="15"/>
      <c r="AAJ434" s="15"/>
      <c r="AAK434" s="15"/>
      <c r="AAL434" s="15"/>
      <c r="AAM434" s="15"/>
      <c r="AAN434" s="15"/>
      <c r="AAO434" s="15"/>
      <c r="AAP434" s="15"/>
      <c r="AAQ434" s="15"/>
      <c r="AAR434" s="15"/>
      <c r="AAS434" s="15"/>
      <c r="AAT434" s="15"/>
      <c r="AAU434" s="15"/>
      <c r="AAV434" s="15"/>
      <c r="AAW434" s="15"/>
      <c r="AAX434" s="15"/>
      <c r="AAY434" s="15"/>
      <c r="AAZ434" s="15"/>
      <c r="ABA434" s="15"/>
      <c r="ABB434" s="15"/>
      <c r="ABC434" s="15"/>
      <c r="ABD434" s="15"/>
      <c r="ABE434" s="15"/>
      <c r="ABF434" s="15"/>
      <c r="ABG434" s="15"/>
      <c r="ABH434" s="15"/>
      <c r="ABI434" s="15"/>
      <c r="ABJ434" s="15"/>
      <c r="ABK434" s="15"/>
      <c r="ABL434" s="15"/>
      <c r="ABM434" s="15"/>
      <c r="ABN434" s="15"/>
      <c r="ABO434" s="15"/>
      <c r="ABP434" s="15"/>
      <c r="ABQ434" s="15"/>
      <c r="ABR434" s="15"/>
      <c r="ABS434" s="15"/>
      <c r="ABT434" s="15"/>
      <c r="ABU434" s="15"/>
      <c r="ABV434" s="15"/>
      <c r="ABW434" s="15"/>
      <c r="ABX434" s="15"/>
      <c r="ABY434" s="15"/>
      <c r="ABZ434" s="15"/>
      <c r="ACA434" s="15"/>
      <c r="ACB434" s="15"/>
      <c r="ACC434" s="15"/>
      <c r="ACD434" s="15"/>
      <c r="ACE434" s="15"/>
      <c r="ACF434" s="15"/>
      <c r="ACG434" s="15"/>
      <c r="ACH434" s="15"/>
      <c r="ACI434" s="15"/>
      <c r="ACJ434" s="15"/>
      <c r="ACK434" s="15"/>
      <c r="ACL434" s="15"/>
      <c r="ACM434" s="15"/>
      <c r="ACN434" s="15"/>
      <c r="ACO434" s="15"/>
      <c r="ACP434" s="15"/>
      <c r="ACQ434" s="15"/>
      <c r="ACR434" s="15"/>
      <c r="ACS434" s="15"/>
      <c r="ACT434" s="15"/>
      <c r="ACU434" s="15"/>
      <c r="ACV434" s="15"/>
      <c r="ACW434" s="15"/>
      <c r="ACX434" s="15"/>
      <c r="ACY434" s="15"/>
      <c r="ACZ434" s="15"/>
      <c r="ADA434" s="15"/>
      <c r="ADB434" s="15"/>
      <c r="ADC434" s="15"/>
      <c r="ADD434" s="15"/>
      <c r="ADE434" s="15"/>
      <c r="ADF434" s="15"/>
      <c r="ADG434" s="15"/>
      <c r="ADH434" s="15"/>
      <c r="ADI434" s="15"/>
      <c r="ADJ434" s="15"/>
      <c r="ADK434" s="15"/>
      <c r="ADL434" s="15"/>
      <c r="ADM434" s="15"/>
    </row>
    <row r="435" spans="1:793" s="308" customFormat="1" ht="15.5" thickBot="1" x14ac:dyDescent="0.45">
      <c r="A435" s="12"/>
      <c r="B435" s="207" t="s">
        <v>194</v>
      </c>
      <c r="C435" s="204"/>
      <c r="D435" s="69"/>
      <c r="E435" s="69"/>
      <c r="F435" s="69"/>
      <c r="G435" s="69"/>
      <c r="H435" s="14"/>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c r="BJ435" s="15"/>
      <c r="BK435" s="15"/>
      <c r="BL435" s="15"/>
      <c r="BM435" s="15"/>
      <c r="BN435" s="15"/>
      <c r="BO435" s="15"/>
      <c r="BP435" s="15"/>
      <c r="BQ435" s="15"/>
      <c r="BR435" s="15"/>
      <c r="BS435" s="15"/>
      <c r="BT435" s="15"/>
      <c r="BU435" s="15"/>
      <c r="BV435" s="15"/>
      <c r="BW435" s="15"/>
      <c r="BX435" s="15"/>
      <c r="BY435" s="15"/>
      <c r="BZ435" s="15"/>
      <c r="CA435" s="15"/>
      <c r="CB435" s="15"/>
      <c r="CC435" s="15"/>
      <c r="CD435" s="15"/>
      <c r="CE435" s="15"/>
      <c r="CF435" s="15"/>
      <c r="CG435" s="15"/>
      <c r="CH435" s="15"/>
      <c r="CI435" s="15"/>
      <c r="CJ435" s="15"/>
      <c r="CK435" s="15"/>
      <c r="CL435" s="15"/>
      <c r="CM435" s="15"/>
      <c r="CN435" s="15"/>
      <c r="CO435" s="15"/>
      <c r="CP435" s="15"/>
      <c r="CQ435" s="15"/>
      <c r="CR435" s="15"/>
      <c r="CS435" s="15"/>
      <c r="CT435" s="15"/>
      <c r="CU435" s="15"/>
      <c r="CV435" s="15"/>
      <c r="CW435" s="15"/>
      <c r="CX435" s="15"/>
      <c r="CY435" s="15"/>
      <c r="CZ435" s="15"/>
      <c r="DA435" s="15"/>
      <c r="DB435" s="15"/>
      <c r="DC435" s="15"/>
      <c r="DD435" s="15"/>
      <c r="DE435" s="15"/>
      <c r="DF435" s="15"/>
      <c r="DG435" s="15"/>
      <c r="DH435" s="15"/>
      <c r="DI435" s="15"/>
      <c r="DJ435" s="15"/>
      <c r="DK435" s="15"/>
      <c r="DL435" s="15"/>
      <c r="DM435" s="15"/>
      <c r="DN435" s="15"/>
      <c r="DO435" s="15"/>
      <c r="DP435" s="15"/>
      <c r="DQ435" s="15"/>
      <c r="DR435" s="15"/>
      <c r="DS435" s="15"/>
      <c r="DT435" s="15"/>
      <c r="DU435" s="15"/>
      <c r="DV435" s="15"/>
      <c r="DW435" s="15"/>
      <c r="DX435" s="15"/>
      <c r="DY435" s="15"/>
      <c r="DZ435" s="15"/>
      <c r="EA435" s="15"/>
      <c r="EB435" s="15"/>
      <c r="EC435" s="15"/>
      <c r="ED435" s="15"/>
      <c r="EE435" s="15"/>
      <c r="EF435" s="15"/>
      <c r="EG435" s="15"/>
      <c r="EH435" s="15"/>
      <c r="EI435" s="15"/>
      <c r="EJ435" s="15"/>
      <c r="EK435" s="15"/>
      <c r="EL435" s="15"/>
      <c r="EM435" s="15"/>
      <c r="EN435" s="15"/>
      <c r="EO435" s="15"/>
      <c r="EP435" s="15"/>
      <c r="EQ435" s="15"/>
      <c r="ER435" s="15"/>
      <c r="ES435" s="15"/>
      <c r="ET435" s="15"/>
      <c r="EU435" s="15"/>
      <c r="EV435" s="15"/>
      <c r="EW435" s="15"/>
      <c r="EX435" s="15"/>
      <c r="EY435" s="15"/>
      <c r="EZ435" s="15"/>
      <c r="FA435" s="15"/>
      <c r="FB435" s="15"/>
      <c r="FC435" s="15"/>
      <c r="FD435" s="15"/>
      <c r="FE435" s="15"/>
      <c r="FF435" s="15"/>
      <c r="FG435" s="15"/>
      <c r="FH435" s="15"/>
      <c r="FI435" s="15"/>
      <c r="FJ435" s="15"/>
      <c r="FK435" s="15"/>
      <c r="FL435" s="15"/>
      <c r="FM435" s="15"/>
      <c r="FN435" s="15"/>
      <c r="FO435" s="15"/>
      <c r="FP435" s="15"/>
      <c r="FQ435" s="15"/>
      <c r="FR435" s="15"/>
      <c r="FS435" s="15"/>
      <c r="FT435" s="15"/>
      <c r="FU435" s="15"/>
      <c r="FV435" s="15"/>
      <c r="FW435" s="15"/>
      <c r="FX435" s="15"/>
      <c r="FY435" s="15"/>
      <c r="FZ435" s="15"/>
      <c r="GA435" s="15"/>
      <c r="GB435" s="15"/>
      <c r="GC435" s="15"/>
      <c r="GD435" s="15"/>
      <c r="GE435" s="15"/>
      <c r="GF435" s="15"/>
      <c r="GG435" s="15"/>
      <c r="GH435" s="15"/>
      <c r="GI435" s="15"/>
      <c r="GJ435" s="15"/>
      <c r="GK435" s="15"/>
      <c r="GL435" s="15"/>
      <c r="GM435" s="15"/>
      <c r="GN435" s="15"/>
      <c r="GO435" s="15"/>
      <c r="GP435" s="15"/>
      <c r="GQ435" s="15"/>
      <c r="GR435" s="15"/>
      <c r="GS435" s="15"/>
      <c r="GT435" s="15"/>
      <c r="GU435" s="15"/>
      <c r="GV435" s="15"/>
      <c r="GW435" s="15"/>
      <c r="GX435" s="15"/>
      <c r="GY435" s="15"/>
      <c r="GZ435" s="15"/>
      <c r="HA435" s="15"/>
      <c r="HB435" s="15"/>
      <c r="HC435" s="15"/>
      <c r="HD435" s="15"/>
      <c r="HE435" s="15"/>
      <c r="HF435" s="15"/>
      <c r="HG435" s="15"/>
      <c r="HH435" s="15"/>
      <c r="HI435" s="15"/>
      <c r="HJ435" s="15"/>
      <c r="HK435" s="15"/>
      <c r="HL435" s="15"/>
      <c r="HM435" s="15"/>
      <c r="HN435" s="15"/>
      <c r="HO435" s="15"/>
      <c r="HP435" s="15"/>
      <c r="HQ435" s="15"/>
      <c r="HR435" s="15"/>
      <c r="HS435" s="15"/>
      <c r="HT435" s="15"/>
      <c r="HU435" s="15"/>
      <c r="HV435" s="15"/>
      <c r="HW435" s="15"/>
      <c r="HX435" s="15"/>
      <c r="HY435" s="15"/>
      <c r="HZ435" s="15"/>
      <c r="IA435" s="15"/>
      <c r="IB435" s="15"/>
      <c r="IC435" s="15"/>
      <c r="ID435" s="15"/>
      <c r="IE435" s="15"/>
      <c r="IF435" s="15"/>
      <c r="IG435" s="15"/>
      <c r="IH435" s="15"/>
      <c r="II435" s="15"/>
      <c r="IJ435" s="15"/>
      <c r="IK435" s="15"/>
      <c r="IL435" s="15"/>
      <c r="IM435" s="15"/>
      <c r="IN435" s="15"/>
      <c r="IO435" s="15"/>
      <c r="IP435" s="15"/>
      <c r="IQ435" s="15"/>
      <c r="IR435" s="15"/>
      <c r="IS435" s="15"/>
      <c r="IT435" s="15"/>
      <c r="IU435" s="15"/>
      <c r="IV435" s="15"/>
      <c r="IW435" s="15"/>
      <c r="IX435" s="15"/>
      <c r="IY435" s="15"/>
      <c r="IZ435" s="15"/>
      <c r="JA435" s="15"/>
      <c r="JB435" s="15"/>
      <c r="JC435" s="15"/>
      <c r="JD435" s="15"/>
      <c r="JE435" s="15"/>
      <c r="JF435" s="15"/>
      <c r="JG435" s="15"/>
      <c r="JH435" s="15"/>
      <c r="JI435" s="15"/>
      <c r="JJ435" s="15"/>
      <c r="JK435" s="15"/>
      <c r="JL435" s="15"/>
      <c r="JM435" s="15"/>
      <c r="JN435" s="15"/>
      <c r="JO435" s="15"/>
      <c r="JP435" s="15"/>
      <c r="JQ435" s="15"/>
      <c r="JR435" s="15"/>
      <c r="JS435" s="15"/>
      <c r="JT435" s="15"/>
      <c r="JU435" s="15"/>
      <c r="JV435" s="15"/>
      <c r="JW435" s="15"/>
      <c r="JX435" s="15"/>
      <c r="JY435" s="15"/>
      <c r="JZ435" s="15"/>
      <c r="KA435" s="15"/>
      <c r="KB435" s="15"/>
      <c r="KC435" s="15"/>
      <c r="KD435" s="15"/>
      <c r="KE435" s="15"/>
      <c r="KF435" s="15"/>
      <c r="KG435" s="15"/>
      <c r="KH435" s="15"/>
      <c r="KI435" s="15"/>
      <c r="KJ435" s="15"/>
      <c r="KK435" s="15"/>
      <c r="KL435" s="15"/>
      <c r="KM435" s="15"/>
      <c r="KN435" s="15"/>
      <c r="KO435" s="15"/>
      <c r="KP435" s="15"/>
      <c r="KQ435" s="15"/>
      <c r="KR435" s="15"/>
      <c r="KS435" s="15"/>
      <c r="KT435" s="15"/>
      <c r="KU435" s="15"/>
      <c r="KV435" s="15"/>
      <c r="KW435" s="15"/>
      <c r="KX435" s="15"/>
      <c r="KY435" s="15"/>
      <c r="KZ435" s="15"/>
      <c r="LA435" s="15"/>
      <c r="LB435" s="15"/>
      <c r="LC435" s="15"/>
      <c r="LD435" s="15"/>
      <c r="LE435" s="15"/>
      <c r="LF435" s="15"/>
      <c r="LG435" s="15"/>
      <c r="LH435" s="15"/>
      <c r="LI435" s="15"/>
      <c r="LJ435" s="15"/>
      <c r="LK435" s="15"/>
      <c r="LL435" s="15"/>
      <c r="LM435" s="15"/>
      <c r="LN435" s="15"/>
      <c r="LO435" s="15"/>
      <c r="LP435" s="15"/>
      <c r="LQ435" s="15"/>
      <c r="LR435" s="15"/>
      <c r="LS435" s="15"/>
      <c r="LT435" s="15"/>
      <c r="LU435" s="15"/>
      <c r="LV435" s="15"/>
      <c r="LW435" s="15"/>
      <c r="LX435" s="15"/>
      <c r="LY435" s="15"/>
      <c r="LZ435" s="15"/>
      <c r="MA435" s="15"/>
      <c r="MB435" s="15"/>
      <c r="MC435" s="15"/>
      <c r="MD435" s="15"/>
      <c r="ME435" s="15"/>
      <c r="MF435" s="15"/>
      <c r="MG435" s="15"/>
      <c r="MH435" s="15"/>
      <c r="MI435" s="15"/>
      <c r="MJ435" s="15"/>
      <c r="MK435" s="15"/>
      <c r="ML435" s="15"/>
      <c r="MM435" s="15"/>
      <c r="MN435" s="15"/>
      <c r="MO435" s="15"/>
      <c r="MP435" s="15"/>
      <c r="MQ435" s="15"/>
      <c r="MR435" s="15"/>
      <c r="MS435" s="15"/>
      <c r="MT435" s="15"/>
      <c r="MU435" s="15"/>
      <c r="MV435" s="15"/>
      <c r="MW435" s="15"/>
      <c r="MX435" s="15"/>
      <c r="MY435" s="15"/>
      <c r="MZ435" s="15"/>
      <c r="NA435" s="15"/>
      <c r="NB435" s="15"/>
      <c r="NC435" s="15"/>
      <c r="ND435" s="15"/>
      <c r="NE435" s="15"/>
      <c r="NF435" s="15"/>
      <c r="NG435" s="15"/>
      <c r="NH435" s="15"/>
      <c r="NI435" s="15"/>
      <c r="NJ435" s="15"/>
      <c r="NK435" s="15"/>
      <c r="NL435" s="15"/>
      <c r="NM435" s="15"/>
      <c r="NN435" s="15"/>
      <c r="NO435" s="15"/>
      <c r="NP435" s="15"/>
      <c r="NQ435" s="15"/>
      <c r="NR435" s="15"/>
      <c r="NS435" s="15"/>
      <c r="NT435" s="15"/>
      <c r="NU435" s="15"/>
      <c r="NV435" s="15"/>
      <c r="NW435" s="15"/>
      <c r="NX435" s="15"/>
      <c r="NY435" s="15"/>
      <c r="NZ435" s="15"/>
      <c r="OA435" s="15"/>
      <c r="OB435" s="15"/>
      <c r="OC435" s="15"/>
      <c r="OD435" s="15"/>
      <c r="OE435" s="15"/>
      <c r="OF435" s="15"/>
      <c r="OG435" s="15"/>
      <c r="OH435" s="15"/>
      <c r="OI435" s="15"/>
      <c r="OJ435" s="15"/>
      <c r="OK435" s="15"/>
      <c r="OL435" s="15"/>
      <c r="OM435" s="15"/>
      <c r="ON435" s="15"/>
      <c r="OO435" s="15"/>
      <c r="OP435" s="15"/>
      <c r="OQ435" s="15"/>
      <c r="OR435" s="15"/>
      <c r="OS435" s="15"/>
      <c r="OT435" s="15"/>
      <c r="OU435" s="15"/>
      <c r="OV435" s="15"/>
      <c r="OW435" s="15"/>
      <c r="OX435" s="15"/>
      <c r="OY435" s="15"/>
      <c r="OZ435" s="15"/>
      <c r="PA435" s="15"/>
      <c r="PB435" s="15"/>
      <c r="PC435" s="15"/>
      <c r="PD435" s="15"/>
      <c r="PE435" s="15"/>
      <c r="PF435" s="15"/>
      <c r="PG435" s="15"/>
      <c r="PH435" s="15"/>
      <c r="PI435" s="15"/>
      <c r="PJ435" s="15"/>
      <c r="PK435" s="15"/>
      <c r="PL435" s="15"/>
      <c r="PM435" s="15"/>
      <c r="PN435" s="15"/>
      <c r="PO435" s="15"/>
      <c r="PP435" s="15"/>
      <c r="PQ435" s="15"/>
      <c r="PR435" s="15"/>
      <c r="PS435" s="15"/>
      <c r="PT435" s="15"/>
      <c r="PU435" s="15"/>
      <c r="PV435" s="15"/>
      <c r="PW435" s="15"/>
      <c r="PX435" s="15"/>
      <c r="PY435" s="15"/>
      <c r="PZ435" s="15"/>
      <c r="QA435" s="15"/>
      <c r="QB435" s="15"/>
      <c r="QC435" s="15"/>
      <c r="QD435" s="15"/>
      <c r="QE435" s="15"/>
      <c r="QF435" s="15"/>
      <c r="QG435" s="15"/>
      <c r="QH435" s="15"/>
      <c r="QI435" s="15"/>
      <c r="QJ435" s="15"/>
      <c r="QK435" s="15"/>
      <c r="QL435" s="15"/>
      <c r="QM435" s="15"/>
      <c r="QN435" s="15"/>
      <c r="QO435" s="15"/>
      <c r="QP435" s="15"/>
      <c r="QQ435" s="15"/>
      <c r="QR435" s="15"/>
      <c r="QS435" s="15"/>
      <c r="QT435" s="15"/>
      <c r="QU435" s="15"/>
      <c r="QV435" s="15"/>
      <c r="QW435" s="15"/>
      <c r="QX435" s="15"/>
      <c r="QY435" s="15"/>
      <c r="QZ435" s="15"/>
      <c r="RA435" s="15"/>
      <c r="RB435" s="15"/>
      <c r="RC435" s="15"/>
      <c r="RD435" s="15"/>
      <c r="RE435" s="15"/>
      <c r="RF435" s="15"/>
      <c r="RG435" s="15"/>
      <c r="RH435" s="15"/>
      <c r="RI435" s="15"/>
      <c r="RJ435" s="15"/>
      <c r="RK435" s="15"/>
      <c r="RL435" s="15"/>
      <c r="RM435" s="15"/>
      <c r="RN435" s="15"/>
      <c r="RO435" s="15"/>
      <c r="RP435" s="15"/>
      <c r="RQ435" s="15"/>
      <c r="RR435" s="15"/>
      <c r="RS435" s="15"/>
      <c r="RT435" s="15"/>
      <c r="RU435" s="15"/>
      <c r="RV435" s="15"/>
      <c r="RW435" s="15"/>
      <c r="RX435" s="15"/>
      <c r="RY435" s="15"/>
      <c r="RZ435" s="15"/>
      <c r="SA435" s="15"/>
      <c r="SB435" s="15"/>
      <c r="SC435" s="15"/>
      <c r="SD435" s="15"/>
      <c r="SE435" s="15"/>
      <c r="SF435" s="15"/>
      <c r="SG435" s="15"/>
      <c r="SH435" s="15"/>
      <c r="SI435" s="15"/>
      <c r="SJ435" s="15"/>
      <c r="SK435" s="15"/>
      <c r="SL435" s="15"/>
      <c r="SM435" s="15"/>
      <c r="SN435" s="15"/>
      <c r="SO435" s="15"/>
      <c r="SP435" s="15"/>
      <c r="SQ435" s="15"/>
      <c r="SR435" s="15"/>
      <c r="SS435" s="15"/>
      <c r="ST435" s="15"/>
      <c r="SU435" s="15"/>
      <c r="SV435" s="15"/>
      <c r="SW435" s="15"/>
      <c r="SX435" s="15"/>
      <c r="SY435" s="15"/>
      <c r="SZ435" s="15"/>
      <c r="TA435" s="15"/>
      <c r="TB435" s="15"/>
      <c r="TC435" s="15"/>
      <c r="TD435" s="15"/>
      <c r="TE435" s="15"/>
      <c r="TF435" s="15"/>
      <c r="TG435" s="15"/>
      <c r="TH435" s="15"/>
      <c r="TI435" s="15"/>
      <c r="TJ435" s="15"/>
      <c r="TK435" s="15"/>
      <c r="TL435" s="15"/>
      <c r="TM435" s="15"/>
      <c r="TN435" s="15"/>
      <c r="TO435" s="15"/>
      <c r="TP435" s="15"/>
      <c r="TQ435" s="15"/>
      <c r="TR435" s="15"/>
      <c r="TS435" s="15"/>
      <c r="TT435" s="15"/>
      <c r="TU435" s="15"/>
      <c r="TV435" s="15"/>
      <c r="TW435" s="15"/>
      <c r="TX435" s="15"/>
      <c r="TY435" s="15"/>
      <c r="TZ435" s="15"/>
      <c r="UA435" s="15"/>
      <c r="UB435" s="15"/>
      <c r="UC435" s="15"/>
      <c r="UD435" s="15"/>
      <c r="UE435" s="15"/>
      <c r="UF435" s="15"/>
      <c r="UG435" s="15"/>
      <c r="UH435" s="15"/>
      <c r="UI435" s="15"/>
      <c r="UJ435" s="15"/>
      <c r="UK435" s="15"/>
      <c r="UL435" s="15"/>
      <c r="UM435" s="15"/>
      <c r="UN435" s="15"/>
      <c r="UO435" s="15"/>
      <c r="UP435" s="15"/>
      <c r="UQ435" s="15"/>
      <c r="UR435" s="15"/>
      <c r="US435" s="15"/>
      <c r="UT435" s="15"/>
      <c r="UU435" s="15"/>
      <c r="UV435" s="15"/>
      <c r="UW435" s="15"/>
      <c r="UX435" s="15"/>
      <c r="UY435" s="15"/>
      <c r="UZ435" s="15"/>
      <c r="VA435" s="15"/>
      <c r="VB435" s="15"/>
      <c r="VC435" s="15"/>
      <c r="VD435" s="15"/>
      <c r="VE435" s="15"/>
      <c r="VF435" s="15"/>
      <c r="VG435" s="15"/>
      <c r="VH435" s="15"/>
      <c r="VI435" s="15"/>
      <c r="VJ435" s="15"/>
      <c r="VK435" s="15"/>
      <c r="VL435" s="15"/>
      <c r="VM435" s="15"/>
      <c r="VN435" s="15"/>
      <c r="VO435" s="15"/>
      <c r="VP435" s="15"/>
      <c r="VQ435" s="15"/>
      <c r="VR435" s="15"/>
      <c r="VS435" s="15"/>
      <c r="VT435" s="15"/>
      <c r="VU435" s="15"/>
      <c r="VV435" s="15"/>
      <c r="VW435" s="15"/>
      <c r="VX435" s="15"/>
      <c r="VY435" s="15"/>
      <c r="VZ435" s="15"/>
      <c r="WA435" s="15"/>
      <c r="WB435" s="15"/>
      <c r="WC435" s="15"/>
      <c r="WD435" s="15"/>
      <c r="WE435" s="15"/>
      <c r="WF435" s="15"/>
      <c r="WG435" s="15"/>
      <c r="WH435" s="15"/>
      <c r="WI435" s="15"/>
      <c r="WJ435" s="15"/>
      <c r="WK435" s="15"/>
      <c r="WL435" s="15"/>
      <c r="WM435" s="15"/>
      <c r="WN435" s="15"/>
      <c r="WO435" s="15"/>
      <c r="WP435" s="15"/>
      <c r="WQ435" s="15"/>
      <c r="WR435" s="15"/>
      <c r="WS435" s="15"/>
      <c r="WT435" s="15"/>
      <c r="WU435" s="15"/>
      <c r="WV435" s="15"/>
      <c r="WW435" s="15"/>
      <c r="WX435" s="15"/>
      <c r="WY435" s="15"/>
      <c r="WZ435" s="15"/>
      <c r="XA435" s="15"/>
      <c r="XB435" s="15"/>
      <c r="XC435" s="15"/>
      <c r="XD435" s="15"/>
      <c r="XE435" s="15"/>
      <c r="XF435" s="15"/>
      <c r="XG435" s="15"/>
      <c r="XH435" s="15"/>
      <c r="XI435" s="15"/>
      <c r="XJ435" s="15"/>
      <c r="XK435" s="15"/>
      <c r="XL435" s="15"/>
      <c r="XM435" s="15"/>
      <c r="XN435" s="15"/>
      <c r="XO435" s="15"/>
      <c r="XP435" s="15"/>
      <c r="XQ435" s="15"/>
      <c r="XR435" s="15"/>
      <c r="XS435" s="15"/>
      <c r="XT435" s="15"/>
      <c r="XU435" s="15"/>
      <c r="XV435" s="15"/>
      <c r="XW435" s="15"/>
      <c r="XX435" s="15"/>
      <c r="XY435" s="15"/>
      <c r="XZ435" s="15"/>
      <c r="YA435" s="15"/>
      <c r="YB435" s="15"/>
      <c r="YC435" s="15"/>
      <c r="YD435" s="15"/>
      <c r="YE435" s="15"/>
      <c r="YF435" s="15"/>
      <c r="YG435" s="15"/>
      <c r="YH435" s="15"/>
      <c r="YI435" s="15"/>
      <c r="YJ435" s="15"/>
      <c r="YK435" s="15"/>
      <c r="YL435" s="15"/>
      <c r="YM435" s="15"/>
      <c r="YN435" s="15"/>
      <c r="YO435" s="15"/>
      <c r="YP435" s="15"/>
      <c r="YQ435" s="15"/>
      <c r="YR435" s="15"/>
      <c r="YS435" s="15"/>
      <c r="YT435" s="15"/>
      <c r="YU435" s="15"/>
      <c r="YV435" s="15"/>
      <c r="YW435" s="15"/>
      <c r="YX435" s="15"/>
      <c r="YY435" s="15"/>
      <c r="YZ435" s="15"/>
      <c r="ZA435" s="15"/>
      <c r="ZB435" s="15"/>
      <c r="ZC435" s="15"/>
      <c r="ZD435" s="15"/>
      <c r="ZE435" s="15"/>
      <c r="ZF435" s="15"/>
      <c r="ZG435" s="15"/>
      <c r="ZH435" s="15"/>
      <c r="ZI435" s="15"/>
      <c r="ZJ435" s="15"/>
      <c r="ZK435" s="15"/>
      <c r="ZL435" s="15"/>
      <c r="ZM435" s="15"/>
      <c r="ZN435" s="15"/>
      <c r="ZO435" s="15"/>
      <c r="ZP435" s="15"/>
      <c r="ZQ435" s="15"/>
      <c r="ZR435" s="15"/>
      <c r="ZS435" s="15"/>
      <c r="ZT435" s="15"/>
      <c r="ZU435" s="15"/>
      <c r="ZV435" s="15"/>
      <c r="ZW435" s="15"/>
      <c r="ZX435" s="15"/>
      <c r="ZY435" s="15"/>
      <c r="ZZ435" s="15"/>
      <c r="AAA435" s="15"/>
      <c r="AAB435" s="15"/>
      <c r="AAC435" s="15"/>
      <c r="AAD435" s="15"/>
      <c r="AAE435" s="15"/>
      <c r="AAF435" s="15"/>
      <c r="AAG435" s="15"/>
      <c r="AAH435" s="15"/>
      <c r="AAI435" s="15"/>
      <c r="AAJ435" s="15"/>
      <c r="AAK435" s="15"/>
      <c r="AAL435" s="15"/>
      <c r="AAM435" s="15"/>
      <c r="AAN435" s="15"/>
      <c r="AAO435" s="15"/>
      <c r="AAP435" s="15"/>
      <c r="AAQ435" s="15"/>
      <c r="AAR435" s="15"/>
      <c r="AAS435" s="15"/>
      <c r="AAT435" s="15"/>
      <c r="AAU435" s="15"/>
      <c r="AAV435" s="15"/>
      <c r="AAW435" s="15"/>
      <c r="AAX435" s="15"/>
      <c r="AAY435" s="15"/>
      <c r="AAZ435" s="15"/>
      <c r="ABA435" s="15"/>
      <c r="ABB435" s="15"/>
      <c r="ABC435" s="15"/>
      <c r="ABD435" s="15"/>
      <c r="ABE435" s="15"/>
      <c r="ABF435" s="15"/>
      <c r="ABG435" s="15"/>
      <c r="ABH435" s="15"/>
      <c r="ABI435" s="15"/>
      <c r="ABJ435" s="15"/>
      <c r="ABK435" s="15"/>
      <c r="ABL435" s="15"/>
      <c r="ABM435" s="15"/>
      <c r="ABN435" s="15"/>
      <c r="ABO435" s="15"/>
      <c r="ABP435" s="15"/>
      <c r="ABQ435" s="15"/>
      <c r="ABR435" s="15"/>
      <c r="ABS435" s="15"/>
      <c r="ABT435" s="15"/>
      <c r="ABU435" s="15"/>
      <c r="ABV435" s="15"/>
      <c r="ABW435" s="15"/>
      <c r="ABX435" s="15"/>
      <c r="ABY435" s="15"/>
      <c r="ABZ435" s="15"/>
      <c r="ACA435" s="15"/>
      <c r="ACB435" s="15"/>
      <c r="ACC435" s="15"/>
      <c r="ACD435" s="15"/>
      <c r="ACE435" s="15"/>
      <c r="ACF435" s="15"/>
      <c r="ACG435" s="15"/>
      <c r="ACH435" s="15"/>
      <c r="ACI435" s="15"/>
      <c r="ACJ435" s="15"/>
      <c r="ACK435" s="15"/>
      <c r="ACL435" s="15"/>
      <c r="ACM435" s="15"/>
      <c r="ACN435" s="15"/>
      <c r="ACO435" s="15"/>
      <c r="ACP435" s="15"/>
      <c r="ACQ435" s="15"/>
      <c r="ACR435" s="15"/>
      <c r="ACS435" s="15"/>
      <c r="ACT435" s="15"/>
      <c r="ACU435" s="15"/>
      <c r="ACV435" s="15"/>
      <c r="ACW435" s="15"/>
      <c r="ACX435" s="15"/>
      <c r="ACY435" s="15"/>
      <c r="ACZ435" s="15"/>
      <c r="ADA435" s="15"/>
      <c r="ADB435" s="15"/>
      <c r="ADC435" s="15"/>
      <c r="ADD435" s="15"/>
      <c r="ADE435" s="15"/>
      <c r="ADF435" s="15"/>
      <c r="ADG435" s="15"/>
      <c r="ADH435" s="15"/>
      <c r="ADI435" s="15"/>
      <c r="ADJ435" s="15"/>
      <c r="ADK435" s="15"/>
      <c r="ADL435" s="15"/>
      <c r="ADM435" s="15"/>
    </row>
    <row r="436" spans="1:793" s="308" customFormat="1" x14ac:dyDescent="0.4">
      <c r="A436" s="69"/>
      <c r="B436" s="69"/>
      <c r="C436" s="69"/>
      <c r="D436" s="69"/>
      <c r="E436" s="69"/>
      <c r="F436" s="69"/>
      <c r="G436" s="69"/>
      <c r="H436" s="14"/>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c r="BM436" s="15"/>
      <c r="BN436" s="15"/>
      <c r="BO436" s="15"/>
      <c r="BP436" s="15"/>
      <c r="BQ436" s="15"/>
      <c r="BR436" s="15"/>
      <c r="BS436" s="15"/>
      <c r="BT436" s="15"/>
      <c r="BU436" s="15"/>
      <c r="BV436" s="15"/>
      <c r="BW436" s="15"/>
      <c r="BX436" s="15"/>
      <c r="BY436" s="15"/>
      <c r="BZ436" s="15"/>
      <c r="CA436" s="15"/>
      <c r="CB436" s="15"/>
      <c r="CC436" s="15"/>
      <c r="CD436" s="15"/>
      <c r="CE436" s="15"/>
      <c r="CF436" s="15"/>
      <c r="CG436" s="15"/>
      <c r="CH436" s="15"/>
      <c r="CI436" s="15"/>
      <c r="CJ436" s="15"/>
      <c r="CK436" s="15"/>
      <c r="CL436" s="15"/>
      <c r="CM436" s="15"/>
      <c r="CN436" s="15"/>
      <c r="CO436" s="15"/>
      <c r="CP436" s="15"/>
      <c r="CQ436" s="15"/>
      <c r="CR436" s="15"/>
      <c r="CS436" s="15"/>
      <c r="CT436" s="15"/>
      <c r="CU436" s="15"/>
      <c r="CV436" s="15"/>
      <c r="CW436" s="15"/>
      <c r="CX436" s="15"/>
      <c r="CY436" s="15"/>
      <c r="CZ436" s="15"/>
      <c r="DA436" s="15"/>
      <c r="DB436" s="15"/>
      <c r="DC436" s="15"/>
      <c r="DD436" s="15"/>
      <c r="DE436" s="15"/>
      <c r="DF436" s="15"/>
      <c r="DG436" s="15"/>
      <c r="DH436" s="15"/>
      <c r="DI436" s="15"/>
      <c r="DJ436" s="15"/>
      <c r="DK436" s="15"/>
      <c r="DL436" s="15"/>
      <c r="DM436" s="15"/>
      <c r="DN436" s="15"/>
      <c r="DO436" s="15"/>
      <c r="DP436" s="15"/>
      <c r="DQ436" s="15"/>
      <c r="DR436" s="15"/>
      <c r="DS436" s="15"/>
      <c r="DT436" s="15"/>
      <c r="DU436" s="15"/>
      <c r="DV436" s="15"/>
      <c r="DW436" s="15"/>
      <c r="DX436" s="15"/>
      <c r="DY436" s="15"/>
      <c r="DZ436" s="15"/>
      <c r="EA436" s="15"/>
      <c r="EB436" s="15"/>
      <c r="EC436" s="15"/>
      <c r="ED436" s="15"/>
      <c r="EE436" s="15"/>
      <c r="EF436" s="15"/>
      <c r="EG436" s="15"/>
      <c r="EH436" s="15"/>
      <c r="EI436" s="15"/>
      <c r="EJ436" s="15"/>
      <c r="EK436" s="15"/>
      <c r="EL436" s="15"/>
      <c r="EM436" s="15"/>
      <c r="EN436" s="15"/>
      <c r="EO436" s="15"/>
      <c r="EP436" s="15"/>
      <c r="EQ436" s="15"/>
      <c r="ER436" s="15"/>
      <c r="ES436" s="15"/>
      <c r="ET436" s="15"/>
      <c r="EU436" s="15"/>
      <c r="EV436" s="15"/>
      <c r="EW436" s="15"/>
      <c r="EX436" s="15"/>
      <c r="EY436" s="15"/>
      <c r="EZ436" s="15"/>
      <c r="FA436" s="15"/>
      <c r="FB436" s="15"/>
      <c r="FC436" s="15"/>
      <c r="FD436" s="15"/>
      <c r="FE436" s="15"/>
      <c r="FF436" s="15"/>
      <c r="FG436" s="15"/>
      <c r="FH436" s="15"/>
      <c r="FI436" s="15"/>
      <c r="FJ436" s="15"/>
      <c r="FK436" s="15"/>
      <c r="FL436" s="15"/>
      <c r="FM436" s="15"/>
      <c r="FN436" s="15"/>
      <c r="FO436" s="15"/>
      <c r="FP436" s="15"/>
      <c r="FQ436" s="15"/>
      <c r="FR436" s="15"/>
      <c r="FS436" s="15"/>
      <c r="FT436" s="15"/>
      <c r="FU436" s="15"/>
      <c r="FV436" s="15"/>
      <c r="FW436" s="15"/>
      <c r="FX436" s="15"/>
      <c r="FY436" s="15"/>
      <c r="FZ436" s="15"/>
      <c r="GA436" s="15"/>
      <c r="GB436" s="15"/>
      <c r="GC436" s="15"/>
      <c r="GD436" s="15"/>
      <c r="GE436" s="15"/>
      <c r="GF436" s="15"/>
      <c r="GG436" s="15"/>
      <c r="GH436" s="15"/>
      <c r="GI436" s="15"/>
      <c r="GJ436" s="15"/>
      <c r="GK436" s="15"/>
      <c r="GL436" s="15"/>
      <c r="GM436" s="15"/>
      <c r="GN436" s="15"/>
      <c r="GO436" s="15"/>
      <c r="GP436" s="15"/>
      <c r="GQ436" s="15"/>
      <c r="GR436" s="15"/>
      <c r="GS436" s="15"/>
      <c r="GT436" s="15"/>
      <c r="GU436" s="15"/>
      <c r="GV436" s="15"/>
      <c r="GW436" s="15"/>
      <c r="GX436" s="15"/>
      <c r="GY436" s="15"/>
      <c r="GZ436" s="15"/>
      <c r="HA436" s="15"/>
      <c r="HB436" s="15"/>
      <c r="HC436" s="15"/>
      <c r="HD436" s="15"/>
      <c r="HE436" s="15"/>
      <c r="HF436" s="15"/>
      <c r="HG436" s="15"/>
      <c r="HH436" s="15"/>
      <c r="HI436" s="15"/>
      <c r="HJ436" s="15"/>
      <c r="HK436" s="15"/>
      <c r="HL436" s="15"/>
      <c r="HM436" s="15"/>
      <c r="HN436" s="15"/>
      <c r="HO436" s="15"/>
      <c r="HP436" s="15"/>
      <c r="HQ436" s="15"/>
      <c r="HR436" s="15"/>
      <c r="HS436" s="15"/>
      <c r="HT436" s="15"/>
      <c r="HU436" s="15"/>
      <c r="HV436" s="15"/>
      <c r="HW436" s="15"/>
      <c r="HX436" s="15"/>
      <c r="HY436" s="15"/>
      <c r="HZ436" s="15"/>
      <c r="IA436" s="15"/>
      <c r="IB436" s="15"/>
      <c r="IC436" s="15"/>
      <c r="ID436" s="15"/>
      <c r="IE436" s="15"/>
      <c r="IF436" s="15"/>
      <c r="IG436" s="15"/>
      <c r="IH436" s="15"/>
      <c r="II436" s="15"/>
      <c r="IJ436" s="15"/>
      <c r="IK436" s="15"/>
      <c r="IL436" s="15"/>
      <c r="IM436" s="15"/>
      <c r="IN436" s="15"/>
      <c r="IO436" s="15"/>
      <c r="IP436" s="15"/>
      <c r="IQ436" s="15"/>
      <c r="IR436" s="15"/>
      <c r="IS436" s="15"/>
      <c r="IT436" s="15"/>
      <c r="IU436" s="15"/>
      <c r="IV436" s="15"/>
      <c r="IW436" s="15"/>
      <c r="IX436" s="15"/>
      <c r="IY436" s="15"/>
      <c r="IZ436" s="15"/>
      <c r="JA436" s="15"/>
      <c r="JB436" s="15"/>
      <c r="JC436" s="15"/>
      <c r="JD436" s="15"/>
      <c r="JE436" s="15"/>
      <c r="JF436" s="15"/>
      <c r="JG436" s="15"/>
      <c r="JH436" s="15"/>
      <c r="JI436" s="15"/>
      <c r="JJ436" s="15"/>
      <c r="JK436" s="15"/>
      <c r="JL436" s="15"/>
      <c r="JM436" s="15"/>
      <c r="JN436" s="15"/>
      <c r="JO436" s="15"/>
      <c r="JP436" s="15"/>
      <c r="JQ436" s="15"/>
      <c r="JR436" s="15"/>
      <c r="JS436" s="15"/>
      <c r="JT436" s="15"/>
      <c r="JU436" s="15"/>
      <c r="JV436" s="15"/>
      <c r="JW436" s="15"/>
      <c r="JX436" s="15"/>
      <c r="JY436" s="15"/>
      <c r="JZ436" s="15"/>
      <c r="KA436" s="15"/>
      <c r="KB436" s="15"/>
      <c r="KC436" s="15"/>
      <c r="KD436" s="15"/>
      <c r="KE436" s="15"/>
      <c r="KF436" s="15"/>
      <c r="KG436" s="15"/>
      <c r="KH436" s="15"/>
      <c r="KI436" s="15"/>
      <c r="KJ436" s="15"/>
      <c r="KK436" s="15"/>
      <c r="KL436" s="15"/>
      <c r="KM436" s="15"/>
      <c r="KN436" s="15"/>
      <c r="KO436" s="15"/>
      <c r="KP436" s="15"/>
      <c r="KQ436" s="15"/>
      <c r="KR436" s="15"/>
      <c r="KS436" s="15"/>
      <c r="KT436" s="15"/>
      <c r="KU436" s="15"/>
      <c r="KV436" s="15"/>
      <c r="KW436" s="15"/>
      <c r="KX436" s="15"/>
      <c r="KY436" s="15"/>
      <c r="KZ436" s="15"/>
      <c r="LA436" s="15"/>
      <c r="LB436" s="15"/>
      <c r="LC436" s="15"/>
      <c r="LD436" s="15"/>
      <c r="LE436" s="15"/>
      <c r="LF436" s="15"/>
      <c r="LG436" s="15"/>
      <c r="LH436" s="15"/>
      <c r="LI436" s="15"/>
      <c r="LJ436" s="15"/>
      <c r="LK436" s="15"/>
      <c r="LL436" s="15"/>
      <c r="LM436" s="15"/>
      <c r="LN436" s="15"/>
      <c r="LO436" s="15"/>
      <c r="LP436" s="15"/>
      <c r="LQ436" s="15"/>
      <c r="LR436" s="15"/>
      <c r="LS436" s="15"/>
      <c r="LT436" s="15"/>
      <c r="LU436" s="15"/>
      <c r="LV436" s="15"/>
      <c r="LW436" s="15"/>
      <c r="LX436" s="15"/>
      <c r="LY436" s="15"/>
      <c r="LZ436" s="15"/>
      <c r="MA436" s="15"/>
      <c r="MB436" s="15"/>
      <c r="MC436" s="15"/>
      <c r="MD436" s="15"/>
      <c r="ME436" s="15"/>
      <c r="MF436" s="15"/>
      <c r="MG436" s="15"/>
      <c r="MH436" s="15"/>
      <c r="MI436" s="15"/>
      <c r="MJ436" s="15"/>
      <c r="MK436" s="15"/>
      <c r="ML436" s="15"/>
      <c r="MM436" s="15"/>
      <c r="MN436" s="15"/>
      <c r="MO436" s="15"/>
      <c r="MP436" s="15"/>
      <c r="MQ436" s="15"/>
      <c r="MR436" s="15"/>
      <c r="MS436" s="15"/>
      <c r="MT436" s="15"/>
      <c r="MU436" s="15"/>
      <c r="MV436" s="15"/>
      <c r="MW436" s="15"/>
      <c r="MX436" s="15"/>
      <c r="MY436" s="15"/>
      <c r="MZ436" s="15"/>
      <c r="NA436" s="15"/>
      <c r="NB436" s="15"/>
      <c r="NC436" s="15"/>
      <c r="ND436" s="15"/>
      <c r="NE436" s="15"/>
      <c r="NF436" s="15"/>
      <c r="NG436" s="15"/>
      <c r="NH436" s="15"/>
      <c r="NI436" s="15"/>
      <c r="NJ436" s="15"/>
      <c r="NK436" s="15"/>
      <c r="NL436" s="15"/>
      <c r="NM436" s="15"/>
      <c r="NN436" s="15"/>
      <c r="NO436" s="15"/>
      <c r="NP436" s="15"/>
      <c r="NQ436" s="15"/>
      <c r="NR436" s="15"/>
      <c r="NS436" s="15"/>
      <c r="NT436" s="15"/>
      <c r="NU436" s="15"/>
      <c r="NV436" s="15"/>
      <c r="NW436" s="15"/>
      <c r="NX436" s="15"/>
      <c r="NY436" s="15"/>
      <c r="NZ436" s="15"/>
      <c r="OA436" s="15"/>
      <c r="OB436" s="15"/>
      <c r="OC436" s="15"/>
      <c r="OD436" s="15"/>
      <c r="OE436" s="15"/>
      <c r="OF436" s="15"/>
      <c r="OG436" s="15"/>
      <c r="OH436" s="15"/>
      <c r="OI436" s="15"/>
      <c r="OJ436" s="15"/>
      <c r="OK436" s="15"/>
      <c r="OL436" s="15"/>
      <c r="OM436" s="15"/>
      <c r="ON436" s="15"/>
      <c r="OO436" s="15"/>
      <c r="OP436" s="15"/>
      <c r="OQ436" s="15"/>
      <c r="OR436" s="15"/>
      <c r="OS436" s="15"/>
      <c r="OT436" s="15"/>
      <c r="OU436" s="15"/>
      <c r="OV436" s="15"/>
      <c r="OW436" s="15"/>
      <c r="OX436" s="15"/>
      <c r="OY436" s="15"/>
      <c r="OZ436" s="15"/>
      <c r="PA436" s="15"/>
      <c r="PB436" s="15"/>
      <c r="PC436" s="15"/>
      <c r="PD436" s="15"/>
      <c r="PE436" s="15"/>
      <c r="PF436" s="15"/>
      <c r="PG436" s="15"/>
      <c r="PH436" s="15"/>
      <c r="PI436" s="15"/>
      <c r="PJ436" s="15"/>
      <c r="PK436" s="15"/>
      <c r="PL436" s="15"/>
      <c r="PM436" s="15"/>
      <c r="PN436" s="15"/>
      <c r="PO436" s="15"/>
      <c r="PP436" s="15"/>
      <c r="PQ436" s="15"/>
      <c r="PR436" s="15"/>
      <c r="PS436" s="15"/>
      <c r="PT436" s="15"/>
      <c r="PU436" s="15"/>
      <c r="PV436" s="15"/>
      <c r="PW436" s="15"/>
      <c r="PX436" s="15"/>
      <c r="PY436" s="15"/>
      <c r="PZ436" s="15"/>
      <c r="QA436" s="15"/>
      <c r="QB436" s="15"/>
      <c r="QC436" s="15"/>
      <c r="QD436" s="15"/>
      <c r="QE436" s="15"/>
      <c r="QF436" s="15"/>
      <c r="QG436" s="15"/>
      <c r="QH436" s="15"/>
      <c r="QI436" s="15"/>
      <c r="QJ436" s="15"/>
      <c r="QK436" s="15"/>
      <c r="QL436" s="15"/>
      <c r="QM436" s="15"/>
      <c r="QN436" s="15"/>
      <c r="QO436" s="15"/>
      <c r="QP436" s="15"/>
      <c r="QQ436" s="15"/>
      <c r="QR436" s="15"/>
      <c r="QS436" s="15"/>
      <c r="QT436" s="15"/>
      <c r="QU436" s="15"/>
      <c r="QV436" s="15"/>
      <c r="QW436" s="15"/>
      <c r="QX436" s="15"/>
      <c r="QY436" s="15"/>
      <c r="QZ436" s="15"/>
      <c r="RA436" s="15"/>
      <c r="RB436" s="15"/>
      <c r="RC436" s="15"/>
      <c r="RD436" s="15"/>
      <c r="RE436" s="15"/>
      <c r="RF436" s="15"/>
      <c r="RG436" s="15"/>
      <c r="RH436" s="15"/>
      <c r="RI436" s="15"/>
      <c r="RJ436" s="15"/>
      <c r="RK436" s="15"/>
      <c r="RL436" s="15"/>
      <c r="RM436" s="15"/>
      <c r="RN436" s="15"/>
      <c r="RO436" s="15"/>
      <c r="RP436" s="15"/>
      <c r="RQ436" s="15"/>
      <c r="RR436" s="15"/>
      <c r="RS436" s="15"/>
      <c r="RT436" s="15"/>
      <c r="RU436" s="15"/>
      <c r="RV436" s="15"/>
      <c r="RW436" s="15"/>
      <c r="RX436" s="15"/>
      <c r="RY436" s="15"/>
      <c r="RZ436" s="15"/>
      <c r="SA436" s="15"/>
      <c r="SB436" s="15"/>
      <c r="SC436" s="15"/>
      <c r="SD436" s="15"/>
      <c r="SE436" s="15"/>
      <c r="SF436" s="15"/>
      <c r="SG436" s="15"/>
      <c r="SH436" s="15"/>
      <c r="SI436" s="15"/>
      <c r="SJ436" s="15"/>
      <c r="SK436" s="15"/>
      <c r="SL436" s="15"/>
      <c r="SM436" s="15"/>
      <c r="SN436" s="15"/>
      <c r="SO436" s="15"/>
      <c r="SP436" s="15"/>
      <c r="SQ436" s="15"/>
      <c r="SR436" s="15"/>
      <c r="SS436" s="15"/>
      <c r="ST436" s="15"/>
      <c r="SU436" s="15"/>
      <c r="SV436" s="15"/>
      <c r="SW436" s="15"/>
      <c r="SX436" s="15"/>
      <c r="SY436" s="15"/>
      <c r="SZ436" s="15"/>
      <c r="TA436" s="15"/>
      <c r="TB436" s="15"/>
      <c r="TC436" s="15"/>
      <c r="TD436" s="15"/>
      <c r="TE436" s="15"/>
      <c r="TF436" s="15"/>
      <c r="TG436" s="15"/>
      <c r="TH436" s="15"/>
      <c r="TI436" s="15"/>
      <c r="TJ436" s="15"/>
      <c r="TK436" s="15"/>
      <c r="TL436" s="15"/>
      <c r="TM436" s="15"/>
      <c r="TN436" s="15"/>
      <c r="TO436" s="15"/>
      <c r="TP436" s="15"/>
      <c r="TQ436" s="15"/>
      <c r="TR436" s="15"/>
      <c r="TS436" s="15"/>
      <c r="TT436" s="15"/>
      <c r="TU436" s="15"/>
      <c r="TV436" s="15"/>
      <c r="TW436" s="15"/>
      <c r="TX436" s="15"/>
      <c r="TY436" s="15"/>
      <c r="TZ436" s="15"/>
      <c r="UA436" s="15"/>
      <c r="UB436" s="15"/>
      <c r="UC436" s="15"/>
      <c r="UD436" s="15"/>
      <c r="UE436" s="15"/>
      <c r="UF436" s="15"/>
      <c r="UG436" s="15"/>
      <c r="UH436" s="15"/>
      <c r="UI436" s="15"/>
      <c r="UJ436" s="15"/>
      <c r="UK436" s="15"/>
      <c r="UL436" s="15"/>
      <c r="UM436" s="15"/>
      <c r="UN436" s="15"/>
      <c r="UO436" s="15"/>
      <c r="UP436" s="15"/>
      <c r="UQ436" s="15"/>
      <c r="UR436" s="15"/>
      <c r="US436" s="15"/>
      <c r="UT436" s="15"/>
      <c r="UU436" s="15"/>
      <c r="UV436" s="15"/>
      <c r="UW436" s="15"/>
      <c r="UX436" s="15"/>
      <c r="UY436" s="15"/>
      <c r="UZ436" s="15"/>
      <c r="VA436" s="15"/>
      <c r="VB436" s="15"/>
      <c r="VC436" s="15"/>
      <c r="VD436" s="15"/>
      <c r="VE436" s="15"/>
      <c r="VF436" s="15"/>
      <c r="VG436" s="15"/>
      <c r="VH436" s="15"/>
      <c r="VI436" s="15"/>
      <c r="VJ436" s="15"/>
      <c r="VK436" s="15"/>
      <c r="VL436" s="15"/>
      <c r="VM436" s="15"/>
      <c r="VN436" s="15"/>
      <c r="VO436" s="15"/>
      <c r="VP436" s="15"/>
      <c r="VQ436" s="15"/>
      <c r="VR436" s="15"/>
      <c r="VS436" s="15"/>
      <c r="VT436" s="15"/>
      <c r="VU436" s="15"/>
      <c r="VV436" s="15"/>
      <c r="VW436" s="15"/>
      <c r="VX436" s="15"/>
      <c r="VY436" s="15"/>
      <c r="VZ436" s="15"/>
      <c r="WA436" s="15"/>
      <c r="WB436" s="15"/>
      <c r="WC436" s="15"/>
      <c r="WD436" s="15"/>
      <c r="WE436" s="15"/>
      <c r="WF436" s="15"/>
      <c r="WG436" s="15"/>
      <c r="WH436" s="15"/>
      <c r="WI436" s="15"/>
      <c r="WJ436" s="15"/>
      <c r="WK436" s="15"/>
      <c r="WL436" s="15"/>
      <c r="WM436" s="15"/>
      <c r="WN436" s="15"/>
      <c r="WO436" s="15"/>
      <c r="WP436" s="15"/>
      <c r="WQ436" s="15"/>
      <c r="WR436" s="15"/>
      <c r="WS436" s="15"/>
      <c r="WT436" s="15"/>
      <c r="WU436" s="15"/>
      <c r="WV436" s="15"/>
      <c r="WW436" s="15"/>
      <c r="WX436" s="15"/>
      <c r="WY436" s="15"/>
      <c r="WZ436" s="15"/>
      <c r="XA436" s="15"/>
      <c r="XB436" s="15"/>
      <c r="XC436" s="15"/>
      <c r="XD436" s="15"/>
      <c r="XE436" s="15"/>
      <c r="XF436" s="15"/>
      <c r="XG436" s="15"/>
      <c r="XH436" s="15"/>
      <c r="XI436" s="15"/>
      <c r="XJ436" s="15"/>
      <c r="XK436" s="15"/>
      <c r="XL436" s="15"/>
      <c r="XM436" s="15"/>
      <c r="XN436" s="15"/>
      <c r="XO436" s="15"/>
      <c r="XP436" s="15"/>
      <c r="XQ436" s="15"/>
      <c r="XR436" s="15"/>
      <c r="XS436" s="15"/>
      <c r="XT436" s="15"/>
      <c r="XU436" s="15"/>
      <c r="XV436" s="15"/>
      <c r="XW436" s="15"/>
      <c r="XX436" s="15"/>
      <c r="XY436" s="15"/>
      <c r="XZ436" s="15"/>
      <c r="YA436" s="15"/>
      <c r="YB436" s="15"/>
      <c r="YC436" s="15"/>
      <c r="YD436" s="15"/>
      <c r="YE436" s="15"/>
      <c r="YF436" s="15"/>
      <c r="YG436" s="15"/>
      <c r="YH436" s="15"/>
      <c r="YI436" s="15"/>
      <c r="YJ436" s="15"/>
      <c r="YK436" s="15"/>
      <c r="YL436" s="15"/>
      <c r="YM436" s="15"/>
      <c r="YN436" s="15"/>
      <c r="YO436" s="15"/>
      <c r="YP436" s="15"/>
      <c r="YQ436" s="15"/>
      <c r="YR436" s="15"/>
      <c r="YS436" s="15"/>
      <c r="YT436" s="15"/>
      <c r="YU436" s="15"/>
      <c r="YV436" s="15"/>
      <c r="YW436" s="15"/>
      <c r="YX436" s="15"/>
      <c r="YY436" s="15"/>
      <c r="YZ436" s="15"/>
      <c r="ZA436" s="15"/>
      <c r="ZB436" s="15"/>
      <c r="ZC436" s="15"/>
      <c r="ZD436" s="15"/>
      <c r="ZE436" s="15"/>
      <c r="ZF436" s="15"/>
      <c r="ZG436" s="15"/>
      <c r="ZH436" s="15"/>
      <c r="ZI436" s="15"/>
      <c r="ZJ436" s="15"/>
      <c r="ZK436" s="15"/>
      <c r="ZL436" s="15"/>
      <c r="ZM436" s="15"/>
      <c r="ZN436" s="15"/>
      <c r="ZO436" s="15"/>
      <c r="ZP436" s="15"/>
      <c r="ZQ436" s="15"/>
      <c r="ZR436" s="15"/>
      <c r="ZS436" s="15"/>
      <c r="ZT436" s="15"/>
      <c r="ZU436" s="15"/>
      <c r="ZV436" s="15"/>
      <c r="ZW436" s="15"/>
      <c r="ZX436" s="15"/>
      <c r="ZY436" s="15"/>
      <c r="ZZ436" s="15"/>
      <c r="AAA436" s="15"/>
      <c r="AAB436" s="15"/>
      <c r="AAC436" s="15"/>
      <c r="AAD436" s="15"/>
      <c r="AAE436" s="15"/>
      <c r="AAF436" s="15"/>
      <c r="AAG436" s="15"/>
      <c r="AAH436" s="15"/>
      <c r="AAI436" s="15"/>
      <c r="AAJ436" s="15"/>
      <c r="AAK436" s="15"/>
      <c r="AAL436" s="15"/>
      <c r="AAM436" s="15"/>
      <c r="AAN436" s="15"/>
      <c r="AAO436" s="15"/>
      <c r="AAP436" s="15"/>
      <c r="AAQ436" s="15"/>
      <c r="AAR436" s="15"/>
      <c r="AAS436" s="15"/>
      <c r="AAT436" s="15"/>
      <c r="AAU436" s="15"/>
      <c r="AAV436" s="15"/>
      <c r="AAW436" s="15"/>
      <c r="AAX436" s="15"/>
      <c r="AAY436" s="15"/>
      <c r="AAZ436" s="15"/>
      <c r="ABA436" s="15"/>
      <c r="ABB436" s="15"/>
      <c r="ABC436" s="15"/>
      <c r="ABD436" s="15"/>
      <c r="ABE436" s="15"/>
      <c r="ABF436" s="15"/>
      <c r="ABG436" s="15"/>
      <c r="ABH436" s="15"/>
      <c r="ABI436" s="15"/>
      <c r="ABJ436" s="15"/>
      <c r="ABK436" s="15"/>
      <c r="ABL436" s="15"/>
      <c r="ABM436" s="15"/>
      <c r="ABN436" s="15"/>
      <c r="ABO436" s="15"/>
      <c r="ABP436" s="15"/>
      <c r="ABQ436" s="15"/>
      <c r="ABR436" s="15"/>
      <c r="ABS436" s="15"/>
      <c r="ABT436" s="15"/>
      <c r="ABU436" s="15"/>
      <c r="ABV436" s="15"/>
      <c r="ABW436" s="15"/>
      <c r="ABX436" s="15"/>
      <c r="ABY436" s="15"/>
      <c r="ABZ436" s="15"/>
      <c r="ACA436" s="15"/>
      <c r="ACB436" s="15"/>
      <c r="ACC436" s="15"/>
      <c r="ACD436" s="15"/>
      <c r="ACE436" s="15"/>
      <c r="ACF436" s="15"/>
      <c r="ACG436" s="15"/>
      <c r="ACH436" s="15"/>
      <c r="ACI436" s="15"/>
      <c r="ACJ436" s="15"/>
      <c r="ACK436" s="15"/>
      <c r="ACL436" s="15"/>
      <c r="ACM436" s="15"/>
      <c r="ACN436" s="15"/>
      <c r="ACO436" s="15"/>
      <c r="ACP436" s="15"/>
      <c r="ACQ436" s="15"/>
      <c r="ACR436" s="15"/>
      <c r="ACS436" s="15"/>
      <c r="ACT436" s="15"/>
      <c r="ACU436" s="15"/>
      <c r="ACV436" s="15"/>
      <c r="ACW436" s="15"/>
      <c r="ACX436" s="15"/>
      <c r="ACY436" s="15"/>
      <c r="ACZ436" s="15"/>
      <c r="ADA436" s="15"/>
      <c r="ADB436" s="15"/>
      <c r="ADC436" s="15"/>
      <c r="ADD436" s="15"/>
      <c r="ADE436" s="15"/>
      <c r="ADF436" s="15"/>
      <c r="ADG436" s="15"/>
      <c r="ADH436" s="15"/>
      <c r="ADI436" s="15"/>
      <c r="ADJ436" s="15"/>
      <c r="ADK436" s="15"/>
      <c r="ADL436" s="15"/>
      <c r="ADM436" s="15"/>
    </row>
    <row r="437" spans="1:793" s="308" customFormat="1" x14ac:dyDescent="0.4">
      <c r="A437" s="69"/>
      <c r="B437" s="69"/>
      <c r="C437" s="69"/>
      <c r="D437" s="69"/>
      <c r="E437" s="69"/>
      <c r="F437" s="69"/>
      <c r="G437" s="69"/>
      <c r="H437" s="69"/>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c r="BI437" s="15"/>
      <c r="BJ437" s="15"/>
      <c r="BK437" s="15"/>
      <c r="BL437" s="15"/>
      <c r="BM437" s="15"/>
      <c r="BN437" s="15"/>
      <c r="BO437" s="15"/>
      <c r="BP437" s="15"/>
      <c r="BQ437" s="15"/>
      <c r="BR437" s="15"/>
      <c r="BS437" s="15"/>
      <c r="BT437" s="15"/>
      <c r="BU437" s="15"/>
      <c r="BV437" s="15"/>
      <c r="BW437" s="15"/>
      <c r="BX437" s="15"/>
      <c r="BY437" s="15"/>
      <c r="BZ437" s="15"/>
      <c r="CA437" s="15"/>
      <c r="CB437" s="15"/>
      <c r="CC437" s="15"/>
      <c r="CD437" s="15"/>
      <c r="CE437" s="15"/>
      <c r="CF437" s="15"/>
      <c r="CG437" s="15"/>
      <c r="CH437" s="15"/>
      <c r="CI437" s="15"/>
      <c r="CJ437" s="15"/>
      <c r="CK437" s="15"/>
      <c r="CL437" s="15"/>
      <c r="CM437" s="15"/>
      <c r="CN437" s="15"/>
      <c r="CO437" s="15"/>
      <c r="CP437" s="15"/>
      <c r="CQ437" s="15"/>
      <c r="CR437" s="15"/>
      <c r="CS437" s="15"/>
      <c r="CT437" s="15"/>
      <c r="CU437" s="15"/>
      <c r="CV437" s="15"/>
      <c r="CW437" s="15"/>
      <c r="CX437" s="15"/>
      <c r="CY437" s="15"/>
      <c r="CZ437" s="15"/>
      <c r="DA437" s="15"/>
      <c r="DB437" s="15"/>
      <c r="DC437" s="15"/>
      <c r="DD437" s="15"/>
      <c r="DE437" s="15"/>
      <c r="DF437" s="15"/>
      <c r="DG437" s="15"/>
      <c r="DH437" s="15"/>
      <c r="DI437" s="15"/>
      <c r="DJ437" s="15"/>
      <c r="DK437" s="15"/>
      <c r="DL437" s="15"/>
      <c r="DM437" s="15"/>
      <c r="DN437" s="15"/>
      <c r="DO437" s="15"/>
      <c r="DP437" s="15"/>
      <c r="DQ437" s="15"/>
      <c r="DR437" s="15"/>
      <c r="DS437" s="15"/>
      <c r="DT437" s="15"/>
      <c r="DU437" s="15"/>
      <c r="DV437" s="15"/>
      <c r="DW437" s="15"/>
      <c r="DX437" s="15"/>
      <c r="DY437" s="15"/>
      <c r="DZ437" s="15"/>
      <c r="EA437" s="15"/>
      <c r="EB437" s="15"/>
      <c r="EC437" s="15"/>
      <c r="ED437" s="15"/>
      <c r="EE437" s="15"/>
      <c r="EF437" s="15"/>
      <c r="EG437" s="15"/>
      <c r="EH437" s="15"/>
      <c r="EI437" s="15"/>
      <c r="EJ437" s="15"/>
      <c r="EK437" s="15"/>
      <c r="EL437" s="15"/>
      <c r="EM437" s="15"/>
      <c r="EN437" s="15"/>
      <c r="EO437" s="15"/>
      <c r="EP437" s="15"/>
      <c r="EQ437" s="15"/>
      <c r="ER437" s="15"/>
      <c r="ES437" s="15"/>
      <c r="ET437" s="15"/>
      <c r="EU437" s="15"/>
      <c r="EV437" s="15"/>
      <c r="EW437" s="15"/>
      <c r="EX437" s="15"/>
      <c r="EY437" s="15"/>
      <c r="EZ437" s="15"/>
      <c r="FA437" s="15"/>
      <c r="FB437" s="15"/>
      <c r="FC437" s="15"/>
      <c r="FD437" s="15"/>
      <c r="FE437" s="15"/>
      <c r="FF437" s="15"/>
      <c r="FG437" s="15"/>
      <c r="FH437" s="15"/>
      <c r="FI437" s="15"/>
      <c r="FJ437" s="15"/>
      <c r="FK437" s="15"/>
      <c r="FL437" s="15"/>
      <c r="FM437" s="15"/>
      <c r="FN437" s="15"/>
      <c r="FO437" s="15"/>
      <c r="FP437" s="15"/>
      <c r="FQ437" s="15"/>
      <c r="FR437" s="15"/>
      <c r="FS437" s="15"/>
      <c r="FT437" s="15"/>
      <c r="FU437" s="15"/>
      <c r="FV437" s="15"/>
      <c r="FW437" s="15"/>
      <c r="FX437" s="15"/>
      <c r="FY437" s="15"/>
      <c r="FZ437" s="15"/>
      <c r="GA437" s="15"/>
      <c r="GB437" s="15"/>
      <c r="GC437" s="15"/>
      <c r="GD437" s="15"/>
      <c r="GE437" s="15"/>
      <c r="GF437" s="15"/>
      <c r="GG437" s="15"/>
      <c r="GH437" s="15"/>
      <c r="GI437" s="15"/>
      <c r="GJ437" s="15"/>
      <c r="GK437" s="15"/>
      <c r="GL437" s="15"/>
      <c r="GM437" s="15"/>
      <c r="GN437" s="15"/>
      <c r="GO437" s="15"/>
      <c r="GP437" s="15"/>
      <c r="GQ437" s="15"/>
      <c r="GR437" s="15"/>
      <c r="GS437" s="15"/>
      <c r="GT437" s="15"/>
      <c r="GU437" s="15"/>
      <c r="GV437" s="15"/>
      <c r="GW437" s="15"/>
      <c r="GX437" s="15"/>
      <c r="GY437" s="15"/>
      <c r="GZ437" s="15"/>
      <c r="HA437" s="15"/>
      <c r="HB437" s="15"/>
      <c r="HC437" s="15"/>
      <c r="HD437" s="15"/>
      <c r="HE437" s="15"/>
      <c r="HF437" s="15"/>
      <c r="HG437" s="15"/>
      <c r="HH437" s="15"/>
      <c r="HI437" s="15"/>
      <c r="HJ437" s="15"/>
      <c r="HK437" s="15"/>
      <c r="HL437" s="15"/>
      <c r="HM437" s="15"/>
      <c r="HN437" s="15"/>
      <c r="HO437" s="15"/>
      <c r="HP437" s="15"/>
      <c r="HQ437" s="15"/>
      <c r="HR437" s="15"/>
      <c r="HS437" s="15"/>
      <c r="HT437" s="15"/>
      <c r="HU437" s="15"/>
      <c r="HV437" s="15"/>
      <c r="HW437" s="15"/>
      <c r="HX437" s="15"/>
      <c r="HY437" s="15"/>
      <c r="HZ437" s="15"/>
      <c r="IA437" s="15"/>
      <c r="IB437" s="15"/>
      <c r="IC437" s="15"/>
      <c r="ID437" s="15"/>
      <c r="IE437" s="15"/>
      <c r="IF437" s="15"/>
      <c r="IG437" s="15"/>
      <c r="IH437" s="15"/>
      <c r="II437" s="15"/>
      <c r="IJ437" s="15"/>
      <c r="IK437" s="15"/>
      <c r="IL437" s="15"/>
      <c r="IM437" s="15"/>
      <c r="IN437" s="15"/>
      <c r="IO437" s="15"/>
      <c r="IP437" s="15"/>
      <c r="IQ437" s="15"/>
      <c r="IR437" s="15"/>
      <c r="IS437" s="15"/>
      <c r="IT437" s="15"/>
      <c r="IU437" s="15"/>
      <c r="IV437" s="15"/>
      <c r="IW437" s="15"/>
      <c r="IX437" s="15"/>
      <c r="IY437" s="15"/>
      <c r="IZ437" s="15"/>
      <c r="JA437" s="15"/>
      <c r="JB437" s="15"/>
      <c r="JC437" s="15"/>
      <c r="JD437" s="15"/>
      <c r="JE437" s="15"/>
      <c r="JF437" s="15"/>
      <c r="JG437" s="15"/>
      <c r="JH437" s="15"/>
      <c r="JI437" s="15"/>
      <c r="JJ437" s="15"/>
      <c r="JK437" s="15"/>
      <c r="JL437" s="15"/>
      <c r="JM437" s="15"/>
      <c r="JN437" s="15"/>
      <c r="JO437" s="15"/>
      <c r="JP437" s="15"/>
      <c r="JQ437" s="15"/>
      <c r="JR437" s="15"/>
      <c r="JS437" s="15"/>
      <c r="JT437" s="15"/>
      <c r="JU437" s="15"/>
      <c r="JV437" s="15"/>
      <c r="JW437" s="15"/>
      <c r="JX437" s="15"/>
      <c r="JY437" s="15"/>
      <c r="JZ437" s="15"/>
      <c r="KA437" s="15"/>
      <c r="KB437" s="15"/>
      <c r="KC437" s="15"/>
      <c r="KD437" s="15"/>
      <c r="KE437" s="15"/>
      <c r="KF437" s="15"/>
      <c r="KG437" s="15"/>
      <c r="KH437" s="15"/>
      <c r="KI437" s="15"/>
      <c r="KJ437" s="15"/>
      <c r="KK437" s="15"/>
      <c r="KL437" s="15"/>
      <c r="KM437" s="15"/>
      <c r="KN437" s="15"/>
      <c r="KO437" s="15"/>
      <c r="KP437" s="15"/>
      <c r="KQ437" s="15"/>
      <c r="KR437" s="15"/>
      <c r="KS437" s="15"/>
      <c r="KT437" s="15"/>
      <c r="KU437" s="15"/>
      <c r="KV437" s="15"/>
      <c r="KW437" s="15"/>
      <c r="KX437" s="15"/>
      <c r="KY437" s="15"/>
      <c r="KZ437" s="15"/>
      <c r="LA437" s="15"/>
      <c r="LB437" s="15"/>
      <c r="LC437" s="15"/>
      <c r="LD437" s="15"/>
      <c r="LE437" s="15"/>
      <c r="LF437" s="15"/>
      <c r="LG437" s="15"/>
      <c r="LH437" s="15"/>
      <c r="LI437" s="15"/>
      <c r="LJ437" s="15"/>
      <c r="LK437" s="15"/>
      <c r="LL437" s="15"/>
      <c r="LM437" s="15"/>
      <c r="LN437" s="15"/>
      <c r="LO437" s="15"/>
      <c r="LP437" s="15"/>
      <c r="LQ437" s="15"/>
      <c r="LR437" s="15"/>
      <c r="LS437" s="15"/>
      <c r="LT437" s="15"/>
      <c r="LU437" s="15"/>
      <c r="LV437" s="15"/>
      <c r="LW437" s="15"/>
      <c r="LX437" s="15"/>
      <c r="LY437" s="15"/>
      <c r="LZ437" s="15"/>
      <c r="MA437" s="15"/>
      <c r="MB437" s="15"/>
      <c r="MC437" s="15"/>
      <c r="MD437" s="15"/>
      <c r="ME437" s="15"/>
      <c r="MF437" s="15"/>
      <c r="MG437" s="15"/>
      <c r="MH437" s="15"/>
      <c r="MI437" s="15"/>
      <c r="MJ437" s="15"/>
      <c r="MK437" s="15"/>
      <c r="ML437" s="15"/>
      <c r="MM437" s="15"/>
      <c r="MN437" s="15"/>
      <c r="MO437" s="15"/>
      <c r="MP437" s="15"/>
      <c r="MQ437" s="15"/>
      <c r="MR437" s="15"/>
      <c r="MS437" s="15"/>
      <c r="MT437" s="15"/>
      <c r="MU437" s="15"/>
      <c r="MV437" s="15"/>
      <c r="MW437" s="15"/>
      <c r="MX437" s="15"/>
      <c r="MY437" s="15"/>
      <c r="MZ437" s="15"/>
      <c r="NA437" s="15"/>
      <c r="NB437" s="15"/>
      <c r="NC437" s="15"/>
      <c r="ND437" s="15"/>
      <c r="NE437" s="15"/>
      <c r="NF437" s="15"/>
      <c r="NG437" s="15"/>
      <c r="NH437" s="15"/>
      <c r="NI437" s="15"/>
      <c r="NJ437" s="15"/>
      <c r="NK437" s="15"/>
      <c r="NL437" s="15"/>
      <c r="NM437" s="15"/>
      <c r="NN437" s="15"/>
      <c r="NO437" s="15"/>
      <c r="NP437" s="15"/>
      <c r="NQ437" s="15"/>
      <c r="NR437" s="15"/>
      <c r="NS437" s="15"/>
      <c r="NT437" s="15"/>
      <c r="NU437" s="15"/>
      <c r="NV437" s="15"/>
      <c r="NW437" s="15"/>
      <c r="NX437" s="15"/>
      <c r="NY437" s="15"/>
      <c r="NZ437" s="15"/>
      <c r="OA437" s="15"/>
      <c r="OB437" s="15"/>
      <c r="OC437" s="15"/>
      <c r="OD437" s="15"/>
      <c r="OE437" s="15"/>
      <c r="OF437" s="15"/>
      <c r="OG437" s="15"/>
      <c r="OH437" s="15"/>
      <c r="OI437" s="15"/>
      <c r="OJ437" s="15"/>
      <c r="OK437" s="15"/>
      <c r="OL437" s="15"/>
      <c r="OM437" s="15"/>
      <c r="ON437" s="15"/>
      <c r="OO437" s="15"/>
      <c r="OP437" s="15"/>
      <c r="OQ437" s="15"/>
      <c r="OR437" s="15"/>
      <c r="OS437" s="15"/>
      <c r="OT437" s="15"/>
      <c r="OU437" s="15"/>
      <c r="OV437" s="15"/>
      <c r="OW437" s="15"/>
      <c r="OX437" s="15"/>
      <c r="OY437" s="15"/>
      <c r="OZ437" s="15"/>
      <c r="PA437" s="15"/>
      <c r="PB437" s="15"/>
      <c r="PC437" s="15"/>
      <c r="PD437" s="15"/>
      <c r="PE437" s="15"/>
      <c r="PF437" s="15"/>
      <c r="PG437" s="15"/>
      <c r="PH437" s="15"/>
      <c r="PI437" s="15"/>
      <c r="PJ437" s="15"/>
      <c r="PK437" s="15"/>
      <c r="PL437" s="15"/>
      <c r="PM437" s="15"/>
      <c r="PN437" s="15"/>
      <c r="PO437" s="15"/>
      <c r="PP437" s="15"/>
      <c r="PQ437" s="15"/>
      <c r="PR437" s="15"/>
      <c r="PS437" s="15"/>
      <c r="PT437" s="15"/>
      <c r="PU437" s="15"/>
      <c r="PV437" s="15"/>
      <c r="PW437" s="15"/>
      <c r="PX437" s="15"/>
      <c r="PY437" s="15"/>
      <c r="PZ437" s="15"/>
      <c r="QA437" s="15"/>
      <c r="QB437" s="15"/>
      <c r="QC437" s="15"/>
      <c r="QD437" s="15"/>
      <c r="QE437" s="15"/>
      <c r="QF437" s="15"/>
      <c r="QG437" s="15"/>
      <c r="QH437" s="15"/>
      <c r="QI437" s="15"/>
      <c r="QJ437" s="15"/>
      <c r="QK437" s="15"/>
      <c r="QL437" s="15"/>
      <c r="QM437" s="15"/>
      <c r="QN437" s="15"/>
      <c r="QO437" s="15"/>
      <c r="QP437" s="15"/>
      <c r="QQ437" s="15"/>
      <c r="QR437" s="15"/>
      <c r="QS437" s="15"/>
      <c r="QT437" s="15"/>
      <c r="QU437" s="15"/>
      <c r="QV437" s="15"/>
      <c r="QW437" s="15"/>
      <c r="QX437" s="15"/>
      <c r="QY437" s="15"/>
      <c r="QZ437" s="15"/>
      <c r="RA437" s="15"/>
      <c r="RB437" s="15"/>
      <c r="RC437" s="15"/>
      <c r="RD437" s="15"/>
      <c r="RE437" s="15"/>
      <c r="RF437" s="15"/>
      <c r="RG437" s="15"/>
      <c r="RH437" s="15"/>
      <c r="RI437" s="15"/>
      <c r="RJ437" s="15"/>
      <c r="RK437" s="15"/>
      <c r="RL437" s="15"/>
      <c r="RM437" s="15"/>
      <c r="RN437" s="15"/>
      <c r="RO437" s="15"/>
      <c r="RP437" s="15"/>
      <c r="RQ437" s="15"/>
      <c r="RR437" s="15"/>
      <c r="RS437" s="15"/>
      <c r="RT437" s="15"/>
      <c r="RU437" s="15"/>
      <c r="RV437" s="15"/>
      <c r="RW437" s="15"/>
      <c r="RX437" s="15"/>
      <c r="RY437" s="15"/>
      <c r="RZ437" s="15"/>
      <c r="SA437" s="15"/>
      <c r="SB437" s="15"/>
      <c r="SC437" s="15"/>
      <c r="SD437" s="15"/>
      <c r="SE437" s="15"/>
      <c r="SF437" s="15"/>
      <c r="SG437" s="15"/>
      <c r="SH437" s="15"/>
      <c r="SI437" s="15"/>
      <c r="SJ437" s="15"/>
      <c r="SK437" s="15"/>
      <c r="SL437" s="15"/>
      <c r="SM437" s="15"/>
      <c r="SN437" s="15"/>
      <c r="SO437" s="15"/>
      <c r="SP437" s="15"/>
      <c r="SQ437" s="15"/>
      <c r="SR437" s="15"/>
      <c r="SS437" s="15"/>
      <c r="ST437" s="15"/>
      <c r="SU437" s="15"/>
      <c r="SV437" s="15"/>
      <c r="SW437" s="15"/>
      <c r="SX437" s="15"/>
      <c r="SY437" s="15"/>
      <c r="SZ437" s="15"/>
      <c r="TA437" s="15"/>
      <c r="TB437" s="15"/>
      <c r="TC437" s="15"/>
      <c r="TD437" s="15"/>
      <c r="TE437" s="15"/>
      <c r="TF437" s="15"/>
      <c r="TG437" s="15"/>
      <c r="TH437" s="15"/>
      <c r="TI437" s="15"/>
      <c r="TJ437" s="15"/>
      <c r="TK437" s="15"/>
      <c r="TL437" s="15"/>
      <c r="TM437" s="15"/>
      <c r="TN437" s="15"/>
      <c r="TO437" s="15"/>
      <c r="TP437" s="15"/>
      <c r="TQ437" s="15"/>
      <c r="TR437" s="15"/>
      <c r="TS437" s="15"/>
      <c r="TT437" s="15"/>
      <c r="TU437" s="15"/>
      <c r="TV437" s="15"/>
      <c r="TW437" s="15"/>
      <c r="TX437" s="15"/>
      <c r="TY437" s="15"/>
      <c r="TZ437" s="15"/>
      <c r="UA437" s="15"/>
      <c r="UB437" s="15"/>
      <c r="UC437" s="15"/>
      <c r="UD437" s="15"/>
      <c r="UE437" s="15"/>
      <c r="UF437" s="15"/>
      <c r="UG437" s="15"/>
      <c r="UH437" s="15"/>
      <c r="UI437" s="15"/>
      <c r="UJ437" s="15"/>
      <c r="UK437" s="15"/>
      <c r="UL437" s="15"/>
      <c r="UM437" s="15"/>
      <c r="UN437" s="15"/>
      <c r="UO437" s="15"/>
      <c r="UP437" s="15"/>
      <c r="UQ437" s="15"/>
      <c r="UR437" s="15"/>
      <c r="US437" s="15"/>
      <c r="UT437" s="15"/>
      <c r="UU437" s="15"/>
      <c r="UV437" s="15"/>
      <c r="UW437" s="15"/>
      <c r="UX437" s="15"/>
      <c r="UY437" s="15"/>
      <c r="UZ437" s="15"/>
      <c r="VA437" s="15"/>
      <c r="VB437" s="15"/>
      <c r="VC437" s="15"/>
      <c r="VD437" s="15"/>
      <c r="VE437" s="15"/>
      <c r="VF437" s="15"/>
      <c r="VG437" s="15"/>
      <c r="VH437" s="15"/>
      <c r="VI437" s="15"/>
      <c r="VJ437" s="15"/>
      <c r="VK437" s="15"/>
      <c r="VL437" s="15"/>
      <c r="VM437" s="15"/>
      <c r="VN437" s="15"/>
      <c r="VO437" s="15"/>
      <c r="VP437" s="15"/>
      <c r="VQ437" s="15"/>
      <c r="VR437" s="15"/>
      <c r="VS437" s="15"/>
      <c r="VT437" s="15"/>
      <c r="VU437" s="15"/>
      <c r="VV437" s="15"/>
      <c r="VW437" s="15"/>
      <c r="VX437" s="15"/>
      <c r="VY437" s="15"/>
      <c r="VZ437" s="15"/>
      <c r="WA437" s="15"/>
      <c r="WB437" s="15"/>
      <c r="WC437" s="15"/>
      <c r="WD437" s="15"/>
      <c r="WE437" s="15"/>
      <c r="WF437" s="15"/>
      <c r="WG437" s="15"/>
      <c r="WH437" s="15"/>
      <c r="WI437" s="15"/>
      <c r="WJ437" s="15"/>
      <c r="WK437" s="15"/>
      <c r="WL437" s="15"/>
      <c r="WM437" s="15"/>
      <c r="WN437" s="15"/>
      <c r="WO437" s="15"/>
      <c r="WP437" s="15"/>
      <c r="WQ437" s="15"/>
      <c r="WR437" s="15"/>
      <c r="WS437" s="15"/>
      <c r="WT437" s="15"/>
      <c r="WU437" s="15"/>
      <c r="WV437" s="15"/>
      <c r="WW437" s="15"/>
      <c r="WX437" s="15"/>
      <c r="WY437" s="15"/>
      <c r="WZ437" s="15"/>
      <c r="XA437" s="15"/>
      <c r="XB437" s="15"/>
      <c r="XC437" s="15"/>
      <c r="XD437" s="15"/>
      <c r="XE437" s="15"/>
      <c r="XF437" s="15"/>
      <c r="XG437" s="15"/>
      <c r="XH437" s="15"/>
      <c r="XI437" s="15"/>
      <c r="XJ437" s="15"/>
      <c r="XK437" s="15"/>
      <c r="XL437" s="15"/>
      <c r="XM437" s="15"/>
      <c r="XN437" s="15"/>
      <c r="XO437" s="15"/>
      <c r="XP437" s="15"/>
      <c r="XQ437" s="15"/>
      <c r="XR437" s="15"/>
      <c r="XS437" s="15"/>
      <c r="XT437" s="15"/>
      <c r="XU437" s="15"/>
      <c r="XV437" s="15"/>
      <c r="XW437" s="15"/>
      <c r="XX437" s="15"/>
      <c r="XY437" s="15"/>
      <c r="XZ437" s="15"/>
      <c r="YA437" s="15"/>
      <c r="YB437" s="15"/>
      <c r="YC437" s="15"/>
      <c r="YD437" s="15"/>
      <c r="YE437" s="15"/>
      <c r="YF437" s="15"/>
      <c r="YG437" s="15"/>
      <c r="YH437" s="15"/>
      <c r="YI437" s="15"/>
      <c r="YJ437" s="15"/>
      <c r="YK437" s="15"/>
      <c r="YL437" s="15"/>
      <c r="YM437" s="15"/>
      <c r="YN437" s="15"/>
      <c r="YO437" s="15"/>
      <c r="YP437" s="15"/>
      <c r="YQ437" s="15"/>
      <c r="YR437" s="15"/>
      <c r="YS437" s="15"/>
      <c r="YT437" s="15"/>
      <c r="YU437" s="15"/>
      <c r="YV437" s="15"/>
      <c r="YW437" s="15"/>
      <c r="YX437" s="15"/>
      <c r="YY437" s="15"/>
      <c r="YZ437" s="15"/>
      <c r="ZA437" s="15"/>
      <c r="ZB437" s="15"/>
      <c r="ZC437" s="15"/>
      <c r="ZD437" s="15"/>
      <c r="ZE437" s="15"/>
      <c r="ZF437" s="15"/>
      <c r="ZG437" s="15"/>
      <c r="ZH437" s="15"/>
      <c r="ZI437" s="15"/>
      <c r="ZJ437" s="15"/>
      <c r="ZK437" s="15"/>
      <c r="ZL437" s="15"/>
      <c r="ZM437" s="15"/>
      <c r="ZN437" s="15"/>
      <c r="ZO437" s="15"/>
      <c r="ZP437" s="15"/>
      <c r="ZQ437" s="15"/>
      <c r="ZR437" s="15"/>
      <c r="ZS437" s="15"/>
      <c r="ZT437" s="15"/>
      <c r="ZU437" s="15"/>
      <c r="ZV437" s="15"/>
      <c r="ZW437" s="15"/>
      <c r="ZX437" s="15"/>
      <c r="ZY437" s="15"/>
      <c r="ZZ437" s="15"/>
      <c r="AAA437" s="15"/>
      <c r="AAB437" s="15"/>
      <c r="AAC437" s="15"/>
      <c r="AAD437" s="15"/>
      <c r="AAE437" s="15"/>
      <c r="AAF437" s="15"/>
      <c r="AAG437" s="15"/>
      <c r="AAH437" s="15"/>
      <c r="AAI437" s="15"/>
      <c r="AAJ437" s="15"/>
      <c r="AAK437" s="15"/>
      <c r="AAL437" s="15"/>
      <c r="AAM437" s="15"/>
      <c r="AAN437" s="15"/>
      <c r="AAO437" s="15"/>
      <c r="AAP437" s="15"/>
      <c r="AAQ437" s="15"/>
      <c r="AAR437" s="15"/>
      <c r="AAS437" s="15"/>
      <c r="AAT437" s="15"/>
      <c r="AAU437" s="15"/>
      <c r="AAV437" s="15"/>
      <c r="AAW437" s="15"/>
      <c r="AAX437" s="15"/>
      <c r="AAY437" s="15"/>
      <c r="AAZ437" s="15"/>
      <c r="ABA437" s="15"/>
      <c r="ABB437" s="15"/>
      <c r="ABC437" s="15"/>
      <c r="ABD437" s="15"/>
      <c r="ABE437" s="15"/>
      <c r="ABF437" s="15"/>
      <c r="ABG437" s="15"/>
      <c r="ABH437" s="15"/>
      <c r="ABI437" s="15"/>
      <c r="ABJ437" s="15"/>
      <c r="ABK437" s="15"/>
      <c r="ABL437" s="15"/>
      <c r="ABM437" s="15"/>
      <c r="ABN437" s="15"/>
      <c r="ABO437" s="15"/>
      <c r="ABP437" s="15"/>
      <c r="ABQ437" s="15"/>
      <c r="ABR437" s="15"/>
      <c r="ABS437" s="15"/>
      <c r="ABT437" s="15"/>
      <c r="ABU437" s="15"/>
      <c r="ABV437" s="15"/>
      <c r="ABW437" s="15"/>
      <c r="ABX437" s="15"/>
      <c r="ABY437" s="15"/>
      <c r="ABZ437" s="15"/>
      <c r="ACA437" s="15"/>
      <c r="ACB437" s="15"/>
      <c r="ACC437" s="15"/>
      <c r="ACD437" s="15"/>
      <c r="ACE437" s="15"/>
      <c r="ACF437" s="15"/>
      <c r="ACG437" s="15"/>
      <c r="ACH437" s="15"/>
      <c r="ACI437" s="15"/>
      <c r="ACJ437" s="15"/>
      <c r="ACK437" s="15"/>
      <c r="ACL437" s="15"/>
      <c r="ACM437" s="15"/>
      <c r="ACN437" s="15"/>
      <c r="ACO437" s="15"/>
      <c r="ACP437" s="15"/>
      <c r="ACQ437" s="15"/>
      <c r="ACR437" s="15"/>
      <c r="ACS437" s="15"/>
      <c r="ACT437" s="15"/>
      <c r="ACU437" s="15"/>
      <c r="ACV437" s="15"/>
      <c r="ACW437" s="15"/>
      <c r="ACX437" s="15"/>
      <c r="ACY437" s="15"/>
      <c r="ACZ437" s="15"/>
      <c r="ADA437" s="15"/>
      <c r="ADB437" s="15"/>
      <c r="ADC437" s="15"/>
      <c r="ADD437" s="15"/>
      <c r="ADE437" s="15"/>
      <c r="ADF437" s="15"/>
      <c r="ADG437" s="15"/>
      <c r="ADH437" s="15"/>
      <c r="ADI437" s="15"/>
      <c r="ADJ437" s="15"/>
      <c r="ADK437" s="15"/>
      <c r="ADL437" s="15"/>
      <c r="ADM437" s="15"/>
    </row>
    <row r="438" spans="1:793" s="308" customFormat="1" x14ac:dyDescent="0.4">
      <c r="A438" s="69"/>
      <c r="B438" s="69"/>
      <c r="C438" s="69"/>
      <c r="D438" s="69"/>
      <c r="E438" s="69"/>
      <c r="F438" s="69"/>
      <c r="G438" s="69"/>
      <c r="H438" s="69"/>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15"/>
      <c r="BN438" s="15"/>
      <c r="BO438" s="15"/>
      <c r="BP438" s="15"/>
      <c r="BQ438" s="15"/>
      <c r="BR438" s="15"/>
      <c r="BS438" s="15"/>
      <c r="BT438" s="15"/>
      <c r="BU438" s="15"/>
      <c r="BV438" s="15"/>
      <c r="BW438" s="15"/>
      <c r="BX438" s="15"/>
      <c r="BY438" s="15"/>
      <c r="BZ438" s="15"/>
      <c r="CA438" s="15"/>
      <c r="CB438" s="15"/>
      <c r="CC438" s="15"/>
      <c r="CD438" s="15"/>
      <c r="CE438" s="15"/>
      <c r="CF438" s="15"/>
      <c r="CG438" s="15"/>
      <c r="CH438" s="15"/>
      <c r="CI438" s="15"/>
      <c r="CJ438" s="15"/>
      <c r="CK438" s="15"/>
      <c r="CL438" s="15"/>
      <c r="CM438" s="15"/>
      <c r="CN438" s="15"/>
      <c r="CO438" s="15"/>
      <c r="CP438" s="15"/>
      <c r="CQ438" s="15"/>
      <c r="CR438" s="15"/>
      <c r="CS438" s="15"/>
      <c r="CT438" s="15"/>
      <c r="CU438" s="15"/>
      <c r="CV438" s="15"/>
      <c r="CW438" s="15"/>
      <c r="CX438" s="15"/>
      <c r="CY438" s="15"/>
      <c r="CZ438" s="15"/>
      <c r="DA438" s="15"/>
      <c r="DB438" s="15"/>
      <c r="DC438" s="15"/>
      <c r="DD438" s="15"/>
      <c r="DE438" s="15"/>
      <c r="DF438" s="15"/>
      <c r="DG438" s="15"/>
      <c r="DH438" s="15"/>
      <c r="DI438" s="15"/>
      <c r="DJ438" s="15"/>
      <c r="DK438" s="15"/>
      <c r="DL438" s="15"/>
      <c r="DM438" s="15"/>
      <c r="DN438" s="15"/>
      <c r="DO438" s="15"/>
      <c r="DP438" s="15"/>
      <c r="DQ438" s="15"/>
      <c r="DR438" s="15"/>
      <c r="DS438" s="15"/>
      <c r="DT438" s="15"/>
      <c r="DU438" s="15"/>
      <c r="DV438" s="15"/>
      <c r="DW438" s="15"/>
      <c r="DX438" s="15"/>
      <c r="DY438" s="15"/>
      <c r="DZ438" s="15"/>
      <c r="EA438" s="15"/>
      <c r="EB438" s="15"/>
      <c r="EC438" s="15"/>
      <c r="ED438" s="15"/>
      <c r="EE438" s="15"/>
      <c r="EF438" s="15"/>
      <c r="EG438" s="15"/>
      <c r="EH438" s="15"/>
      <c r="EI438" s="15"/>
      <c r="EJ438" s="15"/>
      <c r="EK438" s="15"/>
      <c r="EL438" s="15"/>
      <c r="EM438" s="15"/>
      <c r="EN438" s="15"/>
      <c r="EO438" s="15"/>
      <c r="EP438" s="15"/>
      <c r="EQ438" s="15"/>
      <c r="ER438" s="15"/>
      <c r="ES438" s="15"/>
      <c r="ET438" s="15"/>
      <c r="EU438" s="15"/>
      <c r="EV438" s="15"/>
      <c r="EW438" s="15"/>
      <c r="EX438" s="15"/>
      <c r="EY438" s="15"/>
      <c r="EZ438" s="15"/>
      <c r="FA438" s="15"/>
      <c r="FB438" s="15"/>
      <c r="FC438" s="15"/>
      <c r="FD438" s="15"/>
      <c r="FE438" s="15"/>
      <c r="FF438" s="15"/>
      <c r="FG438" s="15"/>
      <c r="FH438" s="15"/>
      <c r="FI438" s="15"/>
      <c r="FJ438" s="15"/>
      <c r="FK438" s="15"/>
      <c r="FL438" s="15"/>
      <c r="FM438" s="15"/>
      <c r="FN438" s="15"/>
      <c r="FO438" s="15"/>
      <c r="FP438" s="15"/>
      <c r="FQ438" s="15"/>
      <c r="FR438" s="15"/>
      <c r="FS438" s="15"/>
      <c r="FT438" s="15"/>
      <c r="FU438" s="15"/>
      <c r="FV438" s="15"/>
      <c r="FW438" s="15"/>
      <c r="FX438" s="15"/>
      <c r="FY438" s="15"/>
      <c r="FZ438" s="15"/>
      <c r="GA438" s="15"/>
      <c r="GB438" s="15"/>
      <c r="GC438" s="15"/>
      <c r="GD438" s="15"/>
      <c r="GE438" s="15"/>
      <c r="GF438" s="15"/>
      <c r="GG438" s="15"/>
      <c r="GH438" s="15"/>
      <c r="GI438" s="15"/>
      <c r="GJ438" s="15"/>
      <c r="GK438" s="15"/>
      <c r="GL438" s="15"/>
      <c r="GM438" s="15"/>
      <c r="GN438" s="15"/>
      <c r="GO438" s="15"/>
      <c r="GP438" s="15"/>
      <c r="GQ438" s="15"/>
      <c r="GR438" s="15"/>
      <c r="GS438" s="15"/>
      <c r="GT438" s="15"/>
      <c r="GU438" s="15"/>
      <c r="GV438" s="15"/>
      <c r="GW438" s="15"/>
      <c r="GX438" s="15"/>
      <c r="GY438" s="15"/>
      <c r="GZ438" s="15"/>
      <c r="HA438" s="15"/>
      <c r="HB438" s="15"/>
      <c r="HC438" s="15"/>
      <c r="HD438" s="15"/>
      <c r="HE438" s="15"/>
      <c r="HF438" s="15"/>
      <c r="HG438" s="15"/>
      <c r="HH438" s="15"/>
      <c r="HI438" s="15"/>
      <c r="HJ438" s="15"/>
      <c r="HK438" s="15"/>
      <c r="HL438" s="15"/>
      <c r="HM438" s="15"/>
      <c r="HN438" s="15"/>
      <c r="HO438" s="15"/>
      <c r="HP438" s="15"/>
      <c r="HQ438" s="15"/>
      <c r="HR438" s="15"/>
      <c r="HS438" s="15"/>
      <c r="HT438" s="15"/>
      <c r="HU438" s="15"/>
      <c r="HV438" s="15"/>
      <c r="HW438" s="15"/>
      <c r="HX438" s="15"/>
      <c r="HY438" s="15"/>
      <c r="HZ438" s="15"/>
      <c r="IA438" s="15"/>
      <c r="IB438" s="15"/>
      <c r="IC438" s="15"/>
      <c r="ID438" s="15"/>
      <c r="IE438" s="15"/>
      <c r="IF438" s="15"/>
      <c r="IG438" s="15"/>
      <c r="IH438" s="15"/>
      <c r="II438" s="15"/>
      <c r="IJ438" s="15"/>
      <c r="IK438" s="15"/>
      <c r="IL438" s="15"/>
      <c r="IM438" s="15"/>
      <c r="IN438" s="15"/>
      <c r="IO438" s="15"/>
      <c r="IP438" s="15"/>
      <c r="IQ438" s="15"/>
      <c r="IR438" s="15"/>
      <c r="IS438" s="15"/>
      <c r="IT438" s="15"/>
      <c r="IU438" s="15"/>
      <c r="IV438" s="15"/>
      <c r="IW438" s="15"/>
      <c r="IX438" s="15"/>
      <c r="IY438" s="15"/>
      <c r="IZ438" s="15"/>
      <c r="JA438" s="15"/>
      <c r="JB438" s="15"/>
      <c r="JC438" s="15"/>
      <c r="JD438" s="15"/>
      <c r="JE438" s="15"/>
      <c r="JF438" s="15"/>
      <c r="JG438" s="15"/>
      <c r="JH438" s="15"/>
      <c r="JI438" s="15"/>
      <c r="JJ438" s="15"/>
      <c r="JK438" s="15"/>
      <c r="JL438" s="15"/>
      <c r="JM438" s="15"/>
      <c r="JN438" s="15"/>
      <c r="JO438" s="15"/>
      <c r="JP438" s="15"/>
      <c r="JQ438" s="15"/>
      <c r="JR438" s="15"/>
      <c r="JS438" s="15"/>
      <c r="JT438" s="15"/>
      <c r="JU438" s="15"/>
      <c r="JV438" s="15"/>
      <c r="JW438" s="15"/>
      <c r="JX438" s="15"/>
      <c r="JY438" s="15"/>
      <c r="JZ438" s="15"/>
      <c r="KA438" s="15"/>
      <c r="KB438" s="15"/>
      <c r="KC438" s="15"/>
      <c r="KD438" s="15"/>
      <c r="KE438" s="15"/>
      <c r="KF438" s="15"/>
      <c r="KG438" s="15"/>
      <c r="KH438" s="15"/>
      <c r="KI438" s="15"/>
      <c r="KJ438" s="15"/>
      <c r="KK438" s="15"/>
      <c r="KL438" s="15"/>
      <c r="KM438" s="15"/>
      <c r="KN438" s="15"/>
      <c r="KO438" s="15"/>
      <c r="KP438" s="15"/>
      <c r="KQ438" s="15"/>
      <c r="KR438" s="15"/>
      <c r="KS438" s="15"/>
      <c r="KT438" s="15"/>
      <c r="KU438" s="15"/>
      <c r="KV438" s="15"/>
      <c r="KW438" s="15"/>
      <c r="KX438" s="15"/>
      <c r="KY438" s="15"/>
      <c r="KZ438" s="15"/>
      <c r="LA438" s="15"/>
      <c r="LB438" s="15"/>
      <c r="LC438" s="15"/>
      <c r="LD438" s="15"/>
      <c r="LE438" s="15"/>
      <c r="LF438" s="15"/>
      <c r="LG438" s="15"/>
      <c r="LH438" s="15"/>
      <c r="LI438" s="15"/>
      <c r="LJ438" s="15"/>
      <c r="LK438" s="15"/>
      <c r="LL438" s="15"/>
      <c r="LM438" s="15"/>
      <c r="LN438" s="15"/>
      <c r="LO438" s="15"/>
      <c r="LP438" s="15"/>
      <c r="LQ438" s="15"/>
      <c r="LR438" s="15"/>
      <c r="LS438" s="15"/>
      <c r="LT438" s="15"/>
      <c r="LU438" s="15"/>
      <c r="LV438" s="15"/>
      <c r="LW438" s="15"/>
      <c r="LX438" s="15"/>
      <c r="LY438" s="15"/>
      <c r="LZ438" s="15"/>
      <c r="MA438" s="15"/>
      <c r="MB438" s="15"/>
      <c r="MC438" s="15"/>
      <c r="MD438" s="15"/>
      <c r="ME438" s="15"/>
      <c r="MF438" s="15"/>
      <c r="MG438" s="15"/>
      <c r="MH438" s="15"/>
      <c r="MI438" s="15"/>
      <c r="MJ438" s="15"/>
      <c r="MK438" s="15"/>
      <c r="ML438" s="15"/>
      <c r="MM438" s="15"/>
      <c r="MN438" s="15"/>
      <c r="MO438" s="15"/>
      <c r="MP438" s="15"/>
      <c r="MQ438" s="15"/>
      <c r="MR438" s="15"/>
      <c r="MS438" s="15"/>
      <c r="MT438" s="15"/>
      <c r="MU438" s="15"/>
      <c r="MV438" s="15"/>
      <c r="MW438" s="15"/>
      <c r="MX438" s="15"/>
      <c r="MY438" s="15"/>
      <c r="MZ438" s="15"/>
      <c r="NA438" s="15"/>
      <c r="NB438" s="15"/>
      <c r="NC438" s="15"/>
      <c r="ND438" s="15"/>
      <c r="NE438" s="15"/>
      <c r="NF438" s="15"/>
      <c r="NG438" s="15"/>
      <c r="NH438" s="15"/>
      <c r="NI438" s="15"/>
      <c r="NJ438" s="15"/>
      <c r="NK438" s="15"/>
      <c r="NL438" s="15"/>
      <c r="NM438" s="15"/>
      <c r="NN438" s="15"/>
      <c r="NO438" s="15"/>
      <c r="NP438" s="15"/>
      <c r="NQ438" s="15"/>
      <c r="NR438" s="15"/>
      <c r="NS438" s="15"/>
      <c r="NT438" s="15"/>
      <c r="NU438" s="15"/>
      <c r="NV438" s="15"/>
      <c r="NW438" s="15"/>
      <c r="NX438" s="15"/>
      <c r="NY438" s="15"/>
      <c r="NZ438" s="15"/>
      <c r="OA438" s="15"/>
      <c r="OB438" s="15"/>
      <c r="OC438" s="15"/>
      <c r="OD438" s="15"/>
      <c r="OE438" s="15"/>
      <c r="OF438" s="15"/>
      <c r="OG438" s="15"/>
      <c r="OH438" s="15"/>
      <c r="OI438" s="15"/>
      <c r="OJ438" s="15"/>
      <c r="OK438" s="15"/>
      <c r="OL438" s="15"/>
      <c r="OM438" s="15"/>
      <c r="ON438" s="15"/>
      <c r="OO438" s="15"/>
      <c r="OP438" s="15"/>
      <c r="OQ438" s="15"/>
      <c r="OR438" s="15"/>
      <c r="OS438" s="15"/>
      <c r="OT438" s="15"/>
      <c r="OU438" s="15"/>
      <c r="OV438" s="15"/>
      <c r="OW438" s="15"/>
      <c r="OX438" s="15"/>
      <c r="OY438" s="15"/>
      <c r="OZ438" s="15"/>
      <c r="PA438" s="15"/>
      <c r="PB438" s="15"/>
      <c r="PC438" s="15"/>
      <c r="PD438" s="15"/>
      <c r="PE438" s="15"/>
      <c r="PF438" s="15"/>
      <c r="PG438" s="15"/>
      <c r="PH438" s="15"/>
      <c r="PI438" s="15"/>
      <c r="PJ438" s="15"/>
      <c r="PK438" s="15"/>
      <c r="PL438" s="15"/>
      <c r="PM438" s="15"/>
      <c r="PN438" s="15"/>
      <c r="PO438" s="15"/>
      <c r="PP438" s="15"/>
      <c r="PQ438" s="15"/>
      <c r="PR438" s="15"/>
      <c r="PS438" s="15"/>
      <c r="PT438" s="15"/>
      <c r="PU438" s="15"/>
      <c r="PV438" s="15"/>
      <c r="PW438" s="15"/>
      <c r="PX438" s="15"/>
      <c r="PY438" s="15"/>
      <c r="PZ438" s="15"/>
      <c r="QA438" s="15"/>
      <c r="QB438" s="15"/>
      <c r="QC438" s="15"/>
      <c r="QD438" s="15"/>
      <c r="QE438" s="15"/>
      <c r="QF438" s="15"/>
      <c r="QG438" s="15"/>
      <c r="QH438" s="15"/>
      <c r="QI438" s="15"/>
      <c r="QJ438" s="15"/>
      <c r="QK438" s="15"/>
      <c r="QL438" s="15"/>
      <c r="QM438" s="15"/>
      <c r="QN438" s="15"/>
      <c r="QO438" s="15"/>
      <c r="QP438" s="15"/>
      <c r="QQ438" s="15"/>
      <c r="QR438" s="15"/>
      <c r="QS438" s="15"/>
      <c r="QT438" s="15"/>
      <c r="QU438" s="15"/>
      <c r="QV438" s="15"/>
      <c r="QW438" s="15"/>
      <c r="QX438" s="15"/>
      <c r="QY438" s="15"/>
      <c r="QZ438" s="15"/>
      <c r="RA438" s="15"/>
      <c r="RB438" s="15"/>
      <c r="RC438" s="15"/>
      <c r="RD438" s="15"/>
      <c r="RE438" s="15"/>
      <c r="RF438" s="15"/>
      <c r="RG438" s="15"/>
      <c r="RH438" s="15"/>
      <c r="RI438" s="15"/>
      <c r="RJ438" s="15"/>
      <c r="RK438" s="15"/>
      <c r="RL438" s="15"/>
      <c r="RM438" s="15"/>
      <c r="RN438" s="15"/>
      <c r="RO438" s="15"/>
      <c r="RP438" s="15"/>
      <c r="RQ438" s="15"/>
      <c r="RR438" s="15"/>
      <c r="RS438" s="15"/>
      <c r="RT438" s="15"/>
      <c r="RU438" s="15"/>
      <c r="RV438" s="15"/>
      <c r="RW438" s="15"/>
      <c r="RX438" s="15"/>
      <c r="RY438" s="15"/>
      <c r="RZ438" s="15"/>
      <c r="SA438" s="15"/>
      <c r="SB438" s="15"/>
      <c r="SC438" s="15"/>
      <c r="SD438" s="15"/>
      <c r="SE438" s="15"/>
      <c r="SF438" s="15"/>
      <c r="SG438" s="15"/>
      <c r="SH438" s="15"/>
      <c r="SI438" s="15"/>
      <c r="SJ438" s="15"/>
      <c r="SK438" s="15"/>
      <c r="SL438" s="15"/>
      <c r="SM438" s="15"/>
      <c r="SN438" s="15"/>
      <c r="SO438" s="15"/>
      <c r="SP438" s="15"/>
      <c r="SQ438" s="15"/>
      <c r="SR438" s="15"/>
      <c r="SS438" s="15"/>
      <c r="ST438" s="15"/>
      <c r="SU438" s="15"/>
      <c r="SV438" s="15"/>
      <c r="SW438" s="15"/>
      <c r="SX438" s="15"/>
      <c r="SY438" s="15"/>
      <c r="SZ438" s="15"/>
      <c r="TA438" s="15"/>
      <c r="TB438" s="15"/>
      <c r="TC438" s="15"/>
      <c r="TD438" s="15"/>
      <c r="TE438" s="15"/>
      <c r="TF438" s="15"/>
      <c r="TG438" s="15"/>
      <c r="TH438" s="15"/>
      <c r="TI438" s="15"/>
      <c r="TJ438" s="15"/>
      <c r="TK438" s="15"/>
      <c r="TL438" s="15"/>
      <c r="TM438" s="15"/>
      <c r="TN438" s="15"/>
      <c r="TO438" s="15"/>
      <c r="TP438" s="15"/>
      <c r="TQ438" s="15"/>
      <c r="TR438" s="15"/>
      <c r="TS438" s="15"/>
      <c r="TT438" s="15"/>
      <c r="TU438" s="15"/>
      <c r="TV438" s="15"/>
      <c r="TW438" s="15"/>
      <c r="TX438" s="15"/>
      <c r="TY438" s="15"/>
      <c r="TZ438" s="15"/>
      <c r="UA438" s="15"/>
      <c r="UB438" s="15"/>
      <c r="UC438" s="15"/>
      <c r="UD438" s="15"/>
      <c r="UE438" s="15"/>
      <c r="UF438" s="15"/>
      <c r="UG438" s="15"/>
      <c r="UH438" s="15"/>
      <c r="UI438" s="15"/>
      <c r="UJ438" s="15"/>
      <c r="UK438" s="15"/>
      <c r="UL438" s="15"/>
      <c r="UM438" s="15"/>
      <c r="UN438" s="15"/>
      <c r="UO438" s="15"/>
      <c r="UP438" s="15"/>
      <c r="UQ438" s="15"/>
      <c r="UR438" s="15"/>
      <c r="US438" s="15"/>
      <c r="UT438" s="15"/>
      <c r="UU438" s="15"/>
      <c r="UV438" s="15"/>
      <c r="UW438" s="15"/>
      <c r="UX438" s="15"/>
      <c r="UY438" s="15"/>
      <c r="UZ438" s="15"/>
      <c r="VA438" s="15"/>
      <c r="VB438" s="15"/>
      <c r="VC438" s="15"/>
      <c r="VD438" s="15"/>
      <c r="VE438" s="15"/>
      <c r="VF438" s="15"/>
      <c r="VG438" s="15"/>
      <c r="VH438" s="15"/>
      <c r="VI438" s="15"/>
      <c r="VJ438" s="15"/>
      <c r="VK438" s="15"/>
      <c r="VL438" s="15"/>
      <c r="VM438" s="15"/>
      <c r="VN438" s="15"/>
      <c r="VO438" s="15"/>
      <c r="VP438" s="15"/>
      <c r="VQ438" s="15"/>
      <c r="VR438" s="15"/>
      <c r="VS438" s="15"/>
      <c r="VT438" s="15"/>
      <c r="VU438" s="15"/>
      <c r="VV438" s="15"/>
      <c r="VW438" s="15"/>
      <c r="VX438" s="15"/>
      <c r="VY438" s="15"/>
      <c r="VZ438" s="15"/>
      <c r="WA438" s="15"/>
      <c r="WB438" s="15"/>
      <c r="WC438" s="15"/>
      <c r="WD438" s="15"/>
      <c r="WE438" s="15"/>
      <c r="WF438" s="15"/>
      <c r="WG438" s="15"/>
      <c r="WH438" s="15"/>
      <c r="WI438" s="15"/>
      <c r="WJ438" s="15"/>
      <c r="WK438" s="15"/>
      <c r="WL438" s="15"/>
      <c r="WM438" s="15"/>
      <c r="WN438" s="15"/>
      <c r="WO438" s="15"/>
      <c r="WP438" s="15"/>
      <c r="WQ438" s="15"/>
      <c r="WR438" s="15"/>
      <c r="WS438" s="15"/>
      <c r="WT438" s="15"/>
      <c r="WU438" s="15"/>
      <c r="WV438" s="15"/>
      <c r="WW438" s="15"/>
      <c r="WX438" s="15"/>
      <c r="WY438" s="15"/>
      <c r="WZ438" s="15"/>
      <c r="XA438" s="15"/>
      <c r="XB438" s="15"/>
      <c r="XC438" s="15"/>
      <c r="XD438" s="15"/>
      <c r="XE438" s="15"/>
      <c r="XF438" s="15"/>
      <c r="XG438" s="15"/>
      <c r="XH438" s="15"/>
      <c r="XI438" s="15"/>
      <c r="XJ438" s="15"/>
      <c r="XK438" s="15"/>
      <c r="XL438" s="15"/>
      <c r="XM438" s="15"/>
      <c r="XN438" s="15"/>
      <c r="XO438" s="15"/>
      <c r="XP438" s="15"/>
      <c r="XQ438" s="15"/>
      <c r="XR438" s="15"/>
      <c r="XS438" s="15"/>
      <c r="XT438" s="15"/>
      <c r="XU438" s="15"/>
      <c r="XV438" s="15"/>
      <c r="XW438" s="15"/>
      <c r="XX438" s="15"/>
      <c r="XY438" s="15"/>
      <c r="XZ438" s="15"/>
      <c r="YA438" s="15"/>
      <c r="YB438" s="15"/>
      <c r="YC438" s="15"/>
      <c r="YD438" s="15"/>
      <c r="YE438" s="15"/>
      <c r="YF438" s="15"/>
      <c r="YG438" s="15"/>
      <c r="YH438" s="15"/>
      <c r="YI438" s="15"/>
      <c r="YJ438" s="15"/>
      <c r="YK438" s="15"/>
      <c r="YL438" s="15"/>
      <c r="YM438" s="15"/>
      <c r="YN438" s="15"/>
      <c r="YO438" s="15"/>
      <c r="YP438" s="15"/>
      <c r="YQ438" s="15"/>
      <c r="YR438" s="15"/>
      <c r="YS438" s="15"/>
      <c r="YT438" s="15"/>
      <c r="YU438" s="15"/>
      <c r="YV438" s="15"/>
      <c r="YW438" s="15"/>
      <c r="YX438" s="15"/>
      <c r="YY438" s="15"/>
      <c r="YZ438" s="15"/>
      <c r="ZA438" s="15"/>
      <c r="ZB438" s="15"/>
      <c r="ZC438" s="15"/>
      <c r="ZD438" s="15"/>
      <c r="ZE438" s="15"/>
      <c r="ZF438" s="15"/>
      <c r="ZG438" s="15"/>
      <c r="ZH438" s="15"/>
      <c r="ZI438" s="15"/>
      <c r="ZJ438" s="15"/>
      <c r="ZK438" s="15"/>
      <c r="ZL438" s="15"/>
      <c r="ZM438" s="15"/>
      <c r="ZN438" s="15"/>
      <c r="ZO438" s="15"/>
      <c r="ZP438" s="15"/>
      <c r="ZQ438" s="15"/>
      <c r="ZR438" s="15"/>
      <c r="ZS438" s="15"/>
      <c r="ZT438" s="15"/>
      <c r="ZU438" s="15"/>
      <c r="ZV438" s="15"/>
      <c r="ZW438" s="15"/>
      <c r="ZX438" s="15"/>
      <c r="ZY438" s="15"/>
      <c r="ZZ438" s="15"/>
      <c r="AAA438" s="15"/>
      <c r="AAB438" s="15"/>
      <c r="AAC438" s="15"/>
      <c r="AAD438" s="15"/>
      <c r="AAE438" s="15"/>
      <c r="AAF438" s="15"/>
      <c r="AAG438" s="15"/>
      <c r="AAH438" s="15"/>
      <c r="AAI438" s="15"/>
      <c r="AAJ438" s="15"/>
      <c r="AAK438" s="15"/>
      <c r="AAL438" s="15"/>
      <c r="AAM438" s="15"/>
      <c r="AAN438" s="15"/>
      <c r="AAO438" s="15"/>
      <c r="AAP438" s="15"/>
      <c r="AAQ438" s="15"/>
      <c r="AAR438" s="15"/>
      <c r="AAS438" s="15"/>
      <c r="AAT438" s="15"/>
      <c r="AAU438" s="15"/>
      <c r="AAV438" s="15"/>
      <c r="AAW438" s="15"/>
      <c r="AAX438" s="15"/>
      <c r="AAY438" s="15"/>
      <c r="AAZ438" s="15"/>
      <c r="ABA438" s="15"/>
      <c r="ABB438" s="15"/>
      <c r="ABC438" s="15"/>
      <c r="ABD438" s="15"/>
      <c r="ABE438" s="15"/>
      <c r="ABF438" s="15"/>
      <c r="ABG438" s="15"/>
      <c r="ABH438" s="15"/>
      <c r="ABI438" s="15"/>
      <c r="ABJ438" s="15"/>
      <c r="ABK438" s="15"/>
      <c r="ABL438" s="15"/>
      <c r="ABM438" s="15"/>
      <c r="ABN438" s="15"/>
      <c r="ABO438" s="15"/>
      <c r="ABP438" s="15"/>
      <c r="ABQ438" s="15"/>
      <c r="ABR438" s="15"/>
      <c r="ABS438" s="15"/>
      <c r="ABT438" s="15"/>
      <c r="ABU438" s="15"/>
      <c r="ABV438" s="15"/>
      <c r="ABW438" s="15"/>
      <c r="ABX438" s="15"/>
      <c r="ABY438" s="15"/>
      <c r="ABZ438" s="15"/>
      <c r="ACA438" s="15"/>
      <c r="ACB438" s="15"/>
      <c r="ACC438" s="15"/>
      <c r="ACD438" s="15"/>
      <c r="ACE438" s="15"/>
      <c r="ACF438" s="15"/>
      <c r="ACG438" s="15"/>
      <c r="ACH438" s="15"/>
      <c r="ACI438" s="15"/>
      <c r="ACJ438" s="15"/>
      <c r="ACK438" s="15"/>
      <c r="ACL438" s="15"/>
      <c r="ACM438" s="15"/>
      <c r="ACN438" s="15"/>
      <c r="ACO438" s="15"/>
      <c r="ACP438" s="15"/>
      <c r="ACQ438" s="15"/>
      <c r="ACR438" s="15"/>
      <c r="ACS438" s="15"/>
      <c r="ACT438" s="15"/>
      <c r="ACU438" s="15"/>
      <c r="ACV438" s="15"/>
      <c r="ACW438" s="15"/>
      <c r="ACX438" s="15"/>
      <c r="ACY438" s="15"/>
      <c r="ACZ438" s="15"/>
      <c r="ADA438" s="15"/>
      <c r="ADB438" s="15"/>
      <c r="ADC438" s="15"/>
      <c r="ADD438" s="15"/>
      <c r="ADE438" s="15"/>
      <c r="ADF438" s="15"/>
      <c r="ADG438" s="15"/>
      <c r="ADH438" s="15"/>
      <c r="ADI438" s="15"/>
      <c r="ADJ438" s="15"/>
      <c r="ADK438" s="15"/>
      <c r="ADL438" s="15"/>
      <c r="ADM438" s="15"/>
    </row>
    <row r="439" spans="1:793" s="308" customFormat="1" x14ac:dyDescent="0.4">
      <c r="A439" s="44"/>
      <c r="B439" s="44"/>
      <c r="C439" s="44"/>
      <c r="D439" s="44"/>
      <c r="E439" s="44"/>
      <c r="F439" s="44"/>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c r="BM439" s="15"/>
      <c r="BN439" s="15"/>
      <c r="BO439" s="15"/>
      <c r="BP439" s="15"/>
      <c r="BQ439" s="15"/>
      <c r="BR439" s="15"/>
      <c r="BS439" s="15"/>
      <c r="BT439" s="15"/>
      <c r="BU439" s="15"/>
      <c r="BV439" s="15"/>
      <c r="BW439" s="15"/>
      <c r="BX439" s="15"/>
      <c r="BY439" s="15"/>
      <c r="BZ439" s="15"/>
      <c r="CA439" s="15"/>
      <c r="CB439" s="15"/>
      <c r="CC439" s="15"/>
      <c r="CD439" s="15"/>
      <c r="CE439" s="15"/>
      <c r="CF439" s="15"/>
      <c r="CG439" s="15"/>
      <c r="CH439" s="15"/>
      <c r="CI439" s="15"/>
      <c r="CJ439" s="15"/>
      <c r="CK439" s="15"/>
      <c r="CL439" s="15"/>
      <c r="CM439" s="15"/>
      <c r="CN439" s="15"/>
      <c r="CO439" s="15"/>
      <c r="CP439" s="15"/>
      <c r="CQ439" s="15"/>
      <c r="CR439" s="15"/>
      <c r="CS439" s="15"/>
      <c r="CT439" s="15"/>
      <c r="CU439" s="15"/>
      <c r="CV439" s="15"/>
      <c r="CW439" s="15"/>
      <c r="CX439" s="15"/>
      <c r="CY439" s="15"/>
      <c r="CZ439" s="15"/>
      <c r="DA439" s="15"/>
      <c r="DB439" s="15"/>
      <c r="DC439" s="15"/>
      <c r="DD439" s="15"/>
      <c r="DE439" s="15"/>
      <c r="DF439" s="15"/>
      <c r="DG439" s="15"/>
      <c r="DH439" s="15"/>
      <c r="DI439" s="15"/>
      <c r="DJ439" s="15"/>
      <c r="DK439" s="15"/>
      <c r="DL439" s="15"/>
      <c r="DM439" s="15"/>
      <c r="DN439" s="15"/>
      <c r="DO439" s="15"/>
      <c r="DP439" s="15"/>
      <c r="DQ439" s="15"/>
      <c r="DR439" s="15"/>
      <c r="DS439" s="15"/>
      <c r="DT439" s="15"/>
      <c r="DU439" s="15"/>
      <c r="DV439" s="15"/>
      <c r="DW439" s="15"/>
      <c r="DX439" s="15"/>
      <c r="DY439" s="15"/>
      <c r="DZ439" s="15"/>
      <c r="EA439" s="15"/>
      <c r="EB439" s="15"/>
      <c r="EC439" s="15"/>
      <c r="ED439" s="15"/>
      <c r="EE439" s="15"/>
      <c r="EF439" s="15"/>
      <c r="EG439" s="15"/>
      <c r="EH439" s="15"/>
      <c r="EI439" s="15"/>
      <c r="EJ439" s="15"/>
      <c r="EK439" s="15"/>
      <c r="EL439" s="15"/>
      <c r="EM439" s="15"/>
      <c r="EN439" s="15"/>
      <c r="EO439" s="15"/>
      <c r="EP439" s="15"/>
      <c r="EQ439" s="15"/>
      <c r="ER439" s="15"/>
      <c r="ES439" s="15"/>
      <c r="ET439" s="15"/>
      <c r="EU439" s="15"/>
      <c r="EV439" s="15"/>
      <c r="EW439" s="15"/>
      <c r="EX439" s="15"/>
      <c r="EY439" s="15"/>
      <c r="EZ439" s="15"/>
      <c r="FA439" s="15"/>
      <c r="FB439" s="15"/>
      <c r="FC439" s="15"/>
      <c r="FD439" s="15"/>
      <c r="FE439" s="15"/>
      <c r="FF439" s="15"/>
      <c r="FG439" s="15"/>
      <c r="FH439" s="15"/>
      <c r="FI439" s="15"/>
      <c r="FJ439" s="15"/>
      <c r="FK439" s="15"/>
      <c r="FL439" s="15"/>
      <c r="FM439" s="15"/>
      <c r="FN439" s="15"/>
      <c r="FO439" s="15"/>
      <c r="FP439" s="15"/>
      <c r="FQ439" s="15"/>
      <c r="FR439" s="15"/>
      <c r="FS439" s="15"/>
      <c r="FT439" s="15"/>
      <c r="FU439" s="15"/>
      <c r="FV439" s="15"/>
      <c r="FW439" s="15"/>
      <c r="FX439" s="15"/>
      <c r="FY439" s="15"/>
      <c r="FZ439" s="15"/>
      <c r="GA439" s="15"/>
      <c r="GB439" s="15"/>
      <c r="GC439" s="15"/>
      <c r="GD439" s="15"/>
      <c r="GE439" s="15"/>
      <c r="GF439" s="15"/>
      <c r="GG439" s="15"/>
      <c r="GH439" s="15"/>
      <c r="GI439" s="15"/>
      <c r="GJ439" s="15"/>
      <c r="GK439" s="15"/>
      <c r="GL439" s="15"/>
      <c r="GM439" s="15"/>
      <c r="GN439" s="15"/>
      <c r="GO439" s="15"/>
      <c r="GP439" s="15"/>
      <c r="GQ439" s="15"/>
      <c r="GR439" s="15"/>
      <c r="GS439" s="15"/>
      <c r="GT439" s="15"/>
      <c r="GU439" s="15"/>
      <c r="GV439" s="15"/>
      <c r="GW439" s="15"/>
      <c r="GX439" s="15"/>
      <c r="GY439" s="15"/>
      <c r="GZ439" s="15"/>
      <c r="HA439" s="15"/>
      <c r="HB439" s="15"/>
      <c r="HC439" s="15"/>
      <c r="HD439" s="15"/>
      <c r="HE439" s="15"/>
      <c r="HF439" s="15"/>
      <c r="HG439" s="15"/>
      <c r="HH439" s="15"/>
      <c r="HI439" s="15"/>
      <c r="HJ439" s="15"/>
      <c r="HK439" s="15"/>
      <c r="HL439" s="15"/>
      <c r="HM439" s="15"/>
      <c r="HN439" s="15"/>
      <c r="HO439" s="15"/>
      <c r="HP439" s="15"/>
      <c r="HQ439" s="15"/>
      <c r="HR439" s="15"/>
      <c r="HS439" s="15"/>
      <c r="HT439" s="15"/>
      <c r="HU439" s="15"/>
      <c r="HV439" s="15"/>
      <c r="HW439" s="15"/>
      <c r="HX439" s="15"/>
      <c r="HY439" s="15"/>
      <c r="HZ439" s="15"/>
      <c r="IA439" s="15"/>
      <c r="IB439" s="15"/>
      <c r="IC439" s="15"/>
      <c r="ID439" s="15"/>
      <c r="IE439" s="15"/>
      <c r="IF439" s="15"/>
      <c r="IG439" s="15"/>
      <c r="IH439" s="15"/>
      <c r="II439" s="15"/>
      <c r="IJ439" s="15"/>
      <c r="IK439" s="15"/>
      <c r="IL439" s="15"/>
      <c r="IM439" s="15"/>
      <c r="IN439" s="15"/>
      <c r="IO439" s="15"/>
      <c r="IP439" s="15"/>
      <c r="IQ439" s="15"/>
      <c r="IR439" s="15"/>
      <c r="IS439" s="15"/>
      <c r="IT439" s="15"/>
      <c r="IU439" s="15"/>
      <c r="IV439" s="15"/>
      <c r="IW439" s="15"/>
      <c r="IX439" s="15"/>
      <c r="IY439" s="15"/>
      <c r="IZ439" s="15"/>
      <c r="JA439" s="15"/>
      <c r="JB439" s="15"/>
      <c r="JC439" s="15"/>
      <c r="JD439" s="15"/>
      <c r="JE439" s="15"/>
      <c r="JF439" s="15"/>
      <c r="JG439" s="15"/>
      <c r="JH439" s="15"/>
      <c r="JI439" s="15"/>
      <c r="JJ439" s="15"/>
      <c r="JK439" s="15"/>
      <c r="JL439" s="15"/>
      <c r="JM439" s="15"/>
      <c r="JN439" s="15"/>
      <c r="JO439" s="15"/>
      <c r="JP439" s="15"/>
      <c r="JQ439" s="15"/>
      <c r="JR439" s="15"/>
      <c r="JS439" s="15"/>
      <c r="JT439" s="15"/>
      <c r="JU439" s="15"/>
      <c r="JV439" s="15"/>
      <c r="JW439" s="15"/>
      <c r="JX439" s="15"/>
      <c r="JY439" s="15"/>
      <c r="JZ439" s="15"/>
      <c r="KA439" s="15"/>
      <c r="KB439" s="15"/>
      <c r="KC439" s="15"/>
      <c r="KD439" s="15"/>
      <c r="KE439" s="15"/>
      <c r="KF439" s="15"/>
      <c r="KG439" s="15"/>
      <c r="KH439" s="15"/>
      <c r="KI439" s="15"/>
      <c r="KJ439" s="15"/>
      <c r="KK439" s="15"/>
      <c r="KL439" s="15"/>
      <c r="KM439" s="15"/>
      <c r="KN439" s="15"/>
      <c r="KO439" s="15"/>
      <c r="KP439" s="15"/>
      <c r="KQ439" s="15"/>
      <c r="KR439" s="15"/>
      <c r="KS439" s="15"/>
      <c r="KT439" s="15"/>
      <c r="KU439" s="15"/>
      <c r="KV439" s="15"/>
      <c r="KW439" s="15"/>
      <c r="KX439" s="15"/>
      <c r="KY439" s="15"/>
      <c r="KZ439" s="15"/>
      <c r="LA439" s="15"/>
      <c r="LB439" s="15"/>
      <c r="LC439" s="15"/>
      <c r="LD439" s="15"/>
      <c r="LE439" s="15"/>
      <c r="LF439" s="15"/>
      <c r="LG439" s="15"/>
      <c r="LH439" s="15"/>
      <c r="LI439" s="15"/>
      <c r="LJ439" s="15"/>
      <c r="LK439" s="15"/>
      <c r="LL439" s="15"/>
      <c r="LM439" s="15"/>
      <c r="LN439" s="15"/>
      <c r="LO439" s="15"/>
      <c r="LP439" s="15"/>
      <c r="LQ439" s="15"/>
      <c r="LR439" s="15"/>
      <c r="LS439" s="15"/>
      <c r="LT439" s="15"/>
      <c r="LU439" s="15"/>
      <c r="LV439" s="15"/>
      <c r="LW439" s="15"/>
      <c r="LX439" s="15"/>
      <c r="LY439" s="15"/>
      <c r="LZ439" s="15"/>
      <c r="MA439" s="15"/>
      <c r="MB439" s="15"/>
      <c r="MC439" s="15"/>
      <c r="MD439" s="15"/>
      <c r="ME439" s="15"/>
      <c r="MF439" s="15"/>
      <c r="MG439" s="15"/>
      <c r="MH439" s="15"/>
      <c r="MI439" s="15"/>
      <c r="MJ439" s="15"/>
      <c r="MK439" s="15"/>
      <c r="ML439" s="15"/>
      <c r="MM439" s="15"/>
      <c r="MN439" s="15"/>
      <c r="MO439" s="15"/>
      <c r="MP439" s="15"/>
      <c r="MQ439" s="15"/>
      <c r="MR439" s="15"/>
      <c r="MS439" s="15"/>
      <c r="MT439" s="15"/>
      <c r="MU439" s="15"/>
      <c r="MV439" s="15"/>
      <c r="MW439" s="15"/>
      <c r="MX439" s="15"/>
      <c r="MY439" s="15"/>
      <c r="MZ439" s="15"/>
      <c r="NA439" s="15"/>
      <c r="NB439" s="15"/>
      <c r="NC439" s="15"/>
      <c r="ND439" s="15"/>
      <c r="NE439" s="15"/>
      <c r="NF439" s="15"/>
      <c r="NG439" s="15"/>
      <c r="NH439" s="15"/>
      <c r="NI439" s="15"/>
      <c r="NJ439" s="15"/>
      <c r="NK439" s="15"/>
      <c r="NL439" s="15"/>
      <c r="NM439" s="15"/>
      <c r="NN439" s="15"/>
      <c r="NO439" s="15"/>
      <c r="NP439" s="15"/>
      <c r="NQ439" s="15"/>
      <c r="NR439" s="15"/>
      <c r="NS439" s="15"/>
      <c r="NT439" s="15"/>
      <c r="NU439" s="15"/>
      <c r="NV439" s="15"/>
      <c r="NW439" s="15"/>
      <c r="NX439" s="15"/>
      <c r="NY439" s="15"/>
      <c r="NZ439" s="15"/>
      <c r="OA439" s="15"/>
      <c r="OB439" s="15"/>
      <c r="OC439" s="15"/>
      <c r="OD439" s="15"/>
      <c r="OE439" s="15"/>
      <c r="OF439" s="15"/>
      <c r="OG439" s="15"/>
      <c r="OH439" s="15"/>
      <c r="OI439" s="15"/>
      <c r="OJ439" s="15"/>
      <c r="OK439" s="15"/>
      <c r="OL439" s="15"/>
      <c r="OM439" s="15"/>
      <c r="ON439" s="15"/>
      <c r="OO439" s="15"/>
      <c r="OP439" s="15"/>
      <c r="OQ439" s="15"/>
      <c r="OR439" s="15"/>
      <c r="OS439" s="15"/>
      <c r="OT439" s="15"/>
      <c r="OU439" s="15"/>
      <c r="OV439" s="15"/>
      <c r="OW439" s="15"/>
      <c r="OX439" s="15"/>
      <c r="OY439" s="15"/>
      <c r="OZ439" s="15"/>
      <c r="PA439" s="15"/>
      <c r="PB439" s="15"/>
      <c r="PC439" s="15"/>
      <c r="PD439" s="15"/>
      <c r="PE439" s="15"/>
      <c r="PF439" s="15"/>
      <c r="PG439" s="15"/>
      <c r="PH439" s="15"/>
      <c r="PI439" s="15"/>
      <c r="PJ439" s="15"/>
      <c r="PK439" s="15"/>
      <c r="PL439" s="15"/>
      <c r="PM439" s="15"/>
      <c r="PN439" s="15"/>
      <c r="PO439" s="15"/>
      <c r="PP439" s="15"/>
      <c r="PQ439" s="15"/>
      <c r="PR439" s="15"/>
      <c r="PS439" s="15"/>
      <c r="PT439" s="15"/>
      <c r="PU439" s="15"/>
      <c r="PV439" s="15"/>
      <c r="PW439" s="15"/>
      <c r="PX439" s="15"/>
      <c r="PY439" s="15"/>
      <c r="PZ439" s="15"/>
      <c r="QA439" s="15"/>
      <c r="QB439" s="15"/>
      <c r="QC439" s="15"/>
      <c r="QD439" s="15"/>
      <c r="QE439" s="15"/>
      <c r="QF439" s="15"/>
      <c r="QG439" s="15"/>
      <c r="QH439" s="15"/>
      <c r="QI439" s="15"/>
      <c r="QJ439" s="15"/>
      <c r="QK439" s="15"/>
      <c r="QL439" s="15"/>
      <c r="QM439" s="15"/>
      <c r="QN439" s="15"/>
      <c r="QO439" s="15"/>
      <c r="QP439" s="15"/>
      <c r="QQ439" s="15"/>
      <c r="QR439" s="15"/>
      <c r="QS439" s="15"/>
      <c r="QT439" s="15"/>
      <c r="QU439" s="15"/>
      <c r="QV439" s="15"/>
      <c r="QW439" s="15"/>
      <c r="QX439" s="15"/>
      <c r="QY439" s="15"/>
      <c r="QZ439" s="15"/>
      <c r="RA439" s="15"/>
      <c r="RB439" s="15"/>
      <c r="RC439" s="15"/>
      <c r="RD439" s="15"/>
      <c r="RE439" s="15"/>
      <c r="RF439" s="15"/>
      <c r="RG439" s="15"/>
      <c r="RH439" s="15"/>
      <c r="RI439" s="15"/>
      <c r="RJ439" s="15"/>
      <c r="RK439" s="15"/>
      <c r="RL439" s="15"/>
      <c r="RM439" s="15"/>
      <c r="RN439" s="15"/>
      <c r="RO439" s="15"/>
      <c r="RP439" s="15"/>
      <c r="RQ439" s="15"/>
      <c r="RR439" s="15"/>
      <c r="RS439" s="15"/>
      <c r="RT439" s="15"/>
      <c r="RU439" s="15"/>
      <c r="RV439" s="15"/>
      <c r="RW439" s="15"/>
      <c r="RX439" s="15"/>
      <c r="RY439" s="15"/>
      <c r="RZ439" s="15"/>
      <c r="SA439" s="15"/>
      <c r="SB439" s="15"/>
      <c r="SC439" s="15"/>
      <c r="SD439" s="15"/>
      <c r="SE439" s="15"/>
      <c r="SF439" s="15"/>
      <c r="SG439" s="15"/>
      <c r="SH439" s="15"/>
      <c r="SI439" s="15"/>
      <c r="SJ439" s="15"/>
      <c r="SK439" s="15"/>
      <c r="SL439" s="15"/>
      <c r="SM439" s="15"/>
      <c r="SN439" s="15"/>
      <c r="SO439" s="15"/>
      <c r="SP439" s="15"/>
      <c r="SQ439" s="15"/>
      <c r="SR439" s="15"/>
      <c r="SS439" s="15"/>
      <c r="ST439" s="15"/>
      <c r="SU439" s="15"/>
      <c r="SV439" s="15"/>
      <c r="SW439" s="15"/>
      <c r="SX439" s="15"/>
      <c r="SY439" s="15"/>
      <c r="SZ439" s="15"/>
      <c r="TA439" s="15"/>
      <c r="TB439" s="15"/>
      <c r="TC439" s="15"/>
      <c r="TD439" s="15"/>
      <c r="TE439" s="15"/>
      <c r="TF439" s="15"/>
      <c r="TG439" s="15"/>
      <c r="TH439" s="15"/>
      <c r="TI439" s="15"/>
      <c r="TJ439" s="15"/>
      <c r="TK439" s="15"/>
      <c r="TL439" s="15"/>
      <c r="TM439" s="15"/>
      <c r="TN439" s="15"/>
      <c r="TO439" s="15"/>
      <c r="TP439" s="15"/>
      <c r="TQ439" s="15"/>
      <c r="TR439" s="15"/>
      <c r="TS439" s="15"/>
      <c r="TT439" s="15"/>
      <c r="TU439" s="15"/>
      <c r="TV439" s="15"/>
      <c r="TW439" s="15"/>
      <c r="TX439" s="15"/>
      <c r="TY439" s="15"/>
      <c r="TZ439" s="15"/>
      <c r="UA439" s="15"/>
      <c r="UB439" s="15"/>
      <c r="UC439" s="15"/>
      <c r="UD439" s="15"/>
      <c r="UE439" s="15"/>
      <c r="UF439" s="15"/>
      <c r="UG439" s="15"/>
      <c r="UH439" s="15"/>
      <c r="UI439" s="15"/>
      <c r="UJ439" s="15"/>
      <c r="UK439" s="15"/>
      <c r="UL439" s="15"/>
      <c r="UM439" s="15"/>
      <c r="UN439" s="15"/>
      <c r="UO439" s="15"/>
      <c r="UP439" s="15"/>
      <c r="UQ439" s="15"/>
      <c r="UR439" s="15"/>
      <c r="US439" s="15"/>
      <c r="UT439" s="15"/>
      <c r="UU439" s="15"/>
      <c r="UV439" s="15"/>
      <c r="UW439" s="15"/>
      <c r="UX439" s="15"/>
      <c r="UY439" s="15"/>
      <c r="UZ439" s="15"/>
      <c r="VA439" s="15"/>
      <c r="VB439" s="15"/>
      <c r="VC439" s="15"/>
      <c r="VD439" s="15"/>
      <c r="VE439" s="15"/>
      <c r="VF439" s="15"/>
      <c r="VG439" s="15"/>
      <c r="VH439" s="15"/>
      <c r="VI439" s="15"/>
      <c r="VJ439" s="15"/>
      <c r="VK439" s="15"/>
      <c r="VL439" s="15"/>
      <c r="VM439" s="15"/>
      <c r="VN439" s="15"/>
      <c r="VO439" s="15"/>
      <c r="VP439" s="15"/>
      <c r="VQ439" s="15"/>
      <c r="VR439" s="15"/>
      <c r="VS439" s="15"/>
      <c r="VT439" s="15"/>
      <c r="VU439" s="15"/>
      <c r="VV439" s="15"/>
      <c r="VW439" s="15"/>
      <c r="VX439" s="15"/>
      <c r="VY439" s="15"/>
      <c r="VZ439" s="15"/>
      <c r="WA439" s="15"/>
      <c r="WB439" s="15"/>
      <c r="WC439" s="15"/>
      <c r="WD439" s="15"/>
      <c r="WE439" s="15"/>
      <c r="WF439" s="15"/>
      <c r="WG439" s="15"/>
      <c r="WH439" s="15"/>
      <c r="WI439" s="15"/>
      <c r="WJ439" s="15"/>
      <c r="WK439" s="15"/>
      <c r="WL439" s="15"/>
      <c r="WM439" s="15"/>
      <c r="WN439" s="15"/>
      <c r="WO439" s="15"/>
      <c r="WP439" s="15"/>
      <c r="WQ439" s="15"/>
      <c r="WR439" s="15"/>
      <c r="WS439" s="15"/>
      <c r="WT439" s="15"/>
      <c r="WU439" s="15"/>
      <c r="WV439" s="15"/>
      <c r="WW439" s="15"/>
      <c r="WX439" s="15"/>
      <c r="WY439" s="15"/>
      <c r="WZ439" s="15"/>
      <c r="XA439" s="15"/>
      <c r="XB439" s="15"/>
      <c r="XC439" s="15"/>
      <c r="XD439" s="15"/>
      <c r="XE439" s="15"/>
      <c r="XF439" s="15"/>
      <c r="XG439" s="15"/>
      <c r="XH439" s="15"/>
      <c r="XI439" s="15"/>
      <c r="XJ439" s="15"/>
      <c r="XK439" s="15"/>
      <c r="XL439" s="15"/>
      <c r="XM439" s="15"/>
      <c r="XN439" s="15"/>
      <c r="XO439" s="15"/>
      <c r="XP439" s="15"/>
      <c r="XQ439" s="15"/>
      <c r="XR439" s="15"/>
      <c r="XS439" s="15"/>
      <c r="XT439" s="15"/>
      <c r="XU439" s="15"/>
      <c r="XV439" s="15"/>
      <c r="XW439" s="15"/>
      <c r="XX439" s="15"/>
      <c r="XY439" s="15"/>
      <c r="XZ439" s="15"/>
      <c r="YA439" s="15"/>
      <c r="YB439" s="15"/>
      <c r="YC439" s="15"/>
      <c r="YD439" s="15"/>
      <c r="YE439" s="15"/>
      <c r="YF439" s="15"/>
      <c r="YG439" s="15"/>
      <c r="YH439" s="15"/>
      <c r="YI439" s="15"/>
      <c r="YJ439" s="15"/>
      <c r="YK439" s="15"/>
      <c r="YL439" s="15"/>
      <c r="YM439" s="15"/>
      <c r="YN439" s="15"/>
      <c r="YO439" s="15"/>
      <c r="YP439" s="15"/>
      <c r="YQ439" s="15"/>
      <c r="YR439" s="15"/>
      <c r="YS439" s="15"/>
      <c r="YT439" s="15"/>
      <c r="YU439" s="15"/>
      <c r="YV439" s="15"/>
      <c r="YW439" s="15"/>
      <c r="YX439" s="15"/>
      <c r="YY439" s="15"/>
      <c r="YZ439" s="15"/>
      <c r="ZA439" s="15"/>
      <c r="ZB439" s="15"/>
      <c r="ZC439" s="15"/>
      <c r="ZD439" s="15"/>
      <c r="ZE439" s="15"/>
      <c r="ZF439" s="15"/>
      <c r="ZG439" s="15"/>
      <c r="ZH439" s="15"/>
      <c r="ZI439" s="15"/>
      <c r="ZJ439" s="15"/>
      <c r="ZK439" s="15"/>
      <c r="ZL439" s="15"/>
      <c r="ZM439" s="15"/>
      <c r="ZN439" s="15"/>
      <c r="ZO439" s="15"/>
      <c r="ZP439" s="15"/>
      <c r="ZQ439" s="15"/>
      <c r="ZR439" s="15"/>
      <c r="ZS439" s="15"/>
      <c r="ZT439" s="15"/>
      <c r="ZU439" s="15"/>
      <c r="ZV439" s="15"/>
      <c r="ZW439" s="15"/>
      <c r="ZX439" s="15"/>
      <c r="ZY439" s="15"/>
      <c r="ZZ439" s="15"/>
      <c r="AAA439" s="15"/>
      <c r="AAB439" s="15"/>
      <c r="AAC439" s="15"/>
      <c r="AAD439" s="15"/>
      <c r="AAE439" s="15"/>
      <c r="AAF439" s="15"/>
      <c r="AAG439" s="15"/>
      <c r="AAH439" s="15"/>
      <c r="AAI439" s="15"/>
      <c r="AAJ439" s="15"/>
      <c r="AAK439" s="15"/>
      <c r="AAL439" s="15"/>
      <c r="AAM439" s="15"/>
      <c r="AAN439" s="15"/>
      <c r="AAO439" s="15"/>
      <c r="AAP439" s="15"/>
      <c r="AAQ439" s="15"/>
      <c r="AAR439" s="15"/>
      <c r="AAS439" s="15"/>
      <c r="AAT439" s="15"/>
      <c r="AAU439" s="15"/>
      <c r="AAV439" s="15"/>
      <c r="AAW439" s="15"/>
      <c r="AAX439" s="15"/>
      <c r="AAY439" s="15"/>
      <c r="AAZ439" s="15"/>
      <c r="ABA439" s="15"/>
      <c r="ABB439" s="15"/>
      <c r="ABC439" s="15"/>
      <c r="ABD439" s="15"/>
      <c r="ABE439" s="15"/>
      <c r="ABF439" s="15"/>
      <c r="ABG439" s="15"/>
      <c r="ABH439" s="15"/>
      <c r="ABI439" s="15"/>
      <c r="ABJ439" s="15"/>
      <c r="ABK439" s="15"/>
      <c r="ABL439" s="15"/>
      <c r="ABM439" s="15"/>
      <c r="ABN439" s="15"/>
      <c r="ABO439" s="15"/>
      <c r="ABP439" s="15"/>
      <c r="ABQ439" s="15"/>
      <c r="ABR439" s="15"/>
      <c r="ABS439" s="15"/>
      <c r="ABT439" s="15"/>
      <c r="ABU439" s="15"/>
      <c r="ABV439" s="15"/>
      <c r="ABW439" s="15"/>
      <c r="ABX439" s="15"/>
      <c r="ABY439" s="15"/>
      <c r="ABZ439" s="15"/>
      <c r="ACA439" s="15"/>
      <c r="ACB439" s="15"/>
      <c r="ACC439" s="15"/>
      <c r="ACD439" s="15"/>
      <c r="ACE439" s="15"/>
      <c r="ACF439" s="15"/>
      <c r="ACG439" s="15"/>
      <c r="ACH439" s="15"/>
      <c r="ACI439" s="15"/>
      <c r="ACJ439" s="15"/>
      <c r="ACK439" s="15"/>
      <c r="ACL439" s="15"/>
      <c r="ACM439" s="15"/>
      <c r="ACN439" s="15"/>
      <c r="ACO439" s="15"/>
      <c r="ACP439" s="15"/>
      <c r="ACQ439" s="15"/>
      <c r="ACR439" s="15"/>
      <c r="ACS439" s="15"/>
      <c r="ACT439" s="15"/>
      <c r="ACU439" s="15"/>
      <c r="ACV439" s="15"/>
      <c r="ACW439" s="15"/>
      <c r="ACX439" s="15"/>
      <c r="ACY439" s="15"/>
      <c r="ACZ439" s="15"/>
      <c r="ADA439" s="15"/>
      <c r="ADB439" s="15"/>
      <c r="ADC439" s="15"/>
      <c r="ADD439" s="15"/>
      <c r="ADE439" s="15"/>
      <c r="ADF439" s="15"/>
      <c r="ADG439" s="15"/>
      <c r="ADH439" s="15"/>
      <c r="ADI439" s="15"/>
      <c r="ADJ439" s="15"/>
      <c r="ADK439" s="15"/>
      <c r="ADL439" s="15"/>
      <c r="ADM439" s="15"/>
    </row>
    <row r="440" spans="1:793" s="308" customFormat="1" x14ac:dyDescent="0.4">
      <c r="A440" s="44"/>
      <c r="B440" s="44"/>
      <c r="C440" s="44"/>
      <c r="D440" s="44"/>
      <c r="E440" s="44"/>
      <c r="F440" s="44"/>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c r="BJ440" s="15"/>
      <c r="BK440" s="15"/>
      <c r="BL440" s="15"/>
      <c r="BM440" s="15"/>
      <c r="BN440" s="15"/>
      <c r="BO440" s="15"/>
      <c r="BP440" s="15"/>
      <c r="BQ440" s="15"/>
      <c r="BR440" s="15"/>
      <c r="BS440" s="15"/>
      <c r="BT440" s="15"/>
      <c r="BU440" s="15"/>
      <c r="BV440" s="15"/>
      <c r="BW440" s="15"/>
      <c r="BX440" s="15"/>
      <c r="BY440" s="15"/>
      <c r="BZ440" s="15"/>
      <c r="CA440" s="15"/>
      <c r="CB440" s="15"/>
      <c r="CC440" s="15"/>
      <c r="CD440" s="15"/>
      <c r="CE440" s="15"/>
      <c r="CF440" s="15"/>
      <c r="CG440" s="15"/>
      <c r="CH440" s="15"/>
      <c r="CI440" s="15"/>
      <c r="CJ440" s="15"/>
      <c r="CK440" s="15"/>
      <c r="CL440" s="15"/>
      <c r="CM440" s="15"/>
      <c r="CN440" s="15"/>
      <c r="CO440" s="15"/>
      <c r="CP440" s="15"/>
      <c r="CQ440" s="15"/>
      <c r="CR440" s="15"/>
      <c r="CS440" s="15"/>
      <c r="CT440" s="15"/>
      <c r="CU440" s="15"/>
      <c r="CV440" s="15"/>
      <c r="CW440" s="15"/>
      <c r="CX440" s="15"/>
      <c r="CY440" s="15"/>
      <c r="CZ440" s="15"/>
      <c r="DA440" s="15"/>
      <c r="DB440" s="15"/>
      <c r="DC440" s="15"/>
      <c r="DD440" s="15"/>
      <c r="DE440" s="15"/>
      <c r="DF440" s="15"/>
      <c r="DG440" s="15"/>
      <c r="DH440" s="15"/>
      <c r="DI440" s="15"/>
      <c r="DJ440" s="15"/>
      <c r="DK440" s="15"/>
      <c r="DL440" s="15"/>
      <c r="DM440" s="15"/>
      <c r="DN440" s="15"/>
      <c r="DO440" s="15"/>
      <c r="DP440" s="15"/>
      <c r="DQ440" s="15"/>
      <c r="DR440" s="15"/>
      <c r="DS440" s="15"/>
      <c r="DT440" s="15"/>
      <c r="DU440" s="15"/>
      <c r="DV440" s="15"/>
      <c r="DW440" s="15"/>
      <c r="DX440" s="15"/>
      <c r="DY440" s="15"/>
      <c r="DZ440" s="15"/>
      <c r="EA440" s="15"/>
      <c r="EB440" s="15"/>
      <c r="EC440" s="15"/>
      <c r="ED440" s="15"/>
      <c r="EE440" s="15"/>
      <c r="EF440" s="15"/>
      <c r="EG440" s="15"/>
      <c r="EH440" s="15"/>
      <c r="EI440" s="15"/>
      <c r="EJ440" s="15"/>
      <c r="EK440" s="15"/>
      <c r="EL440" s="15"/>
      <c r="EM440" s="15"/>
      <c r="EN440" s="15"/>
      <c r="EO440" s="15"/>
      <c r="EP440" s="15"/>
      <c r="EQ440" s="15"/>
      <c r="ER440" s="15"/>
      <c r="ES440" s="15"/>
      <c r="ET440" s="15"/>
      <c r="EU440" s="15"/>
      <c r="EV440" s="15"/>
      <c r="EW440" s="15"/>
      <c r="EX440" s="15"/>
      <c r="EY440" s="15"/>
      <c r="EZ440" s="15"/>
      <c r="FA440" s="15"/>
      <c r="FB440" s="15"/>
      <c r="FC440" s="15"/>
      <c r="FD440" s="15"/>
      <c r="FE440" s="15"/>
      <c r="FF440" s="15"/>
      <c r="FG440" s="15"/>
      <c r="FH440" s="15"/>
      <c r="FI440" s="15"/>
      <c r="FJ440" s="15"/>
      <c r="FK440" s="15"/>
      <c r="FL440" s="15"/>
      <c r="FM440" s="15"/>
      <c r="FN440" s="15"/>
      <c r="FO440" s="15"/>
      <c r="FP440" s="15"/>
      <c r="FQ440" s="15"/>
      <c r="FR440" s="15"/>
      <c r="FS440" s="15"/>
      <c r="FT440" s="15"/>
      <c r="FU440" s="15"/>
      <c r="FV440" s="15"/>
      <c r="FW440" s="15"/>
      <c r="FX440" s="15"/>
      <c r="FY440" s="15"/>
      <c r="FZ440" s="15"/>
      <c r="GA440" s="15"/>
      <c r="GB440" s="15"/>
      <c r="GC440" s="15"/>
      <c r="GD440" s="15"/>
      <c r="GE440" s="15"/>
      <c r="GF440" s="15"/>
      <c r="GG440" s="15"/>
      <c r="GH440" s="15"/>
      <c r="GI440" s="15"/>
      <c r="GJ440" s="15"/>
      <c r="GK440" s="15"/>
      <c r="GL440" s="15"/>
      <c r="GM440" s="15"/>
      <c r="GN440" s="15"/>
      <c r="GO440" s="15"/>
      <c r="GP440" s="15"/>
      <c r="GQ440" s="15"/>
      <c r="GR440" s="15"/>
      <c r="GS440" s="15"/>
      <c r="GT440" s="15"/>
      <c r="GU440" s="15"/>
      <c r="GV440" s="15"/>
      <c r="GW440" s="15"/>
      <c r="GX440" s="15"/>
      <c r="GY440" s="15"/>
      <c r="GZ440" s="15"/>
      <c r="HA440" s="15"/>
      <c r="HB440" s="15"/>
      <c r="HC440" s="15"/>
      <c r="HD440" s="15"/>
      <c r="HE440" s="15"/>
      <c r="HF440" s="15"/>
      <c r="HG440" s="15"/>
      <c r="HH440" s="15"/>
      <c r="HI440" s="15"/>
      <c r="HJ440" s="15"/>
      <c r="HK440" s="15"/>
      <c r="HL440" s="15"/>
      <c r="HM440" s="15"/>
      <c r="HN440" s="15"/>
      <c r="HO440" s="15"/>
      <c r="HP440" s="15"/>
      <c r="HQ440" s="15"/>
      <c r="HR440" s="15"/>
      <c r="HS440" s="15"/>
      <c r="HT440" s="15"/>
      <c r="HU440" s="15"/>
      <c r="HV440" s="15"/>
      <c r="HW440" s="15"/>
      <c r="HX440" s="15"/>
      <c r="HY440" s="15"/>
      <c r="HZ440" s="15"/>
      <c r="IA440" s="15"/>
      <c r="IB440" s="15"/>
      <c r="IC440" s="15"/>
      <c r="ID440" s="15"/>
      <c r="IE440" s="15"/>
      <c r="IF440" s="15"/>
      <c r="IG440" s="15"/>
      <c r="IH440" s="15"/>
      <c r="II440" s="15"/>
      <c r="IJ440" s="15"/>
      <c r="IK440" s="15"/>
      <c r="IL440" s="15"/>
      <c r="IM440" s="15"/>
      <c r="IN440" s="15"/>
      <c r="IO440" s="15"/>
      <c r="IP440" s="15"/>
      <c r="IQ440" s="15"/>
      <c r="IR440" s="15"/>
      <c r="IS440" s="15"/>
      <c r="IT440" s="15"/>
      <c r="IU440" s="15"/>
      <c r="IV440" s="15"/>
      <c r="IW440" s="15"/>
      <c r="IX440" s="15"/>
      <c r="IY440" s="15"/>
      <c r="IZ440" s="15"/>
      <c r="JA440" s="15"/>
      <c r="JB440" s="15"/>
      <c r="JC440" s="15"/>
      <c r="JD440" s="15"/>
      <c r="JE440" s="15"/>
      <c r="JF440" s="15"/>
      <c r="JG440" s="15"/>
      <c r="JH440" s="15"/>
      <c r="JI440" s="15"/>
      <c r="JJ440" s="15"/>
      <c r="JK440" s="15"/>
      <c r="JL440" s="15"/>
      <c r="JM440" s="15"/>
      <c r="JN440" s="15"/>
      <c r="JO440" s="15"/>
      <c r="JP440" s="15"/>
      <c r="JQ440" s="15"/>
      <c r="JR440" s="15"/>
      <c r="JS440" s="15"/>
      <c r="JT440" s="15"/>
      <c r="JU440" s="15"/>
      <c r="JV440" s="15"/>
      <c r="JW440" s="15"/>
      <c r="JX440" s="15"/>
      <c r="JY440" s="15"/>
      <c r="JZ440" s="15"/>
      <c r="KA440" s="15"/>
      <c r="KB440" s="15"/>
      <c r="KC440" s="15"/>
      <c r="KD440" s="15"/>
      <c r="KE440" s="15"/>
      <c r="KF440" s="15"/>
      <c r="KG440" s="15"/>
      <c r="KH440" s="15"/>
      <c r="KI440" s="15"/>
      <c r="KJ440" s="15"/>
      <c r="KK440" s="15"/>
      <c r="KL440" s="15"/>
      <c r="KM440" s="15"/>
      <c r="KN440" s="15"/>
      <c r="KO440" s="15"/>
      <c r="KP440" s="15"/>
      <c r="KQ440" s="15"/>
      <c r="KR440" s="15"/>
      <c r="KS440" s="15"/>
      <c r="KT440" s="15"/>
      <c r="KU440" s="15"/>
      <c r="KV440" s="15"/>
      <c r="KW440" s="15"/>
      <c r="KX440" s="15"/>
      <c r="KY440" s="15"/>
      <c r="KZ440" s="15"/>
      <c r="LA440" s="15"/>
      <c r="LB440" s="15"/>
      <c r="LC440" s="15"/>
      <c r="LD440" s="15"/>
      <c r="LE440" s="15"/>
      <c r="LF440" s="15"/>
      <c r="LG440" s="15"/>
      <c r="LH440" s="15"/>
      <c r="LI440" s="15"/>
      <c r="LJ440" s="15"/>
      <c r="LK440" s="15"/>
      <c r="LL440" s="15"/>
      <c r="LM440" s="15"/>
      <c r="LN440" s="15"/>
      <c r="LO440" s="15"/>
      <c r="LP440" s="15"/>
      <c r="LQ440" s="15"/>
      <c r="LR440" s="15"/>
      <c r="LS440" s="15"/>
      <c r="LT440" s="15"/>
      <c r="LU440" s="15"/>
      <c r="LV440" s="15"/>
      <c r="LW440" s="15"/>
      <c r="LX440" s="15"/>
      <c r="LY440" s="15"/>
      <c r="LZ440" s="15"/>
      <c r="MA440" s="15"/>
      <c r="MB440" s="15"/>
      <c r="MC440" s="15"/>
      <c r="MD440" s="15"/>
      <c r="ME440" s="15"/>
      <c r="MF440" s="15"/>
      <c r="MG440" s="15"/>
      <c r="MH440" s="15"/>
      <c r="MI440" s="15"/>
      <c r="MJ440" s="15"/>
      <c r="MK440" s="15"/>
      <c r="ML440" s="15"/>
      <c r="MM440" s="15"/>
      <c r="MN440" s="15"/>
      <c r="MO440" s="15"/>
      <c r="MP440" s="15"/>
      <c r="MQ440" s="15"/>
      <c r="MR440" s="15"/>
      <c r="MS440" s="15"/>
      <c r="MT440" s="15"/>
      <c r="MU440" s="15"/>
      <c r="MV440" s="15"/>
      <c r="MW440" s="15"/>
      <c r="MX440" s="15"/>
      <c r="MY440" s="15"/>
      <c r="MZ440" s="15"/>
      <c r="NA440" s="15"/>
      <c r="NB440" s="15"/>
      <c r="NC440" s="15"/>
      <c r="ND440" s="15"/>
      <c r="NE440" s="15"/>
      <c r="NF440" s="15"/>
      <c r="NG440" s="15"/>
      <c r="NH440" s="15"/>
      <c r="NI440" s="15"/>
      <c r="NJ440" s="15"/>
      <c r="NK440" s="15"/>
      <c r="NL440" s="15"/>
      <c r="NM440" s="15"/>
      <c r="NN440" s="15"/>
      <c r="NO440" s="15"/>
      <c r="NP440" s="15"/>
      <c r="NQ440" s="15"/>
      <c r="NR440" s="15"/>
      <c r="NS440" s="15"/>
      <c r="NT440" s="15"/>
      <c r="NU440" s="15"/>
      <c r="NV440" s="15"/>
      <c r="NW440" s="15"/>
      <c r="NX440" s="15"/>
      <c r="NY440" s="15"/>
      <c r="NZ440" s="15"/>
      <c r="OA440" s="15"/>
      <c r="OB440" s="15"/>
      <c r="OC440" s="15"/>
      <c r="OD440" s="15"/>
      <c r="OE440" s="15"/>
      <c r="OF440" s="15"/>
      <c r="OG440" s="15"/>
      <c r="OH440" s="15"/>
      <c r="OI440" s="15"/>
      <c r="OJ440" s="15"/>
      <c r="OK440" s="15"/>
      <c r="OL440" s="15"/>
      <c r="OM440" s="15"/>
      <c r="ON440" s="15"/>
      <c r="OO440" s="15"/>
      <c r="OP440" s="15"/>
      <c r="OQ440" s="15"/>
      <c r="OR440" s="15"/>
      <c r="OS440" s="15"/>
      <c r="OT440" s="15"/>
      <c r="OU440" s="15"/>
      <c r="OV440" s="15"/>
      <c r="OW440" s="15"/>
      <c r="OX440" s="15"/>
      <c r="OY440" s="15"/>
      <c r="OZ440" s="15"/>
      <c r="PA440" s="15"/>
      <c r="PB440" s="15"/>
      <c r="PC440" s="15"/>
      <c r="PD440" s="15"/>
      <c r="PE440" s="15"/>
      <c r="PF440" s="15"/>
      <c r="PG440" s="15"/>
      <c r="PH440" s="15"/>
      <c r="PI440" s="15"/>
      <c r="PJ440" s="15"/>
      <c r="PK440" s="15"/>
      <c r="PL440" s="15"/>
      <c r="PM440" s="15"/>
      <c r="PN440" s="15"/>
      <c r="PO440" s="15"/>
      <c r="PP440" s="15"/>
      <c r="PQ440" s="15"/>
      <c r="PR440" s="15"/>
      <c r="PS440" s="15"/>
      <c r="PT440" s="15"/>
      <c r="PU440" s="15"/>
      <c r="PV440" s="15"/>
      <c r="PW440" s="15"/>
      <c r="PX440" s="15"/>
      <c r="PY440" s="15"/>
      <c r="PZ440" s="15"/>
      <c r="QA440" s="15"/>
      <c r="QB440" s="15"/>
      <c r="QC440" s="15"/>
      <c r="QD440" s="15"/>
      <c r="QE440" s="15"/>
      <c r="QF440" s="15"/>
      <c r="QG440" s="15"/>
      <c r="QH440" s="15"/>
      <c r="QI440" s="15"/>
      <c r="QJ440" s="15"/>
      <c r="QK440" s="15"/>
      <c r="QL440" s="15"/>
      <c r="QM440" s="15"/>
      <c r="QN440" s="15"/>
      <c r="QO440" s="15"/>
      <c r="QP440" s="15"/>
      <c r="QQ440" s="15"/>
      <c r="QR440" s="15"/>
      <c r="QS440" s="15"/>
      <c r="QT440" s="15"/>
      <c r="QU440" s="15"/>
      <c r="QV440" s="15"/>
      <c r="QW440" s="15"/>
      <c r="QX440" s="15"/>
      <c r="QY440" s="15"/>
      <c r="QZ440" s="15"/>
      <c r="RA440" s="15"/>
      <c r="RB440" s="15"/>
      <c r="RC440" s="15"/>
      <c r="RD440" s="15"/>
      <c r="RE440" s="15"/>
      <c r="RF440" s="15"/>
      <c r="RG440" s="15"/>
      <c r="RH440" s="15"/>
      <c r="RI440" s="15"/>
      <c r="RJ440" s="15"/>
      <c r="RK440" s="15"/>
      <c r="RL440" s="15"/>
      <c r="RM440" s="15"/>
      <c r="RN440" s="15"/>
      <c r="RO440" s="15"/>
      <c r="RP440" s="15"/>
      <c r="RQ440" s="15"/>
      <c r="RR440" s="15"/>
      <c r="RS440" s="15"/>
      <c r="RT440" s="15"/>
      <c r="RU440" s="15"/>
      <c r="RV440" s="15"/>
      <c r="RW440" s="15"/>
      <c r="RX440" s="15"/>
      <c r="RY440" s="15"/>
      <c r="RZ440" s="15"/>
      <c r="SA440" s="15"/>
      <c r="SB440" s="15"/>
      <c r="SC440" s="15"/>
      <c r="SD440" s="15"/>
      <c r="SE440" s="15"/>
      <c r="SF440" s="15"/>
      <c r="SG440" s="15"/>
      <c r="SH440" s="15"/>
      <c r="SI440" s="15"/>
      <c r="SJ440" s="15"/>
      <c r="SK440" s="15"/>
      <c r="SL440" s="15"/>
      <c r="SM440" s="15"/>
      <c r="SN440" s="15"/>
      <c r="SO440" s="15"/>
      <c r="SP440" s="15"/>
      <c r="SQ440" s="15"/>
      <c r="SR440" s="15"/>
      <c r="SS440" s="15"/>
      <c r="ST440" s="15"/>
      <c r="SU440" s="15"/>
      <c r="SV440" s="15"/>
      <c r="SW440" s="15"/>
      <c r="SX440" s="15"/>
      <c r="SY440" s="15"/>
      <c r="SZ440" s="15"/>
      <c r="TA440" s="15"/>
      <c r="TB440" s="15"/>
      <c r="TC440" s="15"/>
      <c r="TD440" s="15"/>
      <c r="TE440" s="15"/>
      <c r="TF440" s="15"/>
      <c r="TG440" s="15"/>
      <c r="TH440" s="15"/>
      <c r="TI440" s="15"/>
      <c r="TJ440" s="15"/>
      <c r="TK440" s="15"/>
      <c r="TL440" s="15"/>
      <c r="TM440" s="15"/>
      <c r="TN440" s="15"/>
      <c r="TO440" s="15"/>
      <c r="TP440" s="15"/>
      <c r="TQ440" s="15"/>
      <c r="TR440" s="15"/>
      <c r="TS440" s="15"/>
      <c r="TT440" s="15"/>
      <c r="TU440" s="15"/>
      <c r="TV440" s="15"/>
      <c r="TW440" s="15"/>
      <c r="TX440" s="15"/>
      <c r="TY440" s="15"/>
      <c r="TZ440" s="15"/>
      <c r="UA440" s="15"/>
      <c r="UB440" s="15"/>
      <c r="UC440" s="15"/>
      <c r="UD440" s="15"/>
      <c r="UE440" s="15"/>
      <c r="UF440" s="15"/>
      <c r="UG440" s="15"/>
      <c r="UH440" s="15"/>
      <c r="UI440" s="15"/>
      <c r="UJ440" s="15"/>
      <c r="UK440" s="15"/>
      <c r="UL440" s="15"/>
      <c r="UM440" s="15"/>
      <c r="UN440" s="15"/>
      <c r="UO440" s="15"/>
      <c r="UP440" s="15"/>
      <c r="UQ440" s="15"/>
      <c r="UR440" s="15"/>
      <c r="US440" s="15"/>
      <c r="UT440" s="15"/>
      <c r="UU440" s="15"/>
      <c r="UV440" s="15"/>
      <c r="UW440" s="15"/>
      <c r="UX440" s="15"/>
      <c r="UY440" s="15"/>
      <c r="UZ440" s="15"/>
      <c r="VA440" s="15"/>
      <c r="VB440" s="15"/>
      <c r="VC440" s="15"/>
      <c r="VD440" s="15"/>
      <c r="VE440" s="15"/>
      <c r="VF440" s="15"/>
      <c r="VG440" s="15"/>
      <c r="VH440" s="15"/>
      <c r="VI440" s="15"/>
      <c r="VJ440" s="15"/>
      <c r="VK440" s="15"/>
      <c r="VL440" s="15"/>
      <c r="VM440" s="15"/>
      <c r="VN440" s="15"/>
      <c r="VO440" s="15"/>
      <c r="VP440" s="15"/>
      <c r="VQ440" s="15"/>
      <c r="VR440" s="15"/>
      <c r="VS440" s="15"/>
      <c r="VT440" s="15"/>
      <c r="VU440" s="15"/>
      <c r="VV440" s="15"/>
      <c r="VW440" s="15"/>
      <c r="VX440" s="15"/>
      <c r="VY440" s="15"/>
      <c r="VZ440" s="15"/>
      <c r="WA440" s="15"/>
      <c r="WB440" s="15"/>
      <c r="WC440" s="15"/>
      <c r="WD440" s="15"/>
      <c r="WE440" s="15"/>
      <c r="WF440" s="15"/>
      <c r="WG440" s="15"/>
      <c r="WH440" s="15"/>
      <c r="WI440" s="15"/>
      <c r="WJ440" s="15"/>
      <c r="WK440" s="15"/>
      <c r="WL440" s="15"/>
      <c r="WM440" s="15"/>
      <c r="WN440" s="15"/>
      <c r="WO440" s="15"/>
      <c r="WP440" s="15"/>
      <c r="WQ440" s="15"/>
      <c r="WR440" s="15"/>
      <c r="WS440" s="15"/>
      <c r="WT440" s="15"/>
      <c r="WU440" s="15"/>
      <c r="WV440" s="15"/>
      <c r="WW440" s="15"/>
      <c r="WX440" s="15"/>
      <c r="WY440" s="15"/>
      <c r="WZ440" s="15"/>
      <c r="XA440" s="15"/>
      <c r="XB440" s="15"/>
      <c r="XC440" s="15"/>
      <c r="XD440" s="15"/>
      <c r="XE440" s="15"/>
      <c r="XF440" s="15"/>
      <c r="XG440" s="15"/>
      <c r="XH440" s="15"/>
      <c r="XI440" s="15"/>
      <c r="XJ440" s="15"/>
      <c r="XK440" s="15"/>
      <c r="XL440" s="15"/>
      <c r="XM440" s="15"/>
      <c r="XN440" s="15"/>
      <c r="XO440" s="15"/>
      <c r="XP440" s="15"/>
      <c r="XQ440" s="15"/>
      <c r="XR440" s="15"/>
      <c r="XS440" s="15"/>
      <c r="XT440" s="15"/>
      <c r="XU440" s="15"/>
      <c r="XV440" s="15"/>
      <c r="XW440" s="15"/>
      <c r="XX440" s="15"/>
      <c r="XY440" s="15"/>
      <c r="XZ440" s="15"/>
      <c r="YA440" s="15"/>
      <c r="YB440" s="15"/>
      <c r="YC440" s="15"/>
      <c r="YD440" s="15"/>
      <c r="YE440" s="15"/>
      <c r="YF440" s="15"/>
      <c r="YG440" s="15"/>
      <c r="YH440" s="15"/>
      <c r="YI440" s="15"/>
      <c r="YJ440" s="15"/>
      <c r="YK440" s="15"/>
      <c r="YL440" s="15"/>
      <c r="YM440" s="15"/>
      <c r="YN440" s="15"/>
      <c r="YO440" s="15"/>
      <c r="YP440" s="15"/>
      <c r="YQ440" s="15"/>
      <c r="YR440" s="15"/>
      <c r="YS440" s="15"/>
      <c r="YT440" s="15"/>
      <c r="YU440" s="15"/>
      <c r="YV440" s="15"/>
      <c r="YW440" s="15"/>
      <c r="YX440" s="15"/>
      <c r="YY440" s="15"/>
      <c r="YZ440" s="15"/>
      <c r="ZA440" s="15"/>
      <c r="ZB440" s="15"/>
      <c r="ZC440" s="15"/>
      <c r="ZD440" s="15"/>
      <c r="ZE440" s="15"/>
      <c r="ZF440" s="15"/>
      <c r="ZG440" s="15"/>
      <c r="ZH440" s="15"/>
      <c r="ZI440" s="15"/>
      <c r="ZJ440" s="15"/>
      <c r="ZK440" s="15"/>
      <c r="ZL440" s="15"/>
      <c r="ZM440" s="15"/>
      <c r="ZN440" s="15"/>
      <c r="ZO440" s="15"/>
      <c r="ZP440" s="15"/>
      <c r="ZQ440" s="15"/>
      <c r="ZR440" s="15"/>
      <c r="ZS440" s="15"/>
      <c r="ZT440" s="15"/>
      <c r="ZU440" s="15"/>
      <c r="ZV440" s="15"/>
      <c r="ZW440" s="15"/>
      <c r="ZX440" s="15"/>
      <c r="ZY440" s="15"/>
      <c r="ZZ440" s="15"/>
      <c r="AAA440" s="15"/>
      <c r="AAB440" s="15"/>
      <c r="AAC440" s="15"/>
      <c r="AAD440" s="15"/>
      <c r="AAE440" s="15"/>
      <c r="AAF440" s="15"/>
      <c r="AAG440" s="15"/>
      <c r="AAH440" s="15"/>
      <c r="AAI440" s="15"/>
      <c r="AAJ440" s="15"/>
      <c r="AAK440" s="15"/>
      <c r="AAL440" s="15"/>
      <c r="AAM440" s="15"/>
      <c r="AAN440" s="15"/>
      <c r="AAO440" s="15"/>
      <c r="AAP440" s="15"/>
      <c r="AAQ440" s="15"/>
      <c r="AAR440" s="15"/>
      <c r="AAS440" s="15"/>
      <c r="AAT440" s="15"/>
      <c r="AAU440" s="15"/>
      <c r="AAV440" s="15"/>
      <c r="AAW440" s="15"/>
      <c r="AAX440" s="15"/>
      <c r="AAY440" s="15"/>
      <c r="AAZ440" s="15"/>
      <c r="ABA440" s="15"/>
      <c r="ABB440" s="15"/>
      <c r="ABC440" s="15"/>
      <c r="ABD440" s="15"/>
      <c r="ABE440" s="15"/>
      <c r="ABF440" s="15"/>
      <c r="ABG440" s="15"/>
      <c r="ABH440" s="15"/>
      <c r="ABI440" s="15"/>
      <c r="ABJ440" s="15"/>
      <c r="ABK440" s="15"/>
      <c r="ABL440" s="15"/>
      <c r="ABM440" s="15"/>
      <c r="ABN440" s="15"/>
      <c r="ABO440" s="15"/>
      <c r="ABP440" s="15"/>
      <c r="ABQ440" s="15"/>
      <c r="ABR440" s="15"/>
      <c r="ABS440" s="15"/>
      <c r="ABT440" s="15"/>
      <c r="ABU440" s="15"/>
      <c r="ABV440" s="15"/>
      <c r="ABW440" s="15"/>
      <c r="ABX440" s="15"/>
      <c r="ABY440" s="15"/>
      <c r="ABZ440" s="15"/>
      <c r="ACA440" s="15"/>
      <c r="ACB440" s="15"/>
      <c r="ACC440" s="15"/>
      <c r="ACD440" s="15"/>
      <c r="ACE440" s="15"/>
      <c r="ACF440" s="15"/>
      <c r="ACG440" s="15"/>
      <c r="ACH440" s="15"/>
      <c r="ACI440" s="15"/>
      <c r="ACJ440" s="15"/>
      <c r="ACK440" s="15"/>
      <c r="ACL440" s="15"/>
      <c r="ACM440" s="15"/>
      <c r="ACN440" s="15"/>
      <c r="ACO440" s="15"/>
      <c r="ACP440" s="15"/>
      <c r="ACQ440" s="15"/>
      <c r="ACR440" s="15"/>
      <c r="ACS440" s="15"/>
      <c r="ACT440" s="15"/>
      <c r="ACU440" s="15"/>
      <c r="ACV440" s="15"/>
      <c r="ACW440" s="15"/>
      <c r="ACX440" s="15"/>
      <c r="ACY440" s="15"/>
      <c r="ACZ440" s="15"/>
      <c r="ADA440" s="15"/>
      <c r="ADB440" s="15"/>
      <c r="ADC440" s="15"/>
      <c r="ADD440" s="15"/>
      <c r="ADE440" s="15"/>
      <c r="ADF440" s="15"/>
      <c r="ADG440" s="15"/>
      <c r="ADH440" s="15"/>
      <c r="ADI440" s="15"/>
      <c r="ADJ440" s="15"/>
      <c r="ADK440" s="15"/>
      <c r="ADL440" s="15"/>
      <c r="ADM440" s="15"/>
    </row>
    <row r="441" spans="1:793" s="308" customFormat="1" x14ac:dyDescent="0.4">
      <c r="A441" s="44"/>
      <c r="B441" s="44"/>
      <c r="C441" s="44"/>
      <c r="D441" s="44"/>
      <c r="E441" s="44"/>
      <c r="F441" s="44"/>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c r="BI441" s="15"/>
      <c r="BJ441" s="15"/>
      <c r="BK441" s="15"/>
      <c r="BL441" s="15"/>
      <c r="BM441" s="15"/>
      <c r="BN441" s="15"/>
      <c r="BO441" s="15"/>
      <c r="BP441" s="15"/>
      <c r="BQ441" s="15"/>
      <c r="BR441" s="15"/>
      <c r="BS441" s="15"/>
      <c r="BT441" s="15"/>
      <c r="BU441" s="15"/>
      <c r="BV441" s="15"/>
      <c r="BW441" s="15"/>
      <c r="BX441" s="15"/>
      <c r="BY441" s="15"/>
      <c r="BZ441" s="15"/>
      <c r="CA441" s="15"/>
      <c r="CB441" s="15"/>
      <c r="CC441" s="15"/>
      <c r="CD441" s="15"/>
      <c r="CE441" s="15"/>
      <c r="CF441" s="15"/>
      <c r="CG441" s="15"/>
      <c r="CH441" s="15"/>
      <c r="CI441" s="15"/>
      <c r="CJ441" s="15"/>
      <c r="CK441" s="15"/>
      <c r="CL441" s="15"/>
      <c r="CM441" s="15"/>
      <c r="CN441" s="15"/>
      <c r="CO441" s="15"/>
      <c r="CP441" s="15"/>
      <c r="CQ441" s="15"/>
      <c r="CR441" s="15"/>
      <c r="CS441" s="15"/>
      <c r="CT441" s="15"/>
      <c r="CU441" s="15"/>
      <c r="CV441" s="15"/>
      <c r="CW441" s="15"/>
      <c r="CX441" s="15"/>
      <c r="CY441" s="15"/>
      <c r="CZ441" s="15"/>
      <c r="DA441" s="15"/>
      <c r="DB441" s="15"/>
      <c r="DC441" s="15"/>
      <c r="DD441" s="15"/>
      <c r="DE441" s="15"/>
      <c r="DF441" s="15"/>
      <c r="DG441" s="15"/>
      <c r="DH441" s="15"/>
      <c r="DI441" s="15"/>
      <c r="DJ441" s="15"/>
      <c r="DK441" s="15"/>
      <c r="DL441" s="15"/>
      <c r="DM441" s="15"/>
      <c r="DN441" s="15"/>
      <c r="DO441" s="15"/>
      <c r="DP441" s="15"/>
      <c r="DQ441" s="15"/>
      <c r="DR441" s="15"/>
      <c r="DS441" s="15"/>
      <c r="DT441" s="15"/>
      <c r="DU441" s="15"/>
      <c r="DV441" s="15"/>
      <c r="DW441" s="15"/>
      <c r="DX441" s="15"/>
      <c r="DY441" s="15"/>
      <c r="DZ441" s="15"/>
      <c r="EA441" s="15"/>
      <c r="EB441" s="15"/>
      <c r="EC441" s="15"/>
      <c r="ED441" s="15"/>
      <c r="EE441" s="15"/>
      <c r="EF441" s="15"/>
      <c r="EG441" s="15"/>
      <c r="EH441" s="15"/>
      <c r="EI441" s="15"/>
      <c r="EJ441" s="15"/>
      <c r="EK441" s="15"/>
      <c r="EL441" s="15"/>
      <c r="EM441" s="15"/>
      <c r="EN441" s="15"/>
      <c r="EO441" s="15"/>
      <c r="EP441" s="15"/>
      <c r="EQ441" s="15"/>
      <c r="ER441" s="15"/>
      <c r="ES441" s="15"/>
      <c r="ET441" s="15"/>
      <c r="EU441" s="15"/>
      <c r="EV441" s="15"/>
      <c r="EW441" s="15"/>
      <c r="EX441" s="15"/>
      <c r="EY441" s="15"/>
      <c r="EZ441" s="15"/>
      <c r="FA441" s="15"/>
      <c r="FB441" s="15"/>
      <c r="FC441" s="15"/>
      <c r="FD441" s="15"/>
      <c r="FE441" s="15"/>
      <c r="FF441" s="15"/>
      <c r="FG441" s="15"/>
      <c r="FH441" s="15"/>
      <c r="FI441" s="15"/>
      <c r="FJ441" s="15"/>
      <c r="FK441" s="15"/>
      <c r="FL441" s="15"/>
      <c r="FM441" s="15"/>
      <c r="FN441" s="15"/>
      <c r="FO441" s="15"/>
      <c r="FP441" s="15"/>
      <c r="FQ441" s="15"/>
      <c r="FR441" s="15"/>
      <c r="FS441" s="15"/>
      <c r="FT441" s="15"/>
      <c r="FU441" s="15"/>
      <c r="FV441" s="15"/>
      <c r="FW441" s="15"/>
      <c r="FX441" s="15"/>
      <c r="FY441" s="15"/>
      <c r="FZ441" s="15"/>
      <c r="GA441" s="15"/>
      <c r="GB441" s="15"/>
      <c r="GC441" s="15"/>
      <c r="GD441" s="15"/>
      <c r="GE441" s="15"/>
      <c r="GF441" s="15"/>
      <c r="GG441" s="15"/>
      <c r="GH441" s="15"/>
      <c r="GI441" s="15"/>
      <c r="GJ441" s="15"/>
      <c r="GK441" s="15"/>
      <c r="GL441" s="15"/>
      <c r="GM441" s="15"/>
      <c r="GN441" s="15"/>
      <c r="GO441" s="15"/>
      <c r="GP441" s="15"/>
      <c r="GQ441" s="15"/>
      <c r="GR441" s="15"/>
      <c r="GS441" s="15"/>
      <c r="GT441" s="15"/>
      <c r="GU441" s="15"/>
      <c r="GV441" s="15"/>
      <c r="GW441" s="15"/>
      <c r="GX441" s="15"/>
      <c r="GY441" s="15"/>
      <c r="GZ441" s="15"/>
      <c r="HA441" s="15"/>
      <c r="HB441" s="15"/>
      <c r="HC441" s="15"/>
      <c r="HD441" s="15"/>
      <c r="HE441" s="15"/>
      <c r="HF441" s="15"/>
      <c r="HG441" s="15"/>
      <c r="HH441" s="15"/>
      <c r="HI441" s="15"/>
      <c r="HJ441" s="15"/>
      <c r="HK441" s="15"/>
      <c r="HL441" s="15"/>
      <c r="HM441" s="15"/>
      <c r="HN441" s="15"/>
      <c r="HO441" s="15"/>
      <c r="HP441" s="15"/>
      <c r="HQ441" s="15"/>
      <c r="HR441" s="15"/>
      <c r="HS441" s="15"/>
      <c r="HT441" s="15"/>
      <c r="HU441" s="15"/>
      <c r="HV441" s="15"/>
      <c r="HW441" s="15"/>
      <c r="HX441" s="15"/>
      <c r="HY441" s="15"/>
      <c r="HZ441" s="15"/>
      <c r="IA441" s="15"/>
      <c r="IB441" s="15"/>
      <c r="IC441" s="15"/>
      <c r="ID441" s="15"/>
      <c r="IE441" s="15"/>
      <c r="IF441" s="15"/>
      <c r="IG441" s="15"/>
      <c r="IH441" s="15"/>
      <c r="II441" s="15"/>
      <c r="IJ441" s="15"/>
      <c r="IK441" s="15"/>
      <c r="IL441" s="15"/>
      <c r="IM441" s="15"/>
      <c r="IN441" s="15"/>
      <c r="IO441" s="15"/>
      <c r="IP441" s="15"/>
      <c r="IQ441" s="15"/>
      <c r="IR441" s="15"/>
      <c r="IS441" s="15"/>
      <c r="IT441" s="15"/>
      <c r="IU441" s="15"/>
      <c r="IV441" s="15"/>
      <c r="IW441" s="15"/>
      <c r="IX441" s="15"/>
      <c r="IY441" s="15"/>
      <c r="IZ441" s="15"/>
      <c r="JA441" s="15"/>
      <c r="JB441" s="15"/>
      <c r="JC441" s="15"/>
      <c r="JD441" s="15"/>
      <c r="JE441" s="15"/>
      <c r="JF441" s="15"/>
      <c r="JG441" s="15"/>
      <c r="JH441" s="15"/>
      <c r="JI441" s="15"/>
      <c r="JJ441" s="15"/>
      <c r="JK441" s="15"/>
      <c r="JL441" s="15"/>
      <c r="JM441" s="15"/>
      <c r="JN441" s="15"/>
      <c r="JO441" s="15"/>
      <c r="JP441" s="15"/>
      <c r="JQ441" s="15"/>
      <c r="JR441" s="15"/>
      <c r="JS441" s="15"/>
      <c r="JT441" s="15"/>
      <c r="JU441" s="15"/>
      <c r="JV441" s="15"/>
      <c r="JW441" s="15"/>
      <c r="JX441" s="15"/>
      <c r="JY441" s="15"/>
      <c r="JZ441" s="15"/>
      <c r="KA441" s="15"/>
      <c r="KB441" s="15"/>
      <c r="KC441" s="15"/>
      <c r="KD441" s="15"/>
      <c r="KE441" s="15"/>
      <c r="KF441" s="15"/>
      <c r="KG441" s="15"/>
      <c r="KH441" s="15"/>
      <c r="KI441" s="15"/>
      <c r="KJ441" s="15"/>
      <c r="KK441" s="15"/>
      <c r="KL441" s="15"/>
      <c r="KM441" s="15"/>
      <c r="KN441" s="15"/>
      <c r="KO441" s="15"/>
      <c r="KP441" s="15"/>
      <c r="KQ441" s="15"/>
      <c r="KR441" s="15"/>
      <c r="KS441" s="15"/>
      <c r="KT441" s="15"/>
      <c r="KU441" s="15"/>
      <c r="KV441" s="15"/>
      <c r="KW441" s="15"/>
      <c r="KX441" s="15"/>
      <c r="KY441" s="15"/>
      <c r="KZ441" s="15"/>
      <c r="LA441" s="15"/>
      <c r="LB441" s="15"/>
      <c r="LC441" s="15"/>
      <c r="LD441" s="15"/>
      <c r="LE441" s="15"/>
      <c r="LF441" s="15"/>
      <c r="LG441" s="15"/>
      <c r="LH441" s="15"/>
      <c r="LI441" s="15"/>
      <c r="LJ441" s="15"/>
      <c r="LK441" s="15"/>
      <c r="LL441" s="15"/>
      <c r="LM441" s="15"/>
      <c r="LN441" s="15"/>
      <c r="LO441" s="15"/>
      <c r="LP441" s="15"/>
      <c r="LQ441" s="15"/>
      <c r="LR441" s="15"/>
      <c r="LS441" s="15"/>
      <c r="LT441" s="15"/>
      <c r="LU441" s="15"/>
      <c r="LV441" s="15"/>
      <c r="LW441" s="15"/>
      <c r="LX441" s="15"/>
      <c r="LY441" s="15"/>
      <c r="LZ441" s="15"/>
      <c r="MA441" s="15"/>
      <c r="MB441" s="15"/>
      <c r="MC441" s="15"/>
      <c r="MD441" s="15"/>
      <c r="ME441" s="15"/>
      <c r="MF441" s="15"/>
      <c r="MG441" s="15"/>
      <c r="MH441" s="15"/>
      <c r="MI441" s="15"/>
      <c r="MJ441" s="15"/>
      <c r="MK441" s="15"/>
      <c r="ML441" s="15"/>
      <c r="MM441" s="15"/>
      <c r="MN441" s="15"/>
      <c r="MO441" s="15"/>
      <c r="MP441" s="15"/>
      <c r="MQ441" s="15"/>
      <c r="MR441" s="15"/>
      <c r="MS441" s="15"/>
      <c r="MT441" s="15"/>
      <c r="MU441" s="15"/>
      <c r="MV441" s="15"/>
      <c r="MW441" s="15"/>
      <c r="MX441" s="15"/>
      <c r="MY441" s="15"/>
      <c r="MZ441" s="15"/>
      <c r="NA441" s="15"/>
      <c r="NB441" s="15"/>
      <c r="NC441" s="15"/>
      <c r="ND441" s="15"/>
      <c r="NE441" s="15"/>
      <c r="NF441" s="15"/>
      <c r="NG441" s="15"/>
      <c r="NH441" s="15"/>
      <c r="NI441" s="15"/>
      <c r="NJ441" s="15"/>
      <c r="NK441" s="15"/>
      <c r="NL441" s="15"/>
      <c r="NM441" s="15"/>
      <c r="NN441" s="15"/>
      <c r="NO441" s="15"/>
      <c r="NP441" s="15"/>
      <c r="NQ441" s="15"/>
      <c r="NR441" s="15"/>
      <c r="NS441" s="15"/>
      <c r="NT441" s="15"/>
      <c r="NU441" s="15"/>
      <c r="NV441" s="15"/>
      <c r="NW441" s="15"/>
      <c r="NX441" s="15"/>
      <c r="NY441" s="15"/>
      <c r="NZ441" s="15"/>
      <c r="OA441" s="15"/>
      <c r="OB441" s="15"/>
      <c r="OC441" s="15"/>
      <c r="OD441" s="15"/>
      <c r="OE441" s="15"/>
      <c r="OF441" s="15"/>
      <c r="OG441" s="15"/>
      <c r="OH441" s="15"/>
      <c r="OI441" s="15"/>
      <c r="OJ441" s="15"/>
      <c r="OK441" s="15"/>
      <c r="OL441" s="15"/>
      <c r="OM441" s="15"/>
      <c r="ON441" s="15"/>
      <c r="OO441" s="15"/>
      <c r="OP441" s="15"/>
      <c r="OQ441" s="15"/>
      <c r="OR441" s="15"/>
      <c r="OS441" s="15"/>
      <c r="OT441" s="15"/>
      <c r="OU441" s="15"/>
      <c r="OV441" s="15"/>
      <c r="OW441" s="15"/>
      <c r="OX441" s="15"/>
      <c r="OY441" s="15"/>
      <c r="OZ441" s="15"/>
      <c r="PA441" s="15"/>
      <c r="PB441" s="15"/>
      <c r="PC441" s="15"/>
      <c r="PD441" s="15"/>
      <c r="PE441" s="15"/>
      <c r="PF441" s="15"/>
      <c r="PG441" s="15"/>
      <c r="PH441" s="15"/>
      <c r="PI441" s="15"/>
      <c r="PJ441" s="15"/>
      <c r="PK441" s="15"/>
      <c r="PL441" s="15"/>
      <c r="PM441" s="15"/>
      <c r="PN441" s="15"/>
      <c r="PO441" s="15"/>
      <c r="PP441" s="15"/>
      <c r="PQ441" s="15"/>
      <c r="PR441" s="15"/>
      <c r="PS441" s="15"/>
      <c r="PT441" s="15"/>
      <c r="PU441" s="15"/>
      <c r="PV441" s="15"/>
      <c r="PW441" s="15"/>
      <c r="PX441" s="15"/>
      <c r="PY441" s="15"/>
      <c r="PZ441" s="15"/>
      <c r="QA441" s="15"/>
      <c r="QB441" s="15"/>
      <c r="QC441" s="15"/>
      <c r="QD441" s="15"/>
      <c r="QE441" s="15"/>
      <c r="QF441" s="15"/>
      <c r="QG441" s="15"/>
      <c r="QH441" s="15"/>
      <c r="QI441" s="15"/>
      <c r="QJ441" s="15"/>
      <c r="QK441" s="15"/>
      <c r="QL441" s="15"/>
      <c r="QM441" s="15"/>
      <c r="QN441" s="15"/>
      <c r="QO441" s="15"/>
      <c r="QP441" s="15"/>
      <c r="QQ441" s="15"/>
      <c r="QR441" s="15"/>
      <c r="QS441" s="15"/>
      <c r="QT441" s="15"/>
      <c r="QU441" s="15"/>
      <c r="QV441" s="15"/>
      <c r="QW441" s="15"/>
      <c r="QX441" s="15"/>
      <c r="QY441" s="15"/>
      <c r="QZ441" s="15"/>
      <c r="RA441" s="15"/>
      <c r="RB441" s="15"/>
      <c r="RC441" s="15"/>
      <c r="RD441" s="15"/>
      <c r="RE441" s="15"/>
      <c r="RF441" s="15"/>
      <c r="RG441" s="15"/>
      <c r="RH441" s="15"/>
      <c r="RI441" s="15"/>
      <c r="RJ441" s="15"/>
      <c r="RK441" s="15"/>
      <c r="RL441" s="15"/>
      <c r="RM441" s="15"/>
      <c r="RN441" s="15"/>
      <c r="RO441" s="15"/>
      <c r="RP441" s="15"/>
      <c r="RQ441" s="15"/>
      <c r="RR441" s="15"/>
      <c r="RS441" s="15"/>
      <c r="RT441" s="15"/>
      <c r="RU441" s="15"/>
      <c r="RV441" s="15"/>
      <c r="RW441" s="15"/>
      <c r="RX441" s="15"/>
      <c r="RY441" s="15"/>
      <c r="RZ441" s="15"/>
      <c r="SA441" s="15"/>
      <c r="SB441" s="15"/>
      <c r="SC441" s="15"/>
      <c r="SD441" s="15"/>
      <c r="SE441" s="15"/>
      <c r="SF441" s="15"/>
      <c r="SG441" s="15"/>
      <c r="SH441" s="15"/>
      <c r="SI441" s="15"/>
      <c r="SJ441" s="15"/>
      <c r="SK441" s="15"/>
      <c r="SL441" s="15"/>
      <c r="SM441" s="15"/>
      <c r="SN441" s="15"/>
      <c r="SO441" s="15"/>
      <c r="SP441" s="15"/>
      <c r="SQ441" s="15"/>
      <c r="SR441" s="15"/>
      <c r="SS441" s="15"/>
      <c r="ST441" s="15"/>
      <c r="SU441" s="15"/>
      <c r="SV441" s="15"/>
      <c r="SW441" s="15"/>
      <c r="SX441" s="15"/>
      <c r="SY441" s="15"/>
      <c r="SZ441" s="15"/>
      <c r="TA441" s="15"/>
      <c r="TB441" s="15"/>
      <c r="TC441" s="15"/>
      <c r="TD441" s="15"/>
      <c r="TE441" s="15"/>
      <c r="TF441" s="15"/>
      <c r="TG441" s="15"/>
      <c r="TH441" s="15"/>
      <c r="TI441" s="15"/>
      <c r="TJ441" s="15"/>
      <c r="TK441" s="15"/>
      <c r="TL441" s="15"/>
      <c r="TM441" s="15"/>
      <c r="TN441" s="15"/>
      <c r="TO441" s="15"/>
      <c r="TP441" s="15"/>
      <c r="TQ441" s="15"/>
      <c r="TR441" s="15"/>
      <c r="TS441" s="15"/>
      <c r="TT441" s="15"/>
      <c r="TU441" s="15"/>
      <c r="TV441" s="15"/>
      <c r="TW441" s="15"/>
      <c r="TX441" s="15"/>
      <c r="TY441" s="15"/>
      <c r="TZ441" s="15"/>
      <c r="UA441" s="15"/>
      <c r="UB441" s="15"/>
      <c r="UC441" s="15"/>
      <c r="UD441" s="15"/>
      <c r="UE441" s="15"/>
      <c r="UF441" s="15"/>
      <c r="UG441" s="15"/>
      <c r="UH441" s="15"/>
      <c r="UI441" s="15"/>
      <c r="UJ441" s="15"/>
      <c r="UK441" s="15"/>
      <c r="UL441" s="15"/>
      <c r="UM441" s="15"/>
      <c r="UN441" s="15"/>
      <c r="UO441" s="15"/>
      <c r="UP441" s="15"/>
      <c r="UQ441" s="15"/>
      <c r="UR441" s="15"/>
      <c r="US441" s="15"/>
      <c r="UT441" s="15"/>
      <c r="UU441" s="15"/>
      <c r="UV441" s="15"/>
      <c r="UW441" s="15"/>
      <c r="UX441" s="15"/>
      <c r="UY441" s="15"/>
      <c r="UZ441" s="15"/>
      <c r="VA441" s="15"/>
      <c r="VB441" s="15"/>
      <c r="VC441" s="15"/>
      <c r="VD441" s="15"/>
      <c r="VE441" s="15"/>
      <c r="VF441" s="15"/>
      <c r="VG441" s="15"/>
      <c r="VH441" s="15"/>
      <c r="VI441" s="15"/>
      <c r="VJ441" s="15"/>
      <c r="VK441" s="15"/>
      <c r="VL441" s="15"/>
      <c r="VM441" s="15"/>
      <c r="VN441" s="15"/>
      <c r="VO441" s="15"/>
      <c r="VP441" s="15"/>
      <c r="VQ441" s="15"/>
      <c r="VR441" s="15"/>
      <c r="VS441" s="15"/>
      <c r="VT441" s="15"/>
      <c r="VU441" s="15"/>
      <c r="VV441" s="15"/>
      <c r="VW441" s="15"/>
      <c r="VX441" s="15"/>
      <c r="VY441" s="15"/>
      <c r="VZ441" s="15"/>
      <c r="WA441" s="15"/>
      <c r="WB441" s="15"/>
      <c r="WC441" s="15"/>
      <c r="WD441" s="15"/>
      <c r="WE441" s="15"/>
      <c r="WF441" s="15"/>
      <c r="WG441" s="15"/>
      <c r="WH441" s="15"/>
      <c r="WI441" s="15"/>
      <c r="WJ441" s="15"/>
      <c r="WK441" s="15"/>
      <c r="WL441" s="15"/>
      <c r="WM441" s="15"/>
      <c r="WN441" s="15"/>
      <c r="WO441" s="15"/>
      <c r="WP441" s="15"/>
      <c r="WQ441" s="15"/>
      <c r="WR441" s="15"/>
      <c r="WS441" s="15"/>
      <c r="WT441" s="15"/>
      <c r="WU441" s="15"/>
      <c r="WV441" s="15"/>
      <c r="WW441" s="15"/>
      <c r="WX441" s="15"/>
      <c r="WY441" s="15"/>
      <c r="WZ441" s="15"/>
      <c r="XA441" s="15"/>
      <c r="XB441" s="15"/>
      <c r="XC441" s="15"/>
      <c r="XD441" s="15"/>
      <c r="XE441" s="15"/>
      <c r="XF441" s="15"/>
      <c r="XG441" s="15"/>
      <c r="XH441" s="15"/>
      <c r="XI441" s="15"/>
      <c r="XJ441" s="15"/>
      <c r="XK441" s="15"/>
      <c r="XL441" s="15"/>
      <c r="XM441" s="15"/>
      <c r="XN441" s="15"/>
      <c r="XO441" s="15"/>
      <c r="XP441" s="15"/>
      <c r="XQ441" s="15"/>
      <c r="XR441" s="15"/>
      <c r="XS441" s="15"/>
      <c r="XT441" s="15"/>
      <c r="XU441" s="15"/>
      <c r="XV441" s="15"/>
      <c r="XW441" s="15"/>
      <c r="XX441" s="15"/>
      <c r="XY441" s="15"/>
      <c r="XZ441" s="15"/>
      <c r="YA441" s="15"/>
      <c r="YB441" s="15"/>
      <c r="YC441" s="15"/>
      <c r="YD441" s="15"/>
      <c r="YE441" s="15"/>
      <c r="YF441" s="15"/>
      <c r="YG441" s="15"/>
      <c r="YH441" s="15"/>
      <c r="YI441" s="15"/>
      <c r="YJ441" s="15"/>
      <c r="YK441" s="15"/>
      <c r="YL441" s="15"/>
      <c r="YM441" s="15"/>
      <c r="YN441" s="15"/>
      <c r="YO441" s="15"/>
      <c r="YP441" s="15"/>
      <c r="YQ441" s="15"/>
      <c r="YR441" s="15"/>
      <c r="YS441" s="15"/>
      <c r="YT441" s="15"/>
      <c r="YU441" s="15"/>
      <c r="YV441" s="15"/>
      <c r="YW441" s="15"/>
      <c r="YX441" s="15"/>
      <c r="YY441" s="15"/>
      <c r="YZ441" s="15"/>
      <c r="ZA441" s="15"/>
      <c r="ZB441" s="15"/>
      <c r="ZC441" s="15"/>
      <c r="ZD441" s="15"/>
      <c r="ZE441" s="15"/>
      <c r="ZF441" s="15"/>
      <c r="ZG441" s="15"/>
      <c r="ZH441" s="15"/>
      <c r="ZI441" s="15"/>
      <c r="ZJ441" s="15"/>
      <c r="ZK441" s="15"/>
      <c r="ZL441" s="15"/>
      <c r="ZM441" s="15"/>
      <c r="ZN441" s="15"/>
      <c r="ZO441" s="15"/>
      <c r="ZP441" s="15"/>
      <c r="ZQ441" s="15"/>
      <c r="ZR441" s="15"/>
      <c r="ZS441" s="15"/>
      <c r="ZT441" s="15"/>
      <c r="ZU441" s="15"/>
      <c r="ZV441" s="15"/>
      <c r="ZW441" s="15"/>
      <c r="ZX441" s="15"/>
      <c r="ZY441" s="15"/>
      <c r="ZZ441" s="15"/>
      <c r="AAA441" s="15"/>
      <c r="AAB441" s="15"/>
      <c r="AAC441" s="15"/>
      <c r="AAD441" s="15"/>
      <c r="AAE441" s="15"/>
      <c r="AAF441" s="15"/>
      <c r="AAG441" s="15"/>
      <c r="AAH441" s="15"/>
      <c r="AAI441" s="15"/>
      <c r="AAJ441" s="15"/>
      <c r="AAK441" s="15"/>
      <c r="AAL441" s="15"/>
      <c r="AAM441" s="15"/>
      <c r="AAN441" s="15"/>
      <c r="AAO441" s="15"/>
      <c r="AAP441" s="15"/>
      <c r="AAQ441" s="15"/>
      <c r="AAR441" s="15"/>
      <c r="AAS441" s="15"/>
      <c r="AAT441" s="15"/>
      <c r="AAU441" s="15"/>
      <c r="AAV441" s="15"/>
      <c r="AAW441" s="15"/>
      <c r="AAX441" s="15"/>
      <c r="AAY441" s="15"/>
      <c r="AAZ441" s="15"/>
      <c r="ABA441" s="15"/>
      <c r="ABB441" s="15"/>
      <c r="ABC441" s="15"/>
      <c r="ABD441" s="15"/>
      <c r="ABE441" s="15"/>
      <c r="ABF441" s="15"/>
      <c r="ABG441" s="15"/>
      <c r="ABH441" s="15"/>
      <c r="ABI441" s="15"/>
      <c r="ABJ441" s="15"/>
      <c r="ABK441" s="15"/>
      <c r="ABL441" s="15"/>
      <c r="ABM441" s="15"/>
      <c r="ABN441" s="15"/>
      <c r="ABO441" s="15"/>
      <c r="ABP441" s="15"/>
      <c r="ABQ441" s="15"/>
      <c r="ABR441" s="15"/>
      <c r="ABS441" s="15"/>
      <c r="ABT441" s="15"/>
      <c r="ABU441" s="15"/>
      <c r="ABV441" s="15"/>
      <c r="ABW441" s="15"/>
      <c r="ABX441" s="15"/>
      <c r="ABY441" s="15"/>
      <c r="ABZ441" s="15"/>
      <c r="ACA441" s="15"/>
      <c r="ACB441" s="15"/>
      <c r="ACC441" s="15"/>
      <c r="ACD441" s="15"/>
      <c r="ACE441" s="15"/>
      <c r="ACF441" s="15"/>
      <c r="ACG441" s="15"/>
      <c r="ACH441" s="15"/>
      <c r="ACI441" s="15"/>
      <c r="ACJ441" s="15"/>
      <c r="ACK441" s="15"/>
      <c r="ACL441" s="15"/>
      <c r="ACM441" s="15"/>
      <c r="ACN441" s="15"/>
      <c r="ACO441" s="15"/>
      <c r="ACP441" s="15"/>
      <c r="ACQ441" s="15"/>
      <c r="ACR441" s="15"/>
      <c r="ACS441" s="15"/>
      <c r="ACT441" s="15"/>
      <c r="ACU441" s="15"/>
      <c r="ACV441" s="15"/>
      <c r="ACW441" s="15"/>
      <c r="ACX441" s="15"/>
      <c r="ACY441" s="15"/>
      <c r="ACZ441" s="15"/>
      <c r="ADA441" s="15"/>
      <c r="ADB441" s="15"/>
      <c r="ADC441" s="15"/>
      <c r="ADD441" s="15"/>
      <c r="ADE441" s="15"/>
      <c r="ADF441" s="15"/>
      <c r="ADG441" s="15"/>
      <c r="ADH441" s="15"/>
      <c r="ADI441" s="15"/>
      <c r="ADJ441" s="15"/>
      <c r="ADK441" s="15"/>
      <c r="ADL441" s="15"/>
      <c r="ADM441" s="15"/>
    </row>
    <row r="442" spans="1:793" s="308" customFormat="1" x14ac:dyDescent="0.4">
      <c r="A442" s="44"/>
      <c r="B442" s="44"/>
      <c r="C442" s="44"/>
      <c r="D442" s="44"/>
      <c r="E442" s="44"/>
      <c r="F442" s="44"/>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c r="BI442" s="15"/>
      <c r="BJ442" s="15"/>
      <c r="BK442" s="15"/>
      <c r="BL442" s="15"/>
      <c r="BM442" s="15"/>
      <c r="BN442" s="15"/>
      <c r="BO442" s="15"/>
      <c r="BP442" s="15"/>
      <c r="BQ442" s="15"/>
      <c r="BR442" s="15"/>
      <c r="BS442" s="15"/>
      <c r="BT442" s="15"/>
      <c r="BU442" s="15"/>
      <c r="BV442" s="15"/>
      <c r="BW442" s="15"/>
      <c r="BX442" s="15"/>
      <c r="BY442" s="15"/>
      <c r="BZ442" s="15"/>
      <c r="CA442" s="15"/>
      <c r="CB442" s="15"/>
      <c r="CC442" s="15"/>
      <c r="CD442" s="15"/>
      <c r="CE442" s="15"/>
      <c r="CF442" s="15"/>
      <c r="CG442" s="15"/>
      <c r="CH442" s="15"/>
      <c r="CI442" s="15"/>
      <c r="CJ442" s="15"/>
      <c r="CK442" s="15"/>
      <c r="CL442" s="15"/>
      <c r="CM442" s="15"/>
      <c r="CN442" s="15"/>
      <c r="CO442" s="15"/>
      <c r="CP442" s="15"/>
      <c r="CQ442" s="15"/>
      <c r="CR442" s="15"/>
      <c r="CS442" s="15"/>
      <c r="CT442" s="15"/>
      <c r="CU442" s="15"/>
      <c r="CV442" s="15"/>
      <c r="CW442" s="15"/>
      <c r="CX442" s="15"/>
      <c r="CY442" s="15"/>
      <c r="CZ442" s="15"/>
      <c r="DA442" s="15"/>
      <c r="DB442" s="15"/>
      <c r="DC442" s="15"/>
      <c r="DD442" s="15"/>
      <c r="DE442" s="15"/>
      <c r="DF442" s="15"/>
      <c r="DG442" s="15"/>
      <c r="DH442" s="15"/>
      <c r="DI442" s="15"/>
      <c r="DJ442" s="15"/>
      <c r="DK442" s="15"/>
      <c r="DL442" s="15"/>
      <c r="DM442" s="15"/>
      <c r="DN442" s="15"/>
      <c r="DO442" s="15"/>
      <c r="DP442" s="15"/>
      <c r="DQ442" s="15"/>
      <c r="DR442" s="15"/>
      <c r="DS442" s="15"/>
      <c r="DT442" s="15"/>
      <c r="DU442" s="15"/>
      <c r="DV442" s="15"/>
      <c r="DW442" s="15"/>
      <c r="DX442" s="15"/>
      <c r="DY442" s="15"/>
      <c r="DZ442" s="15"/>
      <c r="EA442" s="15"/>
      <c r="EB442" s="15"/>
      <c r="EC442" s="15"/>
      <c r="ED442" s="15"/>
      <c r="EE442" s="15"/>
      <c r="EF442" s="15"/>
      <c r="EG442" s="15"/>
      <c r="EH442" s="15"/>
      <c r="EI442" s="15"/>
      <c r="EJ442" s="15"/>
      <c r="EK442" s="15"/>
      <c r="EL442" s="15"/>
      <c r="EM442" s="15"/>
      <c r="EN442" s="15"/>
      <c r="EO442" s="15"/>
      <c r="EP442" s="15"/>
      <c r="EQ442" s="15"/>
      <c r="ER442" s="15"/>
      <c r="ES442" s="15"/>
      <c r="ET442" s="15"/>
      <c r="EU442" s="15"/>
      <c r="EV442" s="15"/>
      <c r="EW442" s="15"/>
      <c r="EX442" s="15"/>
      <c r="EY442" s="15"/>
      <c r="EZ442" s="15"/>
      <c r="FA442" s="15"/>
      <c r="FB442" s="15"/>
      <c r="FC442" s="15"/>
      <c r="FD442" s="15"/>
      <c r="FE442" s="15"/>
      <c r="FF442" s="15"/>
      <c r="FG442" s="15"/>
      <c r="FH442" s="15"/>
      <c r="FI442" s="15"/>
      <c r="FJ442" s="15"/>
      <c r="FK442" s="15"/>
      <c r="FL442" s="15"/>
      <c r="FM442" s="15"/>
      <c r="FN442" s="15"/>
      <c r="FO442" s="15"/>
      <c r="FP442" s="15"/>
      <c r="FQ442" s="15"/>
      <c r="FR442" s="15"/>
      <c r="FS442" s="15"/>
      <c r="FT442" s="15"/>
      <c r="FU442" s="15"/>
      <c r="FV442" s="15"/>
      <c r="FW442" s="15"/>
      <c r="FX442" s="15"/>
      <c r="FY442" s="15"/>
      <c r="FZ442" s="15"/>
      <c r="GA442" s="15"/>
      <c r="GB442" s="15"/>
      <c r="GC442" s="15"/>
      <c r="GD442" s="15"/>
      <c r="GE442" s="15"/>
      <c r="GF442" s="15"/>
      <c r="GG442" s="15"/>
      <c r="GH442" s="15"/>
      <c r="GI442" s="15"/>
      <c r="GJ442" s="15"/>
      <c r="GK442" s="15"/>
      <c r="GL442" s="15"/>
      <c r="GM442" s="15"/>
      <c r="GN442" s="15"/>
      <c r="GO442" s="15"/>
      <c r="GP442" s="15"/>
      <c r="GQ442" s="15"/>
      <c r="GR442" s="15"/>
      <c r="GS442" s="15"/>
      <c r="GT442" s="15"/>
      <c r="GU442" s="15"/>
      <c r="GV442" s="15"/>
      <c r="GW442" s="15"/>
      <c r="GX442" s="15"/>
      <c r="GY442" s="15"/>
      <c r="GZ442" s="15"/>
      <c r="HA442" s="15"/>
      <c r="HB442" s="15"/>
      <c r="HC442" s="15"/>
      <c r="HD442" s="15"/>
      <c r="HE442" s="15"/>
      <c r="HF442" s="15"/>
      <c r="HG442" s="15"/>
      <c r="HH442" s="15"/>
      <c r="HI442" s="15"/>
      <c r="HJ442" s="15"/>
      <c r="HK442" s="15"/>
      <c r="HL442" s="15"/>
      <c r="HM442" s="15"/>
      <c r="HN442" s="15"/>
      <c r="HO442" s="15"/>
      <c r="HP442" s="15"/>
      <c r="HQ442" s="15"/>
      <c r="HR442" s="15"/>
      <c r="HS442" s="15"/>
      <c r="HT442" s="15"/>
      <c r="HU442" s="15"/>
      <c r="HV442" s="15"/>
      <c r="HW442" s="15"/>
      <c r="HX442" s="15"/>
      <c r="HY442" s="15"/>
      <c r="HZ442" s="15"/>
      <c r="IA442" s="15"/>
      <c r="IB442" s="15"/>
      <c r="IC442" s="15"/>
      <c r="ID442" s="15"/>
      <c r="IE442" s="15"/>
      <c r="IF442" s="15"/>
      <c r="IG442" s="15"/>
      <c r="IH442" s="15"/>
      <c r="II442" s="15"/>
      <c r="IJ442" s="15"/>
      <c r="IK442" s="15"/>
      <c r="IL442" s="15"/>
      <c r="IM442" s="15"/>
      <c r="IN442" s="15"/>
      <c r="IO442" s="15"/>
      <c r="IP442" s="15"/>
      <c r="IQ442" s="15"/>
      <c r="IR442" s="15"/>
      <c r="IS442" s="15"/>
      <c r="IT442" s="15"/>
      <c r="IU442" s="15"/>
      <c r="IV442" s="15"/>
      <c r="IW442" s="15"/>
      <c r="IX442" s="15"/>
      <c r="IY442" s="15"/>
      <c r="IZ442" s="15"/>
      <c r="JA442" s="15"/>
      <c r="JB442" s="15"/>
      <c r="JC442" s="15"/>
      <c r="JD442" s="15"/>
      <c r="JE442" s="15"/>
      <c r="JF442" s="15"/>
      <c r="JG442" s="15"/>
      <c r="JH442" s="15"/>
      <c r="JI442" s="15"/>
      <c r="JJ442" s="15"/>
      <c r="JK442" s="15"/>
      <c r="JL442" s="15"/>
      <c r="JM442" s="15"/>
      <c r="JN442" s="15"/>
      <c r="JO442" s="15"/>
      <c r="JP442" s="15"/>
      <c r="JQ442" s="15"/>
      <c r="JR442" s="15"/>
      <c r="JS442" s="15"/>
      <c r="JT442" s="15"/>
      <c r="JU442" s="15"/>
      <c r="JV442" s="15"/>
      <c r="JW442" s="15"/>
      <c r="JX442" s="15"/>
      <c r="JY442" s="15"/>
      <c r="JZ442" s="15"/>
      <c r="KA442" s="15"/>
      <c r="KB442" s="15"/>
      <c r="KC442" s="15"/>
      <c r="KD442" s="15"/>
      <c r="KE442" s="15"/>
      <c r="KF442" s="15"/>
      <c r="KG442" s="15"/>
      <c r="KH442" s="15"/>
      <c r="KI442" s="15"/>
      <c r="KJ442" s="15"/>
      <c r="KK442" s="15"/>
      <c r="KL442" s="15"/>
      <c r="KM442" s="15"/>
      <c r="KN442" s="15"/>
      <c r="KO442" s="15"/>
      <c r="KP442" s="15"/>
      <c r="KQ442" s="15"/>
      <c r="KR442" s="15"/>
      <c r="KS442" s="15"/>
      <c r="KT442" s="15"/>
      <c r="KU442" s="15"/>
      <c r="KV442" s="15"/>
      <c r="KW442" s="15"/>
      <c r="KX442" s="15"/>
      <c r="KY442" s="15"/>
      <c r="KZ442" s="15"/>
      <c r="LA442" s="15"/>
      <c r="LB442" s="15"/>
      <c r="LC442" s="15"/>
      <c r="LD442" s="15"/>
      <c r="LE442" s="15"/>
      <c r="LF442" s="15"/>
      <c r="LG442" s="15"/>
      <c r="LH442" s="15"/>
      <c r="LI442" s="15"/>
      <c r="LJ442" s="15"/>
      <c r="LK442" s="15"/>
      <c r="LL442" s="15"/>
      <c r="LM442" s="15"/>
      <c r="LN442" s="15"/>
      <c r="LO442" s="15"/>
      <c r="LP442" s="15"/>
      <c r="LQ442" s="15"/>
      <c r="LR442" s="15"/>
      <c r="LS442" s="15"/>
      <c r="LT442" s="15"/>
      <c r="LU442" s="15"/>
      <c r="LV442" s="15"/>
      <c r="LW442" s="15"/>
      <c r="LX442" s="15"/>
      <c r="LY442" s="15"/>
      <c r="LZ442" s="15"/>
      <c r="MA442" s="15"/>
      <c r="MB442" s="15"/>
      <c r="MC442" s="15"/>
      <c r="MD442" s="15"/>
      <c r="ME442" s="15"/>
      <c r="MF442" s="15"/>
      <c r="MG442" s="15"/>
      <c r="MH442" s="15"/>
      <c r="MI442" s="15"/>
      <c r="MJ442" s="15"/>
      <c r="MK442" s="15"/>
      <c r="ML442" s="15"/>
      <c r="MM442" s="15"/>
      <c r="MN442" s="15"/>
      <c r="MO442" s="15"/>
      <c r="MP442" s="15"/>
      <c r="MQ442" s="15"/>
      <c r="MR442" s="15"/>
      <c r="MS442" s="15"/>
      <c r="MT442" s="15"/>
      <c r="MU442" s="15"/>
      <c r="MV442" s="15"/>
      <c r="MW442" s="15"/>
      <c r="MX442" s="15"/>
      <c r="MY442" s="15"/>
      <c r="MZ442" s="15"/>
      <c r="NA442" s="15"/>
      <c r="NB442" s="15"/>
      <c r="NC442" s="15"/>
      <c r="ND442" s="15"/>
      <c r="NE442" s="15"/>
      <c r="NF442" s="15"/>
      <c r="NG442" s="15"/>
      <c r="NH442" s="15"/>
      <c r="NI442" s="15"/>
      <c r="NJ442" s="15"/>
      <c r="NK442" s="15"/>
      <c r="NL442" s="15"/>
      <c r="NM442" s="15"/>
      <c r="NN442" s="15"/>
      <c r="NO442" s="15"/>
      <c r="NP442" s="15"/>
      <c r="NQ442" s="15"/>
      <c r="NR442" s="15"/>
      <c r="NS442" s="15"/>
      <c r="NT442" s="15"/>
      <c r="NU442" s="15"/>
      <c r="NV442" s="15"/>
      <c r="NW442" s="15"/>
      <c r="NX442" s="15"/>
      <c r="NY442" s="15"/>
      <c r="NZ442" s="15"/>
      <c r="OA442" s="15"/>
      <c r="OB442" s="15"/>
      <c r="OC442" s="15"/>
      <c r="OD442" s="15"/>
      <c r="OE442" s="15"/>
      <c r="OF442" s="15"/>
      <c r="OG442" s="15"/>
      <c r="OH442" s="15"/>
      <c r="OI442" s="15"/>
      <c r="OJ442" s="15"/>
      <c r="OK442" s="15"/>
      <c r="OL442" s="15"/>
      <c r="OM442" s="15"/>
      <c r="ON442" s="15"/>
      <c r="OO442" s="15"/>
      <c r="OP442" s="15"/>
      <c r="OQ442" s="15"/>
      <c r="OR442" s="15"/>
      <c r="OS442" s="15"/>
      <c r="OT442" s="15"/>
      <c r="OU442" s="15"/>
      <c r="OV442" s="15"/>
      <c r="OW442" s="15"/>
      <c r="OX442" s="15"/>
      <c r="OY442" s="15"/>
      <c r="OZ442" s="15"/>
      <c r="PA442" s="15"/>
      <c r="PB442" s="15"/>
      <c r="PC442" s="15"/>
      <c r="PD442" s="15"/>
      <c r="PE442" s="15"/>
      <c r="PF442" s="15"/>
      <c r="PG442" s="15"/>
      <c r="PH442" s="15"/>
      <c r="PI442" s="15"/>
      <c r="PJ442" s="15"/>
      <c r="PK442" s="15"/>
      <c r="PL442" s="15"/>
      <c r="PM442" s="15"/>
      <c r="PN442" s="15"/>
      <c r="PO442" s="15"/>
      <c r="PP442" s="15"/>
      <c r="PQ442" s="15"/>
      <c r="PR442" s="15"/>
      <c r="PS442" s="15"/>
      <c r="PT442" s="15"/>
      <c r="PU442" s="15"/>
      <c r="PV442" s="15"/>
      <c r="PW442" s="15"/>
      <c r="PX442" s="15"/>
      <c r="PY442" s="15"/>
      <c r="PZ442" s="15"/>
      <c r="QA442" s="15"/>
      <c r="QB442" s="15"/>
      <c r="QC442" s="15"/>
      <c r="QD442" s="15"/>
      <c r="QE442" s="15"/>
      <c r="QF442" s="15"/>
      <c r="QG442" s="15"/>
      <c r="QH442" s="15"/>
      <c r="QI442" s="15"/>
      <c r="QJ442" s="15"/>
      <c r="QK442" s="15"/>
      <c r="QL442" s="15"/>
      <c r="QM442" s="15"/>
      <c r="QN442" s="15"/>
      <c r="QO442" s="15"/>
      <c r="QP442" s="15"/>
      <c r="QQ442" s="15"/>
      <c r="QR442" s="15"/>
      <c r="QS442" s="15"/>
      <c r="QT442" s="15"/>
      <c r="QU442" s="15"/>
      <c r="QV442" s="15"/>
      <c r="QW442" s="15"/>
      <c r="QX442" s="15"/>
      <c r="QY442" s="15"/>
      <c r="QZ442" s="15"/>
      <c r="RA442" s="15"/>
      <c r="RB442" s="15"/>
      <c r="RC442" s="15"/>
      <c r="RD442" s="15"/>
      <c r="RE442" s="15"/>
      <c r="RF442" s="15"/>
      <c r="RG442" s="15"/>
      <c r="RH442" s="15"/>
      <c r="RI442" s="15"/>
      <c r="RJ442" s="15"/>
      <c r="RK442" s="15"/>
      <c r="RL442" s="15"/>
      <c r="RM442" s="15"/>
      <c r="RN442" s="15"/>
      <c r="RO442" s="15"/>
      <c r="RP442" s="15"/>
      <c r="RQ442" s="15"/>
      <c r="RR442" s="15"/>
      <c r="RS442" s="15"/>
      <c r="RT442" s="15"/>
      <c r="RU442" s="15"/>
      <c r="RV442" s="15"/>
      <c r="RW442" s="15"/>
      <c r="RX442" s="15"/>
      <c r="RY442" s="15"/>
      <c r="RZ442" s="15"/>
      <c r="SA442" s="15"/>
      <c r="SB442" s="15"/>
      <c r="SC442" s="15"/>
      <c r="SD442" s="15"/>
      <c r="SE442" s="15"/>
      <c r="SF442" s="15"/>
      <c r="SG442" s="15"/>
      <c r="SH442" s="15"/>
      <c r="SI442" s="15"/>
      <c r="SJ442" s="15"/>
      <c r="SK442" s="15"/>
      <c r="SL442" s="15"/>
      <c r="SM442" s="15"/>
      <c r="SN442" s="15"/>
      <c r="SO442" s="15"/>
      <c r="SP442" s="15"/>
      <c r="SQ442" s="15"/>
      <c r="SR442" s="15"/>
      <c r="SS442" s="15"/>
      <c r="ST442" s="15"/>
      <c r="SU442" s="15"/>
      <c r="SV442" s="15"/>
      <c r="SW442" s="15"/>
      <c r="SX442" s="15"/>
      <c r="SY442" s="15"/>
      <c r="SZ442" s="15"/>
      <c r="TA442" s="15"/>
      <c r="TB442" s="15"/>
      <c r="TC442" s="15"/>
      <c r="TD442" s="15"/>
      <c r="TE442" s="15"/>
      <c r="TF442" s="15"/>
      <c r="TG442" s="15"/>
      <c r="TH442" s="15"/>
      <c r="TI442" s="15"/>
      <c r="TJ442" s="15"/>
      <c r="TK442" s="15"/>
      <c r="TL442" s="15"/>
      <c r="TM442" s="15"/>
      <c r="TN442" s="15"/>
      <c r="TO442" s="15"/>
      <c r="TP442" s="15"/>
      <c r="TQ442" s="15"/>
      <c r="TR442" s="15"/>
      <c r="TS442" s="15"/>
      <c r="TT442" s="15"/>
      <c r="TU442" s="15"/>
      <c r="TV442" s="15"/>
      <c r="TW442" s="15"/>
      <c r="TX442" s="15"/>
      <c r="TY442" s="15"/>
      <c r="TZ442" s="15"/>
      <c r="UA442" s="15"/>
      <c r="UB442" s="15"/>
      <c r="UC442" s="15"/>
      <c r="UD442" s="15"/>
      <c r="UE442" s="15"/>
      <c r="UF442" s="15"/>
      <c r="UG442" s="15"/>
      <c r="UH442" s="15"/>
      <c r="UI442" s="15"/>
      <c r="UJ442" s="15"/>
      <c r="UK442" s="15"/>
      <c r="UL442" s="15"/>
      <c r="UM442" s="15"/>
      <c r="UN442" s="15"/>
      <c r="UO442" s="15"/>
      <c r="UP442" s="15"/>
      <c r="UQ442" s="15"/>
      <c r="UR442" s="15"/>
      <c r="US442" s="15"/>
      <c r="UT442" s="15"/>
      <c r="UU442" s="15"/>
      <c r="UV442" s="15"/>
      <c r="UW442" s="15"/>
      <c r="UX442" s="15"/>
      <c r="UY442" s="15"/>
      <c r="UZ442" s="15"/>
      <c r="VA442" s="15"/>
      <c r="VB442" s="15"/>
      <c r="VC442" s="15"/>
      <c r="VD442" s="15"/>
      <c r="VE442" s="15"/>
      <c r="VF442" s="15"/>
      <c r="VG442" s="15"/>
      <c r="VH442" s="15"/>
      <c r="VI442" s="15"/>
      <c r="VJ442" s="15"/>
      <c r="VK442" s="15"/>
      <c r="VL442" s="15"/>
      <c r="VM442" s="15"/>
      <c r="VN442" s="15"/>
      <c r="VO442" s="15"/>
      <c r="VP442" s="15"/>
      <c r="VQ442" s="15"/>
      <c r="VR442" s="15"/>
      <c r="VS442" s="15"/>
      <c r="VT442" s="15"/>
      <c r="VU442" s="15"/>
      <c r="VV442" s="15"/>
      <c r="VW442" s="15"/>
      <c r="VX442" s="15"/>
      <c r="VY442" s="15"/>
      <c r="VZ442" s="15"/>
      <c r="WA442" s="15"/>
      <c r="WB442" s="15"/>
      <c r="WC442" s="15"/>
      <c r="WD442" s="15"/>
      <c r="WE442" s="15"/>
      <c r="WF442" s="15"/>
      <c r="WG442" s="15"/>
      <c r="WH442" s="15"/>
      <c r="WI442" s="15"/>
      <c r="WJ442" s="15"/>
      <c r="WK442" s="15"/>
      <c r="WL442" s="15"/>
      <c r="WM442" s="15"/>
      <c r="WN442" s="15"/>
      <c r="WO442" s="15"/>
      <c r="WP442" s="15"/>
      <c r="WQ442" s="15"/>
      <c r="WR442" s="15"/>
      <c r="WS442" s="15"/>
      <c r="WT442" s="15"/>
      <c r="WU442" s="15"/>
      <c r="WV442" s="15"/>
      <c r="WW442" s="15"/>
      <c r="WX442" s="15"/>
      <c r="WY442" s="15"/>
      <c r="WZ442" s="15"/>
      <c r="XA442" s="15"/>
      <c r="XB442" s="15"/>
      <c r="XC442" s="15"/>
      <c r="XD442" s="15"/>
      <c r="XE442" s="15"/>
      <c r="XF442" s="15"/>
      <c r="XG442" s="15"/>
      <c r="XH442" s="15"/>
      <c r="XI442" s="15"/>
      <c r="XJ442" s="15"/>
      <c r="XK442" s="15"/>
      <c r="XL442" s="15"/>
      <c r="XM442" s="15"/>
      <c r="XN442" s="15"/>
      <c r="XO442" s="15"/>
      <c r="XP442" s="15"/>
      <c r="XQ442" s="15"/>
      <c r="XR442" s="15"/>
      <c r="XS442" s="15"/>
      <c r="XT442" s="15"/>
      <c r="XU442" s="15"/>
      <c r="XV442" s="15"/>
      <c r="XW442" s="15"/>
      <c r="XX442" s="15"/>
      <c r="XY442" s="15"/>
      <c r="XZ442" s="15"/>
      <c r="YA442" s="15"/>
      <c r="YB442" s="15"/>
      <c r="YC442" s="15"/>
      <c r="YD442" s="15"/>
      <c r="YE442" s="15"/>
      <c r="YF442" s="15"/>
      <c r="YG442" s="15"/>
      <c r="YH442" s="15"/>
      <c r="YI442" s="15"/>
      <c r="YJ442" s="15"/>
      <c r="YK442" s="15"/>
      <c r="YL442" s="15"/>
      <c r="YM442" s="15"/>
      <c r="YN442" s="15"/>
      <c r="YO442" s="15"/>
      <c r="YP442" s="15"/>
      <c r="YQ442" s="15"/>
      <c r="YR442" s="15"/>
      <c r="YS442" s="15"/>
      <c r="YT442" s="15"/>
      <c r="YU442" s="15"/>
      <c r="YV442" s="15"/>
      <c r="YW442" s="15"/>
      <c r="YX442" s="15"/>
      <c r="YY442" s="15"/>
      <c r="YZ442" s="15"/>
      <c r="ZA442" s="15"/>
      <c r="ZB442" s="15"/>
      <c r="ZC442" s="15"/>
      <c r="ZD442" s="15"/>
      <c r="ZE442" s="15"/>
      <c r="ZF442" s="15"/>
      <c r="ZG442" s="15"/>
      <c r="ZH442" s="15"/>
      <c r="ZI442" s="15"/>
      <c r="ZJ442" s="15"/>
      <c r="ZK442" s="15"/>
      <c r="ZL442" s="15"/>
      <c r="ZM442" s="15"/>
      <c r="ZN442" s="15"/>
      <c r="ZO442" s="15"/>
      <c r="ZP442" s="15"/>
      <c r="ZQ442" s="15"/>
      <c r="ZR442" s="15"/>
      <c r="ZS442" s="15"/>
      <c r="ZT442" s="15"/>
      <c r="ZU442" s="15"/>
      <c r="ZV442" s="15"/>
      <c r="ZW442" s="15"/>
      <c r="ZX442" s="15"/>
      <c r="ZY442" s="15"/>
      <c r="ZZ442" s="15"/>
      <c r="AAA442" s="15"/>
      <c r="AAB442" s="15"/>
      <c r="AAC442" s="15"/>
      <c r="AAD442" s="15"/>
      <c r="AAE442" s="15"/>
      <c r="AAF442" s="15"/>
      <c r="AAG442" s="15"/>
      <c r="AAH442" s="15"/>
      <c r="AAI442" s="15"/>
      <c r="AAJ442" s="15"/>
      <c r="AAK442" s="15"/>
      <c r="AAL442" s="15"/>
      <c r="AAM442" s="15"/>
      <c r="AAN442" s="15"/>
      <c r="AAO442" s="15"/>
      <c r="AAP442" s="15"/>
      <c r="AAQ442" s="15"/>
      <c r="AAR442" s="15"/>
      <c r="AAS442" s="15"/>
      <c r="AAT442" s="15"/>
      <c r="AAU442" s="15"/>
      <c r="AAV442" s="15"/>
      <c r="AAW442" s="15"/>
      <c r="AAX442" s="15"/>
      <c r="AAY442" s="15"/>
      <c r="AAZ442" s="15"/>
      <c r="ABA442" s="15"/>
      <c r="ABB442" s="15"/>
      <c r="ABC442" s="15"/>
      <c r="ABD442" s="15"/>
      <c r="ABE442" s="15"/>
      <c r="ABF442" s="15"/>
      <c r="ABG442" s="15"/>
      <c r="ABH442" s="15"/>
      <c r="ABI442" s="15"/>
      <c r="ABJ442" s="15"/>
      <c r="ABK442" s="15"/>
      <c r="ABL442" s="15"/>
      <c r="ABM442" s="15"/>
      <c r="ABN442" s="15"/>
      <c r="ABO442" s="15"/>
      <c r="ABP442" s="15"/>
      <c r="ABQ442" s="15"/>
      <c r="ABR442" s="15"/>
      <c r="ABS442" s="15"/>
      <c r="ABT442" s="15"/>
      <c r="ABU442" s="15"/>
      <c r="ABV442" s="15"/>
      <c r="ABW442" s="15"/>
      <c r="ABX442" s="15"/>
      <c r="ABY442" s="15"/>
      <c r="ABZ442" s="15"/>
      <c r="ACA442" s="15"/>
      <c r="ACB442" s="15"/>
      <c r="ACC442" s="15"/>
      <c r="ACD442" s="15"/>
      <c r="ACE442" s="15"/>
      <c r="ACF442" s="15"/>
      <c r="ACG442" s="15"/>
      <c r="ACH442" s="15"/>
      <c r="ACI442" s="15"/>
      <c r="ACJ442" s="15"/>
      <c r="ACK442" s="15"/>
      <c r="ACL442" s="15"/>
      <c r="ACM442" s="15"/>
      <c r="ACN442" s="15"/>
      <c r="ACO442" s="15"/>
      <c r="ACP442" s="15"/>
      <c r="ACQ442" s="15"/>
      <c r="ACR442" s="15"/>
      <c r="ACS442" s="15"/>
      <c r="ACT442" s="15"/>
      <c r="ACU442" s="15"/>
      <c r="ACV442" s="15"/>
      <c r="ACW442" s="15"/>
      <c r="ACX442" s="15"/>
      <c r="ACY442" s="15"/>
      <c r="ACZ442" s="15"/>
      <c r="ADA442" s="15"/>
      <c r="ADB442" s="15"/>
      <c r="ADC442" s="15"/>
      <c r="ADD442" s="15"/>
      <c r="ADE442" s="15"/>
      <c r="ADF442" s="15"/>
      <c r="ADG442" s="15"/>
      <c r="ADH442" s="15"/>
      <c r="ADI442" s="15"/>
      <c r="ADJ442" s="15"/>
      <c r="ADK442" s="15"/>
      <c r="ADL442" s="15"/>
      <c r="ADM442" s="15"/>
    </row>
    <row r="443" spans="1:793" x14ac:dyDescent="0.4">
      <c r="A443" s="44"/>
      <c r="B443" s="44"/>
      <c r="C443" s="44"/>
      <c r="D443" s="44"/>
      <c r="E443" s="44"/>
      <c r="F443" s="44"/>
    </row>
    <row r="444" spans="1:793" x14ac:dyDescent="0.4">
      <c r="A444" s="44"/>
      <c r="B444" s="44"/>
      <c r="C444" s="44"/>
      <c r="D444" s="44"/>
      <c r="E444" s="44"/>
      <c r="F444" s="44"/>
    </row>
    <row r="445" spans="1:793" x14ac:dyDescent="0.4">
      <c r="A445" s="44"/>
      <c r="B445" s="44"/>
      <c r="C445" s="44"/>
      <c r="D445" s="44"/>
      <c r="E445" s="44"/>
      <c r="F445" s="44"/>
    </row>
    <row r="446" spans="1:793" x14ac:dyDescent="0.4">
      <c r="A446" s="44"/>
      <c r="B446" s="44"/>
      <c r="C446" s="44"/>
      <c r="D446" s="44"/>
      <c r="E446" s="44"/>
      <c r="F446" s="44"/>
    </row>
    <row r="447" spans="1:793" x14ac:dyDescent="0.4">
      <c r="A447" s="44"/>
      <c r="B447" s="44"/>
      <c r="C447" s="44"/>
      <c r="D447" s="44"/>
      <c r="E447" s="44"/>
      <c r="F447" s="44"/>
    </row>
    <row r="448" spans="1:793" x14ac:dyDescent="0.4">
      <c r="A448" s="44"/>
      <c r="B448" s="44"/>
      <c r="C448" s="44"/>
      <c r="D448" s="44"/>
      <c r="E448" s="44"/>
      <c r="F448" s="44"/>
    </row>
    <row r="449" spans="1:6" x14ac:dyDescent="0.4">
      <c r="A449" s="44"/>
      <c r="B449" s="44"/>
      <c r="C449" s="44"/>
      <c r="D449" s="44"/>
      <c r="E449" s="44"/>
      <c r="F449" s="44"/>
    </row>
    <row r="450" spans="1:6" x14ac:dyDescent="0.4">
      <c r="A450" s="44"/>
      <c r="B450" s="44"/>
      <c r="C450" s="44"/>
      <c r="D450" s="44"/>
      <c r="E450" s="44"/>
      <c r="F450" s="44"/>
    </row>
    <row r="451" spans="1:6" x14ac:dyDescent="0.4">
      <c r="A451" s="44"/>
      <c r="B451" s="44"/>
      <c r="C451" s="44"/>
      <c r="D451" s="44"/>
      <c r="E451" s="44"/>
      <c r="F451" s="44"/>
    </row>
    <row r="452" spans="1:6" x14ac:dyDescent="0.4">
      <c r="A452" s="44"/>
      <c r="B452" s="44"/>
      <c r="C452" s="44"/>
      <c r="D452" s="44"/>
      <c r="E452" s="44"/>
      <c r="F452" s="44"/>
    </row>
    <row r="453" spans="1:6" x14ac:dyDescent="0.4">
      <c r="A453" s="44"/>
      <c r="B453" s="44"/>
      <c r="C453" s="44"/>
      <c r="D453" s="44"/>
      <c r="E453" s="44"/>
      <c r="F453" s="44"/>
    </row>
    <row r="454" spans="1:6" x14ac:dyDescent="0.4">
      <c r="A454" s="44"/>
      <c r="B454" s="44"/>
      <c r="C454" s="44"/>
      <c r="D454" s="44"/>
      <c r="E454" s="44"/>
      <c r="F454" s="44"/>
    </row>
    <row r="455" spans="1:6" x14ac:dyDescent="0.4">
      <c r="A455" s="44"/>
      <c r="B455" s="44"/>
      <c r="C455" s="44"/>
      <c r="D455" s="44"/>
      <c r="E455" s="44"/>
      <c r="F455" s="44"/>
    </row>
    <row r="456" spans="1:6" x14ac:dyDescent="0.4">
      <c r="A456" s="44"/>
      <c r="B456" s="44"/>
      <c r="C456" s="44"/>
      <c r="D456" s="44"/>
      <c r="E456" s="44"/>
      <c r="F456" s="44"/>
    </row>
    <row r="457" spans="1:6" x14ac:dyDescent="0.4">
      <c r="A457" s="44"/>
      <c r="B457" s="44"/>
      <c r="C457" s="44"/>
      <c r="D457" s="44"/>
      <c r="E457" s="44"/>
      <c r="F457" s="44"/>
    </row>
    <row r="458" spans="1:6" x14ac:dyDescent="0.4">
      <c r="A458" s="44"/>
      <c r="B458" s="44"/>
      <c r="C458" s="44"/>
      <c r="D458" s="44"/>
      <c r="E458" s="44"/>
      <c r="F458" s="44"/>
    </row>
    <row r="459" spans="1:6" x14ac:dyDescent="0.4">
      <c r="A459" s="44"/>
      <c r="B459" s="44"/>
      <c r="C459" s="44"/>
      <c r="D459" s="44"/>
      <c r="E459" s="44"/>
      <c r="F459" s="44"/>
    </row>
    <row r="460" spans="1:6" x14ac:dyDescent="0.4">
      <c r="A460" s="44"/>
      <c r="B460" s="44"/>
      <c r="C460" s="44"/>
      <c r="D460" s="44"/>
      <c r="E460" s="44"/>
      <c r="F460" s="44"/>
    </row>
    <row r="461" spans="1:6" x14ac:dyDescent="0.4">
      <c r="A461" s="44"/>
      <c r="B461" s="44"/>
      <c r="C461" s="44"/>
      <c r="D461" s="44"/>
      <c r="E461" s="44"/>
      <c r="F461" s="44"/>
    </row>
    <row r="462" spans="1:6" x14ac:dyDescent="0.4">
      <c r="A462" s="44"/>
      <c r="B462" s="44"/>
      <c r="C462" s="44"/>
      <c r="D462" s="44"/>
      <c r="E462" s="44"/>
      <c r="F462" s="44"/>
    </row>
    <row r="463" spans="1:6" x14ac:dyDescent="0.4">
      <c r="A463" s="44"/>
      <c r="B463" s="44"/>
      <c r="C463" s="44"/>
      <c r="D463" s="44"/>
      <c r="E463" s="44"/>
      <c r="F463" s="44"/>
    </row>
    <row r="464" spans="1:6" x14ac:dyDescent="0.4">
      <c r="A464" s="44"/>
      <c r="B464" s="44"/>
      <c r="C464" s="44"/>
      <c r="D464" s="44"/>
      <c r="E464" s="44"/>
      <c r="F464" s="44"/>
    </row>
    <row r="465" spans="1:6" x14ac:dyDescent="0.4">
      <c r="A465" s="44"/>
      <c r="B465" s="44"/>
      <c r="C465" s="44"/>
      <c r="D465" s="44"/>
      <c r="E465" s="44"/>
      <c r="F465" s="44"/>
    </row>
    <row r="466" spans="1:6" x14ac:dyDescent="0.4">
      <c r="A466" s="44"/>
      <c r="B466" s="44"/>
      <c r="C466" s="44"/>
      <c r="D466" s="44"/>
      <c r="E466" s="44"/>
      <c r="F466" s="44"/>
    </row>
    <row r="467" spans="1:6" x14ac:dyDescent="0.4">
      <c r="A467" s="44"/>
      <c r="B467" s="44"/>
      <c r="C467" s="44"/>
      <c r="D467" s="44"/>
      <c r="E467" s="44"/>
      <c r="F467" s="44"/>
    </row>
    <row r="468" spans="1:6" x14ac:dyDescent="0.4">
      <c r="A468" s="44"/>
      <c r="B468" s="44"/>
      <c r="C468" s="44"/>
      <c r="D468" s="44"/>
      <c r="E468" s="44"/>
      <c r="F468" s="44"/>
    </row>
    <row r="469" spans="1:6" x14ac:dyDescent="0.4">
      <c r="A469" s="44"/>
      <c r="B469" s="44"/>
      <c r="C469" s="44"/>
      <c r="D469" s="44"/>
      <c r="E469" s="44"/>
      <c r="F469" s="44"/>
    </row>
    <row r="470" spans="1:6" x14ac:dyDescent="0.4">
      <c r="A470" s="44"/>
      <c r="B470" s="44"/>
      <c r="C470" s="44"/>
      <c r="D470" s="44"/>
      <c r="E470" s="44"/>
      <c r="F470" s="44"/>
    </row>
    <row r="471" spans="1:6" x14ac:dyDescent="0.4">
      <c r="A471" s="44"/>
      <c r="B471" s="44"/>
      <c r="C471" s="44"/>
      <c r="D471" s="44"/>
      <c r="E471" s="44"/>
      <c r="F471" s="44"/>
    </row>
    <row r="472" spans="1:6" x14ac:dyDescent="0.4">
      <c r="A472" s="44"/>
      <c r="B472" s="44"/>
      <c r="C472" s="44"/>
      <c r="D472" s="44"/>
      <c r="E472" s="44"/>
      <c r="F472" s="44"/>
    </row>
    <row r="473" spans="1:6" x14ac:dyDescent="0.4">
      <c r="A473" s="44"/>
      <c r="B473" s="44"/>
      <c r="C473" s="44"/>
      <c r="D473" s="44"/>
      <c r="E473" s="44"/>
      <c r="F473" s="44"/>
    </row>
    <row r="474" spans="1:6" x14ac:dyDescent="0.4">
      <c r="A474" s="44"/>
      <c r="B474" s="44"/>
      <c r="C474" s="44"/>
      <c r="D474" s="44"/>
      <c r="E474" s="44"/>
      <c r="F474" s="44"/>
    </row>
    <row r="475" spans="1:6" x14ac:dyDescent="0.4">
      <c r="A475" s="44"/>
      <c r="B475" s="44"/>
      <c r="C475" s="44"/>
      <c r="D475" s="44"/>
      <c r="E475" s="44"/>
      <c r="F475" s="44"/>
    </row>
    <row r="476" spans="1:6" x14ac:dyDescent="0.4">
      <c r="A476" s="44"/>
      <c r="B476" s="44"/>
      <c r="C476" s="44"/>
      <c r="D476" s="44"/>
      <c r="E476" s="44"/>
      <c r="F476" s="44"/>
    </row>
    <row r="477" spans="1:6" x14ac:dyDescent="0.4">
      <c r="A477" s="44"/>
      <c r="B477" s="44"/>
      <c r="C477" s="44"/>
      <c r="D477" s="44"/>
      <c r="E477" s="44"/>
      <c r="F477" s="44"/>
    </row>
    <row r="478" spans="1:6" x14ac:dyDescent="0.4">
      <c r="A478" s="44"/>
    </row>
    <row r="479" spans="1:6" x14ac:dyDescent="0.4">
      <c r="A479" s="44"/>
    </row>
    <row r="480" spans="1:6" x14ac:dyDescent="0.4">
      <c r="A480" s="44"/>
    </row>
    <row r="481" spans="1:1" x14ac:dyDescent="0.4">
      <c r="A481" s="44"/>
    </row>
    <row r="482" spans="1:1" x14ac:dyDescent="0.4">
      <c r="A482" s="44"/>
    </row>
    <row r="483" spans="1:1" x14ac:dyDescent="0.4">
      <c r="A483" s="44"/>
    </row>
    <row r="484" spans="1:1" x14ac:dyDescent="0.4">
      <c r="A484" s="44"/>
    </row>
    <row r="485" spans="1:1" x14ac:dyDescent="0.4">
      <c r="A485" s="44"/>
    </row>
    <row r="486" spans="1:1" x14ac:dyDescent="0.4">
      <c r="A486" s="44"/>
    </row>
    <row r="487" spans="1:1" x14ac:dyDescent="0.4">
      <c r="A487" s="44"/>
    </row>
    <row r="488" spans="1:1" x14ac:dyDescent="0.4">
      <c r="A488" s="44"/>
    </row>
    <row r="489" spans="1:1" x14ac:dyDescent="0.4">
      <c r="A489" s="44"/>
    </row>
    <row r="490" spans="1:1" x14ac:dyDescent="0.4">
      <c r="A490" s="44"/>
    </row>
    <row r="491" spans="1:1" x14ac:dyDescent="0.4">
      <c r="A491" s="44"/>
    </row>
    <row r="492" spans="1:1" x14ac:dyDescent="0.4">
      <c r="A492" s="44"/>
    </row>
    <row r="493" spans="1:1" x14ac:dyDescent="0.4">
      <c r="A493" s="44"/>
    </row>
    <row r="494" spans="1:1" x14ac:dyDescent="0.4">
      <c r="A494" s="44"/>
    </row>
    <row r="495" spans="1:1" x14ac:dyDescent="0.4">
      <c r="A495" s="44"/>
    </row>
    <row r="496" spans="1:1" x14ac:dyDescent="0.4">
      <c r="A496" s="44"/>
    </row>
    <row r="497" spans="1:1" x14ac:dyDescent="0.4">
      <c r="A497" s="44"/>
    </row>
    <row r="498" spans="1:1" x14ac:dyDescent="0.4">
      <c r="A498" s="44"/>
    </row>
    <row r="499" spans="1:1" x14ac:dyDescent="0.4">
      <c r="A499" s="44"/>
    </row>
    <row r="500" spans="1:1" x14ac:dyDescent="0.4">
      <c r="A500" s="44"/>
    </row>
    <row r="501" spans="1:1" x14ac:dyDescent="0.4">
      <c r="A501" s="44"/>
    </row>
    <row r="502" spans="1:1" x14ac:dyDescent="0.4">
      <c r="A502" s="44"/>
    </row>
    <row r="503" spans="1:1" x14ac:dyDescent="0.4">
      <c r="A503" s="44"/>
    </row>
    <row r="504" spans="1:1" x14ac:dyDescent="0.4">
      <c r="A504" s="44"/>
    </row>
    <row r="505" spans="1:1" x14ac:dyDescent="0.4">
      <c r="A505" s="44"/>
    </row>
    <row r="506" spans="1:1" x14ac:dyDescent="0.4">
      <c r="A506" s="44"/>
    </row>
    <row r="507" spans="1:1" x14ac:dyDescent="0.4">
      <c r="A507" s="44"/>
    </row>
    <row r="508" spans="1:1" x14ac:dyDescent="0.4">
      <c r="A508" s="44"/>
    </row>
    <row r="509" spans="1:1" x14ac:dyDescent="0.4">
      <c r="A509" s="44"/>
    </row>
    <row r="510" spans="1:1" x14ac:dyDescent="0.4">
      <c r="A510" s="44"/>
    </row>
    <row r="511" spans="1:1" x14ac:dyDescent="0.4">
      <c r="A511" s="44"/>
    </row>
    <row r="512" spans="1:1" x14ac:dyDescent="0.4">
      <c r="A512" s="44"/>
    </row>
    <row r="513" spans="1:1" x14ac:dyDescent="0.4">
      <c r="A513" s="44"/>
    </row>
    <row r="514" spans="1:1" x14ac:dyDescent="0.4">
      <c r="A514" s="44"/>
    </row>
    <row r="515" spans="1:1" x14ac:dyDescent="0.4">
      <c r="A515" s="44"/>
    </row>
    <row r="516" spans="1:1" x14ac:dyDescent="0.4">
      <c r="A516" s="44"/>
    </row>
    <row r="517" spans="1:1" x14ac:dyDescent="0.4">
      <c r="A517" s="44"/>
    </row>
    <row r="518" spans="1:1" x14ac:dyDescent="0.4">
      <c r="A518" s="44"/>
    </row>
    <row r="519" spans="1:1" x14ac:dyDescent="0.4">
      <c r="A519" s="44"/>
    </row>
    <row r="520" spans="1:1" x14ac:dyDescent="0.4">
      <c r="A520" s="44"/>
    </row>
    <row r="521" spans="1:1" x14ac:dyDescent="0.4">
      <c r="A521" s="44"/>
    </row>
    <row r="522" spans="1:1" x14ac:dyDescent="0.4">
      <c r="A522" s="44"/>
    </row>
    <row r="523" spans="1:1" x14ac:dyDescent="0.4">
      <c r="A523" s="44"/>
    </row>
    <row r="524" spans="1:1" x14ac:dyDescent="0.4">
      <c r="A524" s="44"/>
    </row>
    <row r="525" spans="1:1" x14ac:dyDescent="0.4">
      <c r="A525" s="44"/>
    </row>
    <row r="526" spans="1:1" x14ac:dyDescent="0.4">
      <c r="A526" s="44"/>
    </row>
    <row r="527" spans="1:1" x14ac:dyDescent="0.4">
      <c r="A527" s="44"/>
    </row>
    <row r="528" spans="1:1" x14ac:dyDescent="0.4">
      <c r="A528" s="44"/>
    </row>
    <row r="529" spans="1:1" x14ac:dyDescent="0.4">
      <c r="A529" s="44"/>
    </row>
    <row r="530" spans="1:1" x14ac:dyDescent="0.4">
      <c r="A530" s="44"/>
    </row>
    <row r="531" spans="1:1" x14ac:dyDescent="0.4">
      <c r="A531" s="44"/>
    </row>
    <row r="532" spans="1:1" x14ac:dyDescent="0.4">
      <c r="A532" s="44"/>
    </row>
    <row r="533" spans="1:1" x14ac:dyDescent="0.4">
      <c r="A533" s="44"/>
    </row>
    <row r="534" spans="1:1" x14ac:dyDescent="0.4">
      <c r="A534" s="44"/>
    </row>
    <row r="535" spans="1:1" x14ac:dyDescent="0.4">
      <c r="A535" s="44"/>
    </row>
    <row r="536" spans="1:1" x14ac:dyDescent="0.4">
      <c r="A536" s="44"/>
    </row>
    <row r="537" spans="1:1" x14ac:dyDescent="0.4">
      <c r="A537" s="44"/>
    </row>
    <row r="538" spans="1:1" x14ac:dyDescent="0.4">
      <c r="A538" s="44"/>
    </row>
    <row r="539" spans="1:1" x14ac:dyDescent="0.4">
      <c r="A539" s="44"/>
    </row>
    <row r="540" spans="1:1" x14ac:dyDescent="0.4">
      <c r="A540" s="44"/>
    </row>
    <row r="541" spans="1:1" x14ac:dyDescent="0.4">
      <c r="A541" s="44"/>
    </row>
    <row r="542" spans="1:1" x14ac:dyDescent="0.4">
      <c r="A542" s="44"/>
    </row>
    <row r="543" spans="1:1" x14ac:dyDescent="0.4">
      <c r="A543" s="44"/>
    </row>
    <row r="544" spans="1:1" x14ac:dyDescent="0.4">
      <c r="A544" s="44"/>
    </row>
    <row r="545" spans="1:1" x14ac:dyDescent="0.4">
      <c r="A545" s="44"/>
    </row>
    <row r="546" spans="1:1" x14ac:dyDescent="0.4">
      <c r="A546" s="44"/>
    </row>
    <row r="547" spans="1:1" x14ac:dyDescent="0.4">
      <c r="A547" s="44"/>
    </row>
    <row r="548" spans="1:1" x14ac:dyDescent="0.4">
      <c r="A548" s="44"/>
    </row>
    <row r="549" spans="1:1" x14ac:dyDescent="0.4">
      <c r="A549" s="44"/>
    </row>
    <row r="550" spans="1:1" x14ac:dyDescent="0.4">
      <c r="A550" s="44"/>
    </row>
    <row r="551" spans="1:1" x14ac:dyDescent="0.4">
      <c r="A551" s="44"/>
    </row>
    <row r="552" spans="1:1" x14ac:dyDescent="0.4">
      <c r="A552" s="44"/>
    </row>
    <row r="553" spans="1:1" x14ac:dyDescent="0.4">
      <c r="A553" s="44"/>
    </row>
    <row r="554" spans="1:1" x14ac:dyDescent="0.4">
      <c r="A554" s="44"/>
    </row>
    <row r="555" spans="1:1" x14ac:dyDescent="0.4">
      <c r="A555" s="44"/>
    </row>
    <row r="556" spans="1:1" x14ac:dyDescent="0.4">
      <c r="A556" s="44"/>
    </row>
    <row r="557" spans="1:1" x14ac:dyDescent="0.4">
      <c r="A557" s="44"/>
    </row>
    <row r="558" spans="1:1" x14ac:dyDescent="0.4">
      <c r="A558" s="44"/>
    </row>
    <row r="559" spans="1:1" x14ac:dyDescent="0.4">
      <c r="A559" s="44"/>
    </row>
    <row r="560" spans="1:1" x14ac:dyDescent="0.4">
      <c r="A560" s="44"/>
    </row>
    <row r="561" spans="1:1" x14ac:dyDescent="0.4">
      <c r="A561" s="44"/>
    </row>
    <row r="562" spans="1:1" x14ac:dyDescent="0.4">
      <c r="A562" s="44"/>
    </row>
  </sheetData>
  <mergeCells count="146">
    <mergeCell ref="B431:H431"/>
    <mergeCell ref="C417:D417"/>
    <mergeCell ref="C418:D418"/>
    <mergeCell ref="C419:D419"/>
    <mergeCell ref="C420:D420"/>
    <mergeCell ref="C421:D421"/>
    <mergeCell ref="C422:D422"/>
    <mergeCell ref="C411:D411"/>
    <mergeCell ref="C412:D412"/>
    <mergeCell ref="C413:D413"/>
    <mergeCell ref="C414:D414"/>
    <mergeCell ref="C415:D415"/>
    <mergeCell ref="C416:D416"/>
    <mergeCell ref="B404:H404"/>
    <mergeCell ref="B405:H405"/>
    <mergeCell ref="C407:D407"/>
    <mergeCell ref="C408:D408"/>
    <mergeCell ref="C409:D409"/>
    <mergeCell ref="C410:D410"/>
    <mergeCell ref="C397:E397"/>
    <mergeCell ref="C398:E398"/>
    <mergeCell ref="C399:E399"/>
    <mergeCell ref="C400:E400"/>
    <mergeCell ref="C401:E401"/>
    <mergeCell ref="C402:E402"/>
    <mergeCell ref="C391:D391"/>
    <mergeCell ref="C392:D392"/>
    <mergeCell ref="C393:D393"/>
    <mergeCell ref="C394:D394"/>
    <mergeCell ref="B395:E395"/>
    <mergeCell ref="B396:E396"/>
    <mergeCell ref="B361:F361"/>
    <mergeCell ref="B363:F363"/>
    <mergeCell ref="C367:E367"/>
    <mergeCell ref="B373:F373"/>
    <mergeCell ref="C389:E389"/>
    <mergeCell ref="C390:D390"/>
    <mergeCell ref="B346:H346"/>
    <mergeCell ref="B347:H347"/>
    <mergeCell ref="B348:H348"/>
    <mergeCell ref="B349:H349"/>
    <mergeCell ref="C353:E353"/>
    <mergeCell ref="B341:H341"/>
    <mergeCell ref="B326:H326"/>
    <mergeCell ref="B330:H330"/>
    <mergeCell ref="B331:H331"/>
    <mergeCell ref="B333:H333"/>
    <mergeCell ref="B337:H337"/>
    <mergeCell ref="B304:H304"/>
    <mergeCell ref="B305:H306"/>
    <mergeCell ref="B312:H312"/>
    <mergeCell ref="D317:H318"/>
    <mergeCell ref="B320:H320"/>
    <mergeCell ref="B322:H322"/>
    <mergeCell ref="A280:A286"/>
    <mergeCell ref="B280:H280"/>
    <mergeCell ref="B284:H284"/>
    <mergeCell ref="B288:H288"/>
    <mergeCell ref="B294:H294"/>
    <mergeCell ref="B296:H296"/>
    <mergeCell ref="B262:H262"/>
    <mergeCell ref="B266:H266"/>
    <mergeCell ref="B267:H267"/>
    <mergeCell ref="B269:H269"/>
    <mergeCell ref="B274:H274"/>
    <mergeCell ref="B276:H276"/>
    <mergeCell ref="B239:H239"/>
    <mergeCell ref="B243:H243"/>
    <mergeCell ref="B257:H257"/>
    <mergeCell ref="B246:H247"/>
    <mergeCell ref="B251:H252"/>
    <mergeCell ref="B237:H237"/>
    <mergeCell ref="B208:H208"/>
    <mergeCell ref="B222:H222"/>
    <mergeCell ref="B227:H227"/>
    <mergeCell ref="B232:H232"/>
    <mergeCell ref="B236:H236"/>
    <mergeCell ref="B190:H190"/>
    <mergeCell ref="B191:H191"/>
    <mergeCell ref="B193:H193"/>
    <mergeCell ref="B197:H197"/>
    <mergeCell ref="B201:H201"/>
    <mergeCell ref="B207:H207"/>
    <mergeCell ref="B202:H202"/>
    <mergeCell ref="B210:H211"/>
    <mergeCell ref="B213:H213"/>
    <mergeCell ref="B217:H217"/>
    <mergeCell ref="B221:H221"/>
    <mergeCell ref="B168:H168"/>
    <mergeCell ref="B173:H173"/>
    <mergeCell ref="B174:H174"/>
    <mergeCell ref="B179:H179"/>
    <mergeCell ref="B181:H181"/>
    <mergeCell ref="F184:I185"/>
    <mergeCell ref="E154:H154"/>
    <mergeCell ref="B156:H156"/>
    <mergeCell ref="B164:H164"/>
    <mergeCell ref="B165:H165"/>
    <mergeCell ref="B167:H167"/>
    <mergeCell ref="B151:H151"/>
    <mergeCell ref="E139:H139"/>
    <mergeCell ref="B141:H141"/>
    <mergeCell ref="B143:H143"/>
    <mergeCell ref="E146:H146"/>
    <mergeCell ref="B148:H148"/>
    <mergeCell ref="B150:H150"/>
    <mergeCell ref="E122:H122"/>
    <mergeCell ref="E123:H123"/>
    <mergeCell ref="E124:H124"/>
    <mergeCell ref="B127:H127"/>
    <mergeCell ref="B131:H131"/>
    <mergeCell ref="B136:H136"/>
    <mergeCell ref="B101:H101"/>
    <mergeCell ref="B103:H103"/>
    <mergeCell ref="B107:H107"/>
    <mergeCell ref="B112:H112"/>
    <mergeCell ref="B117:H117"/>
    <mergeCell ref="B119:H119"/>
    <mergeCell ref="B68:H68"/>
    <mergeCell ref="B70:H70"/>
    <mergeCell ref="G82:J84"/>
    <mergeCell ref="F85:I87"/>
    <mergeCell ref="B89:H89"/>
    <mergeCell ref="B100:H100"/>
    <mergeCell ref="E48:H48"/>
    <mergeCell ref="B50:H50"/>
    <mergeCell ref="C52:D52"/>
    <mergeCell ref="A60:A66"/>
    <mergeCell ref="B60:H60"/>
    <mergeCell ref="B64:H64"/>
    <mergeCell ref="C33:D33"/>
    <mergeCell ref="E33:F33"/>
    <mergeCell ref="G33:H33"/>
    <mergeCell ref="B41:H41"/>
    <mergeCell ref="C43:D43"/>
    <mergeCell ref="E47:H47"/>
    <mergeCell ref="C17:D17"/>
    <mergeCell ref="E17:F17"/>
    <mergeCell ref="G17:H17"/>
    <mergeCell ref="C25:D25"/>
    <mergeCell ref="E25:F25"/>
    <mergeCell ref="G25:H25"/>
    <mergeCell ref="B7:H8"/>
    <mergeCell ref="B10:H10"/>
    <mergeCell ref="B13:H13"/>
    <mergeCell ref="B14:H15"/>
  </mergeCells>
  <conditionalFormatting sqref="A268:H268">
    <cfRule type="expression" dxfId="136" priority="26">
      <formula>NOT(IF(#REF!=100%,TRUE,FALSE))</formula>
    </cfRule>
  </conditionalFormatting>
  <conditionalFormatting sqref="A275:H275">
    <cfRule type="expression" dxfId="135" priority="25">
      <formula>NOT(IF(#REF!=100%,TRUE,FALSE))</formula>
    </cfRule>
  </conditionalFormatting>
  <conditionalFormatting sqref="B191 B192:H192 B193 B194:H196 B197 B198:H200 B201 A206:H206 B208 B209:H209 B223:H226 B232 B233:H235 F240:H242 E241:E242 B242:D242 B243 B257 B258:H261 B262 B263:H265">
    <cfRule type="expression" dxfId="134" priority="33">
      <formula>NOT(IF(#REF!=100%,TRUE,FALSE))</formula>
    </cfRule>
  </conditionalFormatting>
  <conditionalFormatting sqref="B213 B214:H216 B217 B218:H220">
    <cfRule type="expression" dxfId="133" priority="12">
      <formula>NOT(IF(#REF!=100%,TRUE,FALSE))</formula>
    </cfRule>
  </conditionalFormatting>
  <conditionalFormatting sqref="B221">
    <cfRule type="expression" dxfId="132" priority="2">
      <formula>NOT(IF(#REF!=100%,TRUE,FALSE))</formula>
    </cfRule>
  </conditionalFormatting>
  <conditionalFormatting sqref="B227">
    <cfRule type="expression" dxfId="131" priority="1">
      <formula>NOT(IF(#REF!=100%,TRUE,FALSE))</formula>
    </cfRule>
  </conditionalFormatting>
  <conditionalFormatting sqref="B267">
    <cfRule type="expression" dxfId="130" priority="20">
      <formula>NOT(IF(#REF!=100%,TRUE,FALSE))</formula>
    </cfRule>
  </conditionalFormatting>
  <conditionalFormatting sqref="B274">
    <cfRule type="expression" dxfId="129" priority="19">
      <formula>NOT(IF(#REF!=100%,TRUE,FALSE))</formula>
    </cfRule>
  </conditionalFormatting>
  <conditionalFormatting sqref="B288">
    <cfRule type="expression" dxfId="128" priority="18">
      <formula>NOT(IF(#REF!=100%,TRUE,FALSE))</formula>
    </cfRule>
  </conditionalFormatting>
  <conditionalFormatting sqref="B294">
    <cfRule type="expression" dxfId="127" priority="17">
      <formula>NOT(IF(#REF!=100%,TRUE,FALSE))</formula>
    </cfRule>
  </conditionalFormatting>
  <conditionalFormatting sqref="B320">
    <cfRule type="expression" dxfId="126" priority="16">
      <formula>NOT(IF(#REF!=100%,TRUE,FALSE))</formula>
    </cfRule>
  </conditionalFormatting>
  <conditionalFormatting sqref="B331">
    <cfRule type="expression" dxfId="125" priority="15">
      <formula>NOT(IF(#REF!=100%,TRUE,FALSE))</formula>
    </cfRule>
  </conditionalFormatting>
  <conditionalFormatting sqref="B273:C273">
    <cfRule type="expression" dxfId="124" priority="27">
      <formula>NOT(IF(#REF!=100%,TRUE,FALSE))</formula>
    </cfRule>
  </conditionalFormatting>
  <conditionalFormatting sqref="B240:E240">
    <cfRule type="expression" dxfId="123" priority="48">
      <formula>NOT(IF(#REF!=100%,TRUE,FALSE))</formula>
    </cfRule>
  </conditionalFormatting>
  <conditionalFormatting sqref="B203:H205">
    <cfRule type="expression" dxfId="122" priority="13">
      <formula>NOT(IF(#REF!=100%,TRUE,FALSE))</formula>
    </cfRule>
  </conditionalFormatting>
  <conditionalFormatting sqref="B228:H231">
    <cfRule type="expression" dxfId="121" priority="9">
      <formula>NOT(IF(#REF!=100%,TRUE,FALSE))</formula>
    </cfRule>
  </conditionalFormatting>
  <conditionalFormatting sqref="B244:H245">
    <cfRule type="expression" dxfId="120" priority="8">
      <formula>NOT(IF(#REF!=100%,TRUE,FALSE))</formula>
    </cfRule>
  </conditionalFormatting>
  <conditionalFormatting sqref="B248:H250">
    <cfRule type="expression" dxfId="119" priority="3">
      <formula>NOT(IF(#REF!=100%,TRUE,FALSE))</formula>
    </cfRule>
  </conditionalFormatting>
  <conditionalFormatting sqref="B253:H256">
    <cfRule type="expression" dxfId="118" priority="6">
      <formula>NOT(IF(#REF!=100%,TRUE,FALSE))</formula>
    </cfRule>
  </conditionalFormatting>
  <conditionalFormatting sqref="B287:H287">
    <cfRule type="expression" dxfId="117" priority="24">
      <formula>NOT(IF(#REF!=100%,TRUE,FALSE))</formula>
    </cfRule>
  </conditionalFormatting>
  <conditionalFormatting sqref="C241:D241">
    <cfRule type="expression" dxfId="116" priority="47">
      <formula>NOT(IF(#REF!=100%,TRUE,FALSE))</formula>
    </cfRule>
  </conditionalFormatting>
  <conditionalFormatting sqref="D270:H273">
    <cfRule type="expression" dxfId="115" priority="28">
      <formula>NOT(IF(#REF!=100%,TRUE,FALSE))</formula>
    </cfRule>
  </conditionalFormatting>
  <dataValidations count="21">
    <dataValidation type="decimal" operator="greaterThanOrEqual" allowBlank="1" showInputMessage="1" showErrorMessage="1" error="Enter the value in kWh up to 2 decimal places." sqref="C392:D393 D360 D362" xr:uid="{C3FA4DA4-2898-4AF4-84B1-BFBE1C4EA98D}">
      <formula1>0</formula1>
    </dataValidation>
    <dataValidation type="whole" operator="greaterThanOrEqual" allowBlank="1" showInputMessage="1" showErrorMessage="1" error="The number of directors should be a whole number." sqref="C309 C315:C317" xr:uid="{E6B94F2E-A60F-4B63-9332-A9D0855876A1}">
      <formula1>0</formula1>
    </dataValidation>
    <dataValidation type="whole" operator="greaterThanOrEqual" allowBlank="1" showInputMessage="1" showErrorMessage="1" error="The age should be a whole number." sqref="B309" xr:uid="{B0D24935-AB1F-4774-B1CB-C35069DCE341}">
      <formula1>0</formula1>
    </dataValidation>
    <dataValidation type="whole" operator="greaterThanOrEqual" allowBlank="1" showInputMessage="1" showErrorMessage="1" error="The number of board members should be a whole number." sqref="C299:C301" xr:uid="{795E91F8-AC35-4420-A808-7297CF01A776}">
      <formula1>0</formula1>
    </dataValidation>
    <dataValidation type="whole" operator="greaterThanOrEqual" allowBlank="1" showInputMessage="1" showErrorMessage="1" error="The number of employees should be a whole number." sqref="C27:H29 C45:D46 C54:D56 B110 C115 C134 B139:C139 B146:C146 C154 C205" xr:uid="{A40ACC41-365C-472A-94CD-F9996D709321}">
      <formula1>0</formula1>
    </dataValidation>
    <dataValidation type="decimal" operator="greaterThanOrEqual" allowBlank="1" showInputMessage="1" showErrorMessage="1" error="Enter value in Euros." sqref="B177 B230 C272 B171 B225:C225 C184:C185 B255:B256 B249:B250" xr:uid="{3164AC93-3FA1-4093-916C-58F96BA06870}">
      <formula1>0</formula1>
    </dataValidation>
    <dataValidation type="whole" operator="greaterThanOrEqual" allowBlank="1" showInputMessage="1" showErrorMessage="1" error="The number of breaches should be a whole number." sqref="B199" xr:uid="{12854220-2063-4A4C-A079-D262A536FAB8}">
      <formula1>0</formula1>
    </dataValidation>
    <dataValidation type="whole" operator="greaterThanOrEqual" allowBlank="1" showInputMessage="1" showErrorMessage="1" error="The number of contracts should be a whole number." sqref="B154" xr:uid="{364E4E16-1B93-471F-AEBA-9627CF50BFF7}">
      <formula1>0</formula1>
    </dataValidation>
    <dataValidation type="whole" operator="greaterThanOrEqual" allowBlank="1" showInputMessage="1" showErrorMessage="1" error="Enter the number of hours." sqref="F39 H39 D39 C260" xr:uid="{04B17566-31EF-4233-BFDC-572367B7F9DF}">
      <formula1>0</formula1>
    </dataValidation>
    <dataValidation type="list" allowBlank="1" showErrorMessage="1" sqref="C369 G369" xr:uid="{3B04BD82-E984-45D2-88B4-8D58E7F9F483}">
      <formula1>"litres,tons"</formula1>
    </dataValidation>
    <dataValidation type="whole" operator="greaterThanOrEqual" showInputMessage="1" showErrorMessage="1" error="The number of employees should be a whole number." sqref="C19:H21" xr:uid="{9F2AAF31-1191-4910-A94B-2926D0E73DF5}">
      <formula1>0</formula1>
    </dataValidation>
    <dataValidation type="whole" operator="greaterThanOrEqual" allowBlank="1" showInputMessage="1" showErrorMessage="1" error="The number of penalties should be a whole number." sqref="B272" xr:uid="{1454B26F-C8B5-446F-B672-BA1D9E3E4339}">
      <formula1>0</formula1>
    </dataValidation>
    <dataValidation allowBlank="1" showInputMessage="1" showErrorMessage="1" error="This is an auto-populated field." sqref="C22:H22" xr:uid="{8015C0B1-E224-4368-8B87-3E5966207C62}"/>
    <dataValidation operator="greaterThanOrEqual" allowBlank="1" showInputMessage="1" showErrorMessage="1" sqref="D134 C125:D125 E43:E48" xr:uid="{0C3F2AFB-87F8-432F-8723-A0EF27FAF8AC}"/>
    <dataValidation type="whole" operator="greaterThanOrEqual" allowBlank="1" showInputMessage="1" showErrorMessage="1" error="The number of hours should be a whole number." sqref="C122:D124 B134 D184:D185 B324 B260 C79:E81 C110 B115" xr:uid="{84F50223-D848-45FF-86B7-33FBF0D68A0E}">
      <formula1>0</formula1>
    </dataValidation>
    <dataValidation type="whole" operator="greaterThanOrEqual" allowBlank="1" showInputMessage="1" showErrorMessage="1" error="The number of hours are to be round-up to the nearest hour." sqref="C73:E75 C92:C98 B205" xr:uid="{ED1BF00B-392E-40CE-A590-7240E7491FFA}">
      <formula1>0</formula1>
    </dataValidation>
    <dataValidation type="decimal" operator="greaterThanOrEqual" allowBlank="1" showInputMessage="1" showErrorMessage="1" error="Enter the value in litres up to 2 decimal places." sqref="C356:C360 C370:C372 C376:C384" xr:uid="{C0E76AEE-65E5-403A-9A04-B5F0C34A1D9E}">
      <formula1>0</formula1>
    </dataValidation>
    <dataValidation type="decimal" operator="greaterThanOrEqual" allowBlank="1" showInputMessage="1" showErrorMessage="1" error="Enter the value in kg up to 2 decimal places." sqref="E360" xr:uid="{E1EEC116-285F-44F7-A625-41B0BF85CDF2}">
      <formula1>0</formula1>
    </dataValidation>
    <dataValidation type="decimal" operator="greaterThanOrEqual" allowBlank="1" showInputMessage="1" showErrorMessage="1" error="Enter the number of hours up to 2 decimal places." sqref="D23 H23 F23 D31 F31 H31 D48 D58" xr:uid="{6664367E-4DC3-49F0-8334-9E8AACC1F9F9}">
      <formula1>0</formula1>
    </dataValidation>
    <dataValidation type="list" allowBlank="1" showInputMessage="1" showErrorMessage="1" sqref="B215" xr:uid="{76637A3E-AC38-435C-A829-352F7BE82735}">
      <formula1>"Yes, No"</formula1>
    </dataValidation>
    <dataValidation type="list" allowBlank="1" showInputMessage="1" showErrorMessage="1" error="Choose an option from the drop-down menu." sqref="B219" xr:uid="{36CB49EE-A2BE-4BF5-91D1-EB8084D86201}">
      <formula1>"R&amp;D spend only, Total donations only, Both R&amp;D spend and total donations, None"</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error="Choose an option from the drop-down menu." xr:uid="{2418B32B-EF4D-4D41-B4B4-59B7E7C22EE7}">
          <x14:formula1>
            <xm:f>'Drop-down menus and errors'!$A$1:$A$2</xm:f>
          </x14:formula1>
          <xm:sqref>C433:C435 B62 B105 B129 C159:C162 B195 B241 B278 B282 B292 B335 B339 B343</xm:sqref>
        </x14:dataValidation>
        <x14:dataValidation type="list" allowBlank="1" showInputMessage="1" showErrorMessage="1" error="Choose an option from the drop-down menu." xr:uid="{EF204897-1A3F-4CE4-9D08-A6A43AD20BCF}">
          <x14:formula1>
            <xm:f>'Drop-down menus and errors'!$A$1:$A$3</xm:f>
          </x14:formula1>
          <xm:sqref>E408:E422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66138-1C8C-47BD-AFF0-8322A32EBE7D}">
  <dimension ref="A1:ADM561"/>
  <sheetViews>
    <sheetView topLeftCell="B1" zoomScale="70" zoomScaleNormal="70" workbookViewId="0">
      <selection activeCell="B227" sqref="B227:H227"/>
    </sheetView>
  </sheetViews>
  <sheetFormatPr defaultColWidth="9.1796875" defaultRowHeight="15" x14ac:dyDescent="0.4"/>
  <cols>
    <col min="1" max="1" width="9.1796875" style="15" customWidth="1"/>
    <col min="2" max="2" width="113.7265625" style="15" customWidth="1"/>
    <col min="3" max="7" width="35.54296875" style="15" customWidth="1"/>
    <col min="8" max="8" width="35.1796875" style="15" customWidth="1"/>
    <col min="9" max="9" width="19.54296875" style="15" hidden="1" customWidth="1"/>
    <col min="10" max="10" width="23" style="15" hidden="1" customWidth="1"/>
    <col min="11" max="16384" width="9.1796875" style="15"/>
  </cols>
  <sheetData>
    <row r="1" spans="1:793" s="308" customFormat="1" x14ac:dyDescent="0.4">
      <c r="A1" s="10"/>
      <c r="B1" s="11" t="s">
        <v>3</v>
      </c>
      <c r="C1" s="11" t="s">
        <v>331</v>
      </c>
      <c r="D1" s="10"/>
      <c r="E1" s="10"/>
      <c r="F1" s="10"/>
      <c r="G1" s="10"/>
      <c r="H1" s="10"/>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row>
    <row r="2" spans="1:793" s="308" customFormat="1" x14ac:dyDescent="0.4">
      <c r="A2" s="10"/>
      <c r="B2" s="11" t="s">
        <v>5</v>
      </c>
      <c r="C2" s="11" t="s">
        <v>6</v>
      </c>
      <c r="D2" s="10"/>
      <c r="E2" s="10"/>
      <c r="F2" s="10"/>
      <c r="G2" s="10"/>
      <c r="H2" s="10"/>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row>
    <row r="3" spans="1:793" s="308" customFormat="1" x14ac:dyDescent="0.4">
      <c r="A3" s="10"/>
      <c r="B3" s="11" t="s">
        <v>7</v>
      </c>
      <c r="C3" s="11" t="s">
        <v>270</v>
      </c>
      <c r="D3" s="10"/>
      <c r="E3" s="10"/>
      <c r="F3" s="10"/>
      <c r="G3" s="10"/>
      <c r="H3" s="10"/>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row>
    <row r="4" spans="1:793" s="308" customFormat="1" x14ac:dyDescent="0.4">
      <c r="A4" s="12"/>
      <c r="B4" s="1"/>
      <c r="C4" s="13"/>
      <c r="D4" s="14"/>
      <c r="E4" s="14"/>
      <c r="F4" s="14"/>
      <c r="G4" s="14"/>
      <c r="H4" s="14"/>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row>
    <row r="5" spans="1:793" s="308" customFormat="1" x14ac:dyDescent="0.4">
      <c r="A5" s="90"/>
      <c r="B5" s="252" t="s">
        <v>239</v>
      </c>
      <c r="C5" s="252"/>
      <c r="D5" s="252"/>
      <c r="E5" s="252"/>
      <c r="F5" s="252"/>
      <c r="G5" s="252"/>
      <c r="H5" s="252"/>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row>
    <row r="6" spans="1:793" s="308" customFormat="1" x14ac:dyDescent="0.4">
      <c r="A6" s="12"/>
      <c r="B6" s="212"/>
      <c r="C6" s="212"/>
      <c r="D6" s="212"/>
      <c r="E6" s="212"/>
      <c r="F6" s="212"/>
      <c r="G6" s="212"/>
      <c r="H6" s="212"/>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row>
    <row r="7" spans="1:793" s="308" customFormat="1" x14ac:dyDescent="0.4">
      <c r="A7" s="12"/>
      <c r="B7" s="321" t="s">
        <v>240</v>
      </c>
      <c r="C7" s="322"/>
      <c r="D7" s="322"/>
      <c r="E7" s="322"/>
      <c r="F7" s="322"/>
      <c r="G7" s="322"/>
      <c r="H7" s="322"/>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row>
    <row r="8" spans="1:793" s="308" customFormat="1" x14ac:dyDescent="0.4">
      <c r="A8" s="12"/>
      <c r="B8" s="323"/>
      <c r="C8" s="323"/>
      <c r="D8" s="323"/>
      <c r="E8" s="323"/>
      <c r="F8" s="323"/>
      <c r="G8" s="323"/>
      <c r="H8" s="323"/>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row>
    <row r="9" spans="1:793" s="308" customFormat="1" x14ac:dyDescent="0.4">
      <c r="A9" s="12"/>
      <c r="B9" s="212"/>
      <c r="C9" s="212"/>
      <c r="D9" s="212"/>
      <c r="E9" s="212"/>
      <c r="F9" s="212"/>
      <c r="G9" s="212"/>
      <c r="H9" s="212"/>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c r="ACJ9" s="15"/>
      <c r="ACK9" s="15"/>
      <c r="ACL9" s="15"/>
      <c r="ACM9" s="15"/>
      <c r="ACN9" s="15"/>
      <c r="ACO9" s="15"/>
      <c r="ACP9" s="15"/>
      <c r="ACQ9" s="15"/>
      <c r="ACR9" s="15"/>
      <c r="ACS9" s="15"/>
      <c r="ACT9" s="15"/>
      <c r="ACU9" s="15"/>
      <c r="ACV9" s="15"/>
      <c r="ACW9" s="15"/>
      <c r="ACX9" s="15"/>
      <c r="ACY9" s="15"/>
      <c r="ACZ9" s="15"/>
      <c r="ADA9" s="15"/>
      <c r="ADB9" s="15"/>
      <c r="ADC9" s="15"/>
      <c r="ADD9" s="15"/>
      <c r="ADE9" s="15"/>
      <c r="ADF9" s="15"/>
      <c r="ADG9" s="15"/>
      <c r="ADH9" s="15"/>
      <c r="ADI9" s="15"/>
      <c r="ADJ9" s="15"/>
      <c r="ADK9" s="15"/>
      <c r="ADL9" s="15"/>
      <c r="ADM9" s="15"/>
    </row>
    <row r="10" spans="1:793" s="308" customFormat="1" ht="19" x14ac:dyDescent="0.5">
      <c r="A10" s="304">
        <v>1</v>
      </c>
      <c r="B10" s="327" t="s">
        <v>250</v>
      </c>
      <c r="C10" s="327"/>
      <c r="D10" s="327"/>
      <c r="E10" s="327"/>
      <c r="F10" s="327"/>
      <c r="G10" s="327"/>
      <c r="H10" s="327"/>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row>
    <row r="11" spans="1:793" s="308" customFormat="1" x14ac:dyDescent="0.4">
      <c r="A11" s="90"/>
      <c r="B11" s="17" t="s">
        <v>2</v>
      </c>
      <c r="C11" s="17"/>
      <c r="D11" s="17"/>
      <c r="E11" s="17"/>
      <c r="F11" s="17"/>
      <c r="G11" s="17"/>
      <c r="H11" s="17"/>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row>
    <row r="12" spans="1:793" s="308" customFormat="1" x14ac:dyDescent="0.4">
      <c r="A12" s="69"/>
      <c r="B12" s="14"/>
      <c r="C12" s="13"/>
      <c r="D12" s="14"/>
      <c r="E12" s="14"/>
      <c r="F12" s="14"/>
      <c r="G12" s="14"/>
      <c r="H12" s="14"/>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row>
    <row r="13" spans="1:793" s="308" customFormat="1" x14ac:dyDescent="0.4">
      <c r="A13" s="69"/>
      <c r="B13" s="324" t="s">
        <v>342</v>
      </c>
      <c r="C13" s="324"/>
      <c r="D13" s="324"/>
      <c r="E13" s="324"/>
      <c r="F13" s="324"/>
      <c r="G13" s="324"/>
      <c r="H13" s="324"/>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row>
    <row r="14" spans="1:793" s="308" customFormat="1" ht="15" customHeight="1" x14ac:dyDescent="0.4">
      <c r="A14" s="69"/>
      <c r="B14" s="328" t="s">
        <v>380</v>
      </c>
      <c r="C14" s="328"/>
      <c r="D14" s="328"/>
      <c r="E14" s="328"/>
      <c r="F14" s="328"/>
      <c r="G14" s="328"/>
      <c r="H14" s="328"/>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row>
    <row r="15" spans="1:793" s="308" customFormat="1" x14ac:dyDescent="0.4">
      <c r="A15" s="69"/>
      <c r="B15" s="328"/>
      <c r="C15" s="328"/>
      <c r="D15" s="328"/>
      <c r="E15" s="328"/>
      <c r="F15" s="328"/>
      <c r="G15" s="328"/>
      <c r="H15" s="328"/>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row>
    <row r="16" spans="1:793" s="308" customFormat="1" ht="15.5" thickBot="1" x14ac:dyDescent="0.45">
      <c r="A16" s="69"/>
      <c r="B16" s="14"/>
      <c r="C16" s="13"/>
      <c r="D16" s="14"/>
      <c r="E16" s="14"/>
      <c r="F16" s="14"/>
      <c r="G16" s="14"/>
      <c r="H16" s="14"/>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row>
    <row r="17" spans="1:793" s="308" customFormat="1" ht="15.65" customHeight="1" thickBot="1" x14ac:dyDescent="0.45">
      <c r="A17" s="69"/>
      <c r="B17" s="22" t="s">
        <v>0</v>
      </c>
      <c r="C17" s="325" t="s">
        <v>9</v>
      </c>
      <c r="D17" s="326"/>
      <c r="E17" s="325" t="s">
        <v>10</v>
      </c>
      <c r="F17" s="326"/>
      <c r="G17" s="325" t="s">
        <v>11</v>
      </c>
      <c r="H17" s="326"/>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row>
    <row r="18" spans="1:793" s="308" customFormat="1" ht="45.5" thickBot="1" x14ac:dyDescent="0.45">
      <c r="A18" s="69"/>
      <c r="B18" s="22"/>
      <c r="C18" s="23" t="s">
        <v>334</v>
      </c>
      <c r="D18" s="24" t="s">
        <v>337</v>
      </c>
      <c r="E18" s="23" t="s">
        <v>335</v>
      </c>
      <c r="F18" s="24" t="s">
        <v>338</v>
      </c>
      <c r="G18" s="23" t="s">
        <v>336</v>
      </c>
      <c r="H18" s="24" t="s">
        <v>339</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15"/>
      <c r="QX18" s="15"/>
      <c r="QY18" s="15"/>
      <c r="QZ18" s="15"/>
      <c r="RA18" s="15"/>
      <c r="RB18" s="15"/>
      <c r="RC18" s="15"/>
      <c r="RD18" s="15"/>
      <c r="RE18" s="15"/>
      <c r="RF18" s="15"/>
      <c r="RG18" s="15"/>
      <c r="RH18" s="15"/>
      <c r="RI18" s="15"/>
      <c r="RJ18" s="15"/>
      <c r="RK18" s="15"/>
      <c r="RL18" s="15"/>
      <c r="RM18" s="15"/>
      <c r="RN18" s="15"/>
      <c r="RO18" s="15"/>
      <c r="RP18" s="15"/>
      <c r="RQ18" s="15"/>
      <c r="RR18" s="15"/>
      <c r="RS18" s="15"/>
      <c r="RT18" s="15"/>
      <c r="RU18" s="15"/>
      <c r="RV18" s="15"/>
      <c r="RW18" s="15"/>
      <c r="RX18" s="15"/>
      <c r="RY18" s="15"/>
      <c r="RZ18" s="15"/>
      <c r="SA18" s="15"/>
      <c r="SB18" s="15"/>
      <c r="SC18" s="15"/>
      <c r="SD18" s="15"/>
      <c r="SE18" s="15"/>
      <c r="SF18" s="15"/>
      <c r="SG18" s="15"/>
      <c r="SH18" s="15"/>
      <c r="SI18" s="15"/>
      <c r="SJ18" s="15"/>
      <c r="SK18" s="15"/>
      <c r="SL18" s="15"/>
      <c r="SM18" s="15"/>
      <c r="SN18" s="15"/>
      <c r="SO18" s="15"/>
      <c r="SP18" s="15"/>
      <c r="SQ18" s="15"/>
      <c r="SR18" s="15"/>
      <c r="SS18" s="15"/>
      <c r="ST18" s="15"/>
      <c r="SU18" s="15"/>
      <c r="SV18" s="15"/>
      <c r="SW18" s="15"/>
      <c r="SX18" s="15"/>
      <c r="SY18" s="15"/>
      <c r="SZ18" s="15"/>
      <c r="TA18" s="15"/>
      <c r="TB18" s="15"/>
      <c r="TC18" s="15"/>
      <c r="TD18" s="15"/>
      <c r="TE18" s="15"/>
      <c r="TF18" s="15"/>
      <c r="TG18" s="15"/>
      <c r="TH18" s="15"/>
      <c r="TI18" s="15"/>
      <c r="TJ18" s="15"/>
      <c r="TK18" s="15"/>
      <c r="TL18" s="15"/>
      <c r="TM18" s="15"/>
      <c r="TN18" s="15"/>
      <c r="TO18" s="15"/>
      <c r="TP18" s="15"/>
      <c r="TQ18" s="15"/>
      <c r="TR18" s="15"/>
      <c r="TS18" s="15"/>
      <c r="TT18" s="15"/>
      <c r="TU18" s="15"/>
      <c r="TV18" s="15"/>
      <c r="TW18" s="15"/>
      <c r="TX18" s="15"/>
      <c r="TY18" s="15"/>
      <c r="TZ18" s="15"/>
      <c r="UA18" s="15"/>
      <c r="UB18" s="15"/>
      <c r="UC18" s="15"/>
      <c r="UD18" s="15"/>
      <c r="UE18" s="15"/>
      <c r="UF18" s="15"/>
      <c r="UG18" s="15"/>
      <c r="UH18" s="15"/>
      <c r="UI18" s="15"/>
      <c r="UJ18" s="15"/>
      <c r="UK18" s="15"/>
      <c r="UL18" s="15"/>
      <c r="UM18" s="15"/>
      <c r="UN18" s="15"/>
      <c r="UO18" s="15"/>
      <c r="UP18" s="15"/>
      <c r="UQ18" s="15"/>
      <c r="UR18" s="15"/>
      <c r="US18" s="15"/>
      <c r="UT18" s="15"/>
      <c r="UU18" s="15"/>
      <c r="UV18" s="15"/>
      <c r="UW18" s="15"/>
      <c r="UX18" s="15"/>
      <c r="UY18" s="15"/>
      <c r="UZ18" s="15"/>
      <c r="VA18" s="15"/>
      <c r="VB18" s="15"/>
      <c r="VC18" s="15"/>
      <c r="VD18" s="15"/>
      <c r="VE18" s="15"/>
      <c r="VF18" s="15"/>
      <c r="VG18" s="15"/>
      <c r="VH18" s="15"/>
      <c r="VI18" s="15"/>
      <c r="VJ18" s="15"/>
      <c r="VK18" s="15"/>
      <c r="VL18" s="15"/>
      <c r="VM18" s="15"/>
      <c r="VN18" s="15"/>
      <c r="VO18" s="15"/>
      <c r="VP18" s="15"/>
      <c r="VQ18" s="15"/>
      <c r="VR18" s="15"/>
      <c r="VS18" s="15"/>
      <c r="VT18" s="15"/>
      <c r="VU18" s="15"/>
      <c r="VV18" s="15"/>
      <c r="VW18" s="15"/>
      <c r="VX18" s="15"/>
      <c r="VY18" s="15"/>
      <c r="VZ18" s="15"/>
      <c r="WA18" s="15"/>
      <c r="WB18" s="15"/>
      <c r="WC18" s="15"/>
      <c r="WD18" s="15"/>
      <c r="WE18" s="15"/>
      <c r="WF18" s="15"/>
      <c r="WG18" s="15"/>
      <c r="WH18" s="15"/>
      <c r="WI18" s="15"/>
      <c r="WJ18" s="15"/>
      <c r="WK18" s="15"/>
      <c r="WL18" s="15"/>
      <c r="WM18" s="15"/>
      <c r="WN18" s="15"/>
      <c r="WO18" s="15"/>
      <c r="WP18" s="15"/>
      <c r="WQ18" s="15"/>
      <c r="WR18" s="15"/>
      <c r="WS18" s="15"/>
      <c r="WT18" s="15"/>
      <c r="WU18" s="15"/>
      <c r="WV18" s="15"/>
      <c r="WW18" s="15"/>
      <c r="WX18" s="15"/>
      <c r="WY18" s="15"/>
      <c r="WZ18" s="15"/>
      <c r="XA18" s="15"/>
      <c r="XB18" s="15"/>
      <c r="XC18" s="15"/>
      <c r="XD18" s="15"/>
      <c r="XE18" s="15"/>
      <c r="XF18" s="15"/>
      <c r="XG18" s="15"/>
      <c r="XH18" s="15"/>
      <c r="XI18" s="15"/>
      <c r="XJ18" s="15"/>
      <c r="XK18" s="15"/>
      <c r="XL18" s="15"/>
      <c r="XM18" s="15"/>
      <c r="XN18" s="15"/>
      <c r="XO18" s="15"/>
      <c r="XP18" s="15"/>
      <c r="XQ18" s="15"/>
      <c r="XR18" s="15"/>
      <c r="XS18" s="15"/>
      <c r="XT18" s="15"/>
      <c r="XU18" s="15"/>
      <c r="XV18" s="15"/>
      <c r="XW18" s="15"/>
      <c r="XX18" s="15"/>
      <c r="XY18" s="15"/>
      <c r="XZ18" s="15"/>
      <c r="YA18" s="15"/>
      <c r="YB18" s="15"/>
      <c r="YC18" s="15"/>
      <c r="YD18" s="15"/>
      <c r="YE18" s="15"/>
      <c r="YF18" s="15"/>
      <c r="YG18" s="15"/>
      <c r="YH18" s="15"/>
      <c r="YI18" s="15"/>
      <c r="YJ18" s="15"/>
      <c r="YK18" s="15"/>
      <c r="YL18" s="15"/>
      <c r="YM18" s="15"/>
      <c r="YN18" s="15"/>
      <c r="YO18" s="15"/>
      <c r="YP18" s="15"/>
      <c r="YQ18" s="15"/>
      <c r="YR18" s="15"/>
      <c r="YS18" s="15"/>
      <c r="YT18" s="15"/>
      <c r="YU18" s="15"/>
      <c r="YV18" s="15"/>
      <c r="YW18" s="15"/>
      <c r="YX18" s="15"/>
      <c r="YY18" s="15"/>
      <c r="YZ18" s="15"/>
      <c r="ZA18" s="15"/>
      <c r="ZB18" s="15"/>
      <c r="ZC18" s="15"/>
      <c r="ZD18" s="15"/>
      <c r="ZE18" s="15"/>
      <c r="ZF18" s="15"/>
      <c r="ZG18" s="15"/>
      <c r="ZH18" s="15"/>
      <c r="ZI18" s="15"/>
      <c r="ZJ18" s="15"/>
      <c r="ZK18" s="15"/>
      <c r="ZL18" s="15"/>
      <c r="ZM18" s="15"/>
      <c r="ZN18" s="15"/>
      <c r="ZO18" s="15"/>
      <c r="ZP18" s="15"/>
      <c r="ZQ18" s="15"/>
      <c r="ZR18" s="15"/>
      <c r="ZS18" s="15"/>
      <c r="ZT18" s="15"/>
      <c r="ZU18" s="15"/>
      <c r="ZV18" s="15"/>
      <c r="ZW18" s="15"/>
      <c r="ZX18" s="15"/>
      <c r="ZY18" s="15"/>
      <c r="ZZ18" s="15"/>
      <c r="AAA18" s="15"/>
      <c r="AAB18" s="15"/>
      <c r="AAC18" s="15"/>
      <c r="AAD18" s="15"/>
      <c r="AAE18" s="15"/>
      <c r="AAF18" s="15"/>
      <c r="AAG18" s="15"/>
      <c r="AAH18" s="15"/>
      <c r="AAI18" s="15"/>
      <c r="AAJ18" s="15"/>
      <c r="AAK18" s="15"/>
      <c r="AAL18" s="15"/>
      <c r="AAM18" s="15"/>
      <c r="AAN18" s="15"/>
      <c r="AAO18" s="15"/>
      <c r="AAP18" s="15"/>
      <c r="AAQ18" s="15"/>
      <c r="AAR18" s="15"/>
      <c r="AAS18" s="15"/>
      <c r="AAT18" s="15"/>
      <c r="AAU18" s="15"/>
      <c r="AAV18" s="15"/>
      <c r="AAW18" s="15"/>
      <c r="AAX18" s="15"/>
      <c r="AAY18" s="15"/>
      <c r="AAZ18" s="15"/>
      <c r="ABA18" s="15"/>
      <c r="ABB18" s="15"/>
      <c r="ABC18" s="15"/>
      <c r="ABD18" s="15"/>
      <c r="ABE18" s="15"/>
      <c r="ABF18" s="15"/>
      <c r="ABG18" s="15"/>
      <c r="ABH18" s="15"/>
      <c r="ABI18" s="15"/>
      <c r="ABJ18" s="15"/>
      <c r="ABK18" s="15"/>
      <c r="ABL18" s="15"/>
      <c r="ABM18" s="15"/>
      <c r="ABN18" s="15"/>
      <c r="ABO18" s="15"/>
      <c r="ABP18" s="15"/>
      <c r="ABQ18" s="15"/>
      <c r="ABR18" s="15"/>
      <c r="ABS18" s="15"/>
      <c r="ABT18" s="15"/>
      <c r="ABU18" s="15"/>
      <c r="ABV18" s="15"/>
      <c r="ABW18" s="15"/>
      <c r="ABX18" s="15"/>
      <c r="ABY18" s="15"/>
      <c r="ABZ18" s="15"/>
      <c r="ACA18" s="15"/>
      <c r="ACB18" s="15"/>
      <c r="ACC18" s="15"/>
      <c r="ACD18" s="15"/>
      <c r="ACE18" s="15"/>
      <c r="ACF18" s="15"/>
      <c r="ACG18" s="15"/>
      <c r="ACH18" s="15"/>
      <c r="ACI18" s="15"/>
      <c r="ACJ18" s="15"/>
      <c r="ACK18" s="15"/>
      <c r="ACL18" s="15"/>
      <c r="ACM18" s="15"/>
      <c r="ACN18" s="15"/>
      <c r="ACO18" s="15"/>
      <c r="ACP18" s="15"/>
      <c r="ACQ18" s="15"/>
      <c r="ACR18" s="15"/>
      <c r="ACS18" s="15"/>
      <c r="ACT18" s="15"/>
      <c r="ACU18" s="15"/>
      <c r="ACV18" s="15"/>
      <c r="ACW18" s="15"/>
      <c r="ACX18" s="15"/>
      <c r="ACY18" s="15"/>
      <c r="ACZ18" s="15"/>
      <c r="ADA18" s="15"/>
      <c r="ADB18" s="15"/>
      <c r="ADC18" s="15"/>
      <c r="ADD18" s="15"/>
      <c r="ADE18" s="15"/>
      <c r="ADF18" s="15"/>
      <c r="ADG18" s="15"/>
      <c r="ADH18" s="15"/>
      <c r="ADI18" s="15"/>
      <c r="ADJ18" s="15"/>
      <c r="ADK18" s="15"/>
      <c r="ADL18" s="15"/>
      <c r="ADM18" s="15"/>
    </row>
    <row r="19" spans="1:793" s="308" customFormat="1" x14ac:dyDescent="0.4">
      <c r="A19" s="69"/>
      <c r="B19" s="25" t="s">
        <v>12</v>
      </c>
      <c r="C19" s="2"/>
      <c r="D19" s="2"/>
      <c r="E19" s="2"/>
      <c r="F19" s="2"/>
      <c r="G19" s="2"/>
      <c r="H19" s="106"/>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15"/>
      <c r="RI19" s="15"/>
      <c r="RJ19" s="15"/>
      <c r="RK19" s="15"/>
      <c r="RL19" s="15"/>
      <c r="RM19" s="15"/>
      <c r="RN19" s="15"/>
      <c r="RO19" s="15"/>
      <c r="RP19" s="15"/>
      <c r="RQ19" s="15"/>
      <c r="RR19" s="15"/>
      <c r="RS19" s="15"/>
      <c r="RT19" s="15"/>
      <c r="RU19" s="15"/>
      <c r="RV19" s="15"/>
      <c r="RW19" s="15"/>
      <c r="RX19" s="15"/>
      <c r="RY19" s="15"/>
      <c r="RZ19" s="15"/>
      <c r="SA19" s="15"/>
      <c r="SB19" s="15"/>
      <c r="SC19" s="15"/>
      <c r="SD19" s="15"/>
      <c r="SE19" s="15"/>
      <c r="SF19" s="15"/>
      <c r="SG19" s="15"/>
      <c r="SH19" s="15"/>
      <c r="SI19" s="15"/>
      <c r="SJ19" s="15"/>
      <c r="SK19" s="15"/>
      <c r="SL19" s="15"/>
      <c r="SM19" s="15"/>
      <c r="SN19" s="15"/>
      <c r="SO19" s="15"/>
      <c r="SP19" s="15"/>
      <c r="SQ19" s="15"/>
      <c r="SR19" s="15"/>
      <c r="SS19" s="15"/>
      <c r="ST19" s="15"/>
      <c r="SU19" s="15"/>
      <c r="SV19" s="15"/>
      <c r="SW19" s="15"/>
      <c r="SX19" s="15"/>
      <c r="SY19" s="15"/>
      <c r="SZ19" s="15"/>
      <c r="TA19" s="15"/>
      <c r="TB19" s="15"/>
      <c r="TC19" s="15"/>
      <c r="TD19" s="15"/>
      <c r="TE19" s="15"/>
      <c r="TF19" s="15"/>
      <c r="TG19" s="15"/>
      <c r="TH19" s="15"/>
      <c r="TI19" s="15"/>
      <c r="TJ19" s="15"/>
      <c r="TK19" s="15"/>
      <c r="TL19" s="15"/>
      <c r="TM19" s="15"/>
      <c r="TN19" s="15"/>
      <c r="TO19" s="15"/>
      <c r="TP19" s="15"/>
      <c r="TQ19" s="15"/>
      <c r="TR19" s="15"/>
      <c r="TS19" s="15"/>
      <c r="TT19" s="15"/>
      <c r="TU19" s="15"/>
      <c r="TV19" s="15"/>
      <c r="TW19" s="15"/>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c r="WF19" s="15"/>
      <c r="WG19" s="15"/>
      <c r="WH19" s="15"/>
      <c r="WI19" s="15"/>
      <c r="WJ19" s="15"/>
      <c r="WK19" s="15"/>
      <c r="WL19" s="15"/>
      <c r="WM19" s="15"/>
      <c r="WN19" s="15"/>
      <c r="WO19" s="15"/>
      <c r="WP19" s="15"/>
      <c r="WQ19" s="15"/>
      <c r="WR19" s="15"/>
      <c r="WS19" s="15"/>
      <c r="WT19" s="15"/>
      <c r="WU19" s="15"/>
      <c r="WV19" s="15"/>
      <c r="WW19" s="15"/>
      <c r="WX19" s="15"/>
      <c r="WY19" s="15"/>
      <c r="WZ19" s="15"/>
      <c r="XA19" s="15"/>
      <c r="XB19" s="15"/>
      <c r="XC19" s="15"/>
      <c r="XD19" s="15"/>
      <c r="XE19" s="15"/>
      <c r="XF19" s="15"/>
      <c r="XG19" s="15"/>
      <c r="XH19" s="15"/>
      <c r="XI19" s="15"/>
      <c r="XJ19" s="15"/>
      <c r="XK19" s="15"/>
      <c r="XL19" s="15"/>
      <c r="XM19" s="15"/>
      <c r="XN19" s="15"/>
      <c r="XO19" s="15"/>
      <c r="XP19" s="15"/>
      <c r="XQ19" s="15"/>
      <c r="XR19" s="15"/>
      <c r="XS19" s="15"/>
      <c r="XT19" s="15"/>
      <c r="XU19" s="15"/>
      <c r="XV19" s="15"/>
      <c r="XW19" s="15"/>
      <c r="XX19" s="15"/>
      <c r="XY19" s="15"/>
      <c r="XZ19" s="15"/>
      <c r="YA19" s="15"/>
      <c r="YB19" s="15"/>
      <c r="YC19" s="15"/>
      <c r="YD19" s="15"/>
      <c r="YE19" s="15"/>
      <c r="YF19" s="15"/>
      <c r="YG19" s="15"/>
      <c r="YH19" s="15"/>
      <c r="YI19" s="15"/>
      <c r="YJ19" s="15"/>
      <c r="YK19" s="15"/>
      <c r="YL19" s="15"/>
      <c r="YM19" s="15"/>
      <c r="YN19" s="15"/>
      <c r="YO19" s="15"/>
      <c r="YP19" s="15"/>
      <c r="YQ19" s="15"/>
      <c r="YR19" s="15"/>
      <c r="YS19" s="15"/>
      <c r="YT19" s="15"/>
      <c r="YU19" s="15"/>
      <c r="YV19" s="15"/>
      <c r="YW19" s="15"/>
      <c r="YX19" s="15"/>
      <c r="YY19" s="15"/>
      <c r="YZ19" s="15"/>
      <c r="ZA19" s="15"/>
      <c r="ZB19" s="15"/>
      <c r="ZC19" s="15"/>
      <c r="ZD19" s="15"/>
      <c r="ZE19" s="15"/>
      <c r="ZF19" s="15"/>
      <c r="ZG19" s="15"/>
      <c r="ZH19" s="15"/>
      <c r="ZI19" s="15"/>
      <c r="ZJ19" s="15"/>
      <c r="ZK19" s="15"/>
      <c r="ZL19" s="15"/>
      <c r="ZM19" s="15"/>
      <c r="ZN19" s="15"/>
      <c r="ZO19" s="15"/>
      <c r="ZP19" s="15"/>
      <c r="ZQ19" s="15"/>
      <c r="ZR19" s="15"/>
      <c r="ZS19" s="15"/>
      <c r="ZT19" s="15"/>
      <c r="ZU19" s="15"/>
      <c r="ZV19" s="15"/>
      <c r="ZW19" s="15"/>
      <c r="ZX19" s="15"/>
      <c r="ZY19" s="15"/>
      <c r="ZZ19" s="15"/>
      <c r="AAA19" s="15"/>
      <c r="AAB19" s="15"/>
      <c r="AAC19" s="15"/>
      <c r="AAD19" s="15"/>
      <c r="AAE19" s="15"/>
      <c r="AAF19" s="15"/>
      <c r="AAG19" s="15"/>
      <c r="AAH19" s="15"/>
      <c r="AAI19" s="15"/>
      <c r="AAJ19" s="15"/>
      <c r="AAK19" s="15"/>
      <c r="AAL19" s="15"/>
      <c r="AAM19" s="15"/>
      <c r="AAN19" s="15"/>
      <c r="AAO19" s="15"/>
      <c r="AAP19" s="15"/>
      <c r="AAQ19" s="15"/>
      <c r="AAR19" s="15"/>
      <c r="AAS19" s="15"/>
      <c r="AAT19" s="15"/>
      <c r="AAU19" s="15"/>
      <c r="AAV19" s="15"/>
      <c r="AAW19" s="15"/>
      <c r="AAX19" s="15"/>
      <c r="AAY19" s="15"/>
      <c r="AAZ19" s="15"/>
      <c r="ABA19" s="15"/>
      <c r="ABB19" s="15"/>
      <c r="ABC19" s="15"/>
      <c r="ABD19" s="15"/>
      <c r="ABE19" s="15"/>
      <c r="ABF19" s="15"/>
      <c r="ABG19" s="15"/>
      <c r="ABH19" s="15"/>
      <c r="ABI19" s="15"/>
      <c r="ABJ19" s="15"/>
      <c r="ABK19" s="15"/>
      <c r="ABL19" s="15"/>
      <c r="ABM19" s="15"/>
      <c r="ABN19" s="15"/>
      <c r="ABO19" s="15"/>
      <c r="ABP19" s="15"/>
      <c r="ABQ19" s="15"/>
      <c r="ABR19" s="15"/>
      <c r="ABS19" s="15"/>
      <c r="ABT19" s="15"/>
      <c r="ABU19" s="15"/>
      <c r="ABV19" s="15"/>
      <c r="ABW19" s="15"/>
      <c r="ABX19" s="15"/>
      <c r="ABY19" s="15"/>
      <c r="ABZ19" s="15"/>
      <c r="ACA19" s="15"/>
      <c r="ACB19" s="15"/>
      <c r="ACC19" s="15"/>
      <c r="ACD19" s="15"/>
      <c r="ACE19" s="15"/>
      <c r="ACF19" s="15"/>
      <c r="ACG19" s="15"/>
      <c r="ACH19" s="15"/>
      <c r="ACI19" s="15"/>
      <c r="ACJ19" s="15"/>
      <c r="ACK19" s="15"/>
      <c r="ACL19" s="15"/>
      <c r="ACM19" s="15"/>
      <c r="ACN19" s="15"/>
      <c r="ACO19" s="15"/>
      <c r="ACP19" s="15"/>
      <c r="ACQ19" s="15"/>
      <c r="ACR19" s="15"/>
      <c r="ACS19" s="15"/>
      <c r="ACT19" s="15"/>
      <c r="ACU19" s="15"/>
      <c r="ACV19" s="15"/>
      <c r="ACW19" s="15"/>
      <c r="ACX19" s="15"/>
      <c r="ACY19" s="15"/>
      <c r="ACZ19" s="15"/>
      <c r="ADA19" s="15"/>
      <c r="ADB19" s="15"/>
      <c r="ADC19" s="15"/>
      <c r="ADD19" s="15"/>
      <c r="ADE19" s="15"/>
      <c r="ADF19" s="15"/>
      <c r="ADG19" s="15"/>
      <c r="ADH19" s="15"/>
      <c r="ADI19" s="15"/>
      <c r="ADJ19" s="15"/>
      <c r="ADK19" s="15"/>
      <c r="ADL19" s="15"/>
      <c r="ADM19" s="15"/>
    </row>
    <row r="20" spans="1:793" s="308" customFormat="1" ht="15.5" thickBot="1" x14ac:dyDescent="0.45">
      <c r="A20" s="69"/>
      <c r="B20" s="101" t="s">
        <v>13</v>
      </c>
      <c r="C20" s="2"/>
      <c r="D20" s="2"/>
      <c r="E20" s="2"/>
      <c r="F20" s="2"/>
      <c r="G20" s="2"/>
      <c r="H20" s="106"/>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15"/>
      <c r="RG20" s="15"/>
      <c r="RH20" s="15"/>
      <c r="RI20" s="15"/>
      <c r="RJ20" s="15"/>
      <c r="RK20" s="15"/>
      <c r="RL20" s="15"/>
      <c r="RM20" s="15"/>
      <c r="RN20" s="15"/>
      <c r="RO20" s="15"/>
      <c r="RP20" s="15"/>
      <c r="RQ20" s="15"/>
      <c r="RR20" s="15"/>
      <c r="RS20" s="15"/>
      <c r="RT20" s="15"/>
      <c r="RU20" s="15"/>
      <c r="RV20" s="15"/>
      <c r="RW20" s="15"/>
      <c r="RX20" s="15"/>
      <c r="RY20" s="15"/>
      <c r="RZ20" s="15"/>
      <c r="SA20" s="15"/>
      <c r="SB20" s="15"/>
      <c r="SC20" s="15"/>
      <c r="SD20" s="15"/>
      <c r="SE20" s="15"/>
      <c r="SF20" s="15"/>
      <c r="SG20" s="15"/>
      <c r="SH20" s="15"/>
      <c r="SI20" s="15"/>
      <c r="SJ20" s="15"/>
      <c r="SK20" s="15"/>
      <c r="SL20" s="15"/>
      <c r="SM20" s="15"/>
      <c r="SN20" s="15"/>
      <c r="SO20" s="15"/>
      <c r="SP20" s="15"/>
      <c r="SQ20" s="15"/>
      <c r="SR20" s="15"/>
      <c r="SS20" s="15"/>
      <c r="ST20" s="15"/>
      <c r="SU20" s="15"/>
      <c r="SV20" s="15"/>
      <c r="SW20" s="15"/>
      <c r="SX20" s="15"/>
      <c r="SY20" s="15"/>
      <c r="SZ20" s="15"/>
      <c r="TA20" s="15"/>
      <c r="TB20" s="15"/>
      <c r="TC20" s="15"/>
      <c r="TD20" s="15"/>
      <c r="TE20" s="15"/>
      <c r="TF20" s="15"/>
      <c r="TG20" s="15"/>
      <c r="TH20" s="15"/>
      <c r="TI20" s="15"/>
      <c r="TJ20" s="15"/>
      <c r="TK20" s="15"/>
      <c r="TL20" s="15"/>
      <c r="TM20" s="15"/>
      <c r="TN20" s="15"/>
      <c r="TO20" s="15"/>
      <c r="TP20" s="15"/>
      <c r="TQ20" s="15"/>
      <c r="TR20" s="15"/>
      <c r="TS20" s="15"/>
      <c r="TT20" s="15"/>
      <c r="TU20" s="15"/>
      <c r="TV20" s="15"/>
      <c r="TW20" s="15"/>
      <c r="TX20" s="15"/>
      <c r="TY20" s="15"/>
      <c r="TZ20" s="15"/>
      <c r="UA20" s="15"/>
      <c r="UB20" s="15"/>
      <c r="UC20" s="15"/>
      <c r="UD20" s="15"/>
      <c r="UE20" s="15"/>
      <c r="UF20" s="15"/>
      <c r="UG20" s="15"/>
      <c r="UH20" s="15"/>
      <c r="UI20" s="15"/>
      <c r="UJ20" s="15"/>
      <c r="UK20" s="15"/>
      <c r="UL20" s="15"/>
      <c r="UM20" s="15"/>
      <c r="UN20" s="15"/>
      <c r="UO20" s="15"/>
      <c r="UP20" s="15"/>
      <c r="UQ20" s="15"/>
      <c r="UR20" s="15"/>
      <c r="US20" s="15"/>
      <c r="UT20" s="15"/>
      <c r="UU20" s="15"/>
      <c r="UV20" s="15"/>
      <c r="UW20" s="15"/>
      <c r="UX20" s="15"/>
      <c r="UY20" s="15"/>
      <c r="UZ20" s="15"/>
      <c r="VA20" s="15"/>
      <c r="VB20" s="15"/>
      <c r="VC20" s="15"/>
      <c r="VD20" s="15"/>
      <c r="VE20" s="15"/>
      <c r="VF20" s="15"/>
      <c r="VG20" s="15"/>
      <c r="VH20" s="15"/>
      <c r="VI20" s="15"/>
      <c r="VJ20" s="15"/>
      <c r="VK20" s="15"/>
      <c r="VL20" s="15"/>
      <c r="VM20" s="15"/>
      <c r="VN20" s="15"/>
      <c r="VO20" s="15"/>
      <c r="VP20" s="15"/>
      <c r="VQ20" s="15"/>
      <c r="VR20" s="15"/>
      <c r="VS20" s="15"/>
      <c r="VT20" s="15"/>
      <c r="VU20" s="15"/>
      <c r="VV20" s="15"/>
      <c r="VW20" s="15"/>
      <c r="VX20" s="15"/>
      <c r="VY20" s="15"/>
      <c r="VZ20" s="15"/>
      <c r="WA20" s="15"/>
      <c r="WB20" s="15"/>
      <c r="WC20" s="15"/>
      <c r="WD20" s="15"/>
      <c r="WE20" s="15"/>
      <c r="WF20" s="15"/>
      <c r="WG20" s="15"/>
      <c r="WH20" s="15"/>
      <c r="WI20" s="15"/>
      <c r="WJ20" s="15"/>
      <c r="WK20" s="15"/>
      <c r="WL20" s="15"/>
      <c r="WM20" s="15"/>
      <c r="WN20" s="15"/>
      <c r="WO20" s="15"/>
      <c r="WP20" s="15"/>
      <c r="WQ20" s="15"/>
      <c r="WR20" s="15"/>
      <c r="WS20" s="15"/>
      <c r="WT20" s="15"/>
      <c r="WU20" s="15"/>
      <c r="WV20" s="15"/>
      <c r="WW20" s="15"/>
      <c r="WX20" s="15"/>
      <c r="WY20" s="15"/>
      <c r="WZ20" s="15"/>
      <c r="XA20" s="15"/>
      <c r="XB20" s="15"/>
      <c r="XC20" s="15"/>
      <c r="XD20" s="15"/>
      <c r="XE20" s="15"/>
      <c r="XF20" s="15"/>
      <c r="XG20" s="15"/>
      <c r="XH20" s="15"/>
      <c r="XI20" s="15"/>
      <c r="XJ20" s="15"/>
      <c r="XK20" s="15"/>
      <c r="XL20" s="15"/>
      <c r="XM20" s="15"/>
      <c r="XN20" s="15"/>
      <c r="XO20" s="15"/>
      <c r="XP20" s="15"/>
      <c r="XQ20" s="15"/>
      <c r="XR20" s="15"/>
      <c r="XS20" s="15"/>
      <c r="XT20" s="15"/>
      <c r="XU20" s="15"/>
      <c r="XV20" s="15"/>
      <c r="XW20" s="15"/>
      <c r="XX20" s="15"/>
      <c r="XY20" s="15"/>
      <c r="XZ20" s="15"/>
      <c r="YA20" s="15"/>
      <c r="YB20" s="15"/>
      <c r="YC20" s="15"/>
      <c r="YD20" s="15"/>
      <c r="YE20" s="15"/>
      <c r="YF20" s="15"/>
      <c r="YG20" s="15"/>
      <c r="YH20" s="15"/>
      <c r="YI20" s="15"/>
      <c r="YJ20" s="15"/>
      <c r="YK20" s="15"/>
      <c r="YL20" s="15"/>
      <c r="YM20" s="15"/>
      <c r="YN20" s="15"/>
      <c r="YO20" s="15"/>
      <c r="YP20" s="15"/>
      <c r="YQ20" s="15"/>
      <c r="YR20" s="15"/>
      <c r="YS20" s="15"/>
      <c r="YT20" s="15"/>
      <c r="YU20" s="15"/>
      <c r="YV20" s="15"/>
      <c r="YW20" s="15"/>
      <c r="YX20" s="15"/>
      <c r="YY20" s="15"/>
      <c r="YZ20" s="15"/>
      <c r="ZA20" s="15"/>
      <c r="ZB20" s="15"/>
      <c r="ZC20" s="15"/>
      <c r="ZD20" s="15"/>
      <c r="ZE20" s="15"/>
      <c r="ZF20" s="15"/>
      <c r="ZG20" s="15"/>
      <c r="ZH20" s="15"/>
      <c r="ZI20" s="15"/>
      <c r="ZJ20" s="15"/>
      <c r="ZK20" s="15"/>
      <c r="ZL20" s="15"/>
      <c r="ZM20" s="15"/>
      <c r="ZN20" s="15"/>
      <c r="ZO20" s="15"/>
      <c r="ZP20" s="15"/>
      <c r="ZQ20" s="15"/>
      <c r="ZR20" s="15"/>
      <c r="ZS20" s="15"/>
      <c r="ZT20" s="15"/>
      <c r="ZU20" s="15"/>
      <c r="ZV20" s="15"/>
      <c r="ZW20" s="15"/>
      <c r="ZX20" s="15"/>
      <c r="ZY20" s="15"/>
      <c r="ZZ20" s="15"/>
      <c r="AAA20" s="15"/>
      <c r="AAB20" s="15"/>
      <c r="AAC20" s="15"/>
      <c r="AAD20" s="15"/>
      <c r="AAE20" s="15"/>
      <c r="AAF20" s="15"/>
      <c r="AAG20" s="15"/>
      <c r="AAH20" s="15"/>
      <c r="AAI20" s="15"/>
      <c r="AAJ20" s="15"/>
      <c r="AAK20" s="15"/>
      <c r="AAL20" s="15"/>
      <c r="AAM20" s="15"/>
      <c r="AAN20" s="15"/>
      <c r="AAO20" s="15"/>
      <c r="AAP20" s="15"/>
      <c r="AAQ20" s="15"/>
      <c r="AAR20" s="15"/>
      <c r="AAS20" s="15"/>
      <c r="AAT20" s="15"/>
      <c r="AAU20" s="15"/>
      <c r="AAV20" s="15"/>
      <c r="AAW20" s="15"/>
      <c r="AAX20" s="15"/>
      <c r="AAY20" s="15"/>
      <c r="AAZ20" s="15"/>
      <c r="ABA20" s="15"/>
      <c r="ABB20" s="15"/>
      <c r="ABC20" s="15"/>
      <c r="ABD20" s="15"/>
      <c r="ABE20" s="15"/>
      <c r="ABF20" s="15"/>
      <c r="ABG20" s="15"/>
      <c r="ABH20" s="15"/>
      <c r="ABI20" s="15"/>
      <c r="ABJ20" s="15"/>
      <c r="ABK20" s="15"/>
      <c r="ABL20" s="15"/>
      <c r="ABM20" s="15"/>
      <c r="ABN20" s="15"/>
      <c r="ABO20" s="15"/>
      <c r="ABP20" s="15"/>
      <c r="ABQ20" s="15"/>
      <c r="ABR20" s="15"/>
      <c r="ABS20" s="15"/>
      <c r="ABT20" s="15"/>
      <c r="ABU20" s="15"/>
      <c r="ABV20" s="15"/>
      <c r="ABW20" s="15"/>
      <c r="ABX20" s="15"/>
      <c r="ABY20" s="15"/>
      <c r="ABZ20" s="15"/>
      <c r="ACA20" s="15"/>
      <c r="ACB20" s="15"/>
      <c r="ACC20" s="15"/>
      <c r="ACD20" s="15"/>
      <c r="ACE20" s="15"/>
      <c r="ACF20" s="15"/>
      <c r="ACG20" s="15"/>
      <c r="ACH20" s="15"/>
      <c r="ACI20" s="15"/>
      <c r="ACJ20" s="15"/>
      <c r="ACK20" s="15"/>
      <c r="ACL20" s="15"/>
      <c r="ACM20" s="15"/>
      <c r="ACN20" s="15"/>
      <c r="ACO20" s="15"/>
      <c r="ACP20" s="15"/>
      <c r="ACQ20" s="15"/>
      <c r="ACR20" s="15"/>
      <c r="ACS20" s="15"/>
      <c r="ACT20" s="15"/>
      <c r="ACU20" s="15"/>
      <c r="ACV20" s="15"/>
      <c r="ACW20" s="15"/>
      <c r="ACX20" s="15"/>
      <c r="ACY20" s="15"/>
      <c r="ACZ20" s="15"/>
      <c r="ADA20" s="15"/>
      <c r="ADB20" s="15"/>
      <c r="ADC20" s="15"/>
      <c r="ADD20" s="15"/>
      <c r="ADE20" s="15"/>
      <c r="ADF20" s="15"/>
      <c r="ADG20" s="15"/>
      <c r="ADH20" s="15"/>
      <c r="ADI20" s="15"/>
      <c r="ADJ20" s="15"/>
      <c r="ADK20" s="15"/>
      <c r="ADL20" s="15"/>
      <c r="ADM20" s="15"/>
    </row>
    <row r="21" spans="1:793" s="308" customFormat="1" ht="15.5" thickBot="1" x14ac:dyDescent="0.45">
      <c r="A21" s="69"/>
      <c r="B21" s="143" t="s">
        <v>14</v>
      </c>
      <c r="C21" s="2"/>
      <c r="D21" s="2"/>
      <c r="E21" s="2"/>
      <c r="F21" s="2"/>
      <c r="G21" s="2"/>
      <c r="H21" s="106"/>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15"/>
      <c r="QX21" s="15"/>
      <c r="QY21" s="15"/>
      <c r="QZ21" s="15"/>
      <c r="RA21" s="15"/>
      <c r="RB21" s="15"/>
      <c r="RC21" s="15"/>
      <c r="RD21" s="15"/>
      <c r="RE21" s="15"/>
      <c r="RF21" s="15"/>
      <c r="RG21" s="15"/>
      <c r="RH21" s="15"/>
      <c r="RI21" s="15"/>
      <c r="RJ21" s="15"/>
      <c r="RK21" s="15"/>
      <c r="RL21" s="15"/>
      <c r="RM21" s="15"/>
      <c r="RN21" s="15"/>
      <c r="RO21" s="15"/>
      <c r="RP21" s="15"/>
      <c r="RQ21" s="15"/>
      <c r="RR21" s="15"/>
      <c r="RS21" s="15"/>
      <c r="RT21" s="15"/>
      <c r="RU21" s="15"/>
      <c r="RV21" s="15"/>
      <c r="RW21" s="15"/>
      <c r="RX21" s="15"/>
      <c r="RY21" s="15"/>
      <c r="RZ21" s="15"/>
      <c r="SA21" s="15"/>
      <c r="SB21" s="15"/>
      <c r="SC21" s="15"/>
      <c r="SD21" s="15"/>
      <c r="SE21" s="15"/>
      <c r="SF21" s="15"/>
      <c r="SG21" s="15"/>
      <c r="SH21" s="15"/>
      <c r="SI21" s="15"/>
      <c r="SJ21" s="15"/>
      <c r="SK21" s="15"/>
      <c r="SL21" s="15"/>
      <c r="SM21" s="15"/>
      <c r="SN21" s="15"/>
      <c r="SO21" s="15"/>
      <c r="SP21" s="15"/>
      <c r="SQ21" s="15"/>
      <c r="SR21" s="15"/>
      <c r="SS21" s="15"/>
      <c r="ST21" s="15"/>
      <c r="SU21" s="15"/>
      <c r="SV21" s="15"/>
      <c r="SW21" s="15"/>
      <c r="SX21" s="15"/>
      <c r="SY21" s="15"/>
      <c r="SZ21" s="15"/>
      <c r="TA21" s="15"/>
      <c r="TB21" s="15"/>
      <c r="TC21" s="15"/>
      <c r="TD21" s="15"/>
      <c r="TE21" s="15"/>
      <c r="TF21" s="15"/>
      <c r="TG21" s="15"/>
      <c r="TH21" s="15"/>
      <c r="TI21" s="15"/>
      <c r="TJ21" s="15"/>
      <c r="TK21" s="15"/>
      <c r="TL21" s="15"/>
      <c r="TM21" s="15"/>
      <c r="TN21" s="15"/>
      <c r="TO21" s="15"/>
      <c r="TP21" s="15"/>
      <c r="TQ21" s="15"/>
      <c r="TR21" s="15"/>
      <c r="TS21" s="15"/>
      <c r="TT21" s="15"/>
      <c r="TU21" s="15"/>
      <c r="TV21" s="15"/>
      <c r="TW21" s="15"/>
      <c r="TX21" s="15"/>
      <c r="TY21" s="15"/>
      <c r="TZ21" s="15"/>
      <c r="UA21" s="15"/>
      <c r="UB21" s="15"/>
      <c r="UC21" s="15"/>
      <c r="UD21" s="15"/>
      <c r="UE21" s="15"/>
      <c r="UF21" s="15"/>
      <c r="UG21" s="15"/>
      <c r="UH21" s="15"/>
      <c r="UI21" s="15"/>
      <c r="UJ21" s="15"/>
      <c r="UK21" s="15"/>
      <c r="UL21" s="15"/>
      <c r="UM21" s="15"/>
      <c r="UN21" s="15"/>
      <c r="UO21" s="15"/>
      <c r="UP21" s="15"/>
      <c r="UQ21" s="15"/>
      <c r="UR21" s="15"/>
      <c r="US21" s="15"/>
      <c r="UT21" s="15"/>
      <c r="UU21" s="15"/>
      <c r="UV21" s="15"/>
      <c r="UW21" s="15"/>
      <c r="UX21" s="15"/>
      <c r="UY21" s="15"/>
      <c r="UZ21" s="15"/>
      <c r="VA21" s="15"/>
      <c r="VB21" s="15"/>
      <c r="VC21" s="15"/>
      <c r="VD21" s="15"/>
      <c r="VE21" s="15"/>
      <c r="VF21" s="15"/>
      <c r="VG21" s="15"/>
      <c r="VH21" s="15"/>
      <c r="VI21" s="15"/>
      <c r="VJ21" s="15"/>
      <c r="VK21" s="15"/>
      <c r="VL21" s="15"/>
      <c r="VM21" s="15"/>
      <c r="VN21" s="15"/>
      <c r="VO21" s="15"/>
      <c r="VP21" s="15"/>
      <c r="VQ21" s="15"/>
      <c r="VR21" s="15"/>
      <c r="VS21" s="15"/>
      <c r="VT21" s="15"/>
      <c r="VU21" s="15"/>
      <c r="VV21" s="15"/>
      <c r="VW21" s="15"/>
      <c r="VX21" s="15"/>
      <c r="VY21" s="15"/>
      <c r="VZ21" s="15"/>
      <c r="WA21" s="15"/>
      <c r="WB21" s="15"/>
      <c r="WC21" s="15"/>
      <c r="WD21" s="15"/>
      <c r="WE21" s="15"/>
      <c r="WF21" s="15"/>
      <c r="WG21" s="15"/>
      <c r="WH21" s="15"/>
      <c r="WI21" s="15"/>
      <c r="WJ21" s="15"/>
      <c r="WK21" s="15"/>
      <c r="WL21" s="15"/>
      <c r="WM21" s="15"/>
      <c r="WN21" s="15"/>
      <c r="WO21" s="15"/>
      <c r="WP21" s="15"/>
      <c r="WQ21" s="15"/>
      <c r="WR21" s="15"/>
      <c r="WS21" s="15"/>
      <c r="WT21" s="15"/>
      <c r="WU21" s="15"/>
      <c r="WV21" s="15"/>
      <c r="WW21" s="15"/>
      <c r="WX21" s="15"/>
      <c r="WY21" s="15"/>
      <c r="WZ21" s="15"/>
      <c r="XA21" s="15"/>
      <c r="XB21" s="15"/>
      <c r="XC21" s="15"/>
      <c r="XD21" s="15"/>
      <c r="XE21" s="15"/>
      <c r="XF21" s="15"/>
      <c r="XG21" s="15"/>
      <c r="XH21" s="15"/>
      <c r="XI21" s="15"/>
      <c r="XJ21" s="15"/>
      <c r="XK21" s="15"/>
      <c r="XL21" s="15"/>
      <c r="XM21" s="15"/>
      <c r="XN21" s="15"/>
      <c r="XO21" s="15"/>
      <c r="XP21" s="15"/>
      <c r="XQ21" s="15"/>
      <c r="XR21" s="15"/>
      <c r="XS21" s="15"/>
      <c r="XT21" s="15"/>
      <c r="XU21" s="15"/>
      <c r="XV21" s="15"/>
      <c r="XW21" s="15"/>
      <c r="XX21" s="15"/>
      <c r="XY21" s="15"/>
      <c r="XZ21" s="15"/>
      <c r="YA21" s="15"/>
      <c r="YB21" s="15"/>
      <c r="YC21" s="15"/>
      <c r="YD21" s="15"/>
      <c r="YE21" s="15"/>
      <c r="YF21" s="15"/>
      <c r="YG21" s="15"/>
      <c r="YH21" s="15"/>
      <c r="YI21" s="15"/>
      <c r="YJ21" s="15"/>
      <c r="YK21" s="15"/>
      <c r="YL21" s="15"/>
      <c r="YM21" s="15"/>
      <c r="YN21" s="15"/>
      <c r="YO21" s="15"/>
      <c r="YP21" s="15"/>
      <c r="YQ21" s="15"/>
      <c r="YR21" s="15"/>
      <c r="YS21" s="15"/>
      <c r="YT21" s="15"/>
      <c r="YU21" s="15"/>
      <c r="YV21" s="15"/>
      <c r="YW21" s="15"/>
      <c r="YX21" s="15"/>
      <c r="YY21" s="15"/>
      <c r="YZ21" s="15"/>
      <c r="ZA21" s="15"/>
      <c r="ZB21" s="15"/>
      <c r="ZC21" s="15"/>
      <c r="ZD21" s="15"/>
      <c r="ZE21" s="15"/>
      <c r="ZF21" s="15"/>
      <c r="ZG21" s="15"/>
      <c r="ZH21" s="15"/>
      <c r="ZI21" s="15"/>
      <c r="ZJ21" s="15"/>
      <c r="ZK21" s="15"/>
      <c r="ZL21" s="15"/>
      <c r="ZM21" s="15"/>
      <c r="ZN21" s="15"/>
      <c r="ZO21" s="15"/>
      <c r="ZP21" s="15"/>
      <c r="ZQ21" s="15"/>
      <c r="ZR21" s="15"/>
      <c r="ZS21" s="15"/>
      <c r="ZT21" s="15"/>
      <c r="ZU21" s="15"/>
      <c r="ZV21" s="15"/>
      <c r="ZW21" s="15"/>
      <c r="ZX21" s="15"/>
      <c r="ZY21" s="15"/>
      <c r="ZZ21" s="15"/>
      <c r="AAA21" s="15"/>
      <c r="AAB21" s="15"/>
      <c r="AAC21" s="15"/>
      <c r="AAD21" s="15"/>
      <c r="AAE21" s="15"/>
      <c r="AAF21" s="15"/>
      <c r="AAG21" s="15"/>
      <c r="AAH21" s="15"/>
      <c r="AAI21" s="15"/>
      <c r="AAJ21" s="15"/>
      <c r="AAK21" s="15"/>
      <c r="AAL21" s="15"/>
      <c r="AAM21" s="15"/>
      <c r="AAN21" s="15"/>
      <c r="AAO21" s="15"/>
      <c r="AAP21" s="15"/>
      <c r="AAQ21" s="15"/>
      <c r="AAR21" s="15"/>
      <c r="AAS21" s="15"/>
      <c r="AAT21" s="15"/>
      <c r="AAU21" s="15"/>
      <c r="AAV21" s="15"/>
      <c r="AAW21" s="15"/>
      <c r="AAX21" s="15"/>
      <c r="AAY21" s="15"/>
      <c r="AAZ21" s="15"/>
      <c r="ABA21" s="15"/>
      <c r="ABB21" s="15"/>
      <c r="ABC21" s="15"/>
      <c r="ABD21" s="15"/>
      <c r="ABE21" s="15"/>
      <c r="ABF21" s="15"/>
      <c r="ABG21" s="15"/>
      <c r="ABH21" s="15"/>
      <c r="ABI21" s="15"/>
      <c r="ABJ21" s="15"/>
      <c r="ABK21" s="15"/>
      <c r="ABL21" s="15"/>
      <c r="ABM21" s="15"/>
      <c r="ABN21" s="15"/>
      <c r="ABO21" s="15"/>
      <c r="ABP21" s="15"/>
      <c r="ABQ21" s="15"/>
      <c r="ABR21" s="15"/>
      <c r="ABS21" s="15"/>
      <c r="ABT21" s="15"/>
      <c r="ABU21" s="15"/>
      <c r="ABV21" s="15"/>
      <c r="ABW21" s="15"/>
      <c r="ABX21" s="15"/>
      <c r="ABY21" s="15"/>
      <c r="ABZ21" s="15"/>
      <c r="ACA21" s="15"/>
      <c r="ACB21" s="15"/>
      <c r="ACC21" s="15"/>
      <c r="ACD21" s="15"/>
      <c r="ACE21" s="15"/>
      <c r="ACF21" s="15"/>
      <c r="ACG21" s="15"/>
      <c r="ACH21" s="15"/>
      <c r="ACI21" s="15"/>
      <c r="ACJ21" s="15"/>
      <c r="ACK21" s="15"/>
      <c r="ACL21" s="15"/>
      <c r="ACM21" s="15"/>
      <c r="ACN21" s="15"/>
      <c r="ACO21" s="15"/>
      <c r="ACP21" s="15"/>
      <c r="ACQ21" s="15"/>
      <c r="ACR21" s="15"/>
      <c r="ACS21" s="15"/>
      <c r="ACT21" s="15"/>
      <c r="ACU21" s="15"/>
      <c r="ACV21" s="15"/>
      <c r="ACW21" s="15"/>
      <c r="ACX21" s="15"/>
      <c r="ACY21" s="15"/>
      <c r="ACZ21" s="15"/>
      <c r="ADA21" s="15"/>
      <c r="ADB21" s="15"/>
      <c r="ADC21" s="15"/>
      <c r="ADD21" s="15"/>
      <c r="ADE21" s="15"/>
      <c r="ADF21" s="15"/>
      <c r="ADG21" s="15"/>
      <c r="ADH21" s="15"/>
      <c r="ADI21" s="15"/>
      <c r="ADJ21" s="15"/>
      <c r="ADK21" s="15"/>
      <c r="ADL21" s="15"/>
      <c r="ADM21" s="15"/>
    </row>
    <row r="22" spans="1:793" s="308" customFormat="1" ht="15.5" thickBot="1" x14ac:dyDescent="0.45">
      <c r="A22" s="69"/>
      <c r="B22" s="213" t="s">
        <v>15</v>
      </c>
      <c r="C22" s="30">
        <f t="shared" ref="C22:G22" si="0">SUM(C19:C21)</f>
        <v>0</v>
      </c>
      <c r="D22" s="30">
        <f t="shared" si="0"/>
        <v>0</v>
      </c>
      <c r="E22" s="30">
        <f t="shared" si="0"/>
        <v>0</v>
      </c>
      <c r="F22" s="30">
        <f t="shared" si="0"/>
        <v>0</v>
      </c>
      <c r="G22" s="30">
        <f t="shared" si="0"/>
        <v>0</v>
      </c>
      <c r="H22" s="137">
        <f>SUM(H19:H21)</f>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15"/>
      <c r="RG22" s="15"/>
      <c r="RH22" s="15"/>
      <c r="RI22" s="15"/>
      <c r="RJ22" s="15"/>
      <c r="RK22" s="15"/>
      <c r="RL22" s="15"/>
      <c r="RM22" s="15"/>
      <c r="RN22" s="15"/>
      <c r="RO22" s="15"/>
      <c r="RP22" s="15"/>
      <c r="RQ22" s="15"/>
      <c r="RR22" s="15"/>
      <c r="RS22" s="15"/>
      <c r="RT22" s="15"/>
      <c r="RU22" s="15"/>
      <c r="RV22" s="15"/>
      <c r="RW22" s="15"/>
      <c r="RX22" s="15"/>
      <c r="RY22" s="15"/>
      <c r="RZ22" s="15"/>
      <c r="SA22" s="15"/>
      <c r="SB22" s="15"/>
      <c r="SC22" s="15"/>
      <c r="SD22" s="15"/>
      <c r="SE22" s="15"/>
      <c r="SF22" s="15"/>
      <c r="SG22" s="15"/>
      <c r="SH22" s="15"/>
      <c r="SI22" s="15"/>
      <c r="SJ22" s="15"/>
      <c r="SK22" s="15"/>
      <c r="SL22" s="15"/>
      <c r="SM22" s="15"/>
      <c r="SN22" s="15"/>
      <c r="SO22" s="15"/>
      <c r="SP22" s="15"/>
      <c r="SQ22" s="15"/>
      <c r="SR22" s="15"/>
      <c r="SS22" s="15"/>
      <c r="ST22" s="15"/>
      <c r="SU22" s="15"/>
      <c r="SV22" s="15"/>
      <c r="SW22" s="15"/>
      <c r="SX22" s="15"/>
      <c r="SY22" s="15"/>
      <c r="SZ22" s="15"/>
      <c r="TA22" s="15"/>
      <c r="TB22" s="15"/>
      <c r="TC22" s="15"/>
      <c r="TD22" s="15"/>
      <c r="TE22" s="15"/>
      <c r="TF22" s="15"/>
      <c r="TG22" s="15"/>
      <c r="TH22" s="15"/>
      <c r="TI22" s="15"/>
      <c r="TJ22" s="15"/>
      <c r="TK22" s="15"/>
      <c r="TL22" s="15"/>
      <c r="TM22" s="15"/>
      <c r="TN22" s="15"/>
      <c r="TO22" s="15"/>
      <c r="TP22" s="15"/>
      <c r="TQ22" s="15"/>
      <c r="TR22" s="15"/>
      <c r="TS22" s="15"/>
      <c r="TT22" s="15"/>
      <c r="TU22" s="15"/>
      <c r="TV22" s="15"/>
      <c r="TW22" s="15"/>
      <c r="TX22" s="15"/>
      <c r="TY22" s="15"/>
      <c r="TZ22" s="15"/>
      <c r="UA22" s="15"/>
      <c r="UB22" s="15"/>
      <c r="UC22" s="15"/>
      <c r="UD22" s="15"/>
      <c r="UE22" s="15"/>
      <c r="UF22" s="15"/>
      <c r="UG22" s="15"/>
      <c r="UH22" s="15"/>
      <c r="UI22" s="15"/>
      <c r="UJ22" s="15"/>
      <c r="UK22" s="15"/>
      <c r="UL22" s="15"/>
      <c r="UM22" s="15"/>
      <c r="UN22" s="15"/>
      <c r="UO22" s="15"/>
      <c r="UP22" s="15"/>
      <c r="UQ22" s="15"/>
      <c r="UR22" s="15"/>
      <c r="US22" s="15"/>
      <c r="UT22" s="15"/>
      <c r="UU22" s="15"/>
      <c r="UV22" s="15"/>
      <c r="UW22" s="15"/>
      <c r="UX22" s="15"/>
      <c r="UY22" s="15"/>
      <c r="UZ22" s="15"/>
      <c r="VA22" s="15"/>
      <c r="VB22" s="15"/>
      <c r="VC22" s="15"/>
      <c r="VD22" s="15"/>
      <c r="VE22" s="15"/>
      <c r="VF22" s="15"/>
      <c r="VG22" s="15"/>
      <c r="VH22" s="15"/>
      <c r="VI22" s="15"/>
      <c r="VJ22" s="15"/>
      <c r="VK22" s="15"/>
      <c r="VL22" s="15"/>
      <c r="VM22" s="15"/>
      <c r="VN22" s="15"/>
      <c r="VO22" s="15"/>
      <c r="VP22" s="15"/>
      <c r="VQ22" s="15"/>
      <c r="VR22" s="15"/>
      <c r="VS22" s="15"/>
      <c r="VT22" s="15"/>
      <c r="VU22" s="15"/>
      <c r="VV22" s="15"/>
      <c r="VW22" s="15"/>
      <c r="VX22" s="15"/>
      <c r="VY22" s="15"/>
      <c r="VZ22" s="15"/>
      <c r="WA22" s="15"/>
      <c r="WB22" s="15"/>
      <c r="WC22" s="15"/>
      <c r="WD22" s="15"/>
      <c r="WE22" s="15"/>
      <c r="WF22" s="15"/>
      <c r="WG22" s="15"/>
      <c r="WH22" s="15"/>
      <c r="WI22" s="15"/>
      <c r="WJ22" s="15"/>
      <c r="WK22" s="15"/>
      <c r="WL22" s="15"/>
      <c r="WM22" s="15"/>
      <c r="WN22" s="15"/>
      <c r="WO22" s="15"/>
      <c r="WP22" s="15"/>
      <c r="WQ22" s="15"/>
      <c r="WR22" s="15"/>
      <c r="WS22" s="15"/>
      <c r="WT22" s="15"/>
      <c r="WU22" s="15"/>
      <c r="WV22" s="15"/>
      <c r="WW22" s="15"/>
      <c r="WX22" s="15"/>
      <c r="WY22" s="15"/>
      <c r="WZ22" s="15"/>
      <c r="XA22" s="15"/>
      <c r="XB22" s="15"/>
      <c r="XC22" s="15"/>
      <c r="XD22" s="15"/>
      <c r="XE22" s="15"/>
      <c r="XF22" s="15"/>
      <c r="XG22" s="15"/>
      <c r="XH22" s="15"/>
      <c r="XI22" s="15"/>
      <c r="XJ22" s="15"/>
      <c r="XK22" s="15"/>
      <c r="XL22" s="15"/>
      <c r="XM22" s="15"/>
      <c r="XN22" s="15"/>
      <c r="XO22" s="15"/>
      <c r="XP22" s="15"/>
      <c r="XQ22" s="15"/>
      <c r="XR22" s="15"/>
      <c r="XS22" s="15"/>
      <c r="XT22" s="15"/>
      <c r="XU22" s="15"/>
      <c r="XV22" s="15"/>
      <c r="XW22" s="15"/>
      <c r="XX22" s="15"/>
      <c r="XY22" s="15"/>
      <c r="XZ22" s="15"/>
      <c r="YA22" s="15"/>
      <c r="YB22" s="15"/>
      <c r="YC22" s="15"/>
      <c r="YD22" s="15"/>
      <c r="YE22" s="15"/>
      <c r="YF22" s="15"/>
      <c r="YG22" s="15"/>
      <c r="YH22" s="15"/>
      <c r="YI22" s="15"/>
      <c r="YJ22" s="15"/>
      <c r="YK22" s="15"/>
      <c r="YL22" s="15"/>
      <c r="YM22" s="15"/>
      <c r="YN22" s="15"/>
      <c r="YO22" s="15"/>
      <c r="YP22" s="15"/>
      <c r="YQ22" s="15"/>
      <c r="YR22" s="15"/>
      <c r="YS22" s="15"/>
      <c r="YT22" s="15"/>
      <c r="YU22" s="15"/>
      <c r="YV22" s="15"/>
      <c r="YW22" s="15"/>
      <c r="YX22" s="15"/>
      <c r="YY22" s="15"/>
      <c r="YZ22" s="15"/>
      <c r="ZA22" s="15"/>
      <c r="ZB22" s="15"/>
      <c r="ZC22" s="15"/>
      <c r="ZD22" s="15"/>
      <c r="ZE22" s="15"/>
      <c r="ZF22" s="15"/>
      <c r="ZG22" s="15"/>
      <c r="ZH22" s="15"/>
      <c r="ZI22" s="15"/>
      <c r="ZJ22" s="15"/>
      <c r="ZK22" s="15"/>
      <c r="ZL22" s="15"/>
      <c r="ZM22" s="15"/>
      <c r="ZN22" s="15"/>
      <c r="ZO22" s="15"/>
      <c r="ZP22" s="15"/>
      <c r="ZQ22" s="15"/>
      <c r="ZR22" s="15"/>
      <c r="ZS22" s="15"/>
      <c r="ZT22" s="15"/>
      <c r="ZU22" s="15"/>
      <c r="ZV22" s="15"/>
      <c r="ZW22" s="15"/>
      <c r="ZX22" s="15"/>
      <c r="ZY22" s="15"/>
      <c r="ZZ22" s="15"/>
      <c r="AAA22" s="15"/>
      <c r="AAB22" s="15"/>
      <c r="AAC22" s="15"/>
      <c r="AAD22" s="15"/>
      <c r="AAE22" s="15"/>
      <c r="AAF22" s="15"/>
      <c r="AAG22" s="15"/>
      <c r="AAH22" s="15"/>
      <c r="AAI22" s="15"/>
      <c r="AAJ22" s="15"/>
      <c r="AAK22" s="15"/>
      <c r="AAL22" s="15"/>
      <c r="AAM22" s="15"/>
      <c r="AAN22" s="15"/>
      <c r="AAO22" s="15"/>
      <c r="AAP22" s="15"/>
      <c r="AAQ22" s="15"/>
      <c r="AAR22" s="15"/>
      <c r="AAS22" s="15"/>
      <c r="AAT22" s="15"/>
      <c r="AAU22" s="15"/>
      <c r="AAV22" s="15"/>
      <c r="AAW22" s="15"/>
      <c r="AAX22" s="15"/>
      <c r="AAY22" s="15"/>
      <c r="AAZ22" s="15"/>
      <c r="ABA22" s="15"/>
      <c r="ABB22" s="15"/>
      <c r="ABC22" s="15"/>
      <c r="ABD22" s="15"/>
      <c r="ABE22" s="15"/>
      <c r="ABF22" s="15"/>
      <c r="ABG22" s="15"/>
      <c r="ABH22" s="15"/>
      <c r="ABI22" s="15"/>
      <c r="ABJ22" s="15"/>
      <c r="ABK22" s="15"/>
      <c r="ABL22" s="15"/>
      <c r="ABM22" s="15"/>
      <c r="ABN22" s="15"/>
      <c r="ABO22" s="15"/>
      <c r="ABP22" s="15"/>
      <c r="ABQ22" s="15"/>
      <c r="ABR22" s="15"/>
      <c r="ABS22" s="15"/>
      <c r="ABT22" s="15"/>
      <c r="ABU22" s="15"/>
      <c r="ABV22" s="15"/>
      <c r="ABW22" s="15"/>
      <c r="ABX22" s="15"/>
      <c r="ABY22" s="15"/>
      <c r="ABZ22" s="15"/>
      <c r="ACA22" s="15"/>
      <c r="ACB22" s="15"/>
      <c r="ACC22" s="15"/>
      <c r="ACD22" s="15"/>
      <c r="ACE22" s="15"/>
      <c r="ACF22" s="15"/>
      <c r="ACG22" s="15"/>
      <c r="ACH22" s="15"/>
      <c r="ACI22" s="15"/>
      <c r="ACJ22" s="15"/>
      <c r="ACK22" s="15"/>
      <c r="ACL22" s="15"/>
      <c r="ACM22" s="15"/>
      <c r="ACN22" s="15"/>
      <c r="ACO22" s="15"/>
      <c r="ACP22" s="15"/>
      <c r="ACQ22" s="15"/>
      <c r="ACR22" s="15"/>
      <c r="ACS22" s="15"/>
      <c r="ACT22" s="15"/>
      <c r="ACU22" s="15"/>
      <c r="ACV22" s="15"/>
      <c r="ACW22" s="15"/>
      <c r="ACX22" s="15"/>
      <c r="ACY22" s="15"/>
      <c r="ACZ22" s="15"/>
      <c r="ADA22" s="15"/>
      <c r="ADB22" s="15"/>
      <c r="ADC22" s="15"/>
      <c r="ADD22" s="15"/>
      <c r="ADE22" s="15"/>
      <c r="ADF22" s="15"/>
      <c r="ADG22" s="15"/>
      <c r="ADH22" s="15"/>
      <c r="ADI22" s="15"/>
      <c r="ADJ22" s="15"/>
      <c r="ADK22" s="15"/>
      <c r="ADL22" s="15"/>
      <c r="ADM22" s="15"/>
    </row>
    <row r="23" spans="1:793" s="308" customFormat="1" ht="15.5" thickBot="1" x14ac:dyDescent="0.45">
      <c r="A23" s="69"/>
      <c r="B23" s="214" t="s">
        <v>16</v>
      </c>
      <c r="C23" s="219"/>
      <c r="D23" s="265"/>
      <c r="E23" s="219"/>
      <c r="F23" s="265"/>
      <c r="G23" s="219"/>
      <c r="H23" s="266"/>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row>
    <row r="24" spans="1:793" s="308" customFormat="1" ht="15.5" thickBot="1" x14ac:dyDescent="0.45">
      <c r="A24" s="69"/>
      <c r="B24" s="14"/>
      <c r="C24" s="13"/>
      <c r="D24" s="14"/>
      <c r="E24" s="14"/>
      <c r="F24" s="14"/>
      <c r="G24" s="14"/>
      <c r="H24" s="14"/>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row>
    <row r="25" spans="1:793" s="308" customFormat="1" ht="15.65" customHeight="1" thickBot="1" x14ac:dyDescent="0.45">
      <c r="A25" s="69"/>
      <c r="B25" s="19" t="s">
        <v>1</v>
      </c>
      <c r="C25" s="325" t="s">
        <v>9</v>
      </c>
      <c r="D25" s="326"/>
      <c r="E25" s="325" t="s">
        <v>10</v>
      </c>
      <c r="F25" s="326"/>
      <c r="G25" s="325" t="s">
        <v>11</v>
      </c>
      <c r="H25" s="326"/>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15"/>
      <c r="QX25" s="15"/>
      <c r="QY25" s="15"/>
      <c r="QZ25" s="15"/>
      <c r="RA25" s="15"/>
      <c r="RB25" s="15"/>
      <c r="RC25" s="15"/>
      <c r="RD25" s="15"/>
      <c r="RE25" s="15"/>
      <c r="RF25" s="15"/>
      <c r="RG25" s="15"/>
      <c r="RH25" s="15"/>
      <c r="RI25" s="15"/>
      <c r="RJ25" s="15"/>
      <c r="RK25" s="15"/>
      <c r="RL25" s="15"/>
      <c r="RM25" s="15"/>
      <c r="RN25" s="15"/>
      <c r="RO25" s="15"/>
      <c r="RP25" s="15"/>
      <c r="RQ25" s="15"/>
      <c r="RR25" s="15"/>
      <c r="RS25" s="15"/>
      <c r="RT25" s="15"/>
      <c r="RU25" s="15"/>
      <c r="RV25" s="15"/>
      <c r="RW25" s="15"/>
      <c r="RX25" s="15"/>
      <c r="RY25" s="15"/>
      <c r="RZ25" s="15"/>
      <c r="SA25" s="15"/>
      <c r="SB25" s="15"/>
      <c r="SC25" s="15"/>
      <c r="SD25" s="15"/>
      <c r="SE25" s="15"/>
      <c r="SF25" s="15"/>
      <c r="SG25" s="15"/>
      <c r="SH25" s="15"/>
      <c r="SI25" s="15"/>
      <c r="SJ25" s="15"/>
      <c r="SK25" s="15"/>
      <c r="SL25" s="15"/>
      <c r="SM25" s="15"/>
      <c r="SN25" s="15"/>
      <c r="SO25" s="15"/>
      <c r="SP25" s="15"/>
      <c r="SQ25" s="15"/>
      <c r="SR25" s="15"/>
      <c r="SS25" s="15"/>
      <c r="ST25" s="15"/>
      <c r="SU25" s="15"/>
      <c r="SV25" s="15"/>
      <c r="SW25" s="15"/>
      <c r="SX25" s="15"/>
      <c r="SY25" s="15"/>
      <c r="SZ25" s="15"/>
      <c r="TA25" s="15"/>
      <c r="TB25" s="15"/>
      <c r="TC25" s="15"/>
      <c r="TD25" s="15"/>
      <c r="TE25" s="15"/>
      <c r="TF25" s="15"/>
      <c r="TG25" s="15"/>
      <c r="TH25" s="15"/>
      <c r="TI25" s="15"/>
      <c r="TJ25" s="15"/>
      <c r="TK25" s="15"/>
      <c r="TL25" s="15"/>
      <c r="TM25" s="15"/>
      <c r="TN25" s="15"/>
      <c r="TO25" s="15"/>
      <c r="TP25" s="15"/>
      <c r="TQ25" s="15"/>
      <c r="TR25" s="15"/>
      <c r="TS25" s="15"/>
      <c r="TT25" s="15"/>
      <c r="TU25" s="15"/>
      <c r="TV25" s="15"/>
      <c r="TW25" s="15"/>
      <c r="TX25" s="15"/>
      <c r="TY25" s="15"/>
      <c r="TZ25" s="15"/>
      <c r="UA25" s="15"/>
      <c r="UB25" s="15"/>
      <c r="UC25" s="15"/>
      <c r="UD25" s="15"/>
      <c r="UE25" s="15"/>
      <c r="UF25" s="15"/>
      <c r="UG25" s="15"/>
      <c r="UH25" s="15"/>
      <c r="UI25" s="15"/>
      <c r="UJ25" s="15"/>
      <c r="UK25" s="15"/>
      <c r="UL25" s="15"/>
      <c r="UM25" s="15"/>
      <c r="UN25" s="15"/>
      <c r="UO25" s="15"/>
      <c r="UP25" s="15"/>
      <c r="UQ25" s="15"/>
      <c r="UR25" s="15"/>
      <c r="US25" s="15"/>
      <c r="UT25" s="15"/>
      <c r="UU25" s="15"/>
      <c r="UV25" s="15"/>
      <c r="UW25" s="15"/>
      <c r="UX25" s="15"/>
      <c r="UY25" s="15"/>
      <c r="UZ25" s="15"/>
      <c r="VA25" s="15"/>
      <c r="VB25" s="15"/>
      <c r="VC25" s="15"/>
      <c r="VD25" s="15"/>
      <c r="VE25" s="15"/>
      <c r="VF25" s="15"/>
      <c r="VG25" s="15"/>
      <c r="VH25" s="15"/>
      <c r="VI25" s="15"/>
      <c r="VJ25" s="15"/>
      <c r="VK25" s="15"/>
      <c r="VL25" s="15"/>
      <c r="VM25" s="15"/>
      <c r="VN25" s="15"/>
      <c r="VO25" s="15"/>
      <c r="VP25" s="15"/>
      <c r="VQ25" s="15"/>
      <c r="VR25" s="15"/>
      <c r="VS25" s="15"/>
      <c r="VT25" s="15"/>
      <c r="VU25" s="15"/>
      <c r="VV25" s="15"/>
      <c r="VW25" s="15"/>
      <c r="VX25" s="15"/>
      <c r="VY25" s="15"/>
      <c r="VZ25" s="15"/>
      <c r="WA25" s="15"/>
      <c r="WB25" s="15"/>
      <c r="WC25" s="15"/>
      <c r="WD25" s="15"/>
      <c r="WE25" s="15"/>
      <c r="WF25" s="15"/>
      <c r="WG25" s="15"/>
      <c r="WH25" s="15"/>
      <c r="WI25" s="15"/>
      <c r="WJ25" s="15"/>
      <c r="WK25" s="15"/>
      <c r="WL25" s="15"/>
      <c r="WM25" s="15"/>
      <c r="WN25" s="15"/>
      <c r="WO25" s="15"/>
      <c r="WP25" s="15"/>
      <c r="WQ25" s="15"/>
      <c r="WR25" s="15"/>
      <c r="WS25" s="15"/>
      <c r="WT25" s="15"/>
      <c r="WU25" s="15"/>
      <c r="WV25" s="15"/>
      <c r="WW25" s="15"/>
      <c r="WX25" s="15"/>
      <c r="WY25" s="15"/>
      <c r="WZ25" s="15"/>
      <c r="XA25" s="15"/>
      <c r="XB25" s="15"/>
      <c r="XC25" s="15"/>
      <c r="XD25" s="15"/>
      <c r="XE25" s="15"/>
      <c r="XF25" s="15"/>
      <c r="XG25" s="15"/>
      <c r="XH25" s="15"/>
      <c r="XI25" s="15"/>
      <c r="XJ25" s="15"/>
      <c r="XK25" s="15"/>
      <c r="XL25" s="15"/>
      <c r="XM25" s="15"/>
      <c r="XN25" s="15"/>
      <c r="XO25" s="15"/>
      <c r="XP25" s="15"/>
      <c r="XQ25" s="15"/>
      <c r="XR25" s="15"/>
      <c r="XS25" s="15"/>
      <c r="XT25" s="15"/>
      <c r="XU25" s="15"/>
      <c r="XV25" s="15"/>
      <c r="XW25" s="15"/>
      <c r="XX25" s="15"/>
      <c r="XY25" s="15"/>
      <c r="XZ25" s="15"/>
      <c r="YA25" s="15"/>
      <c r="YB25" s="15"/>
      <c r="YC25" s="15"/>
      <c r="YD25" s="15"/>
      <c r="YE25" s="15"/>
      <c r="YF25" s="15"/>
      <c r="YG25" s="15"/>
      <c r="YH25" s="15"/>
      <c r="YI25" s="15"/>
      <c r="YJ25" s="15"/>
      <c r="YK25" s="15"/>
      <c r="YL25" s="15"/>
      <c r="YM25" s="15"/>
      <c r="YN25" s="15"/>
      <c r="YO25" s="15"/>
      <c r="YP25" s="15"/>
      <c r="YQ25" s="15"/>
      <c r="YR25" s="15"/>
      <c r="YS25" s="15"/>
      <c r="YT25" s="15"/>
      <c r="YU25" s="15"/>
      <c r="YV25" s="15"/>
      <c r="YW25" s="15"/>
      <c r="YX25" s="15"/>
      <c r="YY25" s="15"/>
      <c r="YZ25" s="15"/>
      <c r="ZA25" s="15"/>
      <c r="ZB25" s="15"/>
      <c r="ZC25" s="15"/>
      <c r="ZD25" s="15"/>
      <c r="ZE25" s="15"/>
      <c r="ZF25" s="15"/>
      <c r="ZG25" s="15"/>
      <c r="ZH25" s="15"/>
      <c r="ZI25" s="15"/>
      <c r="ZJ25" s="15"/>
      <c r="ZK25" s="15"/>
      <c r="ZL25" s="15"/>
      <c r="ZM25" s="15"/>
      <c r="ZN25" s="15"/>
      <c r="ZO25" s="15"/>
      <c r="ZP25" s="15"/>
      <c r="ZQ25" s="15"/>
      <c r="ZR25" s="15"/>
      <c r="ZS25" s="15"/>
      <c r="ZT25" s="15"/>
      <c r="ZU25" s="15"/>
      <c r="ZV25" s="15"/>
      <c r="ZW25" s="15"/>
      <c r="ZX25" s="15"/>
      <c r="ZY25" s="15"/>
      <c r="ZZ25" s="15"/>
      <c r="AAA25" s="15"/>
      <c r="AAB25" s="15"/>
      <c r="AAC25" s="15"/>
      <c r="AAD25" s="15"/>
      <c r="AAE25" s="15"/>
      <c r="AAF25" s="15"/>
      <c r="AAG25" s="15"/>
      <c r="AAH25" s="15"/>
      <c r="AAI25" s="15"/>
      <c r="AAJ25" s="15"/>
      <c r="AAK25" s="15"/>
      <c r="AAL25" s="15"/>
      <c r="AAM25" s="15"/>
      <c r="AAN25" s="15"/>
      <c r="AAO25" s="15"/>
      <c r="AAP25" s="15"/>
      <c r="AAQ25" s="15"/>
      <c r="AAR25" s="15"/>
      <c r="AAS25" s="15"/>
      <c r="AAT25" s="15"/>
      <c r="AAU25" s="15"/>
      <c r="AAV25" s="15"/>
      <c r="AAW25" s="15"/>
      <c r="AAX25" s="15"/>
      <c r="AAY25" s="15"/>
      <c r="AAZ25" s="15"/>
      <c r="ABA25" s="15"/>
      <c r="ABB25" s="15"/>
      <c r="ABC25" s="15"/>
      <c r="ABD25" s="15"/>
      <c r="ABE25" s="15"/>
      <c r="ABF25" s="15"/>
      <c r="ABG25" s="15"/>
      <c r="ABH25" s="15"/>
      <c r="ABI25" s="15"/>
      <c r="ABJ25" s="15"/>
      <c r="ABK25" s="15"/>
      <c r="ABL25" s="15"/>
      <c r="ABM25" s="15"/>
      <c r="ABN25" s="15"/>
      <c r="ABO25" s="15"/>
      <c r="ABP25" s="15"/>
      <c r="ABQ25" s="15"/>
      <c r="ABR25" s="15"/>
      <c r="ABS25" s="15"/>
      <c r="ABT25" s="15"/>
      <c r="ABU25" s="15"/>
      <c r="ABV25" s="15"/>
      <c r="ABW25" s="15"/>
      <c r="ABX25" s="15"/>
      <c r="ABY25" s="15"/>
      <c r="ABZ25" s="15"/>
      <c r="ACA25" s="15"/>
      <c r="ACB25" s="15"/>
      <c r="ACC25" s="15"/>
      <c r="ACD25" s="15"/>
      <c r="ACE25" s="15"/>
      <c r="ACF25" s="15"/>
      <c r="ACG25" s="15"/>
      <c r="ACH25" s="15"/>
      <c r="ACI25" s="15"/>
      <c r="ACJ25" s="15"/>
      <c r="ACK25" s="15"/>
      <c r="ACL25" s="15"/>
      <c r="ACM25" s="15"/>
      <c r="ACN25" s="15"/>
      <c r="ACO25" s="15"/>
      <c r="ACP25" s="15"/>
      <c r="ACQ25" s="15"/>
      <c r="ACR25" s="15"/>
      <c r="ACS25" s="15"/>
      <c r="ACT25" s="15"/>
      <c r="ACU25" s="15"/>
      <c r="ACV25" s="15"/>
      <c r="ACW25" s="15"/>
      <c r="ACX25" s="15"/>
      <c r="ACY25" s="15"/>
      <c r="ACZ25" s="15"/>
      <c r="ADA25" s="15"/>
      <c r="ADB25" s="15"/>
      <c r="ADC25" s="15"/>
      <c r="ADD25" s="15"/>
      <c r="ADE25" s="15"/>
      <c r="ADF25" s="15"/>
      <c r="ADG25" s="15"/>
      <c r="ADH25" s="15"/>
      <c r="ADI25" s="15"/>
      <c r="ADJ25" s="15"/>
      <c r="ADK25" s="15"/>
      <c r="ADL25" s="15"/>
      <c r="ADM25" s="15"/>
    </row>
    <row r="26" spans="1:793" s="308" customFormat="1" ht="45.5" thickBot="1" x14ac:dyDescent="0.45">
      <c r="A26" s="69"/>
      <c r="B26" s="22"/>
      <c r="C26" s="23" t="s">
        <v>334</v>
      </c>
      <c r="D26" s="24" t="s">
        <v>337</v>
      </c>
      <c r="E26" s="23" t="s">
        <v>335</v>
      </c>
      <c r="F26" s="24" t="s">
        <v>338</v>
      </c>
      <c r="G26" s="23" t="s">
        <v>336</v>
      </c>
      <c r="H26" s="24" t="s">
        <v>339</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15"/>
      <c r="PT26" s="15"/>
      <c r="PU26" s="15"/>
      <c r="PV26" s="15"/>
      <c r="PW26" s="15"/>
      <c r="PX26" s="15"/>
      <c r="PY26" s="15"/>
      <c r="PZ26" s="15"/>
      <c r="QA26" s="15"/>
      <c r="QB26" s="15"/>
      <c r="QC26" s="15"/>
      <c r="QD26" s="15"/>
      <c r="QE26" s="15"/>
      <c r="QF26" s="15"/>
      <c r="QG26" s="15"/>
      <c r="QH26" s="15"/>
      <c r="QI26" s="15"/>
      <c r="QJ26" s="15"/>
      <c r="QK26" s="15"/>
      <c r="QL26" s="15"/>
      <c r="QM26" s="15"/>
      <c r="QN26" s="15"/>
      <c r="QO26" s="15"/>
      <c r="QP26" s="15"/>
      <c r="QQ26" s="15"/>
      <c r="QR26" s="15"/>
      <c r="QS26" s="15"/>
      <c r="QT26" s="15"/>
      <c r="QU26" s="15"/>
      <c r="QV26" s="15"/>
      <c r="QW26" s="15"/>
      <c r="QX26" s="15"/>
      <c r="QY26" s="15"/>
      <c r="QZ26" s="15"/>
      <c r="RA26" s="15"/>
      <c r="RB26" s="15"/>
      <c r="RC26" s="15"/>
      <c r="RD26" s="15"/>
      <c r="RE26" s="15"/>
      <c r="RF26" s="15"/>
      <c r="RG26" s="15"/>
      <c r="RH26" s="15"/>
      <c r="RI26" s="15"/>
      <c r="RJ26" s="15"/>
      <c r="RK26" s="15"/>
      <c r="RL26" s="15"/>
      <c r="RM26" s="15"/>
      <c r="RN26" s="15"/>
      <c r="RO26" s="15"/>
      <c r="RP26" s="15"/>
      <c r="RQ26" s="15"/>
      <c r="RR26" s="15"/>
      <c r="RS26" s="15"/>
      <c r="RT26" s="15"/>
      <c r="RU26" s="15"/>
      <c r="RV26" s="15"/>
      <c r="RW26" s="15"/>
      <c r="RX26" s="15"/>
      <c r="RY26" s="15"/>
      <c r="RZ26" s="15"/>
      <c r="SA26" s="15"/>
      <c r="SB26" s="15"/>
      <c r="SC26" s="15"/>
      <c r="SD26" s="15"/>
      <c r="SE26" s="15"/>
      <c r="SF26" s="15"/>
      <c r="SG26" s="15"/>
      <c r="SH26" s="15"/>
      <c r="SI26" s="15"/>
      <c r="SJ26" s="15"/>
      <c r="SK26" s="15"/>
      <c r="SL26" s="15"/>
      <c r="SM26" s="15"/>
      <c r="SN26" s="15"/>
      <c r="SO26" s="15"/>
      <c r="SP26" s="15"/>
      <c r="SQ26" s="15"/>
      <c r="SR26" s="15"/>
      <c r="SS26" s="15"/>
      <c r="ST26" s="15"/>
      <c r="SU26" s="15"/>
      <c r="SV26" s="15"/>
      <c r="SW26" s="15"/>
      <c r="SX26" s="15"/>
      <c r="SY26" s="15"/>
      <c r="SZ26" s="15"/>
      <c r="TA26" s="15"/>
      <c r="TB26" s="15"/>
      <c r="TC26" s="15"/>
      <c r="TD26" s="15"/>
      <c r="TE26" s="15"/>
      <c r="TF26" s="15"/>
      <c r="TG26" s="15"/>
      <c r="TH26" s="15"/>
      <c r="TI26" s="15"/>
      <c r="TJ26" s="15"/>
      <c r="TK26" s="15"/>
      <c r="TL26" s="15"/>
      <c r="TM26" s="15"/>
      <c r="TN26" s="15"/>
      <c r="TO26" s="15"/>
      <c r="TP26" s="15"/>
      <c r="TQ26" s="15"/>
      <c r="TR26" s="15"/>
      <c r="TS26" s="15"/>
      <c r="TT26" s="15"/>
      <c r="TU26" s="15"/>
      <c r="TV26" s="15"/>
      <c r="TW26" s="15"/>
      <c r="TX26" s="15"/>
      <c r="TY26" s="15"/>
      <c r="TZ26" s="15"/>
      <c r="UA26" s="15"/>
      <c r="UB26" s="15"/>
      <c r="UC26" s="15"/>
      <c r="UD26" s="15"/>
      <c r="UE26" s="15"/>
      <c r="UF26" s="15"/>
      <c r="UG26" s="15"/>
      <c r="UH26" s="15"/>
      <c r="UI26" s="15"/>
      <c r="UJ26" s="15"/>
      <c r="UK26" s="15"/>
      <c r="UL26" s="15"/>
      <c r="UM26" s="15"/>
      <c r="UN26" s="15"/>
      <c r="UO26" s="15"/>
      <c r="UP26" s="15"/>
      <c r="UQ26" s="15"/>
      <c r="UR26" s="15"/>
      <c r="US26" s="15"/>
      <c r="UT26" s="15"/>
      <c r="UU26" s="15"/>
      <c r="UV26" s="15"/>
      <c r="UW26" s="15"/>
      <c r="UX26" s="15"/>
      <c r="UY26" s="15"/>
      <c r="UZ26" s="15"/>
      <c r="VA26" s="15"/>
      <c r="VB26" s="15"/>
      <c r="VC26" s="15"/>
      <c r="VD26" s="15"/>
      <c r="VE26" s="15"/>
      <c r="VF26" s="15"/>
      <c r="VG26" s="15"/>
      <c r="VH26" s="15"/>
      <c r="VI26" s="15"/>
      <c r="VJ26" s="15"/>
      <c r="VK26" s="15"/>
      <c r="VL26" s="15"/>
      <c r="VM26" s="15"/>
      <c r="VN26" s="15"/>
      <c r="VO26" s="15"/>
      <c r="VP26" s="15"/>
      <c r="VQ26" s="15"/>
      <c r="VR26" s="15"/>
      <c r="VS26" s="15"/>
      <c r="VT26" s="15"/>
      <c r="VU26" s="15"/>
      <c r="VV26" s="15"/>
      <c r="VW26" s="15"/>
      <c r="VX26" s="15"/>
      <c r="VY26" s="15"/>
      <c r="VZ26" s="15"/>
      <c r="WA26" s="15"/>
      <c r="WB26" s="15"/>
      <c r="WC26" s="15"/>
      <c r="WD26" s="15"/>
      <c r="WE26" s="15"/>
      <c r="WF26" s="15"/>
      <c r="WG26" s="15"/>
      <c r="WH26" s="15"/>
      <c r="WI26" s="15"/>
      <c r="WJ26" s="15"/>
      <c r="WK26" s="15"/>
      <c r="WL26" s="15"/>
      <c r="WM26" s="15"/>
      <c r="WN26" s="15"/>
      <c r="WO26" s="15"/>
      <c r="WP26" s="15"/>
      <c r="WQ26" s="15"/>
      <c r="WR26" s="15"/>
      <c r="WS26" s="15"/>
      <c r="WT26" s="15"/>
      <c r="WU26" s="15"/>
      <c r="WV26" s="15"/>
      <c r="WW26" s="15"/>
      <c r="WX26" s="15"/>
      <c r="WY26" s="15"/>
      <c r="WZ26" s="15"/>
      <c r="XA26" s="15"/>
      <c r="XB26" s="15"/>
      <c r="XC26" s="15"/>
      <c r="XD26" s="15"/>
      <c r="XE26" s="15"/>
      <c r="XF26" s="15"/>
      <c r="XG26" s="15"/>
      <c r="XH26" s="15"/>
      <c r="XI26" s="15"/>
      <c r="XJ26" s="15"/>
      <c r="XK26" s="15"/>
      <c r="XL26" s="15"/>
      <c r="XM26" s="15"/>
      <c r="XN26" s="15"/>
      <c r="XO26" s="15"/>
      <c r="XP26" s="15"/>
      <c r="XQ26" s="15"/>
      <c r="XR26" s="15"/>
      <c r="XS26" s="15"/>
      <c r="XT26" s="15"/>
      <c r="XU26" s="15"/>
      <c r="XV26" s="15"/>
      <c r="XW26" s="15"/>
      <c r="XX26" s="15"/>
      <c r="XY26" s="15"/>
      <c r="XZ26" s="15"/>
      <c r="YA26" s="15"/>
      <c r="YB26" s="15"/>
      <c r="YC26" s="15"/>
      <c r="YD26" s="15"/>
      <c r="YE26" s="15"/>
      <c r="YF26" s="15"/>
      <c r="YG26" s="15"/>
      <c r="YH26" s="15"/>
      <c r="YI26" s="15"/>
      <c r="YJ26" s="15"/>
      <c r="YK26" s="15"/>
      <c r="YL26" s="15"/>
      <c r="YM26" s="15"/>
      <c r="YN26" s="15"/>
      <c r="YO26" s="15"/>
      <c r="YP26" s="15"/>
      <c r="YQ26" s="15"/>
      <c r="YR26" s="15"/>
      <c r="YS26" s="15"/>
      <c r="YT26" s="15"/>
      <c r="YU26" s="15"/>
      <c r="YV26" s="15"/>
      <c r="YW26" s="15"/>
      <c r="YX26" s="15"/>
      <c r="YY26" s="15"/>
      <c r="YZ26" s="15"/>
      <c r="ZA26" s="15"/>
      <c r="ZB26" s="15"/>
      <c r="ZC26" s="15"/>
      <c r="ZD26" s="15"/>
      <c r="ZE26" s="15"/>
      <c r="ZF26" s="15"/>
      <c r="ZG26" s="15"/>
      <c r="ZH26" s="15"/>
      <c r="ZI26" s="15"/>
      <c r="ZJ26" s="15"/>
      <c r="ZK26" s="15"/>
      <c r="ZL26" s="15"/>
      <c r="ZM26" s="15"/>
      <c r="ZN26" s="15"/>
      <c r="ZO26" s="15"/>
      <c r="ZP26" s="15"/>
      <c r="ZQ26" s="15"/>
      <c r="ZR26" s="15"/>
      <c r="ZS26" s="15"/>
      <c r="ZT26" s="15"/>
      <c r="ZU26" s="15"/>
      <c r="ZV26" s="15"/>
      <c r="ZW26" s="15"/>
      <c r="ZX26" s="15"/>
      <c r="ZY26" s="15"/>
      <c r="ZZ26" s="15"/>
      <c r="AAA26" s="15"/>
      <c r="AAB26" s="15"/>
      <c r="AAC26" s="15"/>
      <c r="AAD26" s="15"/>
      <c r="AAE26" s="15"/>
      <c r="AAF26" s="15"/>
      <c r="AAG26" s="15"/>
      <c r="AAH26" s="15"/>
      <c r="AAI26" s="15"/>
      <c r="AAJ26" s="15"/>
      <c r="AAK26" s="15"/>
      <c r="AAL26" s="15"/>
      <c r="AAM26" s="15"/>
      <c r="AAN26" s="15"/>
      <c r="AAO26" s="15"/>
      <c r="AAP26" s="15"/>
      <c r="AAQ26" s="15"/>
      <c r="AAR26" s="15"/>
      <c r="AAS26" s="15"/>
      <c r="AAT26" s="15"/>
      <c r="AAU26" s="15"/>
      <c r="AAV26" s="15"/>
      <c r="AAW26" s="15"/>
      <c r="AAX26" s="15"/>
      <c r="AAY26" s="15"/>
      <c r="AAZ26" s="15"/>
      <c r="ABA26" s="15"/>
      <c r="ABB26" s="15"/>
      <c r="ABC26" s="15"/>
      <c r="ABD26" s="15"/>
      <c r="ABE26" s="15"/>
      <c r="ABF26" s="15"/>
      <c r="ABG26" s="15"/>
      <c r="ABH26" s="15"/>
      <c r="ABI26" s="15"/>
      <c r="ABJ26" s="15"/>
      <c r="ABK26" s="15"/>
      <c r="ABL26" s="15"/>
      <c r="ABM26" s="15"/>
      <c r="ABN26" s="15"/>
      <c r="ABO26" s="15"/>
      <c r="ABP26" s="15"/>
      <c r="ABQ26" s="15"/>
      <c r="ABR26" s="15"/>
      <c r="ABS26" s="15"/>
      <c r="ABT26" s="15"/>
      <c r="ABU26" s="15"/>
      <c r="ABV26" s="15"/>
      <c r="ABW26" s="15"/>
      <c r="ABX26" s="15"/>
      <c r="ABY26" s="15"/>
      <c r="ABZ26" s="15"/>
      <c r="ACA26" s="15"/>
      <c r="ACB26" s="15"/>
      <c r="ACC26" s="15"/>
      <c r="ACD26" s="15"/>
      <c r="ACE26" s="15"/>
      <c r="ACF26" s="15"/>
      <c r="ACG26" s="15"/>
      <c r="ACH26" s="15"/>
      <c r="ACI26" s="15"/>
      <c r="ACJ26" s="15"/>
      <c r="ACK26" s="15"/>
      <c r="ACL26" s="15"/>
      <c r="ACM26" s="15"/>
      <c r="ACN26" s="15"/>
      <c r="ACO26" s="15"/>
      <c r="ACP26" s="15"/>
      <c r="ACQ26" s="15"/>
      <c r="ACR26" s="15"/>
      <c r="ACS26" s="15"/>
      <c r="ACT26" s="15"/>
      <c r="ACU26" s="15"/>
      <c r="ACV26" s="15"/>
      <c r="ACW26" s="15"/>
      <c r="ACX26" s="15"/>
      <c r="ACY26" s="15"/>
      <c r="ACZ26" s="15"/>
      <c r="ADA26" s="15"/>
      <c r="ADB26" s="15"/>
      <c r="ADC26" s="15"/>
      <c r="ADD26" s="15"/>
      <c r="ADE26" s="15"/>
      <c r="ADF26" s="15"/>
      <c r="ADG26" s="15"/>
      <c r="ADH26" s="15"/>
      <c r="ADI26" s="15"/>
      <c r="ADJ26" s="15"/>
      <c r="ADK26" s="15"/>
      <c r="ADL26" s="15"/>
      <c r="ADM26" s="15"/>
    </row>
    <row r="27" spans="1:793" s="308" customFormat="1" x14ac:dyDescent="0.4">
      <c r="A27" s="69"/>
      <c r="B27" s="25" t="s">
        <v>12</v>
      </c>
      <c r="C27" s="2"/>
      <c r="D27" s="2"/>
      <c r="E27" s="2"/>
      <c r="F27" s="2"/>
      <c r="G27" s="2"/>
      <c r="H27" s="106"/>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15"/>
      <c r="PR27" s="15"/>
      <c r="PS27" s="15"/>
      <c r="PT27" s="15"/>
      <c r="PU27" s="15"/>
      <c r="PV27" s="15"/>
      <c r="PW27" s="15"/>
      <c r="PX27" s="15"/>
      <c r="PY27" s="15"/>
      <c r="PZ27" s="15"/>
      <c r="QA27" s="15"/>
      <c r="QB27" s="15"/>
      <c r="QC27" s="15"/>
      <c r="QD27" s="15"/>
      <c r="QE27" s="15"/>
      <c r="QF27" s="15"/>
      <c r="QG27" s="15"/>
      <c r="QH27" s="15"/>
      <c r="QI27" s="15"/>
      <c r="QJ27" s="15"/>
      <c r="QK27" s="15"/>
      <c r="QL27" s="15"/>
      <c r="QM27" s="15"/>
      <c r="QN27" s="15"/>
      <c r="QO27" s="15"/>
      <c r="QP27" s="15"/>
      <c r="QQ27" s="15"/>
      <c r="QR27" s="15"/>
      <c r="QS27" s="15"/>
      <c r="QT27" s="15"/>
      <c r="QU27" s="15"/>
      <c r="QV27" s="15"/>
      <c r="QW27" s="15"/>
      <c r="QX27" s="15"/>
      <c r="QY27" s="15"/>
      <c r="QZ27" s="15"/>
      <c r="RA27" s="15"/>
      <c r="RB27" s="15"/>
      <c r="RC27" s="15"/>
      <c r="RD27" s="15"/>
      <c r="RE27" s="15"/>
      <c r="RF27" s="15"/>
      <c r="RG27" s="15"/>
      <c r="RH27" s="15"/>
      <c r="RI27" s="15"/>
      <c r="RJ27" s="15"/>
      <c r="RK27" s="15"/>
      <c r="RL27" s="15"/>
      <c r="RM27" s="15"/>
      <c r="RN27" s="15"/>
      <c r="RO27" s="15"/>
      <c r="RP27" s="15"/>
      <c r="RQ27" s="15"/>
      <c r="RR27" s="15"/>
      <c r="RS27" s="15"/>
      <c r="RT27" s="15"/>
      <c r="RU27" s="15"/>
      <c r="RV27" s="15"/>
      <c r="RW27" s="15"/>
      <c r="RX27" s="15"/>
      <c r="RY27" s="15"/>
      <c r="RZ27" s="15"/>
      <c r="SA27" s="15"/>
      <c r="SB27" s="15"/>
      <c r="SC27" s="15"/>
      <c r="SD27" s="15"/>
      <c r="SE27" s="15"/>
      <c r="SF27" s="15"/>
      <c r="SG27" s="15"/>
      <c r="SH27" s="15"/>
      <c r="SI27" s="15"/>
      <c r="SJ27" s="15"/>
      <c r="SK27" s="15"/>
      <c r="SL27" s="15"/>
      <c r="SM27" s="15"/>
      <c r="SN27" s="15"/>
      <c r="SO27" s="15"/>
      <c r="SP27" s="15"/>
      <c r="SQ27" s="15"/>
      <c r="SR27" s="15"/>
      <c r="SS27" s="15"/>
      <c r="ST27" s="15"/>
      <c r="SU27" s="15"/>
      <c r="SV27" s="15"/>
      <c r="SW27" s="15"/>
      <c r="SX27" s="15"/>
      <c r="SY27" s="15"/>
      <c r="SZ27" s="15"/>
      <c r="TA27" s="15"/>
      <c r="TB27" s="15"/>
      <c r="TC27" s="15"/>
      <c r="TD27" s="15"/>
      <c r="TE27" s="15"/>
      <c r="TF27" s="15"/>
      <c r="TG27" s="15"/>
      <c r="TH27" s="15"/>
      <c r="TI27" s="15"/>
      <c r="TJ27" s="15"/>
      <c r="TK27" s="15"/>
      <c r="TL27" s="15"/>
      <c r="TM27" s="15"/>
      <c r="TN27" s="15"/>
      <c r="TO27" s="15"/>
      <c r="TP27" s="15"/>
      <c r="TQ27" s="15"/>
      <c r="TR27" s="15"/>
      <c r="TS27" s="15"/>
      <c r="TT27" s="15"/>
      <c r="TU27" s="15"/>
      <c r="TV27" s="15"/>
      <c r="TW27" s="15"/>
      <c r="TX27" s="15"/>
      <c r="TY27" s="15"/>
      <c r="TZ27" s="15"/>
      <c r="UA27" s="15"/>
      <c r="UB27" s="15"/>
      <c r="UC27" s="15"/>
      <c r="UD27" s="15"/>
      <c r="UE27" s="15"/>
      <c r="UF27" s="15"/>
      <c r="UG27" s="15"/>
      <c r="UH27" s="15"/>
      <c r="UI27" s="15"/>
      <c r="UJ27" s="15"/>
      <c r="UK27" s="15"/>
      <c r="UL27" s="15"/>
      <c r="UM27" s="15"/>
      <c r="UN27" s="15"/>
      <c r="UO27" s="15"/>
      <c r="UP27" s="15"/>
      <c r="UQ27" s="15"/>
      <c r="UR27" s="15"/>
      <c r="US27" s="15"/>
      <c r="UT27" s="15"/>
      <c r="UU27" s="15"/>
      <c r="UV27" s="15"/>
      <c r="UW27" s="15"/>
      <c r="UX27" s="15"/>
      <c r="UY27" s="15"/>
      <c r="UZ27" s="15"/>
      <c r="VA27" s="15"/>
      <c r="VB27" s="15"/>
      <c r="VC27" s="15"/>
      <c r="VD27" s="15"/>
      <c r="VE27" s="15"/>
      <c r="VF27" s="15"/>
      <c r="VG27" s="15"/>
      <c r="VH27" s="15"/>
      <c r="VI27" s="15"/>
      <c r="VJ27" s="15"/>
      <c r="VK27" s="15"/>
      <c r="VL27" s="15"/>
      <c r="VM27" s="15"/>
      <c r="VN27" s="15"/>
      <c r="VO27" s="15"/>
      <c r="VP27" s="15"/>
      <c r="VQ27" s="15"/>
      <c r="VR27" s="15"/>
      <c r="VS27" s="15"/>
      <c r="VT27" s="15"/>
      <c r="VU27" s="15"/>
      <c r="VV27" s="15"/>
      <c r="VW27" s="15"/>
      <c r="VX27" s="15"/>
      <c r="VY27" s="15"/>
      <c r="VZ27" s="15"/>
      <c r="WA27" s="15"/>
      <c r="WB27" s="15"/>
      <c r="WC27" s="15"/>
      <c r="WD27" s="15"/>
      <c r="WE27" s="15"/>
      <c r="WF27" s="15"/>
      <c r="WG27" s="15"/>
      <c r="WH27" s="15"/>
      <c r="WI27" s="15"/>
      <c r="WJ27" s="15"/>
      <c r="WK27" s="15"/>
      <c r="WL27" s="15"/>
      <c r="WM27" s="15"/>
      <c r="WN27" s="15"/>
      <c r="WO27" s="15"/>
      <c r="WP27" s="15"/>
      <c r="WQ27" s="15"/>
      <c r="WR27" s="15"/>
      <c r="WS27" s="15"/>
      <c r="WT27" s="15"/>
      <c r="WU27" s="15"/>
      <c r="WV27" s="15"/>
      <c r="WW27" s="15"/>
      <c r="WX27" s="15"/>
      <c r="WY27" s="15"/>
      <c r="WZ27" s="15"/>
      <c r="XA27" s="15"/>
      <c r="XB27" s="15"/>
      <c r="XC27" s="15"/>
      <c r="XD27" s="15"/>
      <c r="XE27" s="15"/>
      <c r="XF27" s="15"/>
      <c r="XG27" s="15"/>
      <c r="XH27" s="15"/>
      <c r="XI27" s="15"/>
      <c r="XJ27" s="15"/>
      <c r="XK27" s="15"/>
      <c r="XL27" s="15"/>
      <c r="XM27" s="15"/>
      <c r="XN27" s="15"/>
      <c r="XO27" s="15"/>
      <c r="XP27" s="15"/>
      <c r="XQ27" s="15"/>
      <c r="XR27" s="15"/>
      <c r="XS27" s="15"/>
      <c r="XT27" s="15"/>
      <c r="XU27" s="15"/>
      <c r="XV27" s="15"/>
      <c r="XW27" s="15"/>
      <c r="XX27" s="15"/>
      <c r="XY27" s="15"/>
      <c r="XZ27" s="15"/>
      <c r="YA27" s="15"/>
      <c r="YB27" s="15"/>
      <c r="YC27" s="15"/>
      <c r="YD27" s="15"/>
      <c r="YE27" s="15"/>
      <c r="YF27" s="15"/>
      <c r="YG27" s="15"/>
      <c r="YH27" s="15"/>
      <c r="YI27" s="15"/>
      <c r="YJ27" s="15"/>
      <c r="YK27" s="15"/>
      <c r="YL27" s="15"/>
      <c r="YM27" s="15"/>
      <c r="YN27" s="15"/>
      <c r="YO27" s="15"/>
      <c r="YP27" s="15"/>
      <c r="YQ27" s="15"/>
      <c r="YR27" s="15"/>
      <c r="YS27" s="15"/>
      <c r="YT27" s="15"/>
      <c r="YU27" s="15"/>
      <c r="YV27" s="15"/>
      <c r="YW27" s="15"/>
      <c r="YX27" s="15"/>
      <c r="YY27" s="15"/>
      <c r="YZ27" s="15"/>
      <c r="ZA27" s="15"/>
      <c r="ZB27" s="15"/>
      <c r="ZC27" s="15"/>
      <c r="ZD27" s="15"/>
      <c r="ZE27" s="15"/>
      <c r="ZF27" s="15"/>
      <c r="ZG27" s="15"/>
      <c r="ZH27" s="15"/>
      <c r="ZI27" s="15"/>
      <c r="ZJ27" s="15"/>
      <c r="ZK27" s="15"/>
      <c r="ZL27" s="15"/>
      <c r="ZM27" s="15"/>
      <c r="ZN27" s="15"/>
      <c r="ZO27" s="15"/>
      <c r="ZP27" s="15"/>
      <c r="ZQ27" s="15"/>
      <c r="ZR27" s="15"/>
      <c r="ZS27" s="15"/>
      <c r="ZT27" s="15"/>
      <c r="ZU27" s="15"/>
      <c r="ZV27" s="15"/>
      <c r="ZW27" s="15"/>
      <c r="ZX27" s="15"/>
      <c r="ZY27" s="15"/>
      <c r="ZZ27" s="15"/>
      <c r="AAA27" s="15"/>
      <c r="AAB27" s="15"/>
      <c r="AAC27" s="15"/>
      <c r="AAD27" s="15"/>
      <c r="AAE27" s="15"/>
      <c r="AAF27" s="15"/>
      <c r="AAG27" s="15"/>
      <c r="AAH27" s="15"/>
      <c r="AAI27" s="15"/>
      <c r="AAJ27" s="15"/>
      <c r="AAK27" s="15"/>
      <c r="AAL27" s="15"/>
      <c r="AAM27" s="15"/>
      <c r="AAN27" s="15"/>
      <c r="AAO27" s="15"/>
      <c r="AAP27" s="15"/>
      <c r="AAQ27" s="15"/>
      <c r="AAR27" s="15"/>
      <c r="AAS27" s="15"/>
      <c r="AAT27" s="15"/>
      <c r="AAU27" s="15"/>
      <c r="AAV27" s="15"/>
      <c r="AAW27" s="15"/>
      <c r="AAX27" s="15"/>
      <c r="AAY27" s="15"/>
      <c r="AAZ27" s="15"/>
      <c r="ABA27" s="15"/>
      <c r="ABB27" s="15"/>
      <c r="ABC27" s="15"/>
      <c r="ABD27" s="15"/>
      <c r="ABE27" s="15"/>
      <c r="ABF27" s="15"/>
      <c r="ABG27" s="15"/>
      <c r="ABH27" s="15"/>
      <c r="ABI27" s="15"/>
      <c r="ABJ27" s="15"/>
      <c r="ABK27" s="15"/>
      <c r="ABL27" s="15"/>
      <c r="ABM27" s="15"/>
      <c r="ABN27" s="15"/>
      <c r="ABO27" s="15"/>
      <c r="ABP27" s="15"/>
      <c r="ABQ27" s="15"/>
      <c r="ABR27" s="15"/>
      <c r="ABS27" s="15"/>
      <c r="ABT27" s="15"/>
      <c r="ABU27" s="15"/>
      <c r="ABV27" s="15"/>
      <c r="ABW27" s="15"/>
      <c r="ABX27" s="15"/>
      <c r="ABY27" s="15"/>
      <c r="ABZ27" s="15"/>
      <c r="ACA27" s="15"/>
      <c r="ACB27" s="15"/>
      <c r="ACC27" s="15"/>
      <c r="ACD27" s="15"/>
      <c r="ACE27" s="15"/>
      <c r="ACF27" s="15"/>
      <c r="ACG27" s="15"/>
      <c r="ACH27" s="15"/>
      <c r="ACI27" s="15"/>
      <c r="ACJ27" s="15"/>
      <c r="ACK27" s="15"/>
      <c r="ACL27" s="15"/>
      <c r="ACM27" s="15"/>
      <c r="ACN27" s="15"/>
      <c r="ACO27" s="15"/>
      <c r="ACP27" s="15"/>
      <c r="ACQ27" s="15"/>
      <c r="ACR27" s="15"/>
      <c r="ACS27" s="15"/>
      <c r="ACT27" s="15"/>
      <c r="ACU27" s="15"/>
      <c r="ACV27" s="15"/>
      <c r="ACW27" s="15"/>
      <c r="ACX27" s="15"/>
      <c r="ACY27" s="15"/>
      <c r="ACZ27" s="15"/>
      <c r="ADA27" s="15"/>
      <c r="ADB27" s="15"/>
      <c r="ADC27" s="15"/>
      <c r="ADD27" s="15"/>
      <c r="ADE27" s="15"/>
      <c r="ADF27" s="15"/>
      <c r="ADG27" s="15"/>
      <c r="ADH27" s="15"/>
      <c r="ADI27" s="15"/>
      <c r="ADJ27" s="15"/>
      <c r="ADK27" s="15"/>
      <c r="ADL27" s="15"/>
      <c r="ADM27" s="15"/>
    </row>
    <row r="28" spans="1:793" s="308" customFormat="1" x14ac:dyDescent="0.4">
      <c r="A28" s="69"/>
      <c r="B28" s="27" t="s">
        <v>13</v>
      </c>
      <c r="C28" s="2"/>
      <c r="D28" s="2"/>
      <c r="E28" s="2"/>
      <c r="F28" s="2"/>
      <c r="G28" s="2"/>
      <c r="H28" s="106"/>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15"/>
      <c r="JX28" s="15"/>
      <c r="JY28" s="15"/>
      <c r="JZ28" s="15"/>
      <c r="KA28" s="15"/>
      <c r="KB28" s="15"/>
      <c r="KC28" s="15"/>
      <c r="KD28" s="15"/>
      <c r="KE28" s="15"/>
      <c r="KF28" s="15"/>
      <c r="KG28" s="15"/>
      <c r="KH28" s="15"/>
      <c r="KI28" s="15"/>
      <c r="KJ28" s="15"/>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15"/>
      <c r="OI28" s="15"/>
      <c r="OJ28" s="15"/>
      <c r="OK28" s="15"/>
      <c r="OL28" s="15"/>
      <c r="OM28" s="15"/>
      <c r="ON28" s="15"/>
      <c r="OO28" s="15"/>
      <c r="OP28" s="15"/>
      <c r="OQ28" s="15"/>
      <c r="OR28" s="15"/>
      <c r="OS28" s="15"/>
      <c r="OT28" s="15"/>
      <c r="OU28" s="15"/>
      <c r="OV28" s="15"/>
      <c r="OW28" s="15"/>
      <c r="OX28" s="15"/>
      <c r="OY28" s="15"/>
      <c r="OZ28" s="15"/>
      <c r="PA28" s="15"/>
      <c r="PB28" s="15"/>
      <c r="PC28" s="15"/>
      <c r="PD28" s="15"/>
      <c r="PE28" s="15"/>
      <c r="PF28" s="15"/>
      <c r="PG28" s="15"/>
      <c r="PH28" s="15"/>
      <c r="PI28" s="15"/>
      <c r="PJ28" s="15"/>
      <c r="PK28" s="15"/>
      <c r="PL28" s="15"/>
      <c r="PM28" s="15"/>
      <c r="PN28" s="15"/>
      <c r="PO28" s="15"/>
      <c r="PP28" s="15"/>
      <c r="PQ28" s="15"/>
      <c r="PR28" s="15"/>
      <c r="PS28" s="15"/>
      <c r="PT28" s="15"/>
      <c r="PU28" s="15"/>
      <c r="PV28" s="15"/>
      <c r="PW28" s="15"/>
      <c r="PX28" s="15"/>
      <c r="PY28" s="15"/>
      <c r="PZ28" s="15"/>
      <c r="QA28" s="15"/>
      <c r="QB28" s="15"/>
      <c r="QC28" s="15"/>
      <c r="QD28" s="15"/>
      <c r="QE28" s="15"/>
      <c r="QF28" s="15"/>
      <c r="QG28" s="15"/>
      <c r="QH28" s="15"/>
      <c r="QI28" s="15"/>
      <c r="QJ28" s="15"/>
      <c r="QK28" s="15"/>
      <c r="QL28" s="15"/>
      <c r="QM28" s="15"/>
      <c r="QN28" s="15"/>
      <c r="QO28" s="15"/>
      <c r="QP28" s="15"/>
      <c r="QQ28" s="15"/>
      <c r="QR28" s="15"/>
      <c r="QS28" s="15"/>
      <c r="QT28" s="15"/>
      <c r="QU28" s="15"/>
      <c r="QV28" s="15"/>
      <c r="QW28" s="15"/>
      <c r="QX28" s="15"/>
      <c r="QY28" s="15"/>
      <c r="QZ28" s="15"/>
      <c r="RA28" s="15"/>
      <c r="RB28" s="15"/>
      <c r="RC28" s="15"/>
      <c r="RD28" s="15"/>
      <c r="RE28" s="15"/>
      <c r="RF28" s="15"/>
      <c r="RG28" s="15"/>
      <c r="RH28" s="15"/>
      <c r="RI28" s="15"/>
      <c r="RJ28" s="15"/>
      <c r="RK28" s="15"/>
      <c r="RL28" s="15"/>
      <c r="RM28" s="15"/>
      <c r="RN28" s="15"/>
      <c r="RO28" s="15"/>
      <c r="RP28" s="15"/>
      <c r="RQ28" s="15"/>
      <c r="RR28" s="15"/>
      <c r="RS28" s="15"/>
      <c r="RT28" s="15"/>
      <c r="RU28" s="15"/>
      <c r="RV28" s="15"/>
      <c r="RW28" s="15"/>
      <c r="RX28" s="15"/>
      <c r="RY28" s="15"/>
      <c r="RZ28" s="15"/>
      <c r="SA28" s="15"/>
      <c r="SB28" s="15"/>
      <c r="SC28" s="15"/>
      <c r="SD28" s="15"/>
      <c r="SE28" s="15"/>
      <c r="SF28" s="15"/>
      <c r="SG28" s="15"/>
      <c r="SH28" s="15"/>
      <c r="SI28" s="15"/>
      <c r="SJ28" s="15"/>
      <c r="SK28" s="15"/>
      <c r="SL28" s="15"/>
      <c r="SM28" s="15"/>
      <c r="SN28" s="15"/>
      <c r="SO28" s="15"/>
      <c r="SP28" s="15"/>
      <c r="SQ28" s="15"/>
      <c r="SR28" s="15"/>
      <c r="SS28" s="15"/>
      <c r="ST28" s="15"/>
      <c r="SU28" s="15"/>
      <c r="SV28" s="15"/>
      <c r="SW28" s="15"/>
      <c r="SX28" s="15"/>
      <c r="SY28" s="15"/>
      <c r="SZ28" s="15"/>
      <c r="TA28" s="15"/>
      <c r="TB28" s="15"/>
      <c r="TC28" s="15"/>
      <c r="TD28" s="15"/>
      <c r="TE28" s="15"/>
      <c r="TF28" s="15"/>
      <c r="TG28" s="15"/>
      <c r="TH28" s="15"/>
      <c r="TI28" s="15"/>
      <c r="TJ28" s="15"/>
      <c r="TK28" s="15"/>
      <c r="TL28" s="15"/>
      <c r="TM28" s="15"/>
      <c r="TN28" s="15"/>
      <c r="TO28" s="15"/>
      <c r="TP28" s="15"/>
      <c r="TQ28" s="15"/>
      <c r="TR28" s="15"/>
      <c r="TS28" s="15"/>
      <c r="TT28" s="15"/>
      <c r="TU28" s="15"/>
      <c r="TV28" s="15"/>
      <c r="TW28" s="15"/>
      <c r="TX28" s="15"/>
      <c r="TY28" s="15"/>
      <c r="TZ28" s="15"/>
      <c r="UA28" s="15"/>
      <c r="UB28" s="15"/>
      <c r="UC28" s="15"/>
      <c r="UD28" s="15"/>
      <c r="UE28" s="15"/>
      <c r="UF28" s="15"/>
      <c r="UG28" s="15"/>
      <c r="UH28" s="15"/>
      <c r="UI28" s="15"/>
      <c r="UJ28" s="15"/>
      <c r="UK28" s="15"/>
      <c r="UL28" s="15"/>
      <c r="UM28" s="15"/>
      <c r="UN28" s="15"/>
      <c r="UO28" s="15"/>
      <c r="UP28" s="15"/>
      <c r="UQ28" s="15"/>
      <c r="UR28" s="15"/>
      <c r="US28" s="15"/>
      <c r="UT28" s="15"/>
      <c r="UU28" s="15"/>
      <c r="UV28" s="15"/>
      <c r="UW28" s="15"/>
      <c r="UX28" s="15"/>
      <c r="UY28" s="15"/>
      <c r="UZ28" s="15"/>
      <c r="VA28" s="15"/>
      <c r="VB28" s="15"/>
      <c r="VC28" s="15"/>
      <c r="VD28" s="15"/>
      <c r="VE28" s="15"/>
      <c r="VF28" s="15"/>
      <c r="VG28" s="15"/>
      <c r="VH28" s="15"/>
      <c r="VI28" s="15"/>
      <c r="VJ28" s="15"/>
      <c r="VK28" s="15"/>
      <c r="VL28" s="15"/>
      <c r="VM28" s="15"/>
      <c r="VN28" s="15"/>
      <c r="VO28" s="15"/>
      <c r="VP28" s="15"/>
      <c r="VQ28" s="15"/>
      <c r="VR28" s="15"/>
      <c r="VS28" s="15"/>
      <c r="VT28" s="15"/>
      <c r="VU28" s="15"/>
      <c r="VV28" s="15"/>
      <c r="VW28" s="15"/>
      <c r="VX28" s="15"/>
      <c r="VY28" s="15"/>
      <c r="VZ28" s="15"/>
      <c r="WA28" s="15"/>
      <c r="WB28" s="15"/>
      <c r="WC28" s="15"/>
      <c r="WD28" s="15"/>
      <c r="WE28" s="15"/>
      <c r="WF28" s="15"/>
      <c r="WG28" s="15"/>
      <c r="WH28" s="15"/>
      <c r="WI28" s="15"/>
      <c r="WJ28" s="15"/>
      <c r="WK28" s="15"/>
      <c r="WL28" s="15"/>
      <c r="WM28" s="15"/>
      <c r="WN28" s="15"/>
      <c r="WO28" s="15"/>
      <c r="WP28" s="15"/>
      <c r="WQ28" s="15"/>
      <c r="WR28" s="15"/>
      <c r="WS28" s="15"/>
      <c r="WT28" s="15"/>
      <c r="WU28" s="15"/>
      <c r="WV28" s="15"/>
      <c r="WW28" s="15"/>
      <c r="WX28" s="15"/>
      <c r="WY28" s="15"/>
      <c r="WZ28" s="15"/>
      <c r="XA28" s="15"/>
      <c r="XB28" s="15"/>
      <c r="XC28" s="15"/>
      <c r="XD28" s="15"/>
      <c r="XE28" s="15"/>
      <c r="XF28" s="15"/>
      <c r="XG28" s="15"/>
      <c r="XH28" s="15"/>
      <c r="XI28" s="15"/>
      <c r="XJ28" s="15"/>
      <c r="XK28" s="15"/>
      <c r="XL28" s="15"/>
      <c r="XM28" s="15"/>
      <c r="XN28" s="15"/>
      <c r="XO28" s="15"/>
      <c r="XP28" s="15"/>
      <c r="XQ28" s="15"/>
      <c r="XR28" s="15"/>
      <c r="XS28" s="15"/>
      <c r="XT28" s="15"/>
      <c r="XU28" s="15"/>
      <c r="XV28" s="15"/>
      <c r="XW28" s="15"/>
      <c r="XX28" s="15"/>
      <c r="XY28" s="15"/>
      <c r="XZ28" s="15"/>
      <c r="YA28" s="15"/>
      <c r="YB28" s="15"/>
      <c r="YC28" s="15"/>
      <c r="YD28" s="15"/>
      <c r="YE28" s="15"/>
      <c r="YF28" s="15"/>
      <c r="YG28" s="15"/>
      <c r="YH28" s="15"/>
      <c r="YI28" s="15"/>
      <c r="YJ28" s="15"/>
      <c r="YK28" s="15"/>
      <c r="YL28" s="15"/>
      <c r="YM28" s="15"/>
      <c r="YN28" s="15"/>
      <c r="YO28" s="15"/>
      <c r="YP28" s="15"/>
      <c r="YQ28" s="15"/>
      <c r="YR28" s="15"/>
      <c r="YS28" s="15"/>
      <c r="YT28" s="15"/>
      <c r="YU28" s="15"/>
      <c r="YV28" s="15"/>
      <c r="YW28" s="15"/>
      <c r="YX28" s="15"/>
      <c r="YY28" s="15"/>
      <c r="YZ28" s="15"/>
      <c r="ZA28" s="15"/>
      <c r="ZB28" s="15"/>
      <c r="ZC28" s="15"/>
      <c r="ZD28" s="15"/>
      <c r="ZE28" s="15"/>
      <c r="ZF28" s="15"/>
      <c r="ZG28" s="15"/>
      <c r="ZH28" s="15"/>
      <c r="ZI28" s="15"/>
      <c r="ZJ28" s="15"/>
      <c r="ZK28" s="15"/>
      <c r="ZL28" s="15"/>
      <c r="ZM28" s="15"/>
      <c r="ZN28" s="15"/>
      <c r="ZO28" s="15"/>
      <c r="ZP28" s="15"/>
      <c r="ZQ28" s="15"/>
      <c r="ZR28" s="15"/>
      <c r="ZS28" s="15"/>
      <c r="ZT28" s="15"/>
      <c r="ZU28" s="15"/>
      <c r="ZV28" s="15"/>
      <c r="ZW28" s="15"/>
      <c r="ZX28" s="15"/>
      <c r="ZY28" s="15"/>
      <c r="ZZ28" s="15"/>
      <c r="AAA28" s="15"/>
      <c r="AAB28" s="15"/>
      <c r="AAC28" s="15"/>
      <c r="AAD28" s="15"/>
      <c r="AAE28" s="15"/>
      <c r="AAF28" s="15"/>
      <c r="AAG28" s="15"/>
      <c r="AAH28" s="15"/>
      <c r="AAI28" s="15"/>
      <c r="AAJ28" s="15"/>
      <c r="AAK28" s="15"/>
      <c r="AAL28" s="15"/>
      <c r="AAM28" s="15"/>
      <c r="AAN28" s="15"/>
      <c r="AAO28" s="15"/>
      <c r="AAP28" s="15"/>
      <c r="AAQ28" s="15"/>
      <c r="AAR28" s="15"/>
      <c r="AAS28" s="15"/>
      <c r="AAT28" s="15"/>
      <c r="AAU28" s="15"/>
      <c r="AAV28" s="15"/>
      <c r="AAW28" s="15"/>
      <c r="AAX28" s="15"/>
      <c r="AAY28" s="15"/>
      <c r="AAZ28" s="15"/>
      <c r="ABA28" s="15"/>
      <c r="ABB28" s="15"/>
      <c r="ABC28" s="15"/>
      <c r="ABD28" s="15"/>
      <c r="ABE28" s="15"/>
      <c r="ABF28" s="15"/>
      <c r="ABG28" s="15"/>
      <c r="ABH28" s="15"/>
      <c r="ABI28" s="15"/>
      <c r="ABJ28" s="15"/>
      <c r="ABK28" s="15"/>
      <c r="ABL28" s="15"/>
      <c r="ABM28" s="15"/>
      <c r="ABN28" s="15"/>
      <c r="ABO28" s="15"/>
      <c r="ABP28" s="15"/>
      <c r="ABQ28" s="15"/>
      <c r="ABR28" s="15"/>
      <c r="ABS28" s="15"/>
      <c r="ABT28" s="15"/>
      <c r="ABU28" s="15"/>
      <c r="ABV28" s="15"/>
      <c r="ABW28" s="15"/>
      <c r="ABX28" s="15"/>
      <c r="ABY28" s="15"/>
      <c r="ABZ28" s="15"/>
      <c r="ACA28" s="15"/>
      <c r="ACB28" s="15"/>
      <c r="ACC28" s="15"/>
      <c r="ACD28" s="15"/>
      <c r="ACE28" s="15"/>
      <c r="ACF28" s="15"/>
      <c r="ACG28" s="15"/>
      <c r="ACH28" s="15"/>
      <c r="ACI28" s="15"/>
      <c r="ACJ28" s="15"/>
      <c r="ACK28" s="15"/>
      <c r="ACL28" s="15"/>
      <c r="ACM28" s="15"/>
      <c r="ACN28" s="15"/>
      <c r="ACO28" s="15"/>
      <c r="ACP28" s="15"/>
      <c r="ACQ28" s="15"/>
      <c r="ACR28" s="15"/>
      <c r="ACS28" s="15"/>
      <c r="ACT28" s="15"/>
      <c r="ACU28" s="15"/>
      <c r="ACV28" s="15"/>
      <c r="ACW28" s="15"/>
      <c r="ACX28" s="15"/>
      <c r="ACY28" s="15"/>
      <c r="ACZ28" s="15"/>
      <c r="ADA28" s="15"/>
      <c r="ADB28" s="15"/>
      <c r="ADC28" s="15"/>
      <c r="ADD28" s="15"/>
      <c r="ADE28" s="15"/>
      <c r="ADF28" s="15"/>
      <c r="ADG28" s="15"/>
      <c r="ADH28" s="15"/>
      <c r="ADI28" s="15"/>
      <c r="ADJ28" s="15"/>
      <c r="ADK28" s="15"/>
      <c r="ADL28" s="15"/>
      <c r="ADM28" s="15"/>
    </row>
    <row r="29" spans="1:793" s="308" customFormat="1" ht="15.5" thickBot="1" x14ac:dyDescent="0.45">
      <c r="A29" s="69"/>
      <c r="B29" s="28" t="s">
        <v>14</v>
      </c>
      <c r="C29" s="2"/>
      <c r="D29" s="2"/>
      <c r="E29" s="2"/>
      <c r="F29" s="2"/>
      <c r="G29" s="2"/>
      <c r="H29" s="106"/>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15"/>
      <c r="PT29" s="15"/>
      <c r="PU29" s="15"/>
      <c r="PV29" s="15"/>
      <c r="PW29" s="15"/>
      <c r="PX29" s="15"/>
      <c r="PY29" s="15"/>
      <c r="PZ29" s="15"/>
      <c r="QA29" s="15"/>
      <c r="QB29" s="15"/>
      <c r="QC29" s="15"/>
      <c r="QD29" s="15"/>
      <c r="QE29" s="15"/>
      <c r="QF29" s="15"/>
      <c r="QG29" s="15"/>
      <c r="QH29" s="15"/>
      <c r="QI29" s="15"/>
      <c r="QJ29" s="15"/>
      <c r="QK29" s="15"/>
      <c r="QL29" s="15"/>
      <c r="QM29" s="15"/>
      <c r="QN29" s="15"/>
      <c r="QO29" s="15"/>
      <c r="QP29" s="15"/>
      <c r="QQ29" s="15"/>
      <c r="QR29" s="15"/>
      <c r="QS29" s="15"/>
      <c r="QT29" s="15"/>
      <c r="QU29" s="15"/>
      <c r="QV29" s="15"/>
      <c r="QW29" s="15"/>
      <c r="QX29" s="15"/>
      <c r="QY29" s="15"/>
      <c r="QZ29" s="15"/>
      <c r="RA29" s="15"/>
      <c r="RB29" s="15"/>
      <c r="RC29" s="15"/>
      <c r="RD29" s="15"/>
      <c r="RE29" s="15"/>
      <c r="RF29" s="15"/>
      <c r="RG29" s="15"/>
      <c r="RH29" s="15"/>
      <c r="RI29" s="15"/>
      <c r="RJ29" s="15"/>
      <c r="RK29" s="15"/>
      <c r="RL29" s="15"/>
      <c r="RM29" s="15"/>
      <c r="RN29" s="15"/>
      <c r="RO29" s="15"/>
      <c r="RP29" s="15"/>
      <c r="RQ29" s="15"/>
      <c r="RR29" s="15"/>
      <c r="RS29" s="15"/>
      <c r="RT29" s="15"/>
      <c r="RU29" s="15"/>
      <c r="RV29" s="15"/>
      <c r="RW29" s="15"/>
      <c r="RX29" s="15"/>
      <c r="RY29" s="15"/>
      <c r="RZ29" s="15"/>
      <c r="SA29" s="15"/>
      <c r="SB29" s="15"/>
      <c r="SC29" s="15"/>
      <c r="SD29" s="15"/>
      <c r="SE29" s="15"/>
      <c r="SF29" s="15"/>
      <c r="SG29" s="15"/>
      <c r="SH29" s="15"/>
      <c r="SI29" s="15"/>
      <c r="SJ29" s="15"/>
      <c r="SK29" s="15"/>
      <c r="SL29" s="15"/>
      <c r="SM29" s="15"/>
      <c r="SN29" s="15"/>
      <c r="SO29" s="15"/>
      <c r="SP29" s="15"/>
      <c r="SQ29" s="15"/>
      <c r="SR29" s="15"/>
      <c r="SS29" s="15"/>
      <c r="ST29" s="15"/>
      <c r="SU29" s="15"/>
      <c r="SV29" s="15"/>
      <c r="SW29" s="15"/>
      <c r="SX29" s="15"/>
      <c r="SY29" s="15"/>
      <c r="SZ29" s="15"/>
      <c r="TA29" s="15"/>
      <c r="TB29" s="15"/>
      <c r="TC29" s="15"/>
      <c r="TD29" s="15"/>
      <c r="TE29" s="15"/>
      <c r="TF29" s="15"/>
      <c r="TG29" s="15"/>
      <c r="TH29" s="15"/>
      <c r="TI29" s="15"/>
      <c r="TJ29" s="15"/>
      <c r="TK29" s="15"/>
      <c r="TL29" s="15"/>
      <c r="TM29" s="15"/>
      <c r="TN29" s="15"/>
      <c r="TO29" s="15"/>
      <c r="TP29" s="15"/>
      <c r="TQ29" s="15"/>
      <c r="TR29" s="15"/>
      <c r="TS29" s="15"/>
      <c r="TT29" s="15"/>
      <c r="TU29" s="15"/>
      <c r="TV29" s="15"/>
      <c r="TW29" s="15"/>
      <c r="TX29" s="15"/>
      <c r="TY29" s="15"/>
      <c r="TZ29" s="15"/>
      <c r="UA29" s="15"/>
      <c r="UB29" s="15"/>
      <c r="UC29" s="15"/>
      <c r="UD29" s="15"/>
      <c r="UE29" s="15"/>
      <c r="UF29" s="15"/>
      <c r="UG29" s="15"/>
      <c r="UH29" s="15"/>
      <c r="UI29" s="15"/>
      <c r="UJ29" s="15"/>
      <c r="UK29" s="15"/>
      <c r="UL29" s="15"/>
      <c r="UM29" s="15"/>
      <c r="UN29" s="15"/>
      <c r="UO29" s="15"/>
      <c r="UP29" s="15"/>
      <c r="UQ29" s="15"/>
      <c r="UR29" s="15"/>
      <c r="US29" s="15"/>
      <c r="UT29" s="15"/>
      <c r="UU29" s="15"/>
      <c r="UV29" s="15"/>
      <c r="UW29" s="15"/>
      <c r="UX29" s="15"/>
      <c r="UY29" s="15"/>
      <c r="UZ29" s="15"/>
      <c r="VA29" s="15"/>
      <c r="VB29" s="15"/>
      <c r="VC29" s="15"/>
      <c r="VD29" s="15"/>
      <c r="VE29" s="15"/>
      <c r="VF29" s="15"/>
      <c r="VG29" s="15"/>
      <c r="VH29" s="15"/>
      <c r="VI29" s="15"/>
      <c r="VJ29" s="15"/>
      <c r="VK29" s="15"/>
      <c r="VL29" s="15"/>
      <c r="VM29" s="15"/>
      <c r="VN29" s="15"/>
      <c r="VO29" s="15"/>
      <c r="VP29" s="15"/>
      <c r="VQ29" s="15"/>
      <c r="VR29" s="15"/>
      <c r="VS29" s="15"/>
      <c r="VT29" s="15"/>
      <c r="VU29" s="15"/>
      <c r="VV29" s="15"/>
      <c r="VW29" s="15"/>
      <c r="VX29" s="15"/>
      <c r="VY29" s="15"/>
      <c r="VZ29" s="15"/>
      <c r="WA29" s="15"/>
      <c r="WB29" s="15"/>
      <c r="WC29" s="15"/>
      <c r="WD29" s="15"/>
      <c r="WE29" s="15"/>
      <c r="WF29" s="15"/>
      <c r="WG29" s="15"/>
      <c r="WH29" s="15"/>
      <c r="WI29" s="15"/>
      <c r="WJ29" s="15"/>
      <c r="WK29" s="15"/>
      <c r="WL29" s="15"/>
      <c r="WM29" s="15"/>
      <c r="WN29" s="15"/>
      <c r="WO29" s="15"/>
      <c r="WP29" s="15"/>
      <c r="WQ29" s="15"/>
      <c r="WR29" s="15"/>
      <c r="WS29" s="15"/>
      <c r="WT29" s="15"/>
      <c r="WU29" s="15"/>
      <c r="WV29" s="15"/>
      <c r="WW29" s="15"/>
      <c r="WX29" s="15"/>
      <c r="WY29" s="15"/>
      <c r="WZ29" s="15"/>
      <c r="XA29" s="15"/>
      <c r="XB29" s="15"/>
      <c r="XC29" s="15"/>
      <c r="XD29" s="15"/>
      <c r="XE29" s="15"/>
      <c r="XF29" s="15"/>
      <c r="XG29" s="15"/>
      <c r="XH29" s="15"/>
      <c r="XI29" s="15"/>
      <c r="XJ29" s="15"/>
      <c r="XK29" s="15"/>
      <c r="XL29" s="15"/>
      <c r="XM29" s="15"/>
      <c r="XN29" s="15"/>
      <c r="XO29" s="15"/>
      <c r="XP29" s="15"/>
      <c r="XQ29" s="15"/>
      <c r="XR29" s="15"/>
      <c r="XS29" s="15"/>
      <c r="XT29" s="15"/>
      <c r="XU29" s="15"/>
      <c r="XV29" s="15"/>
      <c r="XW29" s="15"/>
      <c r="XX29" s="15"/>
      <c r="XY29" s="15"/>
      <c r="XZ29" s="15"/>
      <c r="YA29" s="15"/>
      <c r="YB29" s="15"/>
      <c r="YC29" s="15"/>
      <c r="YD29" s="15"/>
      <c r="YE29" s="15"/>
      <c r="YF29" s="15"/>
      <c r="YG29" s="15"/>
      <c r="YH29" s="15"/>
      <c r="YI29" s="15"/>
      <c r="YJ29" s="15"/>
      <c r="YK29" s="15"/>
      <c r="YL29" s="15"/>
      <c r="YM29" s="15"/>
      <c r="YN29" s="15"/>
      <c r="YO29" s="15"/>
      <c r="YP29" s="15"/>
      <c r="YQ29" s="15"/>
      <c r="YR29" s="15"/>
      <c r="YS29" s="15"/>
      <c r="YT29" s="15"/>
      <c r="YU29" s="15"/>
      <c r="YV29" s="15"/>
      <c r="YW29" s="15"/>
      <c r="YX29" s="15"/>
      <c r="YY29" s="15"/>
      <c r="YZ29" s="15"/>
      <c r="ZA29" s="15"/>
      <c r="ZB29" s="15"/>
      <c r="ZC29" s="15"/>
      <c r="ZD29" s="15"/>
      <c r="ZE29" s="15"/>
      <c r="ZF29" s="15"/>
      <c r="ZG29" s="15"/>
      <c r="ZH29" s="15"/>
      <c r="ZI29" s="15"/>
      <c r="ZJ29" s="15"/>
      <c r="ZK29" s="15"/>
      <c r="ZL29" s="15"/>
      <c r="ZM29" s="15"/>
      <c r="ZN29" s="15"/>
      <c r="ZO29" s="15"/>
      <c r="ZP29" s="15"/>
      <c r="ZQ29" s="15"/>
      <c r="ZR29" s="15"/>
      <c r="ZS29" s="15"/>
      <c r="ZT29" s="15"/>
      <c r="ZU29" s="15"/>
      <c r="ZV29" s="15"/>
      <c r="ZW29" s="15"/>
      <c r="ZX29" s="15"/>
      <c r="ZY29" s="15"/>
      <c r="ZZ29" s="15"/>
      <c r="AAA29" s="15"/>
      <c r="AAB29" s="15"/>
      <c r="AAC29" s="15"/>
      <c r="AAD29" s="15"/>
      <c r="AAE29" s="15"/>
      <c r="AAF29" s="15"/>
      <c r="AAG29" s="15"/>
      <c r="AAH29" s="15"/>
      <c r="AAI29" s="15"/>
      <c r="AAJ29" s="15"/>
      <c r="AAK29" s="15"/>
      <c r="AAL29" s="15"/>
      <c r="AAM29" s="15"/>
      <c r="AAN29" s="15"/>
      <c r="AAO29" s="15"/>
      <c r="AAP29" s="15"/>
      <c r="AAQ29" s="15"/>
      <c r="AAR29" s="15"/>
      <c r="AAS29" s="15"/>
      <c r="AAT29" s="15"/>
      <c r="AAU29" s="15"/>
      <c r="AAV29" s="15"/>
      <c r="AAW29" s="15"/>
      <c r="AAX29" s="15"/>
      <c r="AAY29" s="15"/>
      <c r="AAZ29" s="15"/>
      <c r="ABA29" s="15"/>
      <c r="ABB29" s="15"/>
      <c r="ABC29" s="15"/>
      <c r="ABD29" s="15"/>
      <c r="ABE29" s="15"/>
      <c r="ABF29" s="15"/>
      <c r="ABG29" s="15"/>
      <c r="ABH29" s="15"/>
      <c r="ABI29" s="15"/>
      <c r="ABJ29" s="15"/>
      <c r="ABK29" s="15"/>
      <c r="ABL29" s="15"/>
      <c r="ABM29" s="15"/>
      <c r="ABN29" s="15"/>
      <c r="ABO29" s="15"/>
      <c r="ABP29" s="15"/>
      <c r="ABQ29" s="15"/>
      <c r="ABR29" s="15"/>
      <c r="ABS29" s="15"/>
      <c r="ABT29" s="15"/>
      <c r="ABU29" s="15"/>
      <c r="ABV29" s="15"/>
      <c r="ABW29" s="15"/>
      <c r="ABX29" s="15"/>
      <c r="ABY29" s="15"/>
      <c r="ABZ29" s="15"/>
      <c r="ACA29" s="15"/>
      <c r="ACB29" s="15"/>
      <c r="ACC29" s="15"/>
      <c r="ACD29" s="15"/>
      <c r="ACE29" s="15"/>
      <c r="ACF29" s="15"/>
      <c r="ACG29" s="15"/>
      <c r="ACH29" s="15"/>
      <c r="ACI29" s="15"/>
      <c r="ACJ29" s="15"/>
      <c r="ACK29" s="15"/>
      <c r="ACL29" s="15"/>
      <c r="ACM29" s="15"/>
      <c r="ACN29" s="15"/>
      <c r="ACO29" s="15"/>
      <c r="ACP29" s="15"/>
      <c r="ACQ29" s="15"/>
      <c r="ACR29" s="15"/>
      <c r="ACS29" s="15"/>
      <c r="ACT29" s="15"/>
      <c r="ACU29" s="15"/>
      <c r="ACV29" s="15"/>
      <c r="ACW29" s="15"/>
      <c r="ACX29" s="15"/>
      <c r="ACY29" s="15"/>
      <c r="ACZ29" s="15"/>
      <c r="ADA29" s="15"/>
      <c r="ADB29" s="15"/>
      <c r="ADC29" s="15"/>
      <c r="ADD29" s="15"/>
      <c r="ADE29" s="15"/>
      <c r="ADF29" s="15"/>
      <c r="ADG29" s="15"/>
      <c r="ADH29" s="15"/>
      <c r="ADI29" s="15"/>
      <c r="ADJ29" s="15"/>
      <c r="ADK29" s="15"/>
      <c r="ADL29" s="15"/>
      <c r="ADM29" s="15"/>
    </row>
    <row r="30" spans="1:793" s="308" customFormat="1" ht="15.5" thickBot="1" x14ac:dyDescent="0.45">
      <c r="A30" s="69"/>
      <c r="B30" s="29" t="s">
        <v>15</v>
      </c>
      <c r="C30" s="30">
        <f t="shared" ref="C30:H30" si="1">SUM(C27:C29)</f>
        <v>0</v>
      </c>
      <c r="D30" s="30">
        <f t="shared" si="1"/>
        <v>0</v>
      </c>
      <c r="E30" s="30">
        <f t="shared" si="1"/>
        <v>0</v>
      </c>
      <c r="F30" s="30">
        <f t="shared" si="1"/>
        <v>0</v>
      </c>
      <c r="G30" s="30">
        <f t="shared" si="1"/>
        <v>0</v>
      </c>
      <c r="H30" s="137">
        <f t="shared" si="1"/>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15"/>
      <c r="OI30" s="15"/>
      <c r="OJ30" s="15"/>
      <c r="OK30" s="15"/>
      <c r="OL30" s="15"/>
      <c r="OM30" s="15"/>
      <c r="ON30" s="15"/>
      <c r="OO30" s="15"/>
      <c r="OP30" s="15"/>
      <c r="OQ30" s="15"/>
      <c r="OR30" s="15"/>
      <c r="OS30" s="15"/>
      <c r="OT30" s="15"/>
      <c r="OU30" s="15"/>
      <c r="OV30" s="15"/>
      <c r="OW30" s="15"/>
      <c r="OX30" s="15"/>
      <c r="OY30" s="15"/>
      <c r="OZ30" s="15"/>
      <c r="PA30" s="15"/>
      <c r="PB30" s="15"/>
      <c r="PC30" s="15"/>
      <c r="PD30" s="15"/>
      <c r="PE30" s="15"/>
      <c r="PF30" s="15"/>
      <c r="PG30" s="15"/>
      <c r="PH30" s="15"/>
      <c r="PI30" s="15"/>
      <c r="PJ30" s="15"/>
      <c r="PK30" s="15"/>
      <c r="PL30" s="15"/>
      <c r="PM30" s="15"/>
      <c r="PN30" s="15"/>
      <c r="PO30" s="15"/>
      <c r="PP30" s="15"/>
      <c r="PQ30" s="15"/>
      <c r="PR30" s="15"/>
      <c r="PS30" s="15"/>
      <c r="PT30" s="15"/>
      <c r="PU30" s="15"/>
      <c r="PV30" s="15"/>
      <c r="PW30" s="15"/>
      <c r="PX30" s="15"/>
      <c r="PY30" s="15"/>
      <c r="PZ30" s="15"/>
      <c r="QA30" s="15"/>
      <c r="QB30" s="15"/>
      <c r="QC30" s="15"/>
      <c r="QD30" s="15"/>
      <c r="QE30" s="15"/>
      <c r="QF30" s="15"/>
      <c r="QG30" s="15"/>
      <c r="QH30" s="15"/>
      <c r="QI30" s="15"/>
      <c r="QJ30" s="15"/>
      <c r="QK30" s="15"/>
      <c r="QL30" s="15"/>
      <c r="QM30" s="15"/>
      <c r="QN30" s="15"/>
      <c r="QO30" s="15"/>
      <c r="QP30" s="15"/>
      <c r="QQ30" s="15"/>
      <c r="QR30" s="15"/>
      <c r="QS30" s="15"/>
      <c r="QT30" s="15"/>
      <c r="QU30" s="15"/>
      <c r="QV30" s="15"/>
      <c r="QW30" s="15"/>
      <c r="QX30" s="15"/>
      <c r="QY30" s="15"/>
      <c r="QZ30" s="15"/>
      <c r="RA30" s="15"/>
      <c r="RB30" s="15"/>
      <c r="RC30" s="15"/>
      <c r="RD30" s="15"/>
      <c r="RE30" s="15"/>
      <c r="RF30" s="15"/>
      <c r="RG30" s="15"/>
      <c r="RH30" s="15"/>
      <c r="RI30" s="15"/>
      <c r="RJ30" s="15"/>
      <c r="RK30" s="15"/>
      <c r="RL30" s="15"/>
      <c r="RM30" s="15"/>
      <c r="RN30" s="15"/>
      <c r="RO30" s="15"/>
      <c r="RP30" s="15"/>
      <c r="RQ30" s="15"/>
      <c r="RR30" s="15"/>
      <c r="RS30" s="15"/>
      <c r="RT30" s="15"/>
      <c r="RU30" s="15"/>
      <c r="RV30" s="15"/>
      <c r="RW30" s="15"/>
      <c r="RX30" s="15"/>
      <c r="RY30" s="15"/>
      <c r="RZ30" s="15"/>
      <c r="SA30" s="15"/>
      <c r="SB30" s="15"/>
      <c r="SC30" s="15"/>
      <c r="SD30" s="15"/>
      <c r="SE30" s="15"/>
      <c r="SF30" s="15"/>
      <c r="SG30" s="15"/>
      <c r="SH30" s="15"/>
      <c r="SI30" s="15"/>
      <c r="SJ30" s="15"/>
      <c r="SK30" s="15"/>
      <c r="SL30" s="15"/>
      <c r="SM30" s="15"/>
      <c r="SN30" s="15"/>
      <c r="SO30" s="15"/>
      <c r="SP30" s="15"/>
      <c r="SQ30" s="15"/>
      <c r="SR30" s="15"/>
      <c r="SS30" s="15"/>
      <c r="ST30" s="15"/>
      <c r="SU30" s="15"/>
      <c r="SV30" s="15"/>
      <c r="SW30" s="15"/>
      <c r="SX30" s="15"/>
      <c r="SY30" s="15"/>
      <c r="SZ30" s="15"/>
      <c r="TA30" s="15"/>
      <c r="TB30" s="15"/>
      <c r="TC30" s="15"/>
      <c r="TD30" s="15"/>
      <c r="TE30" s="15"/>
      <c r="TF30" s="15"/>
      <c r="TG30" s="15"/>
      <c r="TH30" s="15"/>
      <c r="TI30" s="15"/>
      <c r="TJ30" s="15"/>
      <c r="TK30" s="15"/>
      <c r="TL30" s="15"/>
      <c r="TM30" s="15"/>
      <c r="TN30" s="15"/>
      <c r="TO30" s="15"/>
      <c r="TP30" s="15"/>
      <c r="TQ30" s="15"/>
      <c r="TR30" s="15"/>
      <c r="TS30" s="15"/>
      <c r="TT30" s="15"/>
      <c r="TU30" s="15"/>
      <c r="TV30" s="15"/>
      <c r="TW30" s="15"/>
      <c r="TX30" s="15"/>
      <c r="TY30" s="15"/>
      <c r="TZ30" s="15"/>
      <c r="UA30" s="15"/>
      <c r="UB30" s="15"/>
      <c r="UC30" s="15"/>
      <c r="UD30" s="15"/>
      <c r="UE30" s="15"/>
      <c r="UF30" s="15"/>
      <c r="UG30" s="15"/>
      <c r="UH30" s="15"/>
      <c r="UI30" s="15"/>
      <c r="UJ30" s="15"/>
      <c r="UK30" s="15"/>
      <c r="UL30" s="15"/>
      <c r="UM30" s="15"/>
      <c r="UN30" s="15"/>
      <c r="UO30" s="15"/>
      <c r="UP30" s="15"/>
      <c r="UQ30" s="15"/>
      <c r="UR30" s="15"/>
      <c r="US30" s="15"/>
      <c r="UT30" s="15"/>
      <c r="UU30" s="15"/>
      <c r="UV30" s="15"/>
      <c r="UW30" s="15"/>
      <c r="UX30" s="15"/>
      <c r="UY30" s="15"/>
      <c r="UZ30" s="15"/>
      <c r="VA30" s="15"/>
      <c r="VB30" s="15"/>
      <c r="VC30" s="15"/>
      <c r="VD30" s="15"/>
      <c r="VE30" s="15"/>
      <c r="VF30" s="15"/>
      <c r="VG30" s="15"/>
      <c r="VH30" s="15"/>
      <c r="VI30" s="15"/>
      <c r="VJ30" s="15"/>
      <c r="VK30" s="15"/>
      <c r="VL30" s="15"/>
      <c r="VM30" s="15"/>
      <c r="VN30" s="15"/>
      <c r="VO30" s="15"/>
      <c r="VP30" s="15"/>
      <c r="VQ30" s="15"/>
      <c r="VR30" s="15"/>
      <c r="VS30" s="15"/>
      <c r="VT30" s="15"/>
      <c r="VU30" s="15"/>
      <c r="VV30" s="15"/>
      <c r="VW30" s="15"/>
      <c r="VX30" s="15"/>
      <c r="VY30" s="15"/>
      <c r="VZ30" s="15"/>
      <c r="WA30" s="15"/>
      <c r="WB30" s="15"/>
      <c r="WC30" s="15"/>
      <c r="WD30" s="15"/>
      <c r="WE30" s="15"/>
      <c r="WF30" s="15"/>
      <c r="WG30" s="15"/>
      <c r="WH30" s="15"/>
      <c r="WI30" s="15"/>
      <c r="WJ30" s="15"/>
      <c r="WK30" s="15"/>
      <c r="WL30" s="15"/>
      <c r="WM30" s="15"/>
      <c r="WN30" s="15"/>
      <c r="WO30" s="15"/>
      <c r="WP30" s="15"/>
      <c r="WQ30" s="15"/>
      <c r="WR30" s="15"/>
      <c r="WS30" s="15"/>
      <c r="WT30" s="15"/>
      <c r="WU30" s="15"/>
      <c r="WV30" s="15"/>
      <c r="WW30" s="15"/>
      <c r="WX30" s="15"/>
      <c r="WY30" s="15"/>
      <c r="WZ30" s="15"/>
      <c r="XA30" s="15"/>
      <c r="XB30" s="15"/>
      <c r="XC30" s="15"/>
      <c r="XD30" s="15"/>
      <c r="XE30" s="15"/>
      <c r="XF30" s="15"/>
      <c r="XG30" s="15"/>
      <c r="XH30" s="15"/>
      <c r="XI30" s="15"/>
      <c r="XJ30" s="15"/>
      <c r="XK30" s="15"/>
      <c r="XL30" s="15"/>
      <c r="XM30" s="15"/>
      <c r="XN30" s="15"/>
      <c r="XO30" s="15"/>
      <c r="XP30" s="15"/>
      <c r="XQ30" s="15"/>
      <c r="XR30" s="15"/>
      <c r="XS30" s="15"/>
      <c r="XT30" s="15"/>
      <c r="XU30" s="15"/>
      <c r="XV30" s="15"/>
      <c r="XW30" s="15"/>
      <c r="XX30" s="15"/>
      <c r="XY30" s="15"/>
      <c r="XZ30" s="15"/>
      <c r="YA30" s="15"/>
      <c r="YB30" s="15"/>
      <c r="YC30" s="15"/>
      <c r="YD30" s="15"/>
      <c r="YE30" s="15"/>
      <c r="YF30" s="15"/>
      <c r="YG30" s="15"/>
      <c r="YH30" s="15"/>
      <c r="YI30" s="15"/>
      <c r="YJ30" s="15"/>
      <c r="YK30" s="15"/>
      <c r="YL30" s="15"/>
      <c r="YM30" s="15"/>
      <c r="YN30" s="15"/>
      <c r="YO30" s="15"/>
      <c r="YP30" s="15"/>
      <c r="YQ30" s="15"/>
      <c r="YR30" s="15"/>
      <c r="YS30" s="15"/>
      <c r="YT30" s="15"/>
      <c r="YU30" s="15"/>
      <c r="YV30" s="15"/>
      <c r="YW30" s="15"/>
      <c r="YX30" s="15"/>
      <c r="YY30" s="15"/>
      <c r="YZ30" s="15"/>
      <c r="ZA30" s="15"/>
      <c r="ZB30" s="15"/>
      <c r="ZC30" s="15"/>
      <c r="ZD30" s="15"/>
      <c r="ZE30" s="15"/>
      <c r="ZF30" s="15"/>
      <c r="ZG30" s="15"/>
      <c r="ZH30" s="15"/>
      <c r="ZI30" s="15"/>
      <c r="ZJ30" s="15"/>
      <c r="ZK30" s="15"/>
      <c r="ZL30" s="15"/>
      <c r="ZM30" s="15"/>
      <c r="ZN30" s="15"/>
      <c r="ZO30" s="15"/>
      <c r="ZP30" s="15"/>
      <c r="ZQ30" s="15"/>
      <c r="ZR30" s="15"/>
      <c r="ZS30" s="15"/>
      <c r="ZT30" s="15"/>
      <c r="ZU30" s="15"/>
      <c r="ZV30" s="15"/>
      <c r="ZW30" s="15"/>
      <c r="ZX30" s="15"/>
      <c r="ZY30" s="15"/>
      <c r="ZZ30" s="15"/>
      <c r="AAA30" s="15"/>
      <c r="AAB30" s="15"/>
      <c r="AAC30" s="15"/>
      <c r="AAD30" s="15"/>
      <c r="AAE30" s="15"/>
      <c r="AAF30" s="15"/>
      <c r="AAG30" s="15"/>
      <c r="AAH30" s="15"/>
      <c r="AAI30" s="15"/>
      <c r="AAJ30" s="15"/>
      <c r="AAK30" s="15"/>
      <c r="AAL30" s="15"/>
      <c r="AAM30" s="15"/>
      <c r="AAN30" s="15"/>
      <c r="AAO30" s="15"/>
      <c r="AAP30" s="15"/>
      <c r="AAQ30" s="15"/>
      <c r="AAR30" s="15"/>
      <c r="AAS30" s="15"/>
      <c r="AAT30" s="15"/>
      <c r="AAU30" s="15"/>
      <c r="AAV30" s="15"/>
      <c r="AAW30" s="15"/>
      <c r="AAX30" s="15"/>
      <c r="AAY30" s="15"/>
      <c r="AAZ30" s="15"/>
      <c r="ABA30" s="15"/>
      <c r="ABB30" s="15"/>
      <c r="ABC30" s="15"/>
      <c r="ABD30" s="15"/>
      <c r="ABE30" s="15"/>
      <c r="ABF30" s="15"/>
      <c r="ABG30" s="15"/>
      <c r="ABH30" s="15"/>
      <c r="ABI30" s="15"/>
      <c r="ABJ30" s="15"/>
      <c r="ABK30" s="15"/>
      <c r="ABL30" s="15"/>
      <c r="ABM30" s="15"/>
      <c r="ABN30" s="15"/>
      <c r="ABO30" s="15"/>
      <c r="ABP30" s="15"/>
      <c r="ABQ30" s="15"/>
      <c r="ABR30" s="15"/>
      <c r="ABS30" s="15"/>
      <c r="ABT30" s="15"/>
      <c r="ABU30" s="15"/>
      <c r="ABV30" s="15"/>
      <c r="ABW30" s="15"/>
      <c r="ABX30" s="15"/>
      <c r="ABY30" s="15"/>
      <c r="ABZ30" s="15"/>
      <c r="ACA30" s="15"/>
      <c r="ACB30" s="15"/>
      <c r="ACC30" s="15"/>
      <c r="ACD30" s="15"/>
      <c r="ACE30" s="15"/>
      <c r="ACF30" s="15"/>
      <c r="ACG30" s="15"/>
      <c r="ACH30" s="15"/>
      <c r="ACI30" s="15"/>
      <c r="ACJ30" s="15"/>
      <c r="ACK30" s="15"/>
      <c r="ACL30" s="15"/>
      <c r="ACM30" s="15"/>
      <c r="ACN30" s="15"/>
      <c r="ACO30" s="15"/>
      <c r="ACP30" s="15"/>
      <c r="ACQ30" s="15"/>
      <c r="ACR30" s="15"/>
      <c r="ACS30" s="15"/>
      <c r="ACT30" s="15"/>
      <c r="ACU30" s="15"/>
      <c r="ACV30" s="15"/>
      <c r="ACW30" s="15"/>
      <c r="ACX30" s="15"/>
      <c r="ACY30" s="15"/>
      <c r="ACZ30" s="15"/>
      <c r="ADA30" s="15"/>
      <c r="ADB30" s="15"/>
      <c r="ADC30" s="15"/>
      <c r="ADD30" s="15"/>
      <c r="ADE30" s="15"/>
      <c r="ADF30" s="15"/>
      <c r="ADG30" s="15"/>
      <c r="ADH30" s="15"/>
      <c r="ADI30" s="15"/>
      <c r="ADJ30" s="15"/>
      <c r="ADK30" s="15"/>
      <c r="ADL30" s="15"/>
      <c r="ADM30" s="15"/>
    </row>
    <row r="31" spans="1:793" s="308" customFormat="1" ht="15.5" thickBot="1" x14ac:dyDescent="0.45">
      <c r="A31" s="69"/>
      <c r="B31" s="31" t="s">
        <v>16</v>
      </c>
      <c r="C31" s="219"/>
      <c r="D31" s="265"/>
      <c r="E31" s="219"/>
      <c r="F31" s="265"/>
      <c r="G31" s="219"/>
      <c r="H31" s="266"/>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15"/>
      <c r="PR31" s="15"/>
      <c r="PS31" s="15"/>
      <c r="PT31" s="15"/>
      <c r="PU31" s="15"/>
      <c r="PV31" s="15"/>
      <c r="PW31" s="15"/>
      <c r="PX31" s="15"/>
      <c r="PY31" s="15"/>
      <c r="PZ31" s="15"/>
      <c r="QA31" s="15"/>
      <c r="QB31" s="15"/>
      <c r="QC31" s="15"/>
      <c r="QD31" s="15"/>
      <c r="QE31" s="15"/>
      <c r="QF31" s="15"/>
      <c r="QG31" s="15"/>
      <c r="QH31" s="15"/>
      <c r="QI31" s="15"/>
      <c r="QJ31" s="15"/>
      <c r="QK31" s="15"/>
      <c r="QL31" s="15"/>
      <c r="QM31" s="15"/>
      <c r="QN31" s="15"/>
      <c r="QO31" s="15"/>
      <c r="QP31" s="15"/>
      <c r="QQ31" s="15"/>
      <c r="QR31" s="15"/>
      <c r="QS31" s="15"/>
      <c r="QT31" s="15"/>
      <c r="QU31" s="15"/>
      <c r="QV31" s="15"/>
      <c r="QW31" s="15"/>
      <c r="QX31" s="15"/>
      <c r="QY31" s="15"/>
      <c r="QZ31" s="15"/>
      <c r="RA31" s="15"/>
      <c r="RB31" s="15"/>
      <c r="RC31" s="15"/>
      <c r="RD31" s="15"/>
      <c r="RE31" s="15"/>
      <c r="RF31" s="15"/>
      <c r="RG31" s="15"/>
      <c r="RH31" s="15"/>
      <c r="RI31" s="15"/>
      <c r="RJ31" s="15"/>
      <c r="RK31" s="15"/>
      <c r="RL31" s="15"/>
      <c r="RM31" s="15"/>
      <c r="RN31" s="15"/>
      <c r="RO31" s="15"/>
      <c r="RP31" s="15"/>
      <c r="RQ31" s="15"/>
      <c r="RR31" s="15"/>
      <c r="RS31" s="15"/>
      <c r="RT31" s="15"/>
      <c r="RU31" s="15"/>
      <c r="RV31" s="15"/>
      <c r="RW31" s="15"/>
      <c r="RX31" s="15"/>
      <c r="RY31" s="15"/>
      <c r="RZ31" s="15"/>
      <c r="SA31" s="15"/>
      <c r="SB31" s="15"/>
      <c r="SC31" s="15"/>
      <c r="SD31" s="15"/>
      <c r="SE31" s="15"/>
      <c r="SF31" s="15"/>
      <c r="SG31" s="15"/>
      <c r="SH31" s="15"/>
      <c r="SI31" s="15"/>
      <c r="SJ31" s="15"/>
      <c r="SK31" s="15"/>
      <c r="SL31" s="15"/>
      <c r="SM31" s="15"/>
      <c r="SN31" s="15"/>
      <c r="SO31" s="15"/>
      <c r="SP31" s="15"/>
      <c r="SQ31" s="15"/>
      <c r="SR31" s="15"/>
      <c r="SS31" s="15"/>
      <c r="ST31" s="15"/>
      <c r="SU31" s="15"/>
      <c r="SV31" s="15"/>
      <c r="SW31" s="15"/>
      <c r="SX31" s="15"/>
      <c r="SY31" s="15"/>
      <c r="SZ31" s="15"/>
      <c r="TA31" s="15"/>
      <c r="TB31" s="15"/>
      <c r="TC31" s="15"/>
      <c r="TD31" s="15"/>
      <c r="TE31" s="15"/>
      <c r="TF31" s="15"/>
      <c r="TG31" s="15"/>
      <c r="TH31" s="15"/>
      <c r="TI31" s="15"/>
      <c r="TJ31" s="15"/>
      <c r="TK31" s="15"/>
      <c r="TL31" s="15"/>
      <c r="TM31" s="15"/>
      <c r="TN31" s="15"/>
      <c r="TO31" s="15"/>
      <c r="TP31" s="15"/>
      <c r="TQ31" s="15"/>
      <c r="TR31" s="15"/>
      <c r="TS31" s="15"/>
      <c r="TT31" s="15"/>
      <c r="TU31" s="15"/>
      <c r="TV31" s="15"/>
      <c r="TW31" s="15"/>
      <c r="TX31" s="15"/>
      <c r="TY31" s="15"/>
      <c r="TZ31" s="15"/>
      <c r="UA31" s="15"/>
      <c r="UB31" s="15"/>
      <c r="UC31" s="15"/>
      <c r="UD31" s="15"/>
      <c r="UE31" s="15"/>
      <c r="UF31" s="15"/>
      <c r="UG31" s="15"/>
      <c r="UH31" s="15"/>
      <c r="UI31" s="15"/>
      <c r="UJ31" s="15"/>
      <c r="UK31" s="15"/>
      <c r="UL31" s="15"/>
      <c r="UM31" s="15"/>
      <c r="UN31" s="15"/>
      <c r="UO31" s="15"/>
      <c r="UP31" s="15"/>
      <c r="UQ31" s="15"/>
      <c r="UR31" s="15"/>
      <c r="US31" s="15"/>
      <c r="UT31" s="15"/>
      <c r="UU31" s="15"/>
      <c r="UV31" s="15"/>
      <c r="UW31" s="15"/>
      <c r="UX31" s="15"/>
      <c r="UY31" s="15"/>
      <c r="UZ31" s="15"/>
      <c r="VA31" s="15"/>
      <c r="VB31" s="15"/>
      <c r="VC31" s="15"/>
      <c r="VD31" s="15"/>
      <c r="VE31" s="15"/>
      <c r="VF31" s="15"/>
      <c r="VG31" s="15"/>
      <c r="VH31" s="15"/>
      <c r="VI31" s="15"/>
      <c r="VJ31" s="15"/>
      <c r="VK31" s="15"/>
      <c r="VL31" s="15"/>
      <c r="VM31" s="15"/>
      <c r="VN31" s="15"/>
      <c r="VO31" s="15"/>
      <c r="VP31" s="15"/>
      <c r="VQ31" s="15"/>
      <c r="VR31" s="15"/>
      <c r="VS31" s="15"/>
      <c r="VT31" s="15"/>
      <c r="VU31" s="15"/>
      <c r="VV31" s="15"/>
      <c r="VW31" s="15"/>
      <c r="VX31" s="15"/>
      <c r="VY31" s="15"/>
      <c r="VZ31" s="15"/>
      <c r="WA31" s="15"/>
      <c r="WB31" s="15"/>
      <c r="WC31" s="15"/>
      <c r="WD31" s="15"/>
      <c r="WE31" s="15"/>
      <c r="WF31" s="15"/>
      <c r="WG31" s="15"/>
      <c r="WH31" s="15"/>
      <c r="WI31" s="15"/>
      <c r="WJ31" s="15"/>
      <c r="WK31" s="15"/>
      <c r="WL31" s="15"/>
      <c r="WM31" s="15"/>
      <c r="WN31" s="15"/>
      <c r="WO31" s="15"/>
      <c r="WP31" s="15"/>
      <c r="WQ31" s="15"/>
      <c r="WR31" s="15"/>
      <c r="WS31" s="15"/>
      <c r="WT31" s="15"/>
      <c r="WU31" s="15"/>
      <c r="WV31" s="15"/>
      <c r="WW31" s="15"/>
      <c r="WX31" s="15"/>
      <c r="WY31" s="15"/>
      <c r="WZ31" s="15"/>
      <c r="XA31" s="15"/>
      <c r="XB31" s="15"/>
      <c r="XC31" s="15"/>
      <c r="XD31" s="15"/>
      <c r="XE31" s="15"/>
      <c r="XF31" s="15"/>
      <c r="XG31" s="15"/>
      <c r="XH31" s="15"/>
      <c r="XI31" s="15"/>
      <c r="XJ31" s="15"/>
      <c r="XK31" s="15"/>
      <c r="XL31" s="15"/>
      <c r="XM31" s="15"/>
      <c r="XN31" s="15"/>
      <c r="XO31" s="15"/>
      <c r="XP31" s="15"/>
      <c r="XQ31" s="15"/>
      <c r="XR31" s="15"/>
      <c r="XS31" s="15"/>
      <c r="XT31" s="15"/>
      <c r="XU31" s="15"/>
      <c r="XV31" s="15"/>
      <c r="XW31" s="15"/>
      <c r="XX31" s="15"/>
      <c r="XY31" s="15"/>
      <c r="XZ31" s="15"/>
      <c r="YA31" s="15"/>
      <c r="YB31" s="15"/>
      <c r="YC31" s="15"/>
      <c r="YD31" s="15"/>
      <c r="YE31" s="15"/>
      <c r="YF31" s="15"/>
      <c r="YG31" s="15"/>
      <c r="YH31" s="15"/>
      <c r="YI31" s="15"/>
      <c r="YJ31" s="15"/>
      <c r="YK31" s="15"/>
      <c r="YL31" s="15"/>
      <c r="YM31" s="15"/>
      <c r="YN31" s="15"/>
      <c r="YO31" s="15"/>
      <c r="YP31" s="15"/>
      <c r="YQ31" s="15"/>
      <c r="YR31" s="15"/>
      <c r="YS31" s="15"/>
      <c r="YT31" s="15"/>
      <c r="YU31" s="15"/>
      <c r="YV31" s="15"/>
      <c r="YW31" s="15"/>
      <c r="YX31" s="15"/>
      <c r="YY31" s="15"/>
      <c r="YZ31" s="15"/>
      <c r="ZA31" s="15"/>
      <c r="ZB31" s="15"/>
      <c r="ZC31" s="15"/>
      <c r="ZD31" s="15"/>
      <c r="ZE31" s="15"/>
      <c r="ZF31" s="15"/>
      <c r="ZG31" s="15"/>
      <c r="ZH31" s="15"/>
      <c r="ZI31" s="15"/>
      <c r="ZJ31" s="15"/>
      <c r="ZK31" s="15"/>
      <c r="ZL31" s="15"/>
      <c r="ZM31" s="15"/>
      <c r="ZN31" s="15"/>
      <c r="ZO31" s="15"/>
      <c r="ZP31" s="15"/>
      <c r="ZQ31" s="15"/>
      <c r="ZR31" s="15"/>
      <c r="ZS31" s="15"/>
      <c r="ZT31" s="15"/>
      <c r="ZU31" s="15"/>
      <c r="ZV31" s="15"/>
      <c r="ZW31" s="15"/>
      <c r="ZX31" s="15"/>
      <c r="ZY31" s="15"/>
      <c r="ZZ31" s="15"/>
      <c r="AAA31" s="15"/>
      <c r="AAB31" s="15"/>
      <c r="AAC31" s="15"/>
      <c r="AAD31" s="15"/>
      <c r="AAE31" s="15"/>
      <c r="AAF31" s="15"/>
      <c r="AAG31" s="15"/>
      <c r="AAH31" s="15"/>
      <c r="AAI31" s="15"/>
      <c r="AAJ31" s="15"/>
      <c r="AAK31" s="15"/>
      <c r="AAL31" s="15"/>
      <c r="AAM31" s="15"/>
      <c r="AAN31" s="15"/>
      <c r="AAO31" s="15"/>
      <c r="AAP31" s="15"/>
      <c r="AAQ31" s="15"/>
      <c r="AAR31" s="15"/>
      <c r="AAS31" s="15"/>
      <c r="AAT31" s="15"/>
      <c r="AAU31" s="15"/>
      <c r="AAV31" s="15"/>
      <c r="AAW31" s="15"/>
      <c r="AAX31" s="15"/>
      <c r="AAY31" s="15"/>
      <c r="AAZ31" s="15"/>
      <c r="ABA31" s="15"/>
      <c r="ABB31" s="15"/>
      <c r="ABC31" s="15"/>
      <c r="ABD31" s="15"/>
      <c r="ABE31" s="15"/>
      <c r="ABF31" s="15"/>
      <c r="ABG31" s="15"/>
      <c r="ABH31" s="15"/>
      <c r="ABI31" s="15"/>
      <c r="ABJ31" s="15"/>
      <c r="ABK31" s="15"/>
      <c r="ABL31" s="15"/>
      <c r="ABM31" s="15"/>
      <c r="ABN31" s="15"/>
      <c r="ABO31" s="15"/>
      <c r="ABP31" s="15"/>
      <c r="ABQ31" s="15"/>
      <c r="ABR31" s="15"/>
      <c r="ABS31" s="15"/>
      <c r="ABT31" s="15"/>
      <c r="ABU31" s="15"/>
      <c r="ABV31" s="15"/>
      <c r="ABW31" s="15"/>
      <c r="ABX31" s="15"/>
      <c r="ABY31" s="15"/>
      <c r="ABZ31" s="15"/>
      <c r="ACA31" s="15"/>
      <c r="ACB31" s="15"/>
      <c r="ACC31" s="15"/>
      <c r="ACD31" s="15"/>
      <c r="ACE31" s="15"/>
      <c r="ACF31" s="15"/>
      <c r="ACG31" s="15"/>
      <c r="ACH31" s="15"/>
      <c r="ACI31" s="15"/>
      <c r="ACJ31" s="15"/>
      <c r="ACK31" s="15"/>
      <c r="ACL31" s="15"/>
      <c r="ACM31" s="15"/>
      <c r="ACN31" s="15"/>
      <c r="ACO31" s="15"/>
      <c r="ACP31" s="15"/>
      <c r="ACQ31" s="15"/>
      <c r="ACR31" s="15"/>
      <c r="ACS31" s="15"/>
      <c r="ACT31" s="15"/>
      <c r="ACU31" s="15"/>
      <c r="ACV31" s="15"/>
      <c r="ACW31" s="15"/>
      <c r="ACX31" s="15"/>
      <c r="ACY31" s="15"/>
      <c r="ACZ31" s="15"/>
      <c r="ADA31" s="15"/>
      <c r="ADB31" s="15"/>
      <c r="ADC31" s="15"/>
      <c r="ADD31" s="15"/>
      <c r="ADE31" s="15"/>
      <c r="ADF31" s="15"/>
      <c r="ADG31" s="15"/>
      <c r="ADH31" s="15"/>
      <c r="ADI31" s="15"/>
      <c r="ADJ31" s="15"/>
      <c r="ADK31" s="15"/>
      <c r="ADL31" s="15"/>
      <c r="ADM31" s="15"/>
    </row>
    <row r="32" spans="1:793" s="308" customFormat="1" ht="15.5" thickBot="1" x14ac:dyDescent="0.45">
      <c r="A32" s="69"/>
      <c r="B32" s="14"/>
      <c r="C32" s="13"/>
      <c r="D32" s="14"/>
      <c r="E32" s="14"/>
      <c r="F32" s="14"/>
      <c r="G32" s="14"/>
      <c r="H32" s="14"/>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15"/>
      <c r="PR32" s="15"/>
      <c r="PS32" s="15"/>
      <c r="PT32" s="15"/>
      <c r="PU32" s="15"/>
      <c r="PV32" s="15"/>
      <c r="PW32" s="15"/>
      <c r="PX32" s="15"/>
      <c r="PY32" s="15"/>
      <c r="PZ32" s="15"/>
      <c r="QA32" s="15"/>
      <c r="QB32" s="15"/>
      <c r="QC32" s="15"/>
      <c r="QD32" s="15"/>
      <c r="QE32" s="15"/>
      <c r="QF32" s="15"/>
      <c r="QG32" s="15"/>
      <c r="QH32" s="15"/>
      <c r="QI32" s="15"/>
      <c r="QJ32" s="15"/>
      <c r="QK32" s="15"/>
      <c r="QL32" s="15"/>
      <c r="QM32" s="15"/>
      <c r="QN32" s="15"/>
      <c r="QO32" s="15"/>
      <c r="QP32" s="15"/>
      <c r="QQ32" s="15"/>
      <c r="QR32" s="15"/>
      <c r="QS32" s="15"/>
      <c r="QT32" s="15"/>
      <c r="QU32" s="15"/>
      <c r="QV32" s="15"/>
      <c r="QW32" s="15"/>
      <c r="QX32" s="15"/>
      <c r="QY32" s="15"/>
      <c r="QZ32" s="15"/>
      <c r="RA32" s="15"/>
      <c r="RB32" s="15"/>
      <c r="RC32" s="15"/>
      <c r="RD32" s="15"/>
      <c r="RE32" s="15"/>
      <c r="RF32" s="15"/>
      <c r="RG32" s="15"/>
      <c r="RH32" s="15"/>
      <c r="RI32" s="15"/>
      <c r="RJ32" s="15"/>
      <c r="RK32" s="15"/>
      <c r="RL32" s="15"/>
      <c r="RM32" s="15"/>
      <c r="RN32" s="15"/>
      <c r="RO32" s="15"/>
      <c r="RP32" s="15"/>
      <c r="RQ32" s="15"/>
      <c r="RR32" s="15"/>
      <c r="RS32" s="15"/>
      <c r="RT32" s="15"/>
      <c r="RU32" s="15"/>
      <c r="RV32" s="15"/>
      <c r="RW32" s="15"/>
      <c r="RX32" s="15"/>
      <c r="RY32" s="15"/>
      <c r="RZ32" s="15"/>
      <c r="SA32" s="15"/>
      <c r="SB32" s="15"/>
      <c r="SC32" s="15"/>
      <c r="SD32" s="15"/>
      <c r="SE32" s="15"/>
      <c r="SF32" s="15"/>
      <c r="SG32" s="15"/>
      <c r="SH32" s="15"/>
      <c r="SI32" s="15"/>
      <c r="SJ32" s="15"/>
      <c r="SK32" s="15"/>
      <c r="SL32" s="15"/>
      <c r="SM32" s="15"/>
      <c r="SN32" s="15"/>
      <c r="SO32" s="15"/>
      <c r="SP32" s="15"/>
      <c r="SQ32" s="15"/>
      <c r="SR32" s="15"/>
      <c r="SS32" s="15"/>
      <c r="ST32" s="15"/>
      <c r="SU32" s="15"/>
      <c r="SV32" s="15"/>
      <c r="SW32" s="15"/>
      <c r="SX32" s="15"/>
      <c r="SY32" s="15"/>
      <c r="SZ32" s="15"/>
      <c r="TA32" s="15"/>
      <c r="TB32" s="15"/>
      <c r="TC32" s="15"/>
      <c r="TD32" s="15"/>
      <c r="TE32" s="15"/>
      <c r="TF32" s="15"/>
      <c r="TG32" s="15"/>
      <c r="TH32" s="15"/>
      <c r="TI32" s="15"/>
      <c r="TJ32" s="15"/>
      <c r="TK32" s="15"/>
      <c r="TL32" s="15"/>
      <c r="TM32" s="15"/>
      <c r="TN32" s="15"/>
      <c r="TO32" s="15"/>
      <c r="TP32" s="15"/>
      <c r="TQ32" s="15"/>
      <c r="TR32" s="15"/>
      <c r="TS32" s="15"/>
      <c r="TT32" s="15"/>
      <c r="TU32" s="15"/>
      <c r="TV32" s="15"/>
      <c r="TW32" s="15"/>
      <c r="TX32" s="15"/>
      <c r="TY32" s="15"/>
      <c r="TZ32" s="15"/>
      <c r="UA32" s="15"/>
      <c r="UB32" s="15"/>
      <c r="UC32" s="15"/>
      <c r="UD32" s="15"/>
      <c r="UE32" s="15"/>
      <c r="UF32" s="15"/>
      <c r="UG32" s="15"/>
      <c r="UH32" s="15"/>
      <c r="UI32" s="15"/>
      <c r="UJ32" s="15"/>
      <c r="UK32" s="15"/>
      <c r="UL32" s="15"/>
      <c r="UM32" s="15"/>
      <c r="UN32" s="15"/>
      <c r="UO32" s="15"/>
      <c r="UP32" s="15"/>
      <c r="UQ32" s="15"/>
      <c r="UR32" s="15"/>
      <c r="US32" s="15"/>
      <c r="UT32" s="15"/>
      <c r="UU32" s="15"/>
      <c r="UV32" s="15"/>
      <c r="UW32" s="15"/>
      <c r="UX32" s="15"/>
      <c r="UY32" s="15"/>
      <c r="UZ32" s="15"/>
      <c r="VA32" s="15"/>
      <c r="VB32" s="15"/>
      <c r="VC32" s="15"/>
      <c r="VD32" s="15"/>
      <c r="VE32" s="15"/>
      <c r="VF32" s="15"/>
      <c r="VG32" s="15"/>
      <c r="VH32" s="15"/>
      <c r="VI32" s="15"/>
      <c r="VJ32" s="15"/>
      <c r="VK32" s="15"/>
      <c r="VL32" s="15"/>
      <c r="VM32" s="15"/>
      <c r="VN32" s="15"/>
      <c r="VO32" s="15"/>
      <c r="VP32" s="15"/>
      <c r="VQ32" s="15"/>
      <c r="VR32" s="15"/>
      <c r="VS32" s="15"/>
      <c r="VT32" s="15"/>
      <c r="VU32" s="15"/>
      <c r="VV32" s="15"/>
      <c r="VW32" s="15"/>
      <c r="VX32" s="15"/>
      <c r="VY32" s="15"/>
      <c r="VZ32" s="15"/>
      <c r="WA32" s="15"/>
      <c r="WB32" s="15"/>
      <c r="WC32" s="15"/>
      <c r="WD32" s="15"/>
      <c r="WE32" s="15"/>
      <c r="WF32" s="15"/>
      <c r="WG32" s="15"/>
      <c r="WH32" s="15"/>
      <c r="WI32" s="15"/>
      <c r="WJ32" s="15"/>
      <c r="WK32" s="15"/>
      <c r="WL32" s="15"/>
      <c r="WM32" s="15"/>
      <c r="WN32" s="15"/>
      <c r="WO32" s="15"/>
      <c r="WP32" s="15"/>
      <c r="WQ32" s="15"/>
      <c r="WR32" s="15"/>
      <c r="WS32" s="15"/>
      <c r="WT32" s="15"/>
      <c r="WU32" s="15"/>
      <c r="WV32" s="15"/>
      <c r="WW32" s="15"/>
      <c r="WX32" s="15"/>
      <c r="WY32" s="15"/>
      <c r="WZ32" s="15"/>
      <c r="XA32" s="15"/>
      <c r="XB32" s="15"/>
      <c r="XC32" s="15"/>
      <c r="XD32" s="15"/>
      <c r="XE32" s="15"/>
      <c r="XF32" s="15"/>
      <c r="XG32" s="15"/>
      <c r="XH32" s="15"/>
      <c r="XI32" s="15"/>
      <c r="XJ32" s="15"/>
      <c r="XK32" s="15"/>
      <c r="XL32" s="15"/>
      <c r="XM32" s="15"/>
      <c r="XN32" s="15"/>
      <c r="XO32" s="15"/>
      <c r="XP32" s="15"/>
      <c r="XQ32" s="15"/>
      <c r="XR32" s="15"/>
      <c r="XS32" s="15"/>
      <c r="XT32" s="15"/>
      <c r="XU32" s="15"/>
      <c r="XV32" s="15"/>
      <c r="XW32" s="15"/>
      <c r="XX32" s="15"/>
      <c r="XY32" s="15"/>
      <c r="XZ32" s="15"/>
      <c r="YA32" s="15"/>
      <c r="YB32" s="15"/>
      <c r="YC32" s="15"/>
      <c r="YD32" s="15"/>
      <c r="YE32" s="15"/>
      <c r="YF32" s="15"/>
      <c r="YG32" s="15"/>
      <c r="YH32" s="15"/>
      <c r="YI32" s="15"/>
      <c r="YJ32" s="15"/>
      <c r="YK32" s="15"/>
      <c r="YL32" s="15"/>
      <c r="YM32" s="15"/>
      <c r="YN32" s="15"/>
      <c r="YO32" s="15"/>
      <c r="YP32" s="15"/>
      <c r="YQ32" s="15"/>
      <c r="YR32" s="15"/>
      <c r="YS32" s="15"/>
      <c r="YT32" s="15"/>
      <c r="YU32" s="15"/>
      <c r="YV32" s="15"/>
      <c r="YW32" s="15"/>
      <c r="YX32" s="15"/>
      <c r="YY32" s="15"/>
      <c r="YZ32" s="15"/>
      <c r="ZA32" s="15"/>
      <c r="ZB32" s="15"/>
      <c r="ZC32" s="15"/>
      <c r="ZD32" s="15"/>
      <c r="ZE32" s="15"/>
      <c r="ZF32" s="15"/>
      <c r="ZG32" s="15"/>
      <c r="ZH32" s="15"/>
      <c r="ZI32" s="15"/>
      <c r="ZJ32" s="15"/>
      <c r="ZK32" s="15"/>
      <c r="ZL32" s="15"/>
      <c r="ZM32" s="15"/>
      <c r="ZN32" s="15"/>
      <c r="ZO32" s="15"/>
      <c r="ZP32" s="15"/>
      <c r="ZQ32" s="15"/>
      <c r="ZR32" s="15"/>
      <c r="ZS32" s="15"/>
      <c r="ZT32" s="15"/>
      <c r="ZU32" s="15"/>
      <c r="ZV32" s="15"/>
      <c r="ZW32" s="15"/>
      <c r="ZX32" s="15"/>
      <c r="ZY32" s="15"/>
      <c r="ZZ32" s="15"/>
      <c r="AAA32" s="15"/>
      <c r="AAB32" s="15"/>
      <c r="AAC32" s="15"/>
      <c r="AAD32" s="15"/>
      <c r="AAE32" s="15"/>
      <c r="AAF32" s="15"/>
      <c r="AAG32" s="15"/>
      <c r="AAH32" s="15"/>
      <c r="AAI32" s="15"/>
      <c r="AAJ32" s="15"/>
      <c r="AAK32" s="15"/>
      <c r="AAL32" s="15"/>
      <c r="AAM32" s="15"/>
      <c r="AAN32" s="15"/>
      <c r="AAO32" s="15"/>
      <c r="AAP32" s="15"/>
      <c r="AAQ32" s="15"/>
      <c r="AAR32" s="15"/>
      <c r="AAS32" s="15"/>
      <c r="AAT32" s="15"/>
      <c r="AAU32" s="15"/>
      <c r="AAV32" s="15"/>
      <c r="AAW32" s="15"/>
      <c r="AAX32" s="15"/>
      <c r="AAY32" s="15"/>
      <c r="AAZ32" s="15"/>
      <c r="ABA32" s="15"/>
      <c r="ABB32" s="15"/>
      <c r="ABC32" s="15"/>
      <c r="ABD32" s="15"/>
      <c r="ABE32" s="15"/>
      <c r="ABF32" s="15"/>
      <c r="ABG32" s="15"/>
      <c r="ABH32" s="15"/>
      <c r="ABI32" s="15"/>
      <c r="ABJ32" s="15"/>
      <c r="ABK32" s="15"/>
      <c r="ABL32" s="15"/>
      <c r="ABM32" s="15"/>
      <c r="ABN32" s="15"/>
      <c r="ABO32" s="15"/>
      <c r="ABP32" s="15"/>
      <c r="ABQ32" s="15"/>
      <c r="ABR32" s="15"/>
      <c r="ABS32" s="15"/>
      <c r="ABT32" s="15"/>
      <c r="ABU32" s="15"/>
      <c r="ABV32" s="15"/>
      <c r="ABW32" s="15"/>
      <c r="ABX32" s="15"/>
      <c r="ABY32" s="15"/>
      <c r="ABZ32" s="15"/>
      <c r="ACA32" s="15"/>
      <c r="ACB32" s="15"/>
      <c r="ACC32" s="15"/>
      <c r="ACD32" s="15"/>
      <c r="ACE32" s="15"/>
      <c r="ACF32" s="15"/>
      <c r="ACG32" s="15"/>
      <c r="ACH32" s="15"/>
      <c r="ACI32" s="15"/>
      <c r="ACJ32" s="15"/>
      <c r="ACK32" s="15"/>
      <c r="ACL32" s="15"/>
      <c r="ACM32" s="15"/>
      <c r="ACN32" s="15"/>
      <c r="ACO32" s="15"/>
      <c r="ACP32" s="15"/>
      <c r="ACQ32" s="15"/>
      <c r="ACR32" s="15"/>
      <c r="ACS32" s="15"/>
      <c r="ACT32" s="15"/>
      <c r="ACU32" s="15"/>
      <c r="ACV32" s="15"/>
      <c r="ACW32" s="15"/>
      <c r="ACX32" s="15"/>
      <c r="ACY32" s="15"/>
      <c r="ACZ32" s="15"/>
      <c r="ADA32" s="15"/>
      <c r="ADB32" s="15"/>
      <c r="ADC32" s="15"/>
      <c r="ADD32" s="15"/>
      <c r="ADE32" s="15"/>
      <c r="ADF32" s="15"/>
      <c r="ADG32" s="15"/>
      <c r="ADH32" s="15"/>
      <c r="ADI32" s="15"/>
      <c r="ADJ32" s="15"/>
      <c r="ADK32" s="15"/>
      <c r="ADL32" s="15"/>
      <c r="ADM32" s="15"/>
    </row>
    <row r="33" spans="1:793" s="308" customFormat="1" ht="15.65" customHeight="1" thickBot="1" x14ac:dyDescent="0.45">
      <c r="A33" s="69"/>
      <c r="B33" s="19" t="s">
        <v>15</v>
      </c>
      <c r="C33" s="325" t="s">
        <v>9</v>
      </c>
      <c r="D33" s="326"/>
      <c r="E33" s="325" t="s">
        <v>10</v>
      </c>
      <c r="F33" s="326"/>
      <c r="G33" s="325" t="s">
        <v>11</v>
      </c>
      <c r="H33" s="326"/>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c r="IW33" s="15"/>
      <c r="IX33" s="15"/>
      <c r="IY33" s="15"/>
      <c r="IZ33" s="15"/>
      <c r="JA33" s="15"/>
      <c r="JB33" s="15"/>
      <c r="JC33" s="15"/>
      <c r="JD33" s="15"/>
      <c r="JE33" s="15"/>
      <c r="JF33" s="15"/>
      <c r="JG33" s="15"/>
      <c r="JH33" s="15"/>
      <c r="JI33" s="15"/>
      <c r="JJ33" s="15"/>
      <c r="JK33" s="15"/>
      <c r="JL33" s="15"/>
      <c r="JM33" s="15"/>
      <c r="JN33" s="15"/>
      <c r="JO33" s="15"/>
      <c r="JP33" s="15"/>
      <c r="JQ33" s="15"/>
      <c r="JR33" s="15"/>
      <c r="JS33" s="15"/>
      <c r="JT33" s="15"/>
      <c r="JU33" s="15"/>
      <c r="JV33" s="15"/>
      <c r="JW33" s="15"/>
      <c r="JX33" s="15"/>
      <c r="JY33" s="15"/>
      <c r="JZ33" s="15"/>
      <c r="KA33" s="15"/>
      <c r="KB33" s="15"/>
      <c r="KC33" s="15"/>
      <c r="KD33" s="15"/>
      <c r="KE33" s="15"/>
      <c r="KF33" s="15"/>
      <c r="KG33" s="15"/>
      <c r="KH33" s="15"/>
      <c r="KI33" s="15"/>
      <c r="KJ33" s="15"/>
      <c r="KK33" s="15"/>
      <c r="KL33" s="15"/>
      <c r="KM33" s="15"/>
      <c r="KN33" s="15"/>
      <c r="KO33" s="15"/>
      <c r="KP33" s="15"/>
      <c r="KQ33" s="15"/>
      <c r="KR33" s="15"/>
      <c r="KS33" s="15"/>
      <c r="KT33" s="15"/>
      <c r="KU33" s="15"/>
      <c r="KV33" s="15"/>
      <c r="KW33" s="15"/>
      <c r="KX33" s="15"/>
      <c r="KY33" s="15"/>
      <c r="KZ33" s="15"/>
      <c r="LA33" s="15"/>
      <c r="LB33" s="15"/>
      <c r="LC33" s="15"/>
      <c r="LD33" s="15"/>
      <c r="LE33" s="15"/>
      <c r="LF33" s="15"/>
      <c r="LG33" s="15"/>
      <c r="LH33" s="15"/>
      <c r="LI33" s="15"/>
      <c r="LJ33" s="15"/>
      <c r="LK33" s="15"/>
      <c r="LL33" s="15"/>
      <c r="LM33" s="15"/>
      <c r="LN33" s="15"/>
      <c r="LO33" s="15"/>
      <c r="LP33" s="15"/>
      <c r="LQ33" s="15"/>
      <c r="LR33" s="15"/>
      <c r="LS33" s="15"/>
      <c r="LT33" s="15"/>
      <c r="LU33" s="15"/>
      <c r="LV33" s="15"/>
      <c r="LW33" s="15"/>
      <c r="LX33" s="15"/>
      <c r="LY33" s="15"/>
      <c r="LZ33" s="15"/>
      <c r="MA33" s="15"/>
      <c r="MB33" s="15"/>
      <c r="MC33" s="15"/>
      <c r="MD33" s="15"/>
      <c r="ME33" s="15"/>
      <c r="MF33" s="15"/>
      <c r="MG33" s="15"/>
      <c r="MH33" s="15"/>
      <c r="MI33" s="15"/>
      <c r="MJ33" s="15"/>
      <c r="MK33" s="15"/>
      <c r="ML33" s="15"/>
      <c r="MM33" s="15"/>
      <c r="MN33" s="15"/>
      <c r="MO33" s="15"/>
      <c r="MP33" s="15"/>
      <c r="MQ33" s="15"/>
      <c r="MR33" s="15"/>
      <c r="MS33" s="15"/>
      <c r="MT33" s="15"/>
      <c r="MU33" s="15"/>
      <c r="MV33" s="15"/>
      <c r="MW33" s="15"/>
      <c r="MX33" s="15"/>
      <c r="MY33" s="15"/>
      <c r="MZ33" s="15"/>
      <c r="NA33" s="15"/>
      <c r="NB33" s="15"/>
      <c r="NC33" s="15"/>
      <c r="ND33" s="15"/>
      <c r="NE33" s="15"/>
      <c r="NF33" s="15"/>
      <c r="NG33" s="15"/>
      <c r="NH33" s="15"/>
      <c r="NI33" s="15"/>
      <c r="NJ33" s="15"/>
      <c r="NK33" s="15"/>
      <c r="NL33" s="15"/>
      <c r="NM33" s="15"/>
      <c r="NN33" s="15"/>
      <c r="NO33" s="15"/>
      <c r="NP33" s="15"/>
      <c r="NQ33" s="15"/>
      <c r="NR33" s="15"/>
      <c r="NS33" s="15"/>
      <c r="NT33" s="15"/>
      <c r="NU33" s="15"/>
      <c r="NV33" s="15"/>
      <c r="NW33" s="15"/>
      <c r="NX33" s="15"/>
      <c r="NY33" s="15"/>
      <c r="NZ33" s="15"/>
      <c r="OA33" s="15"/>
      <c r="OB33" s="15"/>
      <c r="OC33" s="15"/>
      <c r="OD33" s="15"/>
      <c r="OE33" s="15"/>
      <c r="OF33" s="15"/>
      <c r="OG33" s="15"/>
      <c r="OH33" s="15"/>
      <c r="OI33" s="15"/>
      <c r="OJ33" s="15"/>
      <c r="OK33" s="15"/>
      <c r="OL33" s="15"/>
      <c r="OM33" s="15"/>
      <c r="ON33" s="15"/>
      <c r="OO33" s="15"/>
      <c r="OP33" s="15"/>
      <c r="OQ33" s="15"/>
      <c r="OR33" s="15"/>
      <c r="OS33" s="15"/>
      <c r="OT33" s="15"/>
      <c r="OU33" s="15"/>
      <c r="OV33" s="15"/>
      <c r="OW33" s="15"/>
      <c r="OX33" s="15"/>
      <c r="OY33" s="15"/>
      <c r="OZ33" s="15"/>
      <c r="PA33" s="15"/>
      <c r="PB33" s="15"/>
      <c r="PC33" s="15"/>
      <c r="PD33" s="15"/>
      <c r="PE33" s="15"/>
      <c r="PF33" s="15"/>
      <c r="PG33" s="15"/>
      <c r="PH33" s="15"/>
      <c r="PI33" s="15"/>
      <c r="PJ33" s="15"/>
      <c r="PK33" s="15"/>
      <c r="PL33" s="15"/>
      <c r="PM33" s="15"/>
      <c r="PN33" s="15"/>
      <c r="PO33" s="15"/>
      <c r="PP33" s="15"/>
      <c r="PQ33" s="15"/>
      <c r="PR33" s="15"/>
      <c r="PS33" s="15"/>
      <c r="PT33" s="15"/>
      <c r="PU33" s="15"/>
      <c r="PV33" s="15"/>
      <c r="PW33" s="15"/>
      <c r="PX33" s="15"/>
      <c r="PY33" s="15"/>
      <c r="PZ33" s="15"/>
      <c r="QA33" s="15"/>
      <c r="QB33" s="15"/>
      <c r="QC33" s="15"/>
      <c r="QD33" s="15"/>
      <c r="QE33" s="15"/>
      <c r="QF33" s="15"/>
      <c r="QG33" s="15"/>
      <c r="QH33" s="15"/>
      <c r="QI33" s="15"/>
      <c r="QJ33" s="15"/>
      <c r="QK33" s="15"/>
      <c r="QL33" s="15"/>
      <c r="QM33" s="15"/>
      <c r="QN33" s="15"/>
      <c r="QO33" s="15"/>
      <c r="QP33" s="15"/>
      <c r="QQ33" s="15"/>
      <c r="QR33" s="15"/>
      <c r="QS33" s="15"/>
      <c r="QT33" s="15"/>
      <c r="QU33" s="15"/>
      <c r="QV33" s="15"/>
      <c r="QW33" s="15"/>
      <c r="QX33" s="15"/>
      <c r="QY33" s="15"/>
      <c r="QZ33" s="15"/>
      <c r="RA33" s="15"/>
      <c r="RB33" s="15"/>
      <c r="RC33" s="15"/>
      <c r="RD33" s="15"/>
      <c r="RE33" s="15"/>
      <c r="RF33" s="15"/>
      <c r="RG33" s="15"/>
      <c r="RH33" s="15"/>
      <c r="RI33" s="15"/>
      <c r="RJ33" s="15"/>
      <c r="RK33" s="15"/>
      <c r="RL33" s="15"/>
      <c r="RM33" s="15"/>
      <c r="RN33" s="15"/>
      <c r="RO33" s="15"/>
      <c r="RP33" s="15"/>
      <c r="RQ33" s="15"/>
      <c r="RR33" s="15"/>
      <c r="RS33" s="15"/>
      <c r="RT33" s="15"/>
      <c r="RU33" s="15"/>
      <c r="RV33" s="15"/>
      <c r="RW33" s="15"/>
      <c r="RX33" s="15"/>
      <c r="RY33" s="15"/>
      <c r="RZ33" s="15"/>
      <c r="SA33" s="15"/>
      <c r="SB33" s="15"/>
      <c r="SC33" s="15"/>
      <c r="SD33" s="15"/>
      <c r="SE33" s="15"/>
      <c r="SF33" s="15"/>
      <c r="SG33" s="15"/>
      <c r="SH33" s="15"/>
      <c r="SI33" s="15"/>
      <c r="SJ33" s="15"/>
      <c r="SK33" s="15"/>
      <c r="SL33" s="15"/>
      <c r="SM33" s="15"/>
      <c r="SN33" s="15"/>
      <c r="SO33" s="15"/>
      <c r="SP33" s="15"/>
      <c r="SQ33" s="15"/>
      <c r="SR33" s="15"/>
      <c r="SS33" s="15"/>
      <c r="ST33" s="15"/>
      <c r="SU33" s="15"/>
      <c r="SV33" s="15"/>
      <c r="SW33" s="15"/>
      <c r="SX33" s="15"/>
      <c r="SY33" s="15"/>
      <c r="SZ33" s="15"/>
      <c r="TA33" s="15"/>
      <c r="TB33" s="15"/>
      <c r="TC33" s="15"/>
      <c r="TD33" s="15"/>
      <c r="TE33" s="15"/>
      <c r="TF33" s="15"/>
      <c r="TG33" s="15"/>
      <c r="TH33" s="15"/>
      <c r="TI33" s="15"/>
      <c r="TJ33" s="15"/>
      <c r="TK33" s="15"/>
      <c r="TL33" s="15"/>
      <c r="TM33" s="15"/>
      <c r="TN33" s="15"/>
      <c r="TO33" s="15"/>
      <c r="TP33" s="15"/>
      <c r="TQ33" s="15"/>
      <c r="TR33" s="15"/>
      <c r="TS33" s="15"/>
      <c r="TT33" s="15"/>
      <c r="TU33" s="15"/>
      <c r="TV33" s="15"/>
      <c r="TW33" s="15"/>
      <c r="TX33" s="15"/>
      <c r="TY33" s="15"/>
      <c r="TZ33" s="15"/>
      <c r="UA33" s="15"/>
      <c r="UB33" s="15"/>
      <c r="UC33" s="15"/>
      <c r="UD33" s="15"/>
      <c r="UE33" s="15"/>
      <c r="UF33" s="15"/>
      <c r="UG33" s="15"/>
      <c r="UH33" s="15"/>
      <c r="UI33" s="15"/>
      <c r="UJ33" s="15"/>
      <c r="UK33" s="15"/>
      <c r="UL33" s="15"/>
      <c r="UM33" s="15"/>
      <c r="UN33" s="15"/>
      <c r="UO33" s="15"/>
      <c r="UP33" s="15"/>
      <c r="UQ33" s="15"/>
      <c r="UR33" s="15"/>
      <c r="US33" s="15"/>
      <c r="UT33" s="15"/>
      <c r="UU33" s="15"/>
      <c r="UV33" s="15"/>
      <c r="UW33" s="15"/>
      <c r="UX33" s="15"/>
      <c r="UY33" s="15"/>
      <c r="UZ33" s="15"/>
      <c r="VA33" s="15"/>
      <c r="VB33" s="15"/>
      <c r="VC33" s="15"/>
      <c r="VD33" s="15"/>
      <c r="VE33" s="15"/>
      <c r="VF33" s="15"/>
      <c r="VG33" s="15"/>
      <c r="VH33" s="15"/>
      <c r="VI33" s="15"/>
      <c r="VJ33" s="15"/>
      <c r="VK33" s="15"/>
      <c r="VL33" s="15"/>
      <c r="VM33" s="15"/>
      <c r="VN33" s="15"/>
      <c r="VO33" s="15"/>
      <c r="VP33" s="15"/>
      <c r="VQ33" s="15"/>
      <c r="VR33" s="15"/>
      <c r="VS33" s="15"/>
      <c r="VT33" s="15"/>
      <c r="VU33" s="15"/>
      <c r="VV33" s="15"/>
      <c r="VW33" s="15"/>
      <c r="VX33" s="15"/>
      <c r="VY33" s="15"/>
      <c r="VZ33" s="15"/>
      <c r="WA33" s="15"/>
      <c r="WB33" s="15"/>
      <c r="WC33" s="15"/>
      <c r="WD33" s="15"/>
      <c r="WE33" s="15"/>
      <c r="WF33" s="15"/>
      <c r="WG33" s="15"/>
      <c r="WH33" s="15"/>
      <c r="WI33" s="15"/>
      <c r="WJ33" s="15"/>
      <c r="WK33" s="15"/>
      <c r="WL33" s="15"/>
      <c r="WM33" s="15"/>
      <c r="WN33" s="15"/>
      <c r="WO33" s="15"/>
      <c r="WP33" s="15"/>
      <c r="WQ33" s="15"/>
      <c r="WR33" s="15"/>
      <c r="WS33" s="15"/>
      <c r="WT33" s="15"/>
      <c r="WU33" s="15"/>
      <c r="WV33" s="15"/>
      <c r="WW33" s="15"/>
      <c r="WX33" s="15"/>
      <c r="WY33" s="15"/>
      <c r="WZ33" s="15"/>
      <c r="XA33" s="15"/>
      <c r="XB33" s="15"/>
      <c r="XC33" s="15"/>
      <c r="XD33" s="15"/>
      <c r="XE33" s="15"/>
      <c r="XF33" s="15"/>
      <c r="XG33" s="15"/>
      <c r="XH33" s="15"/>
      <c r="XI33" s="15"/>
      <c r="XJ33" s="15"/>
      <c r="XK33" s="15"/>
      <c r="XL33" s="15"/>
      <c r="XM33" s="15"/>
      <c r="XN33" s="15"/>
      <c r="XO33" s="15"/>
      <c r="XP33" s="15"/>
      <c r="XQ33" s="15"/>
      <c r="XR33" s="15"/>
      <c r="XS33" s="15"/>
      <c r="XT33" s="15"/>
      <c r="XU33" s="15"/>
      <c r="XV33" s="15"/>
      <c r="XW33" s="15"/>
      <c r="XX33" s="15"/>
      <c r="XY33" s="15"/>
      <c r="XZ33" s="15"/>
      <c r="YA33" s="15"/>
      <c r="YB33" s="15"/>
      <c r="YC33" s="15"/>
      <c r="YD33" s="15"/>
      <c r="YE33" s="15"/>
      <c r="YF33" s="15"/>
      <c r="YG33" s="15"/>
      <c r="YH33" s="15"/>
      <c r="YI33" s="15"/>
      <c r="YJ33" s="15"/>
      <c r="YK33" s="15"/>
      <c r="YL33" s="15"/>
      <c r="YM33" s="15"/>
      <c r="YN33" s="15"/>
      <c r="YO33" s="15"/>
      <c r="YP33" s="15"/>
      <c r="YQ33" s="15"/>
      <c r="YR33" s="15"/>
      <c r="YS33" s="15"/>
      <c r="YT33" s="15"/>
      <c r="YU33" s="15"/>
      <c r="YV33" s="15"/>
      <c r="YW33" s="15"/>
      <c r="YX33" s="15"/>
      <c r="YY33" s="15"/>
      <c r="YZ33" s="15"/>
      <c r="ZA33" s="15"/>
      <c r="ZB33" s="15"/>
      <c r="ZC33" s="15"/>
      <c r="ZD33" s="15"/>
      <c r="ZE33" s="15"/>
      <c r="ZF33" s="15"/>
      <c r="ZG33" s="15"/>
      <c r="ZH33" s="15"/>
      <c r="ZI33" s="15"/>
      <c r="ZJ33" s="15"/>
      <c r="ZK33" s="15"/>
      <c r="ZL33" s="15"/>
      <c r="ZM33" s="15"/>
      <c r="ZN33" s="15"/>
      <c r="ZO33" s="15"/>
      <c r="ZP33" s="15"/>
      <c r="ZQ33" s="15"/>
      <c r="ZR33" s="15"/>
      <c r="ZS33" s="15"/>
      <c r="ZT33" s="15"/>
      <c r="ZU33" s="15"/>
      <c r="ZV33" s="15"/>
      <c r="ZW33" s="15"/>
      <c r="ZX33" s="15"/>
      <c r="ZY33" s="15"/>
      <c r="ZZ33" s="15"/>
      <c r="AAA33" s="15"/>
      <c r="AAB33" s="15"/>
      <c r="AAC33" s="15"/>
      <c r="AAD33" s="15"/>
      <c r="AAE33" s="15"/>
      <c r="AAF33" s="15"/>
      <c r="AAG33" s="15"/>
      <c r="AAH33" s="15"/>
      <c r="AAI33" s="15"/>
      <c r="AAJ33" s="15"/>
      <c r="AAK33" s="15"/>
      <c r="AAL33" s="15"/>
      <c r="AAM33" s="15"/>
      <c r="AAN33" s="15"/>
      <c r="AAO33" s="15"/>
      <c r="AAP33" s="15"/>
      <c r="AAQ33" s="15"/>
      <c r="AAR33" s="15"/>
      <c r="AAS33" s="15"/>
      <c r="AAT33" s="15"/>
      <c r="AAU33" s="15"/>
      <c r="AAV33" s="15"/>
      <c r="AAW33" s="15"/>
      <c r="AAX33" s="15"/>
      <c r="AAY33" s="15"/>
      <c r="AAZ33" s="15"/>
      <c r="ABA33" s="15"/>
      <c r="ABB33" s="15"/>
      <c r="ABC33" s="15"/>
      <c r="ABD33" s="15"/>
      <c r="ABE33" s="15"/>
      <c r="ABF33" s="15"/>
      <c r="ABG33" s="15"/>
      <c r="ABH33" s="15"/>
      <c r="ABI33" s="15"/>
      <c r="ABJ33" s="15"/>
      <c r="ABK33" s="15"/>
      <c r="ABL33" s="15"/>
      <c r="ABM33" s="15"/>
      <c r="ABN33" s="15"/>
      <c r="ABO33" s="15"/>
      <c r="ABP33" s="15"/>
      <c r="ABQ33" s="15"/>
      <c r="ABR33" s="15"/>
      <c r="ABS33" s="15"/>
      <c r="ABT33" s="15"/>
      <c r="ABU33" s="15"/>
      <c r="ABV33" s="15"/>
      <c r="ABW33" s="15"/>
      <c r="ABX33" s="15"/>
      <c r="ABY33" s="15"/>
      <c r="ABZ33" s="15"/>
      <c r="ACA33" s="15"/>
      <c r="ACB33" s="15"/>
      <c r="ACC33" s="15"/>
      <c r="ACD33" s="15"/>
      <c r="ACE33" s="15"/>
      <c r="ACF33" s="15"/>
      <c r="ACG33" s="15"/>
      <c r="ACH33" s="15"/>
      <c r="ACI33" s="15"/>
      <c r="ACJ33" s="15"/>
      <c r="ACK33" s="15"/>
      <c r="ACL33" s="15"/>
      <c r="ACM33" s="15"/>
      <c r="ACN33" s="15"/>
      <c r="ACO33" s="15"/>
      <c r="ACP33" s="15"/>
      <c r="ACQ33" s="15"/>
      <c r="ACR33" s="15"/>
      <c r="ACS33" s="15"/>
      <c r="ACT33" s="15"/>
      <c r="ACU33" s="15"/>
      <c r="ACV33" s="15"/>
      <c r="ACW33" s="15"/>
      <c r="ACX33" s="15"/>
      <c r="ACY33" s="15"/>
      <c r="ACZ33" s="15"/>
      <c r="ADA33" s="15"/>
      <c r="ADB33" s="15"/>
      <c r="ADC33" s="15"/>
      <c r="ADD33" s="15"/>
      <c r="ADE33" s="15"/>
      <c r="ADF33" s="15"/>
      <c r="ADG33" s="15"/>
      <c r="ADH33" s="15"/>
      <c r="ADI33" s="15"/>
      <c r="ADJ33" s="15"/>
      <c r="ADK33" s="15"/>
      <c r="ADL33" s="15"/>
      <c r="ADM33" s="15"/>
    </row>
    <row r="34" spans="1:793" s="308" customFormat="1" ht="45.5" thickBot="1" x14ac:dyDescent="0.45">
      <c r="A34" s="69"/>
      <c r="B34" s="22"/>
      <c r="C34" s="23" t="s">
        <v>334</v>
      </c>
      <c r="D34" s="24" t="s">
        <v>337</v>
      </c>
      <c r="E34" s="23" t="s">
        <v>335</v>
      </c>
      <c r="F34" s="24" t="s">
        <v>338</v>
      </c>
      <c r="G34" s="23" t="s">
        <v>336</v>
      </c>
      <c r="H34" s="24" t="s">
        <v>339</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c r="IW34" s="15"/>
      <c r="IX34" s="15"/>
      <c r="IY34" s="15"/>
      <c r="IZ34" s="15"/>
      <c r="JA34" s="15"/>
      <c r="JB34" s="15"/>
      <c r="JC34" s="15"/>
      <c r="JD34" s="15"/>
      <c r="JE34" s="15"/>
      <c r="JF34" s="15"/>
      <c r="JG34" s="15"/>
      <c r="JH34" s="15"/>
      <c r="JI34" s="15"/>
      <c r="JJ34" s="15"/>
      <c r="JK34" s="15"/>
      <c r="JL34" s="15"/>
      <c r="JM34" s="15"/>
      <c r="JN34" s="15"/>
      <c r="JO34" s="15"/>
      <c r="JP34" s="15"/>
      <c r="JQ34" s="15"/>
      <c r="JR34" s="15"/>
      <c r="JS34" s="15"/>
      <c r="JT34" s="15"/>
      <c r="JU34" s="15"/>
      <c r="JV34" s="15"/>
      <c r="JW34" s="15"/>
      <c r="JX34" s="15"/>
      <c r="JY34" s="15"/>
      <c r="JZ34" s="15"/>
      <c r="KA34" s="15"/>
      <c r="KB34" s="15"/>
      <c r="KC34" s="15"/>
      <c r="KD34" s="15"/>
      <c r="KE34" s="15"/>
      <c r="KF34" s="15"/>
      <c r="KG34" s="15"/>
      <c r="KH34" s="15"/>
      <c r="KI34" s="15"/>
      <c r="KJ34" s="15"/>
      <c r="KK34" s="15"/>
      <c r="KL34" s="15"/>
      <c r="KM34" s="15"/>
      <c r="KN34" s="15"/>
      <c r="KO34" s="15"/>
      <c r="KP34" s="15"/>
      <c r="KQ34" s="15"/>
      <c r="KR34" s="15"/>
      <c r="KS34" s="15"/>
      <c r="KT34" s="15"/>
      <c r="KU34" s="15"/>
      <c r="KV34" s="15"/>
      <c r="KW34" s="15"/>
      <c r="KX34" s="15"/>
      <c r="KY34" s="15"/>
      <c r="KZ34" s="15"/>
      <c r="LA34" s="15"/>
      <c r="LB34" s="15"/>
      <c r="LC34" s="15"/>
      <c r="LD34" s="15"/>
      <c r="LE34" s="15"/>
      <c r="LF34" s="15"/>
      <c r="LG34" s="15"/>
      <c r="LH34" s="15"/>
      <c r="LI34" s="15"/>
      <c r="LJ34" s="15"/>
      <c r="LK34" s="15"/>
      <c r="LL34" s="15"/>
      <c r="LM34" s="15"/>
      <c r="LN34" s="15"/>
      <c r="LO34" s="15"/>
      <c r="LP34" s="15"/>
      <c r="LQ34" s="15"/>
      <c r="LR34" s="15"/>
      <c r="LS34" s="15"/>
      <c r="LT34" s="15"/>
      <c r="LU34" s="15"/>
      <c r="LV34" s="15"/>
      <c r="LW34" s="15"/>
      <c r="LX34" s="15"/>
      <c r="LY34" s="15"/>
      <c r="LZ34" s="15"/>
      <c r="MA34" s="15"/>
      <c r="MB34" s="15"/>
      <c r="MC34" s="15"/>
      <c r="MD34" s="15"/>
      <c r="ME34" s="15"/>
      <c r="MF34" s="15"/>
      <c r="MG34" s="15"/>
      <c r="MH34" s="15"/>
      <c r="MI34" s="15"/>
      <c r="MJ34" s="15"/>
      <c r="MK34" s="15"/>
      <c r="ML34" s="15"/>
      <c r="MM34" s="15"/>
      <c r="MN34" s="15"/>
      <c r="MO34" s="15"/>
      <c r="MP34" s="15"/>
      <c r="MQ34" s="15"/>
      <c r="MR34" s="15"/>
      <c r="MS34" s="15"/>
      <c r="MT34" s="15"/>
      <c r="MU34" s="15"/>
      <c r="MV34" s="15"/>
      <c r="MW34" s="15"/>
      <c r="MX34" s="15"/>
      <c r="MY34" s="15"/>
      <c r="MZ34" s="15"/>
      <c r="NA34" s="15"/>
      <c r="NB34" s="15"/>
      <c r="NC34" s="15"/>
      <c r="ND34" s="15"/>
      <c r="NE34" s="15"/>
      <c r="NF34" s="15"/>
      <c r="NG34" s="15"/>
      <c r="NH34" s="15"/>
      <c r="NI34" s="15"/>
      <c r="NJ34" s="15"/>
      <c r="NK34" s="15"/>
      <c r="NL34" s="15"/>
      <c r="NM34" s="15"/>
      <c r="NN34" s="15"/>
      <c r="NO34" s="15"/>
      <c r="NP34" s="15"/>
      <c r="NQ34" s="15"/>
      <c r="NR34" s="15"/>
      <c r="NS34" s="15"/>
      <c r="NT34" s="15"/>
      <c r="NU34" s="15"/>
      <c r="NV34" s="15"/>
      <c r="NW34" s="15"/>
      <c r="NX34" s="15"/>
      <c r="NY34" s="15"/>
      <c r="NZ34" s="15"/>
      <c r="OA34" s="15"/>
      <c r="OB34" s="15"/>
      <c r="OC34" s="15"/>
      <c r="OD34" s="15"/>
      <c r="OE34" s="15"/>
      <c r="OF34" s="15"/>
      <c r="OG34" s="15"/>
      <c r="OH34" s="15"/>
      <c r="OI34" s="15"/>
      <c r="OJ34" s="15"/>
      <c r="OK34" s="15"/>
      <c r="OL34" s="15"/>
      <c r="OM34" s="15"/>
      <c r="ON34" s="15"/>
      <c r="OO34" s="15"/>
      <c r="OP34" s="15"/>
      <c r="OQ34" s="15"/>
      <c r="OR34" s="15"/>
      <c r="OS34" s="15"/>
      <c r="OT34" s="15"/>
      <c r="OU34" s="15"/>
      <c r="OV34" s="15"/>
      <c r="OW34" s="15"/>
      <c r="OX34" s="15"/>
      <c r="OY34" s="15"/>
      <c r="OZ34" s="15"/>
      <c r="PA34" s="15"/>
      <c r="PB34" s="15"/>
      <c r="PC34" s="15"/>
      <c r="PD34" s="15"/>
      <c r="PE34" s="15"/>
      <c r="PF34" s="15"/>
      <c r="PG34" s="15"/>
      <c r="PH34" s="15"/>
      <c r="PI34" s="15"/>
      <c r="PJ34" s="15"/>
      <c r="PK34" s="15"/>
      <c r="PL34" s="15"/>
      <c r="PM34" s="15"/>
      <c r="PN34" s="15"/>
      <c r="PO34" s="15"/>
      <c r="PP34" s="15"/>
      <c r="PQ34" s="15"/>
      <c r="PR34" s="15"/>
      <c r="PS34" s="15"/>
      <c r="PT34" s="15"/>
      <c r="PU34" s="15"/>
      <c r="PV34" s="15"/>
      <c r="PW34" s="15"/>
      <c r="PX34" s="15"/>
      <c r="PY34" s="15"/>
      <c r="PZ34" s="15"/>
      <c r="QA34" s="15"/>
      <c r="QB34" s="15"/>
      <c r="QC34" s="15"/>
      <c r="QD34" s="15"/>
      <c r="QE34" s="15"/>
      <c r="QF34" s="15"/>
      <c r="QG34" s="15"/>
      <c r="QH34" s="15"/>
      <c r="QI34" s="15"/>
      <c r="QJ34" s="15"/>
      <c r="QK34" s="15"/>
      <c r="QL34" s="15"/>
      <c r="QM34" s="15"/>
      <c r="QN34" s="15"/>
      <c r="QO34" s="15"/>
      <c r="QP34" s="15"/>
      <c r="QQ34" s="15"/>
      <c r="QR34" s="15"/>
      <c r="QS34" s="15"/>
      <c r="QT34" s="15"/>
      <c r="QU34" s="15"/>
      <c r="QV34" s="15"/>
      <c r="QW34" s="15"/>
      <c r="QX34" s="15"/>
      <c r="QY34" s="15"/>
      <c r="QZ34" s="15"/>
      <c r="RA34" s="15"/>
      <c r="RB34" s="15"/>
      <c r="RC34" s="15"/>
      <c r="RD34" s="15"/>
      <c r="RE34" s="15"/>
      <c r="RF34" s="15"/>
      <c r="RG34" s="15"/>
      <c r="RH34" s="15"/>
      <c r="RI34" s="15"/>
      <c r="RJ34" s="15"/>
      <c r="RK34" s="15"/>
      <c r="RL34" s="15"/>
      <c r="RM34" s="15"/>
      <c r="RN34" s="15"/>
      <c r="RO34" s="15"/>
      <c r="RP34" s="15"/>
      <c r="RQ34" s="15"/>
      <c r="RR34" s="15"/>
      <c r="RS34" s="15"/>
      <c r="RT34" s="15"/>
      <c r="RU34" s="15"/>
      <c r="RV34" s="15"/>
      <c r="RW34" s="15"/>
      <c r="RX34" s="15"/>
      <c r="RY34" s="15"/>
      <c r="RZ34" s="15"/>
      <c r="SA34" s="15"/>
      <c r="SB34" s="15"/>
      <c r="SC34" s="15"/>
      <c r="SD34" s="15"/>
      <c r="SE34" s="15"/>
      <c r="SF34" s="15"/>
      <c r="SG34" s="15"/>
      <c r="SH34" s="15"/>
      <c r="SI34" s="15"/>
      <c r="SJ34" s="15"/>
      <c r="SK34" s="15"/>
      <c r="SL34" s="15"/>
      <c r="SM34" s="15"/>
      <c r="SN34" s="15"/>
      <c r="SO34" s="15"/>
      <c r="SP34" s="15"/>
      <c r="SQ34" s="15"/>
      <c r="SR34" s="15"/>
      <c r="SS34" s="15"/>
      <c r="ST34" s="15"/>
      <c r="SU34" s="15"/>
      <c r="SV34" s="15"/>
      <c r="SW34" s="15"/>
      <c r="SX34" s="15"/>
      <c r="SY34" s="15"/>
      <c r="SZ34" s="15"/>
      <c r="TA34" s="15"/>
      <c r="TB34" s="15"/>
      <c r="TC34" s="15"/>
      <c r="TD34" s="15"/>
      <c r="TE34" s="15"/>
      <c r="TF34" s="15"/>
      <c r="TG34" s="15"/>
      <c r="TH34" s="15"/>
      <c r="TI34" s="15"/>
      <c r="TJ34" s="15"/>
      <c r="TK34" s="15"/>
      <c r="TL34" s="15"/>
      <c r="TM34" s="15"/>
      <c r="TN34" s="15"/>
      <c r="TO34" s="15"/>
      <c r="TP34" s="15"/>
      <c r="TQ34" s="15"/>
      <c r="TR34" s="15"/>
      <c r="TS34" s="15"/>
      <c r="TT34" s="15"/>
      <c r="TU34" s="15"/>
      <c r="TV34" s="15"/>
      <c r="TW34" s="15"/>
      <c r="TX34" s="15"/>
      <c r="TY34" s="15"/>
      <c r="TZ34" s="15"/>
      <c r="UA34" s="15"/>
      <c r="UB34" s="15"/>
      <c r="UC34" s="15"/>
      <c r="UD34" s="15"/>
      <c r="UE34" s="15"/>
      <c r="UF34" s="15"/>
      <c r="UG34" s="15"/>
      <c r="UH34" s="15"/>
      <c r="UI34" s="15"/>
      <c r="UJ34" s="15"/>
      <c r="UK34" s="15"/>
      <c r="UL34" s="15"/>
      <c r="UM34" s="15"/>
      <c r="UN34" s="15"/>
      <c r="UO34" s="15"/>
      <c r="UP34" s="15"/>
      <c r="UQ34" s="15"/>
      <c r="UR34" s="15"/>
      <c r="US34" s="15"/>
      <c r="UT34" s="15"/>
      <c r="UU34" s="15"/>
      <c r="UV34" s="15"/>
      <c r="UW34" s="15"/>
      <c r="UX34" s="15"/>
      <c r="UY34" s="15"/>
      <c r="UZ34" s="15"/>
      <c r="VA34" s="15"/>
      <c r="VB34" s="15"/>
      <c r="VC34" s="15"/>
      <c r="VD34" s="15"/>
      <c r="VE34" s="15"/>
      <c r="VF34" s="15"/>
      <c r="VG34" s="15"/>
      <c r="VH34" s="15"/>
      <c r="VI34" s="15"/>
      <c r="VJ34" s="15"/>
      <c r="VK34" s="15"/>
      <c r="VL34" s="15"/>
      <c r="VM34" s="15"/>
      <c r="VN34" s="15"/>
      <c r="VO34" s="15"/>
      <c r="VP34" s="15"/>
      <c r="VQ34" s="15"/>
      <c r="VR34" s="15"/>
      <c r="VS34" s="15"/>
      <c r="VT34" s="15"/>
      <c r="VU34" s="15"/>
      <c r="VV34" s="15"/>
      <c r="VW34" s="15"/>
      <c r="VX34" s="15"/>
      <c r="VY34" s="15"/>
      <c r="VZ34" s="15"/>
      <c r="WA34" s="15"/>
      <c r="WB34" s="15"/>
      <c r="WC34" s="15"/>
      <c r="WD34" s="15"/>
      <c r="WE34" s="15"/>
      <c r="WF34" s="15"/>
      <c r="WG34" s="15"/>
      <c r="WH34" s="15"/>
      <c r="WI34" s="15"/>
      <c r="WJ34" s="15"/>
      <c r="WK34" s="15"/>
      <c r="WL34" s="15"/>
      <c r="WM34" s="15"/>
      <c r="WN34" s="15"/>
      <c r="WO34" s="15"/>
      <c r="WP34" s="15"/>
      <c r="WQ34" s="15"/>
      <c r="WR34" s="15"/>
      <c r="WS34" s="15"/>
      <c r="WT34" s="15"/>
      <c r="WU34" s="15"/>
      <c r="WV34" s="15"/>
      <c r="WW34" s="15"/>
      <c r="WX34" s="15"/>
      <c r="WY34" s="15"/>
      <c r="WZ34" s="15"/>
      <c r="XA34" s="15"/>
      <c r="XB34" s="15"/>
      <c r="XC34" s="15"/>
      <c r="XD34" s="15"/>
      <c r="XE34" s="15"/>
      <c r="XF34" s="15"/>
      <c r="XG34" s="15"/>
      <c r="XH34" s="15"/>
      <c r="XI34" s="15"/>
      <c r="XJ34" s="15"/>
      <c r="XK34" s="15"/>
      <c r="XL34" s="15"/>
      <c r="XM34" s="15"/>
      <c r="XN34" s="15"/>
      <c r="XO34" s="15"/>
      <c r="XP34" s="15"/>
      <c r="XQ34" s="15"/>
      <c r="XR34" s="15"/>
      <c r="XS34" s="15"/>
      <c r="XT34" s="15"/>
      <c r="XU34" s="15"/>
      <c r="XV34" s="15"/>
      <c r="XW34" s="15"/>
      <c r="XX34" s="15"/>
      <c r="XY34" s="15"/>
      <c r="XZ34" s="15"/>
      <c r="YA34" s="15"/>
      <c r="YB34" s="15"/>
      <c r="YC34" s="15"/>
      <c r="YD34" s="15"/>
      <c r="YE34" s="15"/>
      <c r="YF34" s="15"/>
      <c r="YG34" s="15"/>
      <c r="YH34" s="15"/>
      <c r="YI34" s="15"/>
      <c r="YJ34" s="15"/>
      <c r="YK34" s="15"/>
      <c r="YL34" s="15"/>
      <c r="YM34" s="15"/>
      <c r="YN34" s="15"/>
      <c r="YO34" s="15"/>
      <c r="YP34" s="15"/>
      <c r="YQ34" s="15"/>
      <c r="YR34" s="15"/>
      <c r="YS34" s="15"/>
      <c r="YT34" s="15"/>
      <c r="YU34" s="15"/>
      <c r="YV34" s="15"/>
      <c r="YW34" s="15"/>
      <c r="YX34" s="15"/>
      <c r="YY34" s="15"/>
      <c r="YZ34" s="15"/>
      <c r="ZA34" s="15"/>
      <c r="ZB34" s="15"/>
      <c r="ZC34" s="15"/>
      <c r="ZD34" s="15"/>
      <c r="ZE34" s="15"/>
      <c r="ZF34" s="15"/>
      <c r="ZG34" s="15"/>
      <c r="ZH34" s="15"/>
      <c r="ZI34" s="15"/>
      <c r="ZJ34" s="15"/>
      <c r="ZK34" s="15"/>
      <c r="ZL34" s="15"/>
      <c r="ZM34" s="15"/>
      <c r="ZN34" s="15"/>
      <c r="ZO34" s="15"/>
      <c r="ZP34" s="15"/>
      <c r="ZQ34" s="15"/>
      <c r="ZR34" s="15"/>
      <c r="ZS34" s="15"/>
      <c r="ZT34" s="15"/>
      <c r="ZU34" s="15"/>
      <c r="ZV34" s="15"/>
      <c r="ZW34" s="15"/>
      <c r="ZX34" s="15"/>
      <c r="ZY34" s="15"/>
      <c r="ZZ34" s="15"/>
      <c r="AAA34" s="15"/>
      <c r="AAB34" s="15"/>
      <c r="AAC34" s="15"/>
      <c r="AAD34" s="15"/>
      <c r="AAE34" s="15"/>
      <c r="AAF34" s="15"/>
      <c r="AAG34" s="15"/>
      <c r="AAH34" s="15"/>
      <c r="AAI34" s="15"/>
      <c r="AAJ34" s="15"/>
      <c r="AAK34" s="15"/>
      <c r="AAL34" s="15"/>
      <c r="AAM34" s="15"/>
      <c r="AAN34" s="15"/>
      <c r="AAO34" s="15"/>
      <c r="AAP34" s="15"/>
      <c r="AAQ34" s="15"/>
      <c r="AAR34" s="15"/>
      <c r="AAS34" s="15"/>
      <c r="AAT34" s="15"/>
      <c r="AAU34" s="15"/>
      <c r="AAV34" s="15"/>
      <c r="AAW34" s="15"/>
      <c r="AAX34" s="15"/>
      <c r="AAY34" s="15"/>
      <c r="AAZ34" s="15"/>
      <c r="ABA34" s="15"/>
      <c r="ABB34" s="15"/>
      <c r="ABC34" s="15"/>
      <c r="ABD34" s="15"/>
      <c r="ABE34" s="15"/>
      <c r="ABF34" s="15"/>
      <c r="ABG34" s="15"/>
      <c r="ABH34" s="15"/>
      <c r="ABI34" s="15"/>
      <c r="ABJ34" s="15"/>
      <c r="ABK34" s="15"/>
      <c r="ABL34" s="15"/>
      <c r="ABM34" s="15"/>
      <c r="ABN34" s="15"/>
      <c r="ABO34" s="15"/>
      <c r="ABP34" s="15"/>
      <c r="ABQ34" s="15"/>
      <c r="ABR34" s="15"/>
      <c r="ABS34" s="15"/>
      <c r="ABT34" s="15"/>
      <c r="ABU34" s="15"/>
      <c r="ABV34" s="15"/>
      <c r="ABW34" s="15"/>
      <c r="ABX34" s="15"/>
      <c r="ABY34" s="15"/>
      <c r="ABZ34" s="15"/>
      <c r="ACA34" s="15"/>
      <c r="ACB34" s="15"/>
      <c r="ACC34" s="15"/>
      <c r="ACD34" s="15"/>
      <c r="ACE34" s="15"/>
      <c r="ACF34" s="15"/>
      <c r="ACG34" s="15"/>
      <c r="ACH34" s="15"/>
      <c r="ACI34" s="15"/>
      <c r="ACJ34" s="15"/>
      <c r="ACK34" s="15"/>
      <c r="ACL34" s="15"/>
      <c r="ACM34" s="15"/>
      <c r="ACN34" s="15"/>
      <c r="ACO34" s="15"/>
      <c r="ACP34" s="15"/>
      <c r="ACQ34" s="15"/>
      <c r="ACR34" s="15"/>
      <c r="ACS34" s="15"/>
      <c r="ACT34" s="15"/>
      <c r="ACU34" s="15"/>
      <c r="ACV34" s="15"/>
      <c r="ACW34" s="15"/>
      <c r="ACX34" s="15"/>
      <c r="ACY34" s="15"/>
      <c r="ACZ34" s="15"/>
      <c r="ADA34" s="15"/>
      <c r="ADB34" s="15"/>
      <c r="ADC34" s="15"/>
      <c r="ADD34" s="15"/>
      <c r="ADE34" s="15"/>
      <c r="ADF34" s="15"/>
      <c r="ADG34" s="15"/>
      <c r="ADH34" s="15"/>
      <c r="ADI34" s="15"/>
      <c r="ADJ34" s="15"/>
      <c r="ADK34" s="15"/>
      <c r="ADL34" s="15"/>
      <c r="ADM34" s="15"/>
    </row>
    <row r="35" spans="1:793" s="308" customFormat="1" x14ac:dyDescent="0.4">
      <c r="A35" s="69"/>
      <c r="B35" s="83" t="s">
        <v>12</v>
      </c>
      <c r="C35" s="26">
        <f>C19+C27</f>
        <v>0</v>
      </c>
      <c r="D35" s="26">
        <f t="shared" ref="C35:H37" si="2">D19+D27</f>
        <v>0</v>
      </c>
      <c r="E35" s="26">
        <f t="shared" si="2"/>
        <v>0</v>
      </c>
      <c r="F35" s="26">
        <f t="shared" si="2"/>
        <v>0</v>
      </c>
      <c r="G35" s="26">
        <f t="shared" si="2"/>
        <v>0</v>
      </c>
      <c r="H35" s="70">
        <f>H19+H27</f>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c r="IW35" s="15"/>
      <c r="IX35" s="15"/>
      <c r="IY35" s="15"/>
      <c r="IZ35" s="15"/>
      <c r="JA35" s="15"/>
      <c r="JB35" s="15"/>
      <c r="JC35" s="15"/>
      <c r="JD35" s="15"/>
      <c r="JE35" s="15"/>
      <c r="JF35" s="15"/>
      <c r="JG35" s="15"/>
      <c r="JH35" s="15"/>
      <c r="JI35" s="15"/>
      <c r="JJ35" s="15"/>
      <c r="JK35" s="15"/>
      <c r="JL35" s="15"/>
      <c r="JM35" s="15"/>
      <c r="JN35" s="15"/>
      <c r="JO35" s="15"/>
      <c r="JP35" s="15"/>
      <c r="JQ35" s="15"/>
      <c r="JR35" s="15"/>
      <c r="JS35" s="15"/>
      <c r="JT35" s="15"/>
      <c r="JU35" s="15"/>
      <c r="JV35" s="15"/>
      <c r="JW35" s="15"/>
      <c r="JX35" s="15"/>
      <c r="JY35" s="15"/>
      <c r="JZ35" s="15"/>
      <c r="KA35" s="15"/>
      <c r="KB35" s="15"/>
      <c r="KC35" s="15"/>
      <c r="KD35" s="15"/>
      <c r="KE35" s="15"/>
      <c r="KF35" s="15"/>
      <c r="KG35" s="15"/>
      <c r="KH35" s="15"/>
      <c r="KI35" s="15"/>
      <c r="KJ35" s="15"/>
      <c r="KK35" s="15"/>
      <c r="KL35" s="15"/>
      <c r="KM35" s="15"/>
      <c r="KN35" s="15"/>
      <c r="KO35" s="15"/>
      <c r="KP35" s="15"/>
      <c r="KQ35" s="15"/>
      <c r="KR35" s="15"/>
      <c r="KS35" s="15"/>
      <c r="KT35" s="15"/>
      <c r="KU35" s="15"/>
      <c r="KV35" s="15"/>
      <c r="KW35" s="15"/>
      <c r="KX35" s="15"/>
      <c r="KY35" s="15"/>
      <c r="KZ35" s="15"/>
      <c r="LA35" s="15"/>
      <c r="LB35" s="15"/>
      <c r="LC35" s="15"/>
      <c r="LD35" s="15"/>
      <c r="LE35" s="15"/>
      <c r="LF35" s="15"/>
      <c r="LG35" s="15"/>
      <c r="LH35" s="15"/>
      <c r="LI35" s="15"/>
      <c r="LJ35" s="15"/>
      <c r="LK35" s="15"/>
      <c r="LL35" s="15"/>
      <c r="LM35" s="15"/>
      <c r="LN35" s="15"/>
      <c r="LO35" s="15"/>
      <c r="LP35" s="15"/>
      <c r="LQ35" s="15"/>
      <c r="LR35" s="15"/>
      <c r="LS35" s="15"/>
      <c r="LT35" s="15"/>
      <c r="LU35" s="15"/>
      <c r="LV35" s="15"/>
      <c r="LW35" s="15"/>
      <c r="LX35" s="15"/>
      <c r="LY35" s="15"/>
      <c r="LZ35" s="15"/>
      <c r="MA35" s="15"/>
      <c r="MB35" s="15"/>
      <c r="MC35" s="15"/>
      <c r="MD35" s="15"/>
      <c r="ME35" s="15"/>
      <c r="MF35" s="15"/>
      <c r="MG35" s="15"/>
      <c r="MH35" s="15"/>
      <c r="MI35" s="15"/>
      <c r="MJ35" s="15"/>
      <c r="MK35" s="15"/>
      <c r="ML35" s="15"/>
      <c r="MM35" s="15"/>
      <c r="MN35" s="15"/>
      <c r="MO35" s="15"/>
      <c r="MP35" s="15"/>
      <c r="MQ35" s="15"/>
      <c r="MR35" s="15"/>
      <c r="MS35" s="15"/>
      <c r="MT35" s="15"/>
      <c r="MU35" s="15"/>
      <c r="MV35" s="15"/>
      <c r="MW35" s="15"/>
      <c r="MX35" s="15"/>
      <c r="MY35" s="15"/>
      <c r="MZ35" s="15"/>
      <c r="NA35" s="15"/>
      <c r="NB35" s="15"/>
      <c r="NC35" s="15"/>
      <c r="ND35" s="15"/>
      <c r="NE35" s="15"/>
      <c r="NF35" s="15"/>
      <c r="NG35" s="15"/>
      <c r="NH35" s="15"/>
      <c r="NI35" s="15"/>
      <c r="NJ35" s="15"/>
      <c r="NK35" s="15"/>
      <c r="NL35" s="15"/>
      <c r="NM35" s="15"/>
      <c r="NN35" s="15"/>
      <c r="NO35" s="15"/>
      <c r="NP35" s="15"/>
      <c r="NQ35" s="15"/>
      <c r="NR35" s="15"/>
      <c r="NS35" s="15"/>
      <c r="NT35" s="15"/>
      <c r="NU35" s="15"/>
      <c r="NV35" s="15"/>
      <c r="NW35" s="15"/>
      <c r="NX35" s="15"/>
      <c r="NY35" s="15"/>
      <c r="NZ35" s="15"/>
      <c r="OA35" s="15"/>
      <c r="OB35" s="15"/>
      <c r="OC35" s="15"/>
      <c r="OD35" s="15"/>
      <c r="OE35" s="15"/>
      <c r="OF35" s="15"/>
      <c r="OG35" s="15"/>
      <c r="OH35" s="15"/>
      <c r="OI35" s="15"/>
      <c r="OJ35" s="15"/>
      <c r="OK35" s="15"/>
      <c r="OL35" s="15"/>
      <c r="OM35" s="15"/>
      <c r="ON35" s="15"/>
      <c r="OO35" s="15"/>
      <c r="OP35" s="15"/>
      <c r="OQ35" s="15"/>
      <c r="OR35" s="15"/>
      <c r="OS35" s="15"/>
      <c r="OT35" s="15"/>
      <c r="OU35" s="15"/>
      <c r="OV35" s="15"/>
      <c r="OW35" s="15"/>
      <c r="OX35" s="15"/>
      <c r="OY35" s="15"/>
      <c r="OZ35" s="15"/>
      <c r="PA35" s="15"/>
      <c r="PB35" s="15"/>
      <c r="PC35" s="15"/>
      <c r="PD35" s="15"/>
      <c r="PE35" s="15"/>
      <c r="PF35" s="15"/>
      <c r="PG35" s="15"/>
      <c r="PH35" s="15"/>
      <c r="PI35" s="15"/>
      <c r="PJ35" s="15"/>
      <c r="PK35" s="15"/>
      <c r="PL35" s="15"/>
      <c r="PM35" s="15"/>
      <c r="PN35" s="15"/>
      <c r="PO35" s="15"/>
      <c r="PP35" s="15"/>
      <c r="PQ35" s="15"/>
      <c r="PR35" s="15"/>
      <c r="PS35" s="15"/>
      <c r="PT35" s="15"/>
      <c r="PU35" s="15"/>
      <c r="PV35" s="15"/>
      <c r="PW35" s="15"/>
      <c r="PX35" s="15"/>
      <c r="PY35" s="15"/>
      <c r="PZ35" s="15"/>
      <c r="QA35" s="15"/>
      <c r="QB35" s="15"/>
      <c r="QC35" s="15"/>
      <c r="QD35" s="15"/>
      <c r="QE35" s="15"/>
      <c r="QF35" s="15"/>
      <c r="QG35" s="15"/>
      <c r="QH35" s="15"/>
      <c r="QI35" s="15"/>
      <c r="QJ35" s="15"/>
      <c r="QK35" s="15"/>
      <c r="QL35" s="15"/>
      <c r="QM35" s="15"/>
      <c r="QN35" s="15"/>
      <c r="QO35" s="15"/>
      <c r="QP35" s="15"/>
      <c r="QQ35" s="15"/>
      <c r="QR35" s="15"/>
      <c r="QS35" s="15"/>
      <c r="QT35" s="15"/>
      <c r="QU35" s="15"/>
      <c r="QV35" s="15"/>
      <c r="QW35" s="15"/>
      <c r="QX35" s="15"/>
      <c r="QY35" s="15"/>
      <c r="QZ35" s="15"/>
      <c r="RA35" s="15"/>
      <c r="RB35" s="15"/>
      <c r="RC35" s="15"/>
      <c r="RD35" s="15"/>
      <c r="RE35" s="15"/>
      <c r="RF35" s="15"/>
      <c r="RG35" s="15"/>
      <c r="RH35" s="15"/>
      <c r="RI35" s="15"/>
      <c r="RJ35" s="15"/>
      <c r="RK35" s="15"/>
      <c r="RL35" s="15"/>
      <c r="RM35" s="15"/>
      <c r="RN35" s="15"/>
      <c r="RO35" s="15"/>
      <c r="RP35" s="15"/>
      <c r="RQ35" s="15"/>
      <c r="RR35" s="15"/>
      <c r="RS35" s="15"/>
      <c r="RT35" s="15"/>
      <c r="RU35" s="15"/>
      <c r="RV35" s="15"/>
      <c r="RW35" s="15"/>
      <c r="RX35" s="15"/>
      <c r="RY35" s="15"/>
      <c r="RZ35" s="15"/>
      <c r="SA35" s="15"/>
      <c r="SB35" s="15"/>
      <c r="SC35" s="15"/>
      <c r="SD35" s="15"/>
      <c r="SE35" s="15"/>
      <c r="SF35" s="15"/>
      <c r="SG35" s="15"/>
      <c r="SH35" s="15"/>
      <c r="SI35" s="15"/>
      <c r="SJ35" s="15"/>
      <c r="SK35" s="15"/>
      <c r="SL35" s="15"/>
      <c r="SM35" s="15"/>
      <c r="SN35" s="15"/>
      <c r="SO35" s="15"/>
      <c r="SP35" s="15"/>
      <c r="SQ35" s="15"/>
      <c r="SR35" s="15"/>
      <c r="SS35" s="15"/>
      <c r="ST35" s="15"/>
      <c r="SU35" s="15"/>
      <c r="SV35" s="15"/>
      <c r="SW35" s="15"/>
      <c r="SX35" s="15"/>
      <c r="SY35" s="15"/>
      <c r="SZ35" s="15"/>
      <c r="TA35" s="15"/>
      <c r="TB35" s="15"/>
      <c r="TC35" s="15"/>
      <c r="TD35" s="15"/>
      <c r="TE35" s="15"/>
      <c r="TF35" s="15"/>
      <c r="TG35" s="15"/>
      <c r="TH35" s="15"/>
      <c r="TI35" s="15"/>
      <c r="TJ35" s="15"/>
      <c r="TK35" s="15"/>
      <c r="TL35" s="15"/>
      <c r="TM35" s="15"/>
      <c r="TN35" s="15"/>
      <c r="TO35" s="15"/>
      <c r="TP35" s="15"/>
      <c r="TQ35" s="15"/>
      <c r="TR35" s="15"/>
      <c r="TS35" s="15"/>
      <c r="TT35" s="15"/>
      <c r="TU35" s="15"/>
      <c r="TV35" s="15"/>
      <c r="TW35" s="15"/>
      <c r="TX35" s="15"/>
      <c r="TY35" s="15"/>
      <c r="TZ35" s="15"/>
      <c r="UA35" s="15"/>
      <c r="UB35" s="15"/>
      <c r="UC35" s="15"/>
      <c r="UD35" s="15"/>
      <c r="UE35" s="15"/>
      <c r="UF35" s="15"/>
      <c r="UG35" s="15"/>
      <c r="UH35" s="15"/>
      <c r="UI35" s="15"/>
      <c r="UJ35" s="15"/>
      <c r="UK35" s="15"/>
      <c r="UL35" s="15"/>
      <c r="UM35" s="15"/>
      <c r="UN35" s="15"/>
      <c r="UO35" s="15"/>
      <c r="UP35" s="15"/>
      <c r="UQ35" s="15"/>
      <c r="UR35" s="15"/>
      <c r="US35" s="15"/>
      <c r="UT35" s="15"/>
      <c r="UU35" s="15"/>
      <c r="UV35" s="15"/>
      <c r="UW35" s="15"/>
      <c r="UX35" s="15"/>
      <c r="UY35" s="15"/>
      <c r="UZ35" s="15"/>
      <c r="VA35" s="15"/>
      <c r="VB35" s="15"/>
      <c r="VC35" s="15"/>
      <c r="VD35" s="15"/>
      <c r="VE35" s="15"/>
      <c r="VF35" s="15"/>
      <c r="VG35" s="15"/>
      <c r="VH35" s="15"/>
      <c r="VI35" s="15"/>
      <c r="VJ35" s="15"/>
      <c r="VK35" s="15"/>
      <c r="VL35" s="15"/>
      <c r="VM35" s="15"/>
      <c r="VN35" s="15"/>
      <c r="VO35" s="15"/>
      <c r="VP35" s="15"/>
      <c r="VQ35" s="15"/>
      <c r="VR35" s="15"/>
      <c r="VS35" s="15"/>
      <c r="VT35" s="15"/>
      <c r="VU35" s="15"/>
      <c r="VV35" s="15"/>
      <c r="VW35" s="15"/>
      <c r="VX35" s="15"/>
      <c r="VY35" s="15"/>
      <c r="VZ35" s="15"/>
      <c r="WA35" s="15"/>
      <c r="WB35" s="15"/>
      <c r="WC35" s="15"/>
      <c r="WD35" s="15"/>
      <c r="WE35" s="15"/>
      <c r="WF35" s="15"/>
      <c r="WG35" s="15"/>
      <c r="WH35" s="15"/>
      <c r="WI35" s="15"/>
      <c r="WJ35" s="15"/>
      <c r="WK35" s="15"/>
      <c r="WL35" s="15"/>
      <c r="WM35" s="15"/>
      <c r="WN35" s="15"/>
      <c r="WO35" s="15"/>
      <c r="WP35" s="15"/>
      <c r="WQ35" s="15"/>
      <c r="WR35" s="15"/>
      <c r="WS35" s="15"/>
      <c r="WT35" s="15"/>
      <c r="WU35" s="15"/>
      <c r="WV35" s="15"/>
      <c r="WW35" s="15"/>
      <c r="WX35" s="15"/>
      <c r="WY35" s="15"/>
      <c r="WZ35" s="15"/>
      <c r="XA35" s="15"/>
      <c r="XB35" s="15"/>
      <c r="XC35" s="15"/>
      <c r="XD35" s="15"/>
      <c r="XE35" s="15"/>
      <c r="XF35" s="15"/>
      <c r="XG35" s="15"/>
      <c r="XH35" s="15"/>
      <c r="XI35" s="15"/>
      <c r="XJ35" s="15"/>
      <c r="XK35" s="15"/>
      <c r="XL35" s="15"/>
      <c r="XM35" s="15"/>
      <c r="XN35" s="15"/>
      <c r="XO35" s="15"/>
      <c r="XP35" s="15"/>
      <c r="XQ35" s="15"/>
      <c r="XR35" s="15"/>
      <c r="XS35" s="15"/>
      <c r="XT35" s="15"/>
      <c r="XU35" s="15"/>
      <c r="XV35" s="15"/>
      <c r="XW35" s="15"/>
      <c r="XX35" s="15"/>
      <c r="XY35" s="15"/>
      <c r="XZ35" s="15"/>
      <c r="YA35" s="15"/>
      <c r="YB35" s="15"/>
      <c r="YC35" s="15"/>
      <c r="YD35" s="15"/>
      <c r="YE35" s="15"/>
      <c r="YF35" s="15"/>
      <c r="YG35" s="15"/>
      <c r="YH35" s="15"/>
      <c r="YI35" s="15"/>
      <c r="YJ35" s="15"/>
      <c r="YK35" s="15"/>
      <c r="YL35" s="15"/>
      <c r="YM35" s="15"/>
      <c r="YN35" s="15"/>
      <c r="YO35" s="15"/>
      <c r="YP35" s="15"/>
      <c r="YQ35" s="15"/>
      <c r="YR35" s="15"/>
      <c r="YS35" s="15"/>
      <c r="YT35" s="15"/>
      <c r="YU35" s="15"/>
      <c r="YV35" s="15"/>
      <c r="YW35" s="15"/>
      <c r="YX35" s="15"/>
      <c r="YY35" s="15"/>
      <c r="YZ35" s="15"/>
      <c r="ZA35" s="15"/>
      <c r="ZB35" s="15"/>
      <c r="ZC35" s="15"/>
      <c r="ZD35" s="15"/>
      <c r="ZE35" s="15"/>
      <c r="ZF35" s="15"/>
      <c r="ZG35" s="15"/>
      <c r="ZH35" s="15"/>
      <c r="ZI35" s="15"/>
      <c r="ZJ35" s="15"/>
      <c r="ZK35" s="15"/>
      <c r="ZL35" s="15"/>
      <c r="ZM35" s="15"/>
      <c r="ZN35" s="15"/>
      <c r="ZO35" s="15"/>
      <c r="ZP35" s="15"/>
      <c r="ZQ35" s="15"/>
      <c r="ZR35" s="15"/>
      <c r="ZS35" s="15"/>
      <c r="ZT35" s="15"/>
      <c r="ZU35" s="15"/>
      <c r="ZV35" s="15"/>
      <c r="ZW35" s="15"/>
      <c r="ZX35" s="15"/>
      <c r="ZY35" s="15"/>
      <c r="ZZ35" s="15"/>
      <c r="AAA35" s="15"/>
      <c r="AAB35" s="15"/>
      <c r="AAC35" s="15"/>
      <c r="AAD35" s="15"/>
      <c r="AAE35" s="15"/>
      <c r="AAF35" s="15"/>
      <c r="AAG35" s="15"/>
      <c r="AAH35" s="15"/>
      <c r="AAI35" s="15"/>
      <c r="AAJ35" s="15"/>
      <c r="AAK35" s="15"/>
      <c r="AAL35" s="15"/>
      <c r="AAM35" s="15"/>
      <c r="AAN35" s="15"/>
      <c r="AAO35" s="15"/>
      <c r="AAP35" s="15"/>
      <c r="AAQ35" s="15"/>
      <c r="AAR35" s="15"/>
      <c r="AAS35" s="15"/>
      <c r="AAT35" s="15"/>
      <c r="AAU35" s="15"/>
      <c r="AAV35" s="15"/>
      <c r="AAW35" s="15"/>
      <c r="AAX35" s="15"/>
      <c r="AAY35" s="15"/>
      <c r="AAZ35" s="15"/>
      <c r="ABA35" s="15"/>
      <c r="ABB35" s="15"/>
      <c r="ABC35" s="15"/>
      <c r="ABD35" s="15"/>
      <c r="ABE35" s="15"/>
      <c r="ABF35" s="15"/>
      <c r="ABG35" s="15"/>
      <c r="ABH35" s="15"/>
      <c r="ABI35" s="15"/>
      <c r="ABJ35" s="15"/>
      <c r="ABK35" s="15"/>
      <c r="ABL35" s="15"/>
      <c r="ABM35" s="15"/>
      <c r="ABN35" s="15"/>
      <c r="ABO35" s="15"/>
      <c r="ABP35" s="15"/>
      <c r="ABQ35" s="15"/>
      <c r="ABR35" s="15"/>
      <c r="ABS35" s="15"/>
      <c r="ABT35" s="15"/>
      <c r="ABU35" s="15"/>
      <c r="ABV35" s="15"/>
      <c r="ABW35" s="15"/>
      <c r="ABX35" s="15"/>
      <c r="ABY35" s="15"/>
      <c r="ABZ35" s="15"/>
      <c r="ACA35" s="15"/>
      <c r="ACB35" s="15"/>
      <c r="ACC35" s="15"/>
      <c r="ACD35" s="15"/>
      <c r="ACE35" s="15"/>
      <c r="ACF35" s="15"/>
      <c r="ACG35" s="15"/>
      <c r="ACH35" s="15"/>
      <c r="ACI35" s="15"/>
      <c r="ACJ35" s="15"/>
      <c r="ACK35" s="15"/>
      <c r="ACL35" s="15"/>
      <c r="ACM35" s="15"/>
      <c r="ACN35" s="15"/>
      <c r="ACO35" s="15"/>
      <c r="ACP35" s="15"/>
      <c r="ACQ35" s="15"/>
      <c r="ACR35" s="15"/>
      <c r="ACS35" s="15"/>
      <c r="ACT35" s="15"/>
      <c r="ACU35" s="15"/>
      <c r="ACV35" s="15"/>
      <c r="ACW35" s="15"/>
      <c r="ACX35" s="15"/>
      <c r="ACY35" s="15"/>
      <c r="ACZ35" s="15"/>
      <c r="ADA35" s="15"/>
      <c r="ADB35" s="15"/>
      <c r="ADC35" s="15"/>
      <c r="ADD35" s="15"/>
      <c r="ADE35" s="15"/>
      <c r="ADF35" s="15"/>
      <c r="ADG35" s="15"/>
      <c r="ADH35" s="15"/>
      <c r="ADI35" s="15"/>
      <c r="ADJ35" s="15"/>
      <c r="ADK35" s="15"/>
      <c r="ADL35" s="15"/>
      <c r="ADM35" s="15"/>
    </row>
    <row r="36" spans="1:793" s="308" customFormat="1" x14ac:dyDescent="0.4">
      <c r="A36" s="69"/>
      <c r="B36" s="27" t="s">
        <v>13</v>
      </c>
      <c r="C36" s="26">
        <f t="shared" si="2"/>
        <v>0</v>
      </c>
      <c r="D36" s="26">
        <f t="shared" si="2"/>
        <v>0</v>
      </c>
      <c r="E36" s="26">
        <f t="shared" si="2"/>
        <v>0</v>
      </c>
      <c r="F36" s="26">
        <f t="shared" si="2"/>
        <v>0</v>
      </c>
      <c r="G36" s="26">
        <f t="shared" si="2"/>
        <v>0</v>
      </c>
      <c r="H36" s="70">
        <f t="shared" si="2"/>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15"/>
      <c r="JX36" s="15"/>
      <c r="JY36" s="15"/>
      <c r="JZ36" s="15"/>
      <c r="KA36" s="15"/>
      <c r="KB36" s="15"/>
      <c r="KC36" s="15"/>
      <c r="KD36" s="15"/>
      <c r="KE36" s="15"/>
      <c r="KF36" s="15"/>
      <c r="KG36" s="15"/>
      <c r="KH36" s="15"/>
      <c r="KI36" s="15"/>
      <c r="KJ36" s="15"/>
      <c r="KK36" s="15"/>
      <c r="KL36" s="15"/>
      <c r="KM36" s="15"/>
      <c r="KN36" s="15"/>
      <c r="KO36" s="15"/>
      <c r="KP36" s="15"/>
      <c r="KQ36" s="15"/>
      <c r="KR36" s="15"/>
      <c r="KS36" s="15"/>
      <c r="KT36" s="15"/>
      <c r="KU36" s="15"/>
      <c r="KV36" s="15"/>
      <c r="KW36" s="15"/>
      <c r="KX36" s="15"/>
      <c r="KY36" s="15"/>
      <c r="KZ36" s="15"/>
      <c r="LA36" s="15"/>
      <c r="LB36" s="15"/>
      <c r="LC36" s="15"/>
      <c r="LD36" s="15"/>
      <c r="LE36" s="15"/>
      <c r="LF36" s="15"/>
      <c r="LG36" s="15"/>
      <c r="LH36" s="15"/>
      <c r="LI36" s="15"/>
      <c r="LJ36" s="15"/>
      <c r="LK36" s="15"/>
      <c r="LL36" s="15"/>
      <c r="LM36" s="15"/>
      <c r="LN36" s="15"/>
      <c r="LO36" s="15"/>
      <c r="LP36" s="15"/>
      <c r="LQ36" s="15"/>
      <c r="LR36" s="15"/>
      <c r="LS36" s="15"/>
      <c r="LT36" s="15"/>
      <c r="LU36" s="15"/>
      <c r="LV36" s="15"/>
      <c r="LW36" s="15"/>
      <c r="LX36" s="15"/>
      <c r="LY36" s="15"/>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15"/>
      <c r="OB36" s="15"/>
      <c r="OC36" s="15"/>
      <c r="OD36" s="15"/>
      <c r="OE36" s="15"/>
      <c r="OF36" s="15"/>
      <c r="OG36" s="15"/>
      <c r="OH36" s="15"/>
      <c r="OI36" s="15"/>
      <c r="OJ36" s="15"/>
      <c r="OK36" s="15"/>
      <c r="OL36" s="15"/>
      <c r="OM36" s="15"/>
      <c r="ON36" s="15"/>
      <c r="OO36" s="15"/>
      <c r="OP36" s="15"/>
      <c r="OQ36" s="15"/>
      <c r="OR36" s="15"/>
      <c r="OS36" s="15"/>
      <c r="OT36" s="15"/>
      <c r="OU36" s="15"/>
      <c r="OV36" s="15"/>
      <c r="OW36" s="15"/>
      <c r="OX36" s="15"/>
      <c r="OY36" s="15"/>
      <c r="OZ36" s="15"/>
      <c r="PA36" s="15"/>
      <c r="PB36" s="15"/>
      <c r="PC36" s="15"/>
      <c r="PD36" s="15"/>
      <c r="PE36" s="15"/>
      <c r="PF36" s="15"/>
      <c r="PG36" s="15"/>
      <c r="PH36" s="15"/>
      <c r="PI36" s="15"/>
      <c r="PJ36" s="15"/>
      <c r="PK36" s="15"/>
      <c r="PL36" s="15"/>
      <c r="PM36" s="15"/>
      <c r="PN36" s="15"/>
      <c r="PO36" s="15"/>
      <c r="PP36" s="15"/>
      <c r="PQ36" s="15"/>
      <c r="PR36" s="15"/>
      <c r="PS36" s="15"/>
      <c r="PT36" s="15"/>
      <c r="PU36" s="15"/>
      <c r="PV36" s="15"/>
      <c r="PW36" s="15"/>
      <c r="PX36" s="15"/>
      <c r="PY36" s="15"/>
      <c r="PZ36" s="15"/>
      <c r="QA36" s="15"/>
      <c r="QB36" s="15"/>
      <c r="QC36" s="15"/>
      <c r="QD36" s="15"/>
      <c r="QE36" s="15"/>
      <c r="QF36" s="15"/>
      <c r="QG36" s="15"/>
      <c r="QH36" s="15"/>
      <c r="QI36" s="15"/>
      <c r="QJ36" s="15"/>
      <c r="QK36" s="15"/>
      <c r="QL36" s="15"/>
      <c r="QM36" s="15"/>
      <c r="QN36" s="15"/>
      <c r="QO36" s="15"/>
      <c r="QP36" s="15"/>
      <c r="QQ36" s="15"/>
      <c r="QR36" s="15"/>
      <c r="QS36" s="15"/>
      <c r="QT36" s="15"/>
      <c r="QU36" s="15"/>
      <c r="QV36" s="15"/>
      <c r="QW36" s="15"/>
      <c r="QX36" s="15"/>
      <c r="QY36" s="15"/>
      <c r="QZ36" s="15"/>
      <c r="RA36" s="15"/>
      <c r="RB36" s="15"/>
      <c r="RC36" s="15"/>
      <c r="RD36" s="15"/>
      <c r="RE36" s="15"/>
      <c r="RF36" s="15"/>
      <c r="RG36" s="15"/>
      <c r="RH36" s="15"/>
      <c r="RI36" s="15"/>
      <c r="RJ36" s="15"/>
      <c r="RK36" s="15"/>
      <c r="RL36" s="15"/>
      <c r="RM36" s="15"/>
      <c r="RN36" s="15"/>
      <c r="RO36" s="15"/>
      <c r="RP36" s="15"/>
      <c r="RQ36" s="15"/>
      <c r="RR36" s="15"/>
      <c r="RS36" s="15"/>
      <c r="RT36" s="15"/>
      <c r="RU36" s="15"/>
      <c r="RV36" s="15"/>
      <c r="RW36" s="15"/>
      <c r="RX36" s="15"/>
      <c r="RY36" s="15"/>
      <c r="RZ36" s="15"/>
      <c r="SA36" s="15"/>
      <c r="SB36" s="15"/>
      <c r="SC36" s="15"/>
      <c r="SD36" s="15"/>
      <c r="SE36" s="15"/>
      <c r="SF36" s="15"/>
      <c r="SG36" s="15"/>
      <c r="SH36" s="15"/>
      <c r="SI36" s="15"/>
      <c r="SJ36" s="15"/>
      <c r="SK36" s="15"/>
      <c r="SL36" s="15"/>
      <c r="SM36" s="15"/>
      <c r="SN36" s="15"/>
      <c r="SO36" s="15"/>
      <c r="SP36" s="15"/>
      <c r="SQ36" s="15"/>
      <c r="SR36" s="15"/>
      <c r="SS36" s="15"/>
      <c r="ST36" s="15"/>
      <c r="SU36" s="15"/>
      <c r="SV36" s="15"/>
      <c r="SW36" s="15"/>
      <c r="SX36" s="15"/>
      <c r="SY36" s="15"/>
      <c r="SZ36" s="15"/>
      <c r="TA36" s="15"/>
      <c r="TB36" s="15"/>
      <c r="TC36" s="15"/>
      <c r="TD36" s="15"/>
      <c r="TE36" s="15"/>
      <c r="TF36" s="15"/>
      <c r="TG36" s="15"/>
      <c r="TH36" s="15"/>
      <c r="TI36" s="15"/>
      <c r="TJ36" s="15"/>
      <c r="TK36" s="15"/>
      <c r="TL36" s="15"/>
      <c r="TM36" s="15"/>
      <c r="TN36" s="15"/>
      <c r="TO36" s="15"/>
      <c r="TP36" s="15"/>
      <c r="TQ36" s="15"/>
      <c r="TR36" s="15"/>
      <c r="TS36" s="15"/>
      <c r="TT36" s="15"/>
      <c r="TU36" s="15"/>
      <c r="TV36" s="15"/>
      <c r="TW36" s="15"/>
      <c r="TX36" s="15"/>
      <c r="TY36" s="15"/>
      <c r="TZ36" s="15"/>
      <c r="UA36" s="15"/>
      <c r="UB36" s="15"/>
      <c r="UC36" s="15"/>
      <c r="UD36" s="15"/>
      <c r="UE36" s="15"/>
      <c r="UF36" s="15"/>
      <c r="UG36" s="15"/>
      <c r="UH36" s="15"/>
      <c r="UI36" s="15"/>
      <c r="UJ36" s="15"/>
      <c r="UK36" s="15"/>
      <c r="UL36" s="15"/>
      <c r="UM36" s="15"/>
      <c r="UN36" s="15"/>
      <c r="UO36" s="15"/>
      <c r="UP36" s="15"/>
      <c r="UQ36" s="15"/>
      <c r="UR36" s="15"/>
      <c r="US36" s="15"/>
      <c r="UT36" s="15"/>
      <c r="UU36" s="15"/>
      <c r="UV36" s="15"/>
      <c r="UW36" s="15"/>
      <c r="UX36" s="15"/>
      <c r="UY36" s="15"/>
      <c r="UZ36" s="15"/>
      <c r="VA36" s="15"/>
      <c r="VB36" s="15"/>
      <c r="VC36" s="15"/>
      <c r="VD36" s="15"/>
      <c r="VE36" s="15"/>
      <c r="VF36" s="15"/>
      <c r="VG36" s="15"/>
      <c r="VH36" s="15"/>
      <c r="VI36" s="15"/>
      <c r="VJ36" s="15"/>
      <c r="VK36" s="15"/>
      <c r="VL36" s="15"/>
      <c r="VM36" s="15"/>
      <c r="VN36" s="15"/>
      <c r="VO36" s="15"/>
      <c r="VP36" s="15"/>
      <c r="VQ36" s="15"/>
      <c r="VR36" s="15"/>
      <c r="VS36" s="15"/>
      <c r="VT36" s="15"/>
      <c r="VU36" s="15"/>
      <c r="VV36" s="15"/>
      <c r="VW36" s="15"/>
      <c r="VX36" s="15"/>
      <c r="VY36" s="15"/>
      <c r="VZ36" s="15"/>
      <c r="WA36" s="15"/>
      <c r="WB36" s="15"/>
      <c r="WC36" s="15"/>
      <c r="WD36" s="15"/>
      <c r="WE36" s="15"/>
      <c r="WF36" s="15"/>
      <c r="WG36" s="15"/>
      <c r="WH36" s="15"/>
      <c r="WI36" s="15"/>
      <c r="WJ36" s="15"/>
      <c r="WK36" s="15"/>
      <c r="WL36" s="15"/>
      <c r="WM36" s="15"/>
      <c r="WN36" s="15"/>
      <c r="WO36" s="15"/>
      <c r="WP36" s="15"/>
      <c r="WQ36" s="15"/>
      <c r="WR36" s="15"/>
      <c r="WS36" s="15"/>
      <c r="WT36" s="15"/>
      <c r="WU36" s="15"/>
      <c r="WV36" s="15"/>
      <c r="WW36" s="15"/>
      <c r="WX36" s="15"/>
      <c r="WY36" s="15"/>
      <c r="WZ36" s="15"/>
      <c r="XA36" s="15"/>
      <c r="XB36" s="15"/>
      <c r="XC36" s="15"/>
      <c r="XD36" s="15"/>
      <c r="XE36" s="15"/>
      <c r="XF36" s="15"/>
      <c r="XG36" s="15"/>
      <c r="XH36" s="15"/>
      <c r="XI36" s="15"/>
      <c r="XJ36" s="15"/>
      <c r="XK36" s="15"/>
      <c r="XL36" s="15"/>
      <c r="XM36" s="15"/>
      <c r="XN36" s="15"/>
      <c r="XO36" s="15"/>
      <c r="XP36" s="15"/>
      <c r="XQ36" s="15"/>
      <c r="XR36" s="15"/>
      <c r="XS36" s="15"/>
      <c r="XT36" s="15"/>
      <c r="XU36" s="15"/>
      <c r="XV36" s="15"/>
      <c r="XW36" s="15"/>
      <c r="XX36" s="15"/>
      <c r="XY36" s="15"/>
      <c r="XZ36" s="15"/>
      <c r="YA36" s="15"/>
      <c r="YB36" s="15"/>
      <c r="YC36" s="15"/>
      <c r="YD36" s="15"/>
      <c r="YE36" s="15"/>
      <c r="YF36" s="15"/>
      <c r="YG36" s="15"/>
      <c r="YH36" s="15"/>
      <c r="YI36" s="15"/>
      <c r="YJ36" s="15"/>
      <c r="YK36" s="15"/>
      <c r="YL36" s="15"/>
      <c r="YM36" s="15"/>
      <c r="YN36" s="15"/>
      <c r="YO36" s="15"/>
      <c r="YP36" s="15"/>
      <c r="YQ36" s="15"/>
      <c r="YR36" s="15"/>
      <c r="YS36" s="15"/>
      <c r="YT36" s="15"/>
      <c r="YU36" s="15"/>
      <c r="YV36" s="15"/>
      <c r="YW36" s="15"/>
      <c r="YX36" s="15"/>
      <c r="YY36" s="15"/>
      <c r="YZ36" s="15"/>
      <c r="ZA36" s="15"/>
      <c r="ZB36" s="15"/>
      <c r="ZC36" s="15"/>
      <c r="ZD36" s="15"/>
      <c r="ZE36" s="15"/>
      <c r="ZF36" s="15"/>
      <c r="ZG36" s="15"/>
      <c r="ZH36" s="15"/>
      <c r="ZI36" s="15"/>
      <c r="ZJ36" s="15"/>
      <c r="ZK36" s="15"/>
      <c r="ZL36" s="15"/>
      <c r="ZM36" s="15"/>
      <c r="ZN36" s="15"/>
      <c r="ZO36" s="15"/>
      <c r="ZP36" s="15"/>
      <c r="ZQ36" s="15"/>
      <c r="ZR36" s="15"/>
      <c r="ZS36" s="15"/>
      <c r="ZT36" s="15"/>
      <c r="ZU36" s="15"/>
      <c r="ZV36" s="15"/>
      <c r="ZW36" s="15"/>
      <c r="ZX36" s="15"/>
      <c r="ZY36" s="15"/>
      <c r="ZZ36" s="15"/>
      <c r="AAA36" s="15"/>
      <c r="AAB36" s="15"/>
      <c r="AAC36" s="15"/>
      <c r="AAD36" s="15"/>
      <c r="AAE36" s="15"/>
      <c r="AAF36" s="15"/>
      <c r="AAG36" s="15"/>
      <c r="AAH36" s="15"/>
      <c r="AAI36" s="15"/>
      <c r="AAJ36" s="15"/>
      <c r="AAK36" s="15"/>
      <c r="AAL36" s="15"/>
      <c r="AAM36" s="15"/>
      <c r="AAN36" s="15"/>
      <c r="AAO36" s="15"/>
      <c r="AAP36" s="15"/>
      <c r="AAQ36" s="15"/>
      <c r="AAR36" s="15"/>
      <c r="AAS36" s="15"/>
      <c r="AAT36" s="15"/>
      <c r="AAU36" s="15"/>
      <c r="AAV36" s="15"/>
      <c r="AAW36" s="15"/>
      <c r="AAX36" s="15"/>
      <c r="AAY36" s="15"/>
      <c r="AAZ36" s="15"/>
      <c r="ABA36" s="15"/>
      <c r="ABB36" s="15"/>
      <c r="ABC36" s="15"/>
      <c r="ABD36" s="15"/>
      <c r="ABE36" s="15"/>
      <c r="ABF36" s="15"/>
      <c r="ABG36" s="15"/>
      <c r="ABH36" s="15"/>
      <c r="ABI36" s="15"/>
      <c r="ABJ36" s="15"/>
      <c r="ABK36" s="15"/>
      <c r="ABL36" s="15"/>
      <c r="ABM36" s="15"/>
      <c r="ABN36" s="15"/>
      <c r="ABO36" s="15"/>
      <c r="ABP36" s="15"/>
      <c r="ABQ36" s="15"/>
      <c r="ABR36" s="15"/>
      <c r="ABS36" s="15"/>
      <c r="ABT36" s="15"/>
      <c r="ABU36" s="15"/>
      <c r="ABV36" s="15"/>
      <c r="ABW36" s="15"/>
      <c r="ABX36" s="15"/>
      <c r="ABY36" s="15"/>
      <c r="ABZ36" s="15"/>
      <c r="ACA36" s="15"/>
      <c r="ACB36" s="15"/>
      <c r="ACC36" s="15"/>
      <c r="ACD36" s="15"/>
      <c r="ACE36" s="15"/>
      <c r="ACF36" s="15"/>
      <c r="ACG36" s="15"/>
      <c r="ACH36" s="15"/>
      <c r="ACI36" s="15"/>
      <c r="ACJ36" s="15"/>
      <c r="ACK36" s="15"/>
      <c r="ACL36" s="15"/>
      <c r="ACM36" s="15"/>
      <c r="ACN36" s="15"/>
      <c r="ACO36" s="15"/>
      <c r="ACP36" s="15"/>
      <c r="ACQ36" s="15"/>
      <c r="ACR36" s="15"/>
      <c r="ACS36" s="15"/>
      <c r="ACT36" s="15"/>
      <c r="ACU36" s="15"/>
      <c r="ACV36" s="15"/>
      <c r="ACW36" s="15"/>
      <c r="ACX36" s="15"/>
      <c r="ACY36" s="15"/>
      <c r="ACZ36" s="15"/>
      <c r="ADA36" s="15"/>
      <c r="ADB36" s="15"/>
      <c r="ADC36" s="15"/>
      <c r="ADD36" s="15"/>
      <c r="ADE36" s="15"/>
      <c r="ADF36" s="15"/>
      <c r="ADG36" s="15"/>
      <c r="ADH36" s="15"/>
      <c r="ADI36" s="15"/>
      <c r="ADJ36" s="15"/>
      <c r="ADK36" s="15"/>
      <c r="ADL36" s="15"/>
      <c r="ADM36" s="15"/>
    </row>
    <row r="37" spans="1:793" s="308" customFormat="1" ht="15.5" thickBot="1" x14ac:dyDescent="0.45">
      <c r="A37" s="69"/>
      <c r="B37" s="28" t="s">
        <v>14</v>
      </c>
      <c r="C37" s="26">
        <f t="shared" si="2"/>
        <v>0</v>
      </c>
      <c r="D37" s="26">
        <f t="shared" si="2"/>
        <v>0</v>
      </c>
      <c r="E37" s="26">
        <f t="shared" si="2"/>
        <v>0</v>
      </c>
      <c r="F37" s="26">
        <f t="shared" si="2"/>
        <v>0</v>
      </c>
      <c r="G37" s="26">
        <f t="shared" si="2"/>
        <v>0</v>
      </c>
      <c r="H37" s="70">
        <f t="shared" si="2"/>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c r="JI37" s="15"/>
      <c r="JJ37" s="15"/>
      <c r="JK37" s="15"/>
      <c r="JL37" s="15"/>
      <c r="JM37" s="15"/>
      <c r="JN37" s="15"/>
      <c r="JO37" s="15"/>
      <c r="JP37" s="15"/>
      <c r="JQ37" s="15"/>
      <c r="JR37" s="15"/>
      <c r="JS37" s="15"/>
      <c r="JT37" s="15"/>
      <c r="JU37" s="15"/>
      <c r="JV37" s="15"/>
      <c r="JW37" s="15"/>
      <c r="JX37" s="15"/>
      <c r="JY37" s="15"/>
      <c r="JZ37" s="15"/>
      <c r="KA37" s="15"/>
      <c r="KB37" s="15"/>
      <c r="KC37" s="15"/>
      <c r="KD37" s="15"/>
      <c r="KE37" s="15"/>
      <c r="KF37" s="15"/>
      <c r="KG37" s="15"/>
      <c r="KH37" s="15"/>
      <c r="KI37" s="15"/>
      <c r="KJ37" s="15"/>
      <c r="KK37" s="15"/>
      <c r="KL37" s="15"/>
      <c r="KM37" s="15"/>
      <c r="KN37" s="15"/>
      <c r="KO37" s="15"/>
      <c r="KP37" s="15"/>
      <c r="KQ37" s="15"/>
      <c r="KR37" s="15"/>
      <c r="KS37" s="15"/>
      <c r="KT37" s="15"/>
      <c r="KU37" s="15"/>
      <c r="KV37" s="15"/>
      <c r="KW37" s="15"/>
      <c r="KX37" s="15"/>
      <c r="KY37" s="15"/>
      <c r="KZ37" s="15"/>
      <c r="LA37" s="15"/>
      <c r="LB37" s="15"/>
      <c r="LC37" s="15"/>
      <c r="LD37" s="15"/>
      <c r="LE37" s="15"/>
      <c r="LF37" s="15"/>
      <c r="LG37" s="15"/>
      <c r="LH37" s="15"/>
      <c r="LI37" s="15"/>
      <c r="LJ37" s="15"/>
      <c r="LK37" s="15"/>
      <c r="LL37" s="15"/>
      <c r="LM37" s="15"/>
      <c r="LN37" s="15"/>
      <c r="LO37" s="15"/>
      <c r="LP37" s="15"/>
      <c r="LQ37" s="15"/>
      <c r="LR37" s="15"/>
      <c r="LS37" s="15"/>
      <c r="LT37" s="15"/>
      <c r="LU37" s="15"/>
      <c r="LV37" s="15"/>
      <c r="LW37" s="15"/>
      <c r="LX37" s="15"/>
      <c r="LY37" s="15"/>
      <c r="LZ37" s="15"/>
      <c r="MA37" s="15"/>
      <c r="MB37" s="15"/>
      <c r="MC37" s="15"/>
      <c r="MD37" s="15"/>
      <c r="ME37" s="15"/>
      <c r="MF37" s="15"/>
      <c r="MG37" s="15"/>
      <c r="MH37" s="15"/>
      <c r="MI37" s="15"/>
      <c r="MJ37" s="15"/>
      <c r="MK37" s="15"/>
      <c r="ML37" s="15"/>
      <c r="MM37" s="15"/>
      <c r="MN37" s="15"/>
      <c r="MO37" s="15"/>
      <c r="MP37" s="15"/>
      <c r="MQ37" s="15"/>
      <c r="MR37" s="15"/>
      <c r="MS37" s="15"/>
      <c r="MT37" s="15"/>
      <c r="MU37" s="15"/>
      <c r="MV37" s="15"/>
      <c r="MW37" s="15"/>
      <c r="MX37" s="15"/>
      <c r="MY37" s="15"/>
      <c r="MZ37" s="15"/>
      <c r="NA37" s="15"/>
      <c r="NB37" s="15"/>
      <c r="NC37" s="15"/>
      <c r="ND37" s="15"/>
      <c r="NE37" s="15"/>
      <c r="NF37" s="15"/>
      <c r="NG37" s="15"/>
      <c r="NH37" s="15"/>
      <c r="NI37" s="15"/>
      <c r="NJ37" s="15"/>
      <c r="NK37" s="15"/>
      <c r="NL37" s="15"/>
      <c r="NM37" s="15"/>
      <c r="NN37" s="15"/>
      <c r="NO37" s="15"/>
      <c r="NP37" s="15"/>
      <c r="NQ37" s="15"/>
      <c r="NR37" s="15"/>
      <c r="NS37" s="15"/>
      <c r="NT37" s="15"/>
      <c r="NU37" s="15"/>
      <c r="NV37" s="15"/>
      <c r="NW37" s="15"/>
      <c r="NX37" s="15"/>
      <c r="NY37" s="15"/>
      <c r="NZ37" s="15"/>
      <c r="OA37" s="15"/>
      <c r="OB37" s="15"/>
      <c r="OC37" s="15"/>
      <c r="OD37" s="15"/>
      <c r="OE37" s="15"/>
      <c r="OF37" s="15"/>
      <c r="OG37" s="15"/>
      <c r="OH37" s="15"/>
      <c r="OI37" s="15"/>
      <c r="OJ37" s="15"/>
      <c r="OK37" s="15"/>
      <c r="OL37" s="15"/>
      <c r="OM37" s="15"/>
      <c r="ON37" s="15"/>
      <c r="OO37" s="15"/>
      <c r="OP37" s="15"/>
      <c r="OQ37" s="15"/>
      <c r="OR37" s="15"/>
      <c r="OS37" s="15"/>
      <c r="OT37" s="15"/>
      <c r="OU37" s="15"/>
      <c r="OV37" s="15"/>
      <c r="OW37" s="15"/>
      <c r="OX37" s="15"/>
      <c r="OY37" s="15"/>
      <c r="OZ37" s="15"/>
      <c r="PA37" s="15"/>
      <c r="PB37" s="15"/>
      <c r="PC37" s="15"/>
      <c r="PD37" s="15"/>
      <c r="PE37" s="15"/>
      <c r="PF37" s="15"/>
      <c r="PG37" s="15"/>
      <c r="PH37" s="15"/>
      <c r="PI37" s="15"/>
      <c r="PJ37" s="15"/>
      <c r="PK37" s="15"/>
      <c r="PL37" s="15"/>
      <c r="PM37" s="15"/>
      <c r="PN37" s="15"/>
      <c r="PO37" s="15"/>
      <c r="PP37" s="15"/>
      <c r="PQ37" s="15"/>
      <c r="PR37" s="15"/>
      <c r="PS37" s="15"/>
      <c r="PT37" s="15"/>
      <c r="PU37" s="15"/>
      <c r="PV37" s="15"/>
      <c r="PW37" s="15"/>
      <c r="PX37" s="15"/>
      <c r="PY37" s="15"/>
      <c r="PZ37" s="15"/>
      <c r="QA37" s="15"/>
      <c r="QB37" s="15"/>
      <c r="QC37" s="15"/>
      <c r="QD37" s="15"/>
      <c r="QE37" s="15"/>
      <c r="QF37" s="15"/>
      <c r="QG37" s="15"/>
      <c r="QH37" s="15"/>
      <c r="QI37" s="15"/>
      <c r="QJ37" s="15"/>
      <c r="QK37" s="15"/>
      <c r="QL37" s="15"/>
      <c r="QM37" s="15"/>
      <c r="QN37" s="15"/>
      <c r="QO37" s="15"/>
      <c r="QP37" s="15"/>
      <c r="QQ37" s="15"/>
      <c r="QR37" s="15"/>
      <c r="QS37" s="15"/>
      <c r="QT37" s="15"/>
      <c r="QU37" s="15"/>
      <c r="QV37" s="15"/>
      <c r="QW37" s="15"/>
      <c r="QX37" s="15"/>
      <c r="QY37" s="15"/>
      <c r="QZ37" s="15"/>
      <c r="RA37" s="15"/>
      <c r="RB37" s="15"/>
      <c r="RC37" s="15"/>
      <c r="RD37" s="15"/>
      <c r="RE37" s="15"/>
      <c r="RF37" s="15"/>
      <c r="RG37" s="15"/>
      <c r="RH37" s="15"/>
      <c r="RI37" s="15"/>
      <c r="RJ37" s="15"/>
      <c r="RK37" s="15"/>
      <c r="RL37" s="15"/>
      <c r="RM37" s="15"/>
      <c r="RN37" s="15"/>
      <c r="RO37" s="15"/>
      <c r="RP37" s="15"/>
      <c r="RQ37" s="15"/>
      <c r="RR37" s="15"/>
      <c r="RS37" s="15"/>
      <c r="RT37" s="15"/>
      <c r="RU37" s="15"/>
      <c r="RV37" s="15"/>
      <c r="RW37" s="15"/>
      <c r="RX37" s="15"/>
      <c r="RY37" s="15"/>
      <c r="RZ37" s="15"/>
      <c r="SA37" s="15"/>
      <c r="SB37" s="15"/>
      <c r="SC37" s="15"/>
      <c r="SD37" s="15"/>
      <c r="SE37" s="15"/>
      <c r="SF37" s="15"/>
      <c r="SG37" s="15"/>
      <c r="SH37" s="15"/>
      <c r="SI37" s="15"/>
      <c r="SJ37" s="15"/>
      <c r="SK37" s="15"/>
      <c r="SL37" s="15"/>
      <c r="SM37" s="15"/>
      <c r="SN37" s="15"/>
      <c r="SO37" s="15"/>
      <c r="SP37" s="15"/>
      <c r="SQ37" s="15"/>
      <c r="SR37" s="15"/>
      <c r="SS37" s="15"/>
      <c r="ST37" s="15"/>
      <c r="SU37" s="15"/>
      <c r="SV37" s="15"/>
      <c r="SW37" s="15"/>
      <c r="SX37" s="15"/>
      <c r="SY37" s="15"/>
      <c r="SZ37" s="15"/>
      <c r="TA37" s="15"/>
      <c r="TB37" s="15"/>
      <c r="TC37" s="15"/>
      <c r="TD37" s="15"/>
      <c r="TE37" s="15"/>
      <c r="TF37" s="15"/>
      <c r="TG37" s="15"/>
      <c r="TH37" s="15"/>
      <c r="TI37" s="15"/>
      <c r="TJ37" s="15"/>
      <c r="TK37" s="15"/>
      <c r="TL37" s="15"/>
      <c r="TM37" s="15"/>
      <c r="TN37" s="15"/>
      <c r="TO37" s="15"/>
      <c r="TP37" s="15"/>
      <c r="TQ37" s="15"/>
      <c r="TR37" s="15"/>
      <c r="TS37" s="15"/>
      <c r="TT37" s="15"/>
      <c r="TU37" s="15"/>
      <c r="TV37" s="15"/>
      <c r="TW37" s="15"/>
      <c r="TX37" s="15"/>
      <c r="TY37" s="15"/>
      <c r="TZ37" s="15"/>
      <c r="UA37" s="15"/>
      <c r="UB37" s="15"/>
      <c r="UC37" s="15"/>
      <c r="UD37" s="15"/>
      <c r="UE37" s="15"/>
      <c r="UF37" s="15"/>
      <c r="UG37" s="15"/>
      <c r="UH37" s="15"/>
      <c r="UI37" s="15"/>
      <c r="UJ37" s="15"/>
      <c r="UK37" s="15"/>
      <c r="UL37" s="15"/>
      <c r="UM37" s="15"/>
      <c r="UN37" s="15"/>
      <c r="UO37" s="15"/>
      <c r="UP37" s="15"/>
      <c r="UQ37" s="15"/>
      <c r="UR37" s="15"/>
      <c r="US37" s="15"/>
      <c r="UT37" s="15"/>
      <c r="UU37" s="15"/>
      <c r="UV37" s="15"/>
      <c r="UW37" s="15"/>
      <c r="UX37" s="15"/>
      <c r="UY37" s="15"/>
      <c r="UZ37" s="15"/>
      <c r="VA37" s="15"/>
      <c r="VB37" s="15"/>
      <c r="VC37" s="15"/>
      <c r="VD37" s="15"/>
      <c r="VE37" s="15"/>
      <c r="VF37" s="15"/>
      <c r="VG37" s="15"/>
      <c r="VH37" s="15"/>
      <c r="VI37" s="15"/>
      <c r="VJ37" s="15"/>
      <c r="VK37" s="15"/>
      <c r="VL37" s="15"/>
      <c r="VM37" s="15"/>
      <c r="VN37" s="15"/>
      <c r="VO37" s="15"/>
      <c r="VP37" s="15"/>
      <c r="VQ37" s="15"/>
      <c r="VR37" s="15"/>
      <c r="VS37" s="15"/>
      <c r="VT37" s="15"/>
      <c r="VU37" s="15"/>
      <c r="VV37" s="15"/>
      <c r="VW37" s="15"/>
      <c r="VX37" s="15"/>
      <c r="VY37" s="15"/>
      <c r="VZ37" s="15"/>
      <c r="WA37" s="15"/>
      <c r="WB37" s="15"/>
      <c r="WC37" s="15"/>
      <c r="WD37" s="15"/>
      <c r="WE37" s="15"/>
      <c r="WF37" s="15"/>
      <c r="WG37" s="15"/>
      <c r="WH37" s="15"/>
      <c r="WI37" s="15"/>
      <c r="WJ37" s="15"/>
      <c r="WK37" s="15"/>
      <c r="WL37" s="15"/>
      <c r="WM37" s="15"/>
      <c r="WN37" s="15"/>
      <c r="WO37" s="15"/>
      <c r="WP37" s="15"/>
      <c r="WQ37" s="15"/>
      <c r="WR37" s="15"/>
      <c r="WS37" s="15"/>
      <c r="WT37" s="15"/>
      <c r="WU37" s="15"/>
      <c r="WV37" s="15"/>
      <c r="WW37" s="15"/>
      <c r="WX37" s="15"/>
      <c r="WY37" s="15"/>
      <c r="WZ37" s="15"/>
      <c r="XA37" s="15"/>
      <c r="XB37" s="15"/>
      <c r="XC37" s="15"/>
      <c r="XD37" s="15"/>
      <c r="XE37" s="15"/>
      <c r="XF37" s="15"/>
      <c r="XG37" s="15"/>
      <c r="XH37" s="15"/>
      <c r="XI37" s="15"/>
      <c r="XJ37" s="15"/>
      <c r="XK37" s="15"/>
      <c r="XL37" s="15"/>
      <c r="XM37" s="15"/>
      <c r="XN37" s="15"/>
      <c r="XO37" s="15"/>
      <c r="XP37" s="15"/>
      <c r="XQ37" s="15"/>
      <c r="XR37" s="15"/>
      <c r="XS37" s="15"/>
      <c r="XT37" s="15"/>
      <c r="XU37" s="15"/>
      <c r="XV37" s="15"/>
      <c r="XW37" s="15"/>
      <c r="XX37" s="15"/>
      <c r="XY37" s="15"/>
      <c r="XZ37" s="15"/>
      <c r="YA37" s="15"/>
      <c r="YB37" s="15"/>
      <c r="YC37" s="15"/>
      <c r="YD37" s="15"/>
      <c r="YE37" s="15"/>
      <c r="YF37" s="15"/>
      <c r="YG37" s="15"/>
      <c r="YH37" s="15"/>
      <c r="YI37" s="15"/>
      <c r="YJ37" s="15"/>
      <c r="YK37" s="15"/>
      <c r="YL37" s="15"/>
      <c r="YM37" s="15"/>
      <c r="YN37" s="15"/>
      <c r="YO37" s="15"/>
      <c r="YP37" s="15"/>
      <c r="YQ37" s="15"/>
      <c r="YR37" s="15"/>
      <c r="YS37" s="15"/>
      <c r="YT37" s="15"/>
      <c r="YU37" s="15"/>
      <c r="YV37" s="15"/>
      <c r="YW37" s="15"/>
      <c r="YX37" s="15"/>
      <c r="YY37" s="15"/>
      <c r="YZ37" s="15"/>
      <c r="ZA37" s="15"/>
      <c r="ZB37" s="15"/>
      <c r="ZC37" s="15"/>
      <c r="ZD37" s="15"/>
      <c r="ZE37" s="15"/>
      <c r="ZF37" s="15"/>
      <c r="ZG37" s="15"/>
      <c r="ZH37" s="15"/>
      <c r="ZI37" s="15"/>
      <c r="ZJ37" s="15"/>
      <c r="ZK37" s="15"/>
      <c r="ZL37" s="15"/>
      <c r="ZM37" s="15"/>
      <c r="ZN37" s="15"/>
      <c r="ZO37" s="15"/>
      <c r="ZP37" s="15"/>
      <c r="ZQ37" s="15"/>
      <c r="ZR37" s="15"/>
      <c r="ZS37" s="15"/>
      <c r="ZT37" s="15"/>
      <c r="ZU37" s="15"/>
      <c r="ZV37" s="15"/>
      <c r="ZW37" s="15"/>
      <c r="ZX37" s="15"/>
      <c r="ZY37" s="15"/>
      <c r="ZZ37" s="15"/>
      <c r="AAA37" s="15"/>
      <c r="AAB37" s="15"/>
      <c r="AAC37" s="15"/>
      <c r="AAD37" s="15"/>
      <c r="AAE37" s="15"/>
      <c r="AAF37" s="15"/>
      <c r="AAG37" s="15"/>
      <c r="AAH37" s="15"/>
      <c r="AAI37" s="15"/>
      <c r="AAJ37" s="15"/>
      <c r="AAK37" s="15"/>
      <c r="AAL37" s="15"/>
      <c r="AAM37" s="15"/>
      <c r="AAN37" s="15"/>
      <c r="AAO37" s="15"/>
      <c r="AAP37" s="15"/>
      <c r="AAQ37" s="15"/>
      <c r="AAR37" s="15"/>
      <c r="AAS37" s="15"/>
      <c r="AAT37" s="15"/>
      <c r="AAU37" s="15"/>
      <c r="AAV37" s="15"/>
      <c r="AAW37" s="15"/>
      <c r="AAX37" s="15"/>
      <c r="AAY37" s="15"/>
      <c r="AAZ37" s="15"/>
      <c r="ABA37" s="15"/>
      <c r="ABB37" s="15"/>
      <c r="ABC37" s="15"/>
      <c r="ABD37" s="15"/>
      <c r="ABE37" s="15"/>
      <c r="ABF37" s="15"/>
      <c r="ABG37" s="15"/>
      <c r="ABH37" s="15"/>
      <c r="ABI37" s="15"/>
      <c r="ABJ37" s="15"/>
      <c r="ABK37" s="15"/>
      <c r="ABL37" s="15"/>
      <c r="ABM37" s="15"/>
      <c r="ABN37" s="15"/>
      <c r="ABO37" s="15"/>
      <c r="ABP37" s="15"/>
      <c r="ABQ37" s="15"/>
      <c r="ABR37" s="15"/>
      <c r="ABS37" s="15"/>
      <c r="ABT37" s="15"/>
      <c r="ABU37" s="15"/>
      <c r="ABV37" s="15"/>
      <c r="ABW37" s="15"/>
      <c r="ABX37" s="15"/>
      <c r="ABY37" s="15"/>
      <c r="ABZ37" s="15"/>
      <c r="ACA37" s="15"/>
      <c r="ACB37" s="15"/>
      <c r="ACC37" s="15"/>
      <c r="ACD37" s="15"/>
      <c r="ACE37" s="15"/>
      <c r="ACF37" s="15"/>
      <c r="ACG37" s="15"/>
      <c r="ACH37" s="15"/>
      <c r="ACI37" s="15"/>
      <c r="ACJ37" s="15"/>
      <c r="ACK37" s="15"/>
      <c r="ACL37" s="15"/>
      <c r="ACM37" s="15"/>
      <c r="ACN37" s="15"/>
      <c r="ACO37" s="15"/>
      <c r="ACP37" s="15"/>
      <c r="ACQ37" s="15"/>
      <c r="ACR37" s="15"/>
      <c r="ACS37" s="15"/>
      <c r="ACT37" s="15"/>
      <c r="ACU37" s="15"/>
      <c r="ACV37" s="15"/>
      <c r="ACW37" s="15"/>
      <c r="ACX37" s="15"/>
      <c r="ACY37" s="15"/>
      <c r="ACZ37" s="15"/>
      <c r="ADA37" s="15"/>
      <c r="ADB37" s="15"/>
      <c r="ADC37" s="15"/>
      <c r="ADD37" s="15"/>
      <c r="ADE37" s="15"/>
      <c r="ADF37" s="15"/>
      <c r="ADG37" s="15"/>
      <c r="ADH37" s="15"/>
      <c r="ADI37" s="15"/>
      <c r="ADJ37" s="15"/>
      <c r="ADK37" s="15"/>
      <c r="ADL37" s="15"/>
      <c r="ADM37" s="15"/>
    </row>
    <row r="38" spans="1:793" s="308" customFormat="1" ht="15.5" thickBot="1" x14ac:dyDescent="0.45">
      <c r="A38" s="69"/>
      <c r="B38" s="29" t="s">
        <v>15</v>
      </c>
      <c r="C38" s="30">
        <f t="shared" ref="C38:G38" si="3">SUM(C35:C37)</f>
        <v>0</v>
      </c>
      <c r="D38" s="30">
        <f t="shared" si="3"/>
        <v>0</v>
      </c>
      <c r="E38" s="30">
        <f>SUM(E35:E37)</f>
        <v>0</v>
      </c>
      <c r="F38" s="30">
        <f>SUM(F35:F37)</f>
        <v>0</v>
      </c>
      <c r="G38" s="30">
        <f t="shared" si="3"/>
        <v>0</v>
      </c>
      <c r="H38" s="137">
        <f>SUM(H35:H37)</f>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c r="IW38" s="15"/>
      <c r="IX38" s="15"/>
      <c r="IY38" s="15"/>
      <c r="IZ38" s="15"/>
      <c r="JA38" s="15"/>
      <c r="JB38" s="15"/>
      <c r="JC38" s="15"/>
      <c r="JD38" s="15"/>
      <c r="JE38" s="15"/>
      <c r="JF38" s="15"/>
      <c r="JG38" s="15"/>
      <c r="JH38" s="15"/>
      <c r="JI38" s="15"/>
      <c r="JJ38" s="15"/>
      <c r="JK38" s="15"/>
      <c r="JL38" s="15"/>
      <c r="JM38" s="15"/>
      <c r="JN38" s="15"/>
      <c r="JO38" s="15"/>
      <c r="JP38" s="15"/>
      <c r="JQ38" s="15"/>
      <c r="JR38" s="15"/>
      <c r="JS38" s="15"/>
      <c r="JT38" s="15"/>
      <c r="JU38" s="15"/>
      <c r="JV38" s="15"/>
      <c r="JW38" s="15"/>
      <c r="JX38" s="15"/>
      <c r="JY38" s="15"/>
      <c r="JZ38" s="15"/>
      <c r="KA38" s="15"/>
      <c r="KB38" s="15"/>
      <c r="KC38" s="15"/>
      <c r="KD38" s="15"/>
      <c r="KE38" s="15"/>
      <c r="KF38" s="15"/>
      <c r="KG38" s="15"/>
      <c r="KH38" s="15"/>
      <c r="KI38" s="15"/>
      <c r="KJ38" s="15"/>
      <c r="KK38" s="15"/>
      <c r="KL38" s="15"/>
      <c r="KM38" s="15"/>
      <c r="KN38" s="15"/>
      <c r="KO38" s="15"/>
      <c r="KP38" s="15"/>
      <c r="KQ38" s="15"/>
      <c r="KR38" s="15"/>
      <c r="KS38" s="15"/>
      <c r="KT38" s="15"/>
      <c r="KU38" s="15"/>
      <c r="KV38" s="15"/>
      <c r="KW38" s="15"/>
      <c r="KX38" s="15"/>
      <c r="KY38" s="15"/>
      <c r="KZ38" s="15"/>
      <c r="LA38" s="15"/>
      <c r="LB38" s="15"/>
      <c r="LC38" s="15"/>
      <c r="LD38" s="15"/>
      <c r="LE38" s="15"/>
      <c r="LF38" s="15"/>
      <c r="LG38" s="15"/>
      <c r="LH38" s="15"/>
      <c r="LI38" s="15"/>
      <c r="LJ38" s="15"/>
      <c r="LK38" s="15"/>
      <c r="LL38" s="15"/>
      <c r="LM38" s="15"/>
      <c r="LN38" s="15"/>
      <c r="LO38" s="15"/>
      <c r="LP38" s="15"/>
      <c r="LQ38" s="15"/>
      <c r="LR38" s="15"/>
      <c r="LS38" s="15"/>
      <c r="LT38" s="15"/>
      <c r="LU38" s="15"/>
      <c r="LV38" s="15"/>
      <c r="LW38" s="15"/>
      <c r="LX38" s="15"/>
      <c r="LY38" s="15"/>
      <c r="LZ38" s="15"/>
      <c r="MA38" s="15"/>
      <c r="MB38" s="15"/>
      <c r="MC38" s="15"/>
      <c r="MD38" s="15"/>
      <c r="ME38" s="15"/>
      <c r="MF38" s="15"/>
      <c r="MG38" s="15"/>
      <c r="MH38" s="15"/>
      <c r="MI38" s="15"/>
      <c r="MJ38" s="15"/>
      <c r="MK38" s="15"/>
      <c r="ML38" s="15"/>
      <c r="MM38" s="15"/>
      <c r="MN38" s="15"/>
      <c r="MO38" s="15"/>
      <c r="MP38" s="15"/>
      <c r="MQ38" s="15"/>
      <c r="MR38" s="15"/>
      <c r="MS38" s="15"/>
      <c r="MT38" s="15"/>
      <c r="MU38" s="15"/>
      <c r="MV38" s="15"/>
      <c r="MW38" s="15"/>
      <c r="MX38" s="15"/>
      <c r="MY38" s="15"/>
      <c r="MZ38" s="15"/>
      <c r="NA38" s="15"/>
      <c r="NB38" s="15"/>
      <c r="NC38" s="15"/>
      <c r="ND38" s="15"/>
      <c r="NE38" s="15"/>
      <c r="NF38" s="15"/>
      <c r="NG38" s="15"/>
      <c r="NH38" s="15"/>
      <c r="NI38" s="15"/>
      <c r="NJ38" s="15"/>
      <c r="NK38" s="15"/>
      <c r="NL38" s="15"/>
      <c r="NM38" s="15"/>
      <c r="NN38" s="15"/>
      <c r="NO38" s="15"/>
      <c r="NP38" s="15"/>
      <c r="NQ38" s="15"/>
      <c r="NR38" s="15"/>
      <c r="NS38" s="15"/>
      <c r="NT38" s="15"/>
      <c r="NU38" s="15"/>
      <c r="NV38" s="15"/>
      <c r="NW38" s="15"/>
      <c r="NX38" s="15"/>
      <c r="NY38" s="15"/>
      <c r="NZ38" s="15"/>
      <c r="OA38" s="15"/>
      <c r="OB38" s="15"/>
      <c r="OC38" s="15"/>
      <c r="OD38" s="15"/>
      <c r="OE38" s="15"/>
      <c r="OF38" s="15"/>
      <c r="OG38" s="15"/>
      <c r="OH38" s="15"/>
      <c r="OI38" s="15"/>
      <c r="OJ38" s="15"/>
      <c r="OK38" s="15"/>
      <c r="OL38" s="15"/>
      <c r="OM38" s="15"/>
      <c r="ON38" s="15"/>
      <c r="OO38" s="15"/>
      <c r="OP38" s="15"/>
      <c r="OQ38" s="15"/>
      <c r="OR38" s="15"/>
      <c r="OS38" s="15"/>
      <c r="OT38" s="15"/>
      <c r="OU38" s="15"/>
      <c r="OV38" s="15"/>
      <c r="OW38" s="15"/>
      <c r="OX38" s="15"/>
      <c r="OY38" s="15"/>
      <c r="OZ38" s="15"/>
      <c r="PA38" s="15"/>
      <c r="PB38" s="15"/>
      <c r="PC38" s="15"/>
      <c r="PD38" s="15"/>
      <c r="PE38" s="15"/>
      <c r="PF38" s="15"/>
      <c r="PG38" s="15"/>
      <c r="PH38" s="15"/>
      <c r="PI38" s="15"/>
      <c r="PJ38" s="15"/>
      <c r="PK38" s="15"/>
      <c r="PL38" s="15"/>
      <c r="PM38" s="15"/>
      <c r="PN38" s="15"/>
      <c r="PO38" s="15"/>
      <c r="PP38" s="15"/>
      <c r="PQ38" s="15"/>
      <c r="PR38" s="15"/>
      <c r="PS38" s="15"/>
      <c r="PT38" s="15"/>
      <c r="PU38" s="15"/>
      <c r="PV38" s="15"/>
      <c r="PW38" s="15"/>
      <c r="PX38" s="15"/>
      <c r="PY38" s="15"/>
      <c r="PZ38" s="15"/>
      <c r="QA38" s="15"/>
      <c r="QB38" s="15"/>
      <c r="QC38" s="15"/>
      <c r="QD38" s="15"/>
      <c r="QE38" s="15"/>
      <c r="QF38" s="15"/>
      <c r="QG38" s="15"/>
      <c r="QH38" s="15"/>
      <c r="QI38" s="15"/>
      <c r="QJ38" s="15"/>
      <c r="QK38" s="15"/>
      <c r="QL38" s="15"/>
      <c r="QM38" s="15"/>
      <c r="QN38" s="15"/>
      <c r="QO38" s="15"/>
      <c r="QP38" s="15"/>
      <c r="QQ38" s="15"/>
      <c r="QR38" s="15"/>
      <c r="QS38" s="15"/>
      <c r="QT38" s="15"/>
      <c r="QU38" s="15"/>
      <c r="QV38" s="15"/>
      <c r="QW38" s="15"/>
      <c r="QX38" s="15"/>
      <c r="QY38" s="15"/>
      <c r="QZ38" s="15"/>
      <c r="RA38" s="15"/>
      <c r="RB38" s="15"/>
      <c r="RC38" s="15"/>
      <c r="RD38" s="15"/>
      <c r="RE38" s="15"/>
      <c r="RF38" s="15"/>
      <c r="RG38" s="15"/>
      <c r="RH38" s="15"/>
      <c r="RI38" s="15"/>
      <c r="RJ38" s="15"/>
      <c r="RK38" s="15"/>
      <c r="RL38" s="15"/>
      <c r="RM38" s="15"/>
      <c r="RN38" s="15"/>
      <c r="RO38" s="15"/>
      <c r="RP38" s="15"/>
      <c r="RQ38" s="15"/>
      <c r="RR38" s="15"/>
      <c r="RS38" s="15"/>
      <c r="RT38" s="15"/>
      <c r="RU38" s="15"/>
      <c r="RV38" s="15"/>
      <c r="RW38" s="15"/>
      <c r="RX38" s="15"/>
      <c r="RY38" s="15"/>
      <c r="RZ38" s="15"/>
      <c r="SA38" s="15"/>
      <c r="SB38" s="15"/>
      <c r="SC38" s="15"/>
      <c r="SD38" s="15"/>
      <c r="SE38" s="15"/>
      <c r="SF38" s="15"/>
      <c r="SG38" s="15"/>
      <c r="SH38" s="15"/>
      <c r="SI38" s="15"/>
      <c r="SJ38" s="15"/>
      <c r="SK38" s="15"/>
      <c r="SL38" s="15"/>
      <c r="SM38" s="15"/>
      <c r="SN38" s="15"/>
      <c r="SO38" s="15"/>
      <c r="SP38" s="15"/>
      <c r="SQ38" s="15"/>
      <c r="SR38" s="15"/>
      <c r="SS38" s="15"/>
      <c r="ST38" s="15"/>
      <c r="SU38" s="15"/>
      <c r="SV38" s="15"/>
      <c r="SW38" s="15"/>
      <c r="SX38" s="15"/>
      <c r="SY38" s="15"/>
      <c r="SZ38" s="15"/>
      <c r="TA38" s="15"/>
      <c r="TB38" s="15"/>
      <c r="TC38" s="15"/>
      <c r="TD38" s="15"/>
      <c r="TE38" s="15"/>
      <c r="TF38" s="15"/>
      <c r="TG38" s="15"/>
      <c r="TH38" s="15"/>
      <c r="TI38" s="15"/>
      <c r="TJ38" s="15"/>
      <c r="TK38" s="15"/>
      <c r="TL38" s="15"/>
      <c r="TM38" s="15"/>
      <c r="TN38" s="15"/>
      <c r="TO38" s="15"/>
      <c r="TP38" s="15"/>
      <c r="TQ38" s="15"/>
      <c r="TR38" s="15"/>
      <c r="TS38" s="15"/>
      <c r="TT38" s="15"/>
      <c r="TU38" s="15"/>
      <c r="TV38" s="15"/>
      <c r="TW38" s="15"/>
      <c r="TX38" s="15"/>
      <c r="TY38" s="15"/>
      <c r="TZ38" s="15"/>
      <c r="UA38" s="15"/>
      <c r="UB38" s="15"/>
      <c r="UC38" s="15"/>
      <c r="UD38" s="15"/>
      <c r="UE38" s="15"/>
      <c r="UF38" s="15"/>
      <c r="UG38" s="15"/>
      <c r="UH38" s="15"/>
      <c r="UI38" s="15"/>
      <c r="UJ38" s="15"/>
      <c r="UK38" s="15"/>
      <c r="UL38" s="15"/>
      <c r="UM38" s="15"/>
      <c r="UN38" s="15"/>
      <c r="UO38" s="15"/>
      <c r="UP38" s="15"/>
      <c r="UQ38" s="15"/>
      <c r="UR38" s="15"/>
      <c r="US38" s="15"/>
      <c r="UT38" s="15"/>
      <c r="UU38" s="15"/>
      <c r="UV38" s="15"/>
      <c r="UW38" s="15"/>
      <c r="UX38" s="15"/>
      <c r="UY38" s="15"/>
      <c r="UZ38" s="15"/>
      <c r="VA38" s="15"/>
      <c r="VB38" s="15"/>
      <c r="VC38" s="15"/>
      <c r="VD38" s="15"/>
      <c r="VE38" s="15"/>
      <c r="VF38" s="15"/>
      <c r="VG38" s="15"/>
      <c r="VH38" s="15"/>
      <c r="VI38" s="15"/>
      <c r="VJ38" s="15"/>
      <c r="VK38" s="15"/>
      <c r="VL38" s="15"/>
      <c r="VM38" s="15"/>
      <c r="VN38" s="15"/>
      <c r="VO38" s="15"/>
      <c r="VP38" s="15"/>
      <c r="VQ38" s="15"/>
      <c r="VR38" s="15"/>
      <c r="VS38" s="15"/>
      <c r="VT38" s="15"/>
      <c r="VU38" s="15"/>
      <c r="VV38" s="15"/>
      <c r="VW38" s="15"/>
      <c r="VX38" s="15"/>
      <c r="VY38" s="15"/>
      <c r="VZ38" s="15"/>
      <c r="WA38" s="15"/>
      <c r="WB38" s="15"/>
      <c r="WC38" s="15"/>
      <c r="WD38" s="15"/>
      <c r="WE38" s="15"/>
      <c r="WF38" s="15"/>
      <c r="WG38" s="15"/>
      <c r="WH38" s="15"/>
      <c r="WI38" s="15"/>
      <c r="WJ38" s="15"/>
      <c r="WK38" s="15"/>
      <c r="WL38" s="15"/>
      <c r="WM38" s="15"/>
      <c r="WN38" s="15"/>
      <c r="WO38" s="15"/>
      <c r="WP38" s="15"/>
      <c r="WQ38" s="15"/>
      <c r="WR38" s="15"/>
      <c r="WS38" s="15"/>
      <c r="WT38" s="15"/>
      <c r="WU38" s="15"/>
      <c r="WV38" s="15"/>
      <c r="WW38" s="15"/>
      <c r="WX38" s="15"/>
      <c r="WY38" s="15"/>
      <c r="WZ38" s="15"/>
      <c r="XA38" s="15"/>
      <c r="XB38" s="15"/>
      <c r="XC38" s="15"/>
      <c r="XD38" s="15"/>
      <c r="XE38" s="15"/>
      <c r="XF38" s="15"/>
      <c r="XG38" s="15"/>
      <c r="XH38" s="15"/>
      <c r="XI38" s="15"/>
      <c r="XJ38" s="15"/>
      <c r="XK38" s="15"/>
      <c r="XL38" s="15"/>
      <c r="XM38" s="15"/>
      <c r="XN38" s="15"/>
      <c r="XO38" s="15"/>
      <c r="XP38" s="15"/>
      <c r="XQ38" s="15"/>
      <c r="XR38" s="15"/>
      <c r="XS38" s="15"/>
      <c r="XT38" s="15"/>
      <c r="XU38" s="15"/>
      <c r="XV38" s="15"/>
      <c r="XW38" s="15"/>
      <c r="XX38" s="15"/>
      <c r="XY38" s="15"/>
      <c r="XZ38" s="15"/>
      <c r="YA38" s="15"/>
      <c r="YB38" s="15"/>
      <c r="YC38" s="15"/>
      <c r="YD38" s="15"/>
      <c r="YE38" s="15"/>
      <c r="YF38" s="15"/>
      <c r="YG38" s="15"/>
      <c r="YH38" s="15"/>
      <c r="YI38" s="15"/>
      <c r="YJ38" s="15"/>
      <c r="YK38" s="15"/>
      <c r="YL38" s="15"/>
      <c r="YM38" s="15"/>
      <c r="YN38" s="15"/>
      <c r="YO38" s="15"/>
      <c r="YP38" s="15"/>
      <c r="YQ38" s="15"/>
      <c r="YR38" s="15"/>
      <c r="YS38" s="15"/>
      <c r="YT38" s="15"/>
      <c r="YU38" s="15"/>
      <c r="YV38" s="15"/>
      <c r="YW38" s="15"/>
      <c r="YX38" s="15"/>
      <c r="YY38" s="15"/>
      <c r="YZ38" s="15"/>
      <c r="ZA38" s="15"/>
      <c r="ZB38" s="15"/>
      <c r="ZC38" s="15"/>
      <c r="ZD38" s="15"/>
      <c r="ZE38" s="15"/>
      <c r="ZF38" s="15"/>
      <c r="ZG38" s="15"/>
      <c r="ZH38" s="15"/>
      <c r="ZI38" s="15"/>
      <c r="ZJ38" s="15"/>
      <c r="ZK38" s="15"/>
      <c r="ZL38" s="15"/>
      <c r="ZM38" s="15"/>
      <c r="ZN38" s="15"/>
      <c r="ZO38" s="15"/>
      <c r="ZP38" s="15"/>
      <c r="ZQ38" s="15"/>
      <c r="ZR38" s="15"/>
      <c r="ZS38" s="15"/>
      <c r="ZT38" s="15"/>
      <c r="ZU38" s="15"/>
      <c r="ZV38" s="15"/>
      <c r="ZW38" s="15"/>
      <c r="ZX38" s="15"/>
      <c r="ZY38" s="15"/>
      <c r="ZZ38" s="15"/>
      <c r="AAA38" s="15"/>
      <c r="AAB38" s="15"/>
      <c r="AAC38" s="15"/>
      <c r="AAD38" s="15"/>
      <c r="AAE38" s="15"/>
      <c r="AAF38" s="15"/>
      <c r="AAG38" s="15"/>
      <c r="AAH38" s="15"/>
      <c r="AAI38" s="15"/>
      <c r="AAJ38" s="15"/>
      <c r="AAK38" s="15"/>
      <c r="AAL38" s="15"/>
      <c r="AAM38" s="15"/>
      <c r="AAN38" s="15"/>
      <c r="AAO38" s="15"/>
      <c r="AAP38" s="15"/>
      <c r="AAQ38" s="15"/>
      <c r="AAR38" s="15"/>
      <c r="AAS38" s="15"/>
      <c r="AAT38" s="15"/>
      <c r="AAU38" s="15"/>
      <c r="AAV38" s="15"/>
      <c r="AAW38" s="15"/>
      <c r="AAX38" s="15"/>
      <c r="AAY38" s="15"/>
      <c r="AAZ38" s="15"/>
      <c r="ABA38" s="15"/>
      <c r="ABB38" s="15"/>
      <c r="ABC38" s="15"/>
      <c r="ABD38" s="15"/>
      <c r="ABE38" s="15"/>
      <c r="ABF38" s="15"/>
      <c r="ABG38" s="15"/>
      <c r="ABH38" s="15"/>
      <c r="ABI38" s="15"/>
      <c r="ABJ38" s="15"/>
      <c r="ABK38" s="15"/>
      <c r="ABL38" s="15"/>
      <c r="ABM38" s="15"/>
      <c r="ABN38" s="15"/>
      <c r="ABO38" s="15"/>
      <c r="ABP38" s="15"/>
      <c r="ABQ38" s="15"/>
      <c r="ABR38" s="15"/>
      <c r="ABS38" s="15"/>
      <c r="ABT38" s="15"/>
      <c r="ABU38" s="15"/>
      <c r="ABV38" s="15"/>
      <c r="ABW38" s="15"/>
      <c r="ABX38" s="15"/>
      <c r="ABY38" s="15"/>
      <c r="ABZ38" s="15"/>
      <c r="ACA38" s="15"/>
      <c r="ACB38" s="15"/>
      <c r="ACC38" s="15"/>
      <c r="ACD38" s="15"/>
      <c r="ACE38" s="15"/>
      <c r="ACF38" s="15"/>
      <c r="ACG38" s="15"/>
      <c r="ACH38" s="15"/>
      <c r="ACI38" s="15"/>
      <c r="ACJ38" s="15"/>
      <c r="ACK38" s="15"/>
      <c r="ACL38" s="15"/>
      <c r="ACM38" s="15"/>
      <c r="ACN38" s="15"/>
      <c r="ACO38" s="15"/>
      <c r="ACP38" s="15"/>
      <c r="ACQ38" s="15"/>
      <c r="ACR38" s="15"/>
      <c r="ACS38" s="15"/>
      <c r="ACT38" s="15"/>
      <c r="ACU38" s="15"/>
      <c r="ACV38" s="15"/>
      <c r="ACW38" s="15"/>
      <c r="ACX38" s="15"/>
      <c r="ACY38" s="15"/>
      <c r="ACZ38" s="15"/>
      <c r="ADA38" s="15"/>
      <c r="ADB38" s="15"/>
      <c r="ADC38" s="15"/>
      <c r="ADD38" s="15"/>
      <c r="ADE38" s="15"/>
      <c r="ADF38" s="15"/>
      <c r="ADG38" s="15"/>
      <c r="ADH38" s="15"/>
      <c r="ADI38" s="15"/>
      <c r="ADJ38" s="15"/>
      <c r="ADK38" s="15"/>
      <c r="ADL38" s="15"/>
      <c r="ADM38" s="15"/>
    </row>
    <row r="39" spans="1:793" s="308" customFormat="1" ht="15.5" thickBot="1" x14ac:dyDescent="0.45">
      <c r="A39" s="69"/>
      <c r="B39" s="31" t="s">
        <v>16</v>
      </c>
      <c r="C39" s="219"/>
      <c r="D39" s="268">
        <f>D23+D31</f>
        <v>0</v>
      </c>
      <c r="E39" s="219"/>
      <c r="F39" s="268">
        <f>F23+F31</f>
        <v>0</v>
      </c>
      <c r="G39" s="219"/>
      <c r="H39" s="267">
        <f>H23+H31</f>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c r="MZ39" s="15"/>
      <c r="NA39" s="15"/>
      <c r="NB39" s="15"/>
      <c r="NC39" s="15"/>
      <c r="ND39" s="15"/>
      <c r="NE39" s="15"/>
      <c r="NF39" s="15"/>
      <c r="NG39" s="15"/>
      <c r="NH39" s="15"/>
      <c r="NI39" s="15"/>
      <c r="NJ39" s="15"/>
      <c r="NK39" s="15"/>
      <c r="NL39" s="15"/>
      <c r="NM39" s="15"/>
      <c r="NN39" s="15"/>
      <c r="NO39" s="15"/>
      <c r="NP39" s="15"/>
      <c r="NQ39" s="15"/>
      <c r="NR39" s="15"/>
      <c r="NS39" s="15"/>
      <c r="NT39" s="15"/>
      <c r="NU39" s="15"/>
      <c r="NV39" s="15"/>
      <c r="NW39" s="15"/>
      <c r="NX39" s="15"/>
      <c r="NY39" s="15"/>
      <c r="NZ39" s="15"/>
      <c r="OA39" s="15"/>
      <c r="OB39" s="15"/>
      <c r="OC39" s="15"/>
      <c r="OD39" s="15"/>
      <c r="OE39" s="15"/>
      <c r="OF39" s="15"/>
      <c r="OG39" s="15"/>
      <c r="OH39" s="15"/>
      <c r="OI39" s="15"/>
      <c r="OJ39" s="15"/>
      <c r="OK39" s="15"/>
      <c r="OL39" s="15"/>
      <c r="OM39" s="15"/>
      <c r="ON39" s="15"/>
      <c r="OO39" s="15"/>
      <c r="OP39" s="15"/>
      <c r="OQ39" s="15"/>
      <c r="OR39" s="15"/>
      <c r="OS39" s="15"/>
      <c r="OT39" s="15"/>
      <c r="OU39" s="15"/>
      <c r="OV39" s="15"/>
      <c r="OW39" s="15"/>
      <c r="OX39" s="15"/>
      <c r="OY39" s="15"/>
      <c r="OZ39" s="15"/>
      <c r="PA39" s="15"/>
      <c r="PB39" s="15"/>
      <c r="PC39" s="15"/>
      <c r="PD39" s="15"/>
      <c r="PE39" s="15"/>
      <c r="PF39" s="15"/>
      <c r="PG39" s="15"/>
      <c r="PH39" s="15"/>
      <c r="PI39" s="15"/>
      <c r="PJ39" s="15"/>
      <c r="PK39" s="15"/>
      <c r="PL39" s="15"/>
      <c r="PM39" s="15"/>
      <c r="PN39" s="15"/>
      <c r="PO39" s="15"/>
      <c r="PP39" s="15"/>
      <c r="PQ39" s="15"/>
      <c r="PR39" s="15"/>
      <c r="PS39" s="15"/>
      <c r="PT39" s="15"/>
      <c r="PU39" s="15"/>
      <c r="PV39" s="15"/>
      <c r="PW39" s="15"/>
      <c r="PX39" s="15"/>
      <c r="PY39" s="15"/>
      <c r="PZ39" s="15"/>
      <c r="QA39" s="15"/>
      <c r="QB39" s="15"/>
      <c r="QC39" s="15"/>
      <c r="QD39" s="15"/>
      <c r="QE39" s="15"/>
      <c r="QF39" s="15"/>
      <c r="QG39" s="15"/>
      <c r="QH39" s="15"/>
      <c r="QI39" s="15"/>
      <c r="QJ39" s="15"/>
      <c r="QK39" s="15"/>
      <c r="QL39" s="15"/>
      <c r="QM39" s="15"/>
      <c r="QN39" s="15"/>
      <c r="QO39" s="15"/>
      <c r="QP39" s="15"/>
      <c r="QQ39" s="15"/>
      <c r="QR39" s="15"/>
      <c r="QS39" s="15"/>
      <c r="QT39" s="15"/>
      <c r="QU39" s="15"/>
      <c r="QV39" s="15"/>
      <c r="QW39" s="15"/>
      <c r="QX39" s="15"/>
      <c r="QY39" s="15"/>
      <c r="QZ39" s="15"/>
      <c r="RA39" s="15"/>
      <c r="RB39" s="15"/>
      <c r="RC39" s="15"/>
      <c r="RD39" s="15"/>
      <c r="RE39" s="15"/>
      <c r="RF39" s="15"/>
      <c r="RG39" s="15"/>
      <c r="RH39" s="15"/>
      <c r="RI39" s="15"/>
      <c r="RJ39" s="15"/>
      <c r="RK39" s="15"/>
      <c r="RL39" s="15"/>
      <c r="RM39" s="15"/>
      <c r="RN39" s="15"/>
      <c r="RO39" s="15"/>
      <c r="RP39" s="15"/>
      <c r="RQ39" s="15"/>
      <c r="RR39" s="15"/>
      <c r="RS39" s="15"/>
      <c r="RT39" s="15"/>
      <c r="RU39" s="15"/>
      <c r="RV39" s="15"/>
      <c r="RW39" s="15"/>
      <c r="RX39" s="15"/>
      <c r="RY39" s="15"/>
      <c r="RZ39" s="15"/>
      <c r="SA39" s="15"/>
      <c r="SB39" s="15"/>
      <c r="SC39" s="15"/>
      <c r="SD39" s="15"/>
      <c r="SE39" s="15"/>
      <c r="SF39" s="15"/>
      <c r="SG39" s="15"/>
      <c r="SH39" s="15"/>
      <c r="SI39" s="15"/>
      <c r="SJ39" s="15"/>
      <c r="SK39" s="15"/>
      <c r="SL39" s="15"/>
      <c r="SM39" s="15"/>
      <c r="SN39" s="15"/>
      <c r="SO39" s="15"/>
      <c r="SP39" s="15"/>
      <c r="SQ39" s="15"/>
      <c r="SR39" s="15"/>
      <c r="SS39" s="15"/>
      <c r="ST39" s="15"/>
      <c r="SU39" s="15"/>
      <c r="SV39" s="15"/>
      <c r="SW39" s="15"/>
      <c r="SX39" s="15"/>
      <c r="SY39" s="15"/>
      <c r="SZ39" s="15"/>
      <c r="TA39" s="15"/>
      <c r="TB39" s="15"/>
      <c r="TC39" s="15"/>
      <c r="TD39" s="15"/>
      <c r="TE39" s="15"/>
      <c r="TF39" s="15"/>
      <c r="TG39" s="15"/>
      <c r="TH39" s="15"/>
      <c r="TI39" s="15"/>
      <c r="TJ39" s="15"/>
      <c r="TK39" s="15"/>
      <c r="TL39" s="15"/>
      <c r="TM39" s="15"/>
      <c r="TN39" s="15"/>
      <c r="TO39" s="15"/>
      <c r="TP39" s="15"/>
      <c r="TQ39" s="15"/>
      <c r="TR39" s="15"/>
      <c r="TS39" s="15"/>
      <c r="TT39" s="15"/>
      <c r="TU39" s="15"/>
      <c r="TV39" s="15"/>
      <c r="TW39" s="15"/>
      <c r="TX39" s="15"/>
      <c r="TY39" s="15"/>
      <c r="TZ39" s="15"/>
      <c r="UA39" s="15"/>
      <c r="UB39" s="15"/>
      <c r="UC39" s="15"/>
      <c r="UD39" s="15"/>
      <c r="UE39" s="15"/>
      <c r="UF39" s="15"/>
      <c r="UG39" s="15"/>
      <c r="UH39" s="15"/>
      <c r="UI39" s="15"/>
      <c r="UJ39" s="15"/>
      <c r="UK39" s="15"/>
      <c r="UL39" s="15"/>
      <c r="UM39" s="15"/>
      <c r="UN39" s="15"/>
      <c r="UO39" s="15"/>
      <c r="UP39" s="15"/>
      <c r="UQ39" s="15"/>
      <c r="UR39" s="15"/>
      <c r="US39" s="15"/>
      <c r="UT39" s="15"/>
      <c r="UU39" s="15"/>
      <c r="UV39" s="15"/>
      <c r="UW39" s="15"/>
      <c r="UX39" s="15"/>
      <c r="UY39" s="15"/>
      <c r="UZ39" s="15"/>
      <c r="VA39" s="15"/>
      <c r="VB39" s="15"/>
      <c r="VC39" s="15"/>
      <c r="VD39" s="15"/>
      <c r="VE39" s="15"/>
      <c r="VF39" s="15"/>
      <c r="VG39" s="15"/>
      <c r="VH39" s="15"/>
      <c r="VI39" s="15"/>
      <c r="VJ39" s="15"/>
      <c r="VK39" s="15"/>
      <c r="VL39" s="15"/>
      <c r="VM39" s="15"/>
      <c r="VN39" s="15"/>
      <c r="VO39" s="15"/>
      <c r="VP39" s="15"/>
      <c r="VQ39" s="15"/>
      <c r="VR39" s="15"/>
      <c r="VS39" s="15"/>
      <c r="VT39" s="15"/>
      <c r="VU39" s="15"/>
      <c r="VV39" s="15"/>
      <c r="VW39" s="15"/>
      <c r="VX39" s="15"/>
      <c r="VY39" s="15"/>
      <c r="VZ39" s="15"/>
      <c r="WA39" s="15"/>
      <c r="WB39" s="15"/>
      <c r="WC39" s="15"/>
      <c r="WD39" s="15"/>
      <c r="WE39" s="15"/>
      <c r="WF39" s="15"/>
      <c r="WG39" s="15"/>
      <c r="WH39" s="15"/>
      <c r="WI39" s="15"/>
      <c r="WJ39" s="15"/>
      <c r="WK39" s="15"/>
      <c r="WL39" s="15"/>
      <c r="WM39" s="15"/>
      <c r="WN39" s="15"/>
      <c r="WO39" s="15"/>
      <c r="WP39" s="15"/>
      <c r="WQ39" s="15"/>
      <c r="WR39" s="15"/>
      <c r="WS39" s="15"/>
      <c r="WT39" s="15"/>
      <c r="WU39" s="15"/>
      <c r="WV39" s="15"/>
      <c r="WW39" s="15"/>
      <c r="WX39" s="15"/>
      <c r="WY39" s="15"/>
      <c r="WZ39" s="15"/>
      <c r="XA39" s="15"/>
      <c r="XB39" s="15"/>
      <c r="XC39" s="15"/>
      <c r="XD39" s="15"/>
      <c r="XE39" s="15"/>
      <c r="XF39" s="15"/>
      <c r="XG39" s="15"/>
      <c r="XH39" s="15"/>
      <c r="XI39" s="15"/>
      <c r="XJ39" s="15"/>
      <c r="XK39" s="15"/>
      <c r="XL39" s="15"/>
      <c r="XM39" s="15"/>
      <c r="XN39" s="15"/>
      <c r="XO39" s="15"/>
      <c r="XP39" s="15"/>
      <c r="XQ39" s="15"/>
      <c r="XR39" s="15"/>
      <c r="XS39" s="15"/>
      <c r="XT39" s="15"/>
      <c r="XU39" s="15"/>
      <c r="XV39" s="15"/>
      <c r="XW39" s="15"/>
      <c r="XX39" s="15"/>
      <c r="XY39" s="15"/>
      <c r="XZ39" s="15"/>
      <c r="YA39" s="15"/>
      <c r="YB39" s="15"/>
      <c r="YC39" s="15"/>
      <c r="YD39" s="15"/>
      <c r="YE39" s="15"/>
      <c r="YF39" s="15"/>
      <c r="YG39" s="15"/>
      <c r="YH39" s="15"/>
      <c r="YI39" s="15"/>
      <c r="YJ39" s="15"/>
      <c r="YK39" s="15"/>
      <c r="YL39" s="15"/>
      <c r="YM39" s="15"/>
      <c r="YN39" s="15"/>
      <c r="YO39" s="15"/>
      <c r="YP39" s="15"/>
      <c r="YQ39" s="15"/>
      <c r="YR39" s="15"/>
      <c r="YS39" s="15"/>
      <c r="YT39" s="15"/>
      <c r="YU39" s="15"/>
      <c r="YV39" s="15"/>
      <c r="YW39" s="15"/>
      <c r="YX39" s="15"/>
      <c r="YY39" s="15"/>
      <c r="YZ39" s="15"/>
      <c r="ZA39" s="15"/>
      <c r="ZB39" s="15"/>
      <c r="ZC39" s="15"/>
      <c r="ZD39" s="15"/>
      <c r="ZE39" s="15"/>
      <c r="ZF39" s="15"/>
      <c r="ZG39" s="15"/>
      <c r="ZH39" s="15"/>
      <c r="ZI39" s="15"/>
      <c r="ZJ39" s="15"/>
      <c r="ZK39" s="15"/>
      <c r="ZL39" s="15"/>
      <c r="ZM39" s="15"/>
      <c r="ZN39" s="15"/>
      <c r="ZO39" s="15"/>
      <c r="ZP39" s="15"/>
      <c r="ZQ39" s="15"/>
      <c r="ZR39" s="15"/>
      <c r="ZS39" s="15"/>
      <c r="ZT39" s="15"/>
      <c r="ZU39" s="15"/>
      <c r="ZV39" s="15"/>
      <c r="ZW39" s="15"/>
      <c r="ZX39" s="15"/>
      <c r="ZY39" s="15"/>
      <c r="ZZ39" s="15"/>
      <c r="AAA39" s="15"/>
      <c r="AAB39" s="15"/>
      <c r="AAC39" s="15"/>
      <c r="AAD39" s="15"/>
      <c r="AAE39" s="15"/>
      <c r="AAF39" s="15"/>
      <c r="AAG39" s="15"/>
      <c r="AAH39" s="15"/>
      <c r="AAI39" s="15"/>
      <c r="AAJ39" s="15"/>
      <c r="AAK39" s="15"/>
      <c r="AAL39" s="15"/>
      <c r="AAM39" s="15"/>
      <c r="AAN39" s="15"/>
      <c r="AAO39" s="15"/>
      <c r="AAP39" s="15"/>
      <c r="AAQ39" s="15"/>
      <c r="AAR39" s="15"/>
      <c r="AAS39" s="15"/>
      <c r="AAT39" s="15"/>
      <c r="AAU39" s="15"/>
      <c r="AAV39" s="15"/>
      <c r="AAW39" s="15"/>
      <c r="AAX39" s="15"/>
      <c r="AAY39" s="15"/>
      <c r="AAZ39" s="15"/>
      <c r="ABA39" s="15"/>
      <c r="ABB39" s="15"/>
      <c r="ABC39" s="15"/>
      <c r="ABD39" s="15"/>
      <c r="ABE39" s="15"/>
      <c r="ABF39" s="15"/>
      <c r="ABG39" s="15"/>
      <c r="ABH39" s="15"/>
      <c r="ABI39" s="15"/>
      <c r="ABJ39" s="15"/>
      <c r="ABK39" s="15"/>
      <c r="ABL39" s="15"/>
      <c r="ABM39" s="15"/>
      <c r="ABN39" s="15"/>
      <c r="ABO39" s="15"/>
      <c r="ABP39" s="15"/>
      <c r="ABQ39" s="15"/>
      <c r="ABR39" s="15"/>
      <c r="ABS39" s="15"/>
      <c r="ABT39" s="15"/>
      <c r="ABU39" s="15"/>
      <c r="ABV39" s="15"/>
      <c r="ABW39" s="15"/>
      <c r="ABX39" s="15"/>
      <c r="ABY39" s="15"/>
      <c r="ABZ39" s="15"/>
      <c r="ACA39" s="15"/>
      <c r="ACB39" s="15"/>
      <c r="ACC39" s="15"/>
      <c r="ACD39" s="15"/>
      <c r="ACE39" s="15"/>
      <c r="ACF39" s="15"/>
      <c r="ACG39" s="15"/>
      <c r="ACH39" s="15"/>
      <c r="ACI39" s="15"/>
      <c r="ACJ39" s="15"/>
      <c r="ACK39" s="15"/>
      <c r="ACL39" s="15"/>
      <c r="ACM39" s="15"/>
      <c r="ACN39" s="15"/>
      <c r="ACO39" s="15"/>
      <c r="ACP39" s="15"/>
      <c r="ACQ39" s="15"/>
      <c r="ACR39" s="15"/>
      <c r="ACS39" s="15"/>
      <c r="ACT39" s="15"/>
      <c r="ACU39" s="15"/>
      <c r="ACV39" s="15"/>
      <c r="ACW39" s="15"/>
      <c r="ACX39" s="15"/>
      <c r="ACY39" s="15"/>
      <c r="ACZ39" s="15"/>
      <c r="ADA39" s="15"/>
      <c r="ADB39" s="15"/>
      <c r="ADC39" s="15"/>
      <c r="ADD39" s="15"/>
      <c r="ADE39" s="15"/>
      <c r="ADF39" s="15"/>
      <c r="ADG39" s="15"/>
      <c r="ADH39" s="15"/>
      <c r="ADI39" s="15"/>
      <c r="ADJ39" s="15"/>
      <c r="ADK39" s="15"/>
      <c r="ADL39" s="15"/>
      <c r="ADM39" s="15"/>
    </row>
    <row r="40" spans="1:793" s="308" customFormat="1" x14ac:dyDescent="0.4">
      <c r="A40" s="69"/>
      <c r="B40" s="14"/>
      <c r="C40" s="13"/>
      <c r="D40" s="13"/>
      <c r="E40" s="13"/>
      <c r="F40" s="13"/>
      <c r="G40" s="32"/>
      <c r="H40" s="32"/>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5"/>
      <c r="KU40" s="15"/>
      <c r="KV40" s="15"/>
      <c r="KW40" s="15"/>
      <c r="KX40" s="15"/>
      <c r="KY40" s="15"/>
      <c r="KZ40" s="15"/>
      <c r="LA40" s="15"/>
      <c r="LB40" s="15"/>
      <c r="LC40" s="15"/>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5"/>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15"/>
      <c r="OP40" s="15"/>
      <c r="OQ40" s="15"/>
      <c r="OR40" s="15"/>
      <c r="OS40" s="15"/>
      <c r="OT40" s="15"/>
      <c r="OU40" s="15"/>
      <c r="OV40" s="15"/>
      <c r="OW40" s="15"/>
      <c r="OX40" s="15"/>
      <c r="OY40" s="15"/>
      <c r="OZ40" s="15"/>
      <c r="PA40" s="15"/>
      <c r="PB40" s="15"/>
      <c r="PC40" s="15"/>
      <c r="PD40" s="15"/>
      <c r="PE40" s="15"/>
      <c r="PF40" s="15"/>
      <c r="PG40" s="15"/>
      <c r="PH40" s="15"/>
      <c r="PI40" s="15"/>
      <c r="PJ40" s="15"/>
      <c r="PK40" s="15"/>
      <c r="PL40" s="15"/>
      <c r="PM40" s="15"/>
      <c r="PN40" s="15"/>
      <c r="PO40" s="15"/>
      <c r="PP40" s="15"/>
      <c r="PQ40" s="15"/>
      <c r="PR40" s="15"/>
      <c r="PS40" s="15"/>
      <c r="PT40" s="15"/>
      <c r="PU40" s="15"/>
      <c r="PV40" s="15"/>
      <c r="PW40" s="15"/>
      <c r="PX40" s="15"/>
      <c r="PY40" s="15"/>
      <c r="PZ40" s="15"/>
      <c r="QA40" s="15"/>
      <c r="QB40" s="15"/>
      <c r="QC40" s="15"/>
      <c r="QD40" s="15"/>
      <c r="QE40" s="15"/>
      <c r="QF40" s="15"/>
      <c r="QG40" s="15"/>
      <c r="QH40" s="15"/>
      <c r="QI40" s="15"/>
      <c r="QJ40" s="15"/>
      <c r="QK40" s="15"/>
      <c r="QL40" s="15"/>
      <c r="QM40" s="15"/>
      <c r="QN40" s="15"/>
      <c r="QO40" s="15"/>
      <c r="QP40" s="15"/>
      <c r="QQ40" s="15"/>
      <c r="QR40" s="15"/>
      <c r="QS40" s="15"/>
      <c r="QT40" s="15"/>
      <c r="QU40" s="15"/>
      <c r="QV40" s="15"/>
      <c r="QW40" s="15"/>
      <c r="QX40" s="15"/>
      <c r="QY40" s="15"/>
      <c r="QZ40" s="15"/>
      <c r="RA40" s="15"/>
      <c r="RB40" s="15"/>
      <c r="RC40" s="15"/>
      <c r="RD40" s="15"/>
      <c r="RE40" s="15"/>
      <c r="RF40" s="15"/>
      <c r="RG40" s="15"/>
      <c r="RH40" s="15"/>
      <c r="RI40" s="15"/>
      <c r="RJ40" s="15"/>
      <c r="RK40" s="15"/>
      <c r="RL40" s="15"/>
      <c r="RM40" s="15"/>
      <c r="RN40" s="15"/>
      <c r="RO40" s="15"/>
      <c r="RP40" s="15"/>
      <c r="RQ40" s="15"/>
      <c r="RR40" s="15"/>
      <c r="RS40" s="15"/>
      <c r="RT40" s="15"/>
      <c r="RU40" s="15"/>
      <c r="RV40" s="15"/>
      <c r="RW40" s="15"/>
      <c r="RX40" s="15"/>
      <c r="RY40" s="15"/>
      <c r="RZ40" s="15"/>
      <c r="SA40" s="15"/>
      <c r="SB40" s="15"/>
      <c r="SC40" s="15"/>
      <c r="SD40" s="15"/>
      <c r="SE40" s="15"/>
      <c r="SF40" s="15"/>
      <c r="SG40" s="15"/>
      <c r="SH40" s="15"/>
      <c r="SI40" s="15"/>
      <c r="SJ40" s="15"/>
      <c r="SK40" s="15"/>
      <c r="SL40" s="15"/>
      <c r="SM40" s="15"/>
      <c r="SN40" s="15"/>
      <c r="SO40" s="15"/>
      <c r="SP40" s="15"/>
      <c r="SQ40" s="15"/>
      <c r="SR40" s="15"/>
      <c r="SS40" s="15"/>
      <c r="ST40" s="15"/>
      <c r="SU40" s="15"/>
      <c r="SV40" s="15"/>
      <c r="SW40" s="15"/>
      <c r="SX40" s="15"/>
      <c r="SY40" s="15"/>
      <c r="SZ40" s="15"/>
      <c r="TA40" s="15"/>
      <c r="TB40" s="15"/>
      <c r="TC40" s="15"/>
      <c r="TD40" s="15"/>
      <c r="TE40" s="15"/>
      <c r="TF40" s="15"/>
      <c r="TG40" s="15"/>
      <c r="TH40" s="15"/>
      <c r="TI40" s="15"/>
      <c r="TJ40" s="15"/>
      <c r="TK40" s="15"/>
      <c r="TL40" s="15"/>
      <c r="TM40" s="15"/>
      <c r="TN40" s="15"/>
      <c r="TO40" s="15"/>
      <c r="TP40" s="15"/>
      <c r="TQ40" s="15"/>
      <c r="TR40" s="15"/>
      <c r="TS40" s="15"/>
      <c r="TT40" s="15"/>
      <c r="TU40" s="15"/>
      <c r="TV40" s="15"/>
      <c r="TW40" s="15"/>
      <c r="TX40" s="15"/>
      <c r="TY40" s="15"/>
      <c r="TZ40" s="15"/>
      <c r="UA40" s="15"/>
      <c r="UB40" s="15"/>
      <c r="UC40" s="15"/>
      <c r="UD40" s="15"/>
      <c r="UE40" s="15"/>
      <c r="UF40" s="15"/>
      <c r="UG40" s="15"/>
      <c r="UH40" s="15"/>
      <c r="UI40" s="15"/>
      <c r="UJ40" s="15"/>
      <c r="UK40" s="15"/>
      <c r="UL40" s="15"/>
      <c r="UM40" s="15"/>
      <c r="UN40" s="15"/>
      <c r="UO40" s="15"/>
      <c r="UP40" s="15"/>
      <c r="UQ40" s="15"/>
      <c r="UR40" s="15"/>
      <c r="US40" s="15"/>
      <c r="UT40" s="15"/>
      <c r="UU40" s="15"/>
      <c r="UV40" s="15"/>
      <c r="UW40" s="15"/>
      <c r="UX40" s="15"/>
      <c r="UY40" s="15"/>
      <c r="UZ40" s="15"/>
      <c r="VA40" s="15"/>
      <c r="VB40" s="15"/>
      <c r="VC40" s="15"/>
      <c r="VD40" s="15"/>
      <c r="VE40" s="15"/>
      <c r="VF40" s="15"/>
      <c r="VG40" s="15"/>
      <c r="VH40" s="15"/>
      <c r="VI40" s="15"/>
      <c r="VJ40" s="15"/>
      <c r="VK40" s="15"/>
      <c r="VL40" s="15"/>
      <c r="VM40" s="15"/>
      <c r="VN40" s="15"/>
      <c r="VO40" s="15"/>
      <c r="VP40" s="15"/>
      <c r="VQ40" s="15"/>
      <c r="VR40" s="15"/>
      <c r="VS40" s="15"/>
      <c r="VT40" s="15"/>
      <c r="VU40" s="15"/>
      <c r="VV40" s="15"/>
      <c r="VW40" s="15"/>
      <c r="VX40" s="15"/>
      <c r="VY40" s="15"/>
      <c r="VZ40" s="15"/>
      <c r="WA40" s="15"/>
      <c r="WB40" s="15"/>
      <c r="WC40" s="15"/>
      <c r="WD40" s="15"/>
      <c r="WE40" s="15"/>
      <c r="WF40" s="15"/>
      <c r="WG40" s="15"/>
      <c r="WH40" s="15"/>
      <c r="WI40" s="15"/>
      <c r="WJ40" s="15"/>
      <c r="WK40" s="15"/>
      <c r="WL40" s="15"/>
      <c r="WM40" s="15"/>
      <c r="WN40" s="15"/>
      <c r="WO40" s="15"/>
      <c r="WP40" s="15"/>
      <c r="WQ40" s="15"/>
      <c r="WR40" s="15"/>
      <c r="WS40" s="15"/>
      <c r="WT40" s="15"/>
      <c r="WU40" s="15"/>
      <c r="WV40" s="15"/>
      <c r="WW40" s="15"/>
      <c r="WX40" s="15"/>
      <c r="WY40" s="15"/>
      <c r="WZ40" s="15"/>
      <c r="XA40" s="15"/>
      <c r="XB40" s="15"/>
      <c r="XC40" s="15"/>
      <c r="XD40" s="15"/>
      <c r="XE40" s="15"/>
      <c r="XF40" s="15"/>
      <c r="XG40" s="15"/>
      <c r="XH40" s="15"/>
      <c r="XI40" s="15"/>
      <c r="XJ40" s="15"/>
      <c r="XK40" s="15"/>
      <c r="XL40" s="15"/>
      <c r="XM40" s="15"/>
      <c r="XN40" s="15"/>
      <c r="XO40" s="15"/>
      <c r="XP40" s="15"/>
      <c r="XQ40" s="15"/>
      <c r="XR40" s="15"/>
      <c r="XS40" s="15"/>
      <c r="XT40" s="15"/>
      <c r="XU40" s="15"/>
      <c r="XV40" s="15"/>
      <c r="XW40" s="15"/>
      <c r="XX40" s="15"/>
      <c r="XY40" s="15"/>
      <c r="XZ40" s="15"/>
      <c r="YA40" s="15"/>
      <c r="YB40" s="15"/>
      <c r="YC40" s="15"/>
      <c r="YD40" s="15"/>
      <c r="YE40" s="15"/>
      <c r="YF40" s="15"/>
      <c r="YG40" s="15"/>
      <c r="YH40" s="15"/>
      <c r="YI40" s="15"/>
      <c r="YJ40" s="15"/>
      <c r="YK40" s="15"/>
      <c r="YL40" s="15"/>
      <c r="YM40" s="15"/>
      <c r="YN40" s="15"/>
      <c r="YO40" s="15"/>
      <c r="YP40" s="15"/>
      <c r="YQ40" s="15"/>
      <c r="YR40" s="15"/>
      <c r="YS40" s="15"/>
      <c r="YT40" s="15"/>
      <c r="YU40" s="15"/>
      <c r="YV40" s="15"/>
      <c r="YW40" s="15"/>
      <c r="YX40" s="15"/>
      <c r="YY40" s="15"/>
      <c r="YZ40" s="15"/>
      <c r="ZA40" s="15"/>
      <c r="ZB40" s="15"/>
      <c r="ZC40" s="15"/>
      <c r="ZD40" s="15"/>
      <c r="ZE40" s="15"/>
      <c r="ZF40" s="15"/>
      <c r="ZG40" s="15"/>
      <c r="ZH40" s="15"/>
      <c r="ZI40" s="15"/>
      <c r="ZJ40" s="15"/>
      <c r="ZK40" s="15"/>
      <c r="ZL40" s="15"/>
      <c r="ZM40" s="15"/>
      <c r="ZN40" s="15"/>
      <c r="ZO40" s="15"/>
      <c r="ZP40" s="15"/>
      <c r="ZQ40" s="15"/>
      <c r="ZR40" s="15"/>
      <c r="ZS40" s="15"/>
      <c r="ZT40" s="15"/>
      <c r="ZU40" s="15"/>
      <c r="ZV40" s="15"/>
      <c r="ZW40" s="15"/>
      <c r="ZX40" s="15"/>
      <c r="ZY40" s="15"/>
      <c r="ZZ40" s="15"/>
      <c r="AAA40" s="15"/>
      <c r="AAB40" s="15"/>
      <c r="AAC40" s="15"/>
      <c r="AAD40" s="15"/>
      <c r="AAE40" s="15"/>
      <c r="AAF40" s="15"/>
      <c r="AAG40" s="15"/>
      <c r="AAH40" s="15"/>
      <c r="AAI40" s="15"/>
      <c r="AAJ40" s="15"/>
      <c r="AAK40" s="15"/>
      <c r="AAL40" s="15"/>
      <c r="AAM40" s="15"/>
      <c r="AAN40" s="15"/>
      <c r="AAO40" s="15"/>
      <c r="AAP40" s="15"/>
      <c r="AAQ40" s="15"/>
      <c r="AAR40" s="15"/>
      <c r="AAS40" s="15"/>
      <c r="AAT40" s="15"/>
      <c r="AAU40" s="15"/>
      <c r="AAV40" s="15"/>
      <c r="AAW40" s="15"/>
      <c r="AAX40" s="15"/>
      <c r="AAY40" s="15"/>
      <c r="AAZ40" s="15"/>
      <c r="ABA40" s="15"/>
      <c r="ABB40" s="15"/>
      <c r="ABC40" s="15"/>
      <c r="ABD40" s="15"/>
      <c r="ABE40" s="15"/>
      <c r="ABF40" s="15"/>
      <c r="ABG40" s="15"/>
      <c r="ABH40" s="15"/>
      <c r="ABI40" s="15"/>
      <c r="ABJ40" s="15"/>
      <c r="ABK40" s="15"/>
      <c r="ABL40" s="15"/>
      <c r="ABM40" s="15"/>
      <c r="ABN40" s="15"/>
      <c r="ABO40" s="15"/>
      <c r="ABP40" s="15"/>
      <c r="ABQ40" s="15"/>
      <c r="ABR40" s="15"/>
      <c r="ABS40" s="15"/>
      <c r="ABT40" s="15"/>
      <c r="ABU40" s="15"/>
      <c r="ABV40" s="15"/>
      <c r="ABW40" s="15"/>
      <c r="ABX40" s="15"/>
      <c r="ABY40" s="15"/>
      <c r="ABZ40" s="15"/>
      <c r="ACA40" s="15"/>
      <c r="ACB40" s="15"/>
      <c r="ACC40" s="15"/>
      <c r="ACD40" s="15"/>
      <c r="ACE40" s="15"/>
      <c r="ACF40" s="15"/>
      <c r="ACG40" s="15"/>
      <c r="ACH40" s="15"/>
      <c r="ACI40" s="15"/>
      <c r="ACJ40" s="15"/>
      <c r="ACK40" s="15"/>
      <c r="ACL40" s="15"/>
      <c r="ACM40" s="15"/>
      <c r="ACN40" s="15"/>
      <c r="ACO40" s="15"/>
      <c r="ACP40" s="15"/>
      <c r="ACQ40" s="15"/>
      <c r="ACR40" s="15"/>
      <c r="ACS40" s="15"/>
      <c r="ACT40" s="15"/>
      <c r="ACU40" s="15"/>
      <c r="ACV40" s="15"/>
      <c r="ACW40" s="15"/>
      <c r="ACX40" s="15"/>
      <c r="ACY40" s="15"/>
      <c r="ACZ40" s="15"/>
      <c r="ADA40" s="15"/>
      <c r="ADB40" s="15"/>
      <c r="ADC40" s="15"/>
      <c r="ADD40" s="15"/>
      <c r="ADE40" s="15"/>
      <c r="ADF40" s="15"/>
      <c r="ADG40" s="15"/>
      <c r="ADH40" s="15"/>
      <c r="ADI40" s="15"/>
      <c r="ADJ40" s="15"/>
      <c r="ADK40" s="15"/>
      <c r="ADL40" s="15"/>
      <c r="ADM40" s="15"/>
    </row>
    <row r="41" spans="1:793" s="308" customFormat="1" x14ac:dyDescent="0.4">
      <c r="A41" s="69"/>
      <c r="B41" s="314" t="s">
        <v>343</v>
      </c>
      <c r="C41" s="314"/>
      <c r="D41" s="314"/>
      <c r="E41" s="314"/>
      <c r="F41" s="314"/>
      <c r="G41" s="314"/>
      <c r="H41" s="314"/>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c r="IW41" s="15"/>
      <c r="IX41" s="15"/>
      <c r="IY41" s="15"/>
      <c r="IZ41" s="15"/>
      <c r="JA41" s="15"/>
      <c r="JB41" s="15"/>
      <c r="JC41" s="15"/>
      <c r="JD41" s="15"/>
      <c r="JE41" s="15"/>
      <c r="JF41" s="15"/>
      <c r="JG41" s="15"/>
      <c r="JH41" s="15"/>
      <c r="JI41" s="15"/>
      <c r="JJ41" s="15"/>
      <c r="JK41" s="15"/>
      <c r="JL41" s="15"/>
      <c r="JM41" s="15"/>
      <c r="JN41" s="15"/>
      <c r="JO41" s="15"/>
      <c r="JP41" s="15"/>
      <c r="JQ41" s="15"/>
      <c r="JR41" s="15"/>
      <c r="JS41" s="15"/>
      <c r="JT41" s="15"/>
      <c r="JU41" s="15"/>
      <c r="JV41" s="15"/>
      <c r="JW41" s="15"/>
      <c r="JX41" s="15"/>
      <c r="JY41" s="15"/>
      <c r="JZ41" s="15"/>
      <c r="KA41" s="15"/>
      <c r="KB41" s="15"/>
      <c r="KC41" s="15"/>
      <c r="KD41" s="15"/>
      <c r="KE41" s="15"/>
      <c r="KF41" s="15"/>
      <c r="KG41" s="15"/>
      <c r="KH41" s="15"/>
      <c r="KI41" s="15"/>
      <c r="KJ41" s="15"/>
      <c r="KK41" s="15"/>
      <c r="KL41" s="15"/>
      <c r="KM41" s="15"/>
      <c r="KN41" s="15"/>
      <c r="KO41" s="15"/>
      <c r="KP41" s="15"/>
      <c r="KQ41" s="15"/>
      <c r="KR41" s="15"/>
      <c r="KS41" s="15"/>
      <c r="KT41" s="15"/>
      <c r="KU41" s="15"/>
      <c r="KV41" s="15"/>
      <c r="KW41" s="15"/>
      <c r="KX41" s="15"/>
      <c r="KY41" s="15"/>
      <c r="KZ41" s="15"/>
      <c r="LA41" s="15"/>
      <c r="LB41" s="15"/>
      <c r="LC41" s="15"/>
      <c r="LD41" s="15"/>
      <c r="LE41" s="15"/>
      <c r="LF41" s="15"/>
      <c r="LG41" s="15"/>
      <c r="LH41" s="15"/>
      <c r="LI41" s="15"/>
      <c r="LJ41" s="15"/>
      <c r="LK41" s="15"/>
      <c r="LL41" s="15"/>
      <c r="LM41" s="15"/>
      <c r="LN41" s="15"/>
      <c r="LO41" s="15"/>
      <c r="LP41" s="15"/>
      <c r="LQ41" s="15"/>
      <c r="LR41" s="15"/>
      <c r="LS41" s="15"/>
      <c r="LT41" s="15"/>
      <c r="LU41" s="15"/>
      <c r="LV41" s="15"/>
      <c r="LW41" s="15"/>
      <c r="LX41" s="15"/>
      <c r="LY41" s="15"/>
      <c r="LZ41" s="15"/>
      <c r="MA41" s="15"/>
      <c r="MB41" s="15"/>
      <c r="MC41" s="15"/>
      <c r="MD41" s="15"/>
      <c r="ME41" s="15"/>
      <c r="MF41" s="15"/>
      <c r="MG41" s="15"/>
      <c r="MH41" s="15"/>
      <c r="MI41" s="15"/>
      <c r="MJ41" s="15"/>
      <c r="MK41" s="15"/>
      <c r="ML41" s="15"/>
      <c r="MM41" s="15"/>
      <c r="MN41" s="15"/>
      <c r="MO41" s="15"/>
      <c r="MP41" s="15"/>
      <c r="MQ41" s="15"/>
      <c r="MR41" s="15"/>
      <c r="MS41" s="15"/>
      <c r="MT41" s="15"/>
      <c r="MU41" s="15"/>
      <c r="MV41" s="15"/>
      <c r="MW41" s="15"/>
      <c r="MX41" s="15"/>
      <c r="MY41" s="15"/>
      <c r="MZ41" s="15"/>
      <c r="NA41" s="15"/>
      <c r="NB41" s="15"/>
      <c r="NC41" s="15"/>
      <c r="ND41" s="15"/>
      <c r="NE41" s="15"/>
      <c r="NF41" s="15"/>
      <c r="NG41" s="15"/>
      <c r="NH41" s="15"/>
      <c r="NI41" s="15"/>
      <c r="NJ41" s="15"/>
      <c r="NK41" s="15"/>
      <c r="NL41" s="15"/>
      <c r="NM41" s="15"/>
      <c r="NN41" s="15"/>
      <c r="NO41" s="15"/>
      <c r="NP41" s="15"/>
      <c r="NQ41" s="15"/>
      <c r="NR41" s="15"/>
      <c r="NS41" s="15"/>
      <c r="NT41" s="15"/>
      <c r="NU41" s="15"/>
      <c r="NV41" s="15"/>
      <c r="NW41" s="15"/>
      <c r="NX41" s="15"/>
      <c r="NY41" s="15"/>
      <c r="NZ41" s="15"/>
      <c r="OA41" s="15"/>
      <c r="OB41" s="15"/>
      <c r="OC41" s="15"/>
      <c r="OD41" s="15"/>
      <c r="OE41" s="15"/>
      <c r="OF41" s="15"/>
      <c r="OG41" s="15"/>
      <c r="OH41" s="15"/>
      <c r="OI41" s="15"/>
      <c r="OJ41" s="15"/>
      <c r="OK41" s="15"/>
      <c r="OL41" s="15"/>
      <c r="OM41" s="15"/>
      <c r="ON41" s="15"/>
      <c r="OO41" s="15"/>
      <c r="OP41" s="15"/>
      <c r="OQ41" s="15"/>
      <c r="OR41" s="15"/>
      <c r="OS41" s="15"/>
      <c r="OT41" s="15"/>
      <c r="OU41" s="15"/>
      <c r="OV41" s="15"/>
      <c r="OW41" s="15"/>
      <c r="OX41" s="15"/>
      <c r="OY41" s="15"/>
      <c r="OZ41" s="15"/>
      <c r="PA41" s="15"/>
      <c r="PB41" s="15"/>
      <c r="PC41" s="15"/>
      <c r="PD41" s="15"/>
      <c r="PE41" s="15"/>
      <c r="PF41" s="15"/>
      <c r="PG41" s="15"/>
      <c r="PH41" s="15"/>
      <c r="PI41" s="15"/>
      <c r="PJ41" s="15"/>
      <c r="PK41" s="15"/>
      <c r="PL41" s="15"/>
      <c r="PM41" s="15"/>
      <c r="PN41" s="15"/>
      <c r="PO41" s="15"/>
      <c r="PP41" s="15"/>
      <c r="PQ41" s="15"/>
      <c r="PR41" s="15"/>
      <c r="PS41" s="15"/>
      <c r="PT41" s="15"/>
      <c r="PU41" s="15"/>
      <c r="PV41" s="15"/>
      <c r="PW41" s="15"/>
      <c r="PX41" s="15"/>
      <c r="PY41" s="15"/>
      <c r="PZ41" s="15"/>
      <c r="QA41" s="15"/>
      <c r="QB41" s="15"/>
      <c r="QC41" s="15"/>
      <c r="QD41" s="15"/>
      <c r="QE41" s="15"/>
      <c r="QF41" s="15"/>
      <c r="QG41" s="15"/>
      <c r="QH41" s="15"/>
      <c r="QI41" s="15"/>
      <c r="QJ41" s="15"/>
      <c r="QK41" s="15"/>
      <c r="QL41" s="15"/>
      <c r="QM41" s="15"/>
      <c r="QN41" s="15"/>
      <c r="QO41" s="15"/>
      <c r="QP41" s="15"/>
      <c r="QQ41" s="15"/>
      <c r="QR41" s="15"/>
      <c r="QS41" s="15"/>
      <c r="QT41" s="15"/>
      <c r="QU41" s="15"/>
      <c r="QV41" s="15"/>
      <c r="QW41" s="15"/>
      <c r="QX41" s="15"/>
      <c r="QY41" s="15"/>
      <c r="QZ41" s="15"/>
      <c r="RA41" s="15"/>
      <c r="RB41" s="15"/>
      <c r="RC41" s="15"/>
      <c r="RD41" s="15"/>
      <c r="RE41" s="15"/>
      <c r="RF41" s="15"/>
      <c r="RG41" s="15"/>
      <c r="RH41" s="15"/>
      <c r="RI41" s="15"/>
      <c r="RJ41" s="15"/>
      <c r="RK41" s="15"/>
      <c r="RL41" s="15"/>
      <c r="RM41" s="15"/>
      <c r="RN41" s="15"/>
      <c r="RO41" s="15"/>
      <c r="RP41" s="15"/>
      <c r="RQ41" s="15"/>
      <c r="RR41" s="15"/>
      <c r="RS41" s="15"/>
      <c r="RT41" s="15"/>
      <c r="RU41" s="15"/>
      <c r="RV41" s="15"/>
      <c r="RW41" s="15"/>
      <c r="RX41" s="15"/>
      <c r="RY41" s="15"/>
      <c r="RZ41" s="15"/>
      <c r="SA41" s="15"/>
      <c r="SB41" s="15"/>
      <c r="SC41" s="15"/>
      <c r="SD41" s="15"/>
      <c r="SE41" s="15"/>
      <c r="SF41" s="15"/>
      <c r="SG41" s="15"/>
      <c r="SH41" s="15"/>
      <c r="SI41" s="15"/>
      <c r="SJ41" s="15"/>
      <c r="SK41" s="15"/>
      <c r="SL41" s="15"/>
      <c r="SM41" s="15"/>
      <c r="SN41" s="15"/>
      <c r="SO41" s="15"/>
      <c r="SP41" s="15"/>
      <c r="SQ41" s="15"/>
      <c r="SR41" s="15"/>
      <c r="SS41" s="15"/>
      <c r="ST41" s="15"/>
      <c r="SU41" s="15"/>
      <c r="SV41" s="15"/>
      <c r="SW41" s="15"/>
      <c r="SX41" s="15"/>
      <c r="SY41" s="15"/>
      <c r="SZ41" s="15"/>
      <c r="TA41" s="15"/>
      <c r="TB41" s="15"/>
      <c r="TC41" s="15"/>
      <c r="TD41" s="15"/>
      <c r="TE41" s="15"/>
      <c r="TF41" s="15"/>
      <c r="TG41" s="15"/>
      <c r="TH41" s="15"/>
      <c r="TI41" s="15"/>
      <c r="TJ41" s="15"/>
      <c r="TK41" s="15"/>
      <c r="TL41" s="15"/>
      <c r="TM41" s="15"/>
      <c r="TN41" s="15"/>
      <c r="TO41" s="15"/>
      <c r="TP41" s="15"/>
      <c r="TQ41" s="15"/>
      <c r="TR41" s="15"/>
      <c r="TS41" s="15"/>
      <c r="TT41" s="15"/>
      <c r="TU41" s="15"/>
      <c r="TV41" s="15"/>
      <c r="TW41" s="15"/>
      <c r="TX41" s="15"/>
      <c r="TY41" s="15"/>
      <c r="TZ41" s="15"/>
      <c r="UA41" s="15"/>
      <c r="UB41" s="15"/>
      <c r="UC41" s="15"/>
      <c r="UD41" s="15"/>
      <c r="UE41" s="15"/>
      <c r="UF41" s="15"/>
      <c r="UG41" s="15"/>
      <c r="UH41" s="15"/>
      <c r="UI41" s="15"/>
      <c r="UJ41" s="15"/>
      <c r="UK41" s="15"/>
      <c r="UL41" s="15"/>
      <c r="UM41" s="15"/>
      <c r="UN41" s="15"/>
      <c r="UO41" s="15"/>
      <c r="UP41" s="15"/>
      <c r="UQ41" s="15"/>
      <c r="UR41" s="15"/>
      <c r="US41" s="15"/>
      <c r="UT41" s="15"/>
      <c r="UU41" s="15"/>
      <c r="UV41" s="15"/>
      <c r="UW41" s="15"/>
      <c r="UX41" s="15"/>
      <c r="UY41" s="15"/>
      <c r="UZ41" s="15"/>
      <c r="VA41" s="15"/>
      <c r="VB41" s="15"/>
      <c r="VC41" s="15"/>
      <c r="VD41" s="15"/>
      <c r="VE41" s="15"/>
      <c r="VF41" s="15"/>
      <c r="VG41" s="15"/>
      <c r="VH41" s="15"/>
      <c r="VI41" s="15"/>
      <c r="VJ41" s="15"/>
      <c r="VK41" s="15"/>
      <c r="VL41" s="15"/>
      <c r="VM41" s="15"/>
      <c r="VN41" s="15"/>
      <c r="VO41" s="15"/>
      <c r="VP41" s="15"/>
      <c r="VQ41" s="15"/>
      <c r="VR41" s="15"/>
      <c r="VS41" s="15"/>
      <c r="VT41" s="15"/>
      <c r="VU41" s="15"/>
      <c r="VV41" s="15"/>
      <c r="VW41" s="15"/>
      <c r="VX41" s="15"/>
      <c r="VY41" s="15"/>
      <c r="VZ41" s="15"/>
      <c r="WA41" s="15"/>
      <c r="WB41" s="15"/>
      <c r="WC41" s="15"/>
      <c r="WD41" s="15"/>
      <c r="WE41" s="15"/>
      <c r="WF41" s="15"/>
      <c r="WG41" s="15"/>
      <c r="WH41" s="15"/>
      <c r="WI41" s="15"/>
      <c r="WJ41" s="15"/>
      <c r="WK41" s="15"/>
      <c r="WL41" s="15"/>
      <c r="WM41" s="15"/>
      <c r="WN41" s="15"/>
      <c r="WO41" s="15"/>
      <c r="WP41" s="15"/>
      <c r="WQ41" s="15"/>
      <c r="WR41" s="15"/>
      <c r="WS41" s="15"/>
      <c r="WT41" s="15"/>
      <c r="WU41" s="15"/>
      <c r="WV41" s="15"/>
      <c r="WW41" s="15"/>
      <c r="WX41" s="15"/>
      <c r="WY41" s="15"/>
      <c r="WZ41" s="15"/>
      <c r="XA41" s="15"/>
      <c r="XB41" s="15"/>
      <c r="XC41" s="15"/>
      <c r="XD41" s="15"/>
      <c r="XE41" s="15"/>
      <c r="XF41" s="15"/>
      <c r="XG41" s="15"/>
      <c r="XH41" s="15"/>
      <c r="XI41" s="15"/>
      <c r="XJ41" s="15"/>
      <c r="XK41" s="15"/>
      <c r="XL41" s="15"/>
      <c r="XM41" s="15"/>
      <c r="XN41" s="15"/>
      <c r="XO41" s="15"/>
      <c r="XP41" s="15"/>
      <c r="XQ41" s="15"/>
      <c r="XR41" s="15"/>
      <c r="XS41" s="15"/>
      <c r="XT41" s="15"/>
      <c r="XU41" s="15"/>
      <c r="XV41" s="15"/>
      <c r="XW41" s="15"/>
      <c r="XX41" s="15"/>
      <c r="XY41" s="15"/>
      <c r="XZ41" s="15"/>
      <c r="YA41" s="15"/>
      <c r="YB41" s="15"/>
      <c r="YC41" s="15"/>
      <c r="YD41" s="15"/>
      <c r="YE41" s="15"/>
      <c r="YF41" s="15"/>
      <c r="YG41" s="15"/>
      <c r="YH41" s="15"/>
      <c r="YI41" s="15"/>
      <c r="YJ41" s="15"/>
      <c r="YK41" s="15"/>
      <c r="YL41" s="15"/>
      <c r="YM41" s="15"/>
      <c r="YN41" s="15"/>
      <c r="YO41" s="15"/>
      <c r="YP41" s="15"/>
      <c r="YQ41" s="15"/>
      <c r="YR41" s="15"/>
      <c r="YS41" s="15"/>
      <c r="YT41" s="15"/>
      <c r="YU41" s="15"/>
      <c r="YV41" s="15"/>
      <c r="YW41" s="15"/>
      <c r="YX41" s="15"/>
      <c r="YY41" s="15"/>
      <c r="YZ41" s="15"/>
      <c r="ZA41" s="15"/>
      <c r="ZB41" s="15"/>
      <c r="ZC41" s="15"/>
      <c r="ZD41" s="15"/>
      <c r="ZE41" s="15"/>
      <c r="ZF41" s="15"/>
      <c r="ZG41" s="15"/>
      <c r="ZH41" s="15"/>
      <c r="ZI41" s="15"/>
      <c r="ZJ41" s="15"/>
      <c r="ZK41" s="15"/>
      <c r="ZL41" s="15"/>
      <c r="ZM41" s="15"/>
      <c r="ZN41" s="15"/>
      <c r="ZO41" s="15"/>
      <c r="ZP41" s="15"/>
      <c r="ZQ41" s="15"/>
      <c r="ZR41" s="15"/>
      <c r="ZS41" s="15"/>
      <c r="ZT41" s="15"/>
      <c r="ZU41" s="15"/>
      <c r="ZV41" s="15"/>
      <c r="ZW41" s="15"/>
      <c r="ZX41" s="15"/>
      <c r="ZY41" s="15"/>
      <c r="ZZ41" s="15"/>
      <c r="AAA41" s="15"/>
      <c r="AAB41" s="15"/>
      <c r="AAC41" s="15"/>
      <c r="AAD41" s="15"/>
      <c r="AAE41" s="15"/>
      <c r="AAF41" s="15"/>
      <c r="AAG41" s="15"/>
      <c r="AAH41" s="15"/>
      <c r="AAI41" s="15"/>
      <c r="AAJ41" s="15"/>
      <c r="AAK41" s="15"/>
      <c r="AAL41" s="15"/>
      <c r="AAM41" s="15"/>
      <c r="AAN41" s="15"/>
      <c r="AAO41" s="15"/>
      <c r="AAP41" s="15"/>
      <c r="AAQ41" s="15"/>
      <c r="AAR41" s="15"/>
      <c r="AAS41" s="15"/>
      <c r="AAT41" s="15"/>
      <c r="AAU41" s="15"/>
      <c r="AAV41" s="15"/>
      <c r="AAW41" s="15"/>
      <c r="AAX41" s="15"/>
      <c r="AAY41" s="15"/>
      <c r="AAZ41" s="15"/>
      <c r="ABA41" s="15"/>
      <c r="ABB41" s="15"/>
      <c r="ABC41" s="15"/>
      <c r="ABD41" s="15"/>
      <c r="ABE41" s="15"/>
      <c r="ABF41" s="15"/>
      <c r="ABG41" s="15"/>
      <c r="ABH41" s="15"/>
      <c r="ABI41" s="15"/>
      <c r="ABJ41" s="15"/>
      <c r="ABK41" s="15"/>
      <c r="ABL41" s="15"/>
      <c r="ABM41" s="15"/>
      <c r="ABN41" s="15"/>
      <c r="ABO41" s="15"/>
      <c r="ABP41" s="15"/>
      <c r="ABQ41" s="15"/>
      <c r="ABR41" s="15"/>
      <c r="ABS41" s="15"/>
      <c r="ABT41" s="15"/>
      <c r="ABU41" s="15"/>
      <c r="ABV41" s="15"/>
      <c r="ABW41" s="15"/>
      <c r="ABX41" s="15"/>
      <c r="ABY41" s="15"/>
      <c r="ABZ41" s="15"/>
      <c r="ACA41" s="15"/>
      <c r="ACB41" s="15"/>
      <c r="ACC41" s="15"/>
      <c r="ACD41" s="15"/>
      <c r="ACE41" s="15"/>
      <c r="ACF41" s="15"/>
      <c r="ACG41" s="15"/>
      <c r="ACH41" s="15"/>
      <c r="ACI41" s="15"/>
      <c r="ACJ41" s="15"/>
      <c r="ACK41" s="15"/>
      <c r="ACL41" s="15"/>
      <c r="ACM41" s="15"/>
      <c r="ACN41" s="15"/>
      <c r="ACO41" s="15"/>
      <c r="ACP41" s="15"/>
      <c r="ACQ41" s="15"/>
      <c r="ACR41" s="15"/>
      <c r="ACS41" s="15"/>
      <c r="ACT41" s="15"/>
      <c r="ACU41" s="15"/>
      <c r="ACV41" s="15"/>
      <c r="ACW41" s="15"/>
      <c r="ACX41" s="15"/>
      <c r="ACY41" s="15"/>
      <c r="ACZ41" s="15"/>
      <c r="ADA41" s="15"/>
      <c r="ADB41" s="15"/>
      <c r="ADC41" s="15"/>
      <c r="ADD41" s="15"/>
      <c r="ADE41" s="15"/>
      <c r="ADF41" s="15"/>
      <c r="ADG41" s="15"/>
      <c r="ADH41" s="15"/>
      <c r="ADI41" s="15"/>
      <c r="ADJ41" s="15"/>
      <c r="ADK41" s="15"/>
      <c r="ADL41" s="15"/>
      <c r="ADM41" s="15"/>
    </row>
    <row r="42" spans="1:793" s="308" customFormat="1" ht="15.5" thickBot="1" x14ac:dyDescent="0.45">
      <c r="A42" s="69"/>
      <c r="B42" s="14"/>
      <c r="C42" s="13"/>
      <c r="D42" s="14"/>
      <c r="E42" s="14"/>
      <c r="F42" s="14"/>
      <c r="G42" s="14"/>
      <c r="H42" s="14"/>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c r="IW42" s="15"/>
      <c r="IX42" s="15"/>
      <c r="IY42" s="15"/>
      <c r="IZ42" s="15"/>
      <c r="JA42" s="15"/>
      <c r="JB42" s="15"/>
      <c r="JC42" s="15"/>
      <c r="JD42" s="15"/>
      <c r="JE42" s="15"/>
      <c r="JF42" s="15"/>
      <c r="JG42" s="15"/>
      <c r="JH42" s="15"/>
      <c r="JI42" s="15"/>
      <c r="JJ42" s="15"/>
      <c r="JK42" s="15"/>
      <c r="JL42" s="15"/>
      <c r="JM42" s="15"/>
      <c r="JN42" s="15"/>
      <c r="JO42" s="15"/>
      <c r="JP42" s="15"/>
      <c r="JQ42" s="15"/>
      <c r="JR42" s="15"/>
      <c r="JS42" s="15"/>
      <c r="JT42" s="15"/>
      <c r="JU42" s="15"/>
      <c r="JV42" s="15"/>
      <c r="JW42" s="15"/>
      <c r="JX42" s="15"/>
      <c r="JY42" s="15"/>
      <c r="JZ42" s="15"/>
      <c r="KA42" s="15"/>
      <c r="KB42" s="15"/>
      <c r="KC42" s="15"/>
      <c r="KD42" s="15"/>
      <c r="KE42" s="15"/>
      <c r="KF42" s="15"/>
      <c r="KG42" s="15"/>
      <c r="KH42" s="15"/>
      <c r="KI42" s="15"/>
      <c r="KJ42" s="15"/>
      <c r="KK42" s="15"/>
      <c r="KL42" s="15"/>
      <c r="KM42" s="15"/>
      <c r="KN42" s="15"/>
      <c r="KO42" s="15"/>
      <c r="KP42" s="15"/>
      <c r="KQ42" s="15"/>
      <c r="KR42" s="15"/>
      <c r="KS42" s="15"/>
      <c r="KT42" s="15"/>
      <c r="KU42" s="15"/>
      <c r="KV42" s="15"/>
      <c r="KW42" s="15"/>
      <c r="KX42" s="15"/>
      <c r="KY42" s="15"/>
      <c r="KZ42" s="15"/>
      <c r="LA42" s="15"/>
      <c r="LB42" s="15"/>
      <c r="LC42" s="15"/>
      <c r="LD42" s="15"/>
      <c r="LE42" s="15"/>
      <c r="LF42" s="15"/>
      <c r="LG42" s="15"/>
      <c r="LH42" s="15"/>
      <c r="LI42" s="15"/>
      <c r="LJ42" s="15"/>
      <c r="LK42" s="15"/>
      <c r="LL42" s="15"/>
      <c r="LM42" s="15"/>
      <c r="LN42" s="15"/>
      <c r="LO42" s="15"/>
      <c r="LP42" s="15"/>
      <c r="LQ42" s="15"/>
      <c r="LR42" s="15"/>
      <c r="LS42" s="15"/>
      <c r="LT42" s="15"/>
      <c r="LU42" s="15"/>
      <c r="LV42" s="15"/>
      <c r="LW42" s="15"/>
      <c r="LX42" s="15"/>
      <c r="LY42" s="15"/>
      <c r="LZ42" s="15"/>
      <c r="MA42" s="15"/>
      <c r="MB42" s="15"/>
      <c r="MC42" s="15"/>
      <c r="MD42" s="15"/>
      <c r="ME42" s="15"/>
      <c r="MF42" s="15"/>
      <c r="MG42" s="15"/>
      <c r="MH42" s="15"/>
      <c r="MI42" s="15"/>
      <c r="MJ42" s="15"/>
      <c r="MK42" s="15"/>
      <c r="ML42" s="15"/>
      <c r="MM42" s="15"/>
      <c r="MN42" s="15"/>
      <c r="MO42" s="15"/>
      <c r="MP42" s="15"/>
      <c r="MQ42" s="15"/>
      <c r="MR42" s="15"/>
      <c r="MS42" s="15"/>
      <c r="MT42" s="15"/>
      <c r="MU42" s="15"/>
      <c r="MV42" s="15"/>
      <c r="MW42" s="15"/>
      <c r="MX42" s="15"/>
      <c r="MY42" s="15"/>
      <c r="MZ42" s="15"/>
      <c r="NA42" s="15"/>
      <c r="NB42" s="15"/>
      <c r="NC42" s="15"/>
      <c r="ND42" s="15"/>
      <c r="NE42" s="15"/>
      <c r="NF42" s="15"/>
      <c r="NG42" s="15"/>
      <c r="NH42" s="15"/>
      <c r="NI42" s="15"/>
      <c r="NJ42" s="15"/>
      <c r="NK42" s="15"/>
      <c r="NL42" s="15"/>
      <c r="NM42" s="15"/>
      <c r="NN42" s="15"/>
      <c r="NO42" s="15"/>
      <c r="NP42" s="15"/>
      <c r="NQ42" s="15"/>
      <c r="NR42" s="15"/>
      <c r="NS42" s="15"/>
      <c r="NT42" s="15"/>
      <c r="NU42" s="15"/>
      <c r="NV42" s="15"/>
      <c r="NW42" s="15"/>
      <c r="NX42" s="15"/>
      <c r="NY42" s="15"/>
      <c r="NZ42" s="15"/>
      <c r="OA42" s="15"/>
      <c r="OB42" s="15"/>
      <c r="OC42" s="15"/>
      <c r="OD42" s="15"/>
      <c r="OE42" s="15"/>
      <c r="OF42" s="15"/>
      <c r="OG42" s="15"/>
      <c r="OH42" s="15"/>
      <c r="OI42" s="15"/>
      <c r="OJ42" s="15"/>
      <c r="OK42" s="15"/>
      <c r="OL42" s="15"/>
      <c r="OM42" s="15"/>
      <c r="ON42" s="15"/>
      <c r="OO42" s="15"/>
      <c r="OP42" s="15"/>
      <c r="OQ42" s="15"/>
      <c r="OR42" s="15"/>
      <c r="OS42" s="15"/>
      <c r="OT42" s="15"/>
      <c r="OU42" s="15"/>
      <c r="OV42" s="15"/>
      <c r="OW42" s="15"/>
      <c r="OX42" s="15"/>
      <c r="OY42" s="15"/>
      <c r="OZ42" s="15"/>
      <c r="PA42" s="15"/>
      <c r="PB42" s="15"/>
      <c r="PC42" s="15"/>
      <c r="PD42" s="15"/>
      <c r="PE42" s="15"/>
      <c r="PF42" s="15"/>
      <c r="PG42" s="15"/>
      <c r="PH42" s="15"/>
      <c r="PI42" s="15"/>
      <c r="PJ42" s="15"/>
      <c r="PK42" s="15"/>
      <c r="PL42" s="15"/>
      <c r="PM42" s="15"/>
      <c r="PN42" s="15"/>
      <c r="PO42" s="15"/>
      <c r="PP42" s="15"/>
      <c r="PQ42" s="15"/>
      <c r="PR42" s="15"/>
      <c r="PS42" s="15"/>
      <c r="PT42" s="15"/>
      <c r="PU42" s="15"/>
      <c r="PV42" s="15"/>
      <c r="PW42" s="15"/>
      <c r="PX42" s="15"/>
      <c r="PY42" s="15"/>
      <c r="PZ42" s="15"/>
      <c r="QA42" s="15"/>
      <c r="QB42" s="15"/>
      <c r="QC42" s="15"/>
      <c r="QD42" s="15"/>
      <c r="QE42" s="15"/>
      <c r="QF42" s="15"/>
      <c r="QG42" s="15"/>
      <c r="QH42" s="15"/>
      <c r="QI42" s="15"/>
      <c r="QJ42" s="15"/>
      <c r="QK42" s="15"/>
      <c r="QL42" s="15"/>
      <c r="QM42" s="15"/>
      <c r="QN42" s="15"/>
      <c r="QO42" s="15"/>
      <c r="QP42" s="15"/>
      <c r="QQ42" s="15"/>
      <c r="QR42" s="15"/>
      <c r="QS42" s="15"/>
      <c r="QT42" s="15"/>
      <c r="QU42" s="15"/>
      <c r="QV42" s="15"/>
      <c r="QW42" s="15"/>
      <c r="QX42" s="15"/>
      <c r="QY42" s="15"/>
      <c r="QZ42" s="15"/>
      <c r="RA42" s="15"/>
      <c r="RB42" s="15"/>
      <c r="RC42" s="15"/>
      <c r="RD42" s="15"/>
      <c r="RE42" s="15"/>
      <c r="RF42" s="15"/>
      <c r="RG42" s="15"/>
      <c r="RH42" s="15"/>
      <c r="RI42" s="15"/>
      <c r="RJ42" s="15"/>
      <c r="RK42" s="15"/>
      <c r="RL42" s="15"/>
      <c r="RM42" s="15"/>
      <c r="RN42" s="15"/>
      <c r="RO42" s="15"/>
      <c r="RP42" s="15"/>
      <c r="RQ42" s="15"/>
      <c r="RR42" s="15"/>
      <c r="RS42" s="15"/>
      <c r="RT42" s="15"/>
      <c r="RU42" s="15"/>
      <c r="RV42" s="15"/>
      <c r="RW42" s="15"/>
      <c r="RX42" s="15"/>
      <c r="RY42" s="15"/>
      <c r="RZ42" s="15"/>
      <c r="SA42" s="15"/>
      <c r="SB42" s="15"/>
      <c r="SC42" s="15"/>
      <c r="SD42" s="15"/>
      <c r="SE42" s="15"/>
      <c r="SF42" s="15"/>
      <c r="SG42" s="15"/>
      <c r="SH42" s="15"/>
      <c r="SI42" s="15"/>
      <c r="SJ42" s="15"/>
      <c r="SK42" s="15"/>
      <c r="SL42" s="15"/>
      <c r="SM42" s="15"/>
      <c r="SN42" s="15"/>
      <c r="SO42" s="15"/>
      <c r="SP42" s="15"/>
      <c r="SQ42" s="15"/>
      <c r="SR42" s="15"/>
      <c r="SS42" s="15"/>
      <c r="ST42" s="15"/>
      <c r="SU42" s="15"/>
      <c r="SV42" s="15"/>
      <c r="SW42" s="15"/>
      <c r="SX42" s="15"/>
      <c r="SY42" s="15"/>
      <c r="SZ42" s="15"/>
      <c r="TA42" s="15"/>
      <c r="TB42" s="15"/>
      <c r="TC42" s="15"/>
      <c r="TD42" s="15"/>
      <c r="TE42" s="15"/>
      <c r="TF42" s="15"/>
      <c r="TG42" s="15"/>
      <c r="TH42" s="15"/>
      <c r="TI42" s="15"/>
      <c r="TJ42" s="15"/>
      <c r="TK42" s="15"/>
      <c r="TL42" s="15"/>
      <c r="TM42" s="15"/>
      <c r="TN42" s="15"/>
      <c r="TO42" s="15"/>
      <c r="TP42" s="15"/>
      <c r="TQ42" s="15"/>
      <c r="TR42" s="15"/>
      <c r="TS42" s="15"/>
      <c r="TT42" s="15"/>
      <c r="TU42" s="15"/>
      <c r="TV42" s="15"/>
      <c r="TW42" s="15"/>
      <c r="TX42" s="15"/>
      <c r="TY42" s="15"/>
      <c r="TZ42" s="15"/>
      <c r="UA42" s="15"/>
      <c r="UB42" s="15"/>
      <c r="UC42" s="15"/>
      <c r="UD42" s="15"/>
      <c r="UE42" s="15"/>
      <c r="UF42" s="15"/>
      <c r="UG42" s="15"/>
      <c r="UH42" s="15"/>
      <c r="UI42" s="15"/>
      <c r="UJ42" s="15"/>
      <c r="UK42" s="15"/>
      <c r="UL42" s="15"/>
      <c r="UM42" s="15"/>
      <c r="UN42" s="15"/>
      <c r="UO42" s="15"/>
      <c r="UP42" s="15"/>
      <c r="UQ42" s="15"/>
      <c r="UR42" s="15"/>
      <c r="US42" s="15"/>
      <c r="UT42" s="15"/>
      <c r="UU42" s="15"/>
      <c r="UV42" s="15"/>
      <c r="UW42" s="15"/>
      <c r="UX42" s="15"/>
      <c r="UY42" s="15"/>
      <c r="UZ42" s="15"/>
      <c r="VA42" s="15"/>
      <c r="VB42" s="15"/>
      <c r="VC42" s="15"/>
      <c r="VD42" s="15"/>
      <c r="VE42" s="15"/>
      <c r="VF42" s="15"/>
      <c r="VG42" s="15"/>
      <c r="VH42" s="15"/>
      <c r="VI42" s="15"/>
      <c r="VJ42" s="15"/>
      <c r="VK42" s="15"/>
      <c r="VL42" s="15"/>
      <c r="VM42" s="15"/>
      <c r="VN42" s="15"/>
      <c r="VO42" s="15"/>
      <c r="VP42" s="15"/>
      <c r="VQ42" s="15"/>
      <c r="VR42" s="15"/>
      <c r="VS42" s="15"/>
      <c r="VT42" s="15"/>
      <c r="VU42" s="15"/>
      <c r="VV42" s="15"/>
      <c r="VW42" s="15"/>
      <c r="VX42" s="15"/>
      <c r="VY42" s="15"/>
      <c r="VZ42" s="15"/>
      <c r="WA42" s="15"/>
      <c r="WB42" s="15"/>
      <c r="WC42" s="15"/>
      <c r="WD42" s="15"/>
      <c r="WE42" s="15"/>
      <c r="WF42" s="15"/>
      <c r="WG42" s="15"/>
      <c r="WH42" s="15"/>
      <c r="WI42" s="15"/>
      <c r="WJ42" s="15"/>
      <c r="WK42" s="15"/>
      <c r="WL42" s="15"/>
      <c r="WM42" s="15"/>
      <c r="WN42" s="15"/>
      <c r="WO42" s="15"/>
      <c r="WP42" s="15"/>
      <c r="WQ42" s="15"/>
      <c r="WR42" s="15"/>
      <c r="WS42" s="15"/>
      <c r="WT42" s="15"/>
      <c r="WU42" s="15"/>
      <c r="WV42" s="15"/>
      <c r="WW42" s="15"/>
      <c r="WX42" s="15"/>
      <c r="WY42" s="15"/>
      <c r="WZ42" s="15"/>
      <c r="XA42" s="15"/>
      <c r="XB42" s="15"/>
      <c r="XC42" s="15"/>
      <c r="XD42" s="15"/>
      <c r="XE42" s="15"/>
      <c r="XF42" s="15"/>
      <c r="XG42" s="15"/>
      <c r="XH42" s="15"/>
      <c r="XI42" s="15"/>
      <c r="XJ42" s="15"/>
      <c r="XK42" s="15"/>
      <c r="XL42" s="15"/>
      <c r="XM42" s="15"/>
      <c r="XN42" s="15"/>
      <c r="XO42" s="15"/>
      <c r="XP42" s="15"/>
      <c r="XQ42" s="15"/>
      <c r="XR42" s="15"/>
      <c r="XS42" s="15"/>
      <c r="XT42" s="15"/>
      <c r="XU42" s="15"/>
      <c r="XV42" s="15"/>
      <c r="XW42" s="15"/>
      <c r="XX42" s="15"/>
      <c r="XY42" s="15"/>
      <c r="XZ42" s="15"/>
      <c r="YA42" s="15"/>
      <c r="YB42" s="15"/>
      <c r="YC42" s="15"/>
      <c r="YD42" s="15"/>
      <c r="YE42" s="15"/>
      <c r="YF42" s="15"/>
      <c r="YG42" s="15"/>
      <c r="YH42" s="15"/>
      <c r="YI42" s="15"/>
      <c r="YJ42" s="15"/>
      <c r="YK42" s="15"/>
      <c r="YL42" s="15"/>
      <c r="YM42" s="15"/>
      <c r="YN42" s="15"/>
      <c r="YO42" s="15"/>
      <c r="YP42" s="15"/>
      <c r="YQ42" s="15"/>
      <c r="YR42" s="15"/>
      <c r="YS42" s="15"/>
      <c r="YT42" s="15"/>
      <c r="YU42" s="15"/>
      <c r="YV42" s="15"/>
      <c r="YW42" s="15"/>
      <c r="YX42" s="15"/>
      <c r="YY42" s="15"/>
      <c r="YZ42" s="15"/>
      <c r="ZA42" s="15"/>
      <c r="ZB42" s="15"/>
      <c r="ZC42" s="15"/>
      <c r="ZD42" s="15"/>
      <c r="ZE42" s="15"/>
      <c r="ZF42" s="15"/>
      <c r="ZG42" s="15"/>
      <c r="ZH42" s="15"/>
      <c r="ZI42" s="15"/>
      <c r="ZJ42" s="15"/>
      <c r="ZK42" s="15"/>
      <c r="ZL42" s="15"/>
      <c r="ZM42" s="15"/>
      <c r="ZN42" s="15"/>
      <c r="ZO42" s="15"/>
      <c r="ZP42" s="15"/>
      <c r="ZQ42" s="15"/>
      <c r="ZR42" s="15"/>
      <c r="ZS42" s="15"/>
      <c r="ZT42" s="15"/>
      <c r="ZU42" s="15"/>
      <c r="ZV42" s="15"/>
      <c r="ZW42" s="15"/>
      <c r="ZX42" s="15"/>
      <c r="ZY42" s="15"/>
      <c r="ZZ42" s="15"/>
      <c r="AAA42" s="15"/>
      <c r="AAB42" s="15"/>
      <c r="AAC42" s="15"/>
      <c r="AAD42" s="15"/>
      <c r="AAE42" s="15"/>
      <c r="AAF42" s="15"/>
      <c r="AAG42" s="15"/>
      <c r="AAH42" s="15"/>
      <c r="AAI42" s="15"/>
      <c r="AAJ42" s="15"/>
      <c r="AAK42" s="15"/>
      <c r="AAL42" s="15"/>
      <c r="AAM42" s="15"/>
      <c r="AAN42" s="15"/>
      <c r="AAO42" s="15"/>
      <c r="AAP42" s="15"/>
      <c r="AAQ42" s="15"/>
      <c r="AAR42" s="15"/>
      <c r="AAS42" s="15"/>
      <c r="AAT42" s="15"/>
      <c r="AAU42" s="15"/>
      <c r="AAV42" s="15"/>
      <c r="AAW42" s="15"/>
      <c r="AAX42" s="15"/>
      <c r="AAY42" s="15"/>
      <c r="AAZ42" s="15"/>
      <c r="ABA42" s="15"/>
      <c r="ABB42" s="15"/>
      <c r="ABC42" s="15"/>
      <c r="ABD42" s="15"/>
      <c r="ABE42" s="15"/>
      <c r="ABF42" s="15"/>
      <c r="ABG42" s="15"/>
      <c r="ABH42" s="15"/>
      <c r="ABI42" s="15"/>
      <c r="ABJ42" s="15"/>
      <c r="ABK42" s="15"/>
      <c r="ABL42" s="15"/>
      <c r="ABM42" s="15"/>
      <c r="ABN42" s="15"/>
      <c r="ABO42" s="15"/>
      <c r="ABP42" s="15"/>
      <c r="ABQ42" s="15"/>
      <c r="ABR42" s="15"/>
      <c r="ABS42" s="15"/>
      <c r="ABT42" s="15"/>
      <c r="ABU42" s="15"/>
      <c r="ABV42" s="15"/>
      <c r="ABW42" s="15"/>
      <c r="ABX42" s="15"/>
      <c r="ABY42" s="15"/>
      <c r="ABZ42" s="15"/>
      <c r="ACA42" s="15"/>
      <c r="ACB42" s="15"/>
      <c r="ACC42" s="15"/>
      <c r="ACD42" s="15"/>
      <c r="ACE42" s="15"/>
      <c r="ACF42" s="15"/>
      <c r="ACG42" s="15"/>
      <c r="ACH42" s="15"/>
      <c r="ACI42" s="15"/>
      <c r="ACJ42" s="15"/>
      <c r="ACK42" s="15"/>
      <c r="ACL42" s="15"/>
      <c r="ACM42" s="15"/>
      <c r="ACN42" s="15"/>
      <c r="ACO42" s="15"/>
      <c r="ACP42" s="15"/>
      <c r="ACQ42" s="15"/>
      <c r="ACR42" s="15"/>
      <c r="ACS42" s="15"/>
      <c r="ACT42" s="15"/>
      <c r="ACU42" s="15"/>
      <c r="ACV42" s="15"/>
      <c r="ACW42" s="15"/>
      <c r="ACX42" s="15"/>
      <c r="ACY42" s="15"/>
      <c r="ACZ42" s="15"/>
      <c r="ADA42" s="15"/>
      <c r="ADB42" s="15"/>
      <c r="ADC42" s="15"/>
      <c r="ADD42" s="15"/>
      <c r="ADE42" s="15"/>
      <c r="ADF42" s="15"/>
      <c r="ADG42" s="15"/>
      <c r="ADH42" s="15"/>
      <c r="ADI42" s="15"/>
      <c r="ADJ42" s="15"/>
      <c r="ADK42" s="15"/>
      <c r="ADL42" s="15"/>
      <c r="ADM42" s="15"/>
    </row>
    <row r="43" spans="1:793" s="308" customFormat="1" ht="15.65" customHeight="1" thickBot="1" x14ac:dyDescent="0.45">
      <c r="A43" s="69"/>
      <c r="B43" s="19"/>
      <c r="C43" s="325" t="s">
        <v>17</v>
      </c>
      <c r="D43" s="326"/>
      <c r="E43" s="14"/>
      <c r="F43" s="14"/>
      <c r="G43" s="14"/>
      <c r="H43" s="14"/>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5"/>
      <c r="NY43" s="15"/>
      <c r="NZ43" s="15"/>
      <c r="OA43" s="15"/>
      <c r="OB43" s="15"/>
      <c r="OC43" s="15"/>
      <c r="OD43" s="15"/>
      <c r="OE43" s="15"/>
      <c r="OF43" s="15"/>
      <c r="OG43" s="15"/>
      <c r="OH43" s="15"/>
      <c r="OI43" s="15"/>
      <c r="OJ43" s="15"/>
      <c r="OK43" s="15"/>
      <c r="OL43" s="15"/>
      <c r="OM43" s="15"/>
      <c r="ON43" s="15"/>
      <c r="OO43" s="15"/>
      <c r="OP43" s="15"/>
      <c r="OQ43" s="15"/>
      <c r="OR43" s="15"/>
      <c r="OS43" s="15"/>
      <c r="OT43" s="15"/>
      <c r="OU43" s="15"/>
      <c r="OV43" s="15"/>
      <c r="OW43" s="15"/>
      <c r="OX43" s="15"/>
      <c r="OY43" s="15"/>
      <c r="OZ43" s="15"/>
      <c r="PA43" s="15"/>
      <c r="PB43" s="15"/>
      <c r="PC43" s="15"/>
      <c r="PD43" s="15"/>
      <c r="PE43" s="15"/>
      <c r="PF43" s="15"/>
      <c r="PG43" s="15"/>
      <c r="PH43" s="15"/>
      <c r="PI43" s="15"/>
      <c r="PJ43" s="15"/>
      <c r="PK43" s="15"/>
      <c r="PL43" s="15"/>
      <c r="PM43" s="15"/>
      <c r="PN43" s="15"/>
      <c r="PO43" s="15"/>
      <c r="PP43" s="15"/>
      <c r="PQ43" s="15"/>
      <c r="PR43" s="15"/>
      <c r="PS43" s="15"/>
      <c r="PT43" s="15"/>
      <c r="PU43" s="15"/>
      <c r="PV43" s="15"/>
      <c r="PW43" s="15"/>
      <c r="PX43" s="15"/>
      <c r="PY43" s="15"/>
      <c r="PZ43" s="15"/>
      <c r="QA43" s="15"/>
      <c r="QB43" s="15"/>
      <c r="QC43" s="15"/>
      <c r="QD43" s="15"/>
      <c r="QE43" s="15"/>
      <c r="QF43" s="15"/>
      <c r="QG43" s="15"/>
      <c r="QH43" s="15"/>
      <c r="QI43" s="15"/>
      <c r="QJ43" s="15"/>
      <c r="QK43" s="15"/>
      <c r="QL43" s="15"/>
      <c r="QM43" s="15"/>
      <c r="QN43" s="15"/>
      <c r="QO43" s="15"/>
      <c r="QP43" s="15"/>
      <c r="QQ43" s="15"/>
      <c r="QR43" s="15"/>
      <c r="QS43" s="15"/>
      <c r="QT43" s="15"/>
      <c r="QU43" s="15"/>
      <c r="QV43" s="15"/>
      <c r="QW43" s="15"/>
      <c r="QX43" s="15"/>
      <c r="QY43" s="15"/>
      <c r="QZ43" s="15"/>
      <c r="RA43" s="15"/>
      <c r="RB43" s="15"/>
      <c r="RC43" s="15"/>
      <c r="RD43" s="15"/>
      <c r="RE43" s="15"/>
      <c r="RF43" s="15"/>
      <c r="RG43" s="15"/>
      <c r="RH43" s="15"/>
      <c r="RI43" s="15"/>
      <c r="RJ43" s="15"/>
      <c r="RK43" s="15"/>
      <c r="RL43" s="15"/>
      <c r="RM43" s="15"/>
      <c r="RN43" s="15"/>
      <c r="RO43" s="15"/>
      <c r="RP43" s="15"/>
      <c r="RQ43" s="15"/>
      <c r="RR43" s="15"/>
      <c r="RS43" s="15"/>
      <c r="RT43" s="15"/>
      <c r="RU43" s="15"/>
      <c r="RV43" s="15"/>
      <c r="RW43" s="15"/>
      <c r="RX43" s="15"/>
      <c r="RY43" s="15"/>
      <c r="RZ43" s="15"/>
      <c r="SA43" s="15"/>
      <c r="SB43" s="15"/>
      <c r="SC43" s="15"/>
      <c r="SD43" s="15"/>
      <c r="SE43" s="15"/>
      <c r="SF43" s="15"/>
      <c r="SG43" s="15"/>
      <c r="SH43" s="15"/>
      <c r="SI43" s="15"/>
      <c r="SJ43" s="15"/>
      <c r="SK43" s="15"/>
      <c r="SL43" s="15"/>
      <c r="SM43" s="15"/>
      <c r="SN43" s="15"/>
      <c r="SO43" s="15"/>
      <c r="SP43" s="15"/>
      <c r="SQ43" s="15"/>
      <c r="SR43" s="15"/>
      <c r="SS43" s="15"/>
      <c r="ST43" s="15"/>
      <c r="SU43" s="15"/>
      <c r="SV43" s="15"/>
      <c r="SW43" s="15"/>
      <c r="SX43" s="15"/>
      <c r="SY43" s="15"/>
      <c r="SZ43" s="15"/>
      <c r="TA43" s="15"/>
      <c r="TB43" s="15"/>
      <c r="TC43" s="15"/>
      <c r="TD43" s="15"/>
      <c r="TE43" s="15"/>
      <c r="TF43" s="15"/>
      <c r="TG43" s="15"/>
      <c r="TH43" s="15"/>
      <c r="TI43" s="15"/>
      <c r="TJ43" s="15"/>
      <c r="TK43" s="15"/>
      <c r="TL43" s="15"/>
      <c r="TM43" s="15"/>
      <c r="TN43" s="15"/>
      <c r="TO43" s="15"/>
      <c r="TP43" s="15"/>
      <c r="TQ43" s="15"/>
      <c r="TR43" s="15"/>
      <c r="TS43" s="15"/>
      <c r="TT43" s="15"/>
      <c r="TU43" s="15"/>
      <c r="TV43" s="15"/>
      <c r="TW43" s="15"/>
      <c r="TX43" s="15"/>
      <c r="TY43" s="15"/>
      <c r="TZ43" s="15"/>
      <c r="UA43" s="15"/>
      <c r="UB43" s="15"/>
      <c r="UC43" s="15"/>
      <c r="UD43" s="15"/>
      <c r="UE43" s="15"/>
      <c r="UF43" s="15"/>
      <c r="UG43" s="15"/>
      <c r="UH43" s="15"/>
      <c r="UI43" s="15"/>
      <c r="UJ43" s="15"/>
      <c r="UK43" s="15"/>
      <c r="UL43" s="15"/>
      <c r="UM43" s="15"/>
      <c r="UN43" s="15"/>
      <c r="UO43" s="15"/>
      <c r="UP43" s="15"/>
      <c r="UQ43" s="15"/>
      <c r="UR43" s="15"/>
      <c r="US43" s="15"/>
      <c r="UT43" s="15"/>
      <c r="UU43" s="15"/>
      <c r="UV43" s="15"/>
      <c r="UW43" s="15"/>
      <c r="UX43" s="15"/>
      <c r="UY43" s="15"/>
      <c r="UZ43" s="15"/>
      <c r="VA43" s="15"/>
      <c r="VB43" s="15"/>
      <c r="VC43" s="15"/>
      <c r="VD43" s="15"/>
      <c r="VE43" s="15"/>
      <c r="VF43" s="15"/>
      <c r="VG43" s="15"/>
      <c r="VH43" s="15"/>
      <c r="VI43" s="15"/>
      <c r="VJ43" s="15"/>
      <c r="VK43" s="15"/>
      <c r="VL43" s="15"/>
      <c r="VM43" s="15"/>
      <c r="VN43" s="15"/>
      <c r="VO43" s="15"/>
      <c r="VP43" s="15"/>
      <c r="VQ43" s="15"/>
      <c r="VR43" s="15"/>
      <c r="VS43" s="15"/>
      <c r="VT43" s="15"/>
      <c r="VU43" s="15"/>
      <c r="VV43" s="15"/>
      <c r="VW43" s="15"/>
      <c r="VX43" s="15"/>
      <c r="VY43" s="15"/>
      <c r="VZ43" s="15"/>
      <c r="WA43" s="15"/>
      <c r="WB43" s="15"/>
      <c r="WC43" s="15"/>
      <c r="WD43" s="15"/>
      <c r="WE43" s="15"/>
      <c r="WF43" s="15"/>
      <c r="WG43" s="15"/>
      <c r="WH43" s="15"/>
      <c r="WI43" s="15"/>
      <c r="WJ43" s="15"/>
      <c r="WK43" s="15"/>
      <c r="WL43" s="15"/>
      <c r="WM43" s="15"/>
      <c r="WN43" s="15"/>
      <c r="WO43" s="15"/>
      <c r="WP43" s="15"/>
      <c r="WQ43" s="15"/>
      <c r="WR43" s="15"/>
      <c r="WS43" s="15"/>
      <c r="WT43" s="15"/>
      <c r="WU43" s="15"/>
      <c r="WV43" s="15"/>
      <c r="WW43" s="15"/>
      <c r="WX43" s="15"/>
      <c r="WY43" s="15"/>
      <c r="WZ43" s="15"/>
      <c r="XA43" s="15"/>
      <c r="XB43" s="15"/>
      <c r="XC43" s="15"/>
      <c r="XD43" s="15"/>
      <c r="XE43" s="15"/>
      <c r="XF43" s="15"/>
      <c r="XG43" s="15"/>
      <c r="XH43" s="15"/>
      <c r="XI43" s="15"/>
      <c r="XJ43" s="15"/>
      <c r="XK43" s="15"/>
      <c r="XL43" s="15"/>
      <c r="XM43" s="15"/>
      <c r="XN43" s="15"/>
      <c r="XO43" s="15"/>
      <c r="XP43" s="15"/>
      <c r="XQ43" s="15"/>
      <c r="XR43" s="15"/>
      <c r="XS43" s="15"/>
      <c r="XT43" s="15"/>
      <c r="XU43" s="15"/>
      <c r="XV43" s="15"/>
      <c r="XW43" s="15"/>
      <c r="XX43" s="15"/>
      <c r="XY43" s="15"/>
      <c r="XZ43" s="15"/>
      <c r="YA43" s="15"/>
      <c r="YB43" s="15"/>
      <c r="YC43" s="15"/>
      <c r="YD43" s="15"/>
      <c r="YE43" s="15"/>
      <c r="YF43" s="15"/>
      <c r="YG43" s="15"/>
      <c r="YH43" s="15"/>
      <c r="YI43" s="15"/>
      <c r="YJ43" s="15"/>
      <c r="YK43" s="15"/>
      <c r="YL43" s="15"/>
      <c r="YM43" s="15"/>
      <c r="YN43" s="15"/>
      <c r="YO43" s="15"/>
      <c r="YP43" s="15"/>
      <c r="YQ43" s="15"/>
      <c r="YR43" s="15"/>
      <c r="YS43" s="15"/>
      <c r="YT43" s="15"/>
      <c r="YU43" s="15"/>
      <c r="YV43" s="15"/>
      <c r="YW43" s="15"/>
      <c r="YX43" s="15"/>
      <c r="YY43" s="15"/>
      <c r="YZ43" s="15"/>
      <c r="ZA43" s="15"/>
      <c r="ZB43" s="15"/>
      <c r="ZC43" s="15"/>
      <c r="ZD43" s="15"/>
      <c r="ZE43" s="15"/>
      <c r="ZF43" s="15"/>
      <c r="ZG43" s="15"/>
      <c r="ZH43" s="15"/>
      <c r="ZI43" s="15"/>
      <c r="ZJ43" s="15"/>
      <c r="ZK43" s="15"/>
      <c r="ZL43" s="15"/>
      <c r="ZM43" s="15"/>
      <c r="ZN43" s="15"/>
      <c r="ZO43" s="15"/>
      <c r="ZP43" s="15"/>
      <c r="ZQ43" s="15"/>
      <c r="ZR43" s="15"/>
      <c r="ZS43" s="15"/>
      <c r="ZT43" s="15"/>
      <c r="ZU43" s="15"/>
      <c r="ZV43" s="15"/>
      <c r="ZW43" s="15"/>
      <c r="ZX43" s="15"/>
      <c r="ZY43" s="15"/>
      <c r="ZZ43" s="15"/>
      <c r="AAA43" s="15"/>
      <c r="AAB43" s="15"/>
      <c r="AAC43" s="15"/>
      <c r="AAD43" s="15"/>
      <c r="AAE43" s="15"/>
      <c r="AAF43" s="15"/>
      <c r="AAG43" s="15"/>
      <c r="AAH43" s="15"/>
      <c r="AAI43" s="15"/>
      <c r="AAJ43" s="15"/>
      <c r="AAK43" s="15"/>
      <c r="AAL43" s="15"/>
      <c r="AAM43" s="15"/>
      <c r="AAN43" s="15"/>
      <c r="AAO43" s="15"/>
      <c r="AAP43" s="15"/>
      <c r="AAQ43" s="15"/>
      <c r="AAR43" s="15"/>
      <c r="AAS43" s="15"/>
      <c r="AAT43" s="15"/>
      <c r="AAU43" s="15"/>
      <c r="AAV43" s="15"/>
      <c r="AAW43" s="15"/>
      <c r="AAX43" s="15"/>
      <c r="AAY43" s="15"/>
      <c r="AAZ43" s="15"/>
      <c r="ABA43" s="15"/>
      <c r="ABB43" s="15"/>
      <c r="ABC43" s="15"/>
      <c r="ABD43" s="15"/>
      <c r="ABE43" s="15"/>
      <c r="ABF43" s="15"/>
      <c r="ABG43" s="15"/>
      <c r="ABH43" s="15"/>
      <c r="ABI43" s="15"/>
      <c r="ABJ43" s="15"/>
      <c r="ABK43" s="15"/>
      <c r="ABL43" s="15"/>
      <c r="ABM43" s="15"/>
      <c r="ABN43" s="15"/>
      <c r="ABO43" s="15"/>
      <c r="ABP43" s="15"/>
      <c r="ABQ43" s="15"/>
      <c r="ABR43" s="15"/>
      <c r="ABS43" s="15"/>
      <c r="ABT43" s="15"/>
      <c r="ABU43" s="15"/>
      <c r="ABV43" s="15"/>
      <c r="ABW43" s="15"/>
      <c r="ABX43" s="15"/>
      <c r="ABY43" s="15"/>
      <c r="ABZ43" s="15"/>
      <c r="ACA43" s="15"/>
      <c r="ACB43" s="15"/>
      <c r="ACC43" s="15"/>
      <c r="ACD43" s="15"/>
      <c r="ACE43" s="15"/>
      <c r="ACF43" s="15"/>
      <c r="ACG43" s="15"/>
      <c r="ACH43" s="15"/>
      <c r="ACI43" s="15"/>
      <c r="ACJ43" s="15"/>
      <c r="ACK43" s="15"/>
      <c r="ACL43" s="15"/>
      <c r="ACM43" s="15"/>
      <c r="ACN43" s="15"/>
      <c r="ACO43" s="15"/>
      <c r="ACP43" s="15"/>
      <c r="ACQ43" s="15"/>
      <c r="ACR43" s="15"/>
      <c r="ACS43" s="15"/>
      <c r="ACT43" s="15"/>
      <c r="ACU43" s="15"/>
      <c r="ACV43" s="15"/>
      <c r="ACW43" s="15"/>
      <c r="ACX43" s="15"/>
      <c r="ACY43" s="15"/>
      <c r="ACZ43" s="15"/>
      <c r="ADA43" s="15"/>
      <c r="ADB43" s="15"/>
      <c r="ADC43" s="15"/>
      <c r="ADD43" s="15"/>
      <c r="ADE43" s="15"/>
      <c r="ADF43" s="15"/>
      <c r="ADG43" s="15"/>
      <c r="ADH43" s="15"/>
      <c r="ADI43" s="15"/>
      <c r="ADJ43" s="15"/>
      <c r="ADK43" s="15"/>
      <c r="ADL43" s="15"/>
      <c r="ADM43" s="15"/>
    </row>
    <row r="44" spans="1:793" s="308" customFormat="1" ht="15.5" thickBot="1" x14ac:dyDescent="0.45">
      <c r="A44" s="69"/>
      <c r="B44" s="33"/>
      <c r="C44" s="23" t="s">
        <v>334</v>
      </c>
      <c r="D44" s="24" t="s">
        <v>337</v>
      </c>
      <c r="E44" s="14"/>
      <c r="F44" s="14"/>
      <c r="G44" s="14"/>
      <c r="H44" s="14"/>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c r="IW44" s="15"/>
      <c r="IX44" s="15"/>
      <c r="IY44" s="15"/>
      <c r="IZ44" s="15"/>
      <c r="JA44" s="15"/>
      <c r="JB44" s="15"/>
      <c r="JC44" s="15"/>
      <c r="JD44" s="15"/>
      <c r="JE44" s="15"/>
      <c r="JF44" s="15"/>
      <c r="JG44" s="15"/>
      <c r="JH44" s="15"/>
      <c r="JI44" s="15"/>
      <c r="JJ44" s="15"/>
      <c r="JK44" s="15"/>
      <c r="JL44" s="15"/>
      <c r="JM44" s="15"/>
      <c r="JN44" s="15"/>
      <c r="JO44" s="15"/>
      <c r="JP44" s="15"/>
      <c r="JQ44" s="15"/>
      <c r="JR44" s="15"/>
      <c r="JS44" s="15"/>
      <c r="JT44" s="15"/>
      <c r="JU44" s="15"/>
      <c r="JV44" s="15"/>
      <c r="JW44" s="15"/>
      <c r="JX44" s="15"/>
      <c r="JY44" s="15"/>
      <c r="JZ44" s="15"/>
      <c r="KA44" s="15"/>
      <c r="KB44" s="15"/>
      <c r="KC44" s="15"/>
      <c r="KD44" s="15"/>
      <c r="KE44" s="15"/>
      <c r="KF44" s="15"/>
      <c r="KG44" s="15"/>
      <c r="KH44" s="15"/>
      <c r="KI44" s="15"/>
      <c r="KJ44" s="15"/>
      <c r="KK44" s="15"/>
      <c r="KL44" s="15"/>
      <c r="KM44" s="15"/>
      <c r="KN44" s="15"/>
      <c r="KO44" s="15"/>
      <c r="KP44" s="15"/>
      <c r="KQ44" s="15"/>
      <c r="KR44" s="15"/>
      <c r="KS44" s="15"/>
      <c r="KT44" s="15"/>
      <c r="KU44" s="15"/>
      <c r="KV44" s="15"/>
      <c r="KW44" s="15"/>
      <c r="KX44" s="15"/>
      <c r="KY44" s="15"/>
      <c r="KZ44" s="15"/>
      <c r="LA44" s="15"/>
      <c r="LB44" s="15"/>
      <c r="LC44" s="15"/>
      <c r="LD44" s="15"/>
      <c r="LE44" s="15"/>
      <c r="LF44" s="15"/>
      <c r="LG44" s="15"/>
      <c r="LH44" s="15"/>
      <c r="LI44" s="15"/>
      <c r="LJ44" s="15"/>
      <c r="LK44" s="15"/>
      <c r="LL44" s="15"/>
      <c r="LM44" s="15"/>
      <c r="LN44" s="15"/>
      <c r="LO44" s="15"/>
      <c r="LP44" s="15"/>
      <c r="LQ44" s="15"/>
      <c r="LR44" s="15"/>
      <c r="LS44" s="15"/>
      <c r="LT44" s="15"/>
      <c r="LU44" s="15"/>
      <c r="LV44" s="15"/>
      <c r="LW44" s="15"/>
      <c r="LX44" s="15"/>
      <c r="LY44" s="15"/>
      <c r="LZ44" s="15"/>
      <c r="MA44" s="15"/>
      <c r="MB44" s="15"/>
      <c r="MC44" s="15"/>
      <c r="MD44" s="15"/>
      <c r="ME44" s="15"/>
      <c r="MF44" s="15"/>
      <c r="MG44" s="15"/>
      <c r="MH44" s="15"/>
      <c r="MI44" s="15"/>
      <c r="MJ44" s="15"/>
      <c r="MK44" s="15"/>
      <c r="ML44" s="15"/>
      <c r="MM44" s="15"/>
      <c r="MN44" s="15"/>
      <c r="MO44" s="15"/>
      <c r="MP44" s="15"/>
      <c r="MQ44" s="15"/>
      <c r="MR44" s="15"/>
      <c r="MS44" s="15"/>
      <c r="MT44" s="15"/>
      <c r="MU44" s="15"/>
      <c r="MV44" s="15"/>
      <c r="MW44" s="15"/>
      <c r="MX44" s="15"/>
      <c r="MY44" s="15"/>
      <c r="MZ44" s="15"/>
      <c r="NA44" s="15"/>
      <c r="NB44" s="15"/>
      <c r="NC44" s="15"/>
      <c r="ND44" s="15"/>
      <c r="NE44" s="15"/>
      <c r="NF44" s="15"/>
      <c r="NG44" s="15"/>
      <c r="NH44" s="15"/>
      <c r="NI44" s="15"/>
      <c r="NJ44" s="15"/>
      <c r="NK44" s="15"/>
      <c r="NL44" s="15"/>
      <c r="NM44" s="15"/>
      <c r="NN44" s="15"/>
      <c r="NO44" s="15"/>
      <c r="NP44" s="15"/>
      <c r="NQ44" s="15"/>
      <c r="NR44" s="15"/>
      <c r="NS44" s="15"/>
      <c r="NT44" s="15"/>
      <c r="NU44" s="15"/>
      <c r="NV44" s="15"/>
      <c r="NW44" s="15"/>
      <c r="NX44" s="15"/>
      <c r="NY44" s="15"/>
      <c r="NZ44" s="15"/>
      <c r="OA44" s="15"/>
      <c r="OB44" s="15"/>
      <c r="OC44" s="15"/>
      <c r="OD44" s="15"/>
      <c r="OE44" s="15"/>
      <c r="OF44" s="15"/>
      <c r="OG44" s="15"/>
      <c r="OH44" s="15"/>
      <c r="OI44" s="15"/>
      <c r="OJ44" s="15"/>
      <c r="OK44" s="15"/>
      <c r="OL44" s="15"/>
      <c r="OM44" s="15"/>
      <c r="ON44" s="15"/>
      <c r="OO44" s="15"/>
      <c r="OP44" s="15"/>
      <c r="OQ44" s="15"/>
      <c r="OR44" s="15"/>
      <c r="OS44" s="15"/>
      <c r="OT44" s="15"/>
      <c r="OU44" s="15"/>
      <c r="OV44" s="15"/>
      <c r="OW44" s="15"/>
      <c r="OX44" s="15"/>
      <c r="OY44" s="15"/>
      <c r="OZ44" s="15"/>
      <c r="PA44" s="15"/>
      <c r="PB44" s="15"/>
      <c r="PC44" s="15"/>
      <c r="PD44" s="15"/>
      <c r="PE44" s="15"/>
      <c r="PF44" s="15"/>
      <c r="PG44" s="15"/>
      <c r="PH44" s="15"/>
      <c r="PI44" s="15"/>
      <c r="PJ44" s="15"/>
      <c r="PK44" s="15"/>
      <c r="PL44" s="15"/>
      <c r="PM44" s="15"/>
      <c r="PN44" s="15"/>
      <c r="PO44" s="15"/>
      <c r="PP44" s="15"/>
      <c r="PQ44" s="15"/>
      <c r="PR44" s="15"/>
      <c r="PS44" s="15"/>
      <c r="PT44" s="15"/>
      <c r="PU44" s="15"/>
      <c r="PV44" s="15"/>
      <c r="PW44" s="15"/>
      <c r="PX44" s="15"/>
      <c r="PY44" s="15"/>
      <c r="PZ44" s="15"/>
      <c r="QA44" s="15"/>
      <c r="QB44" s="15"/>
      <c r="QC44" s="15"/>
      <c r="QD44" s="15"/>
      <c r="QE44" s="15"/>
      <c r="QF44" s="15"/>
      <c r="QG44" s="15"/>
      <c r="QH44" s="15"/>
      <c r="QI44" s="15"/>
      <c r="QJ44" s="15"/>
      <c r="QK44" s="15"/>
      <c r="QL44" s="15"/>
      <c r="QM44" s="15"/>
      <c r="QN44" s="15"/>
      <c r="QO44" s="15"/>
      <c r="QP44" s="15"/>
      <c r="QQ44" s="15"/>
      <c r="QR44" s="15"/>
      <c r="QS44" s="15"/>
      <c r="QT44" s="15"/>
      <c r="QU44" s="15"/>
      <c r="QV44" s="15"/>
      <c r="QW44" s="15"/>
      <c r="QX44" s="15"/>
      <c r="QY44" s="15"/>
      <c r="QZ44" s="15"/>
      <c r="RA44" s="15"/>
      <c r="RB44" s="15"/>
      <c r="RC44" s="15"/>
      <c r="RD44" s="15"/>
      <c r="RE44" s="15"/>
      <c r="RF44" s="15"/>
      <c r="RG44" s="15"/>
      <c r="RH44" s="15"/>
      <c r="RI44" s="15"/>
      <c r="RJ44" s="15"/>
      <c r="RK44" s="15"/>
      <c r="RL44" s="15"/>
      <c r="RM44" s="15"/>
      <c r="RN44" s="15"/>
      <c r="RO44" s="15"/>
      <c r="RP44" s="15"/>
      <c r="RQ44" s="15"/>
      <c r="RR44" s="15"/>
      <c r="RS44" s="15"/>
      <c r="RT44" s="15"/>
      <c r="RU44" s="15"/>
      <c r="RV44" s="15"/>
      <c r="RW44" s="15"/>
      <c r="RX44" s="15"/>
      <c r="RY44" s="15"/>
      <c r="RZ44" s="15"/>
      <c r="SA44" s="15"/>
      <c r="SB44" s="15"/>
      <c r="SC44" s="15"/>
      <c r="SD44" s="15"/>
      <c r="SE44" s="15"/>
      <c r="SF44" s="15"/>
      <c r="SG44" s="15"/>
      <c r="SH44" s="15"/>
      <c r="SI44" s="15"/>
      <c r="SJ44" s="15"/>
      <c r="SK44" s="15"/>
      <c r="SL44" s="15"/>
      <c r="SM44" s="15"/>
      <c r="SN44" s="15"/>
      <c r="SO44" s="15"/>
      <c r="SP44" s="15"/>
      <c r="SQ44" s="15"/>
      <c r="SR44" s="15"/>
      <c r="SS44" s="15"/>
      <c r="ST44" s="15"/>
      <c r="SU44" s="15"/>
      <c r="SV44" s="15"/>
      <c r="SW44" s="15"/>
      <c r="SX44" s="15"/>
      <c r="SY44" s="15"/>
      <c r="SZ44" s="15"/>
      <c r="TA44" s="15"/>
      <c r="TB44" s="15"/>
      <c r="TC44" s="15"/>
      <c r="TD44" s="15"/>
      <c r="TE44" s="15"/>
      <c r="TF44" s="15"/>
      <c r="TG44" s="15"/>
      <c r="TH44" s="15"/>
      <c r="TI44" s="15"/>
      <c r="TJ44" s="15"/>
      <c r="TK44" s="15"/>
      <c r="TL44" s="15"/>
      <c r="TM44" s="15"/>
      <c r="TN44" s="15"/>
      <c r="TO44" s="15"/>
      <c r="TP44" s="15"/>
      <c r="TQ44" s="15"/>
      <c r="TR44" s="15"/>
      <c r="TS44" s="15"/>
      <c r="TT44" s="15"/>
      <c r="TU44" s="15"/>
      <c r="TV44" s="15"/>
      <c r="TW44" s="15"/>
      <c r="TX44" s="15"/>
      <c r="TY44" s="15"/>
      <c r="TZ44" s="15"/>
      <c r="UA44" s="15"/>
      <c r="UB44" s="15"/>
      <c r="UC44" s="15"/>
      <c r="UD44" s="15"/>
      <c r="UE44" s="15"/>
      <c r="UF44" s="15"/>
      <c r="UG44" s="15"/>
      <c r="UH44" s="15"/>
      <c r="UI44" s="15"/>
      <c r="UJ44" s="15"/>
      <c r="UK44" s="15"/>
      <c r="UL44" s="15"/>
      <c r="UM44" s="15"/>
      <c r="UN44" s="15"/>
      <c r="UO44" s="15"/>
      <c r="UP44" s="15"/>
      <c r="UQ44" s="15"/>
      <c r="UR44" s="15"/>
      <c r="US44" s="15"/>
      <c r="UT44" s="15"/>
      <c r="UU44" s="15"/>
      <c r="UV44" s="15"/>
      <c r="UW44" s="15"/>
      <c r="UX44" s="15"/>
      <c r="UY44" s="15"/>
      <c r="UZ44" s="15"/>
      <c r="VA44" s="15"/>
      <c r="VB44" s="15"/>
      <c r="VC44" s="15"/>
      <c r="VD44" s="15"/>
      <c r="VE44" s="15"/>
      <c r="VF44" s="15"/>
      <c r="VG44" s="15"/>
      <c r="VH44" s="15"/>
      <c r="VI44" s="15"/>
      <c r="VJ44" s="15"/>
      <c r="VK44" s="15"/>
      <c r="VL44" s="15"/>
      <c r="VM44" s="15"/>
      <c r="VN44" s="15"/>
      <c r="VO44" s="15"/>
      <c r="VP44" s="15"/>
      <c r="VQ44" s="15"/>
      <c r="VR44" s="15"/>
      <c r="VS44" s="15"/>
      <c r="VT44" s="15"/>
      <c r="VU44" s="15"/>
      <c r="VV44" s="15"/>
      <c r="VW44" s="15"/>
      <c r="VX44" s="15"/>
      <c r="VY44" s="15"/>
      <c r="VZ44" s="15"/>
      <c r="WA44" s="15"/>
      <c r="WB44" s="15"/>
      <c r="WC44" s="15"/>
      <c r="WD44" s="15"/>
      <c r="WE44" s="15"/>
      <c r="WF44" s="15"/>
      <c r="WG44" s="15"/>
      <c r="WH44" s="15"/>
      <c r="WI44" s="15"/>
      <c r="WJ44" s="15"/>
      <c r="WK44" s="15"/>
      <c r="WL44" s="15"/>
      <c r="WM44" s="15"/>
      <c r="WN44" s="15"/>
      <c r="WO44" s="15"/>
      <c r="WP44" s="15"/>
      <c r="WQ44" s="15"/>
      <c r="WR44" s="15"/>
      <c r="WS44" s="15"/>
      <c r="WT44" s="15"/>
      <c r="WU44" s="15"/>
      <c r="WV44" s="15"/>
      <c r="WW44" s="15"/>
      <c r="WX44" s="15"/>
      <c r="WY44" s="15"/>
      <c r="WZ44" s="15"/>
      <c r="XA44" s="15"/>
      <c r="XB44" s="15"/>
      <c r="XC44" s="15"/>
      <c r="XD44" s="15"/>
      <c r="XE44" s="15"/>
      <c r="XF44" s="15"/>
      <c r="XG44" s="15"/>
      <c r="XH44" s="15"/>
      <c r="XI44" s="15"/>
      <c r="XJ44" s="15"/>
      <c r="XK44" s="15"/>
      <c r="XL44" s="15"/>
      <c r="XM44" s="15"/>
      <c r="XN44" s="15"/>
      <c r="XO44" s="15"/>
      <c r="XP44" s="15"/>
      <c r="XQ44" s="15"/>
      <c r="XR44" s="15"/>
      <c r="XS44" s="15"/>
      <c r="XT44" s="15"/>
      <c r="XU44" s="15"/>
      <c r="XV44" s="15"/>
      <c r="XW44" s="15"/>
      <c r="XX44" s="15"/>
      <c r="XY44" s="15"/>
      <c r="XZ44" s="15"/>
      <c r="YA44" s="15"/>
      <c r="YB44" s="15"/>
      <c r="YC44" s="15"/>
      <c r="YD44" s="15"/>
      <c r="YE44" s="15"/>
      <c r="YF44" s="15"/>
      <c r="YG44" s="15"/>
      <c r="YH44" s="15"/>
      <c r="YI44" s="15"/>
      <c r="YJ44" s="15"/>
      <c r="YK44" s="15"/>
      <c r="YL44" s="15"/>
      <c r="YM44" s="15"/>
      <c r="YN44" s="15"/>
      <c r="YO44" s="15"/>
      <c r="YP44" s="15"/>
      <c r="YQ44" s="15"/>
      <c r="YR44" s="15"/>
      <c r="YS44" s="15"/>
      <c r="YT44" s="15"/>
      <c r="YU44" s="15"/>
      <c r="YV44" s="15"/>
      <c r="YW44" s="15"/>
      <c r="YX44" s="15"/>
      <c r="YY44" s="15"/>
      <c r="YZ44" s="15"/>
      <c r="ZA44" s="15"/>
      <c r="ZB44" s="15"/>
      <c r="ZC44" s="15"/>
      <c r="ZD44" s="15"/>
      <c r="ZE44" s="15"/>
      <c r="ZF44" s="15"/>
      <c r="ZG44" s="15"/>
      <c r="ZH44" s="15"/>
      <c r="ZI44" s="15"/>
      <c r="ZJ44" s="15"/>
      <c r="ZK44" s="15"/>
      <c r="ZL44" s="15"/>
      <c r="ZM44" s="15"/>
      <c r="ZN44" s="15"/>
      <c r="ZO44" s="15"/>
      <c r="ZP44" s="15"/>
      <c r="ZQ44" s="15"/>
      <c r="ZR44" s="15"/>
      <c r="ZS44" s="15"/>
      <c r="ZT44" s="15"/>
      <c r="ZU44" s="15"/>
      <c r="ZV44" s="15"/>
      <c r="ZW44" s="15"/>
      <c r="ZX44" s="15"/>
      <c r="ZY44" s="15"/>
      <c r="ZZ44" s="15"/>
      <c r="AAA44" s="15"/>
      <c r="AAB44" s="15"/>
      <c r="AAC44" s="15"/>
      <c r="AAD44" s="15"/>
      <c r="AAE44" s="15"/>
      <c r="AAF44" s="15"/>
      <c r="AAG44" s="15"/>
      <c r="AAH44" s="15"/>
      <c r="AAI44" s="15"/>
      <c r="AAJ44" s="15"/>
      <c r="AAK44" s="15"/>
      <c r="AAL44" s="15"/>
      <c r="AAM44" s="15"/>
      <c r="AAN44" s="15"/>
      <c r="AAO44" s="15"/>
      <c r="AAP44" s="15"/>
      <c r="AAQ44" s="15"/>
      <c r="AAR44" s="15"/>
      <c r="AAS44" s="15"/>
      <c r="AAT44" s="15"/>
      <c r="AAU44" s="15"/>
      <c r="AAV44" s="15"/>
      <c r="AAW44" s="15"/>
      <c r="AAX44" s="15"/>
      <c r="AAY44" s="15"/>
      <c r="AAZ44" s="15"/>
      <c r="ABA44" s="15"/>
      <c r="ABB44" s="15"/>
      <c r="ABC44" s="15"/>
      <c r="ABD44" s="15"/>
      <c r="ABE44" s="15"/>
      <c r="ABF44" s="15"/>
      <c r="ABG44" s="15"/>
      <c r="ABH44" s="15"/>
      <c r="ABI44" s="15"/>
      <c r="ABJ44" s="15"/>
      <c r="ABK44" s="15"/>
      <c r="ABL44" s="15"/>
      <c r="ABM44" s="15"/>
      <c r="ABN44" s="15"/>
      <c r="ABO44" s="15"/>
      <c r="ABP44" s="15"/>
      <c r="ABQ44" s="15"/>
      <c r="ABR44" s="15"/>
      <c r="ABS44" s="15"/>
      <c r="ABT44" s="15"/>
      <c r="ABU44" s="15"/>
      <c r="ABV44" s="15"/>
      <c r="ABW44" s="15"/>
      <c r="ABX44" s="15"/>
      <c r="ABY44" s="15"/>
      <c r="ABZ44" s="15"/>
      <c r="ACA44" s="15"/>
      <c r="ACB44" s="15"/>
      <c r="ACC44" s="15"/>
      <c r="ACD44" s="15"/>
      <c r="ACE44" s="15"/>
      <c r="ACF44" s="15"/>
      <c r="ACG44" s="15"/>
      <c r="ACH44" s="15"/>
      <c r="ACI44" s="15"/>
      <c r="ACJ44" s="15"/>
      <c r="ACK44" s="15"/>
      <c r="ACL44" s="15"/>
      <c r="ACM44" s="15"/>
      <c r="ACN44" s="15"/>
      <c r="ACO44" s="15"/>
      <c r="ACP44" s="15"/>
      <c r="ACQ44" s="15"/>
      <c r="ACR44" s="15"/>
      <c r="ACS44" s="15"/>
      <c r="ACT44" s="15"/>
      <c r="ACU44" s="15"/>
      <c r="ACV44" s="15"/>
      <c r="ACW44" s="15"/>
      <c r="ACX44" s="15"/>
      <c r="ACY44" s="15"/>
      <c r="ACZ44" s="15"/>
      <c r="ADA44" s="15"/>
      <c r="ADB44" s="15"/>
      <c r="ADC44" s="15"/>
      <c r="ADD44" s="15"/>
      <c r="ADE44" s="15"/>
      <c r="ADF44" s="15"/>
      <c r="ADG44" s="15"/>
      <c r="ADH44" s="15"/>
      <c r="ADI44" s="15"/>
      <c r="ADJ44" s="15"/>
      <c r="ADK44" s="15"/>
      <c r="ADL44" s="15"/>
      <c r="ADM44" s="15"/>
    </row>
    <row r="45" spans="1:793" s="308" customFormat="1" ht="15.65" customHeight="1" thickBot="1" x14ac:dyDescent="0.45">
      <c r="A45" s="69"/>
      <c r="B45" s="34" t="s">
        <v>18</v>
      </c>
      <c r="C45" s="3"/>
      <c r="D45" s="138"/>
      <c r="E45" s="305"/>
      <c r="F45" s="63"/>
      <c r="G45" s="305"/>
      <c r="H45" s="30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c r="IT45" s="15"/>
      <c r="IU45" s="15"/>
      <c r="IV45" s="15"/>
      <c r="IW45" s="15"/>
      <c r="IX45" s="15"/>
      <c r="IY45" s="15"/>
      <c r="IZ45" s="15"/>
      <c r="JA45" s="15"/>
      <c r="JB45" s="15"/>
      <c r="JC45" s="15"/>
      <c r="JD45" s="15"/>
      <c r="JE45" s="15"/>
      <c r="JF45" s="15"/>
      <c r="JG45" s="15"/>
      <c r="JH45" s="15"/>
      <c r="JI45" s="15"/>
      <c r="JJ45" s="15"/>
      <c r="JK45" s="15"/>
      <c r="JL45" s="15"/>
      <c r="JM45" s="15"/>
      <c r="JN45" s="15"/>
      <c r="JO45" s="15"/>
      <c r="JP45" s="15"/>
      <c r="JQ45" s="15"/>
      <c r="JR45" s="15"/>
      <c r="JS45" s="15"/>
      <c r="JT45" s="15"/>
      <c r="JU45" s="15"/>
      <c r="JV45" s="15"/>
      <c r="JW45" s="15"/>
      <c r="JX45" s="15"/>
      <c r="JY45" s="15"/>
      <c r="JZ45" s="15"/>
      <c r="KA45" s="15"/>
      <c r="KB45" s="15"/>
      <c r="KC45" s="15"/>
      <c r="KD45" s="15"/>
      <c r="KE45" s="15"/>
      <c r="KF45" s="15"/>
      <c r="KG45" s="15"/>
      <c r="KH45" s="15"/>
      <c r="KI45" s="15"/>
      <c r="KJ45" s="15"/>
      <c r="KK45" s="15"/>
      <c r="KL45" s="15"/>
      <c r="KM45" s="15"/>
      <c r="KN45" s="15"/>
      <c r="KO45" s="15"/>
      <c r="KP45" s="15"/>
      <c r="KQ45" s="15"/>
      <c r="KR45" s="15"/>
      <c r="KS45" s="15"/>
      <c r="KT45" s="15"/>
      <c r="KU45" s="15"/>
      <c r="KV45" s="15"/>
      <c r="KW45" s="15"/>
      <c r="KX45" s="15"/>
      <c r="KY45" s="15"/>
      <c r="KZ45" s="15"/>
      <c r="LA45" s="15"/>
      <c r="LB45" s="15"/>
      <c r="LC45" s="15"/>
      <c r="LD45" s="15"/>
      <c r="LE45" s="15"/>
      <c r="LF45" s="15"/>
      <c r="LG45" s="15"/>
      <c r="LH45" s="15"/>
      <c r="LI45" s="15"/>
      <c r="LJ45" s="15"/>
      <c r="LK45" s="15"/>
      <c r="LL45" s="15"/>
      <c r="LM45" s="15"/>
      <c r="LN45" s="15"/>
      <c r="LO45" s="15"/>
      <c r="LP45" s="15"/>
      <c r="LQ45" s="15"/>
      <c r="LR45" s="15"/>
      <c r="LS45" s="15"/>
      <c r="LT45" s="15"/>
      <c r="LU45" s="15"/>
      <c r="LV45" s="15"/>
      <c r="LW45" s="15"/>
      <c r="LX45" s="15"/>
      <c r="LY45" s="15"/>
      <c r="LZ45" s="15"/>
      <c r="MA45" s="15"/>
      <c r="MB45" s="15"/>
      <c r="MC45" s="15"/>
      <c r="MD45" s="15"/>
      <c r="ME45" s="15"/>
      <c r="MF45" s="15"/>
      <c r="MG45" s="15"/>
      <c r="MH45" s="15"/>
      <c r="MI45" s="15"/>
      <c r="MJ45" s="15"/>
      <c r="MK45" s="15"/>
      <c r="ML45" s="15"/>
      <c r="MM45" s="15"/>
      <c r="MN45" s="15"/>
      <c r="MO45" s="15"/>
      <c r="MP45" s="15"/>
      <c r="MQ45" s="15"/>
      <c r="MR45" s="15"/>
      <c r="MS45" s="15"/>
      <c r="MT45" s="15"/>
      <c r="MU45" s="15"/>
      <c r="MV45" s="15"/>
      <c r="MW45" s="15"/>
      <c r="MX45" s="15"/>
      <c r="MY45" s="15"/>
      <c r="MZ45" s="15"/>
      <c r="NA45" s="15"/>
      <c r="NB45" s="15"/>
      <c r="NC45" s="15"/>
      <c r="ND45" s="15"/>
      <c r="NE45" s="15"/>
      <c r="NF45" s="15"/>
      <c r="NG45" s="15"/>
      <c r="NH45" s="15"/>
      <c r="NI45" s="15"/>
      <c r="NJ45" s="15"/>
      <c r="NK45" s="15"/>
      <c r="NL45" s="15"/>
      <c r="NM45" s="15"/>
      <c r="NN45" s="15"/>
      <c r="NO45" s="15"/>
      <c r="NP45" s="15"/>
      <c r="NQ45" s="15"/>
      <c r="NR45" s="15"/>
      <c r="NS45" s="15"/>
      <c r="NT45" s="15"/>
      <c r="NU45" s="15"/>
      <c r="NV45" s="15"/>
      <c r="NW45" s="15"/>
      <c r="NX45" s="15"/>
      <c r="NY45" s="15"/>
      <c r="NZ45" s="15"/>
      <c r="OA45" s="15"/>
      <c r="OB45" s="15"/>
      <c r="OC45" s="15"/>
      <c r="OD45" s="15"/>
      <c r="OE45" s="15"/>
      <c r="OF45" s="15"/>
      <c r="OG45" s="15"/>
      <c r="OH45" s="15"/>
      <c r="OI45" s="15"/>
      <c r="OJ45" s="15"/>
      <c r="OK45" s="15"/>
      <c r="OL45" s="15"/>
      <c r="OM45" s="15"/>
      <c r="ON45" s="15"/>
      <c r="OO45" s="15"/>
      <c r="OP45" s="15"/>
      <c r="OQ45" s="15"/>
      <c r="OR45" s="15"/>
      <c r="OS45" s="15"/>
      <c r="OT45" s="15"/>
      <c r="OU45" s="15"/>
      <c r="OV45" s="15"/>
      <c r="OW45" s="15"/>
      <c r="OX45" s="15"/>
      <c r="OY45" s="15"/>
      <c r="OZ45" s="15"/>
      <c r="PA45" s="15"/>
      <c r="PB45" s="15"/>
      <c r="PC45" s="15"/>
      <c r="PD45" s="15"/>
      <c r="PE45" s="15"/>
      <c r="PF45" s="15"/>
      <c r="PG45" s="15"/>
      <c r="PH45" s="15"/>
      <c r="PI45" s="15"/>
      <c r="PJ45" s="15"/>
      <c r="PK45" s="15"/>
      <c r="PL45" s="15"/>
      <c r="PM45" s="15"/>
      <c r="PN45" s="15"/>
      <c r="PO45" s="15"/>
      <c r="PP45" s="15"/>
      <c r="PQ45" s="15"/>
      <c r="PR45" s="15"/>
      <c r="PS45" s="15"/>
      <c r="PT45" s="15"/>
      <c r="PU45" s="15"/>
      <c r="PV45" s="15"/>
      <c r="PW45" s="15"/>
      <c r="PX45" s="15"/>
      <c r="PY45" s="15"/>
      <c r="PZ45" s="15"/>
      <c r="QA45" s="15"/>
      <c r="QB45" s="15"/>
      <c r="QC45" s="15"/>
      <c r="QD45" s="15"/>
      <c r="QE45" s="15"/>
      <c r="QF45" s="15"/>
      <c r="QG45" s="15"/>
      <c r="QH45" s="15"/>
      <c r="QI45" s="15"/>
      <c r="QJ45" s="15"/>
      <c r="QK45" s="15"/>
      <c r="QL45" s="15"/>
      <c r="QM45" s="15"/>
      <c r="QN45" s="15"/>
      <c r="QO45" s="15"/>
      <c r="QP45" s="15"/>
      <c r="QQ45" s="15"/>
      <c r="QR45" s="15"/>
      <c r="QS45" s="15"/>
      <c r="QT45" s="15"/>
      <c r="QU45" s="15"/>
      <c r="QV45" s="15"/>
      <c r="QW45" s="15"/>
      <c r="QX45" s="15"/>
      <c r="QY45" s="15"/>
      <c r="QZ45" s="15"/>
      <c r="RA45" s="15"/>
      <c r="RB45" s="15"/>
      <c r="RC45" s="15"/>
      <c r="RD45" s="15"/>
      <c r="RE45" s="15"/>
      <c r="RF45" s="15"/>
      <c r="RG45" s="15"/>
      <c r="RH45" s="15"/>
      <c r="RI45" s="15"/>
      <c r="RJ45" s="15"/>
      <c r="RK45" s="15"/>
      <c r="RL45" s="15"/>
      <c r="RM45" s="15"/>
      <c r="RN45" s="15"/>
      <c r="RO45" s="15"/>
      <c r="RP45" s="15"/>
      <c r="RQ45" s="15"/>
      <c r="RR45" s="15"/>
      <c r="RS45" s="15"/>
      <c r="RT45" s="15"/>
      <c r="RU45" s="15"/>
      <c r="RV45" s="15"/>
      <c r="RW45" s="15"/>
      <c r="RX45" s="15"/>
      <c r="RY45" s="15"/>
      <c r="RZ45" s="15"/>
      <c r="SA45" s="15"/>
      <c r="SB45" s="15"/>
      <c r="SC45" s="15"/>
      <c r="SD45" s="15"/>
      <c r="SE45" s="15"/>
      <c r="SF45" s="15"/>
      <c r="SG45" s="15"/>
      <c r="SH45" s="15"/>
      <c r="SI45" s="15"/>
      <c r="SJ45" s="15"/>
      <c r="SK45" s="15"/>
      <c r="SL45" s="15"/>
      <c r="SM45" s="15"/>
      <c r="SN45" s="15"/>
      <c r="SO45" s="15"/>
      <c r="SP45" s="15"/>
      <c r="SQ45" s="15"/>
      <c r="SR45" s="15"/>
      <c r="SS45" s="15"/>
      <c r="ST45" s="15"/>
      <c r="SU45" s="15"/>
      <c r="SV45" s="15"/>
      <c r="SW45" s="15"/>
      <c r="SX45" s="15"/>
      <c r="SY45" s="15"/>
      <c r="SZ45" s="15"/>
      <c r="TA45" s="15"/>
      <c r="TB45" s="15"/>
      <c r="TC45" s="15"/>
      <c r="TD45" s="15"/>
      <c r="TE45" s="15"/>
      <c r="TF45" s="15"/>
      <c r="TG45" s="15"/>
      <c r="TH45" s="15"/>
      <c r="TI45" s="15"/>
      <c r="TJ45" s="15"/>
      <c r="TK45" s="15"/>
      <c r="TL45" s="15"/>
      <c r="TM45" s="15"/>
      <c r="TN45" s="15"/>
      <c r="TO45" s="15"/>
      <c r="TP45" s="15"/>
      <c r="TQ45" s="15"/>
      <c r="TR45" s="15"/>
      <c r="TS45" s="15"/>
      <c r="TT45" s="15"/>
      <c r="TU45" s="15"/>
      <c r="TV45" s="15"/>
      <c r="TW45" s="15"/>
      <c r="TX45" s="15"/>
      <c r="TY45" s="15"/>
      <c r="TZ45" s="15"/>
      <c r="UA45" s="15"/>
      <c r="UB45" s="15"/>
      <c r="UC45" s="15"/>
      <c r="UD45" s="15"/>
      <c r="UE45" s="15"/>
      <c r="UF45" s="15"/>
      <c r="UG45" s="15"/>
      <c r="UH45" s="15"/>
      <c r="UI45" s="15"/>
      <c r="UJ45" s="15"/>
      <c r="UK45" s="15"/>
      <c r="UL45" s="15"/>
      <c r="UM45" s="15"/>
      <c r="UN45" s="15"/>
      <c r="UO45" s="15"/>
      <c r="UP45" s="15"/>
      <c r="UQ45" s="15"/>
      <c r="UR45" s="15"/>
      <c r="US45" s="15"/>
      <c r="UT45" s="15"/>
      <c r="UU45" s="15"/>
      <c r="UV45" s="15"/>
      <c r="UW45" s="15"/>
      <c r="UX45" s="15"/>
      <c r="UY45" s="15"/>
      <c r="UZ45" s="15"/>
      <c r="VA45" s="15"/>
      <c r="VB45" s="15"/>
      <c r="VC45" s="15"/>
      <c r="VD45" s="15"/>
      <c r="VE45" s="15"/>
      <c r="VF45" s="15"/>
      <c r="VG45" s="15"/>
      <c r="VH45" s="15"/>
      <c r="VI45" s="15"/>
      <c r="VJ45" s="15"/>
      <c r="VK45" s="15"/>
      <c r="VL45" s="15"/>
      <c r="VM45" s="15"/>
      <c r="VN45" s="15"/>
      <c r="VO45" s="15"/>
      <c r="VP45" s="15"/>
      <c r="VQ45" s="15"/>
      <c r="VR45" s="15"/>
      <c r="VS45" s="15"/>
      <c r="VT45" s="15"/>
      <c r="VU45" s="15"/>
      <c r="VV45" s="15"/>
      <c r="VW45" s="15"/>
      <c r="VX45" s="15"/>
      <c r="VY45" s="15"/>
      <c r="VZ45" s="15"/>
      <c r="WA45" s="15"/>
      <c r="WB45" s="15"/>
      <c r="WC45" s="15"/>
      <c r="WD45" s="15"/>
      <c r="WE45" s="15"/>
      <c r="WF45" s="15"/>
      <c r="WG45" s="15"/>
      <c r="WH45" s="15"/>
      <c r="WI45" s="15"/>
      <c r="WJ45" s="15"/>
      <c r="WK45" s="15"/>
      <c r="WL45" s="15"/>
      <c r="WM45" s="15"/>
      <c r="WN45" s="15"/>
      <c r="WO45" s="15"/>
      <c r="WP45" s="15"/>
      <c r="WQ45" s="15"/>
      <c r="WR45" s="15"/>
      <c r="WS45" s="15"/>
      <c r="WT45" s="15"/>
      <c r="WU45" s="15"/>
      <c r="WV45" s="15"/>
      <c r="WW45" s="15"/>
      <c r="WX45" s="15"/>
      <c r="WY45" s="15"/>
      <c r="WZ45" s="15"/>
      <c r="XA45" s="15"/>
      <c r="XB45" s="15"/>
      <c r="XC45" s="15"/>
      <c r="XD45" s="15"/>
      <c r="XE45" s="15"/>
      <c r="XF45" s="15"/>
      <c r="XG45" s="15"/>
      <c r="XH45" s="15"/>
      <c r="XI45" s="15"/>
      <c r="XJ45" s="15"/>
      <c r="XK45" s="15"/>
      <c r="XL45" s="15"/>
      <c r="XM45" s="15"/>
      <c r="XN45" s="15"/>
      <c r="XO45" s="15"/>
      <c r="XP45" s="15"/>
      <c r="XQ45" s="15"/>
      <c r="XR45" s="15"/>
      <c r="XS45" s="15"/>
      <c r="XT45" s="15"/>
      <c r="XU45" s="15"/>
      <c r="XV45" s="15"/>
      <c r="XW45" s="15"/>
      <c r="XX45" s="15"/>
      <c r="XY45" s="15"/>
      <c r="XZ45" s="15"/>
      <c r="YA45" s="15"/>
      <c r="YB45" s="15"/>
      <c r="YC45" s="15"/>
      <c r="YD45" s="15"/>
      <c r="YE45" s="15"/>
      <c r="YF45" s="15"/>
      <c r="YG45" s="15"/>
      <c r="YH45" s="15"/>
      <c r="YI45" s="15"/>
      <c r="YJ45" s="15"/>
      <c r="YK45" s="15"/>
      <c r="YL45" s="15"/>
      <c r="YM45" s="15"/>
      <c r="YN45" s="15"/>
      <c r="YO45" s="15"/>
      <c r="YP45" s="15"/>
      <c r="YQ45" s="15"/>
      <c r="YR45" s="15"/>
      <c r="YS45" s="15"/>
      <c r="YT45" s="15"/>
      <c r="YU45" s="15"/>
      <c r="YV45" s="15"/>
      <c r="YW45" s="15"/>
      <c r="YX45" s="15"/>
      <c r="YY45" s="15"/>
      <c r="YZ45" s="15"/>
      <c r="ZA45" s="15"/>
      <c r="ZB45" s="15"/>
      <c r="ZC45" s="15"/>
      <c r="ZD45" s="15"/>
      <c r="ZE45" s="15"/>
      <c r="ZF45" s="15"/>
      <c r="ZG45" s="15"/>
      <c r="ZH45" s="15"/>
      <c r="ZI45" s="15"/>
      <c r="ZJ45" s="15"/>
      <c r="ZK45" s="15"/>
      <c r="ZL45" s="15"/>
      <c r="ZM45" s="15"/>
      <c r="ZN45" s="15"/>
      <c r="ZO45" s="15"/>
      <c r="ZP45" s="15"/>
      <c r="ZQ45" s="15"/>
      <c r="ZR45" s="15"/>
      <c r="ZS45" s="15"/>
      <c r="ZT45" s="15"/>
      <c r="ZU45" s="15"/>
      <c r="ZV45" s="15"/>
      <c r="ZW45" s="15"/>
      <c r="ZX45" s="15"/>
      <c r="ZY45" s="15"/>
      <c r="ZZ45" s="15"/>
      <c r="AAA45" s="15"/>
      <c r="AAB45" s="15"/>
      <c r="AAC45" s="15"/>
      <c r="AAD45" s="15"/>
      <c r="AAE45" s="15"/>
      <c r="AAF45" s="15"/>
      <c r="AAG45" s="15"/>
      <c r="AAH45" s="15"/>
      <c r="AAI45" s="15"/>
      <c r="AAJ45" s="15"/>
      <c r="AAK45" s="15"/>
      <c r="AAL45" s="15"/>
      <c r="AAM45" s="15"/>
      <c r="AAN45" s="15"/>
      <c r="AAO45" s="15"/>
      <c r="AAP45" s="15"/>
      <c r="AAQ45" s="15"/>
      <c r="AAR45" s="15"/>
      <c r="AAS45" s="15"/>
      <c r="AAT45" s="15"/>
      <c r="AAU45" s="15"/>
      <c r="AAV45" s="15"/>
      <c r="AAW45" s="15"/>
      <c r="AAX45" s="15"/>
      <c r="AAY45" s="15"/>
      <c r="AAZ45" s="15"/>
      <c r="ABA45" s="15"/>
      <c r="ABB45" s="15"/>
      <c r="ABC45" s="15"/>
      <c r="ABD45" s="15"/>
      <c r="ABE45" s="15"/>
      <c r="ABF45" s="15"/>
      <c r="ABG45" s="15"/>
      <c r="ABH45" s="15"/>
      <c r="ABI45" s="15"/>
      <c r="ABJ45" s="15"/>
      <c r="ABK45" s="15"/>
      <c r="ABL45" s="15"/>
      <c r="ABM45" s="15"/>
      <c r="ABN45" s="15"/>
      <c r="ABO45" s="15"/>
      <c r="ABP45" s="15"/>
      <c r="ABQ45" s="15"/>
      <c r="ABR45" s="15"/>
      <c r="ABS45" s="15"/>
      <c r="ABT45" s="15"/>
      <c r="ABU45" s="15"/>
      <c r="ABV45" s="15"/>
      <c r="ABW45" s="15"/>
      <c r="ABX45" s="15"/>
      <c r="ABY45" s="15"/>
      <c r="ABZ45" s="15"/>
      <c r="ACA45" s="15"/>
      <c r="ACB45" s="15"/>
      <c r="ACC45" s="15"/>
      <c r="ACD45" s="15"/>
      <c r="ACE45" s="15"/>
      <c r="ACF45" s="15"/>
      <c r="ACG45" s="15"/>
      <c r="ACH45" s="15"/>
      <c r="ACI45" s="15"/>
      <c r="ACJ45" s="15"/>
      <c r="ACK45" s="15"/>
      <c r="ACL45" s="15"/>
      <c r="ACM45" s="15"/>
      <c r="ACN45" s="15"/>
      <c r="ACO45" s="15"/>
      <c r="ACP45" s="15"/>
      <c r="ACQ45" s="15"/>
      <c r="ACR45" s="15"/>
      <c r="ACS45" s="15"/>
      <c r="ACT45" s="15"/>
      <c r="ACU45" s="15"/>
      <c r="ACV45" s="15"/>
      <c r="ACW45" s="15"/>
      <c r="ACX45" s="15"/>
      <c r="ACY45" s="15"/>
      <c r="ACZ45" s="15"/>
      <c r="ADA45" s="15"/>
      <c r="ADB45" s="15"/>
      <c r="ADC45" s="15"/>
      <c r="ADD45" s="15"/>
      <c r="ADE45" s="15"/>
      <c r="ADF45" s="15"/>
      <c r="ADG45" s="15"/>
      <c r="ADH45" s="15"/>
      <c r="ADI45" s="15"/>
      <c r="ADJ45" s="15"/>
      <c r="ADK45" s="15"/>
      <c r="ADL45" s="15"/>
      <c r="ADM45" s="15"/>
    </row>
    <row r="46" spans="1:793" s="308" customFormat="1" ht="15.5" thickBot="1" x14ac:dyDescent="0.45">
      <c r="A46" s="69"/>
      <c r="B46" s="35" t="s">
        <v>19</v>
      </c>
      <c r="C46" s="3"/>
      <c r="D46" s="138"/>
      <c r="E46" s="305"/>
      <c r="F46" s="63" t="str">
        <f>IF((E45+E46)=0,"",IF(AND(E47=(D39+F39+H39)),"","The no. of working hours does not equal the value provided in the previous question.  Please double-check your entry"))</f>
        <v/>
      </c>
      <c r="G46" s="305"/>
      <c r="H46" s="30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c r="JM46" s="15"/>
      <c r="JN46" s="15"/>
      <c r="JO46" s="15"/>
      <c r="JP46" s="15"/>
      <c r="JQ46" s="15"/>
      <c r="JR46" s="15"/>
      <c r="JS46" s="15"/>
      <c r="JT46" s="15"/>
      <c r="JU46" s="15"/>
      <c r="JV46" s="15"/>
      <c r="JW46" s="15"/>
      <c r="JX46" s="15"/>
      <c r="JY46" s="15"/>
      <c r="JZ46" s="15"/>
      <c r="KA46" s="15"/>
      <c r="KB46" s="15"/>
      <c r="KC46" s="15"/>
      <c r="KD46" s="15"/>
      <c r="KE46" s="15"/>
      <c r="KF46" s="15"/>
      <c r="KG46" s="15"/>
      <c r="KH46" s="15"/>
      <c r="KI46" s="15"/>
      <c r="KJ46" s="15"/>
      <c r="KK46" s="15"/>
      <c r="KL46" s="15"/>
      <c r="KM46" s="15"/>
      <c r="KN46" s="15"/>
      <c r="KO46" s="15"/>
      <c r="KP46" s="15"/>
      <c r="KQ46" s="15"/>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c r="MD46" s="15"/>
      <c r="ME46" s="15"/>
      <c r="MF46" s="15"/>
      <c r="MG46" s="15"/>
      <c r="MH46" s="15"/>
      <c r="MI46" s="15"/>
      <c r="MJ46" s="15"/>
      <c r="MK46" s="15"/>
      <c r="ML46" s="15"/>
      <c r="MM46" s="15"/>
      <c r="MN46" s="15"/>
      <c r="MO46" s="15"/>
      <c r="MP46" s="15"/>
      <c r="MQ46" s="15"/>
      <c r="MR46" s="15"/>
      <c r="MS46" s="15"/>
      <c r="MT46" s="15"/>
      <c r="MU46" s="15"/>
      <c r="MV46" s="15"/>
      <c r="MW46" s="15"/>
      <c r="MX46" s="15"/>
      <c r="MY46" s="15"/>
      <c r="MZ46" s="15"/>
      <c r="NA46" s="15"/>
      <c r="NB46" s="15"/>
      <c r="NC46" s="15"/>
      <c r="ND46" s="15"/>
      <c r="NE46" s="15"/>
      <c r="NF46" s="15"/>
      <c r="NG46" s="15"/>
      <c r="NH46" s="15"/>
      <c r="NI46" s="15"/>
      <c r="NJ46" s="15"/>
      <c r="NK46" s="15"/>
      <c r="NL46" s="15"/>
      <c r="NM46" s="15"/>
      <c r="NN46" s="15"/>
      <c r="NO46" s="15"/>
      <c r="NP46" s="15"/>
      <c r="NQ46" s="15"/>
      <c r="NR46" s="15"/>
      <c r="NS46" s="15"/>
      <c r="NT46" s="15"/>
      <c r="NU46" s="15"/>
      <c r="NV46" s="15"/>
      <c r="NW46" s="15"/>
      <c r="NX46" s="15"/>
      <c r="NY46" s="15"/>
      <c r="NZ46" s="15"/>
      <c r="OA46" s="15"/>
      <c r="OB46" s="15"/>
      <c r="OC46" s="15"/>
      <c r="OD46" s="15"/>
      <c r="OE46" s="15"/>
      <c r="OF46" s="15"/>
      <c r="OG46" s="15"/>
      <c r="OH46" s="15"/>
      <c r="OI46" s="15"/>
      <c r="OJ46" s="15"/>
      <c r="OK46" s="15"/>
      <c r="OL46" s="15"/>
      <c r="OM46" s="15"/>
      <c r="ON46" s="15"/>
      <c r="OO46" s="15"/>
      <c r="OP46" s="15"/>
      <c r="OQ46" s="15"/>
      <c r="OR46" s="15"/>
      <c r="OS46" s="15"/>
      <c r="OT46" s="15"/>
      <c r="OU46" s="15"/>
      <c r="OV46" s="15"/>
      <c r="OW46" s="15"/>
      <c r="OX46" s="15"/>
      <c r="OY46" s="15"/>
      <c r="OZ46" s="15"/>
      <c r="PA46" s="15"/>
      <c r="PB46" s="15"/>
      <c r="PC46" s="15"/>
      <c r="PD46" s="15"/>
      <c r="PE46" s="15"/>
      <c r="PF46" s="15"/>
      <c r="PG46" s="15"/>
      <c r="PH46" s="15"/>
      <c r="PI46" s="15"/>
      <c r="PJ46" s="15"/>
      <c r="PK46" s="15"/>
      <c r="PL46" s="15"/>
      <c r="PM46" s="15"/>
      <c r="PN46" s="15"/>
      <c r="PO46" s="15"/>
      <c r="PP46" s="15"/>
      <c r="PQ46" s="15"/>
      <c r="PR46" s="15"/>
      <c r="PS46" s="15"/>
      <c r="PT46" s="15"/>
      <c r="PU46" s="15"/>
      <c r="PV46" s="15"/>
      <c r="PW46" s="15"/>
      <c r="PX46" s="15"/>
      <c r="PY46" s="15"/>
      <c r="PZ46" s="15"/>
      <c r="QA46" s="15"/>
      <c r="QB46" s="15"/>
      <c r="QC46" s="15"/>
      <c r="QD46" s="15"/>
      <c r="QE46" s="15"/>
      <c r="QF46" s="15"/>
      <c r="QG46" s="15"/>
      <c r="QH46" s="15"/>
      <c r="QI46" s="15"/>
      <c r="QJ46" s="15"/>
      <c r="QK46" s="15"/>
      <c r="QL46" s="15"/>
      <c r="QM46" s="15"/>
      <c r="QN46" s="15"/>
      <c r="QO46" s="15"/>
      <c r="QP46" s="15"/>
      <c r="QQ46" s="15"/>
      <c r="QR46" s="15"/>
      <c r="QS46" s="15"/>
      <c r="QT46" s="15"/>
      <c r="QU46" s="15"/>
      <c r="QV46" s="15"/>
      <c r="QW46" s="15"/>
      <c r="QX46" s="15"/>
      <c r="QY46" s="15"/>
      <c r="QZ46" s="15"/>
      <c r="RA46" s="15"/>
      <c r="RB46" s="15"/>
      <c r="RC46" s="15"/>
      <c r="RD46" s="15"/>
      <c r="RE46" s="15"/>
      <c r="RF46" s="15"/>
      <c r="RG46" s="15"/>
      <c r="RH46" s="15"/>
      <c r="RI46" s="15"/>
      <c r="RJ46" s="15"/>
      <c r="RK46" s="15"/>
      <c r="RL46" s="15"/>
      <c r="RM46" s="15"/>
      <c r="RN46" s="15"/>
      <c r="RO46" s="15"/>
      <c r="RP46" s="15"/>
      <c r="RQ46" s="15"/>
      <c r="RR46" s="15"/>
      <c r="RS46" s="15"/>
      <c r="RT46" s="15"/>
      <c r="RU46" s="15"/>
      <c r="RV46" s="15"/>
      <c r="RW46" s="15"/>
      <c r="RX46" s="15"/>
      <c r="RY46" s="15"/>
      <c r="RZ46" s="15"/>
      <c r="SA46" s="15"/>
      <c r="SB46" s="15"/>
      <c r="SC46" s="15"/>
      <c r="SD46" s="15"/>
      <c r="SE46" s="15"/>
      <c r="SF46" s="15"/>
      <c r="SG46" s="15"/>
      <c r="SH46" s="15"/>
      <c r="SI46" s="15"/>
      <c r="SJ46" s="15"/>
      <c r="SK46" s="15"/>
      <c r="SL46" s="15"/>
      <c r="SM46" s="15"/>
      <c r="SN46" s="15"/>
      <c r="SO46" s="15"/>
      <c r="SP46" s="15"/>
      <c r="SQ46" s="15"/>
      <c r="SR46" s="15"/>
      <c r="SS46" s="15"/>
      <c r="ST46" s="15"/>
      <c r="SU46" s="15"/>
      <c r="SV46" s="15"/>
      <c r="SW46" s="15"/>
      <c r="SX46" s="15"/>
      <c r="SY46" s="15"/>
      <c r="SZ46" s="15"/>
      <c r="TA46" s="15"/>
      <c r="TB46" s="15"/>
      <c r="TC46" s="15"/>
      <c r="TD46" s="15"/>
      <c r="TE46" s="15"/>
      <c r="TF46" s="15"/>
      <c r="TG46" s="15"/>
      <c r="TH46" s="15"/>
      <c r="TI46" s="15"/>
      <c r="TJ46" s="15"/>
      <c r="TK46" s="15"/>
      <c r="TL46" s="15"/>
      <c r="TM46" s="15"/>
      <c r="TN46" s="15"/>
      <c r="TO46" s="15"/>
      <c r="TP46" s="15"/>
      <c r="TQ46" s="15"/>
      <c r="TR46" s="15"/>
      <c r="TS46" s="15"/>
      <c r="TT46" s="15"/>
      <c r="TU46" s="15"/>
      <c r="TV46" s="15"/>
      <c r="TW46" s="15"/>
      <c r="TX46" s="15"/>
      <c r="TY46" s="15"/>
      <c r="TZ46" s="15"/>
      <c r="UA46" s="15"/>
      <c r="UB46" s="15"/>
      <c r="UC46" s="15"/>
      <c r="UD46" s="15"/>
      <c r="UE46" s="15"/>
      <c r="UF46" s="15"/>
      <c r="UG46" s="15"/>
      <c r="UH46" s="15"/>
      <c r="UI46" s="15"/>
      <c r="UJ46" s="15"/>
      <c r="UK46" s="15"/>
      <c r="UL46" s="15"/>
      <c r="UM46" s="15"/>
      <c r="UN46" s="15"/>
      <c r="UO46" s="15"/>
      <c r="UP46" s="15"/>
      <c r="UQ46" s="15"/>
      <c r="UR46" s="15"/>
      <c r="US46" s="15"/>
      <c r="UT46" s="15"/>
      <c r="UU46" s="15"/>
      <c r="UV46" s="15"/>
      <c r="UW46" s="15"/>
      <c r="UX46" s="15"/>
      <c r="UY46" s="15"/>
      <c r="UZ46" s="15"/>
      <c r="VA46" s="15"/>
      <c r="VB46" s="15"/>
      <c r="VC46" s="15"/>
      <c r="VD46" s="15"/>
      <c r="VE46" s="15"/>
      <c r="VF46" s="15"/>
      <c r="VG46" s="15"/>
      <c r="VH46" s="15"/>
      <c r="VI46" s="15"/>
      <c r="VJ46" s="15"/>
      <c r="VK46" s="15"/>
      <c r="VL46" s="15"/>
      <c r="VM46" s="15"/>
      <c r="VN46" s="15"/>
      <c r="VO46" s="15"/>
      <c r="VP46" s="15"/>
      <c r="VQ46" s="15"/>
      <c r="VR46" s="15"/>
      <c r="VS46" s="15"/>
      <c r="VT46" s="15"/>
      <c r="VU46" s="15"/>
      <c r="VV46" s="15"/>
      <c r="VW46" s="15"/>
      <c r="VX46" s="15"/>
      <c r="VY46" s="15"/>
      <c r="VZ46" s="15"/>
      <c r="WA46" s="15"/>
      <c r="WB46" s="15"/>
      <c r="WC46" s="15"/>
      <c r="WD46" s="15"/>
      <c r="WE46" s="15"/>
      <c r="WF46" s="15"/>
      <c r="WG46" s="15"/>
      <c r="WH46" s="15"/>
      <c r="WI46" s="15"/>
      <c r="WJ46" s="15"/>
      <c r="WK46" s="15"/>
      <c r="WL46" s="15"/>
      <c r="WM46" s="15"/>
      <c r="WN46" s="15"/>
      <c r="WO46" s="15"/>
      <c r="WP46" s="15"/>
      <c r="WQ46" s="15"/>
      <c r="WR46" s="15"/>
      <c r="WS46" s="15"/>
      <c r="WT46" s="15"/>
      <c r="WU46" s="15"/>
      <c r="WV46" s="15"/>
      <c r="WW46" s="15"/>
      <c r="WX46" s="15"/>
      <c r="WY46" s="15"/>
      <c r="WZ46" s="15"/>
      <c r="XA46" s="15"/>
      <c r="XB46" s="15"/>
      <c r="XC46" s="15"/>
      <c r="XD46" s="15"/>
      <c r="XE46" s="15"/>
      <c r="XF46" s="15"/>
      <c r="XG46" s="15"/>
      <c r="XH46" s="15"/>
      <c r="XI46" s="15"/>
      <c r="XJ46" s="15"/>
      <c r="XK46" s="15"/>
      <c r="XL46" s="15"/>
      <c r="XM46" s="15"/>
      <c r="XN46" s="15"/>
      <c r="XO46" s="15"/>
      <c r="XP46" s="15"/>
      <c r="XQ46" s="15"/>
      <c r="XR46" s="15"/>
      <c r="XS46" s="15"/>
      <c r="XT46" s="15"/>
      <c r="XU46" s="15"/>
      <c r="XV46" s="15"/>
      <c r="XW46" s="15"/>
      <c r="XX46" s="15"/>
      <c r="XY46" s="15"/>
      <c r="XZ46" s="15"/>
      <c r="YA46" s="15"/>
      <c r="YB46" s="15"/>
      <c r="YC46" s="15"/>
      <c r="YD46" s="15"/>
      <c r="YE46" s="15"/>
      <c r="YF46" s="15"/>
      <c r="YG46" s="15"/>
      <c r="YH46" s="15"/>
      <c r="YI46" s="15"/>
      <c r="YJ46" s="15"/>
      <c r="YK46" s="15"/>
      <c r="YL46" s="15"/>
      <c r="YM46" s="15"/>
      <c r="YN46" s="15"/>
      <c r="YO46" s="15"/>
      <c r="YP46" s="15"/>
      <c r="YQ46" s="15"/>
      <c r="YR46" s="15"/>
      <c r="YS46" s="15"/>
      <c r="YT46" s="15"/>
      <c r="YU46" s="15"/>
      <c r="YV46" s="15"/>
      <c r="YW46" s="15"/>
      <c r="YX46" s="15"/>
      <c r="YY46" s="15"/>
      <c r="YZ46" s="15"/>
      <c r="ZA46" s="15"/>
      <c r="ZB46" s="15"/>
      <c r="ZC46" s="15"/>
      <c r="ZD46" s="15"/>
      <c r="ZE46" s="15"/>
      <c r="ZF46" s="15"/>
      <c r="ZG46" s="15"/>
      <c r="ZH46" s="15"/>
      <c r="ZI46" s="15"/>
      <c r="ZJ46" s="15"/>
      <c r="ZK46" s="15"/>
      <c r="ZL46" s="15"/>
      <c r="ZM46" s="15"/>
      <c r="ZN46" s="15"/>
      <c r="ZO46" s="15"/>
      <c r="ZP46" s="15"/>
      <c r="ZQ46" s="15"/>
      <c r="ZR46" s="15"/>
      <c r="ZS46" s="15"/>
      <c r="ZT46" s="15"/>
      <c r="ZU46" s="15"/>
      <c r="ZV46" s="15"/>
      <c r="ZW46" s="15"/>
      <c r="ZX46" s="15"/>
      <c r="ZY46" s="15"/>
      <c r="ZZ46" s="15"/>
      <c r="AAA46" s="15"/>
      <c r="AAB46" s="15"/>
      <c r="AAC46" s="15"/>
      <c r="AAD46" s="15"/>
      <c r="AAE46" s="15"/>
      <c r="AAF46" s="15"/>
      <c r="AAG46" s="15"/>
      <c r="AAH46" s="15"/>
      <c r="AAI46" s="15"/>
      <c r="AAJ46" s="15"/>
      <c r="AAK46" s="15"/>
      <c r="AAL46" s="15"/>
      <c r="AAM46" s="15"/>
      <c r="AAN46" s="15"/>
      <c r="AAO46" s="15"/>
      <c r="AAP46" s="15"/>
      <c r="AAQ46" s="15"/>
      <c r="AAR46" s="15"/>
      <c r="AAS46" s="15"/>
      <c r="AAT46" s="15"/>
      <c r="AAU46" s="15"/>
      <c r="AAV46" s="15"/>
      <c r="AAW46" s="15"/>
      <c r="AAX46" s="15"/>
      <c r="AAY46" s="15"/>
      <c r="AAZ46" s="15"/>
      <c r="ABA46" s="15"/>
      <c r="ABB46" s="15"/>
      <c r="ABC46" s="15"/>
      <c r="ABD46" s="15"/>
      <c r="ABE46" s="15"/>
      <c r="ABF46" s="15"/>
      <c r="ABG46" s="15"/>
      <c r="ABH46" s="15"/>
      <c r="ABI46" s="15"/>
      <c r="ABJ46" s="15"/>
      <c r="ABK46" s="15"/>
      <c r="ABL46" s="15"/>
      <c r="ABM46" s="15"/>
      <c r="ABN46" s="15"/>
      <c r="ABO46" s="15"/>
      <c r="ABP46" s="15"/>
      <c r="ABQ46" s="15"/>
      <c r="ABR46" s="15"/>
      <c r="ABS46" s="15"/>
      <c r="ABT46" s="15"/>
      <c r="ABU46" s="15"/>
      <c r="ABV46" s="15"/>
      <c r="ABW46" s="15"/>
      <c r="ABX46" s="15"/>
      <c r="ABY46" s="15"/>
      <c r="ABZ46" s="15"/>
      <c r="ACA46" s="15"/>
      <c r="ACB46" s="15"/>
      <c r="ACC46" s="15"/>
      <c r="ACD46" s="15"/>
      <c r="ACE46" s="15"/>
      <c r="ACF46" s="15"/>
      <c r="ACG46" s="15"/>
      <c r="ACH46" s="15"/>
      <c r="ACI46" s="15"/>
      <c r="ACJ46" s="15"/>
      <c r="ACK46" s="15"/>
      <c r="ACL46" s="15"/>
      <c r="ACM46" s="15"/>
      <c r="ACN46" s="15"/>
      <c r="ACO46" s="15"/>
      <c r="ACP46" s="15"/>
      <c r="ACQ46" s="15"/>
      <c r="ACR46" s="15"/>
      <c r="ACS46" s="15"/>
      <c r="ACT46" s="15"/>
      <c r="ACU46" s="15"/>
      <c r="ACV46" s="15"/>
      <c r="ACW46" s="15"/>
      <c r="ACX46" s="15"/>
      <c r="ACY46" s="15"/>
      <c r="ACZ46" s="15"/>
      <c r="ADA46" s="15"/>
      <c r="ADB46" s="15"/>
      <c r="ADC46" s="15"/>
      <c r="ADD46" s="15"/>
      <c r="ADE46" s="15"/>
      <c r="ADF46" s="15"/>
      <c r="ADG46" s="15"/>
      <c r="ADH46" s="15"/>
      <c r="ADI46" s="15"/>
      <c r="ADJ46" s="15"/>
      <c r="ADK46" s="15"/>
      <c r="ADL46" s="15"/>
      <c r="ADM46" s="15"/>
    </row>
    <row r="47" spans="1:793" s="308" customFormat="1" ht="15.65" customHeight="1" thickBot="1" x14ac:dyDescent="0.45">
      <c r="A47" s="69"/>
      <c r="B47" s="43" t="s">
        <v>15</v>
      </c>
      <c r="C47" s="247">
        <f>SUM(C45:C46)</f>
        <v>0</v>
      </c>
      <c r="D47" s="243">
        <f>SUM(D45:D46)</f>
        <v>0</v>
      </c>
      <c r="E47" s="329" t="str">
        <f>IF((C47+D47)=0,"",IF(AND(C47=(C38+E38+G38),D47=(D38+F38+H38)),"","The no. of employees does not equal the total provided in the previous question. Please double-check your entry."))</f>
        <v/>
      </c>
      <c r="F47" s="330"/>
      <c r="G47" s="330"/>
      <c r="H47" s="330"/>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15"/>
      <c r="JX47" s="15"/>
      <c r="JY47" s="15"/>
      <c r="JZ47" s="15"/>
      <c r="KA47" s="15"/>
      <c r="KB47" s="15"/>
      <c r="KC47" s="15"/>
      <c r="KD47" s="15"/>
      <c r="KE47" s="15"/>
      <c r="KF47" s="15"/>
      <c r="KG47" s="15"/>
      <c r="KH47" s="15"/>
      <c r="KI47" s="15"/>
      <c r="KJ47" s="15"/>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c r="LJ47" s="15"/>
      <c r="LK47" s="15"/>
      <c r="LL47" s="15"/>
      <c r="LM47" s="15"/>
      <c r="LN47" s="15"/>
      <c r="LO47" s="15"/>
      <c r="LP47" s="15"/>
      <c r="LQ47" s="15"/>
      <c r="LR47" s="15"/>
      <c r="LS47" s="15"/>
      <c r="LT47" s="15"/>
      <c r="LU47" s="15"/>
      <c r="LV47" s="15"/>
      <c r="LW47" s="15"/>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15"/>
      <c r="OI47" s="15"/>
      <c r="OJ47" s="15"/>
      <c r="OK47" s="15"/>
      <c r="OL47" s="15"/>
      <c r="OM47" s="15"/>
      <c r="ON47" s="15"/>
      <c r="OO47" s="15"/>
      <c r="OP47" s="15"/>
      <c r="OQ47" s="15"/>
      <c r="OR47" s="15"/>
      <c r="OS47" s="15"/>
      <c r="OT47" s="15"/>
      <c r="OU47" s="15"/>
      <c r="OV47" s="15"/>
      <c r="OW47" s="15"/>
      <c r="OX47" s="15"/>
      <c r="OY47" s="15"/>
      <c r="OZ47" s="15"/>
      <c r="PA47" s="15"/>
      <c r="PB47" s="15"/>
      <c r="PC47" s="15"/>
      <c r="PD47" s="15"/>
      <c r="PE47" s="15"/>
      <c r="PF47" s="15"/>
      <c r="PG47" s="15"/>
      <c r="PH47" s="15"/>
      <c r="PI47" s="15"/>
      <c r="PJ47" s="15"/>
      <c r="PK47" s="15"/>
      <c r="PL47" s="15"/>
      <c r="PM47" s="15"/>
      <c r="PN47" s="15"/>
      <c r="PO47" s="15"/>
      <c r="PP47" s="15"/>
      <c r="PQ47" s="15"/>
      <c r="PR47" s="15"/>
      <c r="PS47" s="15"/>
      <c r="PT47" s="15"/>
      <c r="PU47" s="15"/>
      <c r="PV47" s="15"/>
      <c r="PW47" s="15"/>
      <c r="PX47" s="15"/>
      <c r="PY47" s="15"/>
      <c r="PZ47" s="15"/>
      <c r="QA47" s="15"/>
      <c r="QB47" s="15"/>
      <c r="QC47" s="15"/>
      <c r="QD47" s="15"/>
      <c r="QE47" s="15"/>
      <c r="QF47" s="15"/>
      <c r="QG47" s="15"/>
      <c r="QH47" s="15"/>
      <c r="QI47" s="15"/>
      <c r="QJ47" s="15"/>
      <c r="QK47" s="15"/>
      <c r="QL47" s="15"/>
      <c r="QM47" s="15"/>
      <c r="QN47" s="15"/>
      <c r="QO47" s="15"/>
      <c r="QP47" s="15"/>
      <c r="QQ47" s="15"/>
      <c r="QR47" s="15"/>
      <c r="QS47" s="15"/>
      <c r="QT47" s="15"/>
      <c r="QU47" s="15"/>
      <c r="QV47" s="15"/>
      <c r="QW47" s="15"/>
      <c r="QX47" s="15"/>
      <c r="QY47" s="15"/>
      <c r="QZ47" s="15"/>
      <c r="RA47" s="15"/>
      <c r="RB47" s="15"/>
      <c r="RC47" s="15"/>
      <c r="RD47" s="15"/>
      <c r="RE47" s="15"/>
      <c r="RF47" s="15"/>
      <c r="RG47" s="15"/>
      <c r="RH47" s="15"/>
      <c r="RI47" s="15"/>
      <c r="RJ47" s="15"/>
      <c r="RK47" s="15"/>
      <c r="RL47" s="15"/>
      <c r="RM47" s="15"/>
      <c r="RN47" s="15"/>
      <c r="RO47" s="15"/>
      <c r="RP47" s="15"/>
      <c r="RQ47" s="15"/>
      <c r="RR47" s="15"/>
      <c r="RS47" s="15"/>
      <c r="RT47" s="15"/>
      <c r="RU47" s="15"/>
      <c r="RV47" s="15"/>
      <c r="RW47" s="15"/>
      <c r="RX47" s="15"/>
      <c r="RY47" s="15"/>
      <c r="RZ47" s="15"/>
      <c r="SA47" s="15"/>
      <c r="SB47" s="15"/>
      <c r="SC47" s="15"/>
      <c r="SD47" s="15"/>
      <c r="SE47" s="15"/>
      <c r="SF47" s="15"/>
      <c r="SG47" s="15"/>
      <c r="SH47" s="15"/>
      <c r="SI47" s="15"/>
      <c r="SJ47" s="15"/>
      <c r="SK47" s="15"/>
      <c r="SL47" s="15"/>
      <c r="SM47" s="15"/>
      <c r="SN47" s="15"/>
      <c r="SO47" s="15"/>
      <c r="SP47" s="15"/>
      <c r="SQ47" s="15"/>
      <c r="SR47" s="15"/>
      <c r="SS47" s="15"/>
      <c r="ST47" s="15"/>
      <c r="SU47" s="15"/>
      <c r="SV47" s="15"/>
      <c r="SW47" s="15"/>
      <c r="SX47" s="15"/>
      <c r="SY47" s="15"/>
      <c r="SZ47" s="15"/>
      <c r="TA47" s="15"/>
      <c r="TB47" s="15"/>
      <c r="TC47" s="15"/>
      <c r="TD47" s="15"/>
      <c r="TE47" s="15"/>
      <c r="TF47" s="15"/>
      <c r="TG47" s="15"/>
      <c r="TH47" s="15"/>
      <c r="TI47" s="15"/>
      <c r="TJ47" s="15"/>
      <c r="TK47" s="15"/>
      <c r="TL47" s="15"/>
      <c r="TM47" s="15"/>
      <c r="TN47" s="15"/>
      <c r="TO47" s="15"/>
      <c r="TP47" s="15"/>
      <c r="TQ47" s="15"/>
      <c r="TR47" s="15"/>
      <c r="TS47" s="15"/>
      <c r="TT47" s="15"/>
      <c r="TU47" s="15"/>
      <c r="TV47" s="15"/>
      <c r="TW47" s="15"/>
      <c r="TX47" s="15"/>
      <c r="TY47" s="15"/>
      <c r="TZ47" s="15"/>
      <c r="UA47" s="15"/>
      <c r="UB47" s="15"/>
      <c r="UC47" s="15"/>
      <c r="UD47" s="15"/>
      <c r="UE47" s="15"/>
      <c r="UF47" s="15"/>
      <c r="UG47" s="15"/>
      <c r="UH47" s="15"/>
      <c r="UI47" s="15"/>
      <c r="UJ47" s="15"/>
      <c r="UK47" s="15"/>
      <c r="UL47" s="15"/>
      <c r="UM47" s="15"/>
      <c r="UN47" s="15"/>
      <c r="UO47" s="15"/>
      <c r="UP47" s="15"/>
      <c r="UQ47" s="15"/>
      <c r="UR47" s="15"/>
      <c r="US47" s="15"/>
      <c r="UT47" s="15"/>
      <c r="UU47" s="15"/>
      <c r="UV47" s="15"/>
      <c r="UW47" s="15"/>
      <c r="UX47" s="15"/>
      <c r="UY47" s="15"/>
      <c r="UZ47" s="15"/>
      <c r="VA47" s="15"/>
      <c r="VB47" s="15"/>
      <c r="VC47" s="15"/>
      <c r="VD47" s="15"/>
      <c r="VE47" s="15"/>
      <c r="VF47" s="15"/>
      <c r="VG47" s="15"/>
      <c r="VH47" s="15"/>
      <c r="VI47" s="15"/>
      <c r="VJ47" s="15"/>
      <c r="VK47" s="15"/>
      <c r="VL47" s="15"/>
      <c r="VM47" s="15"/>
      <c r="VN47" s="15"/>
      <c r="VO47" s="15"/>
      <c r="VP47" s="15"/>
      <c r="VQ47" s="15"/>
      <c r="VR47" s="15"/>
      <c r="VS47" s="15"/>
      <c r="VT47" s="15"/>
      <c r="VU47" s="15"/>
      <c r="VV47" s="15"/>
      <c r="VW47" s="15"/>
      <c r="VX47" s="15"/>
      <c r="VY47" s="15"/>
      <c r="VZ47" s="15"/>
      <c r="WA47" s="15"/>
      <c r="WB47" s="15"/>
      <c r="WC47" s="15"/>
      <c r="WD47" s="15"/>
      <c r="WE47" s="15"/>
      <c r="WF47" s="15"/>
      <c r="WG47" s="15"/>
      <c r="WH47" s="15"/>
      <c r="WI47" s="15"/>
      <c r="WJ47" s="15"/>
      <c r="WK47" s="15"/>
      <c r="WL47" s="15"/>
      <c r="WM47" s="15"/>
      <c r="WN47" s="15"/>
      <c r="WO47" s="15"/>
      <c r="WP47" s="15"/>
      <c r="WQ47" s="15"/>
      <c r="WR47" s="15"/>
      <c r="WS47" s="15"/>
      <c r="WT47" s="15"/>
      <c r="WU47" s="15"/>
      <c r="WV47" s="15"/>
      <c r="WW47" s="15"/>
      <c r="WX47" s="15"/>
      <c r="WY47" s="15"/>
      <c r="WZ47" s="15"/>
      <c r="XA47" s="15"/>
      <c r="XB47" s="15"/>
      <c r="XC47" s="15"/>
      <c r="XD47" s="15"/>
      <c r="XE47" s="15"/>
      <c r="XF47" s="15"/>
      <c r="XG47" s="15"/>
      <c r="XH47" s="15"/>
      <c r="XI47" s="15"/>
      <c r="XJ47" s="15"/>
      <c r="XK47" s="15"/>
      <c r="XL47" s="15"/>
      <c r="XM47" s="15"/>
      <c r="XN47" s="15"/>
      <c r="XO47" s="15"/>
      <c r="XP47" s="15"/>
      <c r="XQ47" s="15"/>
      <c r="XR47" s="15"/>
      <c r="XS47" s="15"/>
      <c r="XT47" s="15"/>
      <c r="XU47" s="15"/>
      <c r="XV47" s="15"/>
      <c r="XW47" s="15"/>
      <c r="XX47" s="15"/>
      <c r="XY47" s="15"/>
      <c r="XZ47" s="15"/>
      <c r="YA47" s="15"/>
      <c r="YB47" s="15"/>
      <c r="YC47" s="15"/>
      <c r="YD47" s="15"/>
      <c r="YE47" s="15"/>
      <c r="YF47" s="15"/>
      <c r="YG47" s="15"/>
      <c r="YH47" s="15"/>
      <c r="YI47" s="15"/>
      <c r="YJ47" s="15"/>
      <c r="YK47" s="15"/>
      <c r="YL47" s="15"/>
      <c r="YM47" s="15"/>
      <c r="YN47" s="15"/>
      <c r="YO47" s="15"/>
      <c r="YP47" s="15"/>
      <c r="YQ47" s="15"/>
      <c r="YR47" s="15"/>
      <c r="YS47" s="15"/>
      <c r="YT47" s="15"/>
      <c r="YU47" s="15"/>
      <c r="YV47" s="15"/>
      <c r="YW47" s="15"/>
      <c r="YX47" s="15"/>
      <c r="YY47" s="15"/>
      <c r="YZ47" s="15"/>
      <c r="ZA47" s="15"/>
      <c r="ZB47" s="15"/>
      <c r="ZC47" s="15"/>
      <c r="ZD47" s="15"/>
      <c r="ZE47" s="15"/>
      <c r="ZF47" s="15"/>
      <c r="ZG47" s="15"/>
      <c r="ZH47" s="15"/>
      <c r="ZI47" s="15"/>
      <c r="ZJ47" s="15"/>
      <c r="ZK47" s="15"/>
      <c r="ZL47" s="15"/>
      <c r="ZM47" s="15"/>
      <c r="ZN47" s="15"/>
      <c r="ZO47" s="15"/>
      <c r="ZP47" s="15"/>
      <c r="ZQ47" s="15"/>
      <c r="ZR47" s="15"/>
      <c r="ZS47" s="15"/>
      <c r="ZT47" s="15"/>
      <c r="ZU47" s="15"/>
      <c r="ZV47" s="15"/>
      <c r="ZW47" s="15"/>
      <c r="ZX47" s="15"/>
      <c r="ZY47" s="15"/>
      <c r="ZZ47" s="15"/>
      <c r="AAA47" s="15"/>
      <c r="AAB47" s="15"/>
      <c r="AAC47" s="15"/>
      <c r="AAD47" s="15"/>
      <c r="AAE47" s="15"/>
      <c r="AAF47" s="15"/>
      <c r="AAG47" s="15"/>
      <c r="AAH47" s="15"/>
      <c r="AAI47" s="15"/>
      <c r="AAJ47" s="15"/>
      <c r="AAK47" s="15"/>
      <c r="AAL47" s="15"/>
      <c r="AAM47" s="15"/>
      <c r="AAN47" s="15"/>
      <c r="AAO47" s="15"/>
      <c r="AAP47" s="15"/>
      <c r="AAQ47" s="15"/>
      <c r="AAR47" s="15"/>
      <c r="AAS47" s="15"/>
      <c r="AAT47" s="15"/>
      <c r="AAU47" s="15"/>
      <c r="AAV47" s="15"/>
      <c r="AAW47" s="15"/>
      <c r="AAX47" s="15"/>
      <c r="AAY47" s="15"/>
      <c r="AAZ47" s="15"/>
      <c r="ABA47" s="15"/>
      <c r="ABB47" s="15"/>
      <c r="ABC47" s="15"/>
      <c r="ABD47" s="15"/>
      <c r="ABE47" s="15"/>
      <c r="ABF47" s="15"/>
      <c r="ABG47" s="15"/>
      <c r="ABH47" s="15"/>
      <c r="ABI47" s="15"/>
      <c r="ABJ47" s="15"/>
      <c r="ABK47" s="15"/>
      <c r="ABL47" s="15"/>
      <c r="ABM47" s="15"/>
      <c r="ABN47" s="15"/>
      <c r="ABO47" s="15"/>
      <c r="ABP47" s="15"/>
      <c r="ABQ47" s="15"/>
      <c r="ABR47" s="15"/>
      <c r="ABS47" s="15"/>
      <c r="ABT47" s="15"/>
      <c r="ABU47" s="15"/>
      <c r="ABV47" s="15"/>
      <c r="ABW47" s="15"/>
      <c r="ABX47" s="15"/>
      <c r="ABY47" s="15"/>
      <c r="ABZ47" s="15"/>
      <c r="ACA47" s="15"/>
      <c r="ACB47" s="15"/>
      <c r="ACC47" s="15"/>
      <c r="ACD47" s="15"/>
      <c r="ACE47" s="15"/>
      <c r="ACF47" s="15"/>
      <c r="ACG47" s="15"/>
      <c r="ACH47" s="15"/>
      <c r="ACI47" s="15"/>
      <c r="ACJ47" s="15"/>
      <c r="ACK47" s="15"/>
      <c r="ACL47" s="15"/>
      <c r="ACM47" s="15"/>
      <c r="ACN47" s="15"/>
      <c r="ACO47" s="15"/>
      <c r="ACP47" s="15"/>
      <c r="ACQ47" s="15"/>
      <c r="ACR47" s="15"/>
      <c r="ACS47" s="15"/>
      <c r="ACT47" s="15"/>
      <c r="ACU47" s="15"/>
      <c r="ACV47" s="15"/>
      <c r="ACW47" s="15"/>
      <c r="ACX47" s="15"/>
      <c r="ACY47" s="15"/>
      <c r="ACZ47" s="15"/>
      <c r="ADA47" s="15"/>
      <c r="ADB47" s="15"/>
      <c r="ADC47" s="15"/>
      <c r="ADD47" s="15"/>
      <c r="ADE47" s="15"/>
      <c r="ADF47" s="15"/>
      <c r="ADG47" s="15"/>
      <c r="ADH47" s="15"/>
      <c r="ADI47" s="15"/>
      <c r="ADJ47" s="15"/>
      <c r="ADK47" s="15"/>
      <c r="ADL47" s="15"/>
      <c r="ADM47" s="15"/>
    </row>
    <row r="48" spans="1:793" s="308" customFormat="1" ht="15.65" customHeight="1" thickBot="1" x14ac:dyDescent="0.45">
      <c r="A48" s="69"/>
      <c r="B48" s="31" t="s">
        <v>16</v>
      </c>
      <c r="C48" s="219"/>
      <c r="D48" s="272"/>
      <c r="E48" s="329" t="str">
        <f>IF(D48=0,"",IF(D48=(D39+F39+H39),"","The no. of working hours does not equal the value provided in the previous question.  Please double-check your entry."))</f>
        <v/>
      </c>
      <c r="F48" s="330"/>
      <c r="G48" s="330"/>
      <c r="H48" s="330"/>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15"/>
      <c r="PR48" s="15"/>
      <c r="PS48" s="15"/>
      <c r="PT48" s="15"/>
      <c r="PU48" s="15"/>
      <c r="PV48" s="15"/>
      <c r="PW48" s="15"/>
      <c r="PX48" s="15"/>
      <c r="PY48" s="15"/>
      <c r="PZ48" s="15"/>
      <c r="QA48" s="15"/>
      <c r="QB48" s="15"/>
      <c r="QC48" s="15"/>
      <c r="QD48" s="15"/>
      <c r="QE48" s="15"/>
      <c r="QF48" s="15"/>
      <c r="QG48" s="15"/>
      <c r="QH48" s="15"/>
      <c r="QI48" s="15"/>
      <c r="QJ48" s="15"/>
      <c r="QK48" s="15"/>
      <c r="QL48" s="15"/>
      <c r="QM48" s="15"/>
      <c r="QN48" s="15"/>
      <c r="QO48" s="15"/>
      <c r="QP48" s="15"/>
      <c r="QQ48" s="15"/>
      <c r="QR48" s="15"/>
      <c r="QS48" s="15"/>
      <c r="QT48" s="15"/>
      <c r="QU48" s="15"/>
      <c r="QV48" s="15"/>
      <c r="QW48" s="15"/>
      <c r="QX48" s="15"/>
      <c r="QY48" s="15"/>
      <c r="QZ48" s="15"/>
      <c r="RA48" s="15"/>
      <c r="RB48" s="15"/>
      <c r="RC48" s="15"/>
      <c r="RD48" s="15"/>
      <c r="RE48" s="15"/>
      <c r="RF48" s="15"/>
      <c r="RG48" s="15"/>
      <c r="RH48" s="15"/>
      <c r="RI48" s="15"/>
      <c r="RJ48" s="15"/>
      <c r="RK48" s="15"/>
      <c r="RL48" s="15"/>
      <c r="RM48" s="15"/>
      <c r="RN48" s="15"/>
      <c r="RO48" s="15"/>
      <c r="RP48" s="15"/>
      <c r="RQ48" s="15"/>
      <c r="RR48" s="15"/>
      <c r="RS48" s="15"/>
      <c r="RT48" s="15"/>
      <c r="RU48" s="15"/>
      <c r="RV48" s="15"/>
      <c r="RW48" s="15"/>
      <c r="RX48" s="15"/>
      <c r="RY48" s="15"/>
      <c r="RZ48" s="15"/>
      <c r="SA48" s="15"/>
      <c r="SB48" s="15"/>
      <c r="SC48" s="15"/>
      <c r="SD48" s="15"/>
      <c r="SE48" s="15"/>
      <c r="SF48" s="15"/>
      <c r="SG48" s="15"/>
      <c r="SH48" s="15"/>
      <c r="SI48" s="15"/>
      <c r="SJ48" s="15"/>
      <c r="SK48" s="15"/>
      <c r="SL48" s="15"/>
      <c r="SM48" s="15"/>
      <c r="SN48" s="15"/>
      <c r="SO48" s="15"/>
      <c r="SP48" s="15"/>
      <c r="SQ48" s="15"/>
      <c r="SR48" s="15"/>
      <c r="SS48" s="15"/>
      <c r="ST48" s="15"/>
      <c r="SU48" s="15"/>
      <c r="SV48" s="15"/>
      <c r="SW48" s="15"/>
      <c r="SX48" s="15"/>
      <c r="SY48" s="15"/>
      <c r="SZ48" s="15"/>
      <c r="TA48" s="15"/>
      <c r="TB48" s="15"/>
      <c r="TC48" s="15"/>
      <c r="TD48" s="15"/>
      <c r="TE48" s="15"/>
      <c r="TF48" s="15"/>
      <c r="TG48" s="15"/>
      <c r="TH48" s="15"/>
      <c r="TI48" s="15"/>
      <c r="TJ48" s="15"/>
      <c r="TK48" s="15"/>
      <c r="TL48" s="15"/>
      <c r="TM48" s="15"/>
      <c r="TN48" s="15"/>
      <c r="TO48" s="15"/>
      <c r="TP48" s="15"/>
      <c r="TQ48" s="15"/>
      <c r="TR48" s="15"/>
      <c r="TS48" s="15"/>
      <c r="TT48" s="15"/>
      <c r="TU48" s="15"/>
      <c r="TV48" s="15"/>
      <c r="TW48" s="15"/>
      <c r="TX48" s="15"/>
      <c r="TY48" s="15"/>
      <c r="TZ48" s="15"/>
      <c r="UA48" s="15"/>
      <c r="UB48" s="15"/>
      <c r="UC48" s="15"/>
      <c r="UD48" s="15"/>
      <c r="UE48" s="15"/>
      <c r="UF48" s="15"/>
      <c r="UG48" s="15"/>
      <c r="UH48" s="15"/>
      <c r="UI48" s="15"/>
      <c r="UJ48" s="15"/>
      <c r="UK48" s="15"/>
      <c r="UL48" s="15"/>
      <c r="UM48" s="15"/>
      <c r="UN48" s="15"/>
      <c r="UO48" s="15"/>
      <c r="UP48" s="15"/>
      <c r="UQ48" s="15"/>
      <c r="UR48" s="15"/>
      <c r="US48" s="15"/>
      <c r="UT48" s="15"/>
      <c r="UU48" s="15"/>
      <c r="UV48" s="15"/>
      <c r="UW48" s="15"/>
      <c r="UX48" s="15"/>
      <c r="UY48" s="15"/>
      <c r="UZ48" s="15"/>
      <c r="VA48" s="15"/>
      <c r="VB48" s="15"/>
      <c r="VC48" s="15"/>
      <c r="VD48" s="15"/>
      <c r="VE48" s="15"/>
      <c r="VF48" s="15"/>
      <c r="VG48" s="15"/>
      <c r="VH48" s="15"/>
      <c r="VI48" s="15"/>
      <c r="VJ48" s="15"/>
      <c r="VK48" s="15"/>
      <c r="VL48" s="15"/>
      <c r="VM48" s="15"/>
      <c r="VN48" s="15"/>
      <c r="VO48" s="15"/>
      <c r="VP48" s="15"/>
      <c r="VQ48" s="15"/>
      <c r="VR48" s="15"/>
      <c r="VS48" s="15"/>
      <c r="VT48" s="15"/>
      <c r="VU48" s="15"/>
      <c r="VV48" s="15"/>
      <c r="VW48" s="15"/>
      <c r="VX48" s="15"/>
      <c r="VY48" s="15"/>
      <c r="VZ48" s="15"/>
      <c r="WA48" s="15"/>
      <c r="WB48" s="15"/>
      <c r="WC48" s="15"/>
      <c r="WD48" s="15"/>
      <c r="WE48" s="15"/>
      <c r="WF48" s="15"/>
      <c r="WG48" s="15"/>
      <c r="WH48" s="15"/>
      <c r="WI48" s="15"/>
      <c r="WJ48" s="15"/>
      <c r="WK48" s="15"/>
      <c r="WL48" s="15"/>
      <c r="WM48" s="15"/>
      <c r="WN48" s="15"/>
      <c r="WO48" s="15"/>
      <c r="WP48" s="15"/>
      <c r="WQ48" s="15"/>
      <c r="WR48" s="15"/>
      <c r="WS48" s="15"/>
      <c r="WT48" s="15"/>
      <c r="WU48" s="15"/>
      <c r="WV48" s="15"/>
      <c r="WW48" s="15"/>
      <c r="WX48" s="15"/>
      <c r="WY48" s="15"/>
      <c r="WZ48" s="15"/>
      <c r="XA48" s="15"/>
      <c r="XB48" s="15"/>
      <c r="XC48" s="15"/>
      <c r="XD48" s="15"/>
      <c r="XE48" s="15"/>
      <c r="XF48" s="15"/>
      <c r="XG48" s="15"/>
      <c r="XH48" s="15"/>
      <c r="XI48" s="15"/>
      <c r="XJ48" s="15"/>
      <c r="XK48" s="15"/>
      <c r="XL48" s="15"/>
      <c r="XM48" s="15"/>
      <c r="XN48" s="15"/>
      <c r="XO48" s="15"/>
      <c r="XP48" s="15"/>
      <c r="XQ48" s="15"/>
      <c r="XR48" s="15"/>
      <c r="XS48" s="15"/>
      <c r="XT48" s="15"/>
      <c r="XU48" s="15"/>
      <c r="XV48" s="15"/>
      <c r="XW48" s="15"/>
      <c r="XX48" s="15"/>
      <c r="XY48" s="15"/>
      <c r="XZ48" s="15"/>
      <c r="YA48" s="15"/>
      <c r="YB48" s="15"/>
      <c r="YC48" s="15"/>
      <c r="YD48" s="15"/>
      <c r="YE48" s="15"/>
      <c r="YF48" s="15"/>
      <c r="YG48" s="15"/>
      <c r="YH48" s="15"/>
      <c r="YI48" s="15"/>
      <c r="YJ48" s="15"/>
      <c r="YK48" s="15"/>
      <c r="YL48" s="15"/>
      <c r="YM48" s="15"/>
      <c r="YN48" s="15"/>
      <c r="YO48" s="15"/>
      <c r="YP48" s="15"/>
      <c r="YQ48" s="15"/>
      <c r="YR48" s="15"/>
      <c r="YS48" s="15"/>
      <c r="YT48" s="15"/>
      <c r="YU48" s="15"/>
      <c r="YV48" s="15"/>
      <c r="YW48" s="15"/>
      <c r="YX48" s="15"/>
      <c r="YY48" s="15"/>
      <c r="YZ48" s="15"/>
      <c r="ZA48" s="15"/>
      <c r="ZB48" s="15"/>
      <c r="ZC48" s="15"/>
      <c r="ZD48" s="15"/>
      <c r="ZE48" s="15"/>
      <c r="ZF48" s="15"/>
      <c r="ZG48" s="15"/>
      <c r="ZH48" s="15"/>
      <c r="ZI48" s="15"/>
      <c r="ZJ48" s="15"/>
      <c r="ZK48" s="15"/>
      <c r="ZL48" s="15"/>
      <c r="ZM48" s="15"/>
      <c r="ZN48" s="15"/>
      <c r="ZO48" s="15"/>
      <c r="ZP48" s="15"/>
      <c r="ZQ48" s="15"/>
      <c r="ZR48" s="15"/>
      <c r="ZS48" s="15"/>
      <c r="ZT48" s="15"/>
      <c r="ZU48" s="15"/>
      <c r="ZV48" s="15"/>
      <c r="ZW48" s="15"/>
      <c r="ZX48" s="15"/>
      <c r="ZY48" s="15"/>
      <c r="ZZ48" s="15"/>
      <c r="AAA48" s="15"/>
      <c r="AAB48" s="15"/>
      <c r="AAC48" s="15"/>
      <c r="AAD48" s="15"/>
      <c r="AAE48" s="15"/>
      <c r="AAF48" s="15"/>
      <c r="AAG48" s="15"/>
      <c r="AAH48" s="15"/>
      <c r="AAI48" s="15"/>
      <c r="AAJ48" s="15"/>
      <c r="AAK48" s="15"/>
      <c r="AAL48" s="15"/>
      <c r="AAM48" s="15"/>
      <c r="AAN48" s="15"/>
      <c r="AAO48" s="15"/>
      <c r="AAP48" s="15"/>
      <c r="AAQ48" s="15"/>
      <c r="AAR48" s="15"/>
      <c r="AAS48" s="15"/>
      <c r="AAT48" s="15"/>
      <c r="AAU48" s="15"/>
      <c r="AAV48" s="15"/>
      <c r="AAW48" s="15"/>
      <c r="AAX48" s="15"/>
      <c r="AAY48" s="15"/>
      <c r="AAZ48" s="15"/>
      <c r="ABA48" s="15"/>
      <c r="ABB48" s="15"/>
      <c r="ABC48" s="15"/>
      <c r="ABD48" s="15"/>
      <c r="ABE48" s="15"/>
      <c r="ABF48" s="15"/>
      <c r="ABG48" s="15"/>
      <c r="ABH48" s="15"/>
      <c r="ABI48" s="15"/>
      <c r="ABJ48" s="15"/>
      <c r="ABK48" s="15"/>
      <c r="ABL48" s="15"/>
      <c r="ABM48" s="15"/>
      <c r="ABN48" s="15"/>
      <c r="ABO48" s="15"/>
      <c r="ABP48" s="15"/>
      <c r="ABQ48" s="15"/>
      <c r="ABR48" s="15"/>
      <c r="ABS48" s="15"/>
      <c r="ABT48" s="15"/>
      <c r="ABU48" s="15"/>
      <c r="ABV48" s="15"/>
      <c r="ABW48" s="15"/>
      <c r="ABX48" s="15"/>
      <c r="ABY48" s="15"/>
      <c r="ABZ48" s="15"/>
      <c r="ACA48" s="15"/>
      <c r="ACB48" s="15"/>
      <c r="ACC48" s="15"/>
      <c r="ACD48" s="15"/>
      <c r="ACE48" s="15"/>
      <c r="ACF48" s="15"/>
      <c r="ACG48" s="15"/>
      <c r="ACH48" s="15"/>
      <c r="ACI48" s="15"/>
      <c r="ACJ48" s="15"/>
      <c r="ACK48" s="15"/>
      <c r="ACL48" s="15"/>
      <c r="ACM48" s="15"/>
      <c r="ACN48" s="15"/>
      <c r="ACO48" s="15"/>
      <c r="ACP48" s="15"/>
      <c r="ACQ48" s="15"/>
      <c r="ACR48" s="15"/>
      <c r="ACS48" s="15"/>
      <c r="ACT48" s="15"/>
      <c r="ACU48" s="15"/>
      <c r="ACV48" s="15"/>
      <c r="ACW48" s="15"/>
      <c r="ACX48" s="15"/>
      <c r="ACY48" s="15"/>
      <c r="ACZ48" s="15"/>
      <c r="ADA48" s="15"/>
      <c r="ADB48" s="15"/>
      <c r="ADC48" s="15"/>
      <c r="ADD48" s="15"/>
      <c r="ADE48" s="15"/>
      <c r="ADF48" s="15"/>
      <c r="ADG48" s="15"/>
      <c r="ADH48" s="15"/>
      <c r="ADI48" s="15"/>
      <c r="ADJ48" s="15"/>
      <c r="ADK48" s="15"/>
      <c r="ADL48" s="15"/>
      <c r="ADM48" s="15"/>
    </row>
    <row r="49" spans="1:8" x14ac:dyDescent="0.4">
      <c r="A49" s="69"/>
      <c r="B49" s="14"/>
      <c r="C49" s="13"/>
      <c r="D49" s="14"/>
      <c r="E49" s="14"/>
      <c r="F49" s="14"/>
      <c r="G49" s="14"/>
      <c r="H49" s="14"/>
    </row>
    <row r="50" spans="1:8" x14ac:dyDescent="0.4">
      <c r="A50" s="69"/>
      <c r="B50" s="314" t="s">
        <v>373</v>
      </c>
      <c r="C50" s="314"/>
      <c r="D50" s="314"/>
      <c r="E50" s="314"/>
      <c r="F50" s="314"/>
      <c r="G50" s="314"/>
      <c r="H50" s="314"/>
    </row>
    <row r="51" spans="1:8" ht="15.5" thickBot="1" x14ac:dyDescent="0.45">
      <c r="A51" s="69"/>
      <c r="B51" s="14"/>
      <c r="C51" s="13"/>
      <c r="D51" s="14"/>
      <c r="E51" s="14"/>
      <c r="F51" s="14"/>
      <c r="G51" s="14"/>
      <c r="H51" s="14"/>
    </row>
    <row r="52" spans="1:8" ht="15.65" customHeight="1" thickBot="1" x14ac:dyDescent="0.45">
      <c r="A52" s="69"/>
      <c r="B52" s="19"/>
      <c r="C52" s="325" t="s">
        <v>248</v>
      </c>
      <c r="D52" s="326"/>
      <c r="E52" s="14"/>
      <c r="F52" s="14"/>
      <c r="G52" s="14"/>
      <c r="H52" s="14"/>
    </row>
    <row r="53" spans="1:8" ht="15.5" thickBot="1" x14ac:dyDescent="0.45">
      <c r="A53" s="69"/>
      <c r="B53" s="22"/>
      <c r="C53" s="23" t="s">
        <v>334</v>
      </c>
      <c r="D53" s="24" t="s">
        <v>337</v>
      </c>
      <c r="E53" s="14"/>
      <c r="F53" s="14"/>
      <c r="G53" s="14"/>
      <c r="H53" s="14"/>
    </row>
    <row r="54" spans="1:8" x14ac:dyDescent="0.4">
      <c r="A54" s="69"/>
      <c r="B54" s="25" t="s">
        <v>12</v>
      </c>
      <c r="C54" s="4"/>
      <c r="D54" s="208"/>
      <c r="E54" s="14"/>
      <c r="F54" s="14"/>
      <c r="G54" s="14"/>
      <c r="H54" s="14"/>
    </row>
    <row r="55" spans="1:8" x14ac:dyDescent="0.4">
      <c r="A55" s="69"/>
      <c r="B55" s="27" t="s">
        <v>13</v>
      </c>
      <c r="C55" s="5"/>
      <c r="D55" s="209"/>
      <c r="E55" s="14"/>
      <c r="F55" s="14"/>
      <c r="G55" s="14"/>
      <c r="H55" s="14"/>
    </row>
    <row r="56" spans="1:8" ht="15.5" thickBot="1" x14ac:dyDescent="0.45">
      <c r="A56" s="69"/>
      <c r="B56" s="28" t="s">
        <v>14</v>
      </c>
      <c r="C56" s="6"/>
      <c r="D56" s="210"/>
      <c r="E56" s="14"/>
      <c r="F56" s="14"/>
      <c r="G56" s="14"/>
      <c r="H56" s="14"/>
    </row>
    <row r="57" spans="1:8" ht="15.65" customHeight="1" thickBot="1" x14ac:dyDescent="0.45">
      <c r="A57" s="69"/>
      <c r="B57" s="43" t="s">
        <v>15</v>
      </c>
      <c r="C57" s="247">
        <f>SUM(C54:C56)</f>
        <v>0</v>
      </c>
      <c r="D57" s="243">
        <f>SUM(D54:D56)</f>
        <v>0</v>
      </c>
      <c r="E57" s="63"/>
      <c r="F57" s="63"/>
      <c r="G57" s="63"/>
      <c r="H57" s="63"/>
    </row>
    <row r="58" spans="1:8" ht="15.65" customHeight="1" thickBot="1" x14ac:dyDescent="0.45">
      <c r="A58" s="69"/>
      <c r="B58" s="31" t="s">
        <v>16</v>
      </c>
      <c r="C58" s="219"/>
      <c r="D58" s="272"/>
      <c r="E58" s="14"/>
      <c r="F58" s="14"/>
      <c r="G58" s="63"/>
      <c r="H58" s="63"/>
    </row>
    <row r="59" spans="1:8" x14ac:dyDescent="0.4">
      <c r="A59" s="69"/>
      <c r="B59" s="14"/>
      <c r="C59" s="13"/>
      <c r="D59" s="14"/>
      <c r="E59" s="14"/>
      <c r="G59" s="14"/>
      <c r="H59" s="14"/>
    </row>
    <row r="60" spans="1:8" x14ac:dyDescent="0.4">
      <c r="A60" s="312"/>
      <c r="B60" s="314" t="s">
        <v>195</v>
      </c>
      <c r="C60" s="314"/>
      <c r="D60" s="314"/>
      <c r="E60" s="314"/>
      <c r="F60" s="314"/>
      <c r="G60" s="314"/>
      <c r="H60" s="314"/>
    </row>
    <row r="61" spans="1:8" ht="15.5" thickBot="1" x14ac:dyDescent="0.45">
      <c r="A61" s="312"/>
      <c r="B61" s="13"/>
      <c r="C61" s="37"/>
      <c r="D61" s="37"/>
      <c r="E61" s="37"/>
      <c r="F61" s="37"/>
      <c r="G61" s="38"/>
      <c r="H61" s="39"/>
    </row>
    <row r="62" spans="1:8" ht="15.5" thickBot="1" x14ac:dyDescent="0.45">
      <c r="A62" s="312"/>
      <c r="B62" s="222"/>
      <c r="C62" s="37"/>
      <c r="D62" s="37"/>
      <c r="E62" s="37"/>
      <c r="F62" s="37"/>
      <c r="G62" s="38"/>
      <c r="H62" s="39"/>
    </row>
    <row r="63" spans="1:8" x14ac:dyDescent="0.4">
      <c r="A63" s="312"/>
      <c r="B63" s="13"/>
      <c r="C63" s="37"/>
      <c r="D63" s="37"/>
      <c r="E63" s="37"/>
      <c r="F63" s="37"/>
      <c r="G63" s="38"/>
      <c r="H63" s="39"/>
    </row>
    <row r="64" spans="1:8" x14ac:dyDescent="0.4">
      <c r="A64" s="312"/>
      <c r="B64" s="314" t="s">
        <v>196</v>
      </c>
      <c r="C64" s="314"/>
      <c r="D64" s="314"/>
      <c r="E64" s="314"/>
      <c r="F64" s="314"/>
      <c r="G64" s="314"/>
      <c r="H64" s="314"/>
    </row>
    <row r="65" spans="1:793" s="308" customFormat="1" ht="15.5" thickBot="1" x14ac:dyDescent="0.45">
      <c r="A65" s="312"/>
      <c r="B65" s="13"/>
      <c r="C65" s="37"/>
      <c r="D65" s="37"/>
      <c r="E65" s="37"/>
      <c r="F65" s="37"/>
      <c r="G65" s="38"/>
      <c r="H65" s="39"/>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c r="IW65" s="15"/>
      <c r="IX65" s="15"/>
      <c r="IY65" s="15"/>
      <c r="IZ65" s="15"/>
      <c r="JA65" s="15"/>
      <c r="JB65" s="15"/>
      <c r="JC65" s="15"/>
      <c r="JD65" s="15"/>
      <c r="JE65" s="15"/>
      <c r="JF65" s="15"/>
      <c r="JG65" s="15"/>
      <c r="JH65" s="15"/>
      <c r="JI65" s="15"/>
      <c r="JJ65" s="15"/>
      <c r="JK65" s="15"/>
      <c r="JL65" s="15"/>
      <c r="JM65" s="15"/>
      <c r="JN65" s="15"/>
      <c r="JO65" s="15"/>
      <c r="JP65" s="15"/>
      <c r="JQ65" s="15"/>
      <c r="JR65" s="15"/>
      <c r="JS65" s="15"/>
      <c r="JT65" s="15"/>
      <c r="JU65" s="15"/>
      <c r="JV65" s="15"/>
      <c r="JW65" s="15"/>
      <c r="JX65" s="15"/>
      <c r="JY65" s="15"/>
      <c r="JZ65" s="15"/>
      <c r="KA65" s="15"/>
      <c r="KB65" s="15"/>
      <c r="KC65" s="15"/>
      <c r="KD65" s="15"/>
      <c r="KE65" s="15"/>
      <c r="KF65" s="15"/>
      <c r="KG65" s="15"/>
      <c r="KH65" s="15"/>
      <c r="KI65" s="15"/>
      <c r="KJ65" s="15"/>
      <c r="KK65" s="15"/>
      <c r="KL65" s="15"/>
      <c r="KM65" s="15"/>
      <c r="KN65" s="15"/>
      <c r="KO65" s="15"/>
      <c r="KP65" s="15"/>
      <c r="KQ65" s="15"/>
      <c r="KR65" s="15"/>
      <c r="KS65" s="15"/>
      <c r="KT65" s="15"/>
      <c r="KU65" s="15"/>
      <c r="KV65" s="15"/>
      <c r="KW65" s="15"/>
      <c r="KX65" s="15"/>
      <c r="KY65" s="15"/>
      <c r="KZ65" s="15"/>
      <c r="LA65" s="15"/>
      <c r="LB65" s="15"/>
      <c r="LC65" s="15"/>
      <c r="LD65" s="15"/>
      <c r="LE65" s="15"/>
      <c r="LF65" s="15"/>
      <c r="LG65" s="15"/>
      <c r="LH65" s="15"/>
      <c r="LI65" s="15"/>
      <c r="LJ65" s="15"/>
      <c r="LK65" s="15"/>
      <c r="LL65" s="15"/>
      <c r="LM65" s="15"/>
      <c r="LN65" s="15"/>
      <c r="LO65" s="15"/>
      <c r="LP65" s="15"/>
      <c r="LQ65" s="15"/>
      <c r="LR65" s="15"/>
      <c r="LS65" s="15"/>
      <c r="LT65" s="15"/>
      <c r="LU65" s="15"/>
      <c r="LV65" s="15"/>
      <c r="LW65" s="15"/>
      <c r="LX65" s="15"/>
      <c r="LY65" s="15"/>
      <c r="LZ65" s="15"/>
      <c r="MA65" s="15"/>
      <c r="MB65" s="15"/>
      <c r="MC65" s="15"/>
      <c r="MD65" s="15"/>
      <c r="ME65" s="15"/>
      <c r="MF65" s="15"/>
      <c r="MG65" s="15"/>
      <c r="MH65" s="15"/>
      <c r="MI65" s="15"/>
      <c r="MJ65" s="15"/>
      <c r="MK65" s="15"/>
      <c r="ML65" s="15"/>
      <c r="MM65" s="15"/>
      <c r="MN65" s="15"/>
      <c r="MO65" s="15"/>
      <c r="MP65" s="15"/>
      <c r="MQ65" s="15"/>
      <c r="MR65" s="15"/>
      <c r="MS65" s="15"/>
      <c r="MT65" s="15"/>
      <c r="MU65" s="15"/>
      <c r="MV65" s="15"/>
      <c r="MW65" s="15"/>
      <c r="MX65" s="15"/>
      <c r="MY65" s="15"/>
      <c r="MZ65" s="15"/>
      <c r="NA65" s="15"/>
      <c r="NB65" s="15"/>
      <c r="NC65" s="15"/>
      <c r="ND65" s="15"/>
      <c r="NE65" s="15"/>
      <c r="NF65" s="15"/>
      <c r="NG65" s="15"/>
      <c r="NH65" s="15"/>
      <c r="NI65" s="15"/>
      <c r="NJ65" s="15"/>
      <c r="NK65" s="15"/>
      <c r="NL65" s="15"/>
      <c r="NM65" s="15"/>
      <c r="NN65" s="15"/>
      <c r="NO65" s="15"/>
      <c r="NP65" s="15"/>
      <c r="NQ65" s="15"/>
      <c r="NR65" s="15"/>
      <c r="NS65" s="15"/>
      <c r="NT65" s="15"/>
      <c r="NU65" s="15"/>
      <c r="NV65" s="15"/>
      <c r="NW65" s="15"/>
      <c r="NX65" s="15"/>
      <c r="NY65" s="15"/>
      <c r="NZ65" s="15"/>
      <c r="OA65" s="15"/>
      <c r="OB65" s="15"/>
      <c r="OC65" s="15"/>
      <c r="OD65" s="15"/>
      <c r="OE65" s="15"/>
      <c r="OF65" s="15"/>
      <c r="OG65" s="15"/>
      <c r="OH65" s="15"/>
      <c r="OI65" s="15"/>
      <c r="OJ65" s="15"/>
      <c r="OK65" s="15"/>
      <c r="OL65" s="15"/>
      <c r="OM65" s="15"/>
      <c r="ON65" s="15"/>
      <c r="OO65" s="15"/>
      <c r="OP65" s="15"/>
      <c r="OQ65" s="15"/>
      <c r="OR65" s="15"/>
      <c r="OS65" s="15"/>
      <c r="OT65" s="15"/>
      <c r="OU65" s="15"/>
      <c r="OV65" s="15"/>
      <c r="OW65" s="15"/>
      <c r="OX65" s="15"/>
      <c r="OY65" s="15"/>
      <c r="OZ65" s="15"/>
      <c r="PA65" s="15"/>
      <c r="PB65" s="15"/>
      <c r="PC65" s="15"/>
      <c r="PD65" s="15"/>
      <c r="PE65" s="15"/>
      <c r="PF65" s="15"/>
      <c r="PG65" s="15"/>
      <c r="PH65" s="15"/>
      <c r="PI65" s="15"/>
      <c r="PJ65" s="15"/>
      <c r="PK65" s="15"/>
      <c r="PL65" s="15"/>
      <c r="PM65" s="15"/>
      <c r="PN65" s="15"/>
      <c r="PO65" s="15"/>
      <c r="PP65" s="15"/>
      <c r="PQ65" s="15"/>
      <c r="PR65" s="15"/>
      <c r="PS65" s="15"/>
      <c r="PT65" s="15"/>
      <c r="PU65" s="15"/>
      <c r="PV65" s="15"/>
      <c r="PW65" s="15"/>
      <c r="PX65" s="15"/>
      <c r="PY65" s="15"/>
      <c r="PZ65" s="15"/>
      <c r="QA65" s="15"/>
      <c r="QB65" s="15"/>
      <c r="QC65" s="15"/>
      <c r="QD65" s="15"/>
      <c r="QE65" s="15"/>
      <c r="QF65" s="15"/>
      <c r="QG65" s="15"/>
      <c r="QH65" s="15"/>
      <c r="QI65" s="15"/>
      <c r="QJ65" s="15"/>
      <c r="QK65" s="15"/>
      <c r="QL65" s="15"/>
      <c r="QM65" s="15"/>
      <c r="QN65" s="15"/>
      <c r="QO65" s="15"/>
      <c r="QP65" s="15"/>
      <c r="QQ65" s="15"/>
      <c r="QR65" s="15"/>
      <c r="QS65" s="15"/>
      <c r="QT65" s="15"/>
      <c r="QU65" s="15"/>
      <c r="QV65" s="15"/>
      <c r="QW65" s="15"/>
      <c r="QX65" s="15"/>
      <c r="QY65" s="15"/>
      <c r="QZ65" s="15"/>
      <c r="RA65" s="15"/>
      <c r="RB65" s="15"/>
      <c r="RC65" s="15"/>
      <c r="RD65" s="15"/>
      <c r="RE65" s="15"/>
      <c r="RF65" s="15"/>
      <c r="RG65" s="15"/>
      <c r="RH65" s="15"/>
      <c r="RI65" s="15"/>
      <c r="RJ65" s="15"/>
      <c r="RK65" s="15"/>
      <c r="RL65" s="15"/>
      <c r="RM65" s="15"/>
      <c r="RN65" s="15"/>
      <c r="RO65" s="15"/>
      <c r="RP65" s="15"/>
      <c r="RQ65" s="15"/>
      <c r="RR65" s="15"/>
      <c r="RS65" s="15"/>
      <c r="RT65" s="15"/>
      <c r="RU65" s="15"/>
      <c r="RV65" s="15"/>
      <c r="RW65" s="15"/>
      <c r="RX65" s="15"/>
      <c r="RY65" s="15"/>
      <c r="RZ65" s="15"/>
      <c r="SA65" s="15"/>
      <c r="SB65" s="15"/>
      <c r="SC65" s="15"/>
      <c r="SD65" s="15"/>
      <c r="SE65" s="15"/>
      <c r="SF65" s="15"/>
      <c r="SG65" s="15"/>
      <c r="SH65" s="15"/>
      <c r="SI65" s="15"/>
      <c r="SJ65" s="15"/>
      <c r="SK65" s="15"/>
      <c r="SL65" s="15"/>
      <c r="SM65" s="15"/>
      <c r="SN65" s="15"/>
      <c r="SO65" s="15"/>
      <c r="SP65" s="15"/>
      <c r="SQ65" s="15"/>
      <c r="SR65" s="15"/>
      <c r="SS65" s="15"/>
      <c r="ST65" s="15"/>
      <c r="SU65" s="15"/>
      <c r="SV65" s="15"/>
      <c r="SW65" s="15"/>
      <c r="SX65" s="15"/>
      <c r="SY65" s="15"/>
      <c r="SZ65" s="15"/>
      <c r="TA65" s="15"/>
      <c r="TB65" s="15"/>
      <c r="TC65" s="15"/>
      <c r="TD65" s="15"/>
      <c r="TE65" s="15"/>
      <c r="TF65" s="15"/>
      <c r="TG65" s="15"/>
      <c r="TH65" s="15"/>
      <c r="TI65" s="15"/>
      <c r="TJ65" s="15"/>
      <c r="TK65" s="15"/>
      <c r="TL65" s="15"/>
      <c r="TM65" s="15"/>
      <c r="TN65" s="15"/>
      <c r="TO65" s="15"/>
      <c r="TP65" s="15"/>
      <c r="TQ65" s="15"/>
      <c r="TR65" s="15"/>
      <c r="TS65" s="15"/>
      <c r="TT65" s="15"/>
      <c r="TU65" s="15"/>
      <c r="TV65" s="15"/>
      <c r="TW65" s="15"/>
      <c r="TX65" s="15"/>
      <c r="TY65" s="15"/>
      <c r="TZ65" s="15"/>
      <c r="UA65" s="15"/>
      <c r="UB65" s="15"/>
      <c r="UC65" s="15"/>
      <c r="UD65" s="15"/>
      <c r="UE65" s="15"/>
      <c r="UF65" s="15"/>
      <c r="UG65" s="15"/>
      <c r="UH65" s="15"/>
      <c r="UI65" s="15"/>
      <c r="UJ65" s="15"/>
      <c r="UK65" s="15"/>
      <c r="UL65" s="15"/>
      <c r="UM65" s="15"/>
      <c r="UN65" s="15"/>
      <c r="UO65" s="15"/>
      <c r="UP65" s="15"/>
      <c r="UQ65" s="15"/>
      <c r="UR65" s="15"/>
      <c r="US65" s="15"/>
      <c r="UT65" s="15"/>
      <c r="UU65" s="15"/>
      <c r="UV65" s="15"/>
      <c r="UW65" s="15"/>
      <c r="UX65" s="15"/>
      <c r="UY65" s="15"/>
      <c r="UZ65" s="15"/>
      <c r="VA65" s="15"/>
      <c r="VB65" s="15"/>
      <c r="VC65" s="15"/>
      <c r="VD65" s="15"/>
      <c r="VE65" s="15"/>
      <c r="VF65" s="15"/>
      <c r="VG65" s="15"/>
      <c r="VH65" s="15"/>
      <c r="VI65" s="15"/>
      <c r="VJ65" s="15"/>
      <c r="VK65" s="15"/>
      <c r="VL65" s="15"/>
      <c r="VM65" s="15"/>
      <c r="VN65" s="15"/>
      <c r="VO65" s="15"/>
      <c r="VP65" s="15"/>
      <c r="VQ65" s="15"/>
      <c r="VR65" s="15"/>
      <c r="VS65" s="15"/>
      <c r="VT65" s="15"/>
      <c r="VU65" s="15"/>
      <c r="VV65" s="15"/>
      <c r="VW65" s="15"/>
      <c r="VX65" s="15"/>
      <c r="VY65" s="15"/>
      <c r="VZ65" s="15"/>
      <c r="WA65" s="15"/>
      <c r="WB65" s="15"/>
      <c r="WC65" s="15"/>
      <c r="WD65" s="15"/>
      <c r="WE65" s="15"/>
      <c r="WF65" s="15"/>
      <c r="WG65" s="15"/>
      <c r="WH65" s="15"/>
      <c r="WI65" s="15"/>
      <c r="WJ65" s="15"/>
      <c r="WK65" s="15"/>
      <c r="WL65" s="15"/>
      <c r="WM65" s="15"/>
      <c r="WN65" s="15"/>
      <c r="WO65" s="15"/>
      <c r="WP65" s="15"/>
      <c r="WQ65" s="15"/>
      <c r="WR65" s="15"/>
      <c r="WS65" s="15"/>
      <c r="WT65" s="15"/>
      <c r="WU65" s="15"/>
      <c r="WV65" s="15"/>
      <c r="WW65" s="15"/>
      <c r="WX65" s="15"/>
      <c r="WY65" s="15"/>
      <c r="WZ65" s="15"/>
      <c r="XA65" s="15"/>
      <c r="XB65" s="15"/>
      <c r="XC65" s="15"/>
      <c r="XD65" s="15"/>
      <c r="XE65" s="15"/>
      <c r="XF65" s="15"/>
      <c r="XG65" s="15"/>
      <c r="XH65" s="15"/>
      <c r="XI65" s="15"/>
      <c r="XJ65" s="15"/>
      <c r="XK65" s="15"/>
      <c r="XL65" s="15"/>
      <c r="XM65" s="15"/>
      <c r="XN65" s="15"/>
      <c r="XO65" s="15"/>
      <c r="XP65" s="15"/>
      <c r="XQ65" s="15"/>
      <c r="XR65" s="15"/>
      <c r="XS65" s="15"/>
      <c r="XT65" s="15"/>
      <c r="XU65" s="15"/>
      <c r="XV65" s="15"/>
      <c r="XW65" s="15"/>
      <c r="XX65" s="15"/>
      <c r="XY65" s="15"/>
      <c r="XZ65" s="15"/>
      <c r="YA65" s="15"/>
      <c r="YB65" s="15"/>
      <c r="YC65" s="15"/>
      <c r="YD65" s="15"/>
      <c r="YE65" s="15"/>
      <c r="YF65" s="15"/>
      <c r="YG65" s="15"/>
      <c r="YH65" s="15"/>
      <c r="YI65" s="15"/>
      <c r="YJ65" s="15"/>
      <c r="YK65" s="15"/>
      <c r="YL65" s="15"/>
      <c r="YM65" s="15"/>
      <c r="YN65" s="15"/>
      <c r="YO65" s="15"/>
      <c r="YP65" s="15"/>
      <c r="YQ65" s="15"/>
      <c r="YR65" s="15"/>
      <c r="YS65" s="15"/>
      <c r="YT65" s="15"/>
      <c r="YU65" s="15"/>
      <c r="YV65" s="15"/>
      <c r="YW65" s="15"/>
      <c r="YX65" s="15"/>
      <c r="YY65" s="15"/>
      <c r="YZ65" s="15"/>
      <c r="ZA65" s="15"/>
      <c r="ZB65" s="15"/>
      <c r="ZC65" s="15"/>
      <c r="ZD65" s="15"/>
      <c r="ZE65" s="15"/>
      <c r="ZF65" s="15"/>
      <c r="ZG65" s="15"/>
      <c r="ZH65" s="15"/>
      <c r="ZI65" s="15"/>
      <c r="ZJ65" s="15"/>
      <c r="ZK65" s="15"/>
      <c r="ZL65" s="15"/>
      <c r="ZM65" s="15"/>
      <c r="ZN65" s="15"/>
      <c r="ZO65" s="15"/>
      <c r="ZP65" s="15"/>
      <c r="ZQ65" s="15"/>
      <c r="ZR65" s="15"/>
      <c r="ZS65" s="15"/>
      <c r="ZT65" s="15"/>
      <c r="ZU65" s="15"/>
      <c r="ZV65" s="15"/>
      <c r="ZW65" s="15"/>
      <c r="ZX65" s="15"/>
      <c r="ZY65" s="15"/>
      <c r="ZZ65" s="15"/>
      <c r="AAA65" s="15"/>
      <c r="AAB65" s="15"/>
      <c r="AAC65" s="15"/>
      <c r="AAD65" s="15"/>
      <c r="AAE65" s="15"/>
      <c r="AAF65" s="15"/>
      <c r="AAG65" s="15"/>
      <c r="AAH65" s="15"/>
      <c r="AAI65" s="15"/>
      <c r="AAJ65" s="15"/>
      <c r="AAK65" s="15"/>
      <c r="AAL65" s="15"/>
      <c r="AAM65" s="15"/>
      <c r="AAN65" s="15"/>
      <c r="AAO65" s="15"/>
      <c r="AAP65" s="15"/>
      <c r="AAQ65" s="15"/>
      <c r="AAR65" s="15"/>
      <c r="AAS65" s="15"/>
      <c r="AAT65" s="15"/>
      <c r="AAU65" s="15"/>
      <c r="AAV65" s="15"/>
      <c r="AAW65" s="15"/>
      <c r="AAX65" s="15"/>
      <c r="AAY65" s="15"/>
      <c r="AAZ65" s="15"/>
      <c r="ABA65" s="15"/>
      <c r="ABB65" s="15"/>
      <c r="ABC65" s="15"/>
      <c r="ABD65" s="15"/>
      <c r="ABE65" s="15"/>
      <c r="ABF65" s="15"/>
      <c r="ABG65" s="15"/>
      <c r="ABH65" s="15"/>
      <c r="ABI65" s="15"/>
      <c r="ABJ65" s="15"/>
      <c r="ABK65" s="15"/>
      <c r="ABL65" s="15"/>
      <c r="ABM65" s="15"/>
      <c r="ABN65" s="15"/>
      <c r="ABO65" s="15"/>
      <c r="ABP65" s="15"/>
      <c r="ABQ65" s="15"/>
      <c r="ABR65" s="15"/>
      <c r="ABS65" s="15"/>
      <c r="ABT65" s="15"/>
      <c r="ABU65" s="15"/>
      <c r="ABV65" s="15"/>
      <c r="ABW65" s="15"/>
      <c r="ABX65" s="15"/>
      <c r="ABY65" s="15"/>
      <c r="ABZ65" s="15"/>
      <c r="ACA65" s="15"/>
      <c r="ACB65" s="15"/>
      <c r="ACC65" s="15"/>
      <c r="ACD65" s="15"/>
      <c r="ACE65" s="15"/>
      <c r="ACF65" s="15"/>
      <c r="ACG65" s="15"/>
      <c r="ACH65" s="15"/>
      <c r="ACI65" s="15"/>
      <c r="ACJ65" s="15"/>
      <c r="ACK65" s="15"/>
      <c r="ACL65" s="15"/>
      <c r="ACM65" s="15"/>
      <c r="ACN65" s="15"/>
      <c r="ACO65" s="15"/>
      <c r="ACP65" s="15"/>
      <c r="ACQ65" s="15"/>
      <c r="ACR65" s="15"/>
      <c r="ACS65" s="15"/>
      <c r="ACT65" s="15"/>
      <c r="ACU65" s="15"/>
      <c r="ACV65" s="15"/>
      <c r="ACW65" s="15"/>
      <c r="ACX65" s="15"/>
      <c r="ACY65" s="15"/>
      <c r="ACZ65" s="15"/>
      <c r="ADA65" s="15"/>
      <c r="ADB65" s="15"/>
      <c r="ADC65" s="15"/>
      <c r="ADD65" s="15"/>
      <c r="ADE65" s="15"/>
      <c r="ADF65" s="15"/>
      <c r="ADG65" s="15"/>
      <c r="ADH65" s="15"/>
      <c r="ADI65" s="15"/>
      <c r="ADJ65" s="15"/>
      <c r="ADK65" s="15"/>
      <c r="ADL65" s="15"/>
      <c r="ADM65" s="15"/>
    </row>
    <row r="66" spans="1:793" s="308" customFormat="1" ht="15.5" thickBot="1" x14ac:dyDescent="0.45">
      <c r="A66" s="312"/>
      <c r="B66" s="222"/>
      <c r="C66" s="37"/>
      <c r="D66" s="37"/>
      <c r="E66" s="37"/>
      <c r="F66" s="37"/>
      <c r="G66" s="38"/>
      <c r="H66" s="39"/>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c r="IY66" s="15"/>
      <c r="IZ66" s="15"/>
      <c r="JA66" s="15"/>
      <c r="JB66" s="15"/>
      <c r="JC66" s="15"/>
      <c r="JD66" s="15"/>
      <c r="JE66" s="15"/>
      <c r="JF66" s="15"/>
      <c r="JG66" s="15"/>
      <c r="JH66" s="15"/>
      <c r="JI66" s="15"/>
      <c r="JJ66" s="15"/>
      <c r="JK66" s="15"/>
      <c r="JL66" s="15"/>
      <c r="JM66" s="15"/>
      <c r="JN66" s="15"/>
      <c r="JO66" s="15"/>
      <c r="JP66" s="15"/>
      <c r="JQ66" s="15"/>
      <c r="JR66" s="15"/>
      <c r="JS66" s="15"/>
      <c r="JT66" s="15"/>
      <c r="JU66" s="15"/>
      <c r="JV66" s="15"/>
      <c r="JW66" s="15"/>
      <c r="JX66" s="15"/>
      <c r="JY66" s="15"/>
      <c r="JZ66" s="15"/>
      <c r="KA66" s="15"/>
      <c r="KB66" s="15"/>
      <c r="KC66" s="15"/>
      <c r="KD66" s="15"/>
      <c r="KE66" s="15"/>
      <c r="KF66" s="15"/>
      <c r="KG66" s="15"/>
      <c r="KH66" s="15"/>
      <c r="KI66" s="15"/>
      <c r="KJ66" s="15"/>
      <c r="KK66" s="15"/>
      <c r="KL66" s="15"/>
      <c r="KM66" s="15"/>
      <c r="KN66" s="15"/>
      <c r="KO66" s="15"/>
      <c r="KP66" s="15"/>
      <c r="KQ66" s="15"/>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c r="MG66" s="15"/>
      <c r="MH66" s="15"/>
      <c r="MI66" s="15"/>
      <c r="MJ66" s="15"/>
      <c r="MK66" s="15"/>
      <c r="ML66" s="15"/>
      <c r="MM66" s="15"/>
      <c r="MN66" s="15"/>
      <c r="MO66" s="15"/>
      <c r="MP66" s="15"/>
      <c r="MQ66" s="15"/>
      <c r="MR66" s="15"/>
      <c r="MS66" s="15"/>
      <c r="MT66" s="15"/>
      <c r="MU66" s="15"/>
      <c r="MV66" s="15"/>
      <c r="MW66" s="15"/>
      <c r="MX66" s="15"/>
      <c r="MY66" s="15"/>
      <c r="MZ66" s="15"/>
      <c r="NA66" s="15"/>
      <c r="NB66" s="15"/>
      <c r="NC66" s="15"/>
      <c r="ND66" s="15"/>
      <c r="NE66" s="15"/>
      <c r="NF66" s="15"/>
      <c r="NG66" s="15"/>
      <c r="NH66" s="15"/>
      <c r="NI66" s="15"/>
      <c r="NJ66" s="15"/>
      <c r="NK66" s="15"/>
      <c r="NL66" s="15"/>
      <c r="NM66" s="15"/>
      <c r="NN66" s="15"/>
      <c r="NO66" s="15"/>
      <c r="NP66" s="15"/>
      <c r="NQ66" s="15"/>
      <c r="NR66" s="15"/>
      <c r="NS66" s="15"/>
      <c r="NT66" s="15"/>
      <c r="NU66" s="15"/>
      <c r="NV66" s="15"/>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15"/>
      <c r="PR66" s="15"/>
      <c r="PS66" s="15"/>
      <c r="PT66" s="15"/>
      <c r="PU66" s="15"/>
      <c r="PV66" s="15"/>
      <c r="PW66" s="15"/>
      <c r="PX66" s="15"/>
      <c r="PY66" s="15"/>
      <c r="PZ66" s="15"/>
      <c r="QA66" s="15"/>
      <c r="QB66" s="15"/>
      <c r="QC66" s="15"/>
      <c r="QD66" s="15"/>
      <c r="QE66" s="15"/>
      <c r="QF66" s="15"/>
      <c r="QG66" s="15"/>
      <c r="QH66" s="15"/>
      <c r="QI66" s="15"/>
      <c r="QJ66" s="15"/>
      <c r="QK66" s="15"/>
      <c r="QL66" s="15"/>
      <c r="QM66" s="15"/>
      <c r="QN66" s="15"/>
      <c r="QO66" s="15"/>
      <c r="QP66" s="15"/>
      <c r="QQ66" s="15"/>
      <c r="QR66" s="15"/>
      <c r="QS66" s="15"/>
      <c r="QT66" s="15"/>
      <c r="QU66" s="15"/>
      <c r="QV66" s="15"/>
      <c r="QW66" s="15"/>
      <c r="QX66" s="15"/>
      <c r="QY66" s="15"/>
      <c r="QZ66" s="15"/>
      <c r="RA66" s="15"/>
      <c r="RB66" s="15"/>
      <c r="RC66" s="15"/>
      <c r="RD66" s="15"/>
      <c r="RE66" s="15"/>
      <c r="RF66" s="15"/>
      <c r="RG66" s="15"/>
      <c r="RH66" s="15"/>
      <c r="RI66" s="15"/>
      <c r="RJ66" s="15"/>
      <c r="RK66" s="15"/>
      <c r="RL66" s="15"/>
      <c r="RM66" s="15"/>
      <c r="RN66" s="15"/>
      <c r="RO66" s="15"/>
      <c r="RP66" s="15"/>
      <c r="RQ66" s="15"/>
      <c r="RR66" s="15"/>
      <c r="RS66" s="15"/>
      <c r="RT66" s="15"/>
      <c r="RU66" s="15"/>
      <c r="RV66" s="15"/>
      <c r="RW66" s="15"/>
      <c r="RX66" s="15"/>
      <c r="RY66" s="15"/>
      <c r="RZ66" s="15"/>
      <c r="SA66" s="15"/>
      <c r="SB66" s="15"/>
      <c r="SC66" s="15"/>
      <c r="SD66" s="15"/>
      <c r="SE66" s="15"/>
      <c r="SF66" s="15"/>
      <c r="SG66" s="15"/>
      <c r="SH66" s="15"/>
      <c r="SI66" s="15"/>
      <c r="SJ66" s="15"/>
      <c r="SK66" s="15"/>
      <c r="SL66" s="15"/>
      <c r="SM66" s="15"/>
      <c r="SN66" s="15"/>
      <c r="SO66" s="15"/>
      <c r="SP66" s="15"/>
      <c r="SQ66" s="15"/>
      <c r="SR66" s="15"/>
      <c r="SS66" s="15"/>
      <c r="ST66" s="15"/>
      <c r="SU66" s="15"/>
      <c r="SV66" s="15"/>
      <c r="SW66" s="15"/>
      <c r="SX66" s="15"/>
      <c r="SY66" s="15"/>
      <c r="SZ66" s="15"/>
      <c r="TA66" s="15"/>
      <c r="TB66" s="15"/>
      <c r="TC66" s="15"/>
      <c r="TD66" s="15"/>
      <c r="TE66" s="15"/>
      <c r="TF66" s="15"/>
      <c r="TG66" s="15"/>
      <c r="TH66" s="15"/>
      <c r="TI66" s="15"/>
      <c r="TJ66" s="15"/>
      <c r="TK66" s="15"/>
      <c r="TL66" s="15"/>
      <c r="TM66" s="15"/>
      <c r="TN66" s="15"/>
      <c r="TO66" s="15"/>
      <c r="TP66" s="15"/>
      <c r="TQ66" s="15"/>
      <c r="TR66" s="15"/>
      <c r="TS66" s="15"/>
      <c r="TT66" s="15"/>
      <c r="TU66" s="15"/>
      <c r="TV66" s="15"/>
      <c r="TW66" s="15"/>
      <c r="TX66" s="15"/>
      <c r="TY66" s="15"/>
      <c r="TZ66" s="15"/>
      <c r="UA66" s="15"/>
      <c r="UB66" s="15"/>
      <c r="UC66" s="15"/>
      <c r="UD66" s="15"/>
      <c r="UE66" s="15"/>
      <c r="UF66" s="15"/>
      <c r="UG66" s="15"/>
      <c r="UH66" s="15"/>
      <c r="UI66" s="15"/>
      <c r="UJ66" s="15"/>
      <c r="UK66" s="15"/>
      <c r="UL66" s="15"/>
      <c r="UM66" s="15"/>
      <c r="UN66" s="15"/>
      <c r="UO66" s="15"/>
      <c r="UP66" s="15"/>
      <c r="UQ66" s="15"/>
      <c r="UR66" s="15"/>
      <c r="US66" s="15"/>
      <c r="UT66" s="15"/>
      <c r="UU66" s="15"/>
      <c r="UV66" s="15"/>
      <c r="UW66" s="15"/>
      <c r="UX66" s="15"/>
      <c r="UY66" s="15"/>
      <c r="UZ66" s="15"/>
      <c r="VA66" s="15"/>
      <c r="VB66" s="15"/>
      <c r="VC66" s="15"/>
      <c r="VD66" s="15"/>
      <c r="VE66" s="15"/>
      <c r="VF66" s="15"/>
      <c r="VG66" s="15"/>
      <c r="VH66" s="15"/>
      <c r="VI66" s="15"/>
      <c r="VJ66" s="15"/>
      <c r="VK66" s="15"/>
      <c r="VL66" s="15"/>
      <c r="VM66" s="15"/>
      <c r="VN66" s="15"/>
      <c r="VO66" s="15"/>
      <c r="VP66" s="15"/>
      <c r="VQ66" s="15"/>
      <c r="VR66" s="15"/>
      <c r="VS66" s="15"/>
      <c r="VT66" s="15"/>
      <c r="VU66" s="15"/>
      <c r="VV66" s="15"/>
      <c r="VW66" s="15"/>
      <c r="VX66" s="15"/>
      <c r="VY66" s="15"/>
      <c r="VZ66" s="15"/>
      <c r="WA66" s="15"/>
      <c r="WB66" s="15"/>
      <c r="WC66" s="15"/>
      <c r="WD66" s="15"/>
      <c r="WE66" s="15"/>
      <c r="WF66" s="15"/>
      <c r="WG66" s="15"/>
      <c r="WH66" s="15"/>
      <c r="WI66" s="15"/>
      <c r="WJ66" s="15"/>
      <c r="WK66" s="15"/>
      <c r="WL66" s="15"/>
      <c r="WM66" s="15"/>
      <c r="WN66" s="15"/>
      <c r="WO66" s="15"/>
      <c r="WP66" s="15"/>
      <c r="WQ66" s="15"/>
      <c r="WR66" s="15"/>
      <c r="WS66" s="15"/>
      <c r="WT66" s="15"/>
      <c r="WU66" s="15"/>
      <c r="WV66" s="15"/>
      <c r="WW66" s="15"/>
      <c r="WX66" s="15"/>
      <c r="WY66" s="15"/>
      <c r="WZ66" s="15"/>
      <c r="XA66" s="15"/>
      <c r="XB66" s="15"/>
      <c r="XC66" s="15"/>
      <c r="XD66" s="15"/>
      <c r="XE66" s="15"/>
      <c r="XF66" s="15"/>
      <c r="XG66" s="15"/>
      <c r="XH66" s="15"/>
      <c r="XI66" s="15"/>
      <c r="XJ66" s="15"/>
      <c r="XK66" s="15"/>
      <c r="XL66" s="15"/>
      <c r="XM66" s="15"/>
      <c r="XN66" s="15"/>
      <c r="XO66" s="15"/>
      <c r="XP66" s="15"/>
      <c r="XQ66" s="15"/>
      <c r="XR66" s="15"/>
      <c r="XS66" s="15"/>
      <c r="XT66" s="15"/>
      <c r="XU66" s="15"/>
      <c r="XV66" s="15"/>
      <c r="XW66" s="15"/>
      <c r="XX66" s="15"/>
      <c r="XY66" s="15"/>
      <c r="XZ66" s="15"/>
      <c r="YA66" s="15"/>
      <c r="YB66" s="15"/>
      <c r="YC66" s="15"/>
      <c r="YD66" s="15"/>
      <c r="YE66" s="15"/>
      <c r="YF66" s="15"/>
      <c r="YG66" s="15"/>
      <c r="YH66" s="15"/>
      <c r="YI66" s="15"/>
      <c r="YJ66" s="15"/>
      <c r="YK66" s="15"/>
      <c r="YL66" s="15"/>
      <c r="YM66" s="15"/>
      <c r="YN66" s="15"/>
      <c r="YO66" s="15"/>
      <c r="YP66" s="15"/>
      <c r="YQ66" s="15"/>
      <c r="YR66" s="15"/>
      <c r="YS66" s="15"/>
      <c r="YT66" s="15"/>
      <c r="YU66" s="15"/>
      <c r="YV66" s="15"/>
      <c r="YW66" s="15"/>
      <c r="YX66" s="15"/>
      <c r="YY66" s="15"/>
      <c r="YZ66" s="15"/>
      <c r="ZA66" s="15"/>
      <c r="ZB66" s="15"/>
      <c r="ZC66" s="15"/>
      <c r="ZD66" s="15"/>
      <c r="ZE66" s="15"/>
      <c r="ZF66" s="15"/>
      <c r="ZG66" s="15"/>
      <c r="ZH66" s="15"/>
      <c r="ZI66" s="15"/>
      <c r="ZJ66" s="15"/>
      <c r="ZK66" s="15"/>
      <c r="ZL66" s="15"/>
      <c r="ZM66" s="15"/>
      <c r="ZN66" s="15"/>
      <c r="ZO66" s="15"/>
      <c r="ZP66" s="15"/>
      <c r="ZQ66" s="15"/>
      <c r="ZR66" s="15"/>
      <c r="ZS66" s="15"/>
      <c r="ZT66" s="15"/>
      <c r="ZU66" s="15"/>
      <c r="ZV66" s="15"/>
      <c r="ZW66" s="15"/>
      <c r="ZX66" s="15"/>
      <c r="ZY66" s="15"/>
      <c r="ZZ66" s="15"/>
      <c r="AAA66" s="15"/>
      <c r="AAB66" s="15"/>
      <c r="AAC66" s="15"/>
      <c r="AAD66" s="15"/>
      <c r="AAE66" s="15"/>
      <c r="AAF66" s="15"/>
      <c r="AAG66" s="15"/>
      <c r="AAH66" s="15"/>
      <c r="AAI66" s="15"/>
      <c r="AAJ66" s="15"/>
      <c r="AAK66" s="15"/>
      <c r="AAL66" s="15"/>
      <c r="AAM66" s="15"/>
      <c r="AAN66" s="15"/>
      <c r="AAO66" s="15"/>
      <c r="AAP66" s="15"/>
      <c r="AAQ66" s="15"/>
      <c r="AAR66" s="15"/>
      <c r="AAS66" s="15"/>
      <c r="AAT66" s="15"/>
      <c r="AAU66" s="15"/>
      <c r="AAV66" s="15"/>
      <c r="AAW66" s="15"/>
      <c r="AAX66" s="15"/>
      <c r="AAY66" s="15"/>
      <c r="AAZ66" s="15"/>
      <c r="ABA66" s="15"/>
      <c r="ABB66" s="15"/>
      <c r="ABC66" s="15"/>
      <c r="ABD66" s="15"/>
      <c r="ABE66" s="15"/>
      <c r="ABF66" s="15"/>
      <c r="ABG66" s="15"/>
      <c r="ABH66" s="15"/>
      <c r="ABI66" s="15"/>
      <c r="ABJ66" s="15"/>
      <c r="ABK66" s="15"/>
      <c r="ABL66" s="15"/>
      <c r="ABM66" s="15"/>
      <c r="ABN66" s="15"/>
      <c r="ABO66" s="15"/>
      <c r="ABP66" s="15"/>
      <c r="ABQ66" s="15"/>
      <c r="ABR66" s="15"/>
      <c r="ABS66" s="15"/>
      <c r="ABT66" s="15"/>
      <c r="ABU66" s="15"/>
      <c r="ABV66" s="15"/>
      <c r="ABW66" s="15"/>
      <c r="ABX66" s="15"/>
      <c r="ABY66" s="15"/>
      <c r="ABZ66" s="15"/>
      <c r="ACA66" s="15"/>
      <c r="ACB66" s="15"/>
      <c r="ACC66" s="15"/>
      <c r="ACD66" s="15"/>
      <c r="ACE66" s="15"/>
      <c r="ACF66" s="15"/>
      <c r="ACG66" s="15"/>
      <c r="ACH66" s="15"/>
      <c r="ACI66" s="15"/>
      <c r="ACJ66" s="15"/>
      <c r="ACK66" s="15"/>
      <c r="ACL66" s="15"/>
      <c r="ACM66" s="15"/>
      <c r="ACN66" s="15"/>
      <c r="ACO66" s="15"/>
      <c r="ACP66" s="15"/>
      <c r="ACQ66" s="15"/>
      <c r="ACR66" s="15"/>
      <c r="ACS66" s="15"/>
      <c r="ACT66" s="15"/>
      <c r="ACU66" s="15"/>
      <c r="ACV66" s="15"/>
      <c r="ACW66" s="15"/>
      <c r="ACX66" s="15"/>
      <c r="ACY66" s="15"/>
      <c r="ACZ66" s="15"/>
      <c r="ADA66" s="15"/>
      <c r="ADB66" s="15"/>
      <c r="ADC66" s="15"/>
      <c r="ADD66" s="15"/>
      <c r="ADE66" s="15"/>
      <c r="ADF66" s="15"/>
      <c r="ADG66" s="15"/>
      <c r="ADH66" s="15"/>
      <c r="ADI66" s="15"/>
      <c r="ADJ66" s="15"/>
      <c r="ADK66" s="15"/>
      <c r="ADL66" s="15"/>
      <c r="ADM66" s="15"/>
    </row>
    <row r="67" spans="1:793" s="308" customFormat="1" x14ac:dyDescent="0.4">
      <c r="A67" s="64"/>
      <c r="B67" s="36"/>
      <c r="C67" s="37"/>
      <c r="D67" s="37"/>
      <c r="E67" s="37"/>
      <c r="F67" s="37"/>
      <c r="G67" s="38"/>
      <c r="H67" s="39"/>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15"/>
      <c r="PR67" s="15"/>
      <c r="PS67" s="15"/>
      <c r="PT67" s="15"/>
      <c r="PU67" s="15"/>
      <c r="PV67" s="15"/>
      <c r="PW67" s="15"/>
      <c r="PX67" s="15"/>
      <c r="PY67" s="15"/>
      <c r="PZ67" s="15"/>
      <c r="QA67" s="15"/>
      <c r="QB67" s="15"/>
      <c r="QC67" s="15"/>
      <c r="QD67" s="15"/>
      <c r="QE67" s="15"/>
      <c r="QF67" s="15"/>
      <c r="QG67" s="15"/>
      <c r="QH67" s="15"/>
      <c r="QI67" s="15"/>
      <c r="QJ67" s="15"/>
      <c r="QK67" s="15"/>
      <c r="QL67" s="15"/>
      <c r="QM67" s="15"/>
      <c r="QN67" s="15"/>
      <c r="QO67" s="15"/>
      <c r="QP67" s="15"/>
      <c r="QQ67" s="15"/>
      <c r="QR67" s="15"/>
      <c r="QS67" s="15"/>
      <c r="QT67" s="15"/>
      <c r="QU67" s="15"/>
      <c r="QV67" s="15"/>
      <c r="QW67" s="15"/>
      <c r="QX67" s="15"/>
      <c r="QY67" s="15"/>
      <c r="QZ67" s="15"/>
      <c r="RA67" s="15"/>
      <c r="RB67" s="15"/>
      <c r="RC67" s="15"/>
      <c r="RD67" s="15"/>
      <c r="RE67" s="15"/>
      <c r="RF67" s="15"/>
      <c r="RG67" s="15"/>
      <c r="RH67" s="15"/>
      <c r="RI67" s="15"/>
      <c r="RJ67" s="15"/>
      <c r="RK67" s="15"/>
      <c r="RL67" s="15"/>
      <c r="RM67" s="15"/>
      <c r="RN67" s="15"/>
      <c r="RO67" s="15"/>
      <c r="RP67" s="15"/>
      <c r="RQ67" s="15"/>
      <c r="RR67" s="15"/>
      <c r="RS67" s="15"/>
      <c r="RT67" s="15"/>
      <c r="RU67" s="15"/>
      <c r="RV67" s="15"/>
      <c r="RW67" s="15"/>
      <c r="RX67" s="15"/>
      <c r="RY67" s="15"/>
      <c r="RZ67" s="15"/>
      <c r="SA67" s="15"/>
      <c r="SB67" s="15"/>
      <c r="SC67" s="15"/>
      <c r="SD67" s="15"/>
      <c r="SE67" s="15"/>
      <c r="SF67" s="15"/>
      <c r="SG67" s="15"/>
      <c r="SH67" s="15"/>
      <c r="SI67" s="15"/>
      <c r="SJ67" s="15"/>
      <c r="SK67" s="15"/>
      <c r="SL67" s="15"/>
      <c r="SM67" s="15"/>
      <c r="SN67" s="15"/>
      <c r="SO67" s="15"/>
      <c r="SP67" s="15"/>
      <c r="SQ67" s="15"/>
      <c r="SR67" s="15"/>
      <c r="SS67" s="15"/>
      <c r="ST67" s="15"/>
      <c r="SU67" s="15"/>
      <c r="SV67" s="15"/>
      <c r="SW67" s="15"/>
      <c r="SX67" s="15"/>
      <c r="SY67" s="15"/>
      <c r="SZ67" s="15"/>
      <c r="TA67" s="15"/>
      <c r="TB67" s="15"/>
      <c r="TC67" s="15"/>
      <c r="TD67" s="15"/>
      <c r="TE67" s="15"/>
      <c r="TF67" s="15"/>
      <c r="TG67" s="15"/>
      <c r="TH67" s="15"/>
      <c r="TI67" s="15"/>
      <c r="TJ67" s="15"/>
      <c r="TK67" s="15"/>
      <c r="TL67" s="15"/>
      <c r="TM67" s="15"/>
      <c r="TN67" s="15"/>
      <c r="TO67" s="15"/>
      <c r="TP67" s="15"/>
      <c r="TQ67" s="15"/>
      <c r="TR67" s="15"/>
      <c r="TS67" s="15"/>
      <c r="TT67" s="15"/>
      <c r="TU67" s="15"/>
      <c r="TV67" s="15"/>
      <c r="TW67" s="15"/>
      <c r="TX67" s="15"/>
      <c r="TY67" s="15"/>
      <c r="TZ67" s="15"/>
      <c r="UA67" s="15"/>
      <c r="UB67" s="15"/>
      <c r="UC67" s="15"/>
      <c r="UD67" s="15"/>
      <c r="UE67" s="15"/>
      <c r="UF67" s="15"/>
      <c r="UG67" s="15"/>
      <c r="UH67" s="15"/>
      <c r="UI67" s="15"/>
      <c r="UJ67" s="15"/>
      <c r="UK67" s="15"/>
      <c r="UL67" s="15"/>
      <c r="UM67" s="15"/>
      <c r="UN67" s="15"/>
      <c r="UO67" s="15"/>
      <c r="UP67" s="15"/>
      <c r="UQ67" s="15"/>
      <c r="UR67" s="15"/>
      <c r="US67" s="15"/>
      <c r="UT67" s="15"/>
      <c r="UU67" s="15"/>
      <c r="UV67" s="15"/>
      <c r="UW67" s="15"/>
      <c r="UX67" s="15"/>
      <c r="UY67" s="15"/>
      <c r="UZ67" s="15"/>
      <c r="VA67" s="15"/>
      <c r="VB67" s="15"/>
      <c r="VC67" s="15"/>
      <c r="VD67" s="15"/>
      <c r="VE67" s="15"/>
      <c r="VF67" s="15"/>
      <c r="VG67" s="15"/>
      <c r="VH67" s="15"/>
      <c r="VI67" s="15"/>
      <c r="VJ67" s="15"/>
      <c r="VK67" s="15"/>
      <c r="VL67" s="15"/>
      <c r="VM67" s="15"/>
      <c r="VN67" s="15"/>
      <c r="VO67" s="15"/>
      <c r="VP67" s="15"/>
      <c r="VQ67" s="15"/>
      <c r="VR67" s="15"/>
      <c r="VS67" s="15"/>
      <c r="VT67" s="15"/>
      <c r="VU67" s="15"/>
      <c r="VV67" s="15"/>
      <c r="VW67" s="15"/>
      <c r="VX67" s="15"/>
      <c r="VY67" s="15"/>
      <c r="VZ67" s="15"/>
      <c r="WA67" s="15"/>
      <c r="WB67" s="15"/>
      <c r="WC67" s="15"/>
      <c r="WD67" s="15"/>
      <c r="WE67" s="15"/>
      <c r="WF67" s="15"/>
      <c r="WG67" s="15"/>
      <c r="WH67" s="15"/>
      <c r="WI67" s="15"/>
      <c r="WJ67" s="15"/>
      <c r="WK67" s="15"/>
      <c r="WL67" s="15"/>
      <c r="WM67" s="15"/>
      <c r="WN67" s="15"/>
      <c r="WO67" s="15"/>
      <c r="WP67" s="15"/>
      <c r="WQ67" s="15"/>
      <c r="WR67" s="15"/>
      <c r="WS67" s="15"/>
      <c r="WT67" s="15"/>
      <c r="WU67" s="15"/>
      <c r="WV67" s="15"/>
      <c r="WW67" s="15"/>
      <c r="WX67" s="15"/>
      <c r="WY67" s="15"/>
      <c r="WZ67" s="15"/>
      <c r="XA67" s="15"/>
      <c r="XB67" s="15"/>
      <c r="XC67" s="15"/>
      <c r="XD67" s="15"/>
      <c r="XE67" s="15"/>
      <c r="XF67" s="15"/>
      <c r="XG67" s="15"/>
      <c r="XH67" s="15"/>
      <c r="XI67" s="15"/>
      <c r="XJ67" s="15"/>
      <c r="XK67" s="15"/>
      <c r="XL67" s="15"/>
      <c r="XM67" s="15"/>
      <c r="XN67" s="15"/>
      <c r="XO67" s="15"/>
      <c r="XP67" s="15"/>
      <c r="XQ67" s="15"/>
      <c r="XR67" s="15"/>
      <c r="XS67" s="15"/>
      <c r="XT67" s="15"/>
      <c r="XU67" s="15"/>
      <c r="XV67" s="15"/>
      <c r="XW67" s="15"/>
      <c r="XX67" s="15"/>
      <c r="XY67" s="15"/>
      <c r="XZ67" s="15"/>
      <c r="YA67" s="15"/>
      <c r="YB67" s="15"/>
      <c r="YC67" s="15"/>
      <c r="YD67" s="15"/>
      <c r="YE67" s="15"/>
      <c r="YF67" s="15"/>
      <c r="YG67" s="15"/>
      <c r="YH67" s="15"/>
      <c r="YI67" s="15"/>
      <c r="YJ67" s="15"/>
      <c r="YK67" s="15"/>
      <c r="YL67" s="15"/>
      <c r="YM67" s="15"/>
      <c r="YN67" s="15"/>
      <c r="YO67" s="15"/>
      <c r="YP67" s="15"/>
      <c r="YQ67" s="15"/>
      <c r="YR67" s="15"/>
      <c r="YS67" s="15"/>
      <c r="YT67" s="15"/>
      <c r="YU67" s="15"/>
      <c r="YV67" s="15"/>
      <c r="YW67" s="15"/>
      <c r="YX67" s="15"/>
      <c r="YY67" s="15"/>
      <c r="YZ67" s="15"/>
      <c r="ZA67" s="15"/>
      <c r="ZB67" s="15"/>
      <c r="ZC67" s="15"/>
      <c r="ZD67" s="15"/>
      <c r="ZE67" s="15"/>
      <c r="ZF67" s="15"/>
      <c r="ZG67" s="15"/>
      <c r="ZH67" s="15"/>
      <c r="ZI67" s="15"/>
      <c r="ZJ67" s="15"/>
      <c r="ZK67" s="15"/>
      <c r="ZL67" s="15"/>
      <c r="ZM67" s="15"/>
      <c r="ZN67" s="15"/>
      <c r="ZO67" s="15"/>
      <c r="ZP67" s="15"/>
      <c r="ZQ67" s="15"/>
      <c r="ZR67" s="15"/>
      <c r="ZS67" s="15"/>
      <c r="ZT67" s="15"/>
      <c r="ZU67" s="15"/>
      <c r="ZV67" s="15"/>
      <c r="ZW67" s="15"/>
      <c r="ZX67" s="15"/>
      <c r="ZY67" s="15"/>
      <c r="ZZ67" s="15"/>
      <c r="AAA67" s="15"/>
      <c r="AAB67" s="15"/>
      <c r="AAC67" s="15"/>
      <c r="AAD67" s="15"/>
      <c r="AAE67" s="15"/>
      <c r="AAF67" s="15"/>
      <c r="AAG67" s="15"/>
      <c r="AAH67" s="15"/>
      <c r="AAI67" s="15"/>
      <c r="AAJ67" s="15"/>
      <c r="AAK67" s="15"/>
      <c r="AAL67" s="15"/>
      <c r="AAM67" s="15"/>
      <c r="AAN67" s="15"/>
      <c r="AAO67" s="15"/>
      <c r="AAP67" s="15"/>
      <c r="AAQ67" s="15"/>
      <c r="AAR67" s="15"/>
      <c r="AAS67" s="15"/>
      <c r="AAT67" s="15"/>
      <c r="AAU67" s="15"/>
      <c r="AAV67" s="15"/>
      <c r="AAW67" s="15"/>
      <c r="AAX67" s="15"/>
      <c r="AAY67" s="15"/>
      <c r="AAZ67" s="15"/>
      <c r="ABA67" s="15"/>
      <c r="ABB67" s="15"/>
      <c r="ABC67" s="15"/>
      <c r="ABD67" s="15"/>
      <c r="ABE67" s="15"/>
      <c r="ABF67" s="15"/>
      <c r="ABG67" s="15"/>
      <c r="ABH67" s="15"/>
      <c r="ABI67" s="15"/>
      <c r="ABJ67" s="15"/>
      <c r="ABK67" s="15"/>
      <c r="ABL67" s="15"/>
      <c r="ABM67" s="15"/>
      <c r="ABN67" s="15"/>
      <c r="ABO67" s="15"/>
      <c r="ABP67" s="15"/>
      <c r="ABQ67" s="15"/>
      <c r="ABR67" s="15"/>
      <c r="ABS67" s="15"/>
      <c r="ABT67" s="15"/>
      <c r="ABU67" s="15"/>
      <c r="ABV67" s="15"/>
      <c r="ABW67" s="15"/>
      <c r="ABX67" s="15"/>
      <c r="ABY67" s="15"/>
      <c r="ABZ67" s="15"/>
      <c r="ACA67" s="15"/>
      <c r="ACB67" s="15"/>
      <c r="ACC67" s="15"/>
      <c r="ACD67" s="15"/>
      <c r="ACE67" s="15"/>
      <c r="ACF67" s="15"/>
      <c r="ACG67" s="15"/>
      <c r="ACH67" s="15"/>
      <c r="ACI67" s="15"/>
      <c r="ACJ67" s="15"/>
      <c r="ACK67" s="15"/>
      <c r="ACL67" s="15"/>
      <c r="ACM67" s="15"/>
      <c r="ACN67" s="15"/>
      <c r="ACO67" s="15"/>
      <c r="ACP67" s="15"/>
      <c r="ACQ67" s="15"/>
      <c r="ACR67" s="15"/>
      <c r="ACS67" s="15"/>
      <c r="ACT67" s="15"/>
      <c r="ACU67" s="15"/>
      <c r="ACV67" s="15"/>
      <c r="ACW67" s="15"/>
      <c r="ACX67" s="15"/>
      <c r="ACY67" s="15"/>
      <c r="ACZ67" s="15"/>
      <c r="ADA67" s="15"/>
      <c r="ADB67" s="15"/>
      <c r="ADC67" s="15"/>
      <c r="ADD67" s="15"/>
      <c r="ADE67" s="15"/>
      <c r="ADF67" s="15"/>
      <c r="ADG67" s="15"/>
      <c r="ADH67" s="15"/>
      <c r="ADI67" s="15"/>
      <c r="ADJ67" s="15"/>
      <c r="ADK67" s="15"/>
      <c r="ADL67" s="15"/>
      <c r="ADM67" s="15"/>
    </row>
    <row r="68" spans="1:793" s="308" customFormat="1" x14ac:dyDescent="0.4">
      <c r="A68" s="139"/>
      <c r="B68" s="315" t="s">
        <v>20</v>
      </c>
      <c r="C68" s="315"/>
      <c r="D68" s="315"/>
      <c r="E68" s="315"/>
      <c r="F68" s="315"/>
      <c r="G68" s="315"/>
      <c r="H68" s="3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c r="IW68" s="15"/>
      <c r="IX68" s="15"/>
      <c r="IY68" s="15"/>
      <c r="IZ68" s="15"/>
      <c r="JA68" s="15"/>
      <c r="JB68" s="15"/>
      <c r="JC68" s="15"/>
      <c r="JD68" s="15"/>
      <c r="JE68" s="15"/>
      <c r="JF68" s="15"/>
      <c r="JG68" s="15"/>
      <c r="JH68" s="15"/>
      <c r="JI68" s="15"/>
      <c r="JJ68" s="15"/>
      <c r="JK68" s="15"/>
      <c r="JL68" s="15"/>
      <c r="JM68" s="15"/>
      <c r="JN68" s="15"/>
      <c r="JO68" s="15"/>
      <c r="JP68" s="15"/>
      <c r="JQ68" s="15"/>
      <c r="JR68" s="15"/>
      <c r="JS68" s="15"/>
      <c r="JT68" s="15"/>
      <c r="JU68" s="15"/>
      <c r="JV68" s="15"/>
      <c r="JW68" s="15"/>
      <c r="JX68" s="15"/>
      <c r="JY68" s="15"/>
      <c r="JZ68" s="15"/>
      <c r="KA68" s="15"/>
      <c r="KB68" s="15"/>
      <c r="KC68" s="15"/>
      <c r="KD68" s="15"/>
      <c r="KE68" s="15"/>
      <c r="KF68" s="15"/>
      <c r="KG68" s="15"/>
      <c r="KH68" s="15"/>
      <c r="KI68" s="15"/>
      <c r="KJ68" s="15"/>
      <c r="KK68" s="15"/>
      <c r="KL68" s="15"/>
      <c r="KM68" s="15"/>
      <c r="KN68" s="15"/>
      <c r="KO68" s="15"/>
      <c r="KP68" s="15"/>
      <c r="KQ68" s="15"/>
      <c r="KR68" s="15"/>
      <c r="KS68" s="15"/>
      <c r="KT68" s="15"/>
      <c r="KU68" s="15"/>
      <c r="KV68" s="15"/>
      <c r="KW68" s="15"/>
      <c r="KX68" s="15"/>
      <c r="KY68" s="15"/>
      <c r="KZ68" s="15"/>
      <c r="LA68" s="15"/>
      <c r="LB68" s="15"/>
      <c r="LC68" s="15"/>
      <c r="LD68" s="15"/>
      <c r="LE68" s="15"/>
      <c r="LF68" s="15"/>
      <c r="LG68" s="15"/>
      <c r="LH68" s="15"/>
      <c r="LI68" s="15"/>
      <c r="LJ68" s="15"/>
      <c r="LK68" s="15"/>
      <c r="LL68" s="15"/>
      <c r="LM68" s="15"/>
      <c r="LN68" s="15"/>
      <c r="LO68" s="15"/>
      <c r="LP68" s="15"/>
      <c r="LQ68" s="15"/>
      <c r="LR68" s="15"/>
      <c r="LS68" s="15"/>
      <c r="LT68" s="15"/>
      <c r="LU68" s="15"/>
      <c r="LV68" s="15"/>
      <c r="LW68" s="15"/>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15"/>
      <c r="OB68" s="15"/>
      <c r="OC68" s="15"/>
      <c r="OD68" s="15"/>
      <c r="OE68" s="15"/>
      <c r="OF68" s="15"/>
      <c r="OG68" s="15"/>
      <c r="OH68" s="15"/>
      <c r="OI68" s="15"/>
      <c r="OJ68" s="15"/>
      <c r="OK68" s="15"/>
      <c r="OL68" s="15"/>
      <c r="OM68" s="15"/>
      <c r="ON68" s="15"/>
      <c r="OO68" s="15"/>
      <c r="OP68" s="15"/>
      <c r="OQ68" s="15"/>
      <c r="OR68" s="15"/>
      <c r="OS68" s="15"/>
      <c r="OT68" s="15"/>
      <c r="OU68" s="15"/>
      <c r="OV68" s="15"/>
      <c r="OW68" s="15"/>
      <c r="OX68" s="15"/>
      <c r="OY68" s="15"/>
      <c r="OZ68" s="15"/>
      <c r="PA68" s="15"/>
      <c r="PB68" s="15"/>
      <c r="PC68" s="15"/>
      <c r="PD68" s="15"/>
      <c r="PE68" s="15"/>
      <c r="PF68" s="15"/>
      <c r="PG68" s="15"/>
      <c r="PH68" s="15"/>
      <c r="PI68" s="15"/>
      <c r="PJ68" s="15"/>
      <c r="PK68" s="15"/>
      <c r="PL68" s="15"/>
      <c r="PM68" s="15"/>
      <c r="PN68" s="15"/>
      <c r="PO68" s="15"/>
      <c r="PP68" s="15"/>
      <c r="PQ68" s="15"/>
      <c r="PR68" s="15"/>
      <c r="PS68" s="15"/>
      <c r="PT68" s="15"/>
      <c r="PU68" s="15"/>
      <c r="PV68" s="15"/>
      <c r="PW68" s="15"/>
      <c r="PX68" s="15"/>
      <c r="PY68" s="15"/>
      <c r="PZ68" s="15"/>
      <c r="QA68" s="15"/>
      <c r="QB68" s="15"/>
      <c r="QC68" s="15"/>
      <c r="QD68" s="15"/>
      <c r="QE68" s="15"/>
      <c r="QF68" s="15"/>
      <c r="QG68" s="15"/>
      <c r="QH68" s="15"/>
      <c r="QI68" s="15"/>
      <c r="QJ68" s="15"/>
      <c r="QK68" s="15"/>
      <c r="QL68" s="15"/>
      <c r="QM68" s="15"/>
      <c r="QN68" s="15"/>
      <c r="QO68" s="15"/>
      <c r="QP68" s="15"/>
      <c r="QQ68" s="15"/>
      <c r="QR68" s="15"/>
      <c r="QS68" s="15"/>
      <c r="QT68" s="15"/>
      <c r="QU68" s="15"/>
      <c r="QV68" s="15"/>
      <c r="QW68" s="15"/>
      <c r="QX68" s="15"/>
      <c r="QY68" s="15"/>
      <c r="QZ68" s="15"/>
      <c r="RA68" s="15"/>
      <c r="RB68" s="15"/>
      <c r="RC68" s="15"/>
      <c r="RD68" s="15"/>
      <c r="RE68" s="15"/>
      <c r="RF68" s="15"/>
      <c r="RG68" s="15"/>
      <c r="RH68" s="15"/>
      <c r="RI68" s="15"/>
      <c r="RJ68" s="15"/>
      <c r="RK68" s="15"/>
      <c r="RL68" s="15"/>
      <c r="RM68" s="15"/>
      <c r="RN68" s="15"/>
      <c r="RO68" s="15"/>
      <c r="RP68" s="15"/>
      <c r="RQ68" s="15"/>
      <c r="RR68" s="15"/>
      <c r="RS68" s="15"/>
      <c r="RT68" s="15"/>
      <c r="RU68" s="15"/>
      <c r="RV68" s="15"/>
      <c r="RW68" s="15"/>
      <c r="RX68" s="15"/>
      <c r="RY68" s="15"/>
      <c r="RZ68" s="15"/>
      <c r="SA68" s="15"/>
      <c r="SB68" s="15"/>
      <c r="SC68" s="15"/>
      <c r="SD68" s="15"/>
      <c r="SE68" s="15"/>
      <c r="SF68" s="15"/>
      <c r="SG68" s="15"/>
      <c r="SH68" s="15"/>
      <c r="SI68" s="15"/>
      <c r="SJ68" s="15"/>
      <c r="SK68" s="15"/>
      <c r="SL68" s="15"/>
      <c r="SM68" s="15"/>
      <c r="SN68" s="15"/>
      <c r="SO68" s="15"/>
      <c r="SP68" s="15"/>
      <c r="SQ68" s="15"/>
      <c r="SR68" s="15"/>
      <c r="SS68" s="15"/>
      <c r="ST68" s="15"/>
      <c r="SU68" s="15"/>
      <c r="SV68" s="15"/>
      <c r="SW68" s="15"/>
      <c r="SX68" s="15"/>
      <c r="SY68" s="15"/>
      <c r="SZ68" s="15"/>
      <c r="TA68" s="15"/>
      <c r="TB68" s="15"/>
      <c r="TC68" s="15"/>
      <c r="TD68" s="15"/>
      <c r="TE68" s="15"/>
      <c r="TF68" s="15"/>
      <c r="TG68" s="15"/>
      <c r="TH68" s="15"/>
      <c r="TI68" s="15"/>
      <c r="TJ68" s="15"/>
      <c r="TK68" s="15"/>
      <c r="TL68" s="15"/>
      <c r="TM68" s="15"/>
      <c r="TN68" s="15"/>
      <c r="TO68" s="15"/>
      <c r="TP68" s="15"/>
      <c r="TQ68" s="15"/>
      <c r="TR68" s="15"/>
      <c r="TS68" s="15"/>
      <c r="TT68" s="15"/>
      <c r="TU68" s="15"/>
      <c r="TV68" s="15"/>
      <c r="TW68" s="15"/>
      <c r="TX68" s="15"/>
      <c r="TY68" s="15"/>
      <c r="TZ68" s="15"/>
      <c r="UA68" s="15"/>
      <c r="UB68" s="15"/>
      <c r="UC68" s="15"/>
      <c r="UD68" s="15"/>
      <c r="UE68" s="15"/>
      <c r="UF68" s="15"/>
      <c r="UG68" s="15"/>
      <c r="UH68" s="15"/>
      <c r="UI68" s="15"/>
      <c r="UJ68" s="15"/>
      <c r="UK68" s="15"/>
      <c r="UL68" s="15"/>
      <c r="UM68" s="15"/>
      <c r="UN68" s="15"/>
      <c r="UO68" s="15"/>
      <c r="UP68" s="15"/>
      <c r="UQ68" s="15"/>
      <c r="UR68" s="15"/>
      <c r="US68" s="15"/>
      <c r="UT68" s="15"/>
      <c r="UU68" s="15"/>
      <c r="UV68" s="15"/>
      <c r="UW68" s="15"/>
      <c r="UX68" s="15"/>
      <c r="UY68" s="15"/>
      <c r="UZ68" s="15"/>
      <c r="VA68" s="15"/>
      <c r="VB68" s="15"/>
      <c r="VC68" s="15"/>
      <c r="VD68" s="15"/>
      <c r="VE68" s="15"/>
      <c r="VF68" s="15"/>
      <c r="VG68" s="15"/>
      <c r="VH68" s="15"/>
      <c r="VI68" s="15"/>
      <c r="VJ68" s="15"/>
      <c r="VK68" s="15"/>
      <c r="VL68" s="15"/>
      <c r="VM68" s="15"/>
      <c r="VN68" s="15"/>
      <c r="VO68" s="15"/>
      <c r="VP68" s="15"/>
      <c r="VQ68" s="15"/>
      <c r="VR68" s="15"/>
      <c r="VS68" s="15"/>
      <c r="VT68" s="15"/>
      <c r="VU68" s="15"/>
      <c r="VV68" s="15"/>
      <c r="VW68" s="15"/>
      <c r="VX68" s="15"/>
      <c r="VY68" s="15"/>
      <c r="VZ68" s="15"/>
      <c r="WA68" s="15"/>
      <c r="WB68" s="15"/>
      <c r="WC68" s="15"/>
      <c r="WD68" s="15"/>
      <c r="WE68" s="15"/>
      <c r="WF68" s="15"/>
      <c r="WG68" s="15"/>
      <c r="WH68" s="15"/>
      <c r="WI68" s="15"/>
      <c r="WJ68" s="15"/>
      <c r="WK68" s="15"/>
      <c r="WL68" s="15"/>
      <c r="WM68" s="15"/>
      <c r="WN68" s="15"/>
      <c r="WO68" s="15"/>
      <c r="WP68" s="15"/>
      <c r="WQ68" s="15"/>
      <c r="WR68" s="15"/>
      <c r="WS68" s="15"/>
      <c r="WT68" s="15"/>
      <c r="WU68" s="15"/>
      <c r="WV68" s="15"/>
      <c r="WW68" s="15"/>
      <c r="WX68" s="15"/>
      <c r="WY68" s="15"/>
      <c r="WZ68" s="15"/>
      <c r="XA68" s="15"/>
      <c r="XB68" s="15"/>
      <c r="XC68" s="15"/>
      <c r="XD68" s="15"/>
      <c r="XE68" s="15"/>
      <c r="XF68" s="15"/>
      <c r="XG68" s="15"/>
      <c r="XH68" s="15"/>
      <c r="XI68" s="15"/>
      <c r="XJ68" s="15"/>
      <c r="XK68" s="15"/>
      <c r="XL68" s="15"/>
      <c r="XM68" s="15"/>
      <c r="XN68" s="15"/>
      <c r="XO68" s="15"/>
      <c r="XP68" s="15"/>
      <c r="XQ68" s="15"/>
      <c r="XR68" s="15"/>
      <c r="XS68" s="15"/>
      <c r="XT68" s="15"/>
      <c r="XU68" s="15"/>
      <c r="XV68" s="15"/>
      <c r="XW68" s="15"/>
      <c r="XX68" s="15"/>
      <c r="XY68" s="15"/>
      <c r="XZ68" s="15"/>
      <c r="YA68" s="15"/>
      <c r="YB68" s="15"/>
      <c r="YC68" s="15"/>
      <c r="YD68" s="15"/>
      <c r="YE68" s="15"/>
      <c r="YF68" s="15"/>
      <c r="YG68" s="15"/>
      <c r="YH68" s="15"/>
      <c r="YI68" s="15"/>
      <c r="YJ68" s="15"/>
      <c r="YK68" s="15"/>
      <c r="YL68" s="15"/>
      <c r="YM68" s="15"/>
      <c r="YN68" s="15"/>
      <c r="YO68" s="15"/>
      <c r="YP68" s="15"/>
      <c r="YQ68" s="15"/>
      <c r="YR68" s="15"/>
      <c r="YS68" s="15"/>
      <c r="YT68" s="15"/>
      <c r="YU68" s="15"/>
      <c r="YV68" s="15"/>
      <c r="YW68" s="15"/>
      <c r="YX68" s="15"/>
      <c r="YY68" s="15"/>
      <c r="YZ68" s="15"/>
      <c r="ZA68" s="15"/>
      <c r="ZB68" s="15"/>
      <c r="ZC68" s="15"/>
      <c r="ZD68" s="15"/>
      <c r="ZE68" s="15"/>
      <c r="ZF68" s="15"/>
      <c r="ZG68" s="15"/>
      <c r="ZH68" s="15"/>
      <c r="ZI68" s="15"/>
      <c r="ZJ68" s="15"/>
      <c r="ZK68" s="15"/>
      <c r="ZL68" s="15"/>
      <c r="ZM68" s="15"/>
      <c r="ZN68" s="15"/>
      <c r="ZO68" s="15"/>
      <c r="ZP68" s="15"/>
      <c r="ZQ68" s="15"/>
      <c r="ZR68" s="15"/>
      <c r="ZS68" s="15"/>
      <c r="ZT68" s="15"/>
      <c r="ZU68" s="15"/>
      <c r="ZV68" s="15"/>
      <c r="ZW68" s="15"/>
      <c r="ZX68" s="15"/>
      <c r="ZY68" s="15"/>
      <c r="ZZ68" s="15"/>
      <c r="AAA68" s="15"/>
      <c r="AAB68" s="15"/>
      <c r="AAC68" s="15"/>
      <c r="AAD68" s="15"/>
      <c r="AAE68" s="15"/>
      <c r="AAF68" s="15"/>
      <c r="AAG68" s="15"/>
      <c r="AAH68" s="15"/>
      <c r="AAI68" s="15"/>
      <c r="AAJ68" s="15"/>
      <c r="AAK68" s="15"/>
      <c r="AAL68" s="15"/>
      <c r="AAM68" s="15"/>
      <c r="AAN68" s="15"/>
      <c r="AAO68" s="15"/>
      <c r="AAP68" s="15"/>
      <c r="AAQ68" s="15"/>
      <c r="AAR68" s="15"/>
      <c r="AAS68" s="15"/>
      <c r="AAT68" s="15"/>
      <c r="AAU68" s="15"/>
      <c r="AAV68" s="15"/>
      <c r="AAW68" s="15"/>
      <c r="AAX68" s="15"/>
      <c r="AAY68" s="15"/>
      <c r="AAZ68" s="15"/>
      <c r="ABA68" s="15"/>
      <c r="ABB68" s="15"/>
      <c r="ABC68" s="15"/>
      <c r="ABD68" s="15"/>
      <c r="ABE68" s="15"/>
      <c r="ABF68" s="15"/>
      <c r="ABG68" s="15"/>
      <c r="ABH68" s="15"/>
      <c r="ABI68" s="15"/>
      <c r="ABJ68" s="15"/>
      <c r="ABK68" s="15"/>
      <c r="ABL68" s="15"/>
      <c r="ABM68" s="15"/>
      <c r="ABN68" s="15"/>
      <c r="ABO68" s="15"/>
      <c r="ABP68" s="15"/>
      <c r="ABQ68" s="15"/>
      <c r="ABR68" s="15"/>
      <c r="ABS68" s="15"/>
      <c r="ABT68" s="15"/>
      <c r="ABU68" s="15"/>
      <c r="ABV68" s="15"/>
      <c r="ABW68" s="15"/>
      <c r="ABX68" s="15"/>
      <c r="ABY68" s="15"/>
      <c r="ABZ68" s="15"/>
      <c r="ACA68" s="15"/>
      <c r="ACB68" s="15"/>
      <c r="ACC68" s="15"/>
      <c r="ACD68" s="15"/>
      <c r="ACE68" s="15"/>
      <c r="ACF68" s="15"/>
      <c r="ACG68" s="15"/>
      <c r="ACH68" s="15"/>
      <c r="ACI68" s="15"/>
      <c r="ACJ68" s="15"/>
      <c r="ACK68" s="15"/>
      <c r="ACL68" s="15"/>
      <c r="ACM68" s="15"/>
      <c r="ACN68" s="15"/>
      <c r="ACO68" s="15"/>
      <c r="ACP68" s="15"/>
      <c r="ACQ68" s="15"/>
      <c r="ACR68" s="15"/>
      <c r="ACS68" s="15"/>
      <c r="ACT68" s="15"/>
      <c r="ACU68" s="15"/>
      <c r="ACV68" s="15"/>
      <c r="ACW68" s="15"/>
      <c r="ACX68" s="15"/>
      <c r="ACY68" s="15"/>
      <c r="ACZ68" s="15"/>
      <c r="ADA68" s="15"/>
      <c r="ADB68" s="15"/>
      <c r="ADC68" s="15"/>
      <c r="ADD68" s="15"/>
      <c r="ADE68" s="15"/>
      <c r="ADF68" s="15"/>
      <c r="ADG68" s="15"/>
      <c r="ADH68" s="15"/>
      <c r="ADI68" s="15"/>
      <c r="ADJ68" s="15"/>
      <c r="ADK68" s="15"/>
      <c r="ADL68" s="15"/>
      <c r="ADM68" s="15"/>
    </row>
    <row r="69" spans="1:793" s="308" customFormat="1" x14ac:dyDescent="0.4">
      <c r="A69" s="12"/>
      <c r="B69" s="14"/>
      <c r="C69" s="13"/>
      <c r="D69" s="14"/>
      <c r="E69" s="14"/>
      <c r="F69" s="14"/>
      <c r="G69" s="14"/>
      <c r="H69" s="14"/>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15"/>
      <c r="JX69" s="15"/>
      <c r="JY69" s="15"/>
      <c r="JZ69" s="15"/>
      <c r="KA69" s="15"/>
      <c r="KB69" s="15"/>
      <c r="KC69" s="15"/>
      <c r="KD69" s="15"/>
      <c r="KE69" s="15"/>
      <c r="KF69" s="15"/>
      <c r="KG69" s="15"/>
      <c r="KH69" s="15"/>
      <c r="KI69" s="15"/>
      <c r="KJ69" s="15"/>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15"/>
      <c r="OI69" s="15"/>
      <c r="OJ69" s="15"/>
      <c r="OK69" s="15"/>
      <c r="OL69" s="15"/>
      <c r="OM69" s="15"/>
      <c r="ON69" s="15"/>
      <c r="OO69" s="15"/>
      <c r="OP69" s="15"/>
      <c r="OQ69" s="15"/>
      <c r="OR69" s="15"/>
      <c r="OS69" s="15"/>
      <c r="OT69" s="15"/>
      <c r="OU69" s="15"/>
      <c r="OV69" s="15"/>
      <c r="OW69" s="15"/>
      <c r="OX69" s="15"/>
      <c r="OY69" s="15"/>
      <c r="OZ69" s="15"/>
      <c r="PA69" s="15"/>
      <c r="PB69" s="15"/>
      <c r="PC69" s="15"/>
      <c r="PD69" s="15"/>
      <c r="PE69" s="15"/>
      <c r="PF69" s="15"/>
      <c r="PG69" s="15"/>
      <c r="PH69" s="15"/>
      <c r="PI69" s="15"/>
      <c r="PJ69" s="15"/>
      <c r="PK69" s="15"/>
      <c r="PL69" s="15"/>
      <c r="PM69" s="15"/>
      <c r="PN69" s="15"/>
      <c r="PO69" s="15"/>
      <c r="PP69" s="15"/>
      <c r="PQ69" s="15"/>
      <c r="PR69" s="15"/>
      <c r="PS69" s="15"/>
      <c r="PT69" s="15"/>
      <c r="PU69" s="15"/>
      <c r="PV69" s="15"/>
      <c r="PW69" s="15"/>
      <c r="PX69" s="15"/>
      <c r="PY69" s="15"/>
      <c r="PZ69" s="15"/>
      <c r="QA69" s="15"/>
      <c r="QB69" s="15"/>
      <c r="QC69" s="15"/>
      <c r="QD69" s="15"/>
      <c r="QE69" s="15"/>
      <c r="QF69" s="15"/>
      <c r="QG69" s="15"/>
      <c r="QH69" s="15"/>
      <c r="QI69" s="15"/>
      <c r="QJ69" s="15"/>
      <c r="QK69" s="15"/>
      <c r="QL69" s="15"/>
      <c r="QM69" s="15"/>
      <c r="QN69" s="15"/>
      <c r="QO69" s="15"/>
      <c r="QP69" s="15"/>
      <c r="QQ69" s="15"/>
      <c r="QR69" s="15"/>
      <c r="QS69" s="15"/>
      <c r="QT69" s="15"/>
      <c r="QU69" s="15"/>
      <c r="QV69" s="15"/>
      <c r="QW69" s="15"/>
      <c r="QX69" s="15"/>
      <c r="QY69" s="15"/>
      <c r="QZ69" s="15"/>
      <c r="RA69" s="15"/>
      <c r="RB69" s="15"/>
      <c r="RC69" s="15"/>
      <c r="RD69" s="15"/>
      <c r="RE69" s="15"/>
      <c r="RF69" s="15"/>
      <c r="RG69" s="15"/>
      <c r="RH69" s="15"/>
      <c r="RI69" s="15"/>
      <c r="RJ69" s="15"/>
      <c r="RK69" s="15"/>
      <c r="RL69" s="15"/>
      <c r="RM69" s="15"/>
      <c r="RN69" s="15"/>
      <c r="RO69" s="15"/>
      <c r="RP69" s="15"/>
      <c r="RQ69" s="15"/>
      <c r="RR69" s="15"/>
      <c r="RS69" s="15"/>
      <c r="RT69" s="15"/>
      <c r="RU69" s="15"/>
      <c r="RV69" s="15"/>
      <c r="RW69" s="15"/>
      <c r="RX69" s="15"/>
      <c r="RY69" s="15"/>
      <c r="RZ69" s="15"/>
      <c r="SA69" s="15"/>
      <c r="SB69" s="15"/>
      <c r="SC69" s="15"/>
      <c r="SD69" s="15"/>
      <c r="SE69" s="15"/>
      <c r="SF69" s="15"/>
      <c r="SG69" s="15"/>
      <c r="SH69" s="15"/>
      <c r="SI69" s="15"/>
      <c r="SJ69" s="15"/>
      <c r="SK69" s="15"/>
      <c r="SL69" s="15"/>
      <c r="SM69" s="15"/>
      <c r="SN69" s="15"/>
      <c r="SO69" s="15"/>
      <c r="SP69" s="15"/>
      <c r="SQ69" s="15"/>
      <c r="SR69" s="15"/>
      <c r="SS69" s="15"/>
      <c r="ST69" s="15"/>
      <c r="SU69" s="15"/>
      <c r="SV69" s="15"/>
      <c r="SW69" s="15"/>
      <c r="SX69" s="15"/>
      <c r="SY69" s="15"/>
      <c r="SZ69" s="15"/>
      <c r="TA69" s="15"/>
      <c r="TB69" s="15"/>
      <c r="TC69" s="15"/>
      <c r="TD69" s="15"/>
      <c r="TE69" s="15"/>
      <c r="TF69" s="15"/>
      <c r="TG69" s="15"/>
      <c r="TH69" s="15"/>
      <c r="TI69" s="15"/>
      <c r="TJ69" s="15"/>
      <c r="TK69" s="15"/>
      <c r="TL69" s="15"/>
      <c r="TM69" s="15"/>
      <c r="TN69" s="15"/>
      <c r="TO69" s="15"/>
      <c r="TP69" s="15"/>
      <c r="TQ69" s="15"/>
      <c r="TR69" s="15"/>
      <c r="TS69" s="15"/>
      <c r="TT69" s="15"/>
      <c r="TU69" s="15"/>
      <c r="TV69" s="15"/>
      <c r="TW69" s="15"/>
      <c r="TX69" s="15"/>
      <c r="TY69" s="15"/>
      <c r="TZ69" s="15"/>
      <c r="UA69" s="15"/>
      <c r="UB69" s="15"/>
      <c r="UC69" s="15"/>
      <c r="UD69" s="15"/>
      <c r="UE69" s="15"/>
      <c r="UF69" s="15"/>
      <c r="UG69" s="15"/>
      <c r="UH69" s="15"/>
      <c r="UI69" s="15"/>
      <c r="UJ69" s="15"/>
      <c r="UK69" s="15"/>
      <c r="UL69" s="15"/>
      <c r="UM69" s="15"/>
      <c r="UN69" s="15"/>
      <c r="UO69" s="15"/>
      <c r="UP69" s="15"/>
      <c r="UQ69" s="15"/>
      <c r="UR69" s="15"/>
      <c r="US69" s="15"/>
      <c r="UT69" s="15"/>
      <c r="UU69" s="15"/>
      <c r="UV69" s="15"/>
      <c r="UW69" s="15"/>
      <c r="UX69" s="15"/>
      <c r="UY69" s="15"/>
      <c r="UZ69" s="15"/>
      <c r="VA69" s="15"/>
      <c r="VB69" s="15"/>
      <c r="VC69" s="15"/>
      <c r="VD69" s="15"/>
      <c r="VE69" s="15"/>
      <c r="VF69" s="15"/>
      <c r="VG69" s="15"/>
      <c r="VH69" s="15"/>
      <c r="VI69" s="15"/>
      <c r="VJ69" s="15"/>
      <c r="VK69" s="15"/>
      <c r="VL69" s="15"/>
      <c r="VM69" s="15"/>
      <c r="VN69" s="15"/>
      <c r="VO69" s="15"/>
      <c r="VP69" s="15"/>
      <c r="VQ69" s="15"/>
      <c r="VR69" s="15"/>
      <c r="VS69" s="15"/>
      <c r="VT69" s="15"/>
      <c r="VU69" s="15"/>
      <c r="VV69" s="15"/>
      <c r="VW69" s="15"/>
      <c r="VX69" s="15"/>
      <c r="VY69" s="15"/>
      <c r="VZ69" s="15"/>
      <c r="WA69" s="15"/>
      <c r="WB69" s="15"/>
      <c r="WC69" s="15"/>
      <c r="WD69" s="15"/>
      <c r="WE69" s="15"/>
      <c r="WF69" s="15"/>
      <c r="WG69" s="15"/>
      <c r="WH69" s="15"/>
      <c r="WI69" s="15"/>
      <c r="WJ69" s="15"/>
      <c r="WK69" s="15"/>
      <c r="WL69" s="15"/>
      <c r="WM69" s="15"/>
      <c r="WN69" s="15"/>
      <c r="WO69" s="15"/>
      <c r="WP69" s="15"/>
      <c r="WQ69" s="15"/>
      <c r="WR69" s="15"/>
      <c r="WS69" s="15"/>
      <c r="WT69" s="15"/>
      <c r="WU69" s="15"/>
      <c r="WV69" s="15"/>
      <c r="WW69" s="15"/>
      <c r="WX69" s="15"/>
      <c r="WY69" s="15"/>
      <c r="WZ69" s="15"/>
      <c r="XA69" s="15"/>
      <c r="XB69" s="15"/>
      <c r="XC69" s="15"/>
      <c r="XD69" s="15"/>
      <c r="XE69" s="15"/>
      <c r="XF69" s="15"/>
      <c r="XG69" s="15"/>
      <c r="XH69" s="15"/>
      <c r="XI69" s="15"/>
      <c r="XJ69" s="15"/>
      <c r="XK69" s="15"/>
      <c r="XL69" s="15"/>
      <c r="XM69" s="15"/>
      <c r="XN69" s="15"/>
      <c r="XO69" s="15"/>
      <c r="XP69" s="15"/>
      <c r="XQ69" s="15"/>
      <c r="XR69" s="15"/>
      <c r="XS69" s="15"/>
      <c r="XT69" s="15"/>
      <c r="XU69" s="15"/>
      <c r="XV69" s="15"/>
      <c r="XW69" s="15"/>
      <c r="XX69" s="15"/>
      <c r="XY69" s="15"/>
      <c r="XZ69" s="15"/>
      <c r="YA69" s="15"/>
      <c r="YB69" s="15"/>
      <c r="YC69" s="15"/>
      <c r="YD69" s="15"/>
      <c r="YE69" s="15"/>
      <c r="YF69" s="15"/>
      <c r="YG69" s="15"/>
      <c r="YH69" s="15"/>
      <c r="YI69" s="15"/>
      <c r="YJ69" s="15"/>
      <c r="YK69" s="15"/>
      <c r="YL69" s="15"/>
      <c r="YM69" s="15"/>
      <c r="YN69" s="15"/>
      <c r="YO69" s="15"/>
      <c r="YP69" s="15"/>
      <c r="YQ69" s="15"/>
      <c r="YR69" s="15"/>
      <c r="YS69" s="15"/>
      <c r="YT69" s="15"/>
      <c r="YU69" s="15"/>
      <c r="YV69" s="15"/>
      <c r="YW69" s="15"/>
      <c r="YX69" s="15"/>
      <c r="YY69" s="15"/>
      <c r="YZ69" s="15"/>
      <c r="ZA69" s="15"/>
      <c r="ZB69" s="15"/>
      <c r="ZC69" s="15"/>
      <c r="ZD69" s="15"/>
      <c r="ZE69" s="15"/>
      <c r="ZF69" s="15"/>
      <c r="ZG69" s="15"/>
      <c r="ZH69" s="15"/>
      <c r="ZI69" s="15"/>
      <c r="ZJ69" s="15"/>
      <c r="ZK69" s="15"/>
      <c r="ZL69" s="15"/>
      <c r="ZM69" s="15"/>
      <c r="ZN69" s="15"/>
      <c r="ZO69" s="15"/>
      <c r="ZP69" s="15"/>
      <c r="ZQ69" s="15"/>
      <c r="ZR69" s="15"/>
      <c r="ZS69" s="15"/>
      <c r="ZT69" s="15"/>
      <c r="ZU69" s="15"/>
      <c r="ZV69" s="15"/>
      <c r="ZW69" s="15"/>
      <c r="ZX69" s="15"/>
      <c r="ZY69" s="15"/>
      <c r="ZZ69" s="15"/>
      <c r="AAA69" s="15"/>
      <c r="AAB69" s="15"/>
      <c r="AAC69" s="15"/>
      <c r="AAD69" s="15"/>
      <c r="AAE69" s="15"/>
      <c r="AAF69" s="15"/>
      <c r="AAG69" s="15"/>
      <c r="AAH69" s="15"/>
      <c r="AAI69" s="15"/>
      <c r="AAJ69" s="15"/>
      <c r="AAK69" s="15"/>
      <c r="AAL69" s="15"/>
      <c r="AAM69" s="15"/>
      <c r="AAN69" s="15"/>
      <c r="AAO69" s="15"/>
      <c r="AAP69" s="15"/>
      <c r="AAQ69" s="15"/>
      <c r="AAR69" s="15"/>
      <c r="AAS69" s="15"/>
      <c r="AAT69" s="15"/>
      <c r="AAU69" s="15"/>
      <c r="AAV69" s="15"/>
      <c r="AAW69" s="15"/>
      <c r="AAX69" s="15"/>
      <c r="AAY69" s="15"/>
      <c r="AAZ69" s="15"/>
      <c r="ABA69" s="15"/>
      <c r="ABB69" s="15"/>
      <c r="ABC69" s="15"/>
      <c r="ABD69" s="15"/>
      <c r="ABE69" s="15"/>
      <c r="ABF69" s="15"/>
      <c r="ABG69" s="15"/>
      <c r="ABH69" s="15"/>
      <c r="ABI69" s="15"/>
      <c r="ABJ69" s="15"/>
      <c r="ABK69" s="15"/>
      <c r="ABL69" s="15"/>
      <c r="ABM69" s="15"/>
      <c r="ABN69" s="15"/>
      <c r="ABO69" s="15"/>
      <c r="ABP69" s="15"/>
      <c r="ABQ69" s="15"/>
      <c r="ABR69" s="15"/>
      <c r="ABS69" s="15"/>
      <c r="ABT69" s="15"/>
      <c r="ABU69" s="15"/>
      <c r="ABV69" s="15"/>
      <c r="ABW69" s="15"/>
      <c r="ABX69" s="15"/>
      <c r="ABY69" s="15"/>
      <c r="ABZ69" s="15"/>
      <c r="ACA69" s="15"/>
      <c r="ACB69" s="15"/>
      <c r="ACC69" s="15"/>
      <c r="ACD69" s="15"/>
      <c r="ACE69" s="15"/>
      <c r="ACF69" s="15"/>
      <c r="ACG69" s="15"/>
      <c r="ACH69" s="15"/>
      <c r="ACI69" s="15"/>
      <c r="ACJ69" s="15"/>
      <c r="ACK69" s="15"/>
      <c r="ACL69" s="15"/>
      <c r="ACM69" s="15"/>
      <c r="ACN69" s="15"/>
      <c r="ACO69" s="15"/>
      <c r="ACP69" s="15"/>
      <c r="ACQ69" s="15"/>
      <c r="ACR69" s="15"/>
      <c r="ACS69" s="15"/>
      <c r="ACT69" s="15"/>
      <c r="ACU69" s="15"/>
      <c r="ACV69" s="15"/>
      <c r="ACW69" s="15"/>
      <c r="ACX69" s="15"/>
      <c r="ACY69" s="15"/>
      <c r="ACZ69" s="15"/>
      <c r="ADA69" s="15"/>
      <c r="ADB69" s="15"/>
      <c r="ADC69" s="15"/>
      <c r="ADD69" s="15"/>
      <c r="ADE69" s="15"/>
      <c r="ADF69" s="15"/>
      <c r="ADG69" s="15"/>
      <c r="ADH69" s="15"/>
      <c r="ADI69" s="15"/>
      <c r="ADJ69" s="15"/>
      <c r="ADK69" s="15"/>
      <c r="ADL69" s="15"/>
      <c r="ADM69" s="15"/>
    </row>
    <row r="70" spans="1:793" s="308" customFormat="1" x14ac:dyDescent="0.4">
      <c r="A70" s="12"/>
      <c r="B70" s="314" t="s">
        <v>199</v>
      </c>
      <c r="C70" s="314"/>
      <c r="D70" s="314"/>
      <c r="E70" s="314"/>
      <c r="F70" s="314"/>
      <c r="G70" s="314"/>
      <c r="H70" s="314"/>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c r="IW70" s="15"/>
      <c r="IX70" s="15"/>
      <c r="IY70" s="15"/>
      <c r="IZ70" s="15"/>
      <c r="JA70" s="15"/>
      <c r="JB70" s="15"/>
      <c r="JC70" s="15"/>
      <c r="JD70" s="15"/>
      <c r="JE70" s="15"/>
      <c r="JF70" s="15"/>
      <c r="JG70" s="15"/>
      <c r="JH70" s="15"/>
      <c r="JI70" s="15"/>
      <c r="JJ70" s="15"/>
      <c r="JK70" s="15"/>
      <c r="JL70" s="15"/>
      <c r="JM70" s="15"/>
      <c r="JN70" s="15"/>
      <c r="JO70" s="15"/>
      <c r="JP70" s="15"/>
      <c r="JQ70" s="15"/>
      <c r="JR70" s="15"/>
      <c r="JS70" s="15"/>
      <c r="JT70" s="15"/>
      <c r="JU70" s="15"/>
      <c r="JV70" s="15"/>
      <c r="JW70" s="15"/>
      <c r="JX70" s="15"/>
      <c r="JY70" s="15"/>
      <c r="JZ70" s="15"/>
      <c r="KA70" s="15"/>
      <c r="KB70" s="15"/>
      <c r="KC70" s="15"/>
      <c r="KD70" s="15"/>
      <c r="KE70" s="15"/>
      <c r="KF70" s="15"/>
      <c r="KG70" s="15"/>
      <c r="KH70" s="15"/>
      <c r="KI70" s="15"/>
      <c r="KJ70" s="15"/>
      <c r="KK70" s="15"/>
      <c r="KL70" s="15"/>
      <c r="KM70" s="15"/>
      <c r="KN70" s="15"/>
      <c r="KO70" s="15"/>
      <c r="KP70" s="15"/>
      <c r="KQ70" s="15"/>
      <c r="KR70" s="15"/>
      <c r="KS70" s="15"/>
      <c r="KT70" s="15"/>
      <c r="KU70" s="15"/>
      <c r="KV70" s="15"/>
      <c r="KW70" s="15"/>
      <c r="KX70" s="15"/>
      <c r="KY70" s="15"/>
      <c r="KZ70" s="15"/>
      <c r="LA70" s="15"/>
      <c r="LB70" s="15"/>
      <c r="LC70" s="15"/>
      <c r="LD70" s="15"/>
      <c r="LE70" s="15"/>
      <c r="LF70" s="15"/>
      <c r="LG70" s="15"/>
      <c r="LH70" s="15"/>
      <c r="LI70" s="15"/>
      <c r="LJ70" s="15"/>
      <c r="LK70" s="15"/>
      <c r="LL70" s="15"/>
      <c r="LM70" s="15"/>
      <c r="LN70" s="15"/>
      <c r="LO70" s="15"/>
      <c r="LP70" s="15"/>
      <c r="LQ70" s="15"/>
      <c r="LR70" s="15"/>
      <c r="LS70" s="15"/>
      <c r="LT70" s="15"/>
      <c r="LU70" s="15"/>
      <c r="LV70" s="15"/>
      <c r="LW70" s="15"/>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15"/>
      <c r="OB70" s="15"/>
      <c r="OC70" s="15"/>
      <c r="OD70" s="15"/>
      <c r="OE70" s="15"/>
      <c r="OF70" s="15"/>
      <c r="OG70" s="15"/>
      <c r="OH70" s="15"/>
      <c r="OI70" s="15"/>
      <c r="OJ70" s="15"/>
      <c r="OK70" s="15"/>
      <c r="OL70" s="15"/>
      <c r="OM70" s="15"/>
      <c r="ON70" s="15"/>
      <c r="OO70" s="15"/>
      <c r="OP70" s="15"/>
      <c r="OQ70" s="15"/>
      <c r="OR70" s="15"/>
      <c r="OS70" s="15"/>
      <c r="OT70" s="15"/>
      <c r="OU70" s="15"/>
      <c r="OV70" s="15"/>
      <c r="OW70" s="15"/>
      <c r="OX70" s="15"/>
      <c r="OY70" s="15"/>
      <c r="OZ70" s="15"/>
      <c r="PA70" s="15"/>
      <c r="PB70" s="15"/>
      <c r="PC70" s="15"/>
      <c r="PD70" s="15"/>
      <c r="PE70" s="15"/>
      <c r="PF70" s="15"/>
      <c r="PG70" s="15"/>
      <c r="PH70" s="15"/>
      <c r="PI70" s="15"/>
      <c r="PJ70" s="15"/>
      <c r="PK70" s="15"/>
      <c r="PL70" s="15"/>
      <c r="PM70" s="15"/>
      <c r="PN70" s="15"/>
      <c r="PO70" s="15"/>
      <c r="PP70" s="15"/>
      <c r="PQ70" s="15"/>
      <c r="PR70" s="15"/>
      <c r="PS70" s="15"/>
      <c r="PT70" s="15"/>
      <c r="PU70" s="15"/>
      <c r="PV70" s="15"/>
      <c r="PW70" s="15"/>
      <c r="PX70" s="15"/>
      <c r="PY70" s="15"/>
      <c r="PZ70" s="15"/>
      <c r="QA70" s="15"/>
      <c r="QB70" s="15"/>
      <c r="QC70" s="15"/>
      <c r="QD70" s="15"/>
      <c r="QE70" s="15"/>
      <c r="QF70" s="15"/>
      <c r="QG70" s="15"/>
      <c r="QH70" s="15"/>
      <c r="QI70" s="15"/>
      <c r="QJ70" s="15"/>
      <c r="QK70" s="15"/>
      <c r="QL70" s="15"/>
      <c r="QM70" s="15"/>
      <c r="QN70" s="15"/>
      <c r="QO70" s="15"/>
      <c r="QP70" s="15"/>
      <c r="QQ70" s="15"/>
      <c r="QR70" s="15"/>
      <c r="QS70" s="15"/>
      <c r="QT70" s="15"/>
      <c r="QU70" s="15"/>
      <c r="QV70" s="15"/>
      <c r="QW70" s="15"/>
      <c r="QX70" s="15"/>
      <c r="QY70" s="15"/>
      <c r="QZ70" s="15"/>
      <c r="RA70" s="15"/>
      <c r="RB70" s="15"/>
      <c r="RC70" s="15"/>
      <c r="RD70" s="15"/>
      <c r="RE70" s="15"/>
      <c r="RF70" s="15"/>
      <c r="RG70" s="15"/>
      <c r="RH70" s="15"/>
      <c r="RI70" s="15"/>
      <c r="RJ70" s="15"/>
      <c r="RK70" s="15"/>
      <c r="RL70" s="15"/>
      <c r="RM70" s="15"/>
      <c r="RN70" s="15"/>
      <c r="RO70" s="15"/>
      <c r="RP70" s="15"/>
      <c r="RQ70" s="15"/>
      <c r="RR70" s="15"/>
      <c r="RS70" s="15"/>
      <c r="RT70" s="15"/>
      <c r="RU70" s="15"/>
      <c r="RV70" s="15"/>
      <c r="RW70" s="15"/>
      <c r="RX70" s="15"/>
      <c r="RY70" s="15"/>
      <c r="RZ70" s="15"/>
      <c r="SA70" s="15"/>
      <c r="SB70" s="15"/>
      <c r="SC70" s="15"/>
      <c r="SD70" s="15"/>
      <c r="SE70" s="15"/>
      <c r="SF70" s="15"/>
      <c r="SG70" s="15"/>
      <c r="SH70" s="15"/>
      <c r="SI70" s="15"/>
      <c r="SJ70" s="15"/>
      <c r="SK70" s="15"/>
      <c r="SL70" s="15"/>
      <c r="SM70" s="15"/>
      <c r="SN70" s="15"/>
      <c r="SO70" s="15"/>
      <c r="SP70" s="15"/>
      <c r="SQ70" s="15"/>
      <c r="SR70" s="15"/>
      <c r="SS70" s="15"/>
      <c r="ST70" s="15"/>
      <c r="SU70" s="15"/>
      <c r="SV70" s="15"/>
      <c r="SW70" s="15"/>
      <c r="SX70" s="15"/>
      <c r="SY70" s="15"/>
      <c r="SZ70" s="15"/>
      <c r="TA70" s="15"/>
      <c r="TB70" s="15"/>
      <c r="TC70" s="15"/>
      <c r="TD70" s="15"/>
      <c r="TE70" s="15"/>
      <c r="TF70" s="15"/>
      <c r="TG70" s="15"/>
      <c r="TH70" s="15"/>
      <c r="TI70" s="15"/>
      <c r="TJ70" s="15"/>
      <c r="TK70" s="15"/>
      <c r="TL70" s="15"/>
      <c r="TM70" s="15"/>
      <c r="TN70" s="15"/>
      <c r="TO70" s="15"/>
      <c r="TP70" s="15"/>
      <c r="TQ70" s="15"/>
      <c r="TR70" s="15"/>
      <c r="TS70" s="15"/>
      <c r="TT70" s="15"/>
      <c r="TU70" s="15"/>
      <c r="TV70" s="15"/>
      <c r="TW70" s="15"/>
      <c r="TX70" s="15"/>
      <c r="TY70" s="15"/>
      <c r="TZ70" s="15"/>
      <c r="UA70" s="15"/>
      <c r="UB70" s="15"/>
      <c r="UC70" s="15"/>
      <c r="UD70" s="15"/>
      <c r="UE70" s="15"/>
      <c r="UF70" s="15"/>
      <c r="UG70" s="15"/>
      <c r="UH70" s="15"/>
      <c r="UI70" s="15"/>
      <c r="UJ70" s="15"/>
      <c r="UK70" s="15"/>
      <c r="UL70" s="15"/>
      <c r="UM70" s="15"/>
      <c r="UN70" s="15"/>
      <c r="UO70" s="15"/>
      <c r="UP70" s="15"/>
      <c r="UQ70" s="15"/>
      <c r="UR70" s="15"/>
      <c r="US70" s="15"/>
      <c r="UT70" s="15"/>
      <c r="UU70" s="15"/>
      <c r="UV70" s="15"/>
      <c r="UW70" s="15"/>
      <c r="UX70" s="15"/>
      <c r="UY70" s="15"/>
      <c r="UZ70" s="15"/>
      <c r="VA70" s="15"/>
      <c r="VB70" s="15"/>
      <c r="VC70" s="15"/>
      <c r="VD70" s="15"/>
      <c r="VE70" s="15"/>
      <c r="VF70" s="15"/>
      <c r="VG70" s="15"/>
      <c r="VH70" s="15"/>
      <c r="VI70" s="15"/>
      <c r="VJ70" s="15"/>
      <c r="VK70" s="15"/>
      <c r="VL70" s="15"/>
      <c r="VM70" s="15"/>
      <c r="VN70" s="15"/>
      <c r="VO70" s="15"/>
      <c r="VP70" s="15"/>
      <c r="VQ70" s="15"/>
      <c r="VR70" s="15"/>
      <c r="VS70" s="15"/>
      <c r="VT70" s="15"/>
      <c r="VU70" s="15"/>
      <c r="VV70" s="15"/>
      <c r="VW70" s="15"/>
      <c r="VX70" s="15"/>
      <c r="VY70" s="15"/>
      <c r="VZ70" s="15"/>
      <c r="WA70" s="15"/>
      <c r="WB70" s="15"/>
      <c r="WC70" s="15"/>
      <c r="WD70" s="15"/>
      <c r="WE70" s="15"/>
      <c r="WF70" s="15"/>
      <c r="WG70" s="15"/>
      <c r="WH70" s="15"/>
      <c r="WI70" s="15"/>
      <c r="WJ70" s="15"/>
      <c r="WK70" s="15"/>
      <c r="WL70" s="15"/>
      <c r="WM70" s="15"/>
      <c r="WN70" s="15"/>
      <c r="WO70" s="15"/>
      <c r="WP70" s="15"/>
      <c r="WQ70" s="15"/>
      <c r="WR70" s="15"/>
      <c r="WS70" s="15"/>
      <c r="WT70" s="15"/>
      <c r="WU70" s="15"/>
      <c r="WV70" s="15"/>
      <c r="WW70" s="15"/>
      <c r="WX70" s="15"/>
      <c r="WY70" s="15"/>
      <c r="WZ70" s="15"/>
      <c r="XA70" s="15"/>
      <c r="XB70" s="15"/>
      <c r="XC70" s="15"/>
      <c r="XD70" s="15"/>
      <c r="XE70" s="15"/>
      <c r="XF70" s="15"/>
      <c r="XG70" s="15"/>
      <c r="XH70" s="15"/>
      <c r="XI70" s="15"/>
      <c r="XJ70" s="15"/>
      <c r="XK70" s="15"/>
      <c r="XL70" s="15"/>
      <c r="XM70" s="15"/>
      <c r="XN70" s="15"/>
      <c r="XO70" s="15"/>
      <c r="XP70" s="15"/>
      <c r="XQ70" s="15"/>
      <c r="XR70" s="15"/>
      <c r="XS70" s="15"/>
      <c r="XT70" s="15"/>
      <c r="XU70" s="15"/>
      <c r="XV70" s="15"/>
      <c r="XW70" s="15"/>
      <c r="XX70" s="15"/>
      <c r="XY70" s="15"/>
      <c r="XZ70" s="15"/>
      <c r="YA70" s="15"/>
      <c r="YB70" s="15"/>
      <c r="YC70" s="15"/>
      <c r="YD70" s="15"/>
      <c r="YE70" s="15"/>
      <c r="YF70" s="15"/>
      <c r="YG70" s="15"/>
      <c r="YH70" s="15"/>
      <c r="YI70" s="15"/>
      <c r="YJ70" s="15"/>
      <c r="YK70" s="15"/>
      <c r="YL70" s="15"/>
      <c r="YM70" s="15"/>
      <c r="YN70" s="15"/>
      <c r="YO70" s="15"/>
      <c r="YP70" s="15"/>
      <c r="YQ70" s="15"/>
      <c r="YR70" s="15"/>
      <c r="YS70" s="15"/>
      <c r="YT70" s="15"/>
      <c r="YU70" s="15"/>
      <c r="YV70" s="15"/>
      <c r="YW70" s="15"/>
      <c r="YX70" s="15"/>
      <c r="YY70" s="15"/>
      <c r="YZ70" s="15"/>
      <c r="ZA70" s="15"/>
      <c r="ZB70" s="15"/>
      <c r="ZC70" s="15"/>
      <c r="ZD70" s="15"/>
      <c r="ZE70" s="15"/>
      <c r="ZF70" s="15"/>
      <c r="ZG70" s="15"/>
      <c r="ZH70" s="15"/>
      <c r="ZI70" s="15"/>
      <c r="ZJ70" s="15"/>
      <c r="ZK70" s="15"/>
      <c r="ZL70" s="15"/>
      <c r="ZM70" s="15"/>
      <c r="ZN70" s="15"/>
      <c r="ZO70" s="15"/>
      <c r="ZP70" s="15"/>
      <c r="ZQ70" s="15"/>
      <c r="ZR70" s="15"/>
      <c r="ZS70" s="15"/>
      <c r="ZT70" s="15"/>
      <c r="ZU70" s="15"/>
      <c r="ZV70" s="15"/>
      <c r="ZW70" s="15"/>
      <c r="ZX70" s="15"/>
      <c r="ZY70" s="15"/>
      <c r="ZZ70" s="15"/>
      <c r="AAA70" s="15"/>
      <c r="AAB70" s="15"/>
      <c r="AAC70" s="15"/>
      <c r="AAD70" s="15"/>
      <c r="AAE70" s="15"/>
      <c r="AAF70" s="15"/>
      <c r="AAG70" s="15"/>
      <c r="AAH70" s="15"/>
      <c r="AAI70" s="15"/>
      <c r="AAJ70" s="15"/>
      <c r="AAK70" s="15"/>
      <c r="AAL70" s="15"/>
      <c r="AAM70" s="15"/>
      <c r="AAN70" s="15"/>
      <c r="AAO70" s="15"/>
      <c r="AAP70" s="15"/>
      <c r="AAQ70" s="15"/>
      <c r="AAR70" s="15"/>
      <c r="AAS70" s="15"/>
      <c r="AAT70" s="15"/>
      <c r="AAU70" s="15"/>
      <c r="AAV70" s="15"/>
      <c r="AAW70" s="15"/>
      <c r="AAX70" s="15"/>
      <c r="AAY70" s="15"/>
      <c r="AAZ70" s="15"/>
      <c r="ABA70" s="15"/>
      <c r="ABB70" s="15"/>
      <c r="ABC70" s="15"/>
      <c r="ABD70" s="15"/>
      <c r="ABE70" s="15"/>
      <c r="ABF70" s="15"/>
      <c r="ABG70" s="15"/>
      <c r="ABH70" s="15"/>
      <c r="ABI70" s="15"/>
      <c r="ABJ70" s="15"/>
      <c r="ABK70" s="15"/>
      <c r="ABL70" s="15"/>
      <c r="ABM70" s="15"/>
      <c r="ABN70" s="15"/>
      <c r="ABO70" s="15"/>
      <c r="ABP70" s="15"/>
      <c r="ABQ70" s="15"/>
      <c r="ABR70" s="15"/>
      <c r="ABS70" s="15"/>
      <c r="ABT70" s="15"/>
      <c r="ABU70" s="15"/>
      <c r="ABV70" s="15"/>
      <c r="ABW70" s="15"/>
      <c r="ABX70" s="15"/>
      <c r="ABY70" s="15"/>
      <c r="ABZ70" s="15"/>
      <c r="ACA70" s="15"/>
      <c r="ACB70" s="15"/>
      <c r="ACC70" s="15"/>
      <c r="ACD70" s="15"/>
      <c r="ACE70" s="15"/>
      <c r="ACF70" s="15"/>
      <c r="ACG70" s="15"/>
      <c r="ACH70" s="15"/>
      <c r="ACI70" s="15"/>
      <c r="ACJ70" s="15"/>
      <c r="ACK70" s="15"/>
      <c r="ACL70" s="15"/>
      <c r="ACM70" s="15"/>
      <c r="ACN70" s="15"/>
      <c r="ACO70" s="15"/>
      <c r="ACP70" s="15"/>
      <c r="ACQ70" s="15"/>
      <c r="ACR70" s="15"/>
      <c r="ACS70" s="15"/>
      <c r="ACT70" s="15"/>
      <c r="ACU70" s="15"/>
      <c r="ACV70" s="15"/>
      <c r="ACW70" s="15"/>
      <c r="ACX70" s="15"/>
      <c r="ACY70" s="15"/>
      <c r="ACZ70" s="15"/>
      <c r="ADA70" s="15"/>
      <c r="ADB70" s="15"/>
      <c r="ADC70" s="15"/>
      <c r="ADD70" s="15"/>
      <c r="ADE70" s="15"/>
      <c r="ADF70" s="15"/>
      <c r="ADG70" s="15"/>
      <c r="ADH70" s="15"/>
      <c r="ADI70" s="15"/>
      <c r="ADJ70" s="15"/>
      <c r="ADK70" s="15"/>
      <c r="ADL70" s="15"/>
      <c r="ADM70" s="15"/>
    </row>
    <row r="71" spans="1:793" s="308" customFormat="1" ht="15.5" thickBot="1" x14ac:dyDescent="0.45">
      <c r="A71" s="12"/>
      <c r="B71" s="14"/>
      <c r="C71" s="13"/>
      <c r="D71" s="14"/>
      <c r="E71" s="14"/>
      <c r="F71" s="14"/>
      <c r="G71" s="14"/>
      <c r="H71" s="14"/>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15"/>
      <c r="JX71" s="15"/>
      <c r="JY71" s="15"/>
      <c r="JZ71" s="15"/>
      <c r="KA71" s="15"/>
      <c r="KB71" s="15"/>
      <c r="KC71" s="15"/>
      <c r="KD71" s="15"/>
      <c r="KE71" s="15"/>
      <c r="KF71" s="15"/>
      <c r="KG71" s="15"/>
      <c r="KH71" s="15"/>
      <c r="KI71" s="15"/>
      <c r="KJ71" s="15"/>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15"/>
      <c r="OI71" s="15"/>
      <c r="OJ71" s="15"/>
      <c r="OK71" s="15"/>
      <c r="OL71" s="15"/>
      <c r="OM71" s="15"/>
      <c r="ON71" s="15"/>
      <c r="OO71" s="15"/>
      <c r="OP71" s="15"/>
      <c r="OQ71" s="15"/>
      <c r="OR71" s="15"/>
      <c r="OS71" s="15"/>
      <c r="OT71" s="15"/>
      <c r="OU71" s="15"/>
      <c r="OV71" s="15"/>
      <c r="OW71" s="15"/>
      <c r="OX71" s="15"/>
      <c r="OY71" s="15"/>
      <c r="OZ71" s="15"/>
      <c r="PA71" s="15"/>
      <c r="PB71" s="15"/>
      <c r="PC71" s="15"/>
      <c r="PD71" s="15"/>
      <c r="PE71" s="15"/>
      <c r="PF71" s="15"/>
      <c r="PG71" s="15"/>
      <c r="PH71" s="15"/>
      <c r="PI71" s="15"/>
      <c r="PJ71" s="15"/>
      <c r="PK71" s="15"/>
      <c r="PL71" s="15"/>
      <c r="PM71" s="15"/>
      <c r="PN71" s="15"/>
      <c r="PO71" s="15"/>
      <c r="PP71" s="15"/>
      <c r="PQ71" s="15"/>
      <c r="PR71" s="15"/>
      <c r="PS71" s="15"/>
      <c r="PT71" s="15"/>
      <c r="PU71" s="15"/>
      <c r="PV71" s="15"/>
      <c r="PW71" s="15"/>
      <c r="PX71" s="15"/>
      <c r="PY71" s="15"/>
      <c r="PZ71" s="15"/>
      <c r="QA71" s="15"/>
      <c r="QB71" s="15"/>
      <c r="QC71" s="15"/>
      <c r="QD71" s="15"/>
      <c r="QE71" s="15"/>
      <c r="QF71" s="15"/>
      <c r="QG71" s="15"/>
      <c r="QH71" s="15"/>
      <c r="QI71" s="15"/>
      <c r="QJ71" s="15"/>
      <c r="QK71" s="15"/>
      <c r="QL71" s="15"/>
      <c r="QM71" s="15"/>
      <c r="QN71" s="15"/>
      <c r="QO71" s="15"/>
      <c r="QP71" s="15"/>
      <c r="QQ71" s="15"/>
      <c r="QR71" s="15"/>
      <c r="QS71" s="15"/>
      <c r="QT71" s="15"/>
      <c r="QU71" s="15"/>
      <c r="QV71" s="15"/>
      <c r="QW71" s="15"/>
      <c r="QX71" s="15"/>
      <c r="QY71" s="15"/>
      <c r="QZ71" s="15"/>
      <c r="RA71" s="15"/>
      <c r="RB71" s="15"/>
      <c r="RC71" s="15"/>
      <c r="RD71" s="15"/>
      <c r="RE71" s="15"/>
      <c r="RF71" s="15"/>
      <c r="RG71" s="15"/>
      <c r="RH71" s="15"/>
      <c r="RI71" s="15"/>
      <c r="RJ71" s="15"/>
      <c r="RK71" s="15"/>
      <c r="RL71" s="15"/>
      <c r="RM71" s="15"/>
      <c r="RN71" s="15"/>
      <c r="RO71" s="15"/>
      <c r="RP71" s="15"/>
      <c r="RQ71" s="15"/>
      <c r="RR71" s="15"/>
      <c r="RS71" s="15"/>
      <c r="RT71" s="15"/>
      <c r="RU71" s="15"/>
      <c r="RV71" s="15"/>
      <c r="RW71" s="15"/>
      <c r="RX71" s="15"/>
      <c r="RY71" s="15"/>
      <c r="RZ71" s="15"/>
      <c r="SA71" s="15"/>
      <c r="SB71" s="15"/>
      <c r="SC71" s="15"/>
      <c r="SD71" s="15"/>
      <c r="SE71" s="15"/>
      <c r="SF71" s="15"/>
      <c r="SG71" s="15"/>
      <c r="SH71" s="15"/>
      <c r="SI71" s="15"/>
      <c r="SJ71" s="15"/>
      <c r="SK71" s="15"/>
      <c r="SL71" s="15"/>
      <c r="SM71" s="15"/>
      <c r="SN71" s="15"/>
      <c r="SO71" s="15"/>
      <c r="SP71" s="15"/>
      <c r="SQ71" s="15"/>
      <c r="SR71" s="15"/>
      <c r="SS71" s="15"/>
      <c r="ST71" s="15"/>
      <c r="SU71" s="15"/>
      <c r="SV71" s="15"/>
      <c r="SW71" s="15"/>
      <c r="SX71" s="15"/>
      <c r="SY71" s="15"/>
      <c r="SZ71" s="15"/>
      <c r="TA71" s="15"/>
      <c r="TB71" s="15"/>
      <c r="TC71" s="15"/>
      <c r="TD71" s="15"/>
      <c r="TE71" s="15"/>
      <c r="TF71" s="15"/>
      <c r="TG71" s="15"/>
      <c r="TH71" s="15"/>
      <c r="TI71" s="15"/>
      <c r="TJ71" s="15"/>
      <c r="TK71" s="15"/>
      <c r="TL71" s="15"/>
      <c r="TM71" s="15"/>
      <c r="TN71" s="15"/>
      <c r="TO71" s="15"/>
      <c r="TP71" s="15"/>
      <c r="TQ71" s="15"/>
      <c r="TR71" s="15"/>
      <c r="TS71" s="15"/>
      <c r="TT71" s="15"/>
      <c r="TU71" s="15"/>
      <c r="TV71" s="15"/>
      <c r="TW71" s="15"/>
      <c r="TX71" s="15"/>
      <c r="TY71" s="15"/>
      <c r="TZ71" s="15"/>
      <c r="UA71" s="15"/>
      <c r="UB71" s="15"/>
      <c r="UC71" s="15"/>
      <c r="UD71" s="15"/>
      <c r="UE71" s="15"/>
      <c r="UF71" s="15"/>
      <c r="UG71" s="15"/>
      <c r="UH71" s="15"/>
      <c r="UI71" s="15"/>
      <c r="UJ71" s="15"/>
      <c r="UK71" s="15"/>
      <c r="UL71" s="15"/>
      <c r="UM71" s="15"/>
      <c r="UN71" s="15"/>
      <c r="UO71" s="15"/>
      <c r="UP71" s="15"/>
      <c r="UQ71" s="15"/>
      <c r="UR71" s="15"/>
      <c r="US71" s="15"/>
      <c r="UT71" s="15"/>
      <c r="UU71" s="15"/>
      <c r="UV71" s="15"/>
      <c r="UW71" s="15"/>
      <c r="UX71" s="15"/>
      <c r="UY71" s="15"/>
      <c r="UZ71" s="15"/>
      <c r="VA71" s="15"/>
      <c r="VB71" s="15"/>
      <c r="VC71" s="15"/>
      <c r="VD71" s="15"/>
      <c r="VE71" s="15"/>
      <c r="VF71" s="15"/>
      <c r="VG71" s="15"/>
      <c r="VH71" s="15"/>
      <c r="VI71" s="15"/>
      <c r="VJ71" s="15"/>
      <c r="VK71" s="15"/>
      <c r="VL71" s="15"/>
      <c r="VM71" s="15"/>
      <c r="VN71" s="15"/>
      <c r="VO71" s="15"/>
      <c r="VP71" s="15"/>
      <c r="VQ71" s="15"/>
      <c r="VR71" s="15"/>
      <c r="VS71" s="15"/>
      <c r="VT71" s="15"/>
      <c r="VU71" s="15"/>
      <c r="VV71" s="15"/>
      <c r="VW71" s="15"/>
      <c r="VX71" s="15"/>
      <c r="VY71" s="15"/>
      <c r="VZ71" s="15"/>
      <c r="WA71" s="15"/>
      <c r="WB71" s="15"/>
      <c r="WC71" s="15"/>
      <c r="WD71" s="15"/>
      <c r="WE71" s="15"/>
      <c r="WF71" s="15"/>
      <c r="WG71" s="15"/>
      <c r="WH71" s="15"/>
      <c r="WI71" s="15"/>
      <c r="WJ71" s="15"/>
      <c r="WK71" s="15"/>
      <c r="WL71" s="15"/>
      <c r="WM71" s="15"/>
      <c r="WN71" s="15"/>
      <c r="WO71" s="15"/>
      <c r="WP71" s="15"/>
      <c r="WQ71" s="15"/>
      <c r="WR71" s="15"/>
      <c r="WS71" s="15"/>
      <c r="WT71" s="15"/>
      <c r="WU71" s="15"/>
      <c r="WV71" s="15"/>
      <c r="WW71" s="15"/>
      <c r="WX71" s="15"/>
      <c r="WY71" s="15"/>
      <c r="WZ71" s="15"/>
      <c r="XA71" s="15"/>
      <c r="XB71" s="15"/>
      <c r="XC71" s="15"/>
      <c r="XD71" s="15"/>
      <c r="XE71" s="15"/>
      <c r="XF71" s="15"/>
      <c r="XG71" s="15"/>
      <c r="XH71" s="15"/>
      <c r="XI71" s="15"/>
      <c r="XJ71" s="15"/>
      <c r="XK71" s="15"/>
      <c r="XL71" s="15"/>
      <c r="XM71" s="15"/>
      <c r="XN71" s="15"/>
      <c r="XO71" s="15"/>
      <c r="XP71" s="15"/>
      <c r="XQ71" s="15"/>
      <c r="XR71" s="15"/>
      <c r="XS71" s="15"/>
      <c r="XT71" s="15"/>
      <c r="XU71" s="15"/>
      <c r="XV71" s="15"/>
      <c r="XW71" s="15"/>
      <c r="XX71" s="15"/>
      <c r="XY71" s="15"/>
      <c r="XZ71" s="15"/>
      <c r="YA71" s="15"/>
      <c r="YB71" s="15"/>
      <c r="YC71" s="15"/>
      <c r="YD71" s="15"/>
      <c r="YE71" s="15"/>
      <c r="YF71" s="15"/>
      <c r="YG71" s="15"/>
      <c r="YH71" s="15"/>
      <c r="YI71" s="15"/>
      <c r="YJ71" s="15"/>
      <c r="YK71" s="15"/>
      <c r="YL71" s="15"/>
      <c r="YM71" s="15"/>
      <c r="YN71" s="15"/>
      <c r="YO71" s="15"/>
      <c r="YP71" s="15"/>
      <c r="YQ71" s="15"/>
      <c r="YR71" s="15"/>
      <c r="YS71" s="15"/>
      <c r="YT71" s="15"/>
      <c r="YU71" s="15"/>
      <c r="YV71" s="15"/>
      <c r="YW71" s="15"/>
      <c r="YX71" s="15"/>
      <c r="YY71" s="15"/>
      <c r="YZ71" s="15"/>
      <c r="ZA71" s="15"/>
      <c r="ZB71" s="15"/>
      <c r="ZC71" s="15"/>
      <c r="ZD71" s="15"/>
      <c r="ZE71" s="15"/>
      <c r="ZF71" s="15"/>
      <c r="ZG71" s="15"/>
      <c r="ZH71" s="15"/>
      <c r="ZI71" s="15"/>
      <c r="ZJ71" s="15"/>
      <c r="ZK71" s="15"/>
      <c r="ZL71" s="15"/>
      <c r="ZM71" s="15"/>
      <c r="ZN71" s="15"/>
      <c r="ZO71" s="15"/>
      <c r="ZP71" s="15"/>
      <c r="ZQ71" s="15"/>
      <c r="ZR71" s="15"/>
      <c r="ZS71" s="15"/>
      <c r="ZT71" s="15"/>
      <c r="ZU71" s="15"/>
      <c r="ZV71" s="15"/>
      <c r="ZW71" s="15"/>
      <c r="ZX71" s="15"/>
      <c r="ZY71" s="15"/>
      <c r="ZZ71" s="15"/>
      <c r="AAA71" s="15"/>
      <c r="AAB71" s="15"/>
      <c r="AAC71" s="15"/>
      <c r="AAD71" s="15"/>
      <c r="AAE71" s="15"/>
      <c r="AAF71" s="15"/>
      <c r="AAG71" s="15"/>
      <c r="AAH71" s="15"/>
      <c r="AAI71" s="15"/>
      <c r="AAJ71" s="15"/>
      <c r="AAK71" s="15"/>
      <c r="AAL71" s="15"/>
      <c r="AAM71" s="15"/>
      <c r="AAN71" s="15"/>
      <c r="AAO71" s="15"/>
      <c r="AAP71" s="15"/>
      <c r="AAQ71" s="15"/>
      <c r="AAR71" s="15"/>
      <c r="AAS71" s="15"/>
      <c r="AAT71" s="15"/>
      <c r="AAU71" s="15"/>
      <c r="AAV71" s="15"/>
      <c r="AAW71" s="15"/>
      <c r="AAX71" s="15"/>
      <c r="AAY71" s="15"/>
      <c r="AAZ71" s="15"/>
      <c r="ABA71" s="15"/>
      <c r="ABB71" s="15"/>
      <c r="ABC71" s="15"/>
      <c r="ABD71" s="15"/>
      <c r="ABE71" s="15"/>
      <c r="ABF71" s="15"/>
      <c r="ABG71" s="15"/>
      <c r="ABH71" s="15"/>
      <c r="ABI71" s="15"/>
      <c r="ABJ71" s="15"/>
      <c r="ABK71" s="15"/>
      <c r="ABL71" s="15"/>
      <c r="ABM71" s="15"/>
      <c r="ABN71" s="15"/>
      <c r="ABO71" s="15"/>
      <c r="ABP71" s="15"/>
      <c r="ABQ71" s="15"/>
      <c r="ABR71" s="15"/>
      <c r="ABS71" s="15"/>
      <c r="ABT71" s="15"/>
      <c r="ABU71" s="15"/>
      <c r="ABV71" s="15"/>
      <c r="ABW71" s="15"/>
      <c r="ABX71" s="15"/>
      <c r="ABY71" s="15"/>
      <c r="ABZ71" s="15"/>
      <c r="ACA71" s="15"/>
      <c r="ACB71" s="15"/>
      <c r="ACC71" s="15"/>
      <c r="ACD71" s="15"/>
      <c r="ACE71" s="15"/>
      <c r="ACF71" s="15"/>
      <c r="ACG71" s="15"/>
      <c r="ACH71" s="15"/>
      <c r="ACI71" s="15"/>
      <c r="ACJ71" s="15"/>
      <c r="ACK71" s="15"/>
      <c r="ACL71" s="15"/>
      <c r="ACM71" s="15"/>
      <c r="ACN71" s="15"/>
      <c r="ACO71" s="15"/>
      <c r="ACP71" s="15"/>
      <c r="ACQ71" s="15"/>
      <c r="ACR71" s="15"/>
      <c r="ACS71" s="15"/>
      <c r="ACT71" s="15"/>
      <c r="ACU71" s="15"/>
      <c r="ACV71" s="15"/>
      <c r="ACW71" s="15"/>
      <c r="ACX71" s="15"/>
      <c r="ACY71" s="15"/>
      <c r="ACZ71" s="15"/>
      <c r="ADA71" s="15"/>
      <c r="ADB71" s="15"/>
      <c r="ADC71" s="15"/>
      <c r="ADD71" s="15"/>
      <c r="ADE71" s="15"/>
      <c r="ADF71" s="15"/>
      <c r="ADG71" s="15"/>
      <c r="ADH71" s="15"/>
      <c r="ADI71" s="15"/>
      <c r="ADJ71" s="15"/>
      <c r="ADK71" s="15"/>
      <c r="ADL71" s="15"/>
      <c r="ADM71" s="15"/>
    </row>
    <row r="72" spans="1:793" s="308" customFormat="1" ht="30.5" thickBot="1" x14ac:dyDescent="0.45">
      <c r="A72" s="12"/>
      <c r="B72" s="19" t="s">
        <v>21</v>
      </c>
      <c r="C72" s="20" t="s">
        <v>9</v>
      </c>
      <c r="D72" s="20" t="s">
        <v>22</v>
      </c>
      <c r="E72" s="41" t="s">
        <v>11</v>
      </c>
      <c r="F72" s="14"/>
      <c r="G72" s="14"/>
      <c r="H72" s="14"/>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c r="IW72" s="15"/>
      <c r="IX72" s="15"/>
      <c r="IY72" s="15"/>
      <c r="IZ72" s="15"/>
      <c r="JA72" s="15"/>
      <c r="JB72" s="15"/>
      <c r="JC72" s="15"/>
      <c r="JD72" s="15"/>
      <c r="JE72" s="15"/>
      <c r="JF72" s="15"/>
      <c r="JG72" s="15"/>
      <c r="JH72" s="15"/>
      <c r="JI72" s="15"/>
      <c r="JJ72" s="15"/>
      <c r="JK72" s="15"/>
      <c r="JL72" s="15"/>
      <c r="JM72" s="15"/>
      <c r="JN72" s="15"/>
      <c r="JO72" s="15"/>
      <c r="JP72" s="15"/>
      <c r="JQ72" s="15"/>
      <c r="JR72" s="15"/>
      <c r="JS72" s="15"/>
      <c r="JT72" s="15"/>
      <c r="JU72" s="15"/>
      <c r="JV72" s="15"/>
      <c r="JW72" s="15"/>
      <c r="JX72" s="15"/>
      <c r="JY72" s="15"/>
      <c r="JZ72" s="15"/>
      <c r="KA72" s="15"/>
      <c r="KB72" s="15"/>
      <c r="KC72" s="15"/>
      <c r="KD72" s="15"/>
      <c r="KE72" s="15"/>
      <c r="KF72" s="15"/>
      <c r="KG72" s="15"/>
      <c r="KH72" s="15"/>
      <c r="KI72" s="15"/>
      <c r="KJ72" s="15"/>
      <c r="KK72" s="15"/>
      <c r="KL72" s="15"/>
      <c r="KM72" s="15"/>
      <c r="KN72" s="15"/>
      <c r="KO72" s="15"/>
      <c r="KP72" s="15"/>
      <c r="KQ72" s="15"/>
      <c r="KR72" s="15"/>
      <c r="KS72" s="15"/>
      <c r="KT72" s="15"/>
      <c r="KU72" s="15"/>
      <c r="KV72" s="15"/>
      <c r="KW72" s="15"/>
      <c r="KX72" s="15"/>
      <c r="KY72" s="15"/>
      <c r="KZ72" s="15"/>
      <c r="LA72" s="15"/>
      <c r="LB72" s="15"/>
      <c r="LC72" s="15"/>
      <c r="LD72" s="15"/>
      <c r="LE72" s="15"/>
      <c r="LF72" s="15"/>
      <c r="LG72" s="15"/>
      <c r="LH72" s="15"/>
      <c r="LI72" s="15"/>
      <c r="LJ72" s="15"/>
      <c r="LK72" s="15"/>
      <c r="LL72" s="15"/>
      <c r="LM72" s="15"/>
      <c r="LN72" s="15"/>
      <c r="LO72" s="15"/>
      <c r="LP72" s="15"/>
      <c r="LQ72" s="15"/>
      <c r="LR72" s="15"/>
      <c r="LS72" s="15"/>
      <c r="LT72" s="15"/>
      <c r="LU72" s="15"/>
      <c r="LV72" s="15"/>
      <c r="LW72" s="15"/>
      <c r="LX72" s="15"/>
      <c r="LY72" s="15"/>
      <c r="LZ72" s="15"/>
      <c r="MA72" s="15"/>
      <c r="MB72" s="15"/>
      <c r="MC72" s="15"/>
      <c r="MD72" s="15"/>
      <c r="ME72" s="15"/>
      <c r="MF72" s="15"/>
      <c r="MG72" s="15"/>
      <c r="MH72" s="15"/>
      <c r="MI72" s="15"/>
      <c r="MJ72" s="15"/>
      <c r="MK72" s="15"/>
      <c r="ML72" s="15"/>
      <c r="MM72" s="15"/>
      <c r="MN72" s="15"/>
      <c r="MO72" s="15"/>
      <c r="MP72" s="15"/>
      <c r="MQ72" s="15"/>
      <c r="MR72" s="15"/>
      <c r="MS72" s="15"/>
      <c r="MT72" s="15"/>
      <c r="MU72" s="15"/>
      <c r="MV72" s="15"/>
      <c r="MW72" s="15"/>
      <c r="MX72" s="15"/>
      <c r="MY72" s="15"/>
      <c r="MZ72" s="15"/>
      <c r="NA72" s="15"/>
      <c r="NB72" s="15"/>
      <c r="NC72" s="15"/>
      <c r="ND72" s="15"/>
      <c r="NE72" s="15"/>
      <c r="NF72" s="15"/>
      <c r="NG72" s="15"/>
      <c r="NH72" s="15"/>
      <c r="NI72" s="15"/>
      <c r="NJ72" s="15"/>
      <c r="NK72" s="15"/>
      <c r="NL72" s="15"/>
      <c r="NM72" s="15"/>
      <c r="NN72" s="15"/>
      <c r="NO72" s="15"/>
      <c r="NP72" s="15"/>
      <c r="NQ72" s="15"/>
      <c r="NR72" s="15"/>
      <c r="NS72" s="15"/>
      <c r="NT72" s="15"/>
      <c r="NU72" s="15"/>
      <c r="NV72" s="15"/>
      <c r="NW72" s="15"/>
      <c r="NX72" s="15"/>
      <c r="NY72" s="15"/>
      <c r="NZ72" s="15"/>
      <c r="OA72" s="15"/>
      <c r="OB72" s="15"/>
      <c r="OC72" s="15"/>
      <c r="OD72" s="15"/>
      <c r="OE72" s="15"/>
      <c r="OF72" s="15"/>
      <c r="OG72" s="15"/>
      <c r="OH72" s="15"/>
      <c r="OI72" s="15"/>
      <c r="OJ72" s="15"/>
      <c r="OK72" s="15"/>
      <c r="OL72" s="15"/>
      <c r="OM72" s="15"/>
      <c r="ON72" s="15"/>
      <c r="OO72" s="15"/>
      <c r="OP72" s="15"/>
      <c r="OQ72" s="15"/>
      <c r="OR72" s="15"/>
      <c r="OS72" s="15"/>
      <c r="OT72" s="15"/>
      <c r="OU72" s="15"/>
      <c r="OV72" s="15"/>
      <c r="OW72" s="15"/>
      <c r="OX72" s="15"/>
      <c r="OY72" s="15"/>
      <c r="OZ72" s="15"/>
      <c r="PA72" s="15"/>
      <c r="PB72" s="15"/>
      <c r="PC72" s="15"/>
      <c r="PD72" s="15"/>
      <c r="PE72" s="15"/>
      <c r="PF72" s="15"/>
      <c r="PG72" s="15"/>
      <c r="PH72" s="15"/>
      <c r="PI72" s="15"/>
      <c r="PJ72" s="15"/>
      <c r="PK72" s="15"/>
      <c r="PL72" s="15"/>
      <c r="PM72" s="15"/>
      <c r="PN72" s="15"/>
      <c r="PO72" s="15"/>
      <c r="PP72" s="15"/>
      <c r="PQ72" s="15"/>
      <c r="PR72" s="15"/>
      <c r="PS72" s="15"/>
      <c r="PT72" s="15"/>
      <c r="PU72" s="15"/>
      <c r="PV72" s="15"/>
      <c r="PW72" s="15"/>
      <c r="PX72" s="15"/>
      <c r="PY72" s="15"/>
      <c r="PZ72" s="15"/>
      <c r="QA72" s="15"/>
      <c r="QB72" s="15"/>
      <c r="QC72" s="15"/>
      <c r="QD72" s="15"/>
      <c r="QE72" s="15"/>
      <c r="QF72" s="15"/>
      <c r="QG72" s="15"/>
      <c r="QH72" s="15"/>
      <c r="QI72" s="15"/>
      <c r="QJ72" s="15"/>
      <c r="QK72" s="15"/>
      <c r="QL72" s="15"/>
      <c r="QM72" s="15"/>
      <c r="QN72" s="15"/>
      <c r="QO72" s="15"/>
      <c r="QP72" s="15"/>
      <c r="QQ72" s="15"/>
      <c r="QR72" s="15"/>
      <c r="QS72" s="15"/>
      <c r="QT72" s="15"/>
      <c r="QU72" s="15"/>
      <c r="QV72" s="15"/>
      <c r="QW72" s="15"/>
      <c r="QX72" s="15"/>
      <c r="QY72" s="15"/>
      <c r="QZ72" s="15"/>
      <c r="RA72" s="15"/>
      <c r="RB72" s="15"/>
      <c r="RC72" s="15"/>
      <c r="RD72" s="15"/>
      <c r="RE72" s="15"/>
      <c r="RF72" s="15"/>
      <c r="RG72" s="15"/>
      <c r="RH72" s="15"/>
      <c r="RI72" s="15"/>
      <c r="RJ72" s="15"/>
      <c r="RK72" s="15"/>
      <c r="RL72" s="15"/>
      <c r="RM72" s="15"/>
      <c r="RN72" s="15"/>
      <c r="RO72" s="15"/>
      <c r="RP72" s="15"/>
      <c r="RQ72" s="15"/>
      <c r="RR72" s="15"/>
      <c r="RS72" s="15"/>
      <c r="RT72" s="15"/>
      <c r="RU72" s="15"/>
      <c r="RV72" s="15"/>
      <c r="RW72" s="15"/>
      <c r="RX72" s="15"/>
      <c r="RY72" s="15"/>
      <c r="RZ72" s="15"/>
      <c r="SA72" s="15"/>
      <c r="SB72" s="15"/>
      <c r="SC72" s="15"/>
      <c r="SD72" s="15"/>
      <c r="SE72" s="15"/>
      <c r="SF72" s="15"/>
      <c r="SG72" s="15"/>
      <c r="SH72" s="15"/>
      <c r="SI72" s="15"/>
      <c r="SJ72" s="15"/>
      <c r="SK72" s="15"/>
      <c r="SL72" s="15"/>
      <c r="SM72" s="15"/>
      <c r="SN72" s="15"/>
      <c r="SO72" s="15"/>
      <c r="SP72" s="15"/>
      <c r="SQ72" s="15"/>
      <c r="SR72" s="15"/>
      <c r="SS72" s="15"/>
      <c r="ST72" s="15"/>
      <c r="SU72" s="15"/>
      <c r="SV72" s="15"/>
      <c r="SW72" s="15"/>
      <c r="SX72" s="15"/>
      <c r="SY72" s="15"/>
      <c r="SZ72" s="15"/>
      <c r="TA72" s="15"/>
      <c r="TB72" s="15"/>
      <c r="TC72" s="15"/>
      <c r="TD72" s="15"/>
      <c r="TE72" s="15"/>
      <c r="TF72" s="15"/>
      <c r="TG72" s="15"/>
      <c r="TH72" s="15"/>
      <c r="TI72" s="15"/>
      <c r="TJ72" s="15"/>
      <c r="TK72" s="15"/>
      <c r="TL72" s="15"/>
      <c r="TM72" s="15"/>
      <c r="TN72" s="15"/>
      <c r="TO72" s="15"/>
      <c r="TP72" s="15"/>
      <c r="TQ72" s="15"/>
      <c r="TR72" s="15"/>
      <c r="TS72" s="15"/>
      <c r="TT72" s="15"/>
      <c r="TU72" s="15"/>
      <c r="TV72" s="15"/>
      <c r="TW72" s="15"/>
      <c r="TX72" s="15"/>
      <c r="TY72" s="15"/>
      <c r="TZ72" s="15"/>
      <c r="UA72" s="15"/>
      <c r="UB72" s="15"/>
      <c r="UC72" s="15"/>
      <c r="UD72" s="15"/>
      <c r="UE72" s="15"/>
      <c r="UF72" s="15"/>
      <c r="UG72" s="15"/>
      <c r="UH72" s="15"/>
      <c r="UI72" s="15"/>
      <c r="UJ72" s="15"/>
      <c r="UK72" s="15"/>
      <c r="UL72" s="15"/>
      <c r="UM72" s="15"/>
      <c r="UN72" s="15"/>
      <c r="UO72" s="15"/>
      <c r="UP72" s="15"/>
      <c r="UQ72" s="15"/>
      <c r="UR72" s="15"/>
      <c r="US72" s="15"/>
      <c r="UT72" s="15"/>
      <c r="UU72" s="15"/>
      <c r="UV72" s="15"/>
      <c r="UW72" s="15"/>
      <c r="UX72" s="15"/>
      <c r="UY72" s="15"/>
      <c r="UZ72" s="15"/>
      <c r="VA72" s="15"/>
      <c r="VB72" s="15"/>
      <c r="VC72" s="15"/>
      <c r="VD72" s="15"/>
      <c r="VE72" s="15"/>
      <c r="VF72" s="15"/>
      <c r="VG72" s="15"/>
      <c r="VH72" s="15"/>
      <c r="VI72" s="15"/>
      <c r="VJ72" s="15"/>
      <c r="VK72" s="15"/>
      <c r="VL72" s="15"/>
      <c r="VM72" s="15"/>
      <c r="VN72" s="15"/>
      <c r="VO72" s="15"/>
      <c r="VP72" s="15"/>
      <c r="VQ72" s="15"/>
      <c r="VR72" s="15"/>
      <c r="VS72" s="15"/>
      <c r="VT72" s="15"/>
      <c r="VU72" s="15"/>
      <c r="VV72" s="15"/>
      <c r="VW72" s="15"/>
      <c r="VX72" s="15"/>
      <c r="VY72" s="15"/>
      <c r="VZ72" s="15"/>
      <c r="WA72" s="15"/>
      <c r="WB72" s="15"/>
      <c r="WC72" s="15"/>
      <c r="WD72" s="15"/>
      <c r="WE72" s="15"/>
      <c r="WF72" s="15"/>
      <c r="WG72" s="15"/>
      <c r="WH72" s="15"/>
      <c r="WI72" s="15"/>
      <c r="WJ72" s="15"/>
      <c r="WK72" s="15"/>
      <c r="WL72" s="15"/>
      <c r="WM72" s="15"/>
      <c r="WN72" s="15"/>
      <c r="WO72" s="15"/>
      <c r="WP72" s="15"/>
      <c r="WQ72" s="15"/>
      <c r="WR72" s="15"/>
      <c r="WS72" s="15"/>
      <c r="WT72" s="15"/>
      <c r="WU72" s="15"/>
      <c r="WV72" s="15"/>
      <c r="WW72" s="15"/>
      <c r="WX72" s="15"/>
      <c r="WY72" s="15"/>
      <c r="WZ72" s="15"/>
      <c r="XA72" s="15"/>
      <c r="XB72" s="15"/>
      <c r="XC72" s="15"/>
      <c r="XD72" s="15"/>
      <c r="XE72" s="15"/>
      <c r="XF72" s="15"/>
      <c r="XG72" s="15"/>
      <c r="XH72" s="15"/>
      <c r="XI72" s="15"/>
      <c r="XJ72" s="15"/>
      <c r="XK72" s="15"/>
      <c r="XL72" s="15"/>
      <c r="XM72" s="15"/>
      <c r="XN72" s="15"/>
      <c r="XO72" s="15"/>
      <c r="XP72" s="15"/>
      <c r="XQ72" s="15"/>
      <c r="XR72" s="15"/>
      <c r="XS72" s="15"/>
      <c r="XT72" s="15"/>
      <c r="XU72" s="15"/>
      <c r="XV72" s="15"/>
      <c r="XW72" s="15"/>
      <c r="XX72" s="15"/>
      <c r="XY72" s="15"/>
      <c r="XZ72" s="15"/>
      <c r="YA72" s="15"/>
      <c r="YB72" s="15"/>
      <c r="YC72" s="15"/>
      <c r="YD72" s="15"/>
      <c r="YE72" s="15"/>
      <c r="YF72" s="15"/>
      <c r="YG72" s="15"/>
      <c r="YH72" s="15"/>
      <c r="YI72" s="15"/>
      <c r="YJ72" s="15"/>
      <c r="YK72" s="15"/>
      <c r="YL72" s="15"/>
      <c r="YM72" s="15"/>
      <c r="YN72" s="15"/>
      <c r="YO72" s="15"/>
      <c r="YP72" s="15"/>
      <c r="YQ72" s="15"/>
      <c r="YR72" s="15"/>
      <c r="YS72" s="15"/>
      <c r="YT72" s="15"/>
      <c r="YU72" s="15"/>
      <c r="YV72" s="15"/>
      <c r="YW72" s="15"/>
      <c r="YX72" s="15"/>
      <c r="YY72" s="15"/>
      <c r="YZ72" s="15"/>
      <c r="ZA72" s="15"/>
      <c r="ZB72" s="15"/>
      <c r="ZC72" s="15"/>
      <c r="ZD72" s="15"/>
      <c r="ZE72" s="15"/>
      <c r="ZF72" s="15"/>
      <c r="ZG72" s="15"/>
      <c r="ZH72" s="15"/>
      <c r="ZI72" s="15"/>
      <c r="ZJ72" s="15"/>
      <c r="ZK72" s="15"/>
      <c r="ZL72" s="15"/>
      <c r="ZM72" s="15"/>
      <c r="ZN72" s="15"/>
      <c r="ZO72" s="15"/>
      <c r="ZP72" s="15"/>
      <c r="ZQ72" s="15"/>
      <c r="ZR72" s="15"/>
      <c r="ZS72" s="15"/>
      <c r="ZT72" s="15"/>
      <c r="ZU72" s="15"/>
      <c r="ZV72" s="15"/>
      <c r="ZW72" s="15"/>
      <c r="ZX72" s="15"/>
      <c r="ZY72" s="15"/>
      <c r="ZZ72" s="15"/>
      <c r="AAA72" s="15"/>
      <c r="AAB72" s="15"/>
      <c r="AAC72" s="15"/>
      <c r="AAD72" s="15"/>
      <c r="AAE72" s="15"/>
      <c r="AAF72" s="15"/>
      <c r="AAG72" s="15"/>
      <c r="AAH72" s="15"/>
      <c r="AAI72" s="15"/>
      <c r="AAJ72" s="15"/>
      <c r="AAK72" s="15"/>
      <c r="AAL72" s="15"/>
      <c r="AAM72" s="15"/>
      <c r="AAN72" s="15"/>
      <c r="AAO72" s="15"/>
      <c r="AAP72" s="15"/>
      <c r="AAQ72" s="15"/>
      <c r="AAR72" s="15"/>
      <c r="AAS72" s="15"/>
      <c r="AAT72" s="15"/>
      <c r="AAU72" s="15"/>
      <c r="AAV72" s="15"/>
      <c r="AAW72" s="15"/>
      <c r="AAX72" s="15"/>
      <c r="AAY72" s="15"/>
      <c r="AAZ72" s="15"/>
      <c r="ABA72" s="15"/>
      <c r="ABB72" s="15"/>
      <c r="ABC72" s="15"/>
      <c r="ABD72" s="15"/>
      <c r="ABE72" s="15"/>
      <c r="ABF72" s="15"/>
      <c r="ABG72" s="15"/>
      <c r="ABH72" s="15"/>
      <c r="ABI72" s="15"/>
      <c r="ABJ72" s="15"/>
      <c r="ABK72" s="15"/>
      <c r="ABL72" s="15"/>
      <c r="ABM72" s="15"/>
      <c r="ABN72" s="15"/>
      <c r="ABO72" s="15"/>
      <c r="ABP72" s="15"/>
      <c r="ABQ72" s="15"/>
      <c r="ABR72" s="15"/>
      <c r="ABS72" s="15"/>
      <c r="ABT72" s="15"/>
      <c r="ABU72" s="15"/>
      <c r="ABV72" s="15"/>
      <c r="ABW72" s="15"/>
      <c r="ABX72" s="15"/>
      <c r="ABY72" s="15"/>
      <c r="ABZ72" s="15"/>
      <c r="ACA72" s="15"/>
      <c r="ACB72" s="15"/>
      <c r="ACC72" s="15"/>
      <c r="ACD72" s="15"/>
      <c r="ACE72" s="15"/>
      <c r="ACF72" s="15"/>
      <c r="ACG72" s="15"/>
      <c r="ACH72" s="15"/>
      <c r="ACI72" s="15"/>
      <c r="ACJ72" s="15"/>
      <c r="ACK72" s="15"/>
      <c r="ACL72" s="15"/>
      <c r="ACM72" s="15"/>
      <c r="ACN72" s="15"/>
      <c r="ACO72" s="15"/>
      <c r="ACP72" s="15"/>
      <c r="ACQ72" s="15"/>
      <c r="ACR72" s="15"/>
      <c r="ACS72" s="15"/>
      <c r="ACT72" s="15"/>
      <c r="ACU72" s="15"/>
      <c r="ACV72" s="15"/>
      <c r="ACW72" s="15"/>
      <c r="ACX72" s="15"/>
      <c r="ACY72" s="15"/>
      <c r="ACZ72" s="15"/>
      <c r="ADA72" s="15"/>
      <c r="ADB72" s="15"/>
      <c r="ADC72" s="15"/>
      <c r="ADD72" s="15"/>
      <c r="ADE72" s="15"/>
      <c r="ADF72" s="15"/>
      <c r="ADG72" s="15"/>
      <c r="ADH72" s="15"/>
      <c r="ADI72" s="15"/>
      <c r="ADJ72" s="15"/>
      <c r="ADK72" s="15"/>
      <c r="ADL72" s="15"/>
      <c r="ADM72" s="15"/>
    </row>
    <row r="73" spans="1:793" s="308" customFormat="1" x14ac:dyDescent="0.4">
      <c r="A73" s="12"/>
      <c r="B73" s="42" t="s">
        <v>12</v>
      </c>
      <c r="C73" s="2"/>
      <c r="D73" s="2"/>
      <c r="E73" s="106"/>
      <c r="F73" s="14"/>
      <c r="G73" s="14"/>
      <c r="H73" s="14"/>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c r="IW73" s="15"/>
      <c r="IX73" s="15"/>
      <c r="IY73" s="15"/>
      <c r="IZ73" s="15"/>
      <c r="JA73" s="15"/>
      <c r="JB73" s="15"/>
      <c r="JC73" s="15"/>
      <c r="JD73" s="15"/>
      <c r="JE73" s="15"/>
      <c r="JF73" s="15"/>
      <c r="JG73" s="15"/>
      <c r="JH73" s="15"/>
      <c r="JI73" s="15"/>
      <c r="JJ73" s="15"/>
      <c r="JK73" s="15"/>
      <c r="JL73" s="15"/>
      <c r="JM73" s="15"/>
      <c r="JN73" s="15"/>
      <c r="JO73" s="15"/>
      <c r="JP73" s="15"/>
      <c r="JQ73" s="15"/>
      <c r="JR73" s="15"/>
      <c r="JS73" s="15"/>
      <c r="JT73" s="15"/>
      <c r="JU73" s="15"/>
      <c r="JV73" s="15"/>
      <c r="JW73" s="15"/>
      <c r="JX73" s="15"/>
      <c r="JY73" s="15"/>
      <c r="JZ73" s="15"/>
      <c r="KA73" s="15"/>
      <c r="KB73" s="15"/>
      <c r="KC73" s="15"/>
      <c r="KD73" s="15"/>
      <c r="KE73" s="15"/>
      <c r="KF73" s="15"/>
      <c r="KG73" s="15"/>
      <c r="KH73" s="15"/>
      <c r="KI73" s="15"/>
      <c r="KJ73" s="15"/>
      <c r="KK73" s="15"/>
      <c r="KL73" s="15"/>
      <c r="KM73" s="15"/>
      <c r="KN73" s="15"/>
      <c r="KO73" s="15"/>
      <c r="KP73" s="15"/>
      <c r="KQ73" s="15"/>
      <c r="KR73" s="15"/>
      <c r="KS73" s="15"/>
      <c r="KT73" s="15"/>
      <c r="KU73" s="15"/>
      <c r="KV73" s="15"/>
      <c r="KW73" s="15"/>
      <c r="KX73" s="15"/>
      <c r="KY73" s="15"/>
      <c r="KZ73" s="15"/>
      <c r="LA73" s="15"/>
      <c r="LB73" s="15"/>
      <c r="LC73" s="15"/>
      <c r="LD73" s="15"/>
      <c r="LE73" s="15"/>
      <c r="LF73" s="15"/>
      <c r="LG73" s="15"/>
      <c r="LH73" s="15"/>
      <c r="LI73" s="15"/>
      <c r="LJ73" s="15"/>
      <c r="LK73" s="15"/>
      <c r="LL73" s="15"/>
      <c r="LM73" s="15"/>
      <c r="LN73" s="15"/>
      <c r="LO73" s="15"/>
      <c r="LP73" s="15"/>
      <c r="LQ73" s="15"/>
      <c r="LR73" s="15"/>
      <c r="LS73" s="15"/>
      <c r="LT73" s="15"/>
      <c r="LU73" s="15"/>
      <c r="LV73" s="15"/>
      <c r="LW73" s="15"/>
      <c r="LX73" s="15"/>
      <c r="LY73" s="15"/>
      <c r="LZ73" s="15"/>
      <c r="MA73" s="15"/>
      <c r="MB73" s="15"/>
      <c r="MC73" s="15"/>
      <c r="MD73" s="15"/>
      <c r="ME73" s="15"/>
      <c r="MF73" s="15"/>
      <c r="MG73" s="15"/>
      <c r="MH73" s="15"/>
      <c r="MI73" s="15"/>
      <c r="MJ73" s="15"/>
      <c r="MK73" s="15"/>
      <c r="ML73" s="15"/>
      <c r="MM73" s="15"/>
      <c r="MN73" s="15"/>
      <c r="MO73" s="15"/>
      <c r="MP73" s="15"/>
      <c r="MQ73" s="15"/>
      <c r="MR73" s="15"/>
      <c r="MS73" s="15"/>
      <c r="MT73" s="15"/>
      <c r="MU73" s="15"/>
      <c r="MV73" s="15"/>
      <c r="MW73" s="15"/>
      <c r="MX73" s="15"/>
      <c r="MY73" s="15"/>
      <c r="MZ73" s="15"/>
      <c r="NA73" s="15"/>
      <c r="NB73" s="15"/>
      <c r="NC73" s="15"/>
      <c r="ND73" s="15"/>
      <c r="NE73" s="15"/>
      <c r="NF73" s="15"/>
      <c r="NG73" s="15"/>
      <c r="NH73" s="15"/>
      <c r="NI73" s="15"/>
      <c r="NJ73" s="15"/>
      <c r="NK73" s="15"/>
      <c r="NL73" s="15"/>
      <c r="NM73" s="15"/>
      <c r="NN73" s="15"/>
      <c r="NO73" s="15"/>
      <c r="NP73" s="15"/>
      <c r="NQ73" s="15"/>
      <c r="NR73" s="15"/>
      <c r="NS73" s="15"/>
      <c r="NT73" s="15"/>
      <c r="NU73" s="15"/>
      <c r="NV73" s="15"/>
      <c r="NW73" s="15"/>
      <c r="NX73" s="15"/>
      <c r="NY73" s="15"/>
      <c r="NZ73" s="15"/>
      <c r="OA73" s="15"/>
      <c r="OB73" s="15"/>
      <c r="OC73" s="15"/>
      <c r="OD73" s="15"/>
      <c r="OE73" s="15"/>
      <c r="OF73" s="15"/>
      <c r="OG73" s="15"/>
      <c r="OH73" s="15"/>
      <c r="OI73" s="15"/>
      <c r="OJ73" s="15"/>
      <c r="OK73" s="15"/>
      <c r="OL73" s="15"/>
      <c r="OM73" s="15"/>
      <c r="ON73" s="15"/>
      <c r="OO73" s="15"/>
      <c r="OP73" s="15"/>
      <c r="OQ73" s="15"/>
      <c r="OR73" s="15"/>
      <c r="OS73" s="15"/>
      <c r="OT73" s="15"/>
      <c r="OU73" s="15"/>
      <c r="OV73" s="15"/>
      <c r="OW73" s="15"/>
      <c r="OX73" s="15"/>
      <c r="OY73" s="15"/>
      <c r="OZ73" s="15"/>
      <c r="PA73" s="15"/>
      <c r="PB73" s="15"/>
      <c r="PC73" s="15"/>
      <c r="PD73" s="15"/>
      <c r="PE73" s="15"/>
      <c r="PF73" s="15"/>
      <c r="PG73" s="15"/>
      <c r="PH73" s="15"/>
      <c r="PI73" s="15"/>
      <c r="PJ73" s="15"/>
      <c r="PK73" s="15"/>
      <c r="PL73" s="15"/>
      <c r="PM73" s="15"/>
      <c r="PN73" s="15"/>
      <c r="PO73" s="15"/>
      <c r="PP73" s="15"/>
      <c r="PQ73" s="15"/>
      <c r="PR73" s="15"/>
      <c r="PS73" s="15"/>
      <c r="PT73" s="15"/>
      <c r="PU73" s="15"/>
      <c r="PV73" s="15"/>
      <c r="PW73" s="15"/>
      <c r="PX73" s="15"/>
      <c r="PY73" s="15"/>
      <c r="PZ73" s="15"/>
      <c r="QA73" s="15"/>
      <c r="QB73" s="15"/>
      <c r="QC73" s="15"/>
      <c r="QD73" s="15"/>
      <c r="QE73" s="15"/>
      <c r="QF73" s="15"/>
      <c r="QG73" s="15"/>
      <c r="QH73" s="15"/>
      <c r="QI73" s="15"/>
      <c r="QJ73" s="15"/>
      <c r="QK73" s="15"/>
      <c r="QL73" s="15"/>
      <c r="QM73" s="15"/>
      <c r="QN73" s="15"/>
      <c r="QO73" s="15"/>
      <c r="QP73" s="15"/>
      <c r="QQ73" s="15"/>
      <c r="QR73" s="15"/>
      <c r="QS73" s="15"/>
      <c r="QT73" s="15"/>
      <c r="QU73" s="15"/>
      <c r="QV73" s="15"/>
      <c r="QW73" s="15"/>
      <c r="QX73" s="15"/>
      <c r="QY73" s="15"/>
      <c r="QZ73" s="15"/>
      <c r="RA73" s="15"/>
      <c r="RB73" s="15"/>
      <c r="RC73" s="15"/>
      <c r="RD73" s="15"/>
      <c r="RE73" s="15"/>
      <c r="RF73" s="15"/>
      <c r="RG73" s="15"/>
      <c r="RH73" s="15"/>
      <c r="RI73" s="15"/>
      <c r="RJ73" s="15"/>
      <c r="RK73" s="15"/>
      <c r="RL73" s="15"/>
      <c r="RM73" s="15"/>
      <c r="RN73" s="15"/>
      <c r="RO73" s="15"/>
      <c r="RP73" s="15"/>
      <c r="RQ73" s="15"/>
      <c r="RR73" s="15"/>
      <c r="RS73" s="15"/>
      <c r="RT73" s="15"/>
      <c r="RU73" s="15"/>
      <c r="RV73" s="15"/>
      <c r="RW73" s="15"/>
      <c r="RX73" s="15"/>
      <c r="RY73" s="15"/>
      <c r="RZ73" s="15"/>
      <c r="SA73" s="15"/>
      <c r="SB73" s="15"/>
      <c r="SC73" s="15"/>
      <c r="SD73" s="15"/>
      <c r="SE73" s="15"/>
      <c r="SF73" s="15"/>
      <c r="SG73" s="15"/>
      <c r="SH73" s="15"/>
      <c r="SI73" s="15"/>
      <c r="SJ73" s="15"/>
      <c r="SK73" s="15"/>
      <c r="SL73" s="15"/>
      <c r="SM73" s="15"/>
      <c r="SN73" s="15"/>
      <c r="SO73" s="15"/>
      <c r="SP73" s="15"/>
      <c r="SQ73" s="15"/>
      <c r="SR73" s="15"/>
      <c r="SS73" s="15"/>
      <c r="ST73" s="15"/>
      <c r="SU73" s="15"/>
      <c r="SV73" s="15"/>
      <c r="SW73" s="15"/>
      <c r="SX73" s="15"/>
      <c r="SY73" s="15"/>
      <c r="SZ73" s="15"/>
      <c r="TA73" s="15"/>
      <c r="TB73" s="15"/>
      <c r="TC73" s="15"/>
      <c r="TD73" s="15"/>
      <c r="TE73" s="15"/>
      <c r="TF73" s="15"/>
      <c r="TG73" s="15"/>
      <c r="TH73" s="15"/>
      <c r="TI73" s="15"/>
      <c r="TJ73" s="15"/>
      <c r="TK73" s="15"/>
      <c r="TL73" s="15"/>
      <c r="TM73" s="15"/>
      <c r="TN73" s="15"/>
      <c r="TO73" s="15"/>
      <c r="TP73" s="15"/>
      <c r="TQ73" s="15"/>
      <c r="TR73" s="15"/>
      <c r="TS73" s="15"/>
      <c r="TT73" s="15"/>
      <c r="TU73" s="15"/>
      <c r="TV73" s="15"/>
      <c r="TW73" s="15"/>
      <c r="TX73" s="15"/>
      <c r="TY73" s="15"/>
      <c r="TZ73" s="15"/>
      <c r="UA73" s="15"/>
      <c r="UB73" s="15"/>
      <c r="UC73" s="15"/>
      <c r="UD73" s="15"/>
      <c r="UE73" s="15"/>
      <c r="UF73" s="15"/>
      <c r="UG73" s="15"/>
      <c r="UH73" s="15"/>
      <c r="UI73" s="15"/>
      <c r="UJ73" s="15"/>
      <c r="UK73" s="15"/>
      <c r="UL73" s="15"/>
      <c r="UM73" s="15"/>
      <c r="UN73" s="15"/>
      <c r="UO73" s="15"/>
      <c r="UP73" s="15"/>
      <c r="UQ73" s="15"/>
      <c r="UR73" s="15"/>
      <c r="US73" s="15"/>
      <c r="UT73" s="15"/>
      <c r="UU73" s="15"/>
      <c r="UV73" s="15"/>
      <c r="UW73" s="15"/>
      <c r="UX73" s="15"/>
      <c r="UY73" s="15"/>
      <c r="UZ73" s="15"/>
      <c r="VA73" s="15"/>
      <c r="VB73" s="15"/>
      <c r="VC73" s="15"/>
      <c r="VD73" s="15"/>
      <c r="VE73" s="15"/>
      <c r="VF73" s="15"/>
      <c r="VG73" s="15"/>
      <c r="VH73" s="15"/>
      <c r="VI73" s="15"/>
      <c r="VJ73" s="15"/>
      <c r="VK73" s="15"/>
      <c r="VL73" s="15"/>
      <c r="VM73" s="15"/>
      <c r="VN73" s="15"/>
      <c r="VO73" s="15"/>
      <c r="VP73" s="15"/>
      <c r="VQ73" s="15"/>
      <c r="VR73" s="15"/>
      <c r="VS73" s="15"/>
      <c r="VT73" s="15"/>
      <c r="VU73" s="15"/>
      <c r="VV73" s="15"/>
      <c r="VW73" s="15"/>
      <c r="VX73" s="15"/>
      <c r="VY73" s="15"/>
      <c r="VZ73" s="15"/>
      <c r="WA73" s="15"/>
      <c r="WB73" s="15"/>
      <c r="WC73" s="15"/>
      <c r="WD73" s="15"/>
      <c r="WE73" s="15"/>
      <c r="WF73" s="15"/>
      <c r="WG73" s="15"/>
      <c r="WH73" s="15"/>
      <c r="WI73" s="15"/>
      <c r="WJ73" s="15"/>
      <c r="WK73" s="15"/>
      <c r="WL73" s="15"/>
      <c r="WM73" s="15"/>
      <c r="WN73" s="15"/>
      <c r="WO73" s="15"/>
      <c r="WP73" s="15"/>
      <c r="WQ73" s="15"/>
      <c r="WR73" s="15"/>
      <c r="WS73" s="15"/>
      <c r="WT73" s="15"/>
      <c r="WU73" s="15"/>
      <c r="WV73" s="15"/>
      <c r="WW73" s="15"/>
      <c r="WX73" s="15"/>
      <c r="WY73" s="15"/>
      <c r="WZ73" s="15"/>
      <c r="XA73" s="15"/>
      <c r="XB73" s="15"/>
      <c r="XC73" s="15"/>
      <c r="XD73" s="15"/>
      <c r="XE73" s="15"/>
      <c r="XF73" s="15"/>
      <c r="XG73" s="15"/>
      <c r="XH73" s="15"/>
      <c r="XI73" s="15"/>
      <c r="XJ73" s="15"/>
      <c r="XK73" s="15"/>
      <c r="XL73" s="15"/>
      <c r="XM73" s="15"/>
      <c r="XN73" s="15"/>
      <c r="XO73" s="15"/>
      <c r="XP73" s="15"/>
      <c r="XQ73" s="15"/>
      <c r="XR73" s="15"/>
      <c r="XS73" s="15"/>
      <c r="XT73" s="15"/>
      <c r="XU73" s="15"/>
      <c r="XV73" s="15"/>
      <c r="XW73" s="15"/>
      <c r="XX73" s="15"/>
      <c r="XY73" s="15"/>
      <c r="XZ73" s="15"/>
      <c r="YA73" s="15"/>
      <c r="YB73" s="15"/>
      <c r="YC73" s="15"/>
      <c r="YD73" s="15"/>
      <c r="YE73" s="15"/>
      <c r="YF73" s="15"/>
      <c r="YG73" s="15"/>
      <c r="YH73" s="15"/>
      <c r="YI73" s="15"/>
      <c r="YJ73" s="15"/>
      <c r="YK73" s="15"/>
      <c r="YL73" s="15"/>
      <c r="YM73" s="15"/>
      <c r="YN73" s="15"/>
      <c r="YO73" s="15"/>
      <c r="YP73" s="15"/>
      <c r="YQ73" s="15"/>
      <c r="YR73" s="15"/>
      <c r="YS73" s="15"/>
      <c r="YT73" s="15"/>
      <c r="YU73" s="15"/>
      <c r="YV73" s="15"/>
      <c r="YW73" s="15"/>
      <c r="YX73" s="15"/>
      <c r="YY73" s="15"/>
      <c r="YZ73" s="15"/>
      <c r="ZA73" s="15"/>
      <c r="ZB73" s="15"/>
      <c r="ZC73" s="15"/>
      <c r="ZD73" s="15"/>
      <c r="ZE73" s="15"/>
      <c r="ZF73" s="15"/>
      <c r="ZG73" s="15"/>
      <c r="ZH73" s="15"/>
      <c r="ZI73" s="15"/>
      <c r="ZJ73" s="15"/>
      <c r="ZK73" s="15"/>
      <c r="ZL73" s="15"/>
      <c r="ZM73" s="15"/>
      <c r="ZN73" s="15"/>
      <c r="ZO73" s="15"/>
      <c r="ZP73" s="15"/>
      <c r="ZQ73" s="15"/>
      <c r="ZR73" s="15"/>
      <c r="ZS73" s="15"/>
      <c r="ZT73" s="15"/>
      <c r="ZU73" s="15"/>
      <c r="ZV73" s="15"/>
      <c r="ZW73" s="15"/>
      <c r="ZX73" s="15"/>
      <c r="ZY73" s="15"/>
      <c r="ZZ73" s="15"/>
      <c r="AAA73" s="15"/>
      <c r="AAB73" s="15"/>
      <c r="AAC73" s="15"/>
      <c r="AAD73" s="15"/>
      <c r="AAE73" s="15"/>
      <c r="AAF73" s="15"/>
      <c r="AAG73" s="15"/>
      <c r="AAH73" s="15"/>
      <c r="AAI73" s="15"/>
      <c r="AAJ73" s="15"/>
      <c r="AAK73" s="15"/>
      <c r="AAL73" s="15"/>
      <c r="AAM73" s="15"/>
      <c r="AAN73" s="15"/>
      <c r="AAO73" s="15"/>
      <c r="AAP73" s="15"/>
      <c r="AAQ73" s="15"/>
      <c r="AAR73" s="15"/>
      <c r="AAS73" s="15"/>
      <c r="AAT73" s="15"/>
      <c r="AAU73" s="15"/>
      <c r="AAV73" s="15"/>
      <c r="AAW73" s="15"/>
      <c r="AAX73" s="15"/>
      <c r="AAY73" s="15"/>
      <c r="AAZ73" s="15"/>
      <c r="ABA73" s="15"/>
      <c r="ABB73" s="15"/>
      <c r="ABC73" s="15"/>
      <c r="ABD73" s="15"/>
      <c r="ABE73" s="15"/>
      <c r="ABF73" s="15"/>
      <c r="ABG73" s="15"/>
      <c r="ABH73" s="15"/>
      <c r="ABI73" s="15"/>
      <c r="ABJ73" s="15"/>
      <c r="ABK73" s="15"/>
      <c r="ABL73" s="15"/>
      <c r="ABM73" s="15"/>
      <c r="ABN73" s="15"/>
      <c r="ABO73" s="15"/>
      <c r="ABP73" s="15"/>
      <c r="ABQ73" s="15"/>
      <c r="ABR73" s="15"/>
      <c r="ABS73" s="15"/>
      <c r="ABT73" s="15"/>
      <c r="ABU73" s="15"/>
      <c r="ABV73" s="15"/>
      <c r="ABW73" s="15"/>
      <c r="ABX73" s="15"/>
      <c r="ABY73" s="15"/>
      <c r="ABZ73" s="15"/>
      <c r="ACA73" s="15"/>
      <c r="ACB73" s="15"/>
      <c r="ACC73" s="15"/>
      <c r="ACD73" s="15"/>
      <c r="ACE73" s="15"/>
      <c r="ACF73" s="15"/>
      <c r="ACG73" s="15"/>
      <c r="ACH73" s="15"/>
      <c r="ACI73" s="15"/>
      <c r="ACJ73" s="15"/>
      <c r="ACK73" s="15"/>
      <c r="ACL73" s="15"/>
      <c r="ACM73" s="15"/>
      <c r="ACN73" s="15"/>
      <c r="ACO73" s="15"/>
      <c r="ACP73" s="15"/>
      <c r="ACQ73" s="15"/>
      <c r="ACR73" s="15"/>
      <c r="ACS73" s="15"/>
      <c r="ACT73" s="15"/>
      <c r="ACU73" s="15"/>
      <c r="ACV73" s="15"/>
      <c r="ACW73" s="15"/>
      <c r="ACX73" s="15"/>
      <c r="ACY73" s="15"/>
      <c r="ACZ73" s="15"/>
      <c r="ADA73" s="15"/>
      <c r="ADB73" s="15"/>
      <c r="ADC73" s="15"/>
      <c r="ADD73" s="15"/>
      <c r="ADE73" s="15"/>
      <c r="ADF73" s="15"/>
      <c r="ADG73" s="15"/>
      <c r="ADH73" s="15"/>
      <c r="ADI73" s="15"/>
      <c r="ADJ73" s="15"/>
      <c r="ADK73" s="15"/>
      <c r="ADL73" s="15"/>
      <c r="ADM73" s="15"/>
    </row>
    <row r="74" spans="1:793" s="308" customFormat="1" x14ac:dyDescent="0.4">
      <c r="A74" s="12"/>
      <c r="B74" s="27" t="s">
        <v>13</v>
      </c>
      <c r="C74" s="2"/>
      <c r="D74" s="2"/>
      <c r="E74" s="106"/>
      <c r="F74" s="14"/>
      <c r="G74" s="14"/>
      <c r="H74" s="14"/>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15"/>
      <c r="JX74" s="15"/>
      <c r="JY74" s="15"/>
      <c r="JZ74" s="15"/>
      <c r="KA74" s="15"/>
      <c r="KB74" s="15"/>
      <c r="KC74" s="15"/>
      <c r="KD74" s="15"/>
      <c r="KE74" s="15"/>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15"/>
      <c r="OI74" s="15"/>
      <c r="OJ74" s="15"/>
      <c r="OK74" s="15"/>
      <c r="OL74" s="15"/>
      <c r="OM74" s="15"/>
      <c r="ON74" s="15"/>
      <c r="OO74" s="15"/>
      <c r="OP74" s="15"/>
      <c r="OQ74" s="15"/>
      <c r="OR74" s="15"/>
      <c r="OS74" s="15"/>
      <c r="OT74" s="15"/>
      <c r="OU74" s="15"/>
      <c r="OV74" s="15"/>
      <c r="OW74" s="15"/>
      <c r="OX74" s="15"/>
      <c r="OY74" s="15"/>
      <c r="OZ74" s="15"/>
      <c r="PA74" s="15"/>
      <c r="PB74" s="15"/>
      <c r="PC74" s="15"/>
      <c r="PD74" s="15"/>
      <c r="PE74" s="15"/>
      <c r="PF74" s="15"/>
      <c r="PG74" s="15"/>
      <c r="PH74" s="15"/>
      <c r="PI74" s="15"/>
      <c r="PJ74" s="15"/>
      <c r="PK74" s="15"/>
      <c r="PL74" s="15"/>
      <c r="PM74" s="15"/>
      <c r="PN74" s="15"/>
      <c r="PO74" s="15"/>
      <c r="PP74" s="15"/>
      <c r="PQ74" s="15"/>
      <c r="PR74" s="15"/>
      <c r="PS74" s="15"/>
      <c r="PT74" s="15"/>
      <c r="PU74" s="15"/>
      <c r="PV74" s="15"/>
      <c r="PW74" s="15"/>
      <c r="PX74" s="15"/>
      <c r="PY74" s="15"/>
      <c r="PZ74" s="15"/>
      <c r="QA74" s="15"/>
      <c r="QB74" s="15"/>
      <c r="QC74" s="15"/>
      <c r="QD74" s="15"/>
      <c r="QE74" s="15"/>
      <c r="QF74" s="15"/>
      <c r="QG74" s="15"/>
      <c r="QH74" s="15"/>
      <c r="QI74" s="15"/>
      <c r="QJ74" s="15"/>
      <c r="QK74" s="15"/>
      <c r="QL74" s="15"/>
      <c r="QM74" s="15"/>
      <c r="QN74" s="15"/>
      <c r="QO74" s="15"/>
      <c r="QP74" s="15"/>
      <c r="QQ74" s="15"/>
      <c r="QR74" s="15"/>
      <c r="QS74" s="15"/>
      <c r="QT74" s="15"/>
      <c r="QU74" s="15"/>
      <c r="QV74" s="15"/>
      <c r="QW74" s="15"/>
      <c r="QX74" s="15"/>
      <c r="QY74" s="15"/>
      <c r="QZ74" s="15"/>
      <c r="RA74" s="15"/>
      <c r="RB74" s="15"/>
      <c r="RC74" s="15"/>
      <c r="RD74" s="15"/>
      <c r="RE74" s="15"/>
      <c r="RF74" s="15"/>
      <c r="RG74" s="15"/>
      <c r="RH74" s="15"/>
      <c r="RI74" s="15"/>
      <c r="RJ74" s="15"/>
      <c r="RK74" s="15"/>
      <c r="RL74" s="15"/>
      <c r="RM74" s="15"/>
      <c r="RN74" s="15"/>
      <c r="RO74" s="15"/>
      <c r="RP74" s="15"/>
      <c r="RQ74" s="15"/>
      <c r="RR74" s="15"/>
      <c r="RS74" s="15"/>
      <c r="RT74" s="15"/>
      <c r="RU74" s="15"/>
      <c r="RV74" s="15"/>
      <c r="RW74" s="15"/>
      <c r="RX74" s="15"/>
      <c r="RY74" s="15"/>
      <c r="RZ74" s="15"/>
      <c r="SA74" s="15"/>
      <c r="SB74" s="15"/>
      <c r="SC74" s="15"/>
      <c r="SD74" s="15"/>
      <c r="SE74" s="15"/>
      <c r="SF74" s="15"/>
      <c r="SG74" s="15"/>
      <c r="SH74" s="15"/>
      <c r="SI74" s="15"/>
      <c r="SJ74" s="15"/>
      <c r="SK74" s="15"/>
      <c r="SL74" s="15"/>
      <c r="SM74" s="15"/>
      <c r="SN74" s="15"/>
      <c r="SO74" s="15"/>
      <c r="SP74" s="15"/>
      <c r="SQ74" s="15"/>
      <c r="SR74" s="15"/>
      <c r="SS74" s="15"/>
      <c r="ST74" s="15"/>
      <c r="SU74" s="15"/>
      <c r="SV74" s="15"/>
      <c r="SW74" s="15"/>
      <c r="SX74" s="15"/>
      <c r="SY74" s="15"/>
      <c r="SZ74" s="15"/>
      <c r="TA74" s="15"/>
      <c r="TB74" s="15"/>
      <c r="TC74" s="15"/>
      <c r="TD74" s="15"/>
      <c r="TE74" s="15"/>
      <c r="TF74" s="15"/>
      <c r="TG74" s="15"/>
      <c r="TH74" s="15"/>
      <c r="TI74" s="15"/>
      <c r="TJ74" s="15"/>
      <c r="TK74" s="15"/>
      <c r="TL74" s="15"/>
      <c r="TM74" s="15"/>
      <c r="TN74" s="15"/>
      <c r="TO74" s="15"/>
      <c r="TP74" s="15"/>
      <c r="TQ74" s="15"/>
      <c r="TR74" s="15"/>
      <c r="TS74" s="15"/>
      <c r="TT74" s="15"/>
      <c r="TU74" s="15"/>
      <c r="TV74" s="15"/>
      <c r="TW74" s="15"/>
      <c r="TX74" s="15"/>
      <c r="TY74" s="15"/>
      <c r="TZ74" s="15"/>
      <c r="UA74" s="15"/>
      <c r="UB74" s="15"/>
      <c r="UC74" s="15"/>
      <c r="UD74" s="15"/>
      <c r="UE74" s="15"/>
      <c r="UF74" s="15"/>
      <c r="UG74" s="15"/>
      <c r="UH74" s="15"/>
      <c r="UI74" s="15"/>
      <c r="UJ74" s="15"/>
      <c r="UK74" s="15"/>
      <c r="UL74" s="15"/>
      <c r="UM74" s="15"/>
      <c r="UN74" s="15"/>
      <c r="UO74" s="15"/>
      <c r="UP74" s="15"/>
      <c r="UQ74" s="15"/>
      <c r="UR74" s="15"/>
      <c r="US74" s="15"/>
      <c r="UT74" s="15"/>
      <c r="UU74" s="15"/>
      <c r="UV74" s="15"/>
      <c r="UW74" s="15"/>
      <c r="UX74" s="15"/>
      <c r="UY74" s="15"/>
      <c r="UZ74" s="15"/>
      <c r="VA74" s="15"/>
      <c r="VB74" s="15"/>
      <c r="VC74" s="15"/>
      <c r="VD74" s="15"/>
      <c r="VE74" s="15"/>
      <c r="VF74" s="15"/>
      <c r="VG74" s="15"/>
      <c r="VH74" s="15"/>
      <c r="VI74" s="15"/>
      <c r="VJ74" s="15"/>
      <c r="VK74" s="15"/>
      <c r="VL74" s="15"/>
      <c r="VM74" s="15"/>
      <c r="VN74" s="15"/>
      <c r="VO74" s="15"/>
      <c r="VP74" s="15"/>
      <c r="VQ74" s="15"/>
      <c r="VR74" s="15"/>
      <c r="VS74" s="15"/>
      <c r="VT74" s="15"/>
      <c r="VU74" s="15"/>
      <c r="VV74" s="15"/>
      <c r="VW74" s="15"/>
      <c r="VX74" s="15"/>
      <c r="VY74" s="15"/>
      <c r="VZ74" s="15"/>
      <c r="WA74" s="15"/>
      <c r="WB74" s="15"/>
      <c r="WC74" s="15"/>
      <c r="WD74" s="15"/>
      <c r="WE74" s="15"/>
      <c r="WF74" s="15"/>
      <c r="WG74" s="15"/>
      <c r="WH74" s="15"/>
      <c r="WI74" s="15"/>
      <c r="WJ74" s="15"/>
      <c r="WK74" s="15"/>
      <c r="WL74" s="15"/>
      <c r="WM74" s="15"/>
      <c r="WN74" s="15"/>
      <c r="WO74" s="15"/>
      <c r="WP74" s="15"/>
      <c r="WQ74" s="15"/>
      <c r="WR74" s="15"/>
      <c r="WS74" s="15"/>
      <c r="WT74" s="15"/>
      <c r="WU74" s="15"/>
      <c r="WV74" s="15"/>
      <c r="WW74" s="15"/>
      <c r="WX74" s="15"/>
      <c r="WY74" s="15"/>
      <c r="WZ74" s="15"/>
      <c r="XA74" s="15"/>
      <c r="XB74" s="15"/>
      <c r="XC74" s="15"/>
      <c r="XD74" s="15"/>
      <c r="XE74" s="15"/>
      <c r="XF74" s="15"/>
      <c r="XG74" s="15"/>
      <c r="XH74" s="15"/>
      <c r="XI74" s="15"/>
      <c r="XJ74" s="15"/>
      <c r="XK74" s="15"/>
      <c r="XL74" s="15"/>
      <c r="XM74" s="15"/>
      <c r="XN74" s="15"/>
      <c r="XO74" s="15"/>
      <c r="XP74" s="15"/>
      <c r="XQ74" s="15"/>
      <c r="XR74" s="15"/>
      <c r="XS74" s="15"/>
      <c r="XT74" s="15"/>
      <c r="XU74" s="15"/>
      <c r="XV74" s="15"/>
      <c r="XW74" s="15"/>
      <c r="XX74" s="15"/>
      <c r="XY74" s="15"/>
      <c r="XZ74" s="15"/>
      <c r="YA74" s="15"/>
      <c r="YB74" s="15"/>
      <c r="YC74" s="15"/>
      <c r="YD74" s="15"/>
      <c r="YE74" s="15"/>
      <c r="YF74" s="15"/>
      <c r="YG74" s="15"/>
      <c r="YH74" s="15"/>
      <c r="YI74" s="15"/>
      <c r="YJ74" s="15"/>
      <c r="YK74" s="15"/>
      <c r="YL74" s="15"/>
      <c r="YM74" s="15"/>
      <c r="YN74" s="15"/>
      <c r="YO74" s="15"/>
      <c r="YP74" s="15"/>
      <c r="YQ74" s="15"/>
      <c r="YR74" s="15"/>
      <c r="YS74" s="15"/>
      <c r="YT74" s="15"/>
      <c r="YU74" s="15"/>
      <c r="YV74" s="15"/>
      <c r="YW74" s="15"/>
      <c r="YX74" s="15"/>
      <c r="YY74" s="15"/>
      <c r="YZ74" s="15"/>
      <c r="ZA74" s="15"/>
      <c r="ZB74" s="15"/>
      <c r="ZC74" s="15"/>
      <c r="ZD74" s="15"/>
      <c r="ZE74" s="15"/>
      <c r="ZF74" s="15"/>
      <c r="ZG74" s="15"/>
      <c r="ZH74" s="15"/>
      <c r="ZI74" s="15"/>
      <c r="ZJ74" s="15"/>
      <c r="ZK74" s="15"/>
      <c r="ZL74" s="15"/>
      <c r="ZM74" s="15"/>
      <c r="ZN74" s="15"/>
      <c r="ZO74" s="15"/>
      <c r="ZP74" s="15"/>
      <c r="ZQ74" s="15"/>
      <c r="ZR74" s="15"/>
      <c r="ZS74" s="15"/>
      <c r="ZT74" s="15"/>
      <c r="ZU74" s="15"/>
      <c r="ZV74" s="15"/>
      <c r="ZW74" s="15"/>
      <c r="ZX74" s="15"/>
      <c r="ZY74" s="15"/>
      <c r="ZZ74" s="15"/>
      <c r="AAA74" s="15"/>
      <c r="AAB74" s="15"/>
      <c r="AAC74" s="15"/>
      <c r="AAD74" s="15"/>
      <c r="AAE74" s="15"/>
      <c r="AAF74" s="15"/>
      <c r="AAG74" s="15"/>
      <c r="AAH74" s="15"/>
      <c r="AAI74" s="15"/>
      <c r="AAJ74" s="15"/>
      <c r="AAK74" s="15"/>
      <c r="AAL74" s="15"/>
      <c r="AAM74" s="15"/>
      <c r="AAN74" s="15"/>
      <c r="AAO74" s="15"/>
      <c r="AAP74" s="15"/>
      <c r="AAQ74" s="15"/>
      <c r="AAR74" s="15"/>
      <c r="AAS74" s="15"/>
      <c r="AAT74" s="15"/>
      <c r="AAU74" s="15"/>
      <c r="AAV74" s="15"/>
      <c r="AAW74" s="15"/>
      <c r="AAX74" s="15"/>
      <c r="AAY74" s="15"/>
      <c r="AAZ74" s="15"/>
      <c r="ABA74" s="15"/>
      <c r="ABB74" s="15"/>
      <c r="ABC74" s="15"/>
      <c r="ABD74" s="15"/>
      <c r="ABE74" s="15"/>
      <c r="ABF74" s="15"/>
      <c r="ABG74" s="15"/>
      <c r="ABH74" s="15"/>
      <c r="ABI74" s="15"/>
      <c r="ABJ74" s="15"/>
      <c r="ABK74" s="15"/>
      <c r="ABL74" s="15"/>
      <c r="ABM74" s="15"/>
      <c r="ABN74" s="15"/>
      <c r="ABO74" s="15"/>
      <c r="ABP74" s="15"/>
      <c r="ABQ74" s="15"/>
      <c r="ABR74" s="15"/>
      <c r="ABS74" s="15"/>
      <c r="ABT74" s="15"/>
      <c r="ABU74" s="15"/>
      <c r="ABV74" s="15"/>
      <c r="ABW74" s="15"/>
      <c r="ABX74" s="15"/>
      <c r="ABY74" s="15"/>
      <c r="ABZ74" s="15"/>
      <c r="ACA74" s="15"/>
      <c r="ACB74" s="15"/>
      <c r="ACC74" s="15"/>
      <c r="ACD74" s="15"/>
      <c r="ACE74" s="15"/>
      <c r="ACF74" s="15"/>
      <c r="ACG74" s="15"/>
      <c r="ACH74" s="15"/>
      <c r="ACI74" s="15"/>
      <c r="ACJ74" s="15"/>
      <c r="ACK74" s="15"/>
      <c r="ACL74" s="15"/>
      <c r="ACM74" s="15"/>
      <c r="ACN74" s="15"/>
      <c r="ACO74" s="15"/>
      <c r="ACP74" s="15"/>
      <c r="ACQ74" s="15"/>
      <c r="ACR74" s="15"/>
      <c r="ACS74" s="15"/>
      <c r="ACT74" s="15"/>
      <c r="ACU74" s="15"/>
      <c r="ACV74" s="15"/>
      <c r="ACW74" s="15"/>
      <c r="ACX74" s="15"/>
      <c r="ACY74" s="15"/>
      <c r="ACZ74" s="15"/>
      <c r="ADA74" s="15"/>
      <c r="ADB74" s="15"/>
      <c r="ADC74" s="15"/>
      <c r="ADD74" s="15"/>
      <c r="ADE74" s="15"/>
      <c r="ADF74" s="15"/>
      <c r="ADG74" s="15"/>
      <c r="ADH74" s="15"/>
      <c r="ADI74" s="15"/>
      <c r="ADJ74" s="15"/>
      <c r="ADK74" s="15"/>
      <c r="ADL74" s="15"/>
      <c r="ADM74" s="15"/>
    </row>
    <row r="75" spans="1:793" s="308" customFormat="1" ht="15.5" thickBot="1" x14ac:dyDescent="0.45">
      <c r="A75" s="12"/>
      <c r="B75" s="28" t="s">
        <v>14</v>
      </c>
      <c r="C75" s="2"/>
      <c r="D75" s="2"/>
      <c r="E75" s="106"/>
      <c r="F75" s="14"/>
      <c r="G75" s="14"/>
      <c r="H75" s="14"/>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c r="IW75" s="15"/>
      <c r="IX75" s="15"/>
      <c r="IY75" s="15"/>
      <c r="IZ75" s="15"/>
      <c r="JA75" s="15"/>
      <c r="JB75" s="15"/>
      <c r="JC75" s="15"/>
      <c r="JD75" s="15"/>
      <c r="JE75" s="15"/>
      <c r="JF75" s="15"/>
      <c r="JG75" s="15"/>
      <c r="JH75" s="15"/>
      <c r="JI75" s="15"/>
      <c r="JJ75" s="15"/>
      <c r="JK75" s="15"/>
      <c r="JL75" s="15"/>
      <c r="JM75" s="15"/>
      <c r="JN75" s="15"/>
      <c r="JO75" s="15"/>
      <c r="JP75" s="15"/>
      <c r="JQ75" s="15"/>
      <c r="JR75" s="15"/>
      <c r="JS75" s="15"/>
      <c r="JT75" s="15"/>
      <c r="JU75" s="15"/>
      <c r="JV75" s="15"/>
      <c r="JW75" s="15"/>
      <c r="JX75" s="15"/>
      <c r="JY75" s="15"/>
      <c r="JZ75" s="15"/>
      <c r="KA75" s="15"/>
      <c r="KB75" s="15"/>
      <c r="KC75" s="15"/>
      <c r="KD75" s="15"/>
      <c r="KE75" s="15"/>
      <c r="KF75" s="15"/>
      <c r="KG75" s="15"/>
      <c r="KH75" s="15"/>
      <c r="KI75" s="15"/>
      <c r="KJ75" s="15"/>
      <c r="KK75" s="15"/>
      <c r="KL75" s="15"/>
      <c r="KM75" s="15"/>
      <c r="KN75" s="15"/>
      <c r="KO75" s="15"/>
      <c r="KP75" s="15"/>
      <c r="KQ75" s="15"/>
      <c r="KR75" s="15"/>
      <c r="KS75" s="15"/>
      <c r="KT75" s="15"/>
      <c r="KU75" s="15"/>
      <c r="KV75" s="15"/>
      <c r="KW75" s="15"/>
      <c r="KX75" s="15"/>
      <c r="KY75" s="15"/>
      <c r="KZ75" s="15"/>
      <c r="LA75" s="15"/>
      <c r="LB75" s="15"/>
      <c r="LC75" s="15"/>
      <c r="LD75" s="15"/>
      <c r="LE75" s="15"/>
      <c r="LF75" s="15"/>
      <c r="LG75" s="15"/>
      <c r="LH75" s="15"/>
      <c r="LI75" s="15"/>
      <c r="LJ75" s="15"/>
      <c r="LK75" s="15"/>
      <c r="LL75" s="15"/>
      <c r="LM75" s="15"/>
      <c r="LN75" s="15"/>
      <c r="LO75" s="15"/>
      <c r="LP75" s="15"/>
      <c r="LQ75" s="15"/>
      <c r="LR75" s="15"/>
      <c r="LS75" s="15"/>
      <c r="LT75" s="15"/>
      <c r="LU75" s="15"/>
      <c r="LV75" s="15"/>
      <c r="LW75" s="15"/>
      <c r="LX75" s="15"/>
      <c r="LY75" s="15"/>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15"/>
      <c r="OB75" s="15"/>
      <c r="OC75" s="15"/>
      <c r="OD75" s="15"/>
      <c r="OE75" s="15"/>
      <c r="OF75" s="15"/>
      <c r="OG75" s="15"/>
      <c r="OH75" s="15"/>
      <c r="OI75" s="15"/>
      <c r="OJ75" s="15"/>
      <c r="OK75" s="15"/>
      <c r="OL75" s="15"/>
      <c r="OM75" s="15"/>
      <c r="ON75" s="15"/>
      <c r="OO75" s="15"/>
      <c r="OP75" s="15"/>
      <c r="OQ75" s="15"/>
      <c r="OR75" s="15"/>
      <c r="OS75" s="15"/>
      <c r="OT75" s="15"/>
      <c r="OU75" s="15"/>
      <c r="OV75" s="15"/>
      <c r="OW75" s="15"/>
      <c r="OX75" s="15"/>
      <c r="OY75" s="15"/>
      <c r="OZ75" s="15"/>
      <c r="PA75" s="15"/>
      <c r="PB75" s="15"/>
      <c r="PC75" s="15"/>
      <c r="PD75" s="15"/>
      <c r="PE75" s="15"/>
      <c r="PF75" s="15"/>
      <c r="PG75" s="15"/>
      <c r="PH75" s="15"/>
      <c r="PI75" s="15"/>
      <c r="PJ75" s="15"/>
      <c r="PK75" s="15"/>
      <c r="PL75" s="15"/>
      <c r="PM75" s="15"/>
      <c r="PN75" s="15"/>
      <c r="PO75" s="15"/>
      <c r="PP75" s="15"/>
      <c r="PQ75" s="15"/>
      <c r="PR75" s="15"/>
      <c r="PS75" s="15"/>
      <c r="PT75" s="15"/>
      <c r="PU75" s="15"/>
      <c r="PV75" s="15"/>
      <c r="PW75" s="15"/>
      <c r="PX75" s="15"/>
      <c r="PY75" s="15"/>
      <c r="PZ75" s="15"/>
      <c r="QA75" s="15"/>
      <c r="QB75" s="15"/>
      <c r="QC75" s="15"/>
      <c r="QD75" s="15"/>
      <c r="QE75" s="15"/>
      <c r="QF75" s="15"/>
      <c r="QG75" s="15"/>
      <c r="QH75" s="15"/>
      <c r="QI75" s="15"/>
      <c r="QJ75" s="15"/>
      <c r="QK75" s="15"/>
      <c r="QL75" s="15"/>
      <c r="QM75" s="15"/>
      <c r="QN75" s="15"/>
      <c r="QO75" s="15"/>
      <c r="QP75" s="15"/>
      <c r="QQ75" s="15"/>
      <c r="QR75" s="15"/>
      <c r="QS75" s="15"/>
      <c r="QT75" s="15"/>
      <c r="QU75" s="15"/>
      <c r="QV75" s="15"/>
      <c r="QW75" s="15"/>
      <c r="QX75" s="15"/>
      <c r="QY75" s="15"/>
      <c r="QZ75" s="15"/>
      <c r="RA75" s="15"/>
      <c r="RB75" s="15"/>
      <c r="RC75" s="15"/>
      <c r="RD75" s="15"/>
      <c r="RE75" s="15"/>
      <c r="RF75" s="15"/>
      <c r="RG75" s="15"/>
      <c r="RH75" s="15"/>
      <c r="RI75" s="15"/>
      <c r="RJ75" s="15"/>
      <c r="RK75" s="15"/>
      <c r="RL75" s="15"/>
      <c r="RM75" s="15"/>
      <c r="RN75" s="15"/>
      <c r="RO75" s="15"/>
      <c r="RP75" s="15"/>
      <c r="RQ75" s="15"/>
      <c r="RR75" s="15"/>
      <c r="RS75" s="15"/>
      <c r="RT75" s="15"/>
      <c r="RU75" s="15"/>
      <c r="RV75" s="15"/>
      <c r="RW75" s="15"/>
      <c r="RX75" s="15"/>
      <c r="RY75" s="15"/>
      <c r="RZ75" s="15"/>
      <c r="SA75" s="15"/>
      <c r="SB75" s="15"/>
      <c r="SC75" s="15"/>
      <c r="SD75" s="15"/>
      <c r="SE75" s="15"/>
      <c r="SF75" s="15"/>
      <c r="SG75" s="15"/>
      <c r="SH75" s="15"/>
      <c r="SI75" s="15"/>
      <c r="SJ75" s="15"/>
      <c r="SK75" s="15"/>
      <c r="SL75" s="15"/>
      <c r="SM75" s="15"/>
      <c r="SN75" s="15"/>
      <c r="SO75" s="15"/>
      <c r="SP75" s="15"/>
      <c r="SQ75" s="15"/>
      <c r="SR75" s="15"/>
      <c r="SS75" s="15"/>
      <c r="ST75" s="15"/>
      <c r="SU75" s="15"/>
      <c r="SV75" s="15"/>
      <c r="SW75" s="15"/>
      <c r="SX75" s="15"/>
      <c r="SY75" s="15"/>
      <c r="SZ75" s="15"/>
      <c r="TA75" s="15"/>
      <c r="TB75" s="15"/>
      <c r="TC75" s="15"/>
      <c r="TD75" s="15"/>
      <c r="TE75" s="15"/>
      <c r="TF75" s="15"/>
      <c r="TG75" s="15"/>
      <c r="TH75" s="15"/>
      <c r="TI75" s="15"/>
      <c r="TJ75" s="15"/>
      <c r="TK75" s="15"/>
      <c r="TL75" s="15"/>
      <c r="TM75" s="15"/>
      <c r="TN75" s="15"/>
      <c r="TO75" s="15"/>
      <c r="TP75" s="15"/>
      <c r="TQ75" s="15"/>
      <c r="TR75" s="15"/>
      <c r="TS75" s="15"/>
      <c r="TT75" s="15"/>
      <c r="TU75" s="15"/>
      <c r="TV75" s="15"/>
      <c r="TW75" s="15"/>
      <c r="TX75" s="15"/>
      <c r="TY75" s="15"/>
      <c r="TZ75" s="15"/>
      <c r="UA75" s="15"/>
      <c r="UB75" s="15"/>
      <c r="UC75" s="15"/>
      <c r="UD75" s="15"/>
      <c r="UE75" s="15"/>
      <c r="UF75" s="15"/>
      <c r="UG75" s="15"/>
      <c r="UH75" s="15"/>
      <c r="UI75" s="15"/>
      <c r="UJ75" s="15"/>
      <c r="UK75" s="15"/>
      <c r="UL75" s="15"/>
      <c r="UM75" s="15"/>
      <c r="UN75" s="15"/>
      <c r="UO75" s="15"/>
      <c r="UP75" s="15"/>
      <c r="UQ75" s="15"/>
      <c r="UR75" s="15"/>
      <c r="US75" s="15"/>
      <c r="UT75" s="15"/>
      <c r="UU75" s="15"/>
      <c r="UV75" s="15"/>
      <c r="UW75" s="15"/>
      <c r="UX75" s="15"/>
      <c r="UY75" s="15"/>
      <c r="UZ75" s="15"/>
      <c r="VA75" s="15"/>
      <c r="VB75" s="15"/>
      <c r="VC75" s="15"/>
      <c r="VD75" s="15"/>
      <c r="VE75" s="15"/>
      <c r="VF75" s="15"/>
      <c r="VG75" s="15"/>
      <c r="VH75" s="15"/>
      <c r="VI75" s="15"/>
      <c r="VJ75" s="15"/>
      <c r="VK75" s="15"/>
      <c r="VL75" s="15"/>
      <c r="VM75" s="15"/>
      <c r="VN75" s="15"/>
      <c r="VO75" s="15"/>
      <c r="VP75" s="15"/>
      <c r="VQ75" s="15"/>
      <c r="VR75" s="15"/>
      <c r="VS75" s="15"/>
      <c r="VT75" s="15"/>
      <c r="VU75" s="15"/>
      <c r="VV75" s="15"/>
      <c r="VW75" s="15"/>
      <c r="VX75" s="15"/>
      <c r="VY75" s="15"/>
      <c r="VZ75" s="15"/>
      <c r="WA75" s="15"/>
      <c r="WB75" s="15"/>
      <c r="WC75" s="15"/>
      <c r="WD75" s="15"/>
      <c r="WE75" s="15"/>
      <c r="WF75" s="15"/>
      <c r="WG75" s="15"/>
      <c r="WH75" s="15"/>
      <c r="WI75" s="15"/>
      <c r="WJ75" s="15"/>
      <c r="WK75" s="15"/>
      <c r="WL75" s="15"/>
      <c r="WM75" s="15"/>
      <c r="WN75" s="15"/>
      <c r="WO75" s="15"/>
      <c r="WP75" s="15"/>
      <c r="WQ75" s="15"/>
      <c r="WR75" s="15"/>
      <c r="WS75" s="15"/>
      <c r="WT75" s="15"/>
      <c r="WU75" s="15"/>
      <c r="WV75" s="15"/>
      <c r="WW75" s="15"/>
      <c r="WX75" s="15"/>
      <c r="WY75" s="15"/>
      <c r="WZ75" s="15"/>
      <c r="XA75" s="15"/>
      <c r="XB75" s="15"/>
      <c r="XC75" s="15"/>
      <c r="XD75" s="15"/>
      <c r="XE75" s="15"/>
      <c r="XF75" s="15"/>
      <c r="XG75" s="15"/>
      <c r="XH75" s="15"/>
      <c r="XI75" s="15"/>
      <c r="XJ75" s="15"/>
      <c r="XK75" s="15"/>
      <c r="XL75" s="15"/>
      <c r="XM75" s="15"/>
      <c r="XN75" s="15"/>
      <c r="XO75" s="15"/>
      <c r="XP75" s="15"/>
      <c r="XQ75" s="15"/>
      <c r="XR75" s="15"/>
      <c r="XS75" s="15"/>
      <c r="XT75" s="15"/>
      <c r="XU75" s="15"/>
      <c r="XV75" s="15"/>
      <c r="XW75" s="15"/>
      <c r="XX75" s="15"/>
      <c r="XY75" s="15"/>
      <c r="XZ75" s="15"/>
      <c r="YA75" s="15"/>
      <c r="YB75" s="15"/>
      <c r="YC75" s="15"/>
      <c r="YD75" s="15"/>
      <c r="YE75" s="15"/>
      <c r="YF75" s="15"/>
      <c r="YG75" s="15"/>
      <c r="YH75" s="15"/>
      <c r="YI75" s="15"/>
      <c r="YJ75" s="15"/>
      <c r="YK75" s="15"/>
      <c r="YL75" s="15"/>
      <c r="YM75" s="15"/>
      <c r="YN75" s="15"/>
      <c r="YO75" s="15"/>
      <c r="YP75" s="15"/>
      <c r="YQ75" s="15"/>
      <c r="YR75" s="15"/>
      <c r="YS75" s="15"/>
      <c r="YT75" s="15"/>
      <c r="YU75" s="15"/>
      <c r="YV75" s="15"/>
      <c r="YW75" s="15"/>
      <c r="YX75" s="15"/>
      <c r="YY75" s="15"/>
      <c r="YZ75" s="15"/>
      <c r="ZA75" s="15"/>
      <c r="ZB75" s="15"/>
      <c r="ZC75" s="15"/>
      <c r="ZD75" s="15"/>
      <c r="ZE75" s="15"/>
      <c r="ZF75" s="15"/>
      <c r="ZG75" s="15"/>
      <c r="ZH75" s="15"/>
      <c r="ZI75" s="15"/>
      <c r="ZJ75" s="15"/>
      <c r="ZK75" s="15"/>
      <c r="ZL75" s="15"/>
      <c r="ZM75" s="15"/>
      <c r="ZN75" s="15"/>
      <c r="ZO75" s="15"/>
      <c r="ZP75" s="15"/>
      <c r="ZQ75" s="15"/>
      <c r="ZR75" s="15"/>
      <c r="ZS75" s="15"/>
      <c r="ZT75" s="15"/>
      <c r="ZU75" s="15"/>
      <c r="ZV75" s="15"/>
      <c r="ZW75" s="15"/>
      <c r="ZX75" s="15"/>
      <c r="ZY75" s="15"/>
      <c r="ZZ75" s="15"/>
      <c r="AAA75" s="15"/>
      <c r="AAB75" s="15"/>
      <c r="AAC75" s="15"/>
      <c r="AAD75" s="15"/>
      <c r="AAE75" s="15"/>
      <c r="AAF75" s="15"/>
      <c r="AAG75" s="15"/>
      <c r="AAH75" s="15"/>
      <c r="AAI75" s="15"/>
      <c r="AAJ75" s="15"/>
      <c r="AAK75" s="15"/>
      <c r="AAL75" s="15"/>
      <c r="AAM75" s="15"/>
      <c r="AAN75" s="15"/>
      <c r="AAO75" s="15"/>
      <c r="AAP75" s="15"/>
      <c r="AAQ75" s="15"/>
      <c r="AAR75" s="15"/>
      <c r="AAS75" s="15"/>
      <c r="AAT75" s="15"/>
      <c r="AAU75" s="15"/>
      <c r="AAV75" s="15"/>
      <c r="AAW75" s="15"/>
      <c r="AAX75" s="15"/>
      <c r="AAY75" s="15"/>
      <c r="AAZ75" s="15"/>
      <c r="ABA75" s="15"/>
      <c r="ABB75" s="15"/>
      <c r="ABC75" s="15"/>
      <c r="ABD75" s="15"/>
      <c r="ABE75" s="15"/>
      <c r="ABF75" s="15"/>
      <c r="ABG75" s="15"/>
      <c r="ABH75" s="15"/>
      <c r="ABI75" s="15"/>
      <c r="ABJ75" s="15"/>
      <c r="ABK75" s="15"/>
      <c r="ABL75" s="15"/>
      <c r="ABM75" s="15"/>
      <c r="ABN75" s="15"/>
      <c r="ABO75" s="15"/>
      <c r="ABP75" s="15"/>
      <c r="ABQ75" s="15"/>
      <c r="ABR75" s="15"/>
      <c r="ABS75" s="15"/>
      <c r="ABT75" s="15"/>
      <c r="ABU75" s="15"/>
      <c r="ABV75" s="15"/>
      <c r="ABW75" s="15"/>
      <c r="ABX75" s="15"/>
      <c r="ABY75" s="15"/>
      <c r="ABZ75" s="15"/>
      <c r="ACA75" s="15"/>
      <c r="ACB75" s="15"/>
      <c r="ACC75" s="15"/>
      <c r="ACD75" s="15"/>
      <c r="ACE75" s="15"/>
      <c r="ACF75" s="15"/>
      <c r="ACG75" s="15"/>
      <c r="ACH75" s="15"/>
      <c r="ACI75" s="15"/>
      <c r="ACJ75" s="15"/>
      <c r="ACK75" s="15"/>
      <c r="ACL75" s="15"/>
      <c r="ACM75" s="15"/>
      <c r="ACN75" s="15"/>
      <c r="ACO75" s="15"/>
      <c r="ACP75" s="15"/>
      <c r="ACQ75" s="15"/>
      <c r="ACR75" s="15"/>
      <c r="ACS75" s="15"/>
      <c r="ACT75" s="15"/>
      <c r="ACU75" s="15"/>
      <c r="ACV75" s="15"/>
      <c r="ACW75" s="15"/>
      <c r="ACX75" s="15"/>
      <c r="ACY75" s="15"/>
      <c r="ACZ75" s="15"/>
      <c r="ADA75" s="15"/>
      <c r="ADB75" s="15"/>
      <c r="ADC75" s="15"/>
      <c r="ADD75" s="15"/>
      <c r="ADE75" s="15"/>
      <c r="ADF75" s="15"/>
      <c r="ADG75" s="15"/>
      <c r="ADH75" s="15"/>
      <c r="ADI75" s="15"/>
      <c r="ADJ75" s="15"/>
      <c r="ADK75" s="15"/>
      <c r="ADL75" s="15"/>
      <c r="ADM75" s="15"/>
    </row>
    <row r="76" spans="1:793" s="308" customFormat="1" ht="15.5" thickBot="1" x14ac:dyDescent="0.45">
      <c r="A76" s="12"/>
      <c r="B76" s="43" t="s">
        <v>15</v>
      </c>
      <c r="C76" s="247">
        <f>SUM(C73:C75)</f>
        <v>0</v>
      </c>
      <c r="D76" s="247">
        <f>SUM(D73:D75)</f>
        <v>0</v>
      </c>
      <c r="E76" s="243">
        <f>SUM(E73:E75)</f>
        <v>0</v>
      </c>
      <c r="F76" s="14"/>
      <c r="G76" s="14"/>
      <c r="H76" s="14"/>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15"/>
      <c r="JX76" s="15"/>
      <c r="JY76" s="15"/>
      <c r="JZ76" s="15"/>
      <c r="KA76" s="15"/>
      <c r="KB76" s="15"/>
      <c r="KC76" s="15"/>
      <c r="KD76" s="15"/>
      <c r="KE76" s="15"/>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15"/>
      <c r="OI76" s="15"/>
      <c r="OJ76" s="15"/>
      <c r="OK76" s="15"/>
      <c r="OL76" s="15"/>
      <c r="OM76" s="15"/>
      <c r="ON76" s="15"/>
      <c r="OO76" s="15"/>
      <c r="OP76" s="15"/>
      <c r="OQ76" s="15"/>
      <c r="OR76" s="15"/>
      <c r="OS76" s="15"/>
      <c r="OT76" s="15"/>
      <c r="OU76" s="15"/>
      <c r="OV76" s="15"/>
      <c r="OW76" s="15"/>
      <c r="OX76" s="15"/>
      <c r="OY76" s="15"/>
      <c r="OZ76" s="15"/>
      <c r="PA76" s="15"/>
      <c r="PB76" s="15"/>
      <c r="PC76" s="15"/>
      <c r="PD76" s="15"/>
      <c r="PE76" s="15"/>
      <c r="PF76" s="15"/>
      <c r="PG76" s="15"/>
      <c r="PH76" s="15"/>
      <c r="PI76" s="15"/>
      <c r="PJ76" s="15"/>
      <c r="PK76" s="15"/>
      <c r="PL76" s="15"/>
      <c r="PM76" s="15"/>
      <c r="PN76" s="15"/>
      <c r="PO76" s="15"/>
      <c r="PP76" s="15"/>
      <c r="PQ76" s="15"/>
      <c r="PR76" s="15"/>
      <c r="PS76" s="15"/>
      <c r="PT76" s="15"/>
      <c r="PU76" s="15"/>
      <c r="PV76" s="15"/>
      <c r="PW76" s="15"/>
      <c r="PX76" s="15"/>
      <c r="PY76" s="15"/>
      <c r="PZ76" s="15"/>
      <c r="QA76" s="15"/>
      <c r="QB76" s="15"/>
      <c r="QC76" s="15"/>
      <c r="QD76" s="15"/>
      <c r="QE76" s="15"/>
      <c r="QF76" s="15"/>
      <c r="QG76" s="15"/>
      <c r="QH76" s="15"/>
      <c r="QI76" s="15"/>
      <c r="QJ76" s="15"/>
      <c r="QK76" s="15"/>
      <c r="QL76" s="15"/>
      <c r="QM76" s="15"/>
      <c r="QN76" s="15"/>
      <c r="QO76" s="15"/>
      <c r="QP76" s="15"/>
      <c r="QQ76" s="15"/>
      <c r="QR76" s="15"/>
      <c r="QS76" s="15"/>
      <c r="QT76" s="15"/>
      <c r="QU76" s="15"/>
      <c r="QV76" s="15"/>
      <c r="QW76" s="15"/>
      <c r="QX76" s="15"/>
      <c r="QY76" s="15"/>
      <c r="QZ76" s="15"/>
      <c r="RA76" s="15"/>
      <c r="RB76" s="15"/>
      <c r="RC76" s="15"/>
      <c r="RD76" s="15"/>
      <c r="RE76" s="15"/>
      <c r="RF76" s="15"/>
      <c r="RG76" s="15"/>
      <c r="RH76" s="15"/>
      <c r="RI76" s="15"/>
      <c r="RJ76" s="15"/>
      <c r="RK76" s="15"/>
      <c r="RL76" s="15"/>
      <c r="RM76" s="15"/>
      <c r="RN76" s="15"/>
      <c r="RO76" s="15"/>
      <c r="RP76" s="15"/>
      <c r="RQ76" s="15"/>
      <c r="RR76" s="15"/>
      <c r="RS76" s="15"/>
      <c r="RT76" s="15"/>
      <c r="RU76" s="15"/>
      <c r="RV76" s="15"/>
      <c r="RW76" s="15"/>
      <c r="RX76" s="15"/>
      <c r="RY76" s="15"/>
      <c r="RZ76" s="15"/>
      <c r="SA76" s="15"/>
      <c r="SB76" s="15"/>
      <c r="SC76" s="15"/>
      <c r="SD76" s="15"/>
      <c r="SE76" s="15"/>
      <c r="SF76" s="15"/>
      <c r="SG76" s="15"/>
      <c r="SH76" s="15"/>
      <c r="SI76" s="15"/>
      <c r="SJ76" s="15"/>
      <c r="SK76" s="15"/>
      <c r="SL76" s="15"/>
      <c r="SM76" s="15"/>
      <c r="SN76" s="15"/>
      <c r="SO76" s="15"/>
      <c r="SP76" s="15"/>
      <c r="SQ76" s="15"/>
      <c r="SR76" s="15"/>
      <c r="SS76" s="15"/>
      <c r="ST76" s="15"/>
      <c r="SU76" s="15"/>
      <c r="SV76" s="15"/>
      <c r="SW76" s="15"/>
      <c r="SX76" s="15"/>
      <c r="SY76" s="15"/>
      <c r="SZ76" s="15"/>
      <c r="TA76" s="15"/>
      <c r="TB76" s="15"/>
      <c r="TC76" s="15"/>
      <c r="TD76" s="15"/>
      <c r="TE76" s="15"/>
      <c r="TF76" s="15"/>
      <c r="TG76" s="15"/>
      <c r="TH76" s="15"/>
      <c r="TI76" s="15"/>
      <c r="TJ76" s="15"/>
      <c r="TK76" s="15"/>
      <c r="TL76" s="15"/>
      <c r="TM76" s="15"/>
      <c r="TN76" s="15"/>
      <c r="TO76" s="15"/>
      <c r="TP76" s="15"/>
      <c r="TQ76" s="15"/>
      <c r="TR76" s="15"/>
      <c r="TS76" s="15"/>
      <c r="TT76" s="15"/>
      <c r="TU76" s="15"/>
      <c r="TV76" s="15"/>
      <c r="TW76" s="15"/>
      <c r="TX76" s="15"/>
      <c r="TY76" s="15"/>
      <c r="TZ76" s="15"/>
      <c r="UA76" s="15"/>
      <c r="UB76" s="15"/>
      <c r="UC76" s="15"/>
      <c r="UD76" s="15"/>
      <c r="UE76" s="15"/>
      <c r="UF76" s="15"/>
      <c r="UG76" s="15"/>
      <c r="UH76" s="15"/>
      <c r="UI76" s="15"/>
      <c r="UJ76" s="15"/>
      <c r="UK76" s="15"/>
      <c r="UL76" s="15"/>
      <c r="UM76" s="15"/>
      <c r="UN76" s="15"/>
      <c r="UO76" s="15"/>
      <c r="UP76" s="15"/>
      <c r="UQ76" s="15"/>
      <c r="UR76" s="15"/>
      <c r="US76" s="15"/>
      <c r="UT76" s="15"/>
      <c r="UU76" s="15"/>
      <c r="UV76" s="15"/>
      <c r="UW76" s="15"/>
      <c r="UX76" s="15"/>
      <c r="UY76" s="15"/>
      <c r="UZ76" s="15"/>
      <c r="VA76" s="15"/>
      <c r="VB76" s="15"/>
      <c r="VC76" s="15"/>
      <c r="VD76" s="15"/>
      <c r="VE76" s="15"/>
      <c r="VF76" s="15"/>
      <c r="VG76" s="15"/>
      <c r="VH76" s="15"/>
      <c r="VI76" s="15"/>
      <c r="VJ76" s="15"/>
      <c r="VK76" s="15"/>
      <c r="VL76" s="15"/>
      <c r="VM76" s="15"/>
      <c r="VN76" s="15"/>
      <c r="VO76" s="15"/>
      <c r="VP76" s="15"/>
      <c r="VQ76" s="15"/>
      <c r="VR76" s="15"/>
      <c r="VS76" s="15"/>
      <c r="VT76" s="15"/>
      <c r="VU76" s="15"/>
      <c r="VV76" s="15"/>
      <c r="VW76" s="15"/>
      <c r="VX76" s="15"/>
      <c r="VY76" s="15"/>
      <c r="VZ76" s="15"/>
      <c r="WA76" s="15"/>
      <c r="WB76" s="15"/>
      <c r="WC76" s="15"/>
      <c r="WD76" s="15"/>
      <c r="WE76" s="15"/>
      <c r="WF76" s="15"/>
      <c r="WG76" s="15"/>
      <c r="WH76" s="15"/>
      <c r="WI76" s="15"/>
      <c r="WJ76" s="15"/>
      <c r="WK76" s="15"/>
      <c r="WL76" s="15"/>
      <c r="WM76" s="15"/>
      <c r="WN76" s="15"/>
      <c r="WO76" s="15"/>
      <c r="WP76" s="15"/>
      <c r="WQ76" s="15"/>
      <c r="WR76" s="15"/>
      <c r="WS76" s="15"/>
      <c r="WT76" s="15"/>
      <c r="WU76" s="15"/>
      <c r="WV76" s="15"/>
      <c r="WW76" s="15"/>
      <c r="WX76" s="15"/>
      <c r="WY76" s="15"/>
      <c r="WZ76" s="15"/>
      <c r="XA76" s="15"/>
      <c r="XB76" s="15"/>
      <c r="XC76" s="15"/>
      <c r="XD76" s="15"/>
      <c r="XE76" s="15"/>
      <c r="XF76" s="15"/>
      <c r="XG76" s="15"/>
      <c r="XH76" s="15"/>
      <c r="XI76" s="15"/>
      <c r="XJ76" s="15"/>
      <c r="XK76" s="15"/>
      <c r="XL76" s="15"/>
      <c r="XM76" s="15"/>
      <c r="XN76" s="15"/>
      <c r="XO76" s="15"/>
      <c r="XP76" s="15"/>
      <c r="XQ76" s="15"/>
      <c r="XR76" s="15"/>
      <c r="XS76" s="15"/>
      <c r="XT76" s="15"/>
      <c r="XU76" s="15"/>
      <c r="XV76" s="15"/>
      <c r="XW76" s="15"/>
      <c r="XX76" s="15"/>
      <c r="XY76" s="15"/>
      <c r="XZ76" s="15"/>
      <c r="YA76" s="15"/>
      <c r="YB76" s="15"/>
      <c r="YC76" s="15"/>
      <c r="YD76" s="15"/>
      <c r="YE76" s="15"/>
      <c r="YF76" s="15"/>
      <c r="YG76" s="15"/>
      <c r="YH76" s="15"/>
      <c r="YI76" s="15"/>
      <c r="YJ76" s="15"/>
      <c r="YK76" s="15"/>
      <c r="YL76" s="15"/>
      <c r="YM76" s="15"/>
      <c r="YN76" s="15"/>
      <c r="YO76" s="15"/>
      <c r="YP76" s="15"/>
      <c r="YQ76" s="15"/>
      <c r="YR76" s="15"/>
      <c r="YS76" s="15"/>
      <c r="YT76" s="15"/>
      <c r="YU76" s="15"/>
      <c r="YV76" s="15"/>
      <c r="YW76" s="15"/>
      <c r="YX76" s="15"/>
      <c r="YY76" s="15"/>
      <c r="YZ76" s="15"/>
      <c r="ZA76" s="15"/>
      <c r="ZB76" s="15"/>
      <c r="ZC76" s="15"/>
      <c r="ZD76" s="15"/>
      <c r="ZE76" s="15"/>
      <c r="ZF76" s="15"/>
      <c r="ZG76" s="15"/>
      <c r="ZH76" s="15"/>
      <c r="ZI76" s="15"/>
      <c r="ZJ76" s="15"/>
      <c r="ZK76" s="15"/>
      <c r="ZL76" s="15"/>
      <c r="ZM76" s="15"/>
      <c r="ZN76" s="15"/>
      <c r="ZO76" s="15"/>
      <c r="ZP76" s="15"/>
      <c r="ZQ76" s="15"/>
      <c r="ZR76" s="15"/>
      <c r="ZS76" s="15"/>
      <c r="ZT76" s="15"/>
      <c r="ZU76" s="15"/>
      <c r="ZV76" s="15"/>
      <c r="ZW76" s="15"/>
      <c r="ZX76" s="15"/>
      <c r="ZY76" s="15"/>
      <c r="ZZ76" s="15"/>
      <c r="AAA76" s="15"/>
      <c r="AAB76" s="15"/>
      <c r="AAC76" s="15"/>
      <c r="AAD76" s="15"/>
      <c r="AAE76" s="15"/>
      <c r="AAF76" s="15"/>
      <c r="AAG76" s="15"/>
      <c r="AAH76" s="15"/>
      <c r="AAI76" s="15"/>
      <c r="AAJ76" s="15"/>
      <c r="AAK76" s="15"/>
      <c r="AAL76" s="15"/>
      <c r="AAM76" s="15"/>
      <c r="AAN76" s="15"/>
      <c r="AAO76" s="15"/>
      <c r="AAP76" s="15"/>
      <c r="AAQ76" s="15"/>
      <c r="AAR76" s="15"/>
      <c r="AAS76" s="15"/>
      <c r="AAT76" s="15"/>
      <c r="AAU76" s="15"/>
      <c r="AAV76" s="15"/>
      <c r="AAW76" s="15"/>
      <c r="AAX76" s="15"/>
      <c r="AAY76" s="15"/>
      <c r="AAZ76" s="15"/>
      <c r="ABA76" s="15"/>
      <c r="ABB76" s="15"/>
      <c r="ABC76" s="15"/>
      <c r="ABD76" s="15"/>
      <c r="ABE76" s="15"/>
      <c r="ABF76" s="15"/>
      <c r="ABG76" s="15"/>
      <c r="ABH76" s="15"/>
      <c r="ABI76" s="15"/>
      <c r="ABJ76" s="15"/>
      <c r="ABK76" s="15"/>
      <c r="ABL76" s="15"/>
      <c r="ABM76" s="15"/>
      <c r="ABN76" s="15"/>
      <c r="ABO76" s="15"/>
      <c r="ABP76" s="15"/>
      <c r="ABQ76" s="15"/>
      <c r="ABR76" s="15"/>
      <c r="ABS76" s="15"/>
      <c r="ABT76" s="15"/>
      <c r="ABU76" s="15"/>
      <c r="ABV76" s="15"/>
      <c r="ABW76" s="15"/>
      <c r="ABX76" s="15"/>
      <c r="ABY76" s="15"/>
      <c r="ABZ76" s="15"/>
      <c r="ACA76" s="15"/>
      <c r="ACB76" s="15"/>
      <c r="ACC76" s="15"/>
      <c r="ACD76" s="15"/>
      <c r="ACE76" s="15"/>
      <c r="ACF76" s="15"/>
      <c r="ACG76" s="15"/>
      <c r="ACH76" s="15"/>
      <c r="ACI76" s="15"/>
      <c r="ACJ76" s="15"/>
      <c r="ACK76" s="15"/>
      <c r="ACL76" s="15"/>
      <c r="ACM76" s="15"/>
      <c r="ACN76" s="15"/>
      <c r="ACO76" s="15"/>
      <c r="ACP76" s="15"/>
      <c r="ACQ76" s="15"/>
      <c r="ACR76" s="15"/>
      <c r="ACS76" s="15"/>
      <c r="ACT76" s="15"/>
      <c r="ACU76" s="15"/>
      <c r="ACV76" s="15"/>
      <c r="ACW76" s="15"/>
      <c r="ACX76" s="15"/>
      <c r="ACY76" s="15"/>
      <c r="ACZ76" s="15"/>
      <c r="ADA76" s="15"/>
      <c r="ADB76" s="15"/>
      <c r="ADC76" s="15"/>
      <c r="ADD76" s="15"/>
      <c r="ADE76" s="15"/>
      <c r="ADF76" s="15"/>
      <c r="ADG76" s="15"/>
      <c r="ADH76" s="15"/>
      <c r="ADI76" s="15"/>
      <c r="ADJ76" s="15"/>
      <c r="ADK76" s="15"/>
      <c r="ADL76" s="15"/>
      <c r="ADM76" s="15"/>
    </row>
    <row r="77" spans="1:793" s="308" customFormat="1" ht="15.5" thickBot="1" x14ac:dyDescent="0.45">
      <c r="A77" s="44"/>
      <c r="B77" s="15"/>
      <c r="C77" s="15"/>
      <c r="D77" s="15"/>
      <c r="E77" s="15"/>
      <c r="F77" s="15"/>
      <c r="G77" s="14"/>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c r="IY77" s="15"/>
      <c r="IZ77" s="15"/>
      <c r="JA77" s="15"/>
      <c r="JB77" s="15"/>
      <c r="JC77" s="15"/>
      <c r="JD77" s="15"/>
      <c r="JE77" s="15"/>
      <c r="JF77" s="15"/>
      <c r="JG77" s="15"/>
      <c r="JH77" s="15"/>
      <c r="JI77" s="15"/>
      <c r="JJ77" s="15"/>
      <c r="JK77" s="15"/>
      <c r="JL77" s="15"/>
      <c r="JM77" s="15"/>
      <c r="JN77" s="15"/>
      <c r="JO77" s="15"/>
      <c r="JP77" s="15"/>
      <c r="JQ77" s="15"/>
      <c r="JR77" s="15"/>
      <c r="JS77" s="15"/>
      <c r="JT77" s="15"/>
      <c r="JU77" s="15"/>
      <c r="JV77" s="15"/>
      <c r="JW77" s="15"/>
      <c r="JX77" s="15"/>
      <c r="JY77" s="15"/>
      <c r="JZ77" s="15"/>
      <c r="KA77" s="15"/>
      <c r="KB77" s="15"/>
      <c r="KC77" s="15"/>
      <c r="KD77" s="15"/>
      <c r="KE77" s="15"/>
      <c r="KF77" s="15"/>
      <c r="KG77" s="15"/>
      <c r="KH77" s="15"/>
      <c r="KI77" s="15"/>
      <c r="KJ77" s="15"/>
      <c r="KK77" s="15"/>
      <c r="KL77" s="15"/>
      <c r="KM77" s="15"/>
      <c r="KN77" s="15"/>
      <c r="KO77" s="15"/>
      <c r="KP77" s="15"/>
      <c r="KQ77" s="15"/>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15"/>
      <c r="PR77" s="15"/>
      <c r="PS77" s="15"/>
      <c r="PT77" s="15"/>
      <c r="PU77" s="15"/>
      <c r="PV77" s="15"/>
      <c r="PW77" s="15"/>
      <c r="PX77" s="15"/>
      <c r="PY77" s="15"/>
      <c r="PZ77" s="15"/>
      <c r="QA77" s="15"/>
      <c r="QB77" s="15"/>
      <c r="QC77" s="15"/>
      <c r="QD77" s="15"/>
      <c r="QE77" s="15"/>
      <c r="QF77" s="15"/>
      <c r="QG77" s="15"/>
      <c r="QH77" s="15"/>
      <c r="QI77" s="15"/>
      <c r="QJ77" s="15"/>
      <c r="QK77" s="15"/>
      <c r="QL77" s="15"/>
      <c r="QM77" s="15"/>
      <c r="QN77" s="15"/>
      <c r="QO77" s="15"/>
      <c r="QP77" s="15"/>
      <c r="QQ77" s="15"/>
      <c r="QR77" s="15"/>
      <c r="QS77" s="15"/>
      <c r="QT77" s="15"/>
      <c r="QU77" s="15"/>
      <c r="QV77" s="15"/>
      <c r="QW77" s="15"/>
      <c r="QX77" s="15"/>
      <c r="QY77" s="15"/>
      <c r="QZ77" s="15"/>
      <c r="RA77" s="15"/>
      <c r="RB77" s="15"/>
      <c r="RC77" s="15"/>
      <c r="RD77" s="15"/>
      <c r="RE77" s="15"/>
      <c r="RF77" s="15"/>
      <c r="RG77" s="15"/>
      <c r="RH77" s="15"/>
      <c r="RI77" s="15"/>
      <c r="RJ77" s="15"/>
      <c r="RK77" s="15"/>
      <c r="RL77" s="15"/>
      <c r="RM77" s="15"/>
      <c r="RN77" s="15"/>
      <c r="RO77" s="15"/>
      <c r="RP77" s="15"/>
      <c r="RQ77" s="15"/>
      <c r="RR77" s="15"/>
      <c r="RS77" s="15"/>
      <c r="RT77" s="15"/>
      <c r="RU77" s="15"/>
      <c r="RV77" s="15"/>
      <c r="RW77" s="15"/>
      <c r="RX77" s="15"/>
      <c r="RY77" s="15"/>
      <c r="RZ77" s="15"/>
      <c r="SA77" s="15"/>
      <c r="SB77" s="15"/>
      <c r="SC77" s="15"/>
      <c r="SD77" s="15"/>
      <c r="SE77" s="15"/>
      <c r="SF77" s="15"/>
      <c r="SG77" s="15"/>
      <c r="SH77" s="15"/>
      <c r="SI77" s="15"/>
      <c r="SJ77" s="15"/>
      <c r="SK77" s="15"/>
      <c r="SL77" s="15"/>
      <c r="SM77" s="15"/>
      <c r="SN77" s="15"/>
      <c r="SO77" s="15"/>
      <c r="SP77" s="15"/>
      <c r="SQ77" s="15"/>
      <c r="SR77" s="15"/>
      <c r="SS77" s="15"/>
      <c r="ST77" s="15"/>
      <c r="SU77" s="15"/>
      <c r="SV77" s="15"/>
      <c r="SW77" s="15"/>
      <c r="SX77" s="15"/>
      <c r="SY77" s="15"/>
      <c r="SZ77" s="15"/>
      <c r="TA77" s="15"/>
      <c r="TB77" s="15"/>
      <c r="TC77" s="15"/>
      <c r="TD77" s="15"/>
      <c r="TE77" s="15"/>
      <c r="TF77" s="15"/>
      <c r="TG77" s="15"/>
      <c r="TH77" s="15"/>
      <c r="TI77" s="15"/>
      <c r="TJ77" s="15"/>
      <c r="TK77" s="15"/>
      <c r="TL77" s="15"/>
      <c r="TM77" s="15"/>
      <c r="TN77" s="15"/>
      <c r="TO77" s="15"/>
      <c r="TP77" s="15"/>
      <c r="TQ77" s="15"/>
      <c r="TR77" s="15"/>
      <c r="TS77" s="15"/>
      <c r="TT77" s="15"/>
      <c r="TU77" s="15"/>
      <c r="TV77" s="15"/>
      <c r="TW77" s="15"/>
      <c r="TX77" s="15"/>
      <c r="TY77" s="15"/>
      <c r="TZ77" s="15"/>
      <c r="UA77" s="15"/>
      <c r="UB77" s="15"/>
      <c r="UC77" s="15"/>
      <c r="UD77" s="15"/>
      <c r="UE77" s="15"/>
      <c r="UF77" s="15"/>
      <c r="UG77" s="15"/>
      <c r="UH77" s="15"/>
      <c r="UI77" s="15"/>
      <c r="UJ77" s="15"/>
      <c r="UK77" s="15"/>
      <c r="UL77" s="15"/>
      <c r="UM77" s="15"/>
      <c r="UN77" s="15"/>
      <c r="UO77" s="15"/>
      <c r="UP77" s="15"/>
      <c r="UQ77" s="15"/>
      <c r="UR77" s="15"/>
      <c r="US77" s="15"/>
      <c r="UT77" s="15"/>
      <c r="UU77" s="15"/>
      <c r="UV77" s="15"/>
      <c r="UW77" s="15"/>
      <c r="UX77" s="15"/>
      <c r="UY77" s="15"/>
      <c r="UZ77" s="15"/>
      <c r="VA77" s="15"/>
      <c r="VB77" s="15"/>
      <c r="VC77" s="15"/>
      <c r="VD77" s="15"/>
      <c r="VE77" s="15"/>
      <c r="VF77" s="15"/>
      <c r="VG77" s="15"/>
      <c r="VH77" s="15"/>
      <c r="VI77" s="15"/>
      <c r="VJ77" s="15"/>
      <c r="VK77" s="15"/>
      <c r="VL77" s="15"/>
      <c r="VM77" s="15"/>
      <c r="VN77" s="15"/>
      <c r="VO77" s="15"/>
      <c r="VP77" s="15"/>
      <c r="VQ77" s="15"/>
      <c r="VR77" s="15"/>
      <c r="VS77" s="15"/>
      <c r="VT77" s="15"/>
      <c r="VU77" s="15"/>
      <c r="VV77" s="15"/>
      <c r="VW77" s="15"/>
      <c r="VX77" s="15"/>
      <c r="VY77" s="15"/>
      <c r="VZ77" s="15"/>
      <c r="WA77" s="15"/>
      <c r="WB77" s="15"/>
      <c r="WC77" s="15"/>
      <c r="WD77" s="15"/>
      <c r="WE77" s="15"/>
      <c r="WF77" s="15"/>
      <c r="WG77" s="15"/>
      <c r="WH77" s="15"/>
      <c r="WI77" s="15"/>
      <c r="WJ77" s="15"/>
      <c r="WK77" s="15"/>
      <c r="WL77" s="15"/>
      <c r="WM77" s="15"/>
      <c r="WN77" s="15"/>
      <c r="WO77" s="15"/>
      <c r="WP77" s="15"/>
      <c r="WQ77" s="15"/>
      <c r="WR77" s="15"/>
      <c r="WS77" s="15"/>
      <c r="WT77" s="15"/>
      <c r="WU77" s="15"/>
      <c r="WV77" s="15"/>
      <c r="WW77" s="15"/>
      <c r="WX77" s="15"/>
      <c r="WY77" s="15"/>
      <c r="WZ77" s="15"/>
      <c r="XA77" s="15"/>
      <c r="XB77" s="15"/>
      <c r="XC77" s="15"/>
      <c r="XD77" s="15"/>
      <c r="XE77" s="15"/>
      <c r="XF77" s="15"/>
      <c r="XG77" s="15"/>
      <c r="XH77" s="15"/>
      <c r="XI77" s="15"/>
      <c r="XJ77" s="15"/>
      <c r="XK77" s="15"/>
      <c r="XL77" s="15"/>
      <c r="XM77" s="15"/>
      <c r="XN77" s="15"/>
      <c r="XO77" s="15"/>
      <c r="XP77" s="15"/>
      <c r="XQ77" s="15"/>
      <c r="XR77" s="15"/>
      <c r="XS77" s="15"/>
      <c r="XT77" s="15"/>
      <c r="XU77" s="15"/>
      <c r="XV77" s="15"/>
      <c r="XW77" s="15"/>
      <c r="XX77" s="15"/>
      <c r="XY77" s="15"/>
      <c r="XZ77" s="15"/>
      <c r="YA77" s="15"/>
      <c r="YB77" s="15"/>
      <c r="YC77" s="15"/>
      <c r="YD77" s="15"/>
      <c r="YE77" s="15"/>
      <c r="YF77" s="15"/>
      <c r="YG77" s="15"/>
      <c r="YH77" s="15"/>
      <c r="YI77" s="15"/>
      <c r="YJ77" s="15"/>
      <c r="YK77" s="15"/>
      <c r="YL77" s="15"/>
      <c r="YM77" s="15"/>
      <c r="YN77" s="15"/>
      <c r="YO77" s="15"/>
      <c r="YP77" s="15"/>
      <c r="YQ77" s="15"/>
      <c r="YR77" s="15"/>
      <c r="YS77" s="15"/>
      <c r="YT77" s="15"/>
      <c r="YU77" s="15"/>
      <c r="YV77" s="15"/>
      <c r="YW77" s="15"/>
      <c r="YX77" s="15"/>
      <c r="YY77" s="15"/>
      <c r="YZ77" s="15"/>
      <c r="ZA77" s="15"/>
      <c r="ZB77" s="15"/>
      <c r="ZC77" s="15"/>
      <c r="ZD77" s="15"/>
      <c r="ZE77" s="15"/>
      <c r="ZF77" s="15"/>
      <c r="ZG77" s="15"/>
      <c r="ZH77" s="15"/>
      <c r="ZI77" s="15"/>
      <c r="ZJ77" s="15"/>
      <c r="ZK77" s="15"/>
      <c r="ZL77" s="15"/>
      <c r="ZM77" s="15"/>
      <c r="ZN77" s="15"/>
      <c r="ZO77" s="15"/>
      <c r="ZP77" s="15"/>
      <c r="ZQ77" s="15"/>
      <c r="ZR77" s="15"/>
      <c r="ZS77" s="15"/>
      <c r="ZT77" s="15"/>
      <c r="ZU77" s="15"/>
      <c r="ZV77" s="15"/>
      <c r="ZW77" s="15"/>
      <c r="ZX77" s="15"/>
      <c r="ZY77" s="15"/>
      <c r="ZZ77" s="15"/>
      <c r="AAA77" s="15"/>
      <c r="AAB77" s="15"/>
      <c r="AAC77" s="15"/>
      <c r="AAD77" s="15"/>
      <c r="AAE77" s="15"/>
      <c r="AAF77" s="15"/>
      <c r="AAG77" s="15"/>
      <c r="AAH77" s="15"/>
      <c r="AAI77" s="15"/>
      <c r="AAJ77" s="15"/>
      <c r="AAK77" s="15"/>
      <c r="AAL77" s="15"/>
      <c r="AAM77" s="15"/>
      <c r="AAN77" s="15"/>
      <c r="AAO77" s="15"/>
      <c r="AAP77" s="15"/>
      <c r="AAQ77" s="15"/>
      <c r="AAR77" s="15"/>
      <c r="AAS77" s="15"/>
      <c r="AAT77" s="15"/>
      <c r="AAU77" s="15"/>
      <c r="AAV77" s="15"/>
      <c r="AAW77" s="15"/>
      <c r="AAX77" s="15"/>
      <c r="AAY77" s="15"/>
      <c r="AAZ77" s="15"/>
      <c r="ABA77" s="15"/>
      <c r="ABB77" s="15"/>
      <c r="ABC77" s="15"/>
      <c r="ABD77" s="15"/>
      <c r="ABE77" s="15"/>
      <c r="ABF77" s="15"/>
      <c r="ABG77" s="15"/>
      <c r="ABH77" s="15"/>
      <c r="ABI77" s="15"/>
      <c r="ABJ77" s="15"/>
      <c r="ABK77" s="15"/>
      <c r="ABL77" s="15"/>
      <c r="ABM77" s="15"/>
      <c r="ABN77" s="15"/>
      <c r="ABO77" s="15"/>
      <c r="ABP77" s="15"/>
      <c r="ABQ77" s="15"/>
      <c r="ABR77" s="15"/>
      <c r="ABS77" s="15"/>
      <c r="ABT77" s="15"/>
      <c r="ABU77" s="15"/>
      <c r="ABV77" s="15"/>
      <c r="ABW77" s="15"/>
      <c r="ABX77" s="15"/>
      <c r="ABY77" s="15"/>
      <c r="ABZ77" s="15"/>
      <c r="ACA77" s="15"/>
      <c r="ACB77" s="15"/>
      <c r="ACC77" s="15"/>
      <c r="ACD77" s="15"/>
      <c r="ACE77" s="15"/>
      <c r="ACF77" s="15"/>
      <c r="ACG77" s="15"/>
      <c r="ACH77" s="15"/>
      <c r="ACI77" s="15"/>
      <c r="ACJ77" s="15"/>
      <c r="ACK77" s="15"/>
      <c r="ACL77" s="15"/>
      <c r="ACM77" s="15"/>
      <c r="ACN77" s="15"/>
      <c r="ACO77" s="15"/>
      <c r="ACP77" s="15"/>
      <c r="ACQ77" s="15"/>
      <c r="ACR77" s="15"/>
      <c r="ACS77" s="15"/>
      <c r="ACT77" s="15"/>
      <c r="ACU77" s="15"/>
      <c r="ACV77" s="15"/>
      <c r="ACW77" s="15"/>
      <c r="ACX77" s="15"/>
      <c r="ACY77" s="15"/>
      <c r="ACZ77" s="15"/>
      <c r="ADA77" s="15"/>
      <c r="ADB77" s="15"/>
      <c r="ADC77" s="15"/>
      <c r="ADD77" s="15"/>
      <c r="ADE77" s="15"/>
      <c r="ADF77" s="15"/>
      <c r="ADG77" s="15"/>
      <c r="ADH77" s="15"/>
      <c r="ADI77" s="15"/>
      <c r="ADJ77" s="15"/>
      <c r="ADK77" s="15"/>
      <c r="ADL77" s="15"/>
      <c r="ADM77" s="15"/>
    </row>
    <row r="78" spans="1:793" s="308" customFormat="1" ht="30.5" thickBot="1" x14ac:dyDescent="0.45">
      <c r="A78" s="12"/>
      <c r="B78" s="45" t="s">
        <v>23</v>
      </c>
      <c r="C78" s="20" t="s">
        <v>9</v>
      </c>
      <c r="D78" s="20" t="s">
        <v>22</v>
      </c>
      <c r="E78" s="41" t="s">
        <v>11</v>
      </c>
      <c r="F78" s="14"/>
      <c r="G78" s="14"/>
      <c r="H78" s="14"/>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15"/>
      <c r="JX78" s="15"/>
      <c r="JY78" s="15"/>
      <c r="JZ78" s="15"/>
      <c r="KA78" s="15"/>
      <c r="KB78" s="15"/>
      <c r="KC78" s="15"/>
      <c r="KD78" s="15"/>
      <c r="KE78" s="15"/>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15"/>
      <c r="OI78" s="15"/>
      <c r="OJ78" s="15"/>
      <c r="OK78" s="15"/>
      <c r="OL78" s="15"/>
      <c r="OM78" s="15"/>
      <c r="ON78" s="15"/>
      <c r="OO78" s="15"/>
      <c r="OP78" s="15"/>
      <c r="OQ78" s="15"/>
      <c r="OR78" s="15"/>
      <c r="OS78" s="15"/>
      <c r="OT78" s="15"/>
      <c r="OU78" s="15"/>
      <c r="OV78" s="15"/>
      <c r="OW78" s="15"/>
      <c r="OX78" s="15"/>
      <c r="OY78" s="15"/>
      <c r="OZ78" s="15"/>
      <c r="PA78" s="15"/>
      <c r="PB78" s="15"/>
      <c r="PC78" s="15"/>
      <c r="PD78" s="15"/>
      <c r="PE78" s="15"/>
      <c r="PF78" s="15"/>
      <c r="PG78" s="15"/>
      <c r="PH78" s="15"/>
      <c r="PI78" s="15"/>
      <c r="PJ78" s="15"/>
      <c r="PK78" s="15"/>
      <c r="PL78" s="15"/>
      <c r="PM78" s="15"/>
      <c r="PN78" s="15"/>
      <c r="PO78" s="15"/>
      <c r="PP78" s="15"/>
      <c r="PQ78" s="15"/>
      <c r="PR78" s="15"/>
      <c r="PS78" s="15"/>
      <c r="PT78" s="15"/>
      <c r="PU78" s="15"/>
      <c r="PV78" s="15"/>
      <c r="PW78" s="15"/>
      <c r="PX78" s="15"/>
      <c r="PY78" s="15"/>
      <c r="PZ78" s="15"/>
      <c r="QA78" s="15"/>
      <c r="QB78" s="15"/>
      <c r="QC78" s="15"/>
      <c r="QD78" s="15"/>
      <c r="QE78" s="15"/>
      <c r="QF78" s="15"/>
      <c r="QG78" s="15"/>
      <c r="QH78" s="15"/>
      <c r="QI78" s="15"/>
      <c r="QJ78" s="15"/>
      <c r="QK78" s="15"/>
      <c r="QL78" s="15"/>
      <c r="QM78" s="15"/>
      <c r="QN78" s="15"/>
      <c r="QO78" s="15"/>
      <c r="QP78" s="15"/>
      <c r="QQ78" s="15"/>
      <c r="QR78" s="15"/>
      <c r="QS78" s="15"/>
      <c r="QT78" s="15"/>
      <c r="QU78" s="15"/>
      <c r="QV78" s="15"/>
      <c r="QW78" s="15"/>
      <c r="QX78" s="15"/>
      <c r="QY78" s="15"/>
      <c r="QZ78" s="15"/>
      <c r="RA78" s="15"/>
      <c r="RB78" s="15"/>
      <c r="RC78" s="15"/>
      <c r="RD78" s="15"/>
      <c r="RE78" s="15"/>
      <c r="RF78" s="15"/>
      <c r="RG78" s="15"/>
      <c r="RH78" s="15"/>
      <c r="RI78" s="15"/>
      <c r="RJ78" s="15"/>
      <c r="RK78" s="15"/>
      <c r="RL78" s="15"/>
      <c r="RM78" s="15"/>
      <c r="RN78" s="15"/>
      <c r="RO78" s="15"/>
      <c r="RP78" s="15"/>
      <c r="RQ78" s="15"/>
      <c r="RR78" s="15"/>
      <c r="RS78" s="15"/>
      <c r="RT78" s="15"/>
      <c r="RU78" s="15"/>
      <c r="RV78" s="15"/>
      <c r="RW78" s="15"/>
      <c r="RX78" s="15"/>
      <c r="RY78" s="15"/>
      <c r="RZ78" s="15"/>
      <c r="SA78" s="15"/>
      <c r="SB78" s="15"/>
      <c r="SC78" s="15"/>
      <c r="SD78" s="15"/>
      <c r="SE78" s="15"/>
      <c r="SF78" s="15"/>
      <c r="SG78" s="15"/>
      <c r="SH78" s="15"/>
      <c r="SI78" s="15"/>
      <c r="SJ78" s="15"/>
      <c r="SK78" s="15"/>
      <c r="SL78" s="15"/>
      <c r="SM78" s="15"/>
      <c r="SN78" s="15"/>
      <c r="SO78" s="15"/>
      <c r="SP78" s="15"/>
      <c r="SQ78" s="15"/>
      <c r="SR78" s="15"/>
      <c r="SS78" s="15"/>
      <c r="ST78" s="15"/>
      <c r="SU78" s="15"/>
      <c r="SV78" s="15"/>
      <c r="SW78" s="15"/>
      <c r="SX78" s="15"/>
      <c r="SY78" s="15"/>
      <c r="SZ78" s="15"/>
      <c r="TA78" s="15"/>
      <c r="TB78" s="15"/>
      <c r="TC78" s="15"/>
      <c r="TD78" s="15"/>
      <c r="TE78" s="15"/>
      <c r="TF78" s="15"/>
      <c r="TG78" s="15"/>
      <c r="TH78" s="15"/>
      <c r="TI78" s="15"/>
      <c r="TJ78" s="15"/>
      <c r="TK78" s="15"/>
      <c r="TL78" s="15"/>
      <c r="TM78" s="15"/>
      <c r="TN78" s="15"/>
      <c r="TO78" s="15"/>
      <c r="TP78" s="15"/>
      <c r="TQ78" s="15"/>
      <c r="TR78" s="15"/>
      <c r="TS78" s="15"/>
      <c r="TT78" s="15"/>
      <c r="TU78" s="15"/>
      <c r="TV78" s="15"/>
      <c r="TW78" s="15"/>
      <c r="TX78" s="15"/>
      <c r="TY78" s="15"/>
      <c r="TZ78" s="15"/>
      <c r="UA78" s="15"/>
      <c r="UB78" s="15"/>
      <c r="UC78" s="15"/>
      <c r="UD78" s="15"/>
      <c r="UE78" s="15"/>
      <c r="UF78" s="15"/>
      <c r="UG78" s="15"/>
      <c r="UH78" s="15"/>
      <c r="UI78" s="15"/>
      <c r="UJ78" s="15"/>
      <c r="UK78" s="15"/>
      <c r="UL78" s="15"/>
      <c r="UM78" s="15"/>
      <c r="UN78" s="15"/>
      <c r="UO78" s="15"/>
      <c r="UP78" s="15"/>
      <c r="UQ78" s="15"/>
      <c r="UR78" s="15"/>
      <c r="US78" s="15"/>
      <c r="UT78" s="15"/>
      <c r="UU78" s="15"/>
      <c r="UV78" s="15"/>
      <c r="UW78" s="15"/>
      <c r="UX78" s="15"/>
      <c r="UY78" s="15"/>
      <c r="UZ78" s="15"/>
      <c r="VA78" s="15"/>
      <c r="VB78" s="15"/>
      <c r="VC78" s="15"/>
      <c r="VD78" s="15"/>
      <c r="VE78" s="15"/>
      <c r="VF78" s="15"/>
      <c r="VG78" s="15"/>
      <c r="VH78" s="15"/>
      <c r="VI78" s="15"/>
      <c r="VJ78" s="15"/>
      <c r="VK78" s="15"/>
      <c r="VL78" s="15"/>
      <c r="VM78" s="15"/>
      <c r="VN78" s="15"/>
      <c r="VO78" s="15"/>
      <c r="VP78" s="15"/>
      <c r="VQ78" s="15"/>
      <c r="VR78" s="15"/>
      <c r="VS78" s="15"/>
      <c r="VT78" s="15"/>
      <c r="VU78" s="15"/>
      <c r="VV78" s="15"/>
      <c r="VW78" s="15"/>
      <c r="VX78" s="15"/>
      <c r="VY78" s="15"/>
      <c r="VZ78" s="15"/>
      <c r="WA78" s="15"/>
      <c r="WB78" s="15"/>
      <c r="WC78" s="15"/>
      <c r="WD78" s="15"/>
      <c r="WE78" s="15"/>
      <c r="WF78" s="15"/>
      <c r="WG78" s="15"/>
      <c r="WH78" s="15"/>
      <c r="WI78" s="15"/>
      <c r="WJ78" s="15"/>
      <c r="WK78" s="15"/>
      <c r="WL78" s="15"/>
      <c r="WM78" s="15"/>
      <c r="WN78" s="15"/>
      <c r="WO78" s="15"/>
      <c r="WP78" s="15"/>
      <c r="WQ78" s="15"/>
      <c r="WR78" s="15"/>
      <c r="WS78" s="15"/>
      <c r="WT78" s="15"/>
      <c r="WU78" s="15"/>
      <c r="WV78" s="15"/>
      <c r="WW78" s="15"/>
      <c r="WX78" s="15"/>
      <c r="WY78" s="15"/>
      <c r="WZ78" s="15"/>
      <c r="XA78" s="15"/>
      <c r="XB78" s="15"/>
      <c r="XC78" s="15"/>
      <c r="XD78" s="15"/>
      <c r="XE78" s="15"/>
      <c r="XF78" s="15"/>
      <c r="XG78" s="15"/>
      <c r="XH78" s="15"/>
      <c r="XI78" s="15"/>
      <c r="XJ78" s="15"/>
      <c r="XK78" s="15"/>
      <c r="XL78" s="15"/>
      <c r="XM78" s="15"/>
      <c r="XN78" s="15"/>
      <c r="XO78" s="15"/>
      <c r="XP78" s="15"/>
      <c r="XQ78" s="15"/>
      <c r="XR78" s="15"/>
      <c r="XS78" s="15"/>
      <c r="XT78" s="15"/>
      <c r="XU78" s="15"/>
      <c r="XV78" s="15"/>
      <c r="XW78" s="15"/>
      <c r="XX78" s="15"/>
      <c r="XY78" s="15"/>
      <c r="XZ78" s="15"/>
      <c r="YA78" s="15"/>
      <c r="YB78" s="15"/>
      <c r="YC78" s="15"/>
      <c r="YD78" s="15"/>
      <c r="YE78" s="15"/>
      <c r="YF78" s="15"/>
      <c r="YG78" s="15"/>
      <c r="YH78" s="15"/>
      <c r="YI78" s="15"/>
      <c r="YJ78" s="15"/>
      <c r="YK78" s="15"/>
      <c r="YL78" s="15"/>
      <c r="YM78" s="15"/>
      <c r="YN78" s="15"/>
      <c r="YO78" s="15"/>
      <c r="YP78" s="15"/>
      <c r="YQ78" s="15"/>
      <c r="YR78" s="15"/>
      <c r="YS78" s="15"/>
      <c r="YT78" s="15"/>
      <c r="YU78" s="15"/>
      <c r="YV78" s="15"/>
      <c r="YW78" s="15"/>
      <c r="YX78" s="15"/>
      <c r="YY78" s="15"/>
      <c r="YZ78" s="15"/>
      <c r="ZA78" s="15"/>
      <c r="ZB78" s="15"/>
      <c r="ZC78" s="15"/>
      <c r="ZD78" s="15"/>
      <c r="ZE78" s="15"/>
      <c r="ZF78" s="15"/>
      <c r="ZG78" s="15"/>
      <c r="ZH78" s="15"/>
      <c r="ZI78" s="15"/>
      <c r="ZJ78" s="15"/>
      <c r="ZK78" s="15"/>
      <c r="ZL78" s="15"/>
      <c r="ZM78" s="15"/>
      <c r="ZN78" s="15"/>
      <c r="ZO78" s="15"/>
      <c r="ZP78" s="15"/>
      <c r="ZQ78" s="15"/>
      <c r="ZR78" s="15"/>
      <c r="ZS78" s="15"/>
      <c r="ZT78" s="15"/>
      <c r="ZU78" s="15"/>
      <c r="ZV78" s="15"/>
      <c r="ZW78" s="15"/>
      <c r="ZX78" s="15"/>
      <c r="ZY78" s="15"/>
      <c r="ZZ78" s="15"/>
      <c r="AAA78" s="15"/>
      <c r="AAB78" s="15"/>
      <c r="AAC78" s="15"/>
      <c r="AAD78" s="15"/>
      <c r="AAE78" s="15"/>
      <c r="AAF78" s="15"/>
      <c r="AAG78" s="15"/>
      <c r="AAH78" s="15"/>
      <c r="AAI78" s="15"/>
      <c r="AAJ78" s="15"/>
      <c r="AAK78" s="15"/>
      <c r="AAL78" s="15"/>
      <c r="AAM78" s="15"/>
      <c r="AAN78" s="15"/>
      <c r="AAO78" s="15"/>
      <c r="AAP78" s="15"/>
      <c r="AAQ78" s="15"/>
      <c r="AAR78" s="15"/>
      <c r="AAS78" s="15"/>
      <c r="AAT78" s="15"/>
      <c r="AAU78" s="15"/>
      <c r="AAV78" s="15"/>
      <c r="AAW78" s="15"/>
      <c r="AAX78" s="15"/>
      <c r="AAY78" s="15"/>
      <c r="AAZ78" s="15"/>
      <c r="ABA78" s="15"/>
      <c r="ABB78" s="15"/>
      <c r="ABC78" s="15"/>
      <c r="ABD78" s="15"/>
      <c r="ABE78" s="15"/>
      <c r="ABF78" s="15"/>
      <c r="ABG78" s="15"/>
      <c r="ABH78" s="15"/>
      <c r="ABI78" s="15"/>
      <c r="ABJ78" s="15"/>
      <c r="ABK78" s="15"/>
      <c r="ABL78" s="15"/>
      <c r="ABM78" s="15"/>
      <c r="ABN78" s="15"/>
      <c r="ABO78" s="15"/>
      <c r="ABP78" s="15"/>
      <c r="ABQ78" s="15"/>
      <c r="ABR78" s="15"/>
      <c r="ABS78" s="15"/>
      <c r="ABT78" s="15"/>
      <c r="ABU78" s="15"/>
      <c r="ABV78" s="15"/>
      <c r="ABW78" s="15"/>
      <c r="ABX78" s="15"/>
      <c r="ABY78" s="15"/>
      <c r="ABZ78" s="15"/>
      <c r="ACA78" s="15"/>
      <c r="ACB78" s="15"/>
      <c r="ACC78" s="15"/>
      <c r="ACD78" s="15"/>
      <c r="ACE78" s="15"/>
      <c r="ACF78" s="15"/>
      <c r="ACG78" s="15"/>
      <c r="ACH78" s="15"/>
      <c r="ACI78" s="15"/>
      <c r="ACJ78" s="15"/>
      <c r="ACK78" s="15"/>
      <c r="ACL78" s="15"/>
      <c r="ACM78" s="15"/>
      <c r="ACN78" s="15"/>
      <c r="ACO78" s="15"/>
      <c r="ACP78" s="15"/>
      <c r="ACQ78" s="15"/>
      <c r="ACR78" s="15"/>
      <c r="ACS78" s="15"/>
      <c r="ACT78" s="15"/>
      <c r="ACU78" s="15"/>
      <c r="ACV78" s="15"/>
      <c r="ACW78" s="15"/>
      <c r="ACX78" s="15"/>
      <c r="ACY78" s="15"/>
      <c r="ACZ78" s="15"/>
      <c r="ADA78" s="15"/>
      <c r="ADB78" s="15"/>
      <c r="ADC78" s="15"/>
      <c r="ADD78" s="15"/>
      <c r="ADE78" s="15"/>
      <c r="ADF78" s="15"/>
      <c r="ADG78" s="15"/>
      <c r="ADH78" s="15"/>
      <c r="ADI78" s="15"/>
      <c r="ADJ78" s="15"/>
      <c r="ADK78" s="15"/>
      <c r="ADL78" s="15"/>
      <c r="ADM78" s="15"/>
    </row>
    <row r="79" spans="1:793" s="308" customFormat="1" x14ac:dyDescent="0.4">
      <c r="A79" s="12"/>
      <c r="B79" s="42" t="s">
        <v>12</v>
      </c>
      <c r="C79" s="2"/>
      <c r="D79" s="2"/>
      <c r="E79" s="106"/>
      <c r="F79" s="14"/>
      <c r="G79" s="14"/>
      <c r="H79" s="14"/>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c r="IW79" s="15"/>
      <c r="IX79" s="15"/>
      <c r="IY79" s="15"/>
      <c r="IZ79" s="15"/>
      <c r="JA79" s="15"/>
      <c r="JB79" s="15"/>
      <c r="JC79" s="15"/>
      <c r="JD79" s="15"/>
      <c r="JE79" s="15"/>
      <c r="JF79" s="15"/>
      <c r="JG79" s="15"/>
      <c r="JH79" s="15"/>
      <c r="JI79" s="15"/>
      <c r="JJ79" s="15"/>
      <c r="JK79" s="15"/>
      <c r="JL79" s="15"/>
      <c r="JM79" s="15"/>
      <c r="JN79" s="15"/>
      <c r="JO79" s="15"/>
      <c r="JP79" s="15"/>
      <c r="JQ79" s="15"/>
      <c r="JR79" s="15"/>
      <c r="JS79" s="15"/>
      <c r="JT79" s="15"/>
      <c r="JU79" s="15"/>
      <c r="JV79" s="15"/>
      <c r="JW79" s="15"/>
      <c r="JX79" s="15"/>
      <c r="JY79" s="15"/>
      <c r="JZ79" s="15"/>
      <c r="KA79" s="15"/>
      <c r="KB79" s="15"/>
      <c r="KC79" s="15"/>
      <c r="KD79" s="15"/>
      <c r="KE79" s="15"/>
      <c r="KF79" s="15"/>
      <c r="KG79" s="15"/>
      <c r="KH79" s="15"/>
      <c r="KI79" s="15"/>
      <c r="KJ79" s="15"/>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c r="LR79" s="15"/>
      <c r="LS79" s="15"/>
      <c r="LT79" s="15"/>
      <c r="LU79" s="15"/>
      <c r="LV79" s="15"/>
      <c r="LW79" s="15"/>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15"/>
      <c r="OB79" s="15"/>
      <c r="OC79" s="15"/>
      <c r="OD79" s="15"/>
      <c r="OE79" s="15"/>
      <c r="OF79" s="15"/>
      <c r="OG79" s="15"/>
      <c r="OH79" s="15"/>
      <c r="OI79" s="15"/>
      <c r="OJ79" s="15"/>
      <c r="OK79" s="15"/>
      <c r="OL79" s="15"/>
      <c r="OM79" s="15"/>
      <c r="ON79" s="15"/>
      <c r="OO79" s="15"/>
      <c r="OP79" s="15"/>
      <c r="OQ79" s="15"/>
      <c r="OR79" s="15"/>
      <c r="OS79" s="15"/>
      <c r="OT79" s="15"/>
      <c r="OU79" s="15"/>
      <c r="OV79" s="15"/>
      <c r="OW79" s="15"/>
      <c r="OX79" s="15"/>
      <c r="OY79" s="15"/>
      <c r="OZ79" s="15"/>
      <c r="PA79" s="15"/>
      <c r="PB79" s="15"/>
      <c r="PC79" s="15"/>
      <c r="PD79" s="15"/>
      <c r="PE79" s="15"/>
      <c r="PF79" s="15"/>
      <c r="PG79" s="15"/>
      <c r="PH79" s="15"/>
      <c r="PI79" s="15"/>
      <c r="PJ79" s="15"/>
      <c r="PK79" s="15"/>
      <c r="PL79" s="15"/>
      <c r="PM79" s="15"/>
      <c r="PN79" s="15"/>
      <c r="PO79" s="15"/>
      <c r="PP79" s="15"/>
      <c r="PQ79" s="15"/>
      <c r="PR79" s="15"/>
      <c r="PS79" s="15"/>
      <c r="PT79" s="15"/>
      <c r="PU79" s="15"/>
      <c r="PV79" s="15"/>
      <c r="PW79" s="15"/>
      <c r="PX79" s="15"/>
      <c r="PY79" s="15"/>
      <c r="PZ79" s="15"/>
      <c r="QA79" s="15"/>
      <c r="QB79" s="15"/>
      <c r="QC79" s="15"/>
      <c r="QD79" s="15"/>
      <c r="QE79" s="15"/>
      <c r="QF79" s="15"/>
      <c r="QG79" s="15"/>
      <c r="QH79" s="15"/>
      <c r="QI79" s="15"/>
      <c r="QJ79" s="15"/>
      <c r="QK79" s="15"/>
      <c r="QL79" s="15"/>
      <c r="QM79" s="15"/>
      <c r="QN79" s="15"/>
      <c r="QO79" s="15"/>
      <c r="QP79" s="15"/>
      <c r="QQ79" s="15"/>
      <c r="QR79" s="15"/>
      <c r="QS79" s="15"/>
      <c r="QT79" s="15"/>
      <c r="QU79" s="15"/>
      <c r="QV79" s="15"/>
      <c r="QW79" s="15"/>
      <c r="QX79" s="15"/>
      <c r="QY79" s="15"/>
      <c r="QZ79" s="15"/>
      <c r="RA79" s="15"/>
      <c r="RB79" s="15"/>
      <c r="RC79" s="15"/>
      <c r="RD79" s="15"/>
      <c r="RE79" s="15"/>
      <c r="RF79" s="15"/>
      <c r="RG79" s="15"/>
      <c r="RH79" s="15"/>
      <c r="RI79" s="15"/>
      <c r="RJ79" s="15"/>
      <c r="RK79" s="15"/>
      <c r="RL79" s="15"/>
      <c r="RM79" s="15"/>
      <c r="RN79" s="15"/>
      <c r="RO79" s="15"/>
      <c r="RP79" s="15"/>
      <c r="RQ79" s="15"/>
      <c r="RR79" s="15"/>
      <c r="RS79" s="15"/>
      <c r="RT79" s="15"/>
      <c r="RU79" s="15"/>
      <c r="RV79" s="15"/>
      <c r="RW79" s="15"/>
      <c r="RX79" s="15"/>
      <c r="RY79" s="15"/>
      <c r="RZ79" s="15"/>
      <c r="SA79" s="15"/>
      <c r="SB79" s="15"/>
      <c r="SC79" s="15"/>
      <c r="SD79" s="15"/>
      <c r="SE79" s="15"/>
      <c r="SF79" s="15"/>
      <c r="SG79" s="15"/>
      <c r="SH79" s="15"/>
      <c r="SI79" s="15"/>
      <c r="SJ79" s="15"/>
      <c r="SK79" s="15"/>
      <c r="SL79" s="15"/>
      <c r="SM79" s="15"/>
      <c r="SN79" s="15"/>
      <c r="SO79" s="15"/>
      <c r="SP79" s="15"/>
      <c r="SQ79" s="15"/>
      <c r="SR79" s="15"/>
      <c r="SS79" s="15"/>
      <c r="ST79" s="15"/>
      <c r="SU79" s="15"/>
      <c r="SV79" s="15"/>
      <c r="SW79" s="15"/>
      <c r="SX79" s="15"/>
      <c r="SY79" s="15"/>
      <c r="SZ79" s="15"/>
      <c r="TA79" s="15"/>
      <c r="TB79" s="15"/>
      <c r="TC79" s="15"/>
      <c r="TD79" s="15"/>
      <c r="TE79" s="15"/>
      <c r="TF79" s="15"/>
      <c r="TG79" s="15"/>
      <c r="TH79" s="15"/>
      <c r="TI79" s="15"/>
      <c r="TJ79" s="15"/>
      <c r="TK79" s="15"/>
      <c r="TL79" s="15"/>
      <c r="TM79" s="15"/>
      <c r="TN79" s="15"/>
      <c r="TO79" s="15"/>
      <c r="TP79" s="15"/>
      <c r="TQ79" s="15"/>
      <c r="TR79" s="15"/>
      <c r="TS79" s="15"/>
      <c r="TT79" s="15"/>
      <c r="TU79" s="15"/>
      <c r="TV79" s="15"/>
      <c r="TW79" s="15"/>
      <c r="TX79" s="15"/>
      <c r="TY79" s="15"/>
      <c r="TZ79" s="15"/>
      <c r="UA79" s="15"/>
      <c r="UB79" s="15"/>
      <c r="UC79" s="15"/>
      <c r="UD79" s="15"/>
      <c r="UE79" s="15"/>
      <c r="UF79" s="15"/>
      <c r="UG79" s="15"/>
      <c r="UH79" s="15"/>
      <c r="UI79" s="15"/>
      <c r="UJ79" s="15"/>
      <c r="UK79" s="15"/>
      <c r="UL79" s="15"/>
      <c r="UM79" s="15"/>
      <c r="UN79" s="15"/>
      <c r="UO79" s="15"/>
      <c r="UP79" s="15"/>
      <c r="UQ79" s="15"/>
      <c r="UR79" s="15"/>
      <c r="US79" s="15"/>
      <c r="UT79" s="15"/>
      <c r="UU79" s="15"/>
      <c r="UV79" s="15"/>
      <c r="UW79" s="15"/>
      <c r="UX79" s="15"/>
      <c r="UY79" s="15"/>
      <c r="UZ79" s="15"/>
      <c r="VA79" s="15"/>
      <c r="VB79" s="15"/>
      <c r="VC79" s="15"/>
      <c r="VD79" s="15"/>
      <c r="VE79" s="15"/>
      <c r="VF79" s="15"/>
      <c r="VG79" s="15"/>
      <c r="VH79" s="15"/>
      <c r="VI79" s="15"/>
      <c r="VJ79" s="15"/>
      <c r="VK79" s="15"/>
      <c r="VL79" s="15"/>
      <c r="VM79" s="15"/>
      <c r="VN79" s="15"/>
      <c r="VO79" s="15"/>
      <c r="VP79" s="15"/>
      <c r="VQ79" s="15"/>
      <c r="VR79" s="15"/>
      <c r="VS79" s="15"/>
      <c r="VT79" s="15"/>
      <c r="VU79" s="15"/>
      <c r="VV79" s="15"/>
      <c r="VW79" s="15"/>
      <c r="VX79" s="15"/>
      <c r="VY79" s="15"/>
      <c r="VZ79" s="15"/>
      <c r="WA79" s="15"/>
      <c r="WB79" s="15"/>
      <c r="WC79" s="15"/>
      <c r="WD79" s="15"/>
      <c r="WE79" s="15"/>
      <c r="WF79" s="15"/>
      <c r="WG79" s="15"/>
      <c r="WH79" s="15"/>
      <c r="WI79" s="15"/>
      <c r="WJ79" s="15"/>
      <c r="WK79" s="15"/>
      <c r="WL79" s="15"/>
      <c r="WM79" s="15"/>
      <c r="WN79" s="15"/>
      <c r="WO79" s="15"/>
      <c r="WP79" s="15"/>
      <c r="WQ79" s="15"/>
      <c r="WR79" s="15"/>
      <c r="WS79" s="15"/>
      <c r="WT79" s="15"/>
      <c r="WU79" s="15"/>
      <c r="WV79" s="15"/>
      <c r="WW79" s="15"/>
      <c r="WX79" s="15"/>
      <c r="WY79" s="15"/>
      <c r="WZ79" s="15"/>
      <c r="XA79" s="15"/>
      <c r="XB79" s="15"/>
      <c r="XC79" s="15"/>
      <c r="XD79" s="15"/>
      <c r="XE79" s="15"/>
      <c r="XF79" s="15"/>
      <c r="XG79" s="15"/>
      <c r="XH79" s="15"/>
      <c r="XI79" s="15"/>
      <c r="XJ79" s="15"/>
      <c r="XK79" s="15"/>
      <c r="XL79" s="15"/>
      <c r="XM79" s="15"/>
      <c r="XN79" s="15"/>
      <c r="XO79" s="15"/>
      <c r="XP79" s="15"/>
      <c r="XQ79" s="15"/>
      <c r="XR79" s="15"/>
      <c r="XS79" s="15"/>
      <c r="XT79" s="15"/>
      <c r="XU79" s="15"/>
      <c r="XV79" s="15"/>
      <c r="XW79" s="15"/>
      <c r="XX79" s="15"/>
      <c r="XY79" s="15"/>
      <c r="XZ79" s="15"/>
      <c r="YA79" s="15"/>
      <c r="YB79" s="15"/>
      <c r="YC79" s="15"/>
      <c r="YD79" s="15"/>
      <c r="YE79" s="15"/>
      <c r="YF79" s="15"/>
      <c r="YG79" s="15"/>
      <c r="YH79" s="15"/>
      <c r="YI79" s="15"/>
      <c r="YJ79" s="15"/>
      <c r="YK79" s="15"/>
      <c r="YL79" s="15"/>
      <c r="YM79" s="15"/>
      <c r="YN79" s="15"/>
      <c r="YO79" s="15"/>
      <c r="YP79" s="15"/>
      <c r="YQ79" s="15"/>
      <c r="YR79" s="15"/>
      <c r="YS79" s="15"/>
      <c r="YT79" s="15"/>
      <c r="YU79" s="15"/>
      <c r="YV79" s="15"/>
      <c r="YW79" s="15"/>
      <c r="YX79" s="15"/>
      <c r="YY79" s="15"/>
      <c r="YZ79" s="15"/>
      <c r="ZA79" s="15"/>
      <c r="ZB79" s="15"/>
      <c r="ZC79" s="15"/>
      <c r="ZD79" s="15"/>
      <c r="ZE79" s="15"/>
      <c r="ZF79" s="15"/>
      <c r="ZG79" s="15"/>
      <c r="ZH79" s="15"/>
      <c r="ZI79" s="15"/>
      <c r="ZJ79" s="15"/>
      <c r="ZK79" s="15"/>
      <c r="ZL79" s="15"/>
      <c r="ZM79" s="15"/>
      <c r="ZN79" s="15"/>
      <c r="ZO79" s="15"/>
      <c r="ZP79" s="15"/>
      <c r="ZQ79" s="15"/>
      <c r="ZR79" s="15"/>
      <c r="ZS79" s="15"/>
      <c r="ZT79" s="15"/>
      <c r="ZU79" s="15"/>
      <c r="ZV79" s="15"/>
      <c r="ZW79" s="15"/>
      <c r="ZX79" s="15"/>
      <c r="ZY79" s="15"/>
      <c r="ZZ79" s="15"/>
      <c r="AAA79" s="15"/>
      <c r="AAB79" s="15"/>
      <c r="AAC79" s="15"/>
      <c r="AAD79" s="15"/>
      <c r="AAE79" s="15"/>
      <c r="AAF79" s="15"/>
      <c r="AAG79" s="15"/>
      <c r="AAH79" s="15"/>
      <c r="AAI79" s="15"/>
      <c r="AAJ79" s="15"/>
      <c r="AAK79" s="15"/>
      <c r="AAL79" s="15"/>
      <c r="AAM79" s="15"/>
      <c r="AAN79" s="15"/>
      <c r="AAO79" s="15"/>
      <c r="AAP79" s="15"/>
      <c r="AAQ79" s="15"/>
      <c r="AAR79" s="15"/>
      <c r="AAS79" s="15"/>
      <c r="AAT79" s="15"/>
      <c r="AAU79" s="15"/>
      <c r="AAV79" s="15"/>
      <c r="AAW79" s="15"/>
      <c r="AAX79" s="15"/>
      <c r="AAY79" s="15"/>
      <c r="AAZ79" s="15"/>
      <c r="ABA79" s="15"/>
      <c r="ABB79" s="15"/>
      <c r="ABC79" s="15"/>
      <c r="ABD79" s="15"/>
      <c r="ABE79" s="15"/>
      <c r="ABF79" s="15"/>
      <c r="ABG79" s="15"/>
      <c r="ABH79" s="15"/>
      <c r="ABI79" s="15"/>
      <c r="ABJ79" s="15"/>
      <c r="ABK79" s="15"/>
      <c r="ABL79" s="15"/>
      <c r="ABM79" s="15"/>
      <c r="ABN79" s="15"/>
      <c r="ABO79" s="15"/>
      <c r="ABP79" s="15"/>
      <c r="ABQ79" s="15"/>
      <c r="ABR79" s="15"/>
      <c r="ABS79" s="15"/>
      <c r="ABT79" s="15"/>
      <c r="ABU79" s="15"/>
      <c r="ABV79" s="15"/>
      <c r="ABW79" s="15"/>
      <c r="ABX79" s="15"/>
      <c r="ABY79" s="15"/>
      <c r="ABZ79" s="15"/>
      <c r="ACA79" s="15"/>
      <c r="ACB79" s="15"/>
      <c r="ACC79" s="15"/>
      <c r="ACD79" s="15"/>
      <c r="ACE79" s="15"/>
      <c r="ACF79" s="15"/>
      <c r="ACG79" s="15"/>
      <c r="ACH79" s="15"/>
      <c r="ACI79" s="15"/>
      <c r="ACJ79" s="15"/>
      <c r="ACK79" s="15"/>
      <c r="ACL79" s="15"/>
      <c r="ACM79" s="15"/>
      <c r="ACN79" s="15"/>
      <c r="ACO79" s="15"/>
      <c r="ACP79" s="15"/>
      <c r="ACQ79" s="15"/>
      <c r="ACR79" s="15"/>
      <c r="ACS79" s="15"/>
      <c r="ACT79" s="15"/>
      <c r="ACU79" s="15"/>
      <c r="ACV79" s="15"/>
      <c r="ACW79" s="15"/>
      <c r="ACX79" s="15"/>
      <c r="ACY79" s="15"/>
      <c r="ACZ79" s="15"/>
      <c r="ADA79" s="15"/>
      <c r="ADB79" s="15"/>
      <c r="ADC79" s="15"/>
      <c r="ADD79" s="15"/>
      <c r="ADE79" s="15"/>
      <c r="ADF79" s="15"/>
      <c r="ADG79" s="15"/>
      <c r="ADH79" s="15"/>
      <c r="ADI79" s="15"/>
      <c r="ADJ79" s="15"/>
      <c r="ADK79" s="15"/>
      <c r="ADL79" s="15"/>
      <c r="ADM79" s="15"/>
    </row>
    <row r="80" spans="1:793" s="308" customFormat="1" x14ac:dyDescent="0.4">
      <c r="A80" s="12"/>
      <c r="B80" s="27" t="s">
        <v>13</v>
      </c>
      <c r="C80" s="2"/>
      <c r="D80" s="2"/>
      <c r="E80" s="106"/>
      <c r="F80" s="14"/>
      <c r="G80" s="14"/>
      <c r="H80" s="14"/>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c r="JV80" s="15"/>
      <c r="JW80" s="15"/>
      <c r="JX80" s="15"/>
      <c r="JY80" s="15"/>
      <c r="JZ80" s="15"/>
      <c r="KA80" s="15"/>
      <c r="KB80" s="15"/>
      <c r="KC80" s="15"/>
      <c r="KD80" s="15"/>
      <c r="KE80" s="15"/>
      <c r="KF80" s="15"/>
      <c r="KG80" s="15"/>
      <c r="KH80" s="15"/>
      <c r="KI80" s="15"/>
      <c r="KJ80" s="15"/>
      <c r="KK80" s="15"/>
      <c r="KL80" s="15"/>
      <c r="KM80" s="15"/>
      <c r="KN80" s="15"/>
      <c r="KO80" s="15"/>
      <c r="KP80" s="15"/>
      <c r="KQ80" s="15"/>
      <c r="KR80" s="15"/>
      <c r="KS80" s="15"/>
      <c r="KT80" s="15"/>
      <c r="KU80" s="15"/>
      <c r="KV80" s="15"/>
      <c r="KW80" s="15"/>
      <c r="KX80" s="15"/>
      <c r="KY80" s="15"/>
      <c r="KZ80" s="15"/>
      <c r="LA80" s="15"/>
      <c r="LB80" s="15"/>
      <c r="LC80" s="15"/>
      <c r="LD80" s="15"/>
      <c r="LE80" s="15"/>
      <c r="LF80" s="15"/>
      <c r="LG80" s="15"/>
      <c r="LH80" s="15"/>
      <c r="LI80" s="15"/>
      <c r="LJ80" s="15"/>
      <c r="LK80" s="15"/>
      <c r="LL80" s="15"/>
      <c r="LM80" s="15"/>
      <c r="LN80" s="15"/>
      <c r="LO80" s="15"/>
      <c r="LP80" s="15"/>
      <c r="LQ80" s="15"/>
      <c r="LR80" s="15"/>
      <c r="LS80" s="15"/>
      <c r="LT80" s="15"/>
      <c r="LU80" s="15"/>
      <c r="LV80" s="15"/>
      <c r="LW80" s="15"/>
      <c r="LX80" s="15"/>
      <c r="LY80" s="15"/>
      <c r="LZ80" s="15"/>
      <c r="MA80" s="15"/>
      <c r="MB80" s="15"/>
      <c r="MC80" s="15"/>
      <c r="MD80" s="15"/>
      <c r="ME80" s="15"/>
      <c r="MF80" s="15"/>
      <c r="MG80" s="15"/>
      <c r="MH80" s="15"/>
      <c r="MI80" s="15"/>
      <c r="MJ80" s="15"/>
      <c r="MK80" s="15"/>
      <c r="ML80" s="15"/>
      <c r="MM80" s="15"/>
      <c r="MN80" s="15"/>
      <c r="MO80" s="15"/>
      <c r="MP80" s="15"/>
      <c r="MQ80" s="15"/>
      <c r="MR80" s="15"/>
      <c r="MS80" s="15"/>
      <c r="MT80" s="15"/>
      <c r="MU80" s="15"/>
      <c r="MV80" s="15"/>
      <c r="MW80" s="15"/>
      <c r="MX80" s="15"/>
      <c r="MY80" s="15"/>
      <c r="MZ80" s="15"/>
      <c r="NA80" s="15"/>
      <c r="NB80" s="15"/>
      <c r="NC80" s="15"/>
      <c r="ND80" s="15"/>
      <c r="NE80" s="15"/>
      <c r="NF80" s="15"/>
      <c r="NG80" s="15"/>
      <c r="NH80" s="15"/>
      <c r="NI80" s="15"/>
      <c r="NJ80" s="15"/>
      <c r="NK80" s="15"/>
      <c r="NL80" s="15"/>
      <c r="NM80" s="15"/>
      <c r="NN80" s="15"/>
      <c r="NO80" s="15"/>
      <c r="NP80" s="15"/>
      <c r="NQ80" s="15"/>
      <c r="NR80" s="15"/>
      <c r="NS80" s="15"/>
      <c r="NT80" s="15"/>
      <c r="NU80" s="15"/>
      <c r="NV80" s="15"/>
      <c r="NW80" s="15"/>
      <c r="NX80" s="15"/>
      <c r="NY80" s="15"/>
      <c r="NZ80" s="15"/>
      <c r="OA80" s="15"/>
      <c r="OB80" s="15"/>
      <c r="OC80" s="15"/>
      <c r="OD80" s="15"/>
      <c r="OE80" s="15"/>
      <c r="OF80" s="15"/>
      <c r="OG80" s="15"/>
      <c r="OH80" s="15"/>
      <c r="OI80" s="15"/>
      <c r="OJ80" s="15"/>
      <c r="OK80" s="15"/>
      <c r="OL80" s="15"/>
      <c r="OM80" s="15"/>
      <c r="ON80" s="15"/>
      <c r="OO80" s="15"/>
      <c r="OP80" s="15"/>
      <c r="OQ80" s="15"/>
      <c r="OR80" s="15"/>
      <c r="OS80" s="15"/>
      <c r="OT80" s="15"/>
      <c r="OU80" s="15"/>
      <c r="OV80" s="15"/>
      <c r="OW80" s="15"/>
      <c r="OX80" s="15"/>
      <c r="OY80" s="15"/>
      <c r="OZ80" s="15"/>
      <c r="PA80" s="15"/>
      <c r="PB80" s="15"/>
      <c r="PC80" s="15"/>
      <c r="PD80" s="15"/>
      <c r="PE80" s="15"/>
      <c r="PF80" s="15"/>
      <c r="PG80" s="15"/>
      <c r="PH80" s="15"/>
      <c r="PI80" s="15"/>
      <c r="PJ80" s="15"/>
      <c r="PK80" s="15"/>
      <c r="PL80" s="15"/>
      <c r="PM80" s="15"/>
      <c r="PN80" s="15"/>
      <c r="PO80" s="15"/>
      <c r="PP80" s="15"/>
      <c r="PQ80" s="15"/>
      <c r="PR80" s="15"/>
      <c r="PS80" s="15"/>
      <c r="PT80" s="15"/>
      <c r="PU80" s="15"/>
      <c r="PV80" s="15"/>
      <c r="PW80" s="15"/>
      <c r="PX80" s="15"/>
      <c r="PY80" s="15"/>
      <c r="PZ80" s="15"/>
      <c r="QA80" s="15"/>
      <c r="QB80" s="15"/>
      <c r="QC80" s="15"/>
      <c r="QD80" s="15"/>
      <c r="QE80" s="15"/>
      <c r="QF80" s="15"/>
      <c r="QG80" s="15"/>
      <c r="QH80" s="15"/>
      <c r="QI80" s="15"/>
      <c r="QJ80" s="15"/>
      <c r="QK80" s="15"/>
      <c r="QL80" s="15"/>
      <c r="QM80" s="15"/>
      <c r="QN80" s="15"/>
      <c r="QO80" s="15"/>
      <c r="QP80" s="15"/>
      <c r="QQ80" s="15"/>
      <c r="QR80" s="15"/>
      <c r="QS80" s="15"/>
      <c r="QT80" s="15"/>
      <c r="QU80" s="15"/>
      <c r="QV80" s="15"/>
      <c r="QW80" s="15"/>
      <c r="QX80" s="15"/>
      <c r="QY80" s="15"/>
      <c r="QZ80" s="15"/>
      <c r="RA80" s="15"/>
      <c r="RB80" s="15"/>
      <c r="RC80" s="15"/>
      <c r="RD80" s="15"/>
      <c r="RE80" s="15"/>
      <c r="RF80" s="15"/>
      <c r="RG80" s="15"/>
      <c r="RH80" s="15"/>
      <c r="RI80" s="15"/>
      <c r="RJ80" s="15"/>
      <c r="RK80" s="15"/>
      <c r="RL80" s="15"/>
      <c r="RM80" s="15"/>
      <c r="RN80" s="15"/>
      <c r="RO80" s="15"/>
      <c r="RP80" s="15"/>
      <c r="RQ80" s="15"/>
      <c r="RR80" s="15"/>
      <c r="RS80" s="15"/>
      <c r="RT80" s="15"/>
      <c r="RU80" s="15"/>
      <c r="RV80" s="15"/>
      <c r="RW80" s="15"/>
      <c r="RX80" s="15"/>
      <c r="RY80" s="15"/>
      <c r="RZ80" s="15"/>
      <c r="SA80" s="15"/>
      <c r="SB80" s="15"/>
      <c r="SC80" s="15"/>
      <c r="SD80" s="15"/>
      <c r="SE80" s="15"/>
      <c r="SF80" s="15"/>
      <c r="SG80" s="15"/>
      <c r="SH80" s="15"/>
      <c r="SI80" s="15"/>
      <c r="SJ80" s="15"/>
      <c r="SK80" s="15"/>
      <c r="SL80" s="15"/>
      <c r="SM80" s="15"/>
      <c r="SN80" s="15"/>
      <c r="SO80" s="15"/>
      <c r="SP80" s="15"/>
      <c r="SQ80" s="15"/>
      <c r="SR80" s="15"/>
      <c r="SS80" s="15"/>
      <c r="ST80" s="15"/>
      <c r="SU80" s="15"/>
      <c r="SV80" s="15"/>
      <c r="SW80" s="15"/>
      <c r="SX80" s="15"/>
      <c r="SY80" s="15"/>
      <c r="SZ80" s="15"/>
      <c r="TA80" s="15"/>
      <c r="TB80" s="15"/>
      <c r="TC80" s="15"/>
      <c r="TD80" s="15"/>
      <c r="TE80" s="15"/>
      <c r="TF80" s="15"/>
      <c r="TG80" s="15"/>
      <c r="TH80" s="15"/>
      <c r="TI80" s="15"/>
      <c r="TJ80" s="15"/>
      <c r="TK80" s="15"/>
      <c r="TL80" s="15"/>
      <c r="TM80" s="15"/>
      <c r="TN80" s="15"/>
      <c r="TO80" s="15"/>
      <c r="TP80" s="15"/>
      <c r="TQ80" s="15"/>
      <c r="TR80" s="15"/>
      <c r="TS80" s="15"/>
      <c r="TT80" s="15"/>
      <c r="TU80" s="15"/>
      <c r="TV80" s="15"/>
      <c r="TW80" s="15"/>
      <c r="TX80" s="15"/>
      <c r="TY80" s="15"/>
      <c r="TZ80" s="15"/>
      <c r="UA80" s="15"/>
      <c r="UB80" s="15"/>
      <c r="UC80" s="15"/>
      <c r="UD80" s="15"/>
      <c r="UE80" s="15"/>
      <c r="UF80" s="15"/>
      <c r="UG80" s="15"/>
      <c r="UH80" s="15"/>
      <c r="UI80" s="15"/>
      <c r="UJ80" s="15"/>
      <c r="UK80" s="15"/>
      <c r="UL80" s="15"/>
      <c r="UM80" s="15"/>
      <c r="UN80" s="15"/>
      <c r="UO80" s="15"/>
      <c r="UP80" s="15"/>
      <c r="UQ80" s="15"/>
      <c r="UR80" s="15"/>
      <c r="US80" s="15"/>
      <c r="UT80" s="15"/>
      <c r="UU80" s="15"/>
      <c r="UV80" s="15"/>
      <c r="UW80" s="15"/>
      <c r="UX80" s="15"/>
      <c r="UY80" s="15"/>
      <c r="UZ80" s="15"/>
      <c r="VA80" s="15"/>
      <c r="VB80" s="15"/>
      <c r="VC80" s="15"/>
      <c r="VD80" s="15"/>
      <c r="VE80" s="15"/>
      <c r="VF80" s="15"/>
      <c r="VG80" s="15"/>
      <c r="VH80" s="15"/>
      <c r="VI80" s="15"/>
      <c r="VJ80" s="15"/>
      <c r="VK80" s="15"/>
      <c r="VL80" s="15"/>
      <c r="VM80" s="15"/>
      <c r="VN80" s="15"/>
      <c r="VO80" s="15"/>
      <c r="VP80" s="15"/>
      <c r="VQ80" s="15"/>
      <c r="VR80" s="15"/>
      <c r="VS80" s="15"/>
      <c r="VT80" s="15"/>
      <c r="VU80" s="15"/>
      <c r="VV80" s="15"/>
      <c r="VW80" s="15"/>
      <c r="VX80" s="15"/>
      <c r="VY80" s="15"/>
      <c r="VZ80" s="15"/>
      <c r="WA80" s="15"/>
      <c r="WB80" s="15"/>
      <c r="WC80" s="15"/>
      <c r="WD80" s="15"/>
      <c r="WE80" s="15"/>
      <c r="WF80" s="15"/>
      <c r="WG80" s="15"/>
      <c r="WH80" s="15"/>
      <c r="WI80" s="15"/>
      <c r="WJ80" s="15"/>
      <c r="WK80" s="15"/>
      <c r="WL80" s="15"/>
      <c r="WM80" s="15"/>
      <c r="WN80" s="15"/>
      <c r="WO80" s="15"/>
      <c r="WP80" s="15"/>
      <c r="WQ80" s="15"/>
      <c r="WR80" s="15"/>
      <c r="WS80" s="15"/>
      <c r="WT80" s="15"/>
      <c r="WU80" s="15"/>
      <c r="WV80" s="15"/>
      <c r="WW80" s="15"/>
      <c r="WX80" s="15"/>
      <c r="WY80" s="15"/>
      <c r="WZ80" s="15"/>
      <c r="XA80" s="15"/>
      <c r="XB80" s="15"/>
      <c r="XC80" s="15"/>
      <c r="XD80" s="15"/>
      <c r="XE80" s="15"/>
      <c r="XF80" s="15"/>
      <c r="XG80" s="15"/>
      <c r="XH80" s="15"/>
      <c r="XI80" s="15"/>
      <c r="XJ80" s="15"/>
      <c r="XK80" s="15"/>
      <c r="XL80" s="15"/>
      <c r="XM80" s="15"/>
      <c r="XN80" s="15"/>
      <c r="XO80" s="15"/>
      <c r="XP80" s="15"/>
      <c r="XQ80" s="15"/>
      <c r="XR80" s="15"/>
      <c r="XS80" s="15"/>
      <c r="XT80" s="15"/>
      <c r="XU80" s="15"/>
      <c r="XV80" s="15"/>
      <c r="XW80" s="15"/>
      <c r="XX80" s="15"/>
      <c r="XY80" s="15"/>
      <c r="XZ80" s="15"/>
      <c r="YA80" s="15"/>
      <c r="YB80" s="15"/>
      <c r="YC80" s="15"/>
      <c r="YD80" s="15"/>
      <c r="YE80" s="15"/>
      <c r="YF80" s="15"/>
      <c r="YG80" s="15"/>
      <c r="YH80" s="15"/>
      <c r="YI80" s="15"/>
      <c r="YJ80" s="15"/>
      <c r="YK80" s="15"/>
      <c r="YL80" s="15"/>
      <c r="YM80" s="15"/>
      <c r="YN80" s="15"/>
      <c r="YO80" s="15"/>
      <c r="YP80" s="15"/>
      <c r="YQ80" s="15"/>
      <c r="YR80" s="15"/>
      <c r="YS80" s="15"/>
      <c r="YT80" s="15"/>
      <c r="YU80" s="15"/>
      <c r="YV80" s="15"/>
      <c r="YW80" s="15"/>
      <c r="YX80" s="15"/>
      <c r="YY80" s="15"/>
      <c r="YZ80" s="15"/>
      <c r="ZA80" s="15"/>
      <c r="ZB80" s="15"/>
      <c r="ZC80" s="15"/>
      <c r="ZD80" s="15"/>
      <c r="ZE80" s="15"/>
      <c r="ZF80" s="15"/>
      <c r="ZG80" s="15"/>
      <c r="ZH80" s="15"/>
      <c r="ZI80" s="15"/>
      <c r="ZJ80" s="15"/>
      <c r="ZK80" s="15"/>
      <c r="ZL80" s="15"/>
      <c r="ZM80" s="15"/>
      <c r="ZN80" s="15"/>
      <c r="ZO80" s="15"/>
      <c r="ZP80" s="15"/>
      <c r="ZQ80" s="15"/>
      <c r="ZR80" s="15"/>
      <c r="ZS80" s="15"/>
      <c r="ZT80" s="15"/>
      <c r="ZU80" s="15"/>
      <c r="ZV80" s="15"/>
      <c r="ZW80" s="15"/>
      <c r="ZX80" s="15"/>
      <c r="ZY80" s="15"/>
      <c r="ZZ80" s="15"/>
      <c r="AAA80" s="15"/>
      <c r="AAB80" s="15"/>
      <c r="AAC80" s="15"/>
      <c r="AAD80" s="15"/>
      <c r="AAE80" s="15"/>
      <c r="AAF80" s="15"/>
      <c r="AAG80" s="15"/>
      <c r="AAH80" s="15"/>
      <c r="AAI80" s="15"/>
      <c r="AAJ80" s="15"/>
      <c r="AAK80" s="15"/>
      <c r="AAL80" s="15"/>
      <c r="AAM80" s="15"/>
      <c r="AAN80" s="15"/>
      <c r="AAO80" s="15"/>
      <c r="AAP80" s="15"/>
      <c r="AAQ80" s="15"/>
      <c r="AAR80" s="15"/>
      <c r="AAS80" s="15"/>
      <c r="AAT80" s="15"/>
      <c r="AAU80" s="15"/>
      <c r="AAV80" s="15"/>
      <c r="AAW80" s="15"/>
      <c r="AAX80" s="15"/>
      <c r="AAY80" s="15"/>
      <c r="AAZ80" s="15"/>
      <c r="ABA80" s="15"/>
      <c r="ABB80" s="15"/>
      <c r="ABC80" s="15"/>
      <c r="ABD80" s="15"/>
      <c r="ABE80" s="15"/>
      <c r="ABF80" s="15"/>
      <c r="ABG80" s="15"/>
      <c r="ABH80" s="15"/>
      <c r="ABI80" s="15"/>
      <c r="ABJ80" s="15"/>
      <c r="ABK80" s="15"/>
      <c r="ABL80" s="15"/>
      <c r="ABM80" s="15"/>
      <c r="ABN80" s="15"/>
      <c r="ABO80" s="15"/>
      <c r="ABP80" s="15"/>
      <c r="ABQ80" s="15"/>
      <c r="ABR80" s="15"/>
      <c r="ABS80" s="15"/>
      <c r="ABT80" s="15"/>
      <c r="ABU80" s="15"/>
      <c r="ABV80" s="15"/>
      <c r="ABW80" s="15"/>
      <c r="ABX80" s="15"/>
      <c r="ABY80" s="15"/>
      <c r="ABZ80" s="15"/>
      <c r="ACA80" s="15"/>
      <c r="ACB80" s="15"/>
      <c r="ACC80" s="15"/>
      <c r="ACD80" s="15"/>
      <c r="ACE80" s="15"/>
      <c r="ACF80" s="15"/>
      <c r="ACG80" s="15"/>
      <c r="ACH80" s="15"/>
      <c r="ACI80" s="15"/>
      <c r="ACJ80" s="15"/>
      <c r="ACK80" s="15"/>
      <c r="ACL80" s="15"/>
      <c r="ACM80" s="15"/>
      <c r="ACN80" s="15"/>
      <c r="ACO80" s="15"/>
      <c r="ACP80" s="15"/>
      <c r="ACQ80" s="15"/>
      <c r="ACR80" s="15"/>
      <c r="ACS80" s="15"/>
      <c r="ACT80" s="15"/>
      <c r="ACU80" s="15"/>
      <c r="ACV80" s="15"/>
      <c r="ACW80" s="15"/>
      <c r="ACX80" s="15"/>
      <c r="ACY80" s="15"/>
      <c r="ACZ80" s="15"/>
      <c r="ADA80" s="15"/>
      <c r="ADB80" s="15"/>
      <c r="ADC80" s="15"/>
      <c r="ADD80" s="15"/>
      <c r="ADE80" s="15"/>
      <c r="ADF80" s="15"/>
      <c r="ADG80" s="15"/>
      <c r="ADH80" s="15"/>
      <c r="ADI80" s="15"/>
      <c r="ADJ80" s="15"/>
      <c r="ADK80" s="15"/>
      <c r="ADL80" s="15"/>
      <c r="ADM80" s="15"/>
    </row>
    <row r="81" spans="1:793" s="308" customFormat="1" ht="15.5" thickBot="1" x14ac:dyDescent="0.45">
      <c r="A81" s="12"/>
      <c r="B81" s="28" t="s">
        <v>14</v>
      </c>
      <c r="C81" s="2"/>
      <c r="D81" s="2"/>
      <c r="E81" s="106"/>
      <c r="F81" s="14"/>
      <c r="G81" s="14"/>
      <c r="H81" s="14"/>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c r="HW81" s="15"/>
      <c r="HX81" s="15"/>
      <c r="HY81" s="15"/>
      <c r="HZ81" s="15"/>
      <c r="IA81" s="15"/>
      <c r="IB81" s="15"/>
      <c r="IC81" s="15"/>
      <c r="ID81" s="15"/>
      <c r="IE81" s="15"/>
      <c r="IF81" s="15"/>
      <c r="IG81" s="15"/>
      <c r="IH81" s="15"/>
      <c r="II81" s="15"/>
      <c r="IJ81" s="15"/>
      <c r="IK81" s="15"/>
      <c r="IL81" s="15"/>
      <c r="IM81" s="15"/>
      <c r="IN81" s="15"/>
      <c r="IO81" s="15"/>
      <c r="IP81" s="15"/>
      <c r="IQ81" s="15"/>
      <c r="IR81" s="15"/>
      <c r="IS81" s="15"/>
      <c r="IT81" s="15"/>
      <c r="IU81" s="15"/>
      <c r="IV81" s="15"/>
      <c r="IW81" s="15"/>
      <c r="IX81" s="15"/>
      <c r="IY81" s="15"/>
      <c r="IZ81" s="15"/>
      <c r="JA81" s="15"/>
      <c r="JB81" s="15"/>
      <c r="JC81" s="15"/>
      <c r="JD81" s="15"/>
      <c r="JE81" s="15"/>
      <c r="JF81" s="15"/>
      <c r="JG81" s="15"/>
      <c r="JH81" s="15"/>
      <c r="JI81" s="15"/>
      <c r="JJ81" s="15"/>
      <c r="JK81" s="15"/>
      <c r="JL81" s="15"/>
      <c r="JM81" s="15"/>
      <c r="JN81" s="15"/>
      <c r="JO81" s="15"/>
      <c r="JP81" s="15"/>
      <c r="JQ81" s="15"/>
      <c r="JR81" s="15"/>
      <c r="JS81" s="15"/>
      <c r="JT81" s="15"/>
      <c r="JU81" s="15"/>
      <c r="JV81" s="15"/>
      <c r="JW81" s="15"/>
      <c r="JX81" s="15"/>
      <c r="JY81" s="15"/>
      <c r="JZ81" s="15"/>
      <c r="KA81" s="15"/>
      <c r="KB81" s="15"/>
      <c r="KC81" s="15"/>
      <c r="KD81" s="15"/>
      <c r="KE81" s="15"/>
      <c r="KF81" s="15"/>
      <c r="KG81" s="15"/>
      <c r="KH81" s="15"/>
      <c r="KI81" s="15"/>
      <c r="KJ81" s="15"/>
      <c r="KK81" s="15"/>
      <c r="KL81" s="15"/>
      <c r="KM81" s="15"/>
      <c r="KN81" s="15"/>
      <c r="KO81" s="15"/>
      <c r="KP81" s="15"/>
      <c r="KQ81" s="15"/>
      <c r="KR81" s="15"/>
      <c r="KS81" s="15"/>
      <c r="KT81" s="15"/>
      <c r="KU81" s="15"/>
      <c r="KV81" s="15"/>
      <c r="KW81" s="15"/>
      <c r="KX81" s="15"/>
      <c r="KY81" s="15"/>
      <c r="KZ81" s="15"/>
      <c r="LA81" s="15"/>
      <c r="LB81" s="15"/>
      <c r="LC81" s="15"/>
      <c r="LD81" s="15"/>
      <c r="LE81" s="15"/>
      <c r="LF81" s="15"/>
      <c r="LG81" s="15"/>
      <c r="LH81" s="15"/>
      <c r="LI81" s="15"/>
      <c r="LJ81" s="15"/>
      <c r="LK81" s="15"/>
      <c r="LL81" s="15"/>
      <c r="LM81" s="15"/>
      <c r="LN81" s="15"/>
      <c r="LO81" s="15"/>
      <c r="LP81" s="15"/>
      <c r="LQ81" s="15"/>
      <c r="LR81" s="15"/>
      <c r="LS81" s="15"/>
      <c r="LT81" s="15"/>
      <c r="LU81" s="15"/>
      <c r="LV81" s="15"/>
      <c r="LW81" s="15"/>
      <c r="LX81" s="15"/>
      <c r="LY81" s="15"/>
      <c r="LZ81" s="15"/>
      <c r="MA81" s="15"/>
      <c r="MB81" s="15"/>
      <c r="MC81" s="15"/>
      <c r="MD81" s="15"/>
      <c r="ME81" s="15"/>
      <c r="MF81" s="15"/>
      <c r="MG81" s="15"/>
      <c r="MH81" s="15"/>
      <c r="MI81" s="15"/>
      <c r="MJ81" s="15"/>
      <c r="MK81" s="15"/>
      <c r="ML81" s="15"/>
      <c r="MM81" s="15"/>
      <c r="MN81" s="15"/>
      <c r="MO81" s="15"/>
      <c r="MP81" s="15"/>
      <c r="MQ81" s="15"/>
      <c r="MR81" s="15"/>
      <c r="MS81" s="15"/>
      <c r="MT81" s="15"/>
      <c r="MU81" s="15"/>
      <c r="MV81" s="15"/>
      <c r="MW81" s="15"/>
      <c r="MX81" s="15"/>
      <c r="MY81" s="15"/>
      <c r="MZ81" s="15"/>
      <c r="NA81" s="15"/>
      <c r="NB81" s="15"/>
      <c r="NC81" s="15"/>
      <c r="ND81" s="15"/>
      <c r="NE81" s="15"/>
      <c r="NF81" s="15"/>
      <c r="NG81" s="15"/>
      <c r="NH81" s="15"/>
      <c r="NI81" s="15"/>
      <c r="NJ81" s="15"/>
      <c r="NK81" s="15"/>
      <c r="NL81" s="15"/>
      <c r="NM81" s="15"/>
      <c r="NN81" s="15"/>
      <c r="NO81" s="15"/>
      <c r="NP81" s="15"/>
      <c r="NQ81" s="15"/>
      <c r="NR81" s="15"/>
      <c r="NS81" s="15"/>
      <c r="NT81" s="15"/>
      <c r="NU81" s="15"/>
      <c r="NV81" s="15"/>
      <c r="NW81" s="15"/>
      <c r="NX81" s="15"/>
      <c r="NY81" s="15"/>
      <c r="NZ81" s="15"/>
      <c r="OA81" s="15"/>
      <c r="OB81" s="15"/>
      <c r="OC81" s="15"/>
      <c r="OD81" s="15"/>
      <c r="OE81" s="15"/>
      <c r="OF81" s="15"/>
      <c r="OG81" s="15"/>
      <c r="OH81" s="15"/>
      <c r="OI81" s="15"/>
      <c r="OJ81" s="15"/>
      <c r="OK81" s="15"/>
      <c r="OL81" s="15"/>
      <c r="OM81" s="15"/>
      <c r="ON81" s="15"/>
      <c r="OO81" s="15"/>
      <c r="OP81" s="15"/>
      <c r="OQ81" s="15"/>
      <c r="OR81" s="15"/>
      <c r="OS81" s="15"/>
      <c r="OT81" s="15"/>
      <c r="OU81" s="15"/>
      <c r="OV81" s="15"/>
      <c r="OW81" s="15"/>
      <c r="OX81" s="15"/>
      <c r="OY81" s="15"/>
      <c r="OZ81" s="15"/>
      <c r="PA81" s="15"/>
      <c r="PB81" s="15"/>
      <c r="PC81" s="15"/>
      <c r="PD81" s="15"/>
      <c r="PE81" s="15"/>
      <c r="PF81" s="15"/>
      <c r="PG81" s="15"/>
      <c r="PH81" s="15"/>
      <c r="PI81" s="15"/>
      <c r="PJ81" s="15"/>
      <c r="PK81" s="15"/>
      <c r="PL81" s="15"/>
      <c r="PM81" s="15"/>
      <c r="PN81" s="15"/>
      <c r="PO81" s="15"/>
      <c r="PP81" s="15"/>
      <c r="PQ81" s="15"/>
      <c r="PR81" s="15"/>
      <c r="PS81" s="15"/>
      <c r="PT81" s="15"/>
      <c r="PU81" s="15"/>
      <c r="PV81" s="15"/>
      <c r="PW81" s="15"/>
      <c r="PX81" s="15"/>
      <c r="PY81" s="15"/>
      <c r="PZ81" s="15"/>
      <c r="QA81" s="15"/>
      <c r="QB81" s="15"/>
      <c r="QC81" s="15"/>
      <c r="QD81" s="15"/>
      <c r="QE81" s="15"/>
      <c r="QF81" s="15"/>
      <c r="QG81" s="15"/>
      <c r="QH81" s="15"/>
      <c r="QI81" s="15"/>
      <c r="QJ81" s="15"/>
      <c r="QK81" s="15"/>
      <c r="QL81" s="15"/>
      <c r="QM81" s="15"/>
      <c r="QN81" s="15"/>
      <c r="QO81" s="15"/>
      <c r="QP81" s="15"/>
      <c r="QQ81" s="15"/>
      <c r="QR81" s="15"/>
      <c r="QS81" s="15"/>
      <c r="QT81" s="15"/>
      <c r="QU81" s="15"/>
      <c r="QV81" s="15"/>
      <c r="QW81" s="15"/>
      <c r="QX81" s="15"/>
      <c r="QY81" s="15"/>
      <c r="QZ81" s="15"/>
      <c r="RA81" s="15"/>
      <c r="RB81" s="15"/>
      <c r="RC81" s="15"/>
      <c r="RD81" s="15"/>
      <c r="RE81" s="15"/>
      <c r="RF81" s="15"/>
      <c r="RG81" s="15"/>
      <c r="RH81" s="15"/>
      <c r="RI81" s="15"/>
      <c r="RJ81" s="15"/>
      <c r="RK81" s="15"/>
      <c r="RL81" s="15"/>
      <c r="RM81" s="15"/>
      <c r="RN81" s="15"/>
      <c r="RO81" s="15"/>
      <c r="RP81" s="15"/>
      <c r="RQ81" s="15"/>
      <c r="RR81" s="15"/>
      <c r="RS81" s="15"/>
      <c r="RT81" s="15"/>
      <c r="RU81" s="15"/>
      <c r="RV81" s="15"/>
      <c r="RW81" s="15"/>
      <c r="RX81" s="15"/>
      <c r="RY81" s="15"/>
      <c r="RZ81" s="15"/>
      <c r="SA81" s="15"/>
      <c r="SB81" s="15"/>
      <c r="SC81" s="15"/>
      <c r="SD81" s="15"/>
      <c r="SE81" s="15"/>
      <c r="SF81" s="15"/>
      <c r="SG81" s="15"/>
      <c r="SH81" s="15"/>
      <c r="SI81" s="15"/>
      <c r="SJ81" s="15"/>
      <c r="SK81" s="15"/>
      <c r="SL81" s="15"/>
      <c r="SM81" s="15"/>
      <c r="SN81" s="15"/>
      <c r="SO81" s="15"/>
      <c r="SP81" s="15"/>
      <c r="SQ81" s="15"/>
      <c r="SR81" s="15"/>
      <c r="SS81" s="15"/>
      <c r="ST81" s="15"/>
      <c r="SU81" s="15"/>
      <c r="SV81" s="15"/>
      <c r="SW81" s="15"/>
      <c r="SX81" s="15"/>
      <c r="SY81" s="15"/>
      <c r="SZ81" s="15"/>
      <c r="TA81" s="15"/>
      <c r="TB81" s="15"/>
      <c r="TC81" s="15"/>
      <c r="TD81" s="15"/>
      <c r="TE81" s="15"/>
      <c r="TF81" s="15"/>
      <c r="TG81" s="15"/>
      <c r="TH81" s="15"/>
      <c r="TI81" s="15"/>
      <c r="TJ81" s="15"/>
      <c r="TK81" s="15"/>
      <c r="TL81" s="15"/>
      <c r="TM81" s="15"/>
      <c r="TN81" s="15"/>
      <c r="TO81" s="15"/>
      <c r="TP81" s="15"/>
      <c r="TQ81" s="15"/>
      <c r="TR81" s="15"/>
      <c r="TS81" s="15"/>
      <c r="TT81" s="15"/>
      <c r="TU81" s="15"/>
      <c r="TV81" s="15"/>
      <c r="TW81" s="15"/>
      <c r="TX81" s="15"/>
      <c r="TY81" s="15"/>
      <c r="TZ81" s="15"/>
      <c r="UA81" s="15"/>
      <c r="UB81" s="15"/>
      <c r="UC81" s="15"/>
      <c r="UD81" s="15"/>
      <c r="UE81" s="15"/>
      <c r="UF81" s="15"/>
      <c r="UG81" s="15"/>
      <c r="UH81" s="15"/>
      <c r="UI81" s="15"/>
      <c r="UJ81" s="15"/>
      <c r="UK81" s="15"/>
      <c r="UL81" s="15"/>
      <c r="UM81" s="15"/>
      <c r="UN81" s="15"/>
      <c r="UO81" s="15"/>
      <c r="UP81" s="15"/>
      <c r="UQ81" s="15"/>
      <c r="UR81" s="15"/>
      <c r="US81" s="15"/>
      <c r="UT81" s="15"/>
      <c r="UU81" s="15"/>
      <c r="UV81" s="15"/>
      <c r="UW81" s="15"/>
      <c r="UX81" s="15"/>
      <c r="UY81" s="15"/>
      <c r="UZ81" s="15"/>
      <c r="VA81" s="15"/>
      <c r="VB81" s="15"/>
      <c r="VC81" s="15"/>
      <c r="VD81" s="15"/>
      <c r="VE81" s="15"/>
      <c r="VF81" s="15"/>
      <c r="VG81" s="15"/>
      <c r="VH81" s="15"/>
      <c r="VI81" s="15"/>
      <c r="VJ81" s="15"/>
      <c r="VK81" s="15"/>
      <c r="VL81" s="15"/>
      <c r="VM81" s="15"/>
      <c r="VN81" s="15"/>
      <c r="VO81" s="15"/>
      <c r="VP81" s="15"/>
      <c r="VQ81" s="15"/>
      <c r="VR81" s="15"/>
      <c r="VS81" s="15"/>
      <c r="VT81" s="15"/>
      <c r="VU81" s="15"/>
      <c r="VV81" s="15"/>
      <c r="VW81" s="15"/>
      <c r="VX81" s="15"/>
      <c r="VY81" s="15"/>
      <c r="VZ81" s="15"/>
      <c r="WA81" s="15"/>
      <c r="WB81" s="15"/>
      <c r="WC81" s="15"/>
      <c r="WD81" s="15"/>
      <c r="WE81" s="15"/>
      <c r="WF81" s="15"/>
      <c r="WG81" s="15"/>
      <c r="WH81" s="15"/>
      <c r="WI81" s="15"/>
      <c r="WJ81" s="15"/>
      <c r="WK81" s="15"/>
      <c r="WL81" s="15"/>
      <c r="WM81" s="15"/>
      <c r="WN81" s="15"/>
      <c r="WO81" s="15"/>
      <c r="WP81" s="15"/>
      <c r="WQ81" s="15"/>
      <c r="WR81" s="15"/>
      <c r="WS81" s="15"/>
      <c r="WT81" s="15"/>
      <c r="WU81" s="15"/>
      <c r="WV81" s="15"/>
      <c r="WW81" s="15"/>
      <c r="WX81" s="15"/>
      <c r="WY81" s="15"/>
      <c r="WZ81" s="15"/>
      <c r="XA81" s="15"/>
      <c r="XB81" s="15"/>
      <c r="XC81" s="15"/>
      <c r="XD81" s="15"/>
      <c r="XE81" s="15"/>
      <c r="XF81" s="15"/>
      <c r="XG81" s="15"/>
      <c r="XH81" s="15"/>
      <c r="XI81" s="15"/>
      <c r="XJ81" s="15"/>
      <c r="XK81" s="15"/>
      <c r="XL81" s="15"/>
      <c r="XM81" s="15"/>
      <c r="XN81" s="15"/>
      <c r="XO81" s="15"/>
      <c r="XP81" s="15"/>
      <c r="XQ81" s="15"/>
      <c r="XR81" s="15"/>
      <c r="XS81" s="15"/>
      <c r="XT81" s="15"/>
      <c r="XU81" s="15"/>
      <c r="XV81" s="15"/>
      <c r="XW81" s="15"/>
      <c r="XX81" s="15"/>
      <c r="XY81" s="15"/>
      <c r="XZ81" s="15"/>
      <c r="YA81" s="15"/>
      <c r="YB81" s="15"/>
      <c r="YC81" s="15"/>
      <c r="YD81" s="15"/>
      <c r="YE81" s="15"/>
      <c r="YF81" s="15"/>
      <c r="YG81" s="15"/>
      <c r="YH81" s="15"/>
      <c r="YI81" s="15"/>
      <c r="YJ81" s="15"/>
      <c r="YK81" s="15"/>
      <c r="YL81" s="15"/>
      <c r="YM81" s="15"/>
      <c r="YN81" s="15"/>
      <c r="YO81" s="15"/>
      <c r="YP81" s="15"/>
      <c r="YQ81" s="15"/>
      <c r="YR81" s="15"/>
      <c r="YS81" s="15"/>
      <c r="YT81" s="15"/>
      <c r="YU81" s="15"/>
      <c r="YV81" s="15"/>
      <c r="YW81" s="15"/>
      <c r="YX81" s="15"/>
      <c r="YY81" s="15"/>
      <c r="YZ81" s="15"/>
      <c r="ZA81" s="15"/>
      <c r="ZB81" s="15"/>
      <c r="ZC81" s="15"/>
      <c r="ZD81" s="15"/>
      <c r="ZE81" s="15"/>
      <c r="ZF81" s="15"/>
      <c r="ZG81" s="15"/>
      <c r="ZH81" s="15"/>
      <c r="ZI81" s="15"/>
      <c r="ZJ81" s="15"/>
      <c r="ZK81" s="15"/>
      <c r="ZL81" s="15"/>
      <c r="ZM81" s="15"/>
      <c r="ZN81" s="15"/>
      <c r="ZO81" s="15"/>
      <c r="ZP81" s="15"/>
      <c r="ZQ81" s="15"/>
      <c r="ZR81" s="15"/>
      <c r="ZS81" s="15"/>
      <c r="ZT81" s="15"/>
      <c r="ZU81" s="15"/>
      <c r="ZV81" s="15"/>
      <c r="ZW81" s="15"/>
      <c r="ZX81" s="15"/>
      <c r="ZY81" s="15"/>
      <c r="ZZ81" s="15"/>
      <c r="AAA81" s="15"/>
      <c r="AAB81" s="15"/>
      <c r="AAC81" s="15"/>
      <c r="AAD81" s="15"/>
      <c r="AAE81" s="15"/>
      <c r="AAF81" s="15"/>
      <c r="AAG81" s="15"/>
      <c r="AAH81" s="15"/>
      <c r="AAI81" s="15"/>
      <c r="AAJ81" s="15"/>
      <c r="AAK81" s="15"/>
      <c r="AAL81" s="15"/>
      <c r="AAM81" s="15"/>
      <c r="AAN81" s="15"/>
      <c r="AAO81" s="15"/>
      <c r="AAP81" s="15"/>
      <c r="AAQ81" s="15"/>
      <c r="AAR81" s="15"/>
      <c r="AAS81" s="15"/>
      <c r="AAT81" s="15"/>
      <c r="AAU81" s="15"/>
      <c r="AAV81" s="15"/>
      <c r="AAW81" s="15"/>
      <c r="AAX81" s="15"/>
      <c r="AAY81" s="15"/>
      <c r="AAZ81" s="15"/>
      <c r="ABA81" s="15"/>
      <c r="ABB81" s="15"/>
      <c r="ABC81" s="15"/>
      <c r="ABD81" s="15"/>
      <c r="ABE81" s="15"/>
      <c r="ABF81" s="15"/>
      <c r="ABG81" s="15"/>
      <c r="ABH81" s="15"/>
      <c r="ABI81" s="15"/>
      <c r="ABJ81" s="15"/>
      <c r="ABK81" s="15"/>
      <c r="ABL81" s="15"/>
      <c r="ABM81" s="15"/>
      <c r="ABN81" s="15"/>
      <c r="ABO81" s="15"/>
      <c r="ABP81" s="15"/>
      <c r="ABQ81" s="15"/>
      <c r="ABR81" s="15"/>
      <c r="ABS81" s="15"/>
      <c r="ABT81" s="15"/>
      <c r="ABU81" s="15"/>
      <c r="ABV81" s="15"/>
      <c r="ABW81" s="15"/>
      <c r="ABX81" s="15"/>
      <c r="ABY81" s="15"/>
      <c r="ABZ81" s="15"/>
      <c r="ACA81" s="15"/>
      <c r="ACB81" s="15"/>
      <c r="ACC81" s="15"/>
      <c r="ACD81" s="15"/>
      <c r="ACE81" s="15"/>
      <c r="ACF81" s="15"/>
      <c r="ACG81" s="15"/>
      <c r="ACH81" s="15"/>
      <c r="ACI81" s="15"/>
      <c r="ACJ81" s="15"/>
      <c r="ACK81" s="15"/>
      <c r="ACL81" s="15"/>
      <c r="ACM81" s="15"/>
      <c r="ACN81" s="15"/>
      <c r="ACO81" s="15"/>
      <c r="ACP81" s="15"/>
      <c r="ACQ81" s="15"/>
      <c r="ACR81" s="15"/>
      <c r="ACS81" s="15"/>
      <c r="ACT81" s="15"/>
      <c r="ACU81" s="15"/>
      <c r="ACV81" s="15"/>
      <c r="ACW81" s="15"/>
      <c r="ACX81" s="15"/>
      <c r="ACY81" s="15"/>
      <c r="ACZ81" s="15"/>
      <c r="ADA81" s="15"/>
      <c r="ADB81" s="15"/>
      <c r="ADC81" s="15"/>
      <c r="ADD81" s="15"/>
      <c r="ADE81" s="15"/>
      <c r="ADF81" s="15"/>
      <c r="ADG81" s="15"/>
      <c r="ADH81" s="15"/>
      <c r="ADI81" s="15"/>
      <c r="ADJ81" s="15"/>
      <c r="ADK81" s="15"/>
      <c r="ADL81" s="15"/>
      <c r="ADM81" s="15"/>
    </row>
    <row r="82" spans="1:793" s="308" customFormat="1" ht="15.5" thickBot="1" x14ac:dyDescent="0.45">
      <c r="A82" s="12"/>
      <c r="B82" s="43" t="s">
        <v>15</v>
      </c>
      <c r="C82" s="247">
        <f>SUM(C79:C81)</f>
        <v>0</v>
      </c>
      <c r="D82" s="247">
        <f>SUM(D79:D81)</f>
        <v>0</v>
      </c>
      <c r="E82" s="243">
        <f>SUM(E79:E81)</f>
        <v>0</v>
      </c>
      <c r="F82" s="14"/>
      <c r="G82" s="380"/>
      <c r="H82" s="380"/>
      <c r="I82" s="380"/>
      <c r="J82" s="380"/>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c r="HW82" s="15"/>
      <c r="HX82" s="15"/>
      <c r="HY82" s="15"/>
      <c r="HZ82" s="15"/>
      <c r="IA82" s="15"/>
      <c r="IB82" s="15"/>
      <c r="IC82" s="15"/>
      <c r="ID82" s="15"/>
      <c r="IE82" s="15"/>
      <c r="IF82" s="15"/>
      <c r="IG82" s="15"/>
      <c r="IH82" s="15"/>
      <c r="II82" s="15"/>
      <c r="IJ82" s="15"/>
      <c r="IK82" s="15"/>
      <c r="IL82" s="15"/>
      <c r="IM82" s="15"/>
      <c r="IN82" s="15"/>
      <c r="IO82" s="15"/>
      <c r="IP82" s="15"/>
      <c r="IQ82" s="15"/>
      <c r="IR82" s="15"/>
      <c r="IS82" s="15"/>
      <c r="IT82" s="15"/>
      <c r="IU82" s="15"/>
      <c r="IV82" s="15"/>
      <c r="IW82" s="15"/>
      <c r="IX82" s="15"/>
      <c r="IY82" s="15"/>
      <c r="IZ82" s="15"/>
      <c r="JA82" s="15"/>
      <c r="JB82" s="15"/>
      <c r="JC82" s="15"/>
      <c r="JD82" s="15"/>
      <c r="JE82" s="15"/>
      <c r="JF82" s="15"/>
      <c r="JG82" s="15"/>
      <c r="JH82" s="15"/>
      <c r="JI82" s="15"/>
      <c r="JJ82" s="15"/>
      <c r="JK82" s="15"/>
      <c r="JL82" s="15"/>
      <c r="JM82" s="15"/>
      <c r="JN82" s="15"/>
      <c r="JO82" s="15"/>
      <c r="JP82" s="15"/>
      <c r="JQ82" s="15"/>
      <c r="JR82" s="15"/>
      <c r="JS82" s="15"/>
      <c r="JT82" s="15"/>
      <c r="JU82" s="15"/>
      <c r="JV82" s="15"/>
      <c r="JW82" s="15"/>
      <c r="JX82" s="15"/>
      <c r="JY82" s="15"/>
      <c r="JZ82" s="15"/>
      <c r="KA82" s="15"/>
      <c r="KB82" s="15"/>
      <c r="KC82" s="15"/>
      <c r="KD82" s="15"/>
      <c r="KE82" s="15"/>
      <c r="KF82" s="15"/>
      <c r="KG82" s="15"/>
      <c r="KH82" s="15"/>
      <c r="KI82" s="15"/>
      <c r="KJ82" s="15"/>
      <c r="KK82" s="15"/>
      <c r="KL82" s="15"/>
      <c r="KM82" s="15"/>
      <c r="KN82" s="15"/>
      <c r="KO82" s="15"/>
      <c r="KP82" s="15"/>
      <c r="KQ82" s="15"/>
      <c r="KR82" s="15"/>
      <c r="KS82" s="15"/>
      <c r="KT82" s="15"/>
      <c r="KU82" s="15"/>
      <c r="KV82" s="15"/>
      <c r="KW82" s="15"/>
      <c r="KX82" s="15"/>
      <c r="KY82" s="15"/>
      <c r="KZ82" s="15"/>
      <c r="LA82" s="15"/>
      <c r="LB82" s="15"/>
      <c r="LC82" s="15"/>
      <c r="LD82" s="15"/>
      <c r="LE82" s="15"/>
      <c r="LF82" s="15"/>
      <c r="LG82" s="15"/>
      <c r="LH82" s="15"/>
      <c r="LI82" s="15"/>
      <c r="LJ82" s="15"/>
      <c r="LK82" s="15"/>
      <c r="LL82" s="15"/>
      <c r="LM82" s="15"/>
      <c r="LN82" s="15"/>
      <c r="LO82" s="15"/>
      <c r="LP82" s="15"/>
      <c r="LQ82" s="15"/>
      <c r="LR82" s="15"/>
      <c r="LS82" s="15"/>
      <c r="LT82" s="15"/>
      <c r="LU82" s="15"/>
      <c r="LV82" s="15"/>
      <c r="LW82" s="15"/>
      <c r="LX82" s="15"/>
      <c r="LY82" s="15"/>
      <c r="LZ82" s="15"/>
      <c r="MA82" s="15"/>
      <c r="MB82" s="15"/>
      <c r="MC82" s="15"/>
      <c r="MD82" s="15"/>
      <c r="ME82" s="15"/>
      <c r="MF82" s="15"/>
      <c r="MG82" s="15"/>
      <c r="MH82" s="15"/>
      <c r="MI82" s="15"/>
      <c r="MJ82" s="15"/>
      <c r="MK82" s="15"/>
      <c r="ML82" s="15"/>
      <c r="MM82" s="15"/>
      <c r="MN82" s="15"/>
      <c r="MO82" s="15"/>
      <c r="MP82" s="15"/>
      <c r="MQ82" s="15"/>
      <c r="MR82" s="15"/>
      <c r="MS82" s="15"/>
      <c r="MT82" s="15"/>
      <c r="MU82" s="15"/>
      <c r="MV82" s="15"/>
      <c r="MW82" s="15"/>
      <c r="MX82" s="15"/>
      <c r="MY82" s="15"/>
      <c r="MZ82" s="15"/>
      <c r="NA82" s="15"/>
      <c r="NB82" s="15"/>
      <c r="NC82" s="15"/>
      <c r="ND82" s="15"/>
      <c r="NE82" s="15"/>
      <c r="NF82" s="15"/>
      <c r="NG82" s="15"/>
      <c r="NH82" s="15"/>
      <c r="NI82" s="15"/>
      <c r="NJ82" s="15"/>
      <c r="NK82" s="15"/>
      <c r="NL82" s="15"/>
      <c r="NM82" s="15"/>
      <c r="NN82" s="15"/>
      <c r="NO82" s="15"/>
      <c r="NP82" s="15"/>
      <c r="NQ82" s="15"/>
      <c r="NR82" s="15"/>
      <c r="NS82" s="15"/>
      <c r="NT82" s="15"/>
      <c r="NU82" s="15"/>
      <c r="NV82" s="15"/>
      <c r="NW82" s="15"/>
      <c r="NX82" s="15"/>
      <c r="NY82" s="15"/>
      <c r="NZ82" s="15"/>
      <c r="OA82" s="15"/>
      <c r="OB82" s="15"/>
      <c r="OC82" s="15"/>
      <c r="OD82" s="15"/>
      <c r="OE82" s="15"/>
      <c r="OF82" s="15"/>
      <c r="OG82" s="15"/>
      <c r="OH82" s="15"/>
      <c r="OI82" s="15"/>
      <c r="OJ82" s="15"/>
      <c r="OK82" s="15"/>
      <c r="OL82" s="15"/>
      <c r="OM82" s="15"/>
      <c r="ON82" s="15"/>
      <c r="OO82" s="15"/>
      <c r="OP82" s="15"/>
      <c r="OQ82" s="15"/>
      <c r="OR82" s="15"/>
      <c r="OS82" s="15"/>
      <c r="OT82" s="15"/>
      <c r="OU82" s="15"/>
      <c r="OV82" s="15"/>
      <c r="OW82" s="15"/>
      <c r="OX82" s="15"/>
      <c r="OY82" s="15"/>
      <c r="OZ82" s="15"/>
      <c r="PA82" s="15"/>
      <c r="PB82" s="15"/>
      <c r="PC82" s="15"/>
      <c r="PD82" s="15"/>
      <c r="PE82" s="15"/>
      <c r="PF82" s="15"/>
      <c r="PG82" s="15"/>
      <c r="PH82" s="15"/>
      <c r="PI82" s="15"/>
      <c r="PJ82" s="15"/>
      <c r="PK82" s="15"/>
      <c r="PL82" s="15"/>
      <c r="PM82" s="15"/>
      <c r="PN82" s="15"/>
      <c r="PO82" s="15"/>
      <c r="PP82" s="15"/>
      <c r="PQ82" s="15"/>
      <c r="PR82" s="15"/>
      <c r="PS82" s="15"/>
      <c r="PT82" s="15"/>
      <c r="PU82" s="15"/>
      <c r="PV82" s="15"/>
      <c r="PW82" s="15"/>
      <c r="PX82" s="15"/>
      <c r="PY82" s="15"/>
      <c r="PZ82" s="15"/>
      <c r="QA82" s="15"/>
      <c r="QB82" s="15"/>
      <c r="QC82" s="15"/>
      <c r="QD82" s="15"/>
      <c r="QE82" s="15"/>
      <c r="QF82" s="15"/>
      <c r="QG82" s="15"/>
      <c r="QH82" s="15"/>
      <c r="QI82" s="15"/>
      <c r="QJ82" s="15"/>
      <c r="QK82" s="15"/>
      <c r="QL82" s="15"/>
      <c r="QM82" s="15"/>
      <c r="QN82" s="15"/>
      <c r="QO82" s="15"/>
      <c r="QP82" s="15"/>
      <c r="QQ82" s="15"/>
      <c r="QR82" s="15"/>
      <c r="QS82" s="15"/>
      <c r="QT82" s="15"/>
      <c r="QU82" s="15"/>
      <c r="QV82" s="15"/>
      <c r="QW82" s="15"/>
      <c r="QX82" s="15"/>
      <c r="QY82" s="15"/>
      <c r="QZ82" s="15"/>
      <c r="RA82" s="15"/>
      <c r="RB82" s="15"/>
      <c r="RC82" s="15"/>
      <c r="RD82" s="15"/>
      <c r="RE82" s="15"/>
      <c r="RF82" s="15"/>
      <c r="RG82" s="15"/>
      <c r="RH82" s="15"/>
      <c r="RI82" s="15"/>
      <c r="RJ82" s="15"/>
      <c r="RK82" s="15"/>
      <c r="RL82" s="15"/>
      <c r="RM82" s="15"/>
      <c r="RN82" s="15"/>
      <c r="RO82" s="15"/>
      <c r="RP82" s="15"/>
      <c r="RQ82" s="15"/>
      <c r="RR82" s="15"/>
      <c r="RS82" s="15"/>
      <c r="RT82" s="15"/>
      <c r="RU82" s="15"/>
      <c r="RV82" s="15"/>
      <c r="RW82" s="15"/>
      <c r="RX82" s="15"/>
      <c r="RY82" s="15"/>
      <c r="RZ82" s="15"/>
      <c r="SA82" s="15"/>
      <c r="SB82" s="15"/>
      <c r="SC82" s="15"/>
      <c r="SD82" s="15"/>
      <c r="SE82" s="15"/>
      <c r="SF82" s="15"/>
      <c r="SG82" s="15"/>
      <c r="SH82" s="15"/>
      <c r="SI82" s="15"/>
      <c r="SJ82" s="15"/>
      <c r="SK82" s="15"/>
      <c r="SL82" s="15"/>
      <c r="SM82" s="15"/>
      <c r="SN82" s="15"/>
      <c r="SO82" s="15"/>
      <c r="SP82" s="15"/>
      <c r="SQ82" s="15"/>
      <c r="SR82" s="15"/>
      <c r="SS82" s="15"/>
      <c r="ST82" s="15"/>
      <c r="SU82" s="15"/>
      <c r="SV82" s="15"/>
      <c r="SW82" s="15"/>
      <c r="SX82" s="15"/>
      <c r="SY82" s="15"/>
      <c r="SZ82" s="15"/>
      <c r="TA82" s="15"/>
      <c r="TB82" s="15"/>
      <c r="TC82" s="15"/>
      <c r="TD82" s="15"/>
      <c r="TE82" s="15"/>
      <c r="TF82" s="15"/>
      <c r="TG82" s="15"/>
      <c r="TH82" s="15"/>
      <c r="TI82" s="15"/>
      <c r="TJ82" s="15"/>
      <c r="TK82" s="15"/>
      <c r="TL82" s="15"/>
      <c r="TM82" s="15"/>
      <c r="TN82" s="15"/>
      <c r="TO82" s="15"/>
      <c r="TP82" s="15"/>
      <c r="TQ82" s="15"/>
      <c r="TR82" s="15"/>
      <c r="TS82" s="15"/>
      <c r="TT82" s="15"/>
      <c r="TU82" s="15"/>
      <c r="TV82" s="15"/>
      <c r="TW82" s="15"/>
      <c r="TX82" s="15"/>
      <c r="TY82" s="15"/>
      <c r="TZ82" s="15"/>
      <c r="UA82" s="15"/>
      <c r="UB82" s="15"/>
      <c r="UC82" s="15"/>
      <c r="UD82" s="15"/>
      <c r="UE82" s="15"/>
      <c r="UF82" s="15"/>
      <c r="UG82" s="15"/>
      <c r="UH82" s="15"/>
      <c r="UI82" s="15"/>
      <c r="UJ82" s="15"/>
      <c r="UK82" s="15"/>
      <c r="UL82" s="15"/>
      <c r="UM82" s="15"/>
      <c r="UN82" s="15"/>
      <c r="UO82" s="15"/>
      <c r="UP82" s="15"/>
      <c r="UQ82" s="15"/>
      <c r="UR82" s="15"/>
      <c r="US82" s="15"/>
      <c r="UT82" s="15"/>
      <c r="UU82" s="15"/>
      <c r="UV82" s="15"/>
      <c r="UW82" s="15"/>
      <c r="UX82" s="15"/>
      <c r="UY82" s="15"/>
      <c r="UZ82" s="15"/>
      <c r="VA82" s="15"/>
      <c r="VB82" s="15"/>
      <c r="VC82" s="15"/>
      <c r="VD82" s="15"/>
      <c r="VE82" s="15"/>
      <c r="VF82" s="15"/>
      <c r="VG82" s="15"/>
      <c r="VH82" s="15"/>
      <c r="VI82" s="15"/>
      <c r="VJ82" s="15"/>
      <c r="VK82" s="15"/>
      <c r="VL82" s="15"/>
      <c r="VM82" s="15"/>
      <c r="VN82" s="15"/>
      <c r="VO82" s="15"/>
      <c r="VP82" s="15"/>
      <c r="VQ82" s="15"/>
      <c r="VR82" s="15"/>
      <c r="VS82" s="15"/>
      <c r="VT82" s="15"/>
      <c r="VU82" s="15"/>
      <c r="VV82" s="15"/>
      <c r="VW82" s="15"/>
      <c r="VX82" s="15"/>
      <c r="VY82" s="15"/>
      <c r="VZ82" s="15"/>
      <c r="WA82" s="15"/>
      <c r="WB82" s="15"/>
      <c r="WC82" s="15"/>
      <c r="WD82" s="15"/>
      <c r="WE82" s="15"/>
      <c r="WF82" s="15"/>
      <c r="WG82" s="15"/>
      <c r="WH82" s="15"/>
      <c r="WI82" s="15"/>
      <c r="WJ82" s="15"/>
      <c r="WK82" s="15"/>
      <c r="WL82" s="15"/>
      <c r="WM82" s="15"/>
      <c r="WN82" s="15"/>
      <c r="WO82" s="15"/>
      <c r="WP82" s="15"/>
      <c r="WQ82" s="15"/>
      <c r="WR82" s="15"/>
      <c r="WS82" s="15"/>
      <c r="WT82" s="15"/>
      <c r="WU82" s="15"/>
      <c r="WV82" s="15"/>
      <c r="WW82" s="15"/>
      <c r="WX82" s="15"/>
      <c r="WY82" s="15"/>
      <c r="WZ82" s="15"/>
      <c r="XA82" s="15"/>
      <c r="XB82" s="15"/>
      <c r="XC82" s="15"/>
      <c r="XD82" s="15"/>
      <c r="XE82" s="15"/>
      <c r="XF82" s="15"/>
      <c r="XG82" s="15"/>
      <c r="XH82" s="15"/>
      <c r="XI82" s="15"/>
      <c r="XJ82" s="15"/>
      <c r="XK82" s="15"/>
      <c r="XL82" s="15"/>
      <c r="XM82" s="15"/>
      <c r="XN82" s="15"/>
      <c r="XO82" s="15"/>
      <c r="XP82" s="15"/>
      <c r="XQ82" s="15"/>
      <c r="XR82" s="15"/>
      <c r="XS82" s="15"/>
      <c r="XT82" s="15"/>
      <c r="XU82" s="15"/>
      <c r="XV82" s="15"/>
      <c r="XW82" s="15"/>
      <c r="XX82" s="15"/>
      <c r="XY82" s="15"/>
      <c r="XZ82" s="15"/>
      <c r="YA82" s="15"/>
      <c r="YB82" s="15"/>
      <c r="YC82" s="15"/>
      <c r="YD82" s="15"/>
      <c r="YE82" s="15"/>
      <c r="YF82" s="15"/>
      <c r="YG82" s="15"/>
      <c r="YH82" s="15"/>
      <c r="YI82" s="15"/>
      <c r="YJ82" s="15"/>
      <c r="YK82" s="15"/>
      <c r="YL82" s="15"/>
      <c r="YM82" s="15"/>
      <c r="YN82" s="15"/>
      <c r="YO82" s="15"/>
      <c r="YP82" s="15"/>
      <c r="YQ82" s="15"/>
      <c r="YR82" s="15"/>
      <c r="YS82" s="15"/>
      <c r="YT82" s="15"/>
      <c r="YU82" s="15"/>
      <c r="YV82" s="15"/>
      <c r="YW82" s="15"/>
      <c r="YX82" s="15"/>
      <c r="YY82" s="15"/>
      <c r="YZ82" s="15"/>
      <c r="ZA82" s="15"/>
      <c r="ZB82" s="15"/>
      <c r="ZC82" s="15"/>
      <c r="ZD82" s="15"/>
      <c r="ZE82" s="15"/>
      <c r="ZF82" s="15"/>
      <c r="ZG82" s="15"/>
      <c r="ZH82" s="15"/>
      <c r="ZI82" s="15"/>
      <c r="ZJ82" s="15"/>
      <c r="ZK82" s="15"/>
      <c r="ZL82" s="15"/>
      <c r="ZM82" s="15"/>
      <c r="ZN82" s="15"/>
      <c r="ZO82" s="15"/>
      <c r="ZP82" s="15"/>
      <c r="ZQ82" s="15"/>
      <c r="ZR82" s="15"/>
      <c r="ZS82" s="15"/>
      <c r="ZT82" s="15"/>
      <c r="ZU82" s="15"/>
      <c r="ZV82" s="15"/>
      <c r="ZW82" s="15"/>
      <c r="ZX82" s="15"/>
      <c r="ZY82" s="15"/>
      <c r="ZZ82" s="15"/>
      <c r="AAA82" s="15"/>
      <c r="AAB82" s="15"/>
      <c r="AAC82" s="15"/>
      <c r="AAD82" s="15"/>
      <c r="AAE82" s="15"/>
      <c r="AAF82" s="15"/>
      <c r="AAG82" s="15"/>
      <c r="AAH82" s="15"/>
      <c r="AAI82" s="15"/>
      <c r="AAJ82" s="15"/>
      <c r="AAK82" s="15"/>
      <c r="AAL82" s="15"/>
      <c r="AAM82" s="15"/>
      <c r="AAN82" s="15"/>
      <c r="AAO82" s="15"/>
      <c r="AAP82" s="15"/>
      <c r="AAQ82" s="15"/>
      <c r="AAR82" s="15"/>
      <c r="AAS82" s="15"/>
      <c r="AAT82" s="15"/>
      <c r="AAU82" s="15"/>
      <c r="AAV82" s="15"/>
      <c r="AAW82" s="15"/>
      <c r="AAX82" s="15"/>
      <c r="AAY82" s="15"/>
      <c r="AAZ82" s="15"/>
      <c r="ABA82" s="15"/>
      <c r="ABB82" s="15"/>
      <c r="ABC82" s="15"/>
      <c r="ABD82" s="15"/>
      <c r="ABE82" s="15"/>
      <c r="ABF82" s="15"/>
      <c r="ABG82" s="15"/>
      <c r="ABH82" s="15"/>
      <c r="ABI82" s="15"/>
      <c r="ABJ82" s="15"/>
      <c r="ABK82" s="15"/>
      <c r="ABL82" s="15"/>
      <c r="ABM82" s="15"/>
      <c r="ABN82" s="15"/>
      <c r="ABO82" s="15"/>
      <c r="ABP82" s="15"/>
      <c r="ABQ82" s="15"/>
      <c r="ABR82" s="15"/>
      <c r="ABS82" s="15"/>
      <c r="ABT82" s="15"/>
      <c r="ABU82" s="15"/>
      <c r="ABV82" s="15"/>
      <c r="ABW82" s="15"/>
      <c r="ABX82" s="15"/>
      <c r="ABY82" s="15"/>
      <c r="ABZ82" s="15"/>
      <c r="ACA82" s="15"/>
      <c r="ACB82" s="15"/>
      <c r="ACC82" s="15"/>
      <c r="ACD82" s="15"/>
      <c r="ACE82" s="15"/>
      <c r="ACF82" s="15"/>
      <c r="ACG82" s="15"/>
      <c r="ACH82" s="15"/>
      <c r="ACI82" s="15"/>
      <c r="ACJ82" s="15"/>
      <c r="ACK82" s="15"/>
      <c r="ACL82" s="15"/>
      <c r="ACM82" s="15"/>
      <c r="ACN82" s="15"/>
      <c r="ACO82" s="15"/>
      <c r="ACP82" s="15"/>
      <c r="ACQ82" s="15"/>
      <c r="ACR82" s="15"/>
      <c r="ACS82" s="15"/>
      <c r="ACT82" s="15"/>
      <c r="ACU82" s="15"/>
      <c r="ACV82" s="15"/>
      <c r="ACW82" s="15"/>
      <c r="ACX82" s="15"/>
      <c r="ACY82" s="15"/>
      <c r="ACZ82" s="15"/>
      <c r="ADA82" s="15"/>
      <c r="ADB82" s="15"/>
      <c r="ADC82" s="15"/>
      <c r="ADD82" s="15"/>
      <c r="ADE82" s="15"/>
      <c r="ADF82" s="15"/>
      <c r="ADG82" s="15"/>
      <c r="ADH82" s="15"/>
      <c r="ADI82" s="15"/>
      <c r="ADJ82" s="15"/>
      <c r="ADK82" s="15"/>
      <c r="ADL82" s="15"/>
      <c r="ADM82" s="15"/>
    </row>
    <row r="83" spans="1:793" s="308" customFormat="1" ht="15.5" thickBot="1" x14ac:dyDescent="0.45">
      <c r="A83" s="44"/>
      <c r="B83" s="15"/>
      <c r="C83" s="15"/>
      <c r="D83" s="15"/>
      <c r="E83" s="15"/>
      <c r="F83" s="15"/>
      <c r="G83" s="380"/>
      <c r="H83" s="380"/>
      <c r="I83" s="380"/>
      <c r="J83" s="380"/>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5"/>
      <c r="IP83" s="15"/>
      <c r="IQ83" s="15"/>
      <c r="IR83" s="15"/>
      <c r="IS83" s="15"/>
      <c r="IT83" s="15"/>
      <c r="IU83" s="15"/>
      <c r="IV83" s="15"/>
      <c r="IW83" s="15"/>
      <c r="IX83" s="15"/>
      <c r="IY83" s="15"/>
      <c r="IZ83" s="15"/>
      <c r="JA83" s="15"/>
      <c r="JB83" s="15"/>
      <c r="JC83" s="15"/>
      <c r="JD83" s="15"/>
      <c r="JE83" s="15"/>
      <c r="JF83" s="15"/>
      <c r="JG83" s="15"/>
      <c r="JH83" s="15"/>
      <c r="JI83" s="15"/>
      <c r="JJ83" s="15"/>
      <c r="JK83" s="15"/>
      <c r="JL83" s="15"/>
      <c r="JM83" s="15"/>
      <c r="JN83" s="15"/>
      <c r="JO83" s="15"/>
      <c r="JP83" s="15"/>
      <c r="JQ83" s="15"/>
      <c r="JR83" s="15"/>
      <c r="JS83" s="15"/>
      <c r="JT83" s="15"/>
      <c r="JU83" s="15"/>
      <c r="JV83" s="15"/>
      <c r="JW83" s="15"/>
      <c r="JX83" s="15"/>
      <c r="JY83" s="15"/>
      <c r="JZ83" s="15"/>
      <c r="KA83" s="15"/>
      <c r="KB83" s="15"/>
      <c r="KC83" s="15"/>
      <c r="KD83" s="15"/>
      <c r="KE83" s="15"/>
      <c r="KF83" s="15"/>
      <c r="KG83" s="15"/>
      <c r="KH83" s="15"/>
      <c r="KI83" s="15"/>
      <c r="KJ83" s="15"/>
      <c r="KK83" s="15"/>
      <c r="KL83" s="15"/>
      <c r="KM83" s="15"/>
      <c r="KN83" s="15"/>
      <c r="KO83" s="15"/>
      <c r="KP83" s="15"/>
      <c r="KQ83" s="15"/>
      <c r="KR83" s="15"/>
      <c r="KS83" s="15"/>
      <c r="KT83" s="15"/>
      <c r="KU83" s="15"/>
      <c r="KV83" s="15"/>
      <c r="KW83" s="15"/>
      <c r="KX83" s="15"/>
      <c r="KY83" s="15"/>
      <c r="KZ83" s="15"/>
      <c r="LA83" s="15"/>
      <c r="LB83" s="15"/>
      <c r="LC83" s="15"/>
      <c r="LD83" s="15"/>
      <c r="LE83" s="15"/>
      <c r="LF83" s="15"/>
      <c r="LG83" s="15"/>
      <c r="LH83" s="15"/>
      <c r="LI83" s="15"/>
      <c r="LJ83" s="15"/>
      <c r="LK83" s="15"/>
      <c r="LL83" s="15"/>
      <c r="LM83" s="15"/>
      <c r="LN83" s="15"/>
      <c r="LO83" s="15"/>
      <c r="LP83" s="15"/>
      <c r="LQ83" s="15"/>
      <c r="LR83" s="15"/>
      <c r="LS83" s="15"/>
      <c r="LT83" s="15"/>
      <c r="LU83" s="15"/>
      <c r="LV83" s="15"/>
      <c r="LW83" s="15"/>
      <c r="LX83" s="15"/>
      <c r="LY83" s="15"/>
      <c r="LZ83" s="15"/>
      <c r="MA83" s="15"/>
      <c r="MB83" s="15"/>
      <c r="MC83" s="15"/>
      <c r="MD83" s="15"/>
      <c r="ME83" s="15"/>
      <c r="MF83" s="15"/>
      <c r="MG83" s="15"/>
      <c r="MH83" s="15"/>
      <c r="MI83" s="15"/>
      <c r="MJ83" s="15"/>
      <c r="MK83" s="15"/>
      <c r="ML83" s="15"/>
      <c r="MM83" s="15"/>
      <c r="MN83" s="15"/>
      <c r="MO83" s="15"/>
      <c r="MP83" s="15"/>
      <c r="MQ83" s="15"/>
      <c r="MR83" s="15"/>
      <c r="MS83" s="15"/>
      <c r="MT83" s="15"/>
      <c r="MU83" s="15"/>
      <c r="MV83" s="15"/>
      <c r="MW83" s="15"/>
      <c r="MX83" s="15"/>
      <c r="MY83" s="15"/>
      <c r="MZ83" s="15"/>
      <c r="NA83" s="15"/>
      <c r="NB83" s="15"/>
      <c r="NC83" s="15"/>
      <c r="ND83" s="15"/>
      <c r="NE83" s="15"/>
      <c r="NF83" s="15"/>
      <c r="NG83" s="15"/>
      <c r="NH83" s="15"/>
      <c r="NI83" s="15"/>
      <c r="NJ83" s="15"/>
      <c r="NK83" s="15"/>
      <c r="NL83" s="15"/>
      <c r="NM83" s="15"/>
      <c r="NN83" s="15"/>
      <c r="NO83" s="15"/>
      <c r="NP83" s="15"/>
      <c r="NQ83" s="15"/>
      <c r="NR83" s="15"/>
      <c r="NS83" s="15"/>
      <c r="NT83" s="15"/>
      <c r="NU83" s="15"/>
      <c r="NV83" s="15"/>
      <c r="NW83" s="15"/>
      <c r="NX83" s="15"/>
      <c r="NY83" s="15"/>
      <c r="NZ83" s="15"/>
      <c r="OA83" s="15"/>
      <c r="OB83" s="15"/>
      <c r="OC83" s="15"/>
      <c r="OD83" s="15"/>
      <c r="OE83" s="15"/>
      <c r="OF83" s="15"/>
      <c r="OG83" s="15"/>
      <c r="OH83" s="15"/>
      <c r="OI83" s="15"/>
      <c r="OJ83" s="15"/>
      <c r="OK83" s="15"/>
      <c r="OL83" s="15"/>
      <c r="OM83" s="15"/>
      <c r="ON83" s="15"/>
      <c r="OO83" s="15"/>
      <c r="OP83" s="15"/>
      <c r="OQ83" s="15"/>
      <c r="OR83" s="15"/>
      <c r="OS83" s="15"/>
      <c r="OT83" s="15"/>
      <c r="OU83" s="15"/>
      <c r="OV83" s="15"/>
      <c r="OW83" s="15"/>
      <c r="OX83" s="15"/>
      <c r="OY83" s="15"/>
      <c r="OZ83" s="15"/>
      <c r="PA83" s="15"/>
      <c r="PB83" s="15"/>
      <c r="PC83" s="15"/>
      <c r="PD83" s="15"/>
      <c r="PE83" s="15"/>
      <c r="PF83" s="15"/>
      <c r="PG83" s="15"/>
      <c r="PH83" s="15"/>
      <c r="PI83" s="15"/>
      <c r="PJ83" s="15"/>
      <c r="PK83" s="15"/>
      <c r="PL83" s="15"/>
      <c r="PM83" s="15"/>
      <c r="PN83" s="15"/>
      <c r="PO83" s="15"/>
      <c r="PP83" s="15"/>
      <c r="PQ83" s="15"/>
      <c r="PR83" s="15"/>
      <c r="PS83" s="15"/>
      <c r="PT83" s="15"/>
      <c r="PU83" s="15"/>
      <c r="PV83" s="15"/>
      <c r="PW83" s="15"/>
      <c r="PX83" s="15"/>
      <c r="PY83" s="15"/>
      <c r="PZ83" s="15"/>
      <c r="QA83" s="15"/>
      <c r="QB83" s="15"/>
      <c r="QC83" s="15"/>
      <c r="QD83" s="15"/>
      <c r="QE83" s="15"/>
      <c r="QF83" s="15"/>
      <c r="QG83" s="15"/>
      <c r="QH83" s="15"/>
      <c r="QI83" s="15"/>
      <c r="QJ83" s="15"/>
      <c r="QK83" s="15"/>
      <c r="QL83" s="15"/>
      <c r="QM83" s="15"/>
      <c r="QN83" s="15"/>
      <c r="QO83" s="15"/>
      <c r="QP83" s="15"/>
      <c r="QQ83" s="15"/>
      <c r="QR83" s="15"/>
      <c r="QS83" s="15"/>
      <c r="QT83" s="15"/>
      <c r="QU83" s="15"/>
      <c r="QV83" s="15"/>
      <c r="QW83" s="15"/>
      <c r="QX83" s="15"/>
      <c r="QY83" s="15"/>
      <c r="QZ83" s="15"/>
      <c r="RA83" s="15"/>
      <c r="RB83" s="15"/>
      <c r="RC83" s="15"/>
      <c r="RD83" s="15"/>
      <c r="RE83" s="15"/>
      <c r="RF83" s="15"/>
      <c r="RG83" s="15"/>
      <c r="RH83" s="15"/>
      <c r="RI83" s="15"/>
      <c r="RJ83" s="15"/>
      <c r="RK83" s="15"/>
      <c r="RL83" s="15"/>
      <c r="RM83" s="15"/>
      <c r="RN83" s="15"/>
      <c r="RO83" s="15"/>
      <c r="RP83" s="15"/>
      <c r="RQ83" s="15"/>
      <c r="RR83" s="15"/>
      <c r="RS83" s="15"/>
      <c r="RT83" s="15"/>
      <c r="RU83" s="15"/>
      <c r="RV83" s="15"/>
      <c r="RW83" s="15"/>
      <c r="RX83" s="15"/>
      <c r="RY83" s="15"/>
      <c r="RZ83" s="15"/>
      <c r="SA83" s="15"/>
      <c r="SB83" s="15"/>
      <c r="SC83" s="15"/>
      <c r="SD83" s="15"/>
      <c r="SE83" s="15"/>
      <c r="SF83" s="15"/>
      <c r="SG83" s="15"/>
      <c r="SH83" s="15"/>
      <c r="SI83" s="15"/>
      <c r="SJ83" s="15"/>
      <c r="SK83" s="15"/>
      <c r="SL83" s="15"/>
      <c r="SM83" s="15"/>
      <c r="SN83" s="15"/>
      <c r="SO83" s="15"/>
      <c r="SP83" s="15"/>
      <c r="SQ83" s="15"/>
      <c r="SR83" s="15"/>
      <c r="SS83" s="15"/>
      <c r="ST83" s="15"/>
      <c r="SU83" s="15"/>
      <c r="SV83" s="15"/>
      <c r="SW83" s="15"/>
      <c r="SX83" s="15"/>
      <c r="SY83" s="15"/>
      <c r="SZ83" s="15"/>
      <c r="TA83" s="15"/>
      <c r="TB83" s="15"/>
      <c r="TC83" s="15"/>
      <c r="TD83" s="15"/>
      <c r="TE83" s="15"/>
      <c r="TF83" s="15"/>
      <c r="TG83" s="15"/>
      <c r="TH83" s="15"/>
      <c r="TI83" s="15"/>
      <c r="TJ83" s="15"/>
      <c r="TK83" s="15"/>
      <c r="TL83" s="15"/>
      <c r="TM83" s="15"/>
      <c r="TN83" s="15"/>
      <c r="TO83" s="15"/>
      <c r="TP83" s="15"/>
      <c r="TQ83" s="15"/>
      <c r="TR83" s="15"/>
      <c r="TS83" s="15"/>
      <c r="TT83" s="15"/>
      <c r="TU83" s="15"/>
      <c r="TV83" s="15"/>
      <c r="TW83" s="15"/>
      <c r="TX83" s="15"/>
      <c r="TY83" s="15"/>
      <c r="TZ83" s="15"/>
      <c r="UA83" s="15"/>
      <c r="UB83" s="15"/>
      <c r="UC83" s="15"/>
      <c r="UD83" s="15"/>
      <c r="UE83" s="15"/>
      <c r="UF83" s="15"/>
      <c r="UG83" s="15"/>
      <c r="UH83" s="15"/>
      <c r="UI83" s="15"/>
      <c r="UJ83" s="15"/>
      <c r="UK83" s="15"/>
      <c r="UL83" s="15"/>
      <c r="UM83" s="15"/>
      <c r="UN83" s="15"/>
      <c r="UO83" s="15"/>
      <c r="UP83" s="15"/>
      <c r="UQ83" s="15"/>
      <c r="UR83" s="15"/>
      <c r="US83" s="15"/>
      <c r="UT83" s="15"/>
      <c r="UU83" s="15"/>
      <c r="UV83" s="15"/>
      <c r="UW83" s="15"/>
      <c r="UX83" s="15"/>
      <c r="UY83" s="15"/>
      <c r="UZ83" s="15"/>
      <c r="VA83" s="15"/>
      <c r="VB83" s="15"/>
      <c r="VC83" s="15"/>
      <c r="VD83" s="15"/>
      <c r="VE83" s="15"/>
      <c r="VF83" s="15"/>
      <c r="VG83" s="15"/>
      <c r="VH83" s="15"/>
      <c r="VI83" s="15"/>
      <c r="VJ83" s="15"/>
      <c r="VK83" s="15"/>
      <c r="VL83" s="15"/>
      <c r="VM83" s="15"/>
      <c r="VN83" s="15"/>
      <c r="VO83" s="15"/>
      <c r="VP83" s="15"/>
      <c r="VQ83" s="15"/>
      <c r="VR83" s="15"/>
      <c r="VS83" s="15"/>
      <c r="VT83" s="15"/>
      <c r="VU83" s="15"/>
      <c r="VV83" s="15"/>
      <c r="VW83" s="15"/>
      <c r="VX83" s="15"/>
      <c r="VY83" s="15"/>
      <c r="VZ83" s="15"/>
      <c r="WA83" s="15"/>
      <c r="WB83" s="15"/>
      <c r="WC83" s="15"/>
      <c r="WD83" s="15"/>
      <c r="WE83" s="15"/>
      <c r="WF83" s="15"/>
      <c r="WG83" s="15"/>
      <c r="WH83" s="15"/>
      <c r="WI83" s="15"/>
      <c r="WJ83" s="15"/>
      <c r="WK83" s="15"/>
      <c r="WL83" s="15"/>
      <c r="WM83" s="15"/>
      <c r="WN83" s="15"/>
      <c r="WO83" s="15"/>
      <c r="WP83" s="15"/>
      <c r="WQ83" s="15"/>
      <c r="WR83" s="15"/>
      <c r="WS83" s="15"/>
      <c r="WT83" s="15"/>
      <c r="WU83" s="15"/>
      <c r="WV83" s="15"/>
      <c r="WW83" s="15"/>
      <c r="WX83" s="15"/>
      <c r="WY83" s="15"/>
      <c r="WZ83" s="15"/>
      <c r="XA83" s="15"/>
      <c r="XB83" s="15"/>
      <c r="XC83" s="15"/>
      <c r="XD83" s="15"/>
      <c r="XE83" s="15"/>
      <c r="XF83" s="15"/>
      <c r="XG83" s="15"/>
      <c r="XH83" s="15"/>
      <c r="XI83" s="15"/>
      <c r="XJ83" s="15"/>
      <c r="XK83" s="15"/>
      <c r="XL83" s="15"/>
      <c r="XM83" s="15"/>
      <c r="XN83" s="15"/>
      <c r="XO83" s="15"/>
      <c r="XP83" s="15"/>
      <c r="XQ83" s="15"/>
      <c r="XR83" s="15"/>
      <c r="XS83" s="15"/>
      <c r="XT83" s="15"/>
      <c r="XU83" s="15"/>
      <c r="XV83" s="15"/>
      <c r="XW83" s="15"/>
      <c r="XX83" s="15"/>
      <c r="XY83" s="15"/>
      <c r="XZ83" s="15"/>
      <c r="YA83" s="15"/>
      <c r="YB83" s="15"/>
      <c r="YC83" s="15"/>
      <c r="YD83" s="15"/>
      <c r="YE83" s="15"/>
      <c r="YF83" s="15"/>
      <c r="YG83" s="15"/>
      <c r="YH83" s="15"/>
      <c r="YI83" s="15"/>
      <c r="YJ83" s="15"/>
      <c r="YK83" s="15"/>
      <c r="YL83" s="15"/>
      <c r="YM83" s="15"/>
      <c r="YN83" s="15"/>
      <c r="YO83" s="15"/>
      <c r="YP83" s="15"/>
      <c r="YQ83" s="15"/>
      <c r="YR83" s="15"/>
      <c r="YS83" s="15"/>
      <c r="YT83" s="15"/>
      <c r="YU83" s="15"/>
      <c r="YV83" s="15"/>
      <c r="YW83" s="15"/>
      <c r="YX83" s="15"/>
      <c r="YY83" s="15"/>
      <c r="YZ83" s="15"/>
      <c r="ZA83" s="15"/>
      <c r="ZB83" s="15"/>
      <c r="ZC83" s="15"/>
      <c r="ZD83" s="15"/>
      <c r="ZE83" s="15"/>
      <c r="ZF83" s="15"/>
      <c r="ZG83" s="15"/>
      <c r="ZH83" s="15"/>
      <c r="ZI83" s="15"/>
      <c r="ZJ83" s="15"/>
      <c r="ZK83" s="15"/>
      <c r="ZL83" s="15"/>
      <c r="ZM83" s="15"/>
      <c r="ZN83" s="15"/>
      <c r="ZO83" s="15"/>
      <c r="ZP83" s="15"/>
      <c r="ZQ83" s="15"/>
      <c r="ZR83" s="15"/>
      <c r="ZS83" s="15"/>
      <c r="ZT83" s="15"/>
      <c r="ZU83" s="15"/>
      <c r="ZV83" s="15"/>
      <c r="ZW83" s="15"/>
      <c r="ZX83" s="15"/>
      <c r="ZY83" s="15"/>
      <c r="ZZ83" s="15"/>
      <c r="AAA83" s="15"/>
      <c r="AAB83" s="15"/>
      <c r="AAC83" s="15"/>
      <c r="AAD83" s="15"/>
      <c r="AAE83" s="15"/>
      <c r="AAF83" s="15"/>
      <c r="AAG83" s="15"/>
      <c r="AAH83" s="15"/>
      <c r="AAI83" s="15"/>
      <c r="AAJ83" s="15"/>
      <c r="AAK83" s="15"/>
      <c r="AAL83" s="15"/>
      <c r="AAM83" s="15"/>
      <c r="AAN83" s="15"/>
      <c r="AAO83" s="15"/>
      <c r="AAP83" s="15"/>
      <c r="AAQ83" s="15"/>
      <c r="AAR83" s="15"/>
      <c r="AAS83" s="15"/>
      <c r="AAT83" s="15"/>
      <c r="AAU83" s="15"/>
      <c r="AAV83" s="15"/>
      <c r="AAW83" s="15"/>
      <c r="AAX83" s="15"/>
      <c r="AAY83" s="15"/>
      <c r="AAZ83" s="15"/>
      <c r="ABA83" s="15"/>
      <c r="ABB83" s="15"/>
      <c r="ABC83" s="15"/>
      <c r="ABD83" s="15"/>
      <c r="ABE83" s="15"/>
      <c r="ABF83" s="15"/>
      <c r="ABG83" s="15"/>
      <c r="ABH83" s="15"/>
      <c r="ABI83" s="15"/>
      <c r="ABJ83" s="15"/>
      <c r="ABK83" s="15"/>
      <c r="ABL83" s="15"/>
      <c r="ABM83" s="15"/>
      <c r="ABN83" s="15"/>
      <c r="ABO83" s="15"/>
      <c r="ABP83" s="15"/>
      <c r="ABQ83" s="15"/>
      <c r="ABR83" s="15"/>
      <c r="ABS83" s="15"/>
      <c r="ABT83" s="15"/>
      <c r="ABU83" s="15"/>
      <c r="ABV83" s="15"/>
      <c r="ABW83" s="15"/>
      <c r="ABX83" s="15"/>
      <c r="ABY83" s="15"/>
      <c r="ABZ83" s="15"/>
      <c r="ACA83" s="15"/>
      <c r="ACB83" s="15"/>
      <c r="ACC83" s="15"/>
      <c r="ACD83" s="15"/>
      <c r="ACE83" s="15"/>
      <c r="ACF83" s="15"/>
      <c r="ACG83" s="15"/>
      <c r="ACH83" s="15"/>
      <c r="ACI83" s="15"/>
      <c r="ACJ83" s="15"/>
      <c r="ACK83" s="15"/>
      <c r="ACL83" s="15"/>
      <c r="ACM83" s="15"/>
      <c r="ACN83" s="15"/>
      <c r="ACO83" s="15"/>
      <c r="ACP83" s="15"/>
      <c r="ACQ83" s="15"/>
      <c r="ACR83" s="15"/>
      <c r="ACS83" s="15"/>
      <c r="ACT83" s="15"/>
      <c r="ACU83" s="15"/>
      <c r="ACV83" s="15"/>
      <c r="ACW83" s="15"/>
      <c r="ACX83" s="15"/>
      <c r="ACY83" s="15"/>
      <c r="ACZ83" s="15"/>
      <c r="ADA83" s="15"/>
      <c r="ADB83" s="15"/>
      <c r="ADC83" s="15"/>
      <c r="ADD83" s="15"/>
      <c r="ADE83" s="15"/>
      <c r="ADF83" s="15"/>
      <c r="ADG83" s="15"/>
      <c r="ADH83" s="15"/>
      <c r="ADI83" s="15"/>
      <c r="ADJ83" s="15"/>
      <c r="ADK83" s="15"/>
      <c r="ADL83" s="15"/>
      <c r="ADM83" s="15"/>
    </row>
    <row r="84" spans="1:793" s="308" customFormat="1" ht="30.5" thickBot="1" x14ac:dyDescent="0.45">
      <c r="A84" s="12"/>
      <c r="B84" s="19" t="s">
        <v>24</v>
      </c>
      <c r="C84" s="20" t="s">
        <v>9</v>
      </c>
      <c r="D84" s="20" t="s">
        <v>22</v>
      </c>
      <c r="E84" s="41" t="s">
        <v>11</v>
      </c>
      <c r="F84" s="14"/>
      <c r="G84" s="380"/>
      <c r="H84" s="380"/>
      <c r="I84" s="380"/>
      <c r="J84" s="380"/>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c r="IT84" s="15"/>
      <c r="IU84" s="15"/>
      <c r="IV84" s="15"/>
      <c r="IW84" s="15"/>
      <c r="IX84" s="15"/>
      <c r="IY84" s="15"/>
      <c r="IZ84" s="15"/>
      <c r="JA84" s="15"/>
      <c r="JB84" s="15"/>
      <c r="JC84" s="15"/>
      <c r="JD84" s="15"/>
      <c r="JE84" s="15"/>
      <c r="JF84" s="15"/>
      <c r="JG84" s="15"/>
      <c r="JH84" s="15"/>
      <c r="JI84" s="15"/>
      <c r="JJ84" s="15"/>
      <c r="JK84" s="15"/>
      <c r="JL84" s="15"/>
      <c r="JM84" s="15"/>
      <c r="JN84" s="15"/>
      <c r="JO84" s="15"/>
      <c r="JP84" s="15"/>
      <c r="JQ84" s="15"/>
      <c r="JR84" s="15"/>
      <c r="JS84" s="15"/>
      <c r="JT84" s="15"/>
      <c r="JU84" s="15"/>
      <c r="JV84" s="15"/>
      <c r="JW84" s="15"/>
      <c r="JX84" s="15"/>
      <c r="JY84" s="15"/>
      <c r="JZ84" s="15"/>
      <c r="KA84" s="15"/>
      <c r="KB84" s="15"/>
      <c r="KC84" s="15"/>
      <c r="KD84" s="15"/>
      <c r="KE84" s="15"/>
      <c r="KF84" s="15"/>
      <c r="KG84" s="15"/>
      <c r="KH84" s="15"/>
      <c r="KI84" s="15"/>
      <c r="KJ84" s="15"/>
      <c r="KK84" s="15"/>
      <c r="KL84" s="15"/>
      <c r="KM84" s="15"/>
      <c r="KN84" s="15"/>
      <c r="KO84" s="15"/>
      <c r="KP84" s="15"/>
      <c r="KQ84" s="15"/>
      <c r="KR84" s="15"/>
      <c r="KS84" s="15"/>
      <c r="KT84" s="15"/>
      <c r="KU84" s="15"/>
      <c r="KV84" s="15"/>
      <c r="KW84" s="15"/>
      <c r="KX84" s="15"/>
      <c r="KY84" s="15"/>
      <c r="KZ84" s="15"/>
      <c r="LA84" s="15"/>
      <c r="LB84" s="15"/>
      <c r="LC84" s="15"/>
      <c r="LD84" s="15"/>
      <c r="LE84" s="15"/>
      <c r="LF84" s="15"/>
      <c r="LG84" s="15"/>
      <c r="LH84" s="15"/>
      <c r="LI84" s="15"/>
      <c r="LJ84" s="15"/>
      <c r="LK84" s="15"/>
      <c r="LL84" s="15"/>
      <c r="LM84" s="15"/>
      <c r="LN84" s="15"/>
      <c r="LO84" s="15"/>
      <c r="LP84" s="15"/>
      <c r="LQ84" s="15"/>
      <c r="LR84" s="15"/>
      <c r="LS84" s="15"/>
      <c r="LT84" s="15"/>
      <c r="LU84" s="15"/>
      <c r="LV84" s="15"/>
      <c r="LW84" s="15"/>
      <c r="LX84" s="15"/>
      <c r="LY84" s="15"/>
      <c r="LZ84" s="15"/>
      <c r="MA84" s="15"/>
      <c r="MB84" s="15"/>
      <c r="MC84" s="15"/>
      <c r="MD84" s="15"/>
      <c r="ME84" s="15"/>
      <c r="MF84" s="15"/>
      <c r="MG84" s="15"/>
      <c r="MH84" s="15"/>
      <c r="MI84" s="15"/>
      <c r="MJ84" s="15"/>
      <c r="MK84" s="15"/>
      <c r="ML84" s="15"/>
      <c r="MM84" s="15"/>
      <c r="MN84" s="15"/>
      <c r="MO84" s="15"/>
      <c r="MP84" s="15"/>
      <c r="MQ84" s="15"/>
      <c r="MR84" s="15"/>
      <c r="MS84" s="15"/>
      <c r="MT84" s="15"/>
      <c r="MU84" s="15"/>
      <c r="MV84" s="15"/>
      <c r="MW84" s="15"/>
      <c r="MX84" s="15"/>
      <c r="MY84" s="15"/>
      <c r="MZ84" s="15"/>
      <c r="NA84" s="15"/>
      <c r="NB84" s="15"/>
      <c r="NC84" s="15"/>
      <c r="ND84" s="15"/>
      <c r="NE84" s="15"/>
      <c r="NF84" s="15"/>
      <c r="NG84" s="15"/>
      <c r="NH84" s="15"/>
      <c r="NI84" s="15"/>
      <c r="NJ84" s="15"/>
      <c r="NK84" s="15"/>
      <c r="NL84" s="15"/>
      <c r="NM84" s="15"/>
      <c r="NN84" s="15"/>
      <c r="NO84" s="15"/>
      <c r="NP84" s="15"/>
      <c r="NQ84" s="15"/>
      <c r="NR84" s="15"/>
      <c r="NS84" s="15"/>
      <c r="NT84" s="15"/>
      <c r="NU84" s="15"/>
      <c r="NV84" s="15"/>
      <c r="NW84" s="15"/>
      <c r="NX84" s="15"/>
      <c r="NY84" s="15"/>
      <c r="NZ84" s="15"/>
      <c r="OA84" s="15"/>
      <c r="OB84" s="15"/>
      <c r="OC84" s="15"/>
      <c r="OD84" s="15"/>
      <c r="OE84" s="15"/>
      <c r="OF84" s="15"/>
      <c r="OG84" s="15"/>
      <c r="OH84" s="15"/>
      <c r="OI84" s="15"/>
      <c r="OJ84" s="15"/>
      <c r="OK84" s="15"/>
      <c r="OL84" s="15"/>
      <c r="OM84" s="15"/>
      <c r="ON84" s="15"/>
      <c r="OO84" s="15"/>
      <c r="OP84" s="15"/>
      <c r="OQ84" s="15"/>
      <c r="OR84" s="15"/>
      <c r="OS84" s="15"/>
      <c r="OT84" s="15"/>
      <c r="OU84" s="15"/>
      <c r="OV84" s="15"/>
      <c r="OW84" s="15"/>
      <c r="OX84" s="15"/>
      <c r="OY84" s="15"/>
      <c r="OZ84" s="15"/>
      <c r="PA84" s="15"/>
      <c r="PB84" s="15"/>
      <c r="PC84" s="15"/>
      <c r="PD84" s="15"/>
      <c r="PE84" s="15"/>
      <c r="PF84" s="15"/>
      <c r="PG84" s="15"/>
      <c r="PH84" s="15"/>
      <c r="PI84" s="15"/>
      <c r="PJ84" s="15"/>
      <c r="PK84" s="15"/>
      <c r="PL84" s="15"/>
      <c r="PM84" s="15"/>
      <c r="PN84" s="15"/>
      <c r="PO84" s="15"/>
      <c r="PP84" s="15"/>
      <c r="PQ84" s="15"/>
      <c r="PR84" s="15"/>
      <c r="PS84" s="15"/>
      <c r="PT84" s="15"/>
      <c r="PU84" s="15"/>
      <c r="PV84" s="15"/>
      <c r="PW84" s="15"/>
      <c r="PX84" s="15"/>
      <c r="PY84" s="15"/>
      <c r="PZ84" s="15"/>
      <c r="QA84" s="15"/>
      <c r="QB84" s="15"/>
      <c r="QC84" s="15"/>
      <c r="QD84" s="15"/>
      <c r="QE84" s="15"/>
      <c r="QF84" s="15"/>
      <c r="QG84" s="15"/>
      <c r="QH84" s="15"/>
      <c r="QI84" s="15"/>
      <c r="QJ84" s="15"/>
      <c r="QK84" s="15"/>
      <c r="QL84" s="15"/>
      <c r="QM84" s="15"/>
      <c r="QN84" s="15"/>
      <c r="QO84" s="15"/>
      <c r="QP84" s="15"/>
      <c r="QQ84" s="15"/>
      <c r="QR84" s="15"/>
      <c r="QS84" s="15"/>
      <c r="QT84" s="15"/>
      <c r="QU84" s="15"/>
      <c r="QV84" s="15"/>
      <c r="QW84" s="15"/>
      <c r="QX84" s="15"/>
      <c r="QY84" s="15"/>
      <c r="QZ84" s="15"/>
      <c r="RA84" s="15"/>
      <c r="RB84" s="15"/>
      <c r="RC84" s="15"/>
      <c r="RD84" s="15"/>
      <c r="RE84" s="15"/>
      <c r="RF84" s="15"/>
      <c r="RG84" s="15"/>
      <c r="RH84" s="15"/>
      <c r="RI84" s="15"/>
      <c r="RJ84" s="15"/>
      <c r="RK84" s="15"/>
      <c r="RL84" s="15"/>
      <c r="RM84" s="15"/>
      <c r="RN84" s="15"/>
      <c r="RO84" s="15"/>
      <c r="RP84" s="15"/>
      <c r="RQ84" s="15"/>
      <c r="RR84" s="15"/>
      <c r="RS84" s="15"/>
      <c r="RT84" s="15"/>
      <c r="RU84" s="15"/>
      <c r="RV84" s="15"/>
      <c r="RW84" s="15"/>
      <c r="RX84" s="15"/>
      <c r="RY84" s="15"/>
      <c r="RZ84" s="15"/>
      <c r="SA84" s="15"/>
      <c r="SB84" s="15"/>
      <c r="SC84" s="15"/>
      <c r="SD84" s="15"/>
      <c r="SE84" s="15"/>
      <c r="SF84" s="15"/>
      <c r="SG84" s="15"/>
      <c r="SH84" s="15"/>
      <c r="SI84" s="15"/>
      <c r="SJ84" s="15"/>
      <c r="SK84" s="15"/>
      <c r="SL84" s="15"/>
      <c r="SM84" s="15"/>
      <c r="SN84" s="15"/>
      <c r="SO84" s="15"/>
      <c r="SP84" s="15"/>
      <c r="SQ84" s="15"/>
      <c r="SR84" s="15"/>
      <c r="SS84" s="15"/>
      <c r="ST84" s="15"/>
      <c r="SU84" s="15"/>
      <c r="SV84" s="15"/>
      <c r="SW84" s="15"/>
      <c r="SX84" s="15"/>
      <c r="SY84" s="15"/>
      <c r="SZ84" s="15"/>
      <c r="TA84" s="15"/>
      <c r="TB84" s="15"/>
      <c r="TC84" s="15"/>
      <c r="TD84" s="15"/>
      <c r="TE84" s="15"/>
      <c r="TF84" s="15"/>
      <c r="TG84" s="15"/>
      <c r="TH84" s="15"/>
      <c r="TI84" s="15"/>
      <c r="TJ84" s="15"/>
      <c r="TK84" s="15"/>
      <c r="TL84" s="15"/>
      <c r="TM84" s="15"/>
      <c r="TN84" s="15"/>
      <c r="TO84" s="15"/>
      <c r="TP84" s="15"/>
      <c r="TQ84" s="15"/>
      <c r="TR84" s="15"/>
      <c r="TS84" s="15"/>
      <c r="TT84" s="15"/>
      <c r="TU84" s="15"/>
      <c r="TV84" s="15"/>
      <c r="TW84" s="15"/>
      <c r="TX84" s="15"/>
      <c r="TY84" s="15"/>
      <c r="TZ84" s="15"/>
      <c r="UA84" s="15"/>
      <c r="UB84" s="15"/>
      <c r="UC84" s="15"/>
      <c r="UD84" s="15"/>
      <c r="UE84" s="15"/>
      <c r="UF84" s="15"/>
      <c r="UG84" s="15"/>
      <c r="UH84" s="15"/>
      <c r="UI84" s="15"/>
      <c r="UJ84" s="15"/>
      <c r="UK84" s="15"/>
      <c r="UL84" s="15"/>
      <c r="UM84" s="15"/>
      <c r="UN84" s="15"/>
      <c r="UO84" s="15"/>
      <c r="UP84" s="15"/>
      <c r="UQ84" s="15"/>
      <c r="UR84" s="15"/>
      <c r="US84" s="15"/>
      <c r="UT84" s="15"/>
      <c r="UU84" s="15"/>
      <c r="UV84" s="15"/>
      <c r="UW84" s="15"/>
      <c r="UX84" s="15"/>
      <c r="UY84" s="15"/>
      <c r="UZ84" s="15"/>
      <c r="VA84" s="15"/>
      <c r="VB84" s="15"/>
      <c r="VC84" s="15"/>
      <c r="VD84" s="15"/>
      <c r="VE84" s="15"/>
      <c r="VF84" s="15"/>
      <c r="VG84" s="15"/>
      <c r="VH84" s="15"/>
      <c r="VI84" s="15"/>
      <c r="VJ84" s="15"/>
      <c r="VK84" s="15"/>
      <c r="VL84" s="15"/>
      <c r="VM84" s="15"/>
      <c r="VN84" s="15"/>
      <c r="VO84" s="15"/>
      <c r="VP84" s="15"/>
      <c r="VQ84" s="15"/>
      <c r="VR84" s="15"/>
      <c r="VS84" s="15"/>
      <c r="VT84" s="15"/>
      <c r="VU84" s="15"/>
      <c r="VV84" s="15"/>
      <c r="VW84" s="15"/>
      <c r="VX84" s="15"/>
      <c r="VY84" s="15"/>
      <c r="VZ84" s="15"/>
      <c r="WA84" s="15"/>
      <c r="WB84" s="15"/>
      <c r="WC84" s="15"/>
      <c r="WD84" s="15"/>
      <c r="WE84" s="15"/>
      <c r="WF84" s="15"/>
      <c r="WG84" s="15"/>
      <c r="WH84" s="15"/>
      <c r="WI84" s="15"/>
      <c r="WJ84" s="15"/>
      <c r="WK84" s="15"/>
      <c r="WL84" s="15"/>
      <c r="WM84" s="15"/>
      <c r="WN84" s="15"/>
      <c r="WO84" s="15"/>
      <c r="WP84" s="15"/>
      <c r="WQ84" s="15"/>
      <c r="WR84" s="15"/>
      <c r="WS84" s="15"/>
      <c r="WT84" s="15"/>
      <c r="WU84" s="15"/>
      <c r="WV84" s="15"/>
      <c r="WW84" s="15"/>
      <c r="WX84" s="15"/>
      <c r="WY84" s="15"/>
      <c r="WZ84" s="15"/>
      <c r="XA84" s="15"/>
      <c r="XB84" s="15"/>
      <c r="XC84" s="15"/>
      <c r="XD84" s="15"/>
      <c r="XE84" s="15"/>
      <c r="XF84" s="15"/>
      <c r="XG84" s="15"/>
      <c r="XH84" s="15"/>
      <c r="XI84" s="15"/>
      <c r="XJ84" s="15"/>
      <c r="XK84" s="15"/>
      <c r="XL84" s="15"/>
      <c r="XM84" s="15"/>
      <c r="XN84" s="15"/>
      <c r="XO84" s="15"/>
      <c r="XP84" s="15"/>
      <c r="XQ84" s="15"/>
      <c r="XR84" s="15"/>
      <c r="XS84" s="15"/>
      <c r="XT84" s="15"/>
      <c r="XU84" s="15"/>
      <c r="XV84" s="15"/>
      <c r="XW84" s="15"/>
      <c r="XX84" s="15"/>
      <c r="XY84" s="15"/>
      <c r="XZ84" s="15"/>
      <c r="YA84" s="15"/>
      <c r="YB84" s="15"/>
      <c r="YC84" s="15"/>
      <c r="YD84" s="15"/>
      <c r="YE84" s="15"/>
      <c r="YF84" s="15"/>
      <c r="YG84" s="15"/>
      <c r="YH84" s="15"/>
      <c r="YI84" s="15"/>
      <c r="YJ84" s="15"/>
      <c r="YK84" s="15"/>
      <c r="YL84" s="15"/>
      <c r="YM84" s="15"/>
      <c r="YN84" s="15"/>
      <c r="YO84" s="15"/>
      <c r="YP84" s="15"/>
      <c r="YQ84" s="15"/>
      <c r="YR84" s="15"/>
      <c r="YS84" s="15"/>
      <c r="YT84" s="15"/>
      <c r="YU84" s="15"/>
      <c r="YV84" s="15"/>
      <c r="YW84" s="15"/>
      <c r="YX84" s="15"/>
      <c r="YY84" s="15"/>
      <c r="YZ84" s="15"/>
      <c r="ZA84" s="15"/>
      <c r="ZB84" s="15"/>
      <c r="ZC84" s="15"/>
      <c r="ZD84" s="15"/>
      <c r="ZE84" s="15"/>
      <c r="ZF84" s="15"/>
      <c r="ZG84" s="15"/>
      <c r="ZH84" s="15"/>
      <c r="ZI84" s="15"/>
      <c r="ZJ84" s="15"/>
      <c r="ZK84" s="15"/>
      <c r="ZL84" s="15"/>
      <c r="ZM84" s="15"/>
      <c r="ZN84" s="15"/>
      <c r="ZO84" s="15"/>
      <c r="ZP84" s="15"/>
      <c r="ZQ84" s="15"/>
      <c r="ZR84" s="15"/>
      <c r="ZS84" s="15"/>
      <c r="ZT84" s="15"/>
      <c r="ZU84" s="15"/>
      <c r="ZV84" s="15"/>
      <c r="ZW84" s="15"/>
      <c r="ZX84" s="15"/>
      <c r="ZY84" s="15"/>
      <c r="ZZ84" s="15"/>
      <c r="AAA84" s="15"/>
      <c r="AAB84" s="15"/>
      <c r="AAC84" s="15"/>
      <c r="AAD84" s="15"/>
      <c r="AAE84" s="15"/>
      <c r="AAF84" s="15"/>
      <c r="AAG84" s="15"/>
      <c r="AAH84" s="15"/>
      <c r="AAI84" s="15"/>
      <c r="AAJ84" s="15"/>
      <c r="AAK84" s="15"/>
      <c r="AAL84" s="15"/>
      <c r="AAM84" s="15"/>
      <c r="AAN84" s="15"/>
      <c r="AAO84" s="15"/>
      <c r="AAP84" s="15"/>
      <c r="AAQ84" s="15"/>
      <c r="AAR84" s="15"/>
      <c r="AAS84" s="15"/>
      <c r="AAT84" s="15"/>
      <c r="AAU84" s="15"/>
      <c r="AAV84" s="15"/>
      <c r="AAW84" s="15"/>
      <c r="AAX84" s="15"/>
      <c r="AAY84" s="15"/>
      <c r="AAZ84" s="15"/>
      <c r="ABA84" s="15"/>
      <c r="ABB84" s="15"/>
      <c r="ABC84" s="15"/>
      <c r="ABD84" s="15"/>
      <c r="ABE84" s="15"/>
      <c r="ABF84" s="15"/>
      <c r="ABG84" s="15"/>
      <c r="ABH84" s="15"/>
      <c r="ABI84" s="15"/>
      <c r="ABJ84" s="15"/>
      <c r="ABK84" s="15"/>
      <c r="ABL84" s="15"/>
      <c r="ABM84" s="15"/>
      <c r="ABN84" s="15"/>
      <c r="ABO84" s="15"/>
      <c r="ABP84" s="15"/>
      <c r="ABQ84" s="15"/>
      <c r="ABR84" s="15"/>
      <c r="ABS84" s="15"/>
      <c r="ABT84" s="15"/>
      <c r="ABU84" s="15"/>
      <c r="ABV84" s="15"/>
      <c r="ABW84" s="15"/>
      <c r="ABX84" s="15"/>
      <c r="ABY84" s="15"/>
      <c r="ABZ84" s="15"/>
      <c r="ACA84" s="15"/>
      <c r="ACB84" s="15"/>
      <c r="ACC84" s="15"/>
      <c r="ACD84" s="15"/>
      <c r="ACE84" s="15"/>
      <c r="ACF84" s="15"/>
      <c r="ACG84" s="15"/>
      <c r="ACH84" s="15"/>
      <c r="ACI84" s="15"/>
      <c r="ACJ84" s="15"/>
      <c r="ACK84" s="15"/>
      <c r="ACL84" s="15"/>
      <c r="ACM84" s="15"/>
      <c r="ACN84" s="15"/>
      <c r="ACO84" s="15"/>
      <c r="ACP84" s="15"/>
      <c r="ACQ84" s="15"/>
      <c r="ACR84" s="15"/>
      <c r="ACS84" s="15"/>
      <c r="ACT84" s="15"/>
      <c r="ACU84" s="15"/>
      <c r="ACV84" s="15"/>
      <c r="ACW84" s="15"/>
      <c r="ACX84" s="15"/>
      <c r="ACY84" s="15"/>
      <c r="ACZ84" s="15"/>
      <c r="ADA84" s="15"/>
      <c r="ADB84" s="15"/>
      <c r="ADC84" s="15"/>
      <c r="ADD84" s="15"/>
      <c r="ADE84" s="15"/>
      <c r="ADF84" s="15"/>
      <c r="ADG84" s="15"/>
      <c r="ADH84" s="15"/>
      <c r="ADI84" s="15"/>
      <c r="ADJ84" s="15"/>
      <c r="ADK84" s="15"/>
      <c r="ADL84" s="15"/>
      <c r="ADM84" s="15"/>
    </row>
    <row r="85" spans="1:793" s="308" customFormat="1" x14ac:dyDescent="0.4">
      <c r="A85" s="12"/>
      <c r="B85" s="42" t="s">
        <v>12</v>
      </c>
      <c r="C85" s="84" t="str">
        <f t="shared" ref="C85:E87" si="4">IF(OR(C79="",C79=0),"",C73/C79)</f>
        <v/>
      </c>
      <c r="D85" s="84" t="str">
        <f t="shared" si="4"/>
        <v/>
      </c>
      <c r="E85" s="248" t="str">
        <f>IF(OR(E79="",E79=0),"",E73/E79)</f>
        <v/>
      </c>
      <c r="F85" s="380" t="str">
        <f>IF(OR(AND(C85&lt;&gt;"",C85&gt;100%),AND(D85&lt;&gt;"",D85&gt;100%),AND(E85&lt;&gt;"",E85&gt;100%),AND(C86&lt;&gt;"",C86&gt;100%),AND(D86&lt;&gt;"",D86&gt;100%),AND(E86&lt;&gt;"",E86&gt;100%),AND(C87&lt;&gt;"",C87&gt;100%),AND(D87&lt;&gt;"",D87&gt;100%),AND(E87&lt;&gt;"",E87&gt;100%)),"At least one value is larger than 100%. The number of labour hours should be greater than the number of training hours. Please double-check your entry.","")</f>
        <v/>
      </c>
      <c r="G85" s="380"/>
      <c r="H85" s="380"/>
      <c r="I85" s="380"/>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5"/>
      <c r="IG85" s="15"/>
      <c r="IH85" s="15"/>
      <c r="II85" s="15"/>
      <c r="IJ85" s="15"/>
      <c r="IK85" s="15"/>
      <c r="IL85" s="15"/>
      <c r="IM85" s="15"/>
      <c r="IN85" s="15"/>
      <c r="IO85" s="15"/>
      <c r="IP85" s="15"/>
      <c r="IQ85" s="15"/>
      <c r="IR85" s="15"/>
      <c r="IS85" s="15"/>
      <c r="IT85" s="15"/>
      <c r="IU85" s="15"/>
      <c r="IV85" s="15"/>
      <c r="IW85" s="15"/>
      <c r="IX85" s="15"/>
      <c r="IY85" s="15"/>
      <c r="IZ85" s="15"/>
      <c r="JA85" s="15"/>
      <c r="JB85" s="15"/>
      <c r="JC85" s="15"/>
      <c r="JD85" s="15"/>
      <c r="JE85" s="15"/>
      <c r="JF85" s="15"/>
      <c r="JG85" s="15"/>
      <c r="JH85" s="15"/>
      <c r="JI85" s="15"/>
      <c r="JJ85" s="15"/>
      <c r="JK85" s="15"/>
      <c r="JL85" s="15"/>
      <c r="JM85" s="15"/>
      <c r="JN85" s="15"/>
      <c r="JO85" s="15"/>
      <c r="JP85" s="15"/>
      <c r="JQ85" s="15"/>
      <c r="JR85" s="15"/>
      <c r="JS85" s="15"/>
      <c r="JT85" s="15"/>
      <c r="JU85" s="15"/>
      <c r="JV85" s="15"/>
      <c r="JW85" s="15"/>
      <c r="JX85" s="15"/>
      <c r="JY85" s="15"/>
      <c r="JZ85" s="15"/>
      <c r="KA85" s="15"/>
      <c r="KB85" s="15"/>
      <c r="KC85" s="15"/>
      <c r="KD85" s="15"/>
      <c r="KE85" s="15"/>
      <c r="KF85" s="15"/>
      <c r="KG85" s="15"/>
      <c r="KH85" s="15"/>
      <c r="KI85" s="15"/>
      <c r="KJ85" s="15"/>
      <c r="KK85" s="15"/>
      <c r="KL85" s="15"/>
      <c r="KM85" s="15"/>
      <c r="KN85" s="15"/>
      <c r="KO85" s="15"/>
      <c r="KP85" s="15"/>
      <c r="KQ85" s="15"/>
      <c r="KR85" s="15"/>
      <c r="KS85" s="15"/>
      <c r="KT85" s="15"/>
      <c r="KU85" s="15"/>
      <c r="KV85" s="15"/>
      <c r="KW85" s="15"/>
      <c r="KX85" s="15"/>
      <c r="KY85" s="15"/>
      <c r="KZ85" s="15"/>
      <c r="LA85" s="15"/>
      <c r="LB85" s="15"/>
      <c r="LC85" s="15"/>
      <c r="LD85" s="15"/>
      <c r="LE85" s="15"/>
      <c r="LF85" s="15"/>
      <c r="LG85" s="15"/>
      <c r="LH85" s="15"/>
      <c r="LI85" s="15"/>
      <c r="LJ85" s="15"/>
      <c r="LK85" s="15"/>
      <c r="LL85" s="15"/>
      <c r="LM85" s="15"/>
      <c r="LN85" s="15"/>
      <c r="LO85" s="15"/>
      <c r="LP85" s="15"/>
      <c r="LQ85" s="15"/>
      <c r="LR85" s="15"/>
      <c r="LS85" s="15"/>
      <c r="LT85" s="15"/>
      <c r="LU85" s="15"/>
      <c r="LV85" s="15"/>
      <c r="LW85" s="15"/>
      <c r="LX85" s="15"/>
      <c r="LY85" s="15"/>
      <c r="LZ85" s="15"/>
      <c r="MA85" s="15"/>
      <c r="MB85" s="15"/>
      <c r="MC85" s="15"/>
      <c r="MD85" s="15"/>
      <c r="ME85" s="15"/>
      <c r="MF85" s="15"/>
      <c r="MG85" s="15"/>
      <c r="MH85" s="15"/>
      <c r="MI85" s="15"/>
      <c r="MJ85" s="15"/>
      <c r="MK85" s="15"/>
      <c r="ML85" s="15"/>
      <c r="MM85" s="15"/>
      <c r="MN85" s="15"/>
      <c r="MO85" s="15"/>
      <c r="MP85" s="15"/>
      <c r="MQ85" s="15"/>
      <c r="MR85" s="15"/>
      <c r="MS85" s="15"/>
      <c r="MT85" s="15"/>
      <c r="MU85" s="15"/>
      <c r="MV85" s="15"/>
      <c r="MW85" s="15"/>
      <c r="MX85" s="15"/>
      <c r="MY85" s="15"/>
      <c r="MZ85" s="15"/>
      <c r="NA85" s="15"/>
      <c r="NB85" s="15"/>
      <c r="NC85" s="15"/>
      <c r="ND85" s="15"/>
      <c r="NE85" s="15"/>
      <c r="NF85" s="15"/>
      <c r="NG85" s="15"/>
      <c r="NH85" s="15"/>
      <c r="NI85" s="15"/>
      <c r="NJ85" s="15"/>
      <c r="NK85" s="15"/>
      <c r="NL85" s="15"/>
      <c r="NM85" s="15"/>
      <c r="NN85" s="15"/>
      <c r="NO85" s="15"/>
      <c r="NP85" s="15"/>
      <c r="NQ85" s="15"/>
      <c r="NR85" s="15"/>
      <c r="NS85" s="15"/>
      <c r="NT85" s="15"/>
      <c r="NU85" s="15"/>
      <c r="NV85" s="15"/>
      <c r="NW85" s="15"/>
      <c r="NX85" s="15"/>
      <c r="NY85" s="15"/>
      <c r="NZ85" s="15"/>
      <c r="OA85" s="15"/>
      <c r="OB85" s="15"/>
      <c r="OC85" s="15"/>
      <c r="OD85" s="15"/>
      <c r="OE85" s="15"/>
      <c r="OF85" s="15"/>
      <c r="OG85" s="15"/>
      <c r="OH85" s="15"/>
      <c r="OI85" s="15"/>
      <c r="OJ85" s="15"/>
      <c r="OK85" s="15"/>
      <c r="OL85" s="15"/>
      <c r="OM85" s="15"/>
      <c r="ON85" s="15"/>
      <c r="OO85" s="15"/>
      <c r="OP85" s="15"/>
      <c r="OQ85" s="15"/>
      <c r="OR85" s="15"/>
      <c r="OS85" s="15"/>
      <c r="OT85" s="15"/>
      <c r="OU85" s="15"/>
      <c r="OV85" s="15"/>
      <c r="OW85" s="15"/>
      <c r="OX85" s="15"/>
      <c r="OY85" s="15"/>
      <c r="OZ85" s="15"/>
      <c r="PA85" s="15"/>
      <c r="PB85" s="15"/>
      <c r="PC85" s="15"/>
      <c r="PD85" s="15"/>
      <c r="PE85" s="15"/>
      <c r="PF85" s="15"/>
      <c r="PG85" s="15"/>
      <c r="PH85" s="15"/>
      <c r="PI85" s="15"/>
      <c r="PJ85" s="15"/>
      <c r="PK85" s="15"/>
      <c r="PL85" s="15"/>
      <c r="PM85" s="15"/>
      <c r="PN85" s="15"/>
      <c r="PO85" s="15"/>
      <c r="PP85" s="15"/>
      <c r="PQ85" s="15"/>
      <c r="PR85" s="15"/>
      <c r="PS85" s="15"/>
      <c r="PT85" s="15"/>
      <c r="PU85" s="15"/>
      <c r="PV85" s="15"/>
      <c r="PW85" s="15"/>
      <c r="PX85" s="15"/>
      <c r="PY85" s="15"/>
      <c r="PZ85" s="15"/>
      <c r="QA85" s="15"/>
      <c r="QB85" s="15"/>
      <c r="QC85" s="15"/>
      <c r="QD85" s="15"/>
      <c r="QE85" s="15"/>
      <c r="QF85" s="15"/>
      <c r="QG85" s="15"/>
      <c r="QH85" s="15"/>
      <c r="QI85" s="15"/>
      <c r="QJ85" s="15"/>
      <c r="QK85" s="15"/>
      <c r="QL85" s="15"/>
      <c r="QM85" s="15"/>
      <c r="QN85" s="15"/>
      <c r="QO85" s="15"/>
      <c r="QP85" s="15"/>
      <c r="QQ85" s="15"/>
      <c r="QR85" s="15"/>
      <c r="QS85" s="15"/>
      <c r="QT85" s="15"/>
      <c r="QU85" s="15"/>
      <c r="QV85" s="15"/>
      <c r="QW85" s="15"/>
      <c r="QX85" s="15"/>
      <c r="QY85" s="15"/>
      <c r="QZ85" s="15"/>
      <c r="RA85" s="15"/>
      <c r="RB85" s="15"/>
      <c r="RC85" s="15"/>
      <c r="RD85" s="15"/>
      <c r="RE85" s="15"/>
      <c r="RF85" s="15"/>
      <c r="RG85" s="15"/>
      <c r="RH85" s="15"/>
      <c r="RI85" s="15"/>
      <c r="RJ85" s="15"/>
      <c r="RK85" s="15"/>
      <c r="RL85" s="15"/>
      <c r="RM85" s="15"/>
      <c r="RN85" s="15"/>
      <c r="RO85" s="15"/>
      <c r="RP85" s="15"/>
      <c r="RQ85" s="15"/>
      <c r="RR85" s="15"/>
      <c r="RS85" s="15"/>
      <c r="RT85" s="15"/>
      <c r="RU85" s="15"/>
      <c r="RV85" s="15"/>
      <c r="RW85" s="15"/>
      <c r="RX85" s="15"/>
      <c r="RY85" s="15"/>
      <c r="RZ85" s="15"/>
      <c r="SA85" s="15"/>
      <c r="SB85" s="15"/>
      <c r="SC85" s="15"/>
      <c r="SD85" s="15"/>
      <c r="SE85" s="15"/>
      <c r="SF85" s="15"/>
      <c r="SG85" s="15"/>
      <c r="SH85" s="15"/>
      <c r="SI85" s="15"/>
      <c r="SJ85" s="15"/>
      <c r="SK85" s="15"/>
      <c r="SL85" s="15"/>
      <c r="SM85" s="15"/>
      <c r="SN85" s="15"/>
      <c r="SO85" s="15"/>
      <c r="SP85" s="15"/>
      <c r="SQ85" s="15"/>
      <c r="SR85" s="15"/>
      <c r="SS85" s="15"/>
      <c r="ST85" s="15"/>
      <c r="SU85" s="15"/>
      <c r="SV85" s="15"/>
      <c r="SW85" s="15"/>
      <c r="SX85" s="15"/>
      <c r="SY85" s="15"/>
      <c r="SZ85" s="15"/>
      <c r="TA85" s="15"/>
      <c r="TB85" s="15"/>
      <c r="TC85" s="15"/>
      <c r="TD85" s="15"/>
      <c r="TE85" s="15"/>
      <c r="TF85" s="15"/>
      <c r="TG85" s="15"/>
      <c r="TH85" s="15"/>
      <c r="TI85" s="15"/>
      <c r="TJ85" s="15"/>
      <c r="TK85" s="15"/>
      <c r="TL85" s="15"/>
      <c r="TM85" s="15"/>
      <c r="TN85" s="15"/>
      <c r="TO85" s="15"/>
      <c r="TP85" s="15"/>
      <c r="TQ85" s="15"/>
      <c r="TR85" s="15"/>
      <c r="TS85" s="15"/>
      <c r="TT85" s="15"/>
      <c r="TU85" s="15"/>
      <c r="TV85" s="15"/>
      <c r="TW85" s="15"/>
      <c r="TX85" s="15"/>
      <c r="TY85" s="15"/>
      <c r="TZ85" s="15"/>
      <c r="UA85" s="15"/>
      <c r="UB85" s="15"/>
      <c r="UC85" s="15"/>
      <c r="UD85" s="15"/>
      <c r="UE85" s="15"/>
      <c r="UF85" s="15"/>
      <c r="UG85" s="15"/>
      <c r="UH85" s="15"/>
      <c r="UI85" s="15"/>
      <c r="UJ85" s="15"/>
      <c r="UK85" s="15"/>
      <c r="UL85" s="15"/>
      <c r="UM85" s="15"/>
      <c r="UN85" s="15"/>
      <c r="UO85" s="15"/>
      <c r="UP85" s="15"/>
      <c r="UQ85" s="15"/>
      <c r="UR85" s="15"/>
      <c r="US85" s="15"/>
      <c r="UT85" s="15"/>
      <c r="UU85" s="15"/>
      <c r="UV85" s="15"/>
      <c r="UW85" s="15"/>
      <c r="UX85" s="15"/>
      <c r="UY85" s="15"/>
      <c r="UZ85" s="15"/>
      <c r="VA85" s="15"/>
      <c r="VB85" s="15"/>
      <c r="VC85" s="15"/>
      <c r="VD85" s="15"/>
      <c r="VE85" s="15"/>
      <c r="VF85" s="15"/>
      <c r="VG85" s="15"/>
      <c r="VH85" s="15"/>
      <c r="VI85" s="15"/>
      <c r="VJ85" s="15"/>
      <c r="VK85" s="15"/>
      <c r="VL85" s="15"/>
      <c r="VM85" s="15"/>
      <c r="VN85" s="15"/>
      <c r="VO85" s="15"/>
      <c r="VP85" s="15"/>
      <c r="VQ85" s="15"/>
      <c r="VR85" s="15"/>
      <c r="VS85" s="15"/>
      <c r="VT85" s="15"/>
      <c r="VU85" s="15"/>
      <c r="VV85" s="15"/>
      <c r="VW85" s="15"/>
      <c r="VX85" s="15"/>
      <c r="VY85" s="15"/>
      <c r="VZ85" s="15"/>
      <c r="WA85" s="15"/>
      <c r="WB85" s="15"/>
      <c r="WC85" s="15"/>
      <c r="WD85" s="15"/>
      <c r="WE85" s="15"/>
      <c r="WF85" s="15"/>
      <c r="WG85" s="15"/>
      <c r="WH85" s="15"/>
      <c r="WI85" s="15"/>
      <c r="WJ85" s="15"/>
      <c r="WK85" s="15"/>
      <c r="WL85" s="15"/>
      <c r="WM85" s="15"/>
      <c r="WN85" s="15"/>
      <c r="WO85" s="15"/>
      <c r="WP85" s="15"/>
      <c r="WQ85" s="15"/>
      <c r="WR85" s="15"/>
      <c r="WS85" s="15"/>
      <c r="WT85" s="15"/>
      <c r="WU85" s="15"/>
      <c r="WV85" s="15"/>
      <c r="WW85" s="15"/>
      <c r="WX85" s="15"/>
      <c r="WY85" s="15"/>
      <c r="WZ85" s="15"/>
      <c r="XA85" s="15"/>
      <c r="XB85" s="15"/>
      <c r="XC85" s="15"/>
      <c r="XD85" s="15"/>
      <c r="XE85" s="15"/>
      <c r="XF85" s="15"/>
      <c r="XG85" s="15"/>
      <c r="XH85" s="15"/>
      <c r="XI85" s="15"/>
      <c r="XJ85" s="15"/>
      <c r="XK85" s="15"/>
      <c r="XL85" s="15"/>
      <c r="XM85" s="15"/>
      <c r="XN85" s="15"/>
      <c r="XO85" s="15"/>
      <c r="XP85" s="15"/>
      <c r="XQ85" s="15"/>
      <c r="XR85" s="15"/>
      <c r="XS85" s="15"/>
      <c r="XT85" s="15"/>
      <c r="XU85" s="15"/>
      <c r="XV85" s="15"/>
      <c r="XW85" s="15"/>
      <c r="XX85" s="15"/>
      <c r="XY85" s="15"/>
      <c r="XZ85" s="15"/>
      <c r="YA85" s="15"/>
      <c r="YB85" s="15"/>
      <c r="YC85" s="15"/>
      <c r="YD85" s="15"/>
      <c r="YE85" s="15"/>
      <c r="YF85" s="15"/>
      <c r="YG85" s="15"/>
      <c r="YH85" s="15"/>
      <c r="YI85" s="15"/>
      <c r="YJ85" s="15"/>
      <c r="YK85" s="15"/>
      <c r="YL85" s="15"/>
      <c r="YM85" s="15"/>
      <c r="YN85" s="15"/>
      <c r="YO85" s="15"/>
      <c r="YP85" s="15"/>
      <c r="YQ85" s="15"/>
      <c r="YR85" s="15"/>
      <c r="YS85" s="15"/>
      <c r="YT85" s="15"/>
      <c r="YU85" s="15"/>
      <c r="YV85" s="15"/>
      <c r="YW85" s="15"/>
      <c r="YX85" s="15"/>
      <c r="YY85" s="15"/>
      <c r="YZ85" s="15"/>
      <c r="ZA85" s="15"/>
      <c r="ZB85" s="15"/>
      <c r="ZC85" s="15"/>
      <c r="ZD85" s="15"/>
      <c r="ZE85" s="15"/>
      <c r="ZF85" s="15"/>
      <c r="ZG85" s="15"/>
      <c r="ZH85" s="15"/>
      <c r="ZI85" s="15"/>
      <c r="ZJ85" s="15"/>
      <c r="ZK85" s="15"/>
      <c r="ZL85" s="15"/>
      <c r="ZM85" s="15"/>
      <c r="ZN85" s="15"/>
      <c r="ZO85" s="15"/>
      <c r="ZP85" s="15"/>
      <c r="ZQ85" s="15"/>
      <c r="ZR85" s="15"/>
      <c r="ZS85" s="15"/>
      <c r="ZT85" s="15"/>
      <c r="ZU85" s="15"/>
      <c r="ZV85" s="15"/>
      <c r="ZW85" s="15"/>
      <c r="ZX85" s="15"/>
      <c r="ZY85" s="15"/>
      <c r="ZZ85" s="15"/>
      <c r="AAA85" s="15"/>
      <c r="AAB85" s="15"/>
      <c r="AAC85" s="15"/>
      <c r="AAD85" s="15"/>
      <c r="AAE85" s="15"/>
      <c r="AAF85" s="15"/>
      <c r="AAG85" s="15"/>
      <c r="AAH85" s="15"/>
      <c r="AAI85" s="15"/>
      <c r="AAJ85" s="15"/>
      <c r="AAK85" s="15"/>
      <c r="AAL85" s="15"/>
      <c r="AAM85" s="15"/>
      <c r="AAN85" s="15"/>
      <c r="AAO85" s="15"/>
      <c r="AAP85" s="15"/>
      <c r="AAQ85" s="15"/>
      <c r="AAR85" s="15"/>
      <c r="AAS85" s="15"/>
      <c r="AAT85" s="15"/>
      <c r="AAU85" s="15"/>
      <c r="AAV85" s="15"/>
      <c r="AAW85" s="15"/>
      <c r="AAX85" s="15"/>
      <c r="AAY85" s="15"/>
      <c r="AAZ85" s="15"/>
      <c r="ABA85" s="15"/>
      <c r="ABB85" s="15"/>
      <c r="ABC85" s="15"/>
      <c r="ABD85" s="15"/>
      <c r="ABE85" s="15"/>
      <c r="ABF85" s="15"/>
      <c r="ABG85" s="15"/>
      <c r="ABH85" s="15"/>
      <c r="ABI85" s="15"/>
      <c r="ABJ85" s="15"/>
      <c r="ABK85" s="15"/>
      <c r="ABL85" s="15"/>
      <c r="ABM85" s="15"/>
      <c r="ABN85" s="15"/>
      <c r="ABO85" s="15"/>
      <c r="ABP85" s="15"/>
      <c r="ABQ85" s="15"/>
      <c r="ABR85" s="15"/>
      <c r="ABS85" s="15"/>
      <c r="ABT85" s="15"/>
      <c r="ABU85" s="15"/>
      <c r="ABV85" s="15"/>
      <c r="ABW85" s="15"/>
      <c r="ABX85" s="15"/>
      <c r="ABY85" s="15"/>
      <c r="ABZ85" s="15"/>
      <c r="ACA85" s="15"/>
      <c r="ACB85" s="15"/>
      <c r="ACC85" s="15"/>
      <c r="ACD85" s="15"/>
      <c r="ACE85" s="15"/>
      <c r="ACF85" s="15"/>
      <c r="ACG85" s="15"/>
      <c r="ACH85" s="15"/>
      <c r="ACI85" s="15"/>
      <c r="ACJ85" s="15"/>
      <c r="ACK85" s="15"/>
      <c r="ACL85" s="15"/>
      <c r="ACM85" s="15"/>
      <c r="ACN85" s="15"/>
      <c r="ACO85" s="15"/>
      <c r="ACP85" s="15"/>
      <c r="ACQ85" s="15"/>
      <c r="ACR85" s="15"/>
      <c r="ACS85" s="15"/>
      <c r="ACT85" s="15"/>
      <c r="ACU85" s="15"/>
      <c r="ACV85" s="15"/>
      <c r="ACW85" s="15"/>
      <c r="ACX85" s="15"/>
      <c r="ACY85" s="15"/>
      <c r="ACZ85" s="15"/>
      <c r="ADA85" s="15"/>
      <c r="ADB85" s="15"/>
      <c r="ADC85" s="15"/>
      <c r="ADD85" s="15"/>
      <c r="ADE85" s="15"/>
      <c r="ADF85" s="15"/>
      <c r="ADG85" s="15"/>
      <c r="ADH85" s="15"/>
      <c r="ADI85" s="15"/>
      <c r="ADJ85" s="15"/>
      <c r="ADK85" s="15"/>
      <c r="ADL85" s="15"/>
      <c r="ADM85" s="15"/>
    </row>
    <row r="86" spans="1:793" s="308" customFormat="1" x14ac:dyDescent="0.4">
      <c r="A86" s="12"/>
      <c r="B86" s="27" t="s">
        <v>13</v>
      </c>
      <c r="C86" s="84" t="str">
        <f t="shared" si="4"/>
        <v/>
      </c>
      <c r="D86" s="84" t="str">
        <f t="shared" si="4"/>
        <v/>
      </c>
      <c r="E86" s="248" t="str">
        <f t="shared" si="4"/>
        <v/>
      </c>
      <c r="F86" s="380"/>
      <c r="G86" s="380"/>
      <c r="H86" s="380"/>
      <c r="I86" s="380"/>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5"/>
      <c r="IP86" s="15"/>
      <c r="IQ86" s="15"/>
      <c r="IR86" s="15"/>
      <c r="IS86" s="15"/>
      <c r="IT86" s="15"/>
      <c r="IU86" s="15"/>
      <c r="IV86" s="15"/>
      <c r="IW86" s="15"/>
      <c r="IX86" s="15"/>
      <c r="IY86" s="15"/>
      <c r="IZ86" s="15"/>
      <c r="JA86" s="15"/>
      <c r="JB86" s="15"/>
      <c r="JC86" s="15"/>
      <c r="JD86" s="15"/>
      <c r="JE86" s="15"/>
      <c r="JF86" s="15"/>
      <c r="JG86" s="15"/>
      <c r="JH86" s="15"/>
      <c r="JI86" s="15"/>
      <c r="JJ86" s="15"/>
      <c r="JK86" s="15"/>
      <c r="JL86" s="15"/>
      <c r="JM86" s="15"/>
      <c r="JN86" s="15"/>
      <c r="JO86" s="15"/>
      <c r="JP86" s="15"/>
      <c r="JQ86" s="15"/>
      <c r="JR86" s="15"/>
      <c r="JS86" s="15"/>
      <c r="JT86" s="15"/>
      <c r="JU86" s="15"/>
      <c r="JV86" s="15"/>
      <c r="JW86" s="15"/>
      <c r="JX86" s="15"/>
      <c r="JY86" s="15"/>
      <c r="JZ86" s="15"/>
      <c r="KA86" s="15"/>
      <c r="KB86" s="15"/>
      <c r="KC86" s="15"/>
      <c r="KD86" s="15"/>
      <c r="KE86" s="15"/>
      <c r="KF86" s="15"/>
      <c r="KG86" s="15"/>
      <c r="KH86" s="15"/>
      <c r="KI86" s="15"/>
      <c r="KJ86" s="15"/>
      <c r="KK86" s="15"/>
      <c r="KL86" s="15"/>
      <c r="KM86" s="15"/>
      <c r="KN86" s="15"/>
      <c r="KO86" s="15"/>
      <c r="KP86" s="15"/>
      <c r="KQ86" s="15"/>
      <c r="KR86" s="15"/>
      <c r="KS86" s="15"/>
      <c r="KT86" s="15"/>
      <c r="KU86" s="15"/>
      <c r="KV86" s="15"/>
      <c r="KW86" s="15"/>
      <c r="KX86" s="15"/>
      <c r="KY86" s="15"/>
      <c r="KZ86" s="15"/>
      <c r="LA86" s="15"/>
      <c r="LB86" s="15"/>
      <c r="LC86" s="15"/>
      <c r="LD86" s="15"/>
      <c r="LE86" s="15"/>
      <c r="LF86" s="15"/>
      <c r="LG86" s="15"/>
      <c r="LH86" s="15"/>
      <c r="LI86" s="15"/>
      <c r="LJ86" s="15"/>
      <c r="LK86" s="15"/>
      <c r="LL86" s="15"/>
      <c r="LM86" s="15"/>
      <c r="LN86" s="15"/>
      <c r="LO86" s="15"/>
      <c r="LP86" s="15"/>
      <c r="LQ86" s="15"/>
      <c r="LR86" s="15"/>
      <c r="LS86" s="15"/>
      <c r="LT86" s="15"/>
      <c r="LU86" s="15"/>
      <c r="LV86" s="15"/>
      <c r="LW86" s="15"/>
      <c r="LX86" s="15"/>
      <c r="LY86" s="15"/>
      <c r="LZ86" s="15"/>
      <c r="MA86" s="15"/>
      <c r="MB86" s="15"/>
      <c r="MC86" s="15"/>
      <c r="MD86" s="15"/>
      <c r="ME86" s="15"/>
      <c r="MF86" s="15"/>
      <c r="MG86" s="15"/>
      <c r="MH86" s="15"/>
      <c r="MI86" s="15"/>
      <c r="MJ86" s="15"/>
      <c r="MK86" s="15"/>
      <c r="ML86" s="15"/>
      <c r="MM86" s="15"/>
      <c r="MN86" s="15"/>
      <c r="MO86" s="15"/>
      <c r="MP86" s="15"/>
      <c r="MQ86" s="15"/>
      <c r="MR86" s="15"/>
      <c r="MS86" s="15"/>
      <c r="MT86" s="15"/>
      <c r="MU86" s="15"/>
      <c r="MV86" s="15"/>
      <c r="MW86" s="15"/>
      <c r="MX86" s="15"/>
      <c r="MY86" s="15"/>
      <c r="MZ86" s="15"/>
      <c r="NA86" s="15"/>
      <c r="NB86" s="15"/>
      <c r="NC86" s="15"/>
      <c r="ND86" s="15"/>
      <c r="NE86" s="15"/>
      <c r="NF86" s="15"/>
      <c r="NG86" s="15"/>
      <c r="NH86" s="15"/>
      <c r="NI86" s="15"/>
      <c r="NJ86" s="15"/>
      <c r="NK86" s="15"/>
      <c r="NL86" s="15"/>
      <c r="NM86" s="15"/>
      <c r="NN86" s="15"/>
      <c r="NO86" s="15"/>
      <c r="NP86" s="15"/>
      <c r="NQ86" s="15"/>
      <c r="NR86" s="15"/>
      <c r="NS86" s="15"/>
      <c r="NT86" s="15"/>
      <c r="NU86" s="15"/>
      <c r="NV86" s="15"/>
      <c r="NW86" s="15"/>
      <c r="NX86" s="15"/>
      <c r="NY86" s="15"/>
      <c r="NZ86" s="15"/>
      <c r="OA86" s="15"/>
      <c r="OB86" s="15"/>
      <c r="OC86" s="15"/>
      <c r="OD86" s="15"/>
      <c r="OE86" s="15"/>
      <c r="OF86" s="15"/>
      <c r="OG86" s="15"/>
      <c r="OH86" s="15"/>
      <c r="OI86" s="15"/>
      <c r="OJ86" s="15"/>
      <c r="OK86" s="15"/>
      <c r="OL86" s="15"/>
      <c r="OM86" s="15"/>
      <c r="ON86" s="15"/>
      <c r="OO86" s="15"/>
      <c r="OP86" s="15"/>
      <c r="OQ86" s="15"/>
      <c r="OR86" s="15"/>
      <c r="OS86" s="15"/>
      <c r="OT86" s="15"/>
      <c r="OU86" s="15"/>
      <c r="OV86" s="15"/>
      <c r="OW86" s="15"/>
      <c r="OX86" s="15"/>
      <c r="OY86" s="15"/>
      <c r="OZ86" s="15"/>
      <c r="PA86" s="15"/>
      <c r="PB86" s="15"/>
      <c r="PC86" s="15"/>
      <c r="PD86" s="15"/>
      <c r="PE86" s="15"/>
      <c r="PF86" s="15"/>
      <c r="PG86" s="15"/>
      <c r="PH86" s="15"/>
      <c r="PI86" s="15"/>
      <c r="PJ86" s="15"/>
      <c r="PK86" s="15"/>
      <c r="PL86" s="15"/>
      <c r="PM86" s="15"/>
      <c r="PN86" s="15"/>
      <c r="PO86" s="15"/>
      <c r="PP86" s="15"/>
      <c r="PQ86" s="15"/>
      <c r="PR86" s="15"/>
      <c r="PS86" s="15"/>
      <c r="PT86" s="15"/>
      <c r="PU86" s="15"/>
      <c r="PV86" s="15"/>
      <c r="PW86" s="15"/>
      <c r="PX86" s="15"/>
      <c r="PY86" s="15"/>
      <c r="PZ86" s="15"/>
      <c r="QA86" s="15"/>
      <c r="QB86" s="15"/>
      <c r="QC86" s="15"/>
      <c r="QD86" s="15"/>
      <c r="QE86" s="15"/>
      <c r="QF86" s="15"/>
      <c r="QG86" s="15"/>
      <c r="QH86" s="15"/>
      <c r="QI86" s="15"/>
      <c r="QJ86" s="15"/>
      <c r="QK86" s="15"/>
      <c r="QL86" s="15"/>
      <c r="QM86" s="15"/>
      <c r="QN86" s="15"/>
      <c r="QO86" s="15"/>
      <c r="QP86" s="15"/>
      <c r="QQ86" s="15"/>
      <c r="QR86" s="15"/>
      <c r="QS86" s="15"/>
      <c r="QT86" s="15"/>
      <c r="QU86" s="15"/>
      <c r="QV86" s="15"/>
      <c r="QW86" s="15"/>
      <c r="QX86" s="15"/>
      <c r="QY86" s="15"/>
      <c r="QZ86" s="15"/>
      <c r="RA86" s="15"/>
      <c r="RB86" s="15"/>
      <c r="RC86" s="15"/>
      <c r="RD86" s="15"/>
      <c r="RE86" s="15"/>
      <c r="RF86" s="15"/>
      <c r="RG86" s="15"/>
      <c r="RH86" s="15"/>
      <c r="RI86" s="15"/>
      <c r="RJ86" s="15"/>
      <c r="RK86" s="15"/>
      <c r="RL86" s="15"/>
      <c r="RM86" s="15"/>
      <c r="RN86" s="15"/>
      <c r="RO86" s="15"/>
      <c r="RP86" s="15"/>
      <c r="RQ86" s="15"/>
      <c r="RR86" s="15"/>
      <c r="RS86" s="15"/>
      <c r="RT86" s="15"/>
      <c r="RU86" s="15"/>
      <c r="RV86" s="15"/>
      <c r="RW86" s="15"/>
      <c r="RX86" s="15"/>
      <c r="RY86" s="15"/>
      <c r="RZ86" s="15"/>
      <c r="SA86" s="15"/>
      <c r="SB86" s="15"/>
      <c r="SC86" s="15"/>
      <c r="SD86" s="15"/>
      <c r="SE86" s="15"/>
      <c r="SF86" s="15"/>
      <c r="SG86" s="15"/>
      <c r="SH86" s="15"/>
      <c r="SI86" s="15"/>
      <c r="SJ86" s="15"/>
      <c r="SK86" s="15"/>
      <c r="SL86" s="15"/>
      <c r="SM86" s="15"/>
      <c r="SN86" s="15"/>
      <c r="SO86" s="15"/>
      <c r="SP86" s="15"/>
      <c r="SQ86" s="15"/>
      <c r="SR86" s="15"/>
      <c r="SS86" s="15"/>
      <c r="ST86" s="15"/>
      <c r="SU86" s="15"/>
      <c r="SV86" s="15"/>
      <c r="SW86" s="15"/>
      <c r="SX86" s="15"/>
      <c r="SY86" s="15"/>
      <c r="SZ86" s="15"/>
      <c r="TA86" s="15"/>
      <c r="TB86" s="15"/>
      <c r="TC86" s="15"/>
      <c r="TD86" s="15"/>
      <c r="TE86" s="15"/>
      <c r="TF86" s="15"/>
      <c r="TG86" s="15"/>
      <c r="TH86" s="15"/>
      <c r="TI86" s="15"/>
      <c r="TJ86" s="15"/>
      <c r="TK86" s="15"/>
      <c r="TL86" s="15"/>
      <c r="TM86" s="15"/>
      <c r="TN86" s="15"/>
      <c r="TO86" s="15"/>
      <c r="TP86" s="15"/>
      <c r="TQ86" s="15"/>
      <c r="TR86" s="15"/>
      <c r="TS86" s="15"/>
      <c r="TT86" s="15"/>
      <c r="TU86" s="15"/>
      <c r="TV86" s="15"/>
      <c r="TW86" s="15"/>
      <c r="TX86" s="15"/>
      <c r="TY86" s="15"/>
      <c r="TZ86" s="15"/>
      <c r="UA86" s="15"/>
      <c r="UB86" s="15"/>
      <c r="UC86" s="15"/>
      <c r="UD86" s="15"/>
      <c r="UE86" s="15"/>
      <c r="UF86" s="15"/>
      <c r="UG86" s="15"/>
      <c r="UH86" s="15"/>
      <c r="UI86" s="15"/>
      <c r="UJ86" s="15"/>
      <c r="UK86" s="15"/>
      <c r="UL86" s="15"/>
      <c r="UM86" s="15"/>
      <c r="UN86" s="15"/>
      <c r="UO86" s="15"/>
      <c r="UP86" s="15"/>
      <c r="UQ86" s="15"/>
      <c r="UR86" s="15"/>
      <c r="US86" s="15"/>
      <c r="UT86" s="15"/>
      <c r="UU86" s="15"/>
      <c r="UV86" s="15"/>
      <c r="UW86" s="15"/>
      <c r="UX86" s="15"/>
      <c r="UY86" s="15"/>
      <c r="UZ86" s="15"/>
      <c r="VA86" s="15"/>
      <c r="VB86" s="15"/>
      <c r="VC86" s="15"/>
      <c r="VD86" s="15"/>
      <c r="VE86" s="15"/>
      <c r="VF86" s="15"/>
      <c r="VG86" s="15"/>
      <c r="VH86" s="15"/>
      <c r="VI86" s="15"/>
      <c r="VJ86" s="15"/>
      <c r="VK86" s="15"/>
      <c r="VL86" s="15"/>
      <c r="VM86" s="15"/>
      <c r="VN86" s="15"/>
      <c r="VO86" s="15"/>
      <c r="VP86" s="15"/>
      <c r="VQ86" s="15"/>
      <c r="VR86" s="15"/>
      <c r="VS86" s="15"/>
      <c r="VT86" s="15"/>
      <c r="VU86" s="15"/>
      <c r="VV86" s="15"/>
      <c r="VW86" s="15"/>
      <c r="VX86" s="15"/>
      <c r="VY86" s="15"/>
      <c r="VZ86" s="15"/>
      <c r="WA86" s="15"/>
      <c r="WB86" s="15"/>
      <c r="WC86" s="15"/>
      <c r="WD86" s="15"/>
      <c r="WE86" s="15"/>
      <c r="WF86" s="15"/>
      <c r="WG86" s="15"/>
      <c r="WH86" s="15"/>
      <c r="WI86" s="15"/>
      <c r="WJ86" s="15"/>
      <c r="WK86" s="15"/>
      <c r="WL86" s="15"/>
      <c r="WM86" s="15"/>
      <c r="WN86" s="15"/>
      <c r="WO86" s="15"/>
      <c r="WP86" s="15"/>
      <c r="WQ86" s="15"/>
      <c r="WR86" s="15"/>
      <c r="WS86" s="15"/>
      <c r="WT86" s="15"/>
      <c r="WU86" s="15"/>
      <c r="WV86" s="15"/>
      <c r="WW86" s="15"/>
      <c r="WX86" s="15"/>
      <c r="WY86" s="15"/>
      <c r="WZ86" s="15"/>
      <c r="XA86" s="15"/>
      <c r="XB86" s="15"/>
      <c r="XC86" s="15"/>
      <c r="XD86" s="15"/>
      <c r="XE86" s="15"/>
      <c r="XF86" s="15"/>
      <c r="XG86" s="15"/>
      <c r="XH86" s="15"/>
      <c r="XI86" s="15"/>
      <c r="XJ86" s="15"/>
      <c r="XK86" s="15"/>
      <c r="XL86" s="15"/>
      <c r="XM86" s="15"/>
      <c r="XN86" s="15"/>
      <c r="XO86" s="15"/>
      <c r="XP86" s="15"/>
      <c r="XQ86" s="15"/>
      <c r="XR86" s="15"/>
      <c r="XS86" s="15"/>
      <c r="XT86" s="15"/>
      <c r="XU86" s="15"/>
      <c r="XV86" s="15"/>
      <c r="XW86" s="15"/>
      <c r="XX86" s="15"/>
      <c r="XY86" s="15"/>
      <c r="XZ86" s="15"/>
      <c r="YA86" s="15"/>
      <c r="YB86" s="15"/>
      <c r="YC86" s="15"/>
      <c r="YD86" s="15"/>
      <c r="YE86" s="15"/>
      <c r="YF86" s="15"/>
      <c r="YG86" s="15"/>
      <c r="YH86" s="15"/>
      <c r="YI86" s="15"/>
      <c r="YJ86" s="15"/>
      <c r="YK86" s="15"/>
      <c r="YL86" s="15"/>
      <c r="YM86" s="15"/>
      <c r="YN86" s="15"/>
      <c r="YO86" s="15"/>
      <c r="YP86" s="15"/>
      <c r="YQ86" s="15"/>
      <c r="YR86" s="15"/>
      <c r="YS86" s="15"/>
      <c r="YT86" s="15"/>
      <c r="YU86" s="15"/>
      <c r="YV86" s="15"/>
      <c r="YW86" s="15"/>
      <c r="YX86" s="15"/>
      <c r="YY86" s="15"/>
      <c r="YZ86" s="15"/>
      <c r="ZA86" s="15"/>
      <c r="ZB86" s="15"/>
      <c r="ZC86" s="15"/>
      <c r="ZD86" s="15"/>
      <c r="ZE86" s="15"/>
      <c r="ZF86" s="15"/>
      <c r="ZG86" s="15"/>
      <c r="ZH86" s="15"/>
      <c r="ZI86" s="15"/>
      <c r="ZJ86" s="15"/>
      <c r="ZK86" s="15"/>
      <c r="ZL86" s="15"/>
      <c r="ZM86" s="15"/>
      <c r="ZN86" s="15"/>
      <c r="ZO86" s="15"/>
      <c r="ZP86" s="15"/>
      <c r="ZQ86" s="15"/>
      <c r="ZR86" s="15"/>
      <c r="ZS86" s="15"/>
      <c r="ZT86" s="15"/>
      <c r="ZU86" s="15"/>
      <c r="ZV86" s="15"/>
      <c r="ZW86" s="15"/>
      <c r="ZX86" s="15"/>
      <c r="ZY86" s="15"/>
      <c r="ZZ86" s="15"/>
      <c r="AAA86" s="15"/>
      <c r="AAB86" s="15"/>
      <c r="AAC86" s="15"/>
      <c r="AAD86" s="15"/>
      <c r="AAE86" s="15"/>
      <c r="AAF86" s="15"/>
      <c r="AAG86" s="15"/>
      <c r="AAH86" s="15"/>
      <c r="AAI86" s="15"/>
      <c r="AAJ86" s="15"/>
      <c r="AAK86" s="15"/>
      <c r="AAL86" s="15"/>
      <c r="AAM86" s="15"/>
      <c r="AAN86" s="15"/>
      <c r="AAO86" s="15"/>
      <c r="AAP86" s="15"/>
      <c r="AAQ86" s="15"/>
      <c r="AAR86" s="15"/>
      <c r="AAS86" s="15"/>
      <c r="AAT86" s="15"/>
      <c r="AAU86" s="15"/>
      <c r="AAV86" s="15"/>
      <c r="AAW86" s="15"/>
      <c r="AAX86" s="15"/>
      <c r="AAY86" s="15"/>
      <c r="AAZ86" s="15"/>
      <c r="ABA86" s="15"/>
      <c r="ABB86" s="15"/>
      <c r="ABC86" s="15"/>
      <c r="ABD86" s="15"/>
      <c r="ABE86" s="15"/>
      <c r="ABF86" s="15"/>
      <c r="ABG86" s="15"/>
      <c r="ABH86" s="15"/>
      <c r="ABI86" s="15"/>
      <c r="ABJ86" s="15"/>
      <c r="ABK86" s="15"/>
      <c r="ABL86" s="15"/>
      <c r="ABM86" s="15"/>
      <c r="ABN86" s="15"/>
      <c r="ABO86" s="15"/>
      <c r="ABP86" s="15"/>
      <c r="ABQ86" s="15"/>
      <c r="ABR86" s="15"/>
      <c r="ABS86" s="15"/>
      <c r="ABT86" s="15"/>
      <c r="ABU86" s="15"/>
      <c r="ABV86" s="15"/>
      <c r="ABW86" s="15"/>
      <c r="ABX86" s="15"/>
      <c r="ABY86" s="15"/>
      <c r="ABZ86" s="15"/>
      <c r="ACA86" s="15"/>
      <c r="ACB86" s="15"/>
      <c r="ACC86" s="15"/>
      <c r="ACD86" s="15"/>
      <c r="ACE86" s="15"/>
      <c r="ACF86" s="15"/>
      <c r="ACG86" s="15"/>
      <c r="ACH86" s="15"/>
      <c r="ACI86" s="15"/>
      <c r="ACJ86" s="15"/>
      <c r="ACK86" s="15"/>
      <c r="ACL86" s="15"/>
      <c r="ACM86" s="15"/>
      <c r="ACN86" s="15"/>
      <c r="ACO86" s="15"/>
      <c r="ACP86" s="15"/>
      <c r="ACQ86" s="15"/>
      <c r="ACR86" s="15"/>
      <c r="ACS86" s="15"/>
      <c r="ACT86" s="15"/>
      <c r="ACU86" s="15"/>
      <c r="ACV86" s="15"/>
      <c r="ACW86" s="15"/>
      <c r="ACX86" s="15"/>
      <c r="ACY86" s="15"/>
      <c r="ACZ86" s="15"/>
      <c r="ADA86" s="15"/>
      <c r="ADB86" s="15"/>
      <c r="ADC86" s="15"/>
      <c r="ADD86" s="15"/>
      <c r="ADE86" s="15"/>
      <c r="ADF86" s="15"/>
      <c r="ADG86" s="15"/>
      <c r="ADH86" s="15"/>
      <c r="ADI86" s="15"/>
      <c r="ADJ86" s="15"/>
      <c r="ADK86" s="15"/>
      <c r="ADL86" s="15"/>
      <c r="ADM86" s="15"/>
    </row>
    <row r="87" spans="1:793" s="308" customFormat="1" ht="15.65" customHeight="1" thickBot="1" x14ac:dyDescent="0.45">
      <c r="A87" s="12"/>
      <c r="B87" s="249" t="s">
        <v>14</v>
      </c>
      <c r="C87" s="250" t="str">
        <f t="shared" si="4"/>
        <v/>
      </c>
      <c r="D87" s="250" t="str">
        <f t="shared" si="4"/>
        <v/>
      </c>
      <c r="E87" s="251" t="str">
        <f t="shared" si="4"/>
        <v/>
      </c>
      <c r="F87" s="380"/>
      <c r="G87" s="380"/>
      <c r="H87" s="380"/>
      <c r="I87" s="380"/>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15"/>
      <c r="JX87" s="15"/>
      <c r="JY87" s="15"/>
      <c r="JZ87" s="15"/>
      <c r="KA87" s="15"/>
      <c r="KB87" s="15"/>
      <c r="KC87" s="15"/>
      <c r="KD87" s="15"/>
      <c r="KE87" s="15"/>
      <c r="KF87" s="15"/>
      <c r="KG87" s="15"/>
      <c r="KH87" s="15"/>
      <c r="KI87" s="15"/>
      <c r="KJ87" s="15"/>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15"/>
      <c r="OI87" s="15"/>
      <c r="OJ87" s="15"/>
      <c r="OK87" s="15"/>
      <c r="OL87" s="15"/>
      <c r="OM87" s="15"/>
      <c r="ON87" s="15"/>
      <c r="OO87" s="15"/>
      <c r="OP87" s="15"/>
      <c r="OQ87" s="15"/>
      <c r="OR87" s="15"/>
      <c r="OS87" s="15"/>
      <c r="OT87" s="15"/>
      <c r="OU87" s="15"/>
      <c r="OV87" s="15"/>
      <c r="OW87" s="15"/>
      <c r="OX87" s="15"/>
      <c r="OY87" s="15"/>
      <c r="OZ87" s="15"/>
      <c r="PA87" s="15"/>
      <c r="PB87" s="15"/>
      <c r="PC87" s="15"/>
      <c r="PD87" s="15"/>
      <c r="PE87" s="15"/>
      <c r="PF87" s="15"/>
      <c r="PG87" s="15"/>
      <c r="PH87" s="15"/>
      <c r="PI87" s="15"/>
      <c r="PJ87" s="15"/>
      <c r="PK87" s="15"/>
      <c r="PL87" s="15"/>
      <c r="PM87" s="15"/>
      <c r="PN87" s="15"/>
      <c r="PO87" s="15"/>
      <c r="PP87" s="15"/>
      <c r="PQ87" s="15"/>
      <c r="PR87" s="15"/>
      <c r="PS87" s="15"/>
      <c r="PT87" s="15"/>
      <c r="PU87" s="15"/>
      <c r="PV87" s="15"/>
      <c r="PW87" s="15"/>
      <c r="PX87" s="15"/>
      <c r="PY87" s="15"/>
      <c r="PZ87" s="15"/>
      <c r="QA87" s="15"/>
      <c r="QB87" s="15"/>
      <c r="QC87" s="15"/>
      <c r="QD87" s="15"/>
      <c r="QE87" s="15"/>
      <c r="QF87" s="15"/>
      <c r="QG87" s="15"/>
      <c r="QH87" s="15"/>
      <c r="QI87" s="15"/>
      <c r="QJ87" s="15"/>
      <c r="QK87" s="15"/>
      <c r="QL87" s="15"/>
      <c r="QM87" s="15"/>
      <c r="QN87" s="15"/>
      <c r="QO87" s="15"/>
      <c r="QP87" s="15"/>
      <c r="QQ87" s="15"/>
      <c r="QR87" s="15"/>
      <c r="QS87" s="15"/>
      <c r="QT87" s="15"/>
      <c r="QU87" s="15"/>
      <c r="QV87" s="15"/>
      <c r="QW87" s="15"/>
      <c r="QX87" s="15"/>
      <c r="QY87" s="15"/>
      <c r="QZ87" s="15"/>
      <c r="RA87" s="15"/>
      <c r="RB87" s="15"/>
      <c r="RC87" s="15"/>
      <c r="RD87" s="15"/>
      <c r="RE87" s="15"/>
      <c r="RF87" s="15"/>
      <c r="RG87" s="15"/>
      <c r="RH87" s="15"/>
      <c r="RI87" s="15"/>
      <c r="RJ87" s="15"/>
      <c r="RK87" s="15"/>
      <c r="RL87" s="15"/>
      <c r="RM87" s="15"/>
      <c r="RN87" s="15"/>
      <c r="RO87" s="15"/>
      <c r="RP87" s="15"/>
      <c r="RQ87" s="15"/>
      <c r="RR87" s="15"/>
      <c r="RS87" s="15"/>
      <c r="RT87" s="15"/>
      <c r="RU87" s="15"/>
      <c r="RV87" s="15"/>
      <c r="RW87" s="15"/>
      <c r="RX87" s="15"/>
      <c r="RY87" s="15"/>
      <c r="RZ87" s="15"/>
      <c r="SA87" s="15"/>
      <c r="SB87" s="15"/>
      <c r="SC87" s="15"/>
      <c r="SD87" s="15"/>
      <c r="SE87" s="15"/>
      <c r="SF87" s="15"/>
      <c r="SG87" s="15"/>
      <c r="SH87" s="15"/>
      <c r="SI87" s="15"/>
      <c r="SJ87" s="15"/>
      <c r="SK87" s="15"/>
      <c r="SL87" s="15"/>
      <c r="SM87" s="15"/>
      <c r="SN87" s="15"/>
      <c r="SO87" s="15"/>
      <c r="SP87" s="15"/>
      <c r="SQ87" s="15"/>
      <c r="SR87" s="15"/>
      <c r="SS87" s="15"/>
      <c r="ST87" s="15"/>
      <c r="SU87" s="15"/>
      <c r="SV87" s="15"/>
      <c r="SW87" s="15"/>
      <c r="SX87" s="15"/>
      <c r="SY87" s="15"/>
      <c r="SZ87" s="15"/>
      <c r="TA87" s="15"/>
      <c r="TB87" s="15"/>
      <c r="TC87" s="15"/>
      <c r="TD87" s="15"/>
      <c r="TE87" s="15"/>
      <c r="TF87" s="15"/>
      <c r="TG87" s="15"/>
      <c r="TH87" s="15"/>
      <c r="TI87" s="15"/>
      <c r="TJ87" s="15"/>
      <c r="TK87" s="15"/>
      <c r="TL87" s="15"/>
      <c r="TM87" s="15"/>
      <c r="TN87" s="15"/>
      <c r="TO87" s="15"/>
      <c r="TP87" s="15"/>
      <c r="TQ87" s="15"/>
      <c r="TR87" s="15"/>
      <c r="TS87" s="15"/>
      <c r="TT87" s="15"/>
      <c r="TU87" s="15"/>
      <c r="TV87" s="15"/>
      <c r="TW87" s="15"/>
      <c r="TX87" s="15"/>
      <c r="TY87" s="15"/>
      <c r="TZ87" s="15"/>
      <c r="UA87" s="15"/>
      <c r="UB87" s="15"/>
      <c r="UC87" s="15"/>
      <c r="UD87" s="15"/>
      <c r="UE87" s="15"/>
      <c r="UF87" s="15"/>
      <c r="UG87" s="15"/>
      <c r="UH87" s="15"/>
      <c r="UI87" s="15"/>
      <c r="UJ87" s="15"/>
      <c r="UK87" s="15"/>
      <c r="UL87" s="15"/>
      <c r="UM87" s="15"/>
      <c r="UN87" s="15"/>
      <c r="UO87" s="15"/>
      <c r="UP87" s="15"/>
      <c r="UQ87" s="15"/>
      <c r="UR87" s="15"/>
      <c r="US87" s="15"/>
      <c r="UT87" s="15"/>
      <c r="UU87" s="15"/>
      <c r="UV87" s="15"/>
      <c r="UW87" s="15"/>
      <c r="UX87" s="15"/>
      <c r="UY87" s="15"/>
      <c r="UZ87" s="15"/>
      <c r="VA87" s="15"/>
      <c r="VB87" s="15"/>
      <c r="VC87" s="15"/>
      <c r="VD87" s="15"/>
      <c r="VE87" s="15"/>
      <c r="VF87" s="15"/>
      <c r="VG87" s="15"/>
      <c r="VH87" s="15"/>
      <c r="VI87" s="15"/>
      <c r="VJ87" s="15"/>
      <c r="VK87" s="15"/>
      <c r="VL87" s="15"/>
      <c r="VM87" s="15"/>
      <c r="VN87" s="15"/>
      <c r="VO87" s="15"/>
      <c r="VP87" s="15"/>
      <c r="VQ87" s="15"/>
      <c r="VR87" s="15"/>
      <c r="VS87" s="15"/>
      <c r="VT87" s="15"/>
      <c r="VU87" s="15"/>
      <c r="VV87" s="15"/>
      <c r="VW87" s="15"/>
      <c r="VX87" s="15"/>
      <c r="VY87" s="15"/>
      <c r="VZ87" s="15"/>
      <c r="WA87" s="15"/>
      <c r="WB87" s="15"/>
      <c r="WC87" s="15"/>
      <c r="WD87" s="15"/>
      <c r="WE87" s="15"/>
      <c r="WF87" s="15"/>
      <c r="WG87" s="15"/>
      <c r="WH87" s="15"/>
      <c r="WI87" s="15"/>
      <c r="WJ87" s="15"/>
      <c r="WK87" s="15"/>
      <c r="WL87" s="15"/>
      <c r="WM87" s="15"/>
      <c r="WN87" s="15"/>
      <c r="WO87" s="15"/>
      <c r="WP87" s="15"/>
      <c r="WQ87" s="15"/>
      <c r="WR87" s="15"/>
      <c r="WS87" s="15"/>
      <c r="WT87" s="15"/>
      <c r="WU87" s="15"/>
      <c r="WV87" s="15"/>
      <c r="WW87" s="15"/>
      <c r="WX87" s="15"/>
      <c r="WY87" s="15"/>
      <c r="WZ87" s="15"/>
      <c r="XA87" s="15"/>
      <c r="XB87" s="15"/>
      <c r="XC87" s="15"/>
      <c r="XD87" s="15"/>
      <c r="XE87" s="15"/>
      <c r="XF87" s="15"/>
      <c r="XG87" s="15"/>
      <c r="XH87" s="15"/>
      <c r="XI87" s="15"/>
      <c r="XJ87" s="15"/>
      <c r="XK87" s="15"/>
      <c r="XL87" s="15"/>
      <c r="XM87" s="15"/>
      <c r="XN87" s="15"/>
      <c r="XO87" s="15"/>
      <c r="XP87" s="15"/>
      <c r="XQ87" s="15"/>
      <c r="XR87" s="15"/>
      <c r="XS87" s="15"/>
      <c r="XT87" s="15"/>
      <c r="XU87" s="15"/>
      <c r="XV87" s="15"/>
      <c r="XW87" s="15"/>
      <c r="XX87" s="15"/>
      <c r="XY87" s="15"/>
      <c r="XZ87" s="15"/>
      <c r="YA87" s="15"/>
      <c r="YB87" s="15"/>
      <c r="YC87" s="15"/>
      <c r="YD87" s="15"/>
      <c r="YE87" s="15"/>
      <c r="YF87" s="15"/>
      <c r="YG87" s="15"/>
      <c r="YH87" s="15"/>
      <c r="YI87" s="15"/>
      <c r="YJ87" s="15"/>
      <c r="YK87" s="15"/>
      <c r="YL87" s="15"/>
      <c r="YM87" s="15"/>
      <c r="YN87" s="15"/>
      <c r="YO87" s="15"/>
      <c r="YP87" s="15"/>
      <c r="YQ87" s="15"/>
      <c r="YR87" s="15"/>
      <c r="YS87" s="15"/>
      <c r="YT87" s="15"/>
      <c r="YU87" s="15"/>
      <c r="YV87" s="15"/>
      <c r="YW87" s="15"/>
      <c r="YX87" s="15"/>
      <c r="YY87" s="15"/>
      <c r="YZ87" s="15"/>
      <c r="ZA87" s="15"/>
      <c r="ZB87" s="15"/>
      <c r="ZC87" s="15"/>
      <c r="ZD87" s="15"/>
      <c r="ZE87" s="15"/>
      <c r="ZF87" s="15"/>
      <c r="ZG87" s="15"/>
      <c r="ZH87" s="15"/>
      <c r="ZI87" s="15"/>
      <c r="ZJ87" s="15"/>
      <c r="ZK87" s="15"/>
      <c r="ZL87" s="15"/>
      <c r="ZM87" s="15"/>
      <c r="ZN87" s="15"/>
      <c r="ZO87" s="15"/>
      <c r="ZP87" s="15"/>
      <c r="ZQ87" s="15"/>
      <c r="ZR87" s="15"/>
      <c r="ZS87" s="15"/>
      <c r="ZT87" s="15"/>
      <c r="ZU87" s="15"/>
      <c r="ZV87" s="15"/>
      <c r="ZW87" s="15"/>
      <c r="ZX87" s="15"/>
      <c r="ZY87" s="15"/>
      <c r="ZZ87" s="15"/>
      <c r="AAA87" s="15"/>
      <c r="AAB87" s="15"/>
      <c r="AAC87" s="15"/>
      <c r="AAD87" s="15"/>
      <c r="AAE87" s="15"/>
      <c r="AAF87" s="15"/>
      <c r="AAG87" s="15"/>
      <c r="AAH87" s="15"/>
      <c r="AAI87" s="15"/>
      <c r="AAJ87" s="15"/>
      <c r="AAK87" s="15"/>
      <c r="AAL87" s="15"/>
      <c r="AAM87" s="15"/>
      <c r="AAN87" s="15"/>
      <c r="AAO87" s="15"/>
      <c r="AAP87" s="15"/>
      <c r="AAQ87" s="15"/>
      <c r="AAR87" s="15"/>
      <c r="AAS87" s="15"/>
      <c r="AAT87" s="15"/>
      <c r="AAU87" s="15"/>
      <c r="AAV87" s="15"/>
      <c r="AAW87" s="15"/>
      <c r="AAX87" s="15"/>
      <c r="AAY87" s="15"/>
      <c r="AAZ87" s="15"/>
      <c r="ABA87" s="15"/>
      <c r="ABB87" s="15"/>
      <c r="ABC87" s="15"/>
      <c r="ABD87" s="15"/>
      <c r="ABE87" s="15"/>
      <c r="ABF87" s="15"/>
      <c r="ABG87" s="15"/>
      <c r="ABH87" s="15"/>
      <c r="ABI87" s="15"/>
      <c r="ABJ87" s="15"/>
      <c r="ABK87" s="15"/>
      <c r="ABL87" s="15"/>
      <c r="ABM87" s="15"/>
      <c r="ABN87" s="15"/>
      <c r="ABO87" s="15"/>
      <c r="ABP87" s="15"/>
      <c r="ABQ87" s="15"/>
      <c r="ABR87" s="15"/>
      <c r="ABS87" s="15"/>
      <c r="ABT87" s="15"/>
      <c r="ABU87" s="15"/>
      <c r="ABV87" s="15"/>
      <c r="ABW87" s="15"/>
      <c r="ABX87" s="15"/>
      <c r="ABY87" s="15"/>
      <c r="ABZ87" s="15"/>
      <c r="ACA87" s="15"/>
      <c r="ACB87" s="15"/>
      <c r="ACC87" s="15"/>
      <c r="ACD87" s="15"/>
      <c r="ACE87" s="15"/>
      <c r="ACF87" s="15"/>
      <c r="ACG87" s="15"/>
      <c r="ACH87" s="15"/>
      <c r="ACI87" s="15"/>
      <c r="ACJ87" s="15"/>
      <c r="ACK87" s="15"/>
      <c r="ACL87" s="15"/>
      <c r="ACM87" s="15"/>
      <c r="ACN87" s="15"/>
      <c r="ACO87" s="15"/>
      <c r="ACP87" s="15"/>
      <c r="ACQ87" s="15"/>
      <c r="ACR87" s="15"/>
      <c r="ACS87" s="15"/>
      <c r="ACT87" s="15"/>
      <c r="ACU87" s="15"/>
      <c r="ACV87" s="15"/>
      <c r="ACW87" s="15"/>
      <c r="ACX87" s="15"/>
      <c r="ACY87" s="15"/>
      <c r="ACZ87" s="15"/>
      <c r="ADA87" s="15"/>
      <c r="ADB87" s="15"/>
      <c r="ADC87" s="15"/>
      <c r="ADD87" s="15"/>
      <c r="ADE87" s="15"/>
      <c r="ADF87" s="15"/>
      <c r="ADG87" s="15"/>
      <c r="ADH87" s="15"/>
      <c r="ADI87" s="15"/>
      <c r="ADJ87" s="15"/>
      <c r="ADK87" s="15"/>
      <c r="ADL87" s="15"/>
      <c r="ADM87" s="15"/>
    </row>
    <row r="88" spans="1:793" s="308" customFormat="1" x14ac:dyDescent="0.4">
      <c r="A88" s="14"/>
      <c r="B88" s="14"/>
      <c r="C88" s="14"/>
      <c r="D88" s="14"/>
      <c r="E88" s="14"/>
      <c r="F88" s="14"/>
      <c r="G88" s="14"/>
      <c r="H88" s="14"/>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c r="DM88" s="15"/>
      <c r="DN88" s="15"/>
      <c r="DO88" s="15"/>
      <c r="DP88" s="15"/>
      <c r="DQ88" s="15"/>
      <c r="DR88" s="15"/>
      <c r="DS88" s="15"/>
      <c r="DT88" s="15"/>
      <c r="DU88" s="15"/>
      <c r="DV88" s="15"/>
      <c r="DW88" s="15"/>
      <c r="DX88" s="15"/>
      <c r="DY88" s="15"/>
      <c r="DZ88" s="15"/>
      <c r="EA88" s="15"/>
      <c r="EB88" s="15"/>
      <c r="EC88" s="15"/>
      <c r="ED88" s="15"/>
      <c r="EE88" s="15"/>
      <c r="EF88" s="15"/>
      <c r="EG88" s="15"/>
      <c r="EH88" s="15"/>
      <c r="EI88" s="15"/>
      <c r="EJ88" s="15"/>
      <c r="EK88" s="15"/>
      <c r="EL88" s="15"/>
      <c r="EM88" s="15"/>
      <c r="EN88" s="15"/>
      <c r="EO88" s="15"/>
      <c r="EP88" s="15"/>
      <c r="EQ88" s="15"/>
      <c r="ER88" s="15"/>
      <c r="ES88" s="15"/>
      <c r="ET88" s="15"/>
      <c r="EU88" s="15"/>
      <c r="EV88" s="15"/>
      <c r="EW88" s="15"/>
      <c r="EX88" s="15"/>
      <c r="EY88" s="15"/>
      <c r="EZ88" s="15"/>
      <c r="FA88" s="15"/>
      <c r="FB88" s="15"/>
      <c r="FC88" s="15"/>
      <c r="FD88" s="15"/>
      <c r="FE88" s="15"/>
      <c r="FF88" s="15"/>
      <c r="FG88" s="15"/>
      <c r="FH88" s="15"/>
      <c r="FI88" s="15"/>
      <c r="FJ88" s="15"/>
      <c r="FK88" s="15"/>
      <c r="FL88" s="15"/>
      <c r="FM88" s="15"/>
      <c r="FN88" s="15"/>
      <c r="FO88" s="15"/>
      <c r="FP88" s="15"/>
      <c r="FQ88" s="15"/>
      <c r="FR88" s="15"/>
      <c r="FS88" s="15"/>
      <c r="FT88" s="15"/>
      <c r="FU88" s="15"/>
      <c r="FV88" s="15"/>
      <c r="FW88" s="15"/>
      <c r="FX88" s="15"/>
      <c r="FY88" s="15"/>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c r="HH88" s="15"/>
      <c r="HI88" s="15"/>
      <c r="HJ88" s="15"/>
      <c r="HK88" s="15"/>
      <c r="HL88" s="15"/>
      <c r="HM88" s="15"/>
      <c r="HN88" s="15"/>
      <c r="HO88" s="15"/>
      <c r="HP88" s="15"/>
      <c r="HQ88" s="15"/>
      <c r="HR88" s="15"/>
      <c r="HS88" s="15"/>
      <c r="HT88" s="15"/>
      <c r="HU88" s="15"/>
      <c r="HV88" s="15"/>
      <c r="HW88" s="15"/>
      <c r="HX88" s="15"/>
      <c r="HY88" s="15"/>
      <c r="HZ88" s="15"/>
      <c r="IA88" s="15"/>
      <c r="IB88" s="15"/>
      <c r="IC88" s="15"/>
      <c r="ID88" s="15"/>
      <c r="IE88" s="15"/>
      <c r="IF88" s="15"/>
      <c r="IG88" s="15"/>
      <c r="IH88" s="15"/>
      <c r="II88" s="15"/>
      <c r="IJ88" s="15"/>
      <c r="IK88" s="15"/>
      <c r="IL88" s="15"/>
      <c r="IM88" s="15"/>
      <c r="IN88" s="15"/>
      <c r="IO88" s="15"/>
      <c r="IP88" s="15"/>
      <c r="IQ88" s="15"/>
      <c r="IR88" s="15"/>
      <c r="IS88" s="15"/>
      <c r="IT88" s="15"/>
      <c r="IU88" s="15"/>
      <c r="IV88" s="15"/>
      <c r="IW88" s="15"/>
      <c r="IX88" s="15"/>
      <c r="IY88" s="15"/>
      <c r="IZ88" s="15"/>
      <c r="JA88" s="15"/>
      <c r="JB88" s="15"/>
      <c r="JC88" s="15"/>
      <c r="JD88" s="15"/>
      <c r="JE88" s="15"/>
      <c r="JF88" s="15"/>
      <c r="JG88" s="15"/>
      <c r="JH88" s="15"/>
      <c r="JI88" s="15"/>
      <c r="JJ88" s="15"/>
      <c r="JK88" s="15"/>
      <c r="JL88" s="15"/>
      <c r="JM88" s="15"/>
      <c r="JN88" s="15"/>
      <c r="JO88" s="15"/>
      <c r="JP88" s="15"/>
      <c r="JQ88" s="15"/>
      <c r="JR88" s="15"/>
      <c r="JS88" s="15"/>
      <c r="JT88" s="15"/>
      <c r="JU88" s="15"/>
      <c r="JV88" s="15"/>
      <c r="JW88" s="15"/>
      <c r="JX88" s="15"/>
      <c r="JY88" s="15"/>
      <c r="JZ88" s="15"/>
      <c r="KA88" s="15"/>
      <c r="KB88" s="15"/>
      <c r="KC88" s="15"/>
      <c r="KD88" s="15"/>
      <c r="KE88" s="15"/>
      <c r="KF88" s="15"/>
      <c r="KG88" s="15"/>
      <c r="KH88" s="15"/>
      <c r="KI88" s="15"/>
      <c r="KJ88" s="15"/>
      <c r="KK88" s="15"/>
      <c r="KL88" s="15"/>
      <c r="KM88" s="15"/>
      <c r="KN88" s="15"/>
      <c r="KO88" s="15"/>
      <c r="KP88" s="15"/>
      <c r="KQ88" s="15"/>
      <c r="KR88" s="15"/>
      <c r="KS88" s="15"/>
      <c r="KT88" s="15"/>
      <c r="KU88" s="15"/>
      <c r="KV88" s="15"/>
      <c r="KW88" s="15"/>
      <c r="KX88" s="15"/>
      <c r="KY88" s="15"/>
      <c r="KZ88" s="15"/>
      <c r="LA88" s="15"/>
      <c r="LB88" s="15"/>
      <c r="LC88" s="15"/>
      <c r="LD88" s="15"/>
      <c r="LE88" s="15"/>
      <c r="LF88" s="15"/>
      <c r="LG88" s="15"/>
      <c r="LH88" s="15"/>
      <c r="LI88" s="15"/>
      <c r="LJ88" s="15"/>
      <c r="LK88" s="15"/>
      <c r="LL88" s="15"/>
      <c r="LM88" s="15"/>
      <c r="LN88" s="15"/>
      <c r="LO88" s="15"/>
      <c r="LP88" s="15"/>
      <c r="LQ88" s="15"/>
      <c r="LR88" s="15"/>
      <c r="LS88" s="15"/>
      <c r="LT88" s="15"/>
      <c r="LU88" s="15"/>
      <c r="LV88" s="15"/>
      <c r="LW88" s="15"/>
      <c r="LX88" s="15"/>
      <c r="LY88" s="15"/>
      <c r="LZ88" s="15"/>
      <c r="MA88" s="15"/>
      <c r="MB88" s="15"/>
      <c r="MC88" s="15"/>
      <c r="MD88" s="15"/>
      <c r="ME88" s="15"/>
      <c r="MF88" s="15"/>
      <c r="MG88" s="15"/>
      <c r="MH88" s="15"/>
      <c r="MI88" s="15"/>
      <c r="MJ88" s="15"/>
      <c r="MK88" s="15"/>
      <c r="ML88" s="15"/>
      <c r="MM88" s="15"/>
      <c r="MN88" s="15"/>
      <c r="MO88" s="15"/>
      <c r="MP88" s="15"/>
      <c r="MQ88" s="15"/>
      <c r="MR88" s="15"/>
      <c r="MS88" s="15"/>
      <c r="MT88" s="15"/>
      <c r="MU88" s="15"/>
      <c r="MV88" s="15"/>
      <c r="MW88" s="15"/>
      <c r="MX88" s="15"/>
      <c r="MY88" s="15"/>
      <c r="MZ88" s="15"/>
      <c r="NA88" s="15"/>
      <c r="NB88" s="15"/>
      <c r="NC88" s="15"/>
      <c r="ND88" s="15"/>
      <c r="NE88" s="15"/>
      <c r="NF88" s="15"/>
      <c r="NG88" s="15"/>
      <c r="NH88" s="15"/>
      <c r="NI88" s="15"/>
      <c r="NJ88" s="15"/>
      <c r="NK88" s="15"/>
      <c r="NL88" s="15"/>
      <c r="NM88" s="15"/>
      <c r="NN88" s="15"/>
      <c r="NO88" s="15"/>
      <c r="NP88" s="15"/>
      <c r="NQ88" s="15"/>
      <c r="NR88" s="15"/>
      <c r="NS88" s="15"/>
      <c r="NT88" s="15"/>
      <c r="NU88" s="15"/>
      <c r="NV88" s="15"/>
      <c r="NW88" s="15"/>
      <c r="NX88" s="15"/>
      <c r="NY88" s="15"/>
      <c r="NZ88" s="15"/>
      <c r="OA88" s="15"/>
      <c r="OB88" s="15"/>
      <c r="OC88" s="15"/>
      <c r="OD88" s="15"/>
      <c r="OE88" s="15"/>
      <c r="OF88" s="15"/>
      <c r="OG88" s="15"/>
      <c r="OH88" s="15"/>
      <c r="OI88" s="15"/>
      <c r="OJ88" s="15"/>
      <c r="OK88" s="15"/>
      <c r="OL88" s="15"/>
      <c r="OM88" s="15"/>
      <c r="ON88" s="15"/>
      <c r="OO88" s="15"/>
      <c r="OP88" s="15"/>
      <c r="OQ88" s="15"/>
      <c r="OR88" s="15"/>
      <c r="OS88" s="15"/>
      <c r="OT88" s="15"/>
      <c r="OU88" s="15"/>
      <c r="OV88" s="15"/>
      <c r="OW88" s="15"/>
      <c r="OX88" s="15"/>
      <c r="OY88" s="15"/>
      <c r="OZ88" s="15"/>
      <c r="PA88" s="15"/>
      <c r="PB88" s="15"/>
      <c r="PC88" s="15"/>
      <c r="PD88" s="15"/>
      <c r="PE88" s="15"/>
      <c r="PF88" s="15"/>
      <c r="PG88" s="15"/>
      <c r="PH88" s="15"/>
      <c r="PI88" s="15"/>
      <c r="PJ88" s="15"/>
      <c r="PK88" s="15"/>
      <c r="PL88" s="15"/>
      <c r="PM88" s="15"/>
      <c r="PN88" s="15"/>
      <c r="PO88" s="15"/>
      <c r="PP88" s="15"/>
      <c r="PQ88" s="15"/>
      <c r="PR88" s="15"/>
      <c r="PS88" s="15"/>
      <c r="PT88" s="15"/>
      <c r="PU88" s="15"/>
      <c r="PV88" s="15"/>
      <c r="PW88" s="15"/>
      <c r="PX88" s="15"/>
      <c r="PY88" s="15"/>
      <c r="PZ88" s="15"/>
      <c r="QA88" s="15"/>
      <c r="QB88" s="15"/>
      <c r="QC88" s="15"/>
      <c r="QD88" s="15"/>
      <c r="QE88" s="15"/>
      <c r="QF88" s="15"/>
      <c r="QG88" s="15"/>
      <c r="QH88" s="15"/>
      <c r="QI88" s="15"/>
      <c r="QJ88" s="15"/>
      <c r="QK88" s="15"/>
      <c r="QL88" s="15"/>
      <c r="QM88" s="15"/>
      <c r="QN88" s="15"/>
      <c r="QO88" s="15"/>
      <c r="QP88" s="15"/>
      <c r="QQ88" s="15"/>
      <c r="QR88" s="15"/>
      <c r="QS88" s="15"/>
      <c r="QT88" s="15"/>
      <c r="QU88" s="15"/>
      <c r="QV88" s="15"/>
      <c r="QW88" s="15"/>
      <c r="QX88" s="15"/>
      <c r="QY88" s="15"/>
      <c r="QZ88" s="15"/>
      <c r="RA88" s="15"/>
      <c r="RB88" s="15"/>
      <c r="RC88" s="15"/>
      <c r="RD88" s="15"/>
      <c r="RE88" s="15"/>
      <c r="RF88" s="15"/>
      <c r="RG88" s="15"/>
      <c r="RH88" s="15"/>
      <c r="RI88" s="15"/>
      <c r="RJ88" s="15"/>
      <c r="RK88" s="15"/>
      <c r="RL88" s="15"/>
      <c r="RM88" s="15"/>
      <c r="RN88" s="15"/>
      <c r="RO88" s="15"/>
      <c r="RP88" s="15"/>
      <c r="RQ88" s="15"/>
      <c r="RR88" s="15"/>
      <c r="RS88" s="15"/>
      <c r="RT88" s="15"/>
      <c r="RU88" s="15"/>
      <c r="RV88" s="15"/>
      <c r="RW88" s="15"/>
      <c r="RX88" s="15"/>
      <c r="RY88" s="15"/>
      <c r="RZ88" s="15"/>
      <c r="SA88" s="15"/>
      <c r="SB88" s="15"/>
      <c r="SC88" s="15"/>
      <c r="SD88" s="15"/>
      <c r="SE88" s="15"/>
      <c r="SF88" s="15"/>
      <c r="SG88" s="15"/>
      <c r="SH88" s="15"/>
      <c r="SI88" s="15"/>
      <c r="SJ88" s="15"/>
      <c r="SK88" s="15"/>
      <c r="SL88" s="15"/>
      <c r="SM88" s="15"/>
      <c r="SN88" s="15"/>
      <c r="SO88" s="15"/>
      <c r="SP88" s="15"/>
      <c r="SQ88" s="15"/>
      <c r="SR88" s="15"/>
      <c r="SS88" s="15"/>
      <c r="ST88" s="15"/>
      <c r="SU88" s="15"/>
      <c r="SV88" s="15"/>
      <c r="SW88" s="15"/>
      <c r="SX88" s="15"/>
      <c r="SY88" s="15"/>
      <c r="SZ88" s="15"/>
      <c r="TA88" s="15"/>
      <c r="TB88" s="15"/>
      <c r="TC88" s="15"/>
      <c r="TD88" s="15"/>
      <c r="TE88" s="15"/>
      <c r="TF88" s="15"/>
      <c r="TG88" s="15"/>
      <c r="TH88" s="15"/>
      <c r="TI88" s="15"/>
      <c r="TJ88" s="15"/>
      <c r="TK88" s="15"/>
      <c r="TL88" s="15"/>
      <c r="TM88" s="15"/>
      <c r="TN88" s="15"/>
      <c r="TO88" s="15"/>
      <c r="TP88" s="15"/>
      <c r="TQ88" s="15"/>
      <c r="TR88" s="15"/>
      <c r="TS88" s="15"/>
      <c r="TT88" s="15"/>
      <c r="TU88" s="15"/>
      <c r="TV88" s="15"/>
      <c r="TW88" s="15"/>
      <c r="TX88" s="15"/>
      <c r="TY88" s="15"/>
      <c r="TZ88" s="15"/>
      <c r="UA88" s="15"/>
      <c r="UB88" s="15"/>
      <c r="UC88" s="15"/>
      <c r="UD88" s="15"/>
      <c r="UE88" s="15"/>
      <c r="UF88" s="15"/>
      <c r="UG88" s="15"/>
      <c r="UH88" s="15"/>
      <c r="UI88" s="15"/>
      <c r="UJ88" s="15"/>
      <c r="UK88" s="15"/>
      <c r="UL88" s="15"/>
      <c r="UM88" s="15"/>
      <c r="UN88" s="15"/>
      <c r="UO88" s="15"/>
      <c r="UP88" s="15"/>
      <c r="UQ88" s="15"/>
      <c r="UR88" s="15"/>
      <c r="US88" s="15"/>
      <c r="UT88" s="15"/>
      <c r="UU88" s="15"/>
      <c r="UV88" s="15"/>
      <c r="UW88" s="15"/>
      <c r="UX88" s="15"/>
      <c r="UY88" s="15"/>
      <c r="UZ88" s="15"/>
      <c r="VA88" s="15"/>
      <c r="VB88" s="15"/>
      <c r="VC88" s="15"/>
      <c r="VD88" s="15"/>
      <c r="VE88" s="15"/>
      <c r="VF88" s="15"/>
      <c r="VG88" s="15"/>
      <c r="VH88" s="15"/>
      <c r="VI88" s="15"/>
      <c r="VJ88" s="15"/>
      <c r="VK88" s="15"/>
      <c r="VL88" s="15"/>
      <c r="VM88" s="15"/>
      <c r="VN88" s="15"/>
      <c r="VO88" s="15"/>
      <c r="VP88" s="15"/>
      <c r="VQ88" s="15"/>
      <c r="VR88" s="15"/>
      <c r="VS88" s="15"/>
      <c r="VT88" s="15"/>
      <c r="VU88" s="15"/>
      <c r="VV88" s="15"/>
      <c r="VW88" s="15"/>
      <c r="VX88" s="15"/>
      <c r="VY88" s="15"/>
      <c r="VZ88" s="15"/>
      <c r="WA88" s="15"/>
      <c r="WB88" s="15"/>
      <c r="WC88" s="15"/>
      <c r="WD88" s="15"/>
      <c r="WE88" s="15"/>
      <c r="WF88" s="15"/>
      <c r="WG88" s="15"/>
      <c r="WH88" s="15"/>
      <c r="WI88" s="15"/>
      <c r="WJ88" s="15"/>
      <c r="WK88" s="15"/>
      <c r="WL88" s="15"/>
      <c r="WM88" s="15"/>
      <c r="WN88" s="15"/>
      <c r="WO88" s="15"/>
      <c r="WP88" s="15"/>
      <c r="WQ88" s="15"/>
      <c r="WR88" s="15"/>
      <c r="WS88" s="15"/>
      <c r="WT88" s="15"/>
      <c r="WU88" s="15"/>
      <c r="WV88" s="15"/>
      <c r="WW88" s="15"/>
      <c r="WX88" s="15"/>
      <c r="WY88" s="15"/>
      <c r="WZ88" s="15"/>
      <c r="XA88" s="15"/>
      <c r="XB88" s="15"/>
      <c r="XC88" s="15"/>
      <c r="XD88" s="15"/>
      <c r="XE88" s="15"/>
      <c r="XF88" s="15"/>
      <c r="XG88" s="15"/>
      <c r="XH88" s="15"/>
      <c r="XI88" s="15"/>
      <c r="XJ88" s="15"/>
      <c r="XK88" s="15"/>
      <c r="XL88" s="15"/>
      <c r="XM88" s="15"/>
      <c r="XN88" s="15"/>
      <c r="XO88" s="15"/>
      <c r="XP88" s="15"/>
      <c r="XQ88" s="15"/>
      <c r="XR88" s="15"/>
      <c r="XS88" s="15"/>
      <c r="XT88" s="15"/>
      <c r="XU88" s="15"/>
      <c r="XV88" s="15"/>
      <c r="XW88" s="15"/>
      <c r="XX88" s="15"/>
      <c r="XY88" s="15"/>
      <c r="XZ88" s="15"/>
      <c r="YA88" s="15"/>
      <c r="YB88" s="15"/>
      <c r="YC88" s="15"/>
      <c r="YD88" s="15"/>
      <c r="YE88" s="15"/>
      <c r="YF88" s="15"/>
      <c r="YG88" s="15"/>
      <c r="YH88" s="15"/>
      <c r="YI88" s="15"/>
      <c r="YJ88" s="15"/>
      <c r="YK88" s="15"/>
      <c r="YL88" s="15"/>
      <c r="YM88" s="15"/>
      <c r="YN88" s="15"/>
      <c r="YO88" s="15"/>
      <c r="YP88" s="15"/>
      <c r="YQ88" s="15"/>
      <c r="YR88" s="15"/>
      <c r="YS88" s="15"/>
      <c r="YT88" s="15"/>
      <c r="YU88" s="15"/>
      <c r="YV88" s="15"/>
      <c r="YW88" s="15"/>
      <c r="YX88" s="15"/>
      <c r="YY88" s="15"/>
      <c r="YZ88" s="15"/>
      <c r="ZA88" s="15"/>
      <c r="ZB88" s="15"/>
      <c r="ZC88" s="15"/>
      <c r="ZD88" s="15"/>
      <c r="ZE88" s="15"/>
      <c r="ZF88" s="15"/>
      <c r="ZG88" s="15"/>
      <c r="ZH88" s="15"/>
      <c r="ZI88" s="15"/>
      <c r="ZJ88" s="15"/>
      <c r="ZK88" s="15"/>
      <c r="ZL88" s="15"/>
      <c r="ZM88" s="15"/>
      <c r="ZN88" s="15"/>
      <c r="ZO88" s="15"/>
      <c r="ZP88" s="15"/>
      <c r="ZQ88" s="15"/>
      <c r="ZR88" s="15"/>
      <c r="ZS88" s="15"/>
      <c r="ZT88" s="15"/>
      <c r="ZU88" s="15"/>
      <c r="ZV88" s="15"/>
      <c r="ZW88" s="15"/>
      <c r="ZX88" s="15"/>
      <c r="ZY88" s="15"/>
      <c r="ZZ88" s="15"/>
      <c r="AAA88" s="15"/>
      <c r="AAB88" s="15"/>
      <c r="AAC88" s="15"/>
      <c r="AAD88" s="15"/>
      <c r="AAE88" s="15"/>
      <c r="AAF88" s="15"/>
      <c r="AAG88" s="15"/>
      <c r="AAH88" s="15"/>
      <c r="AAI88" s="15"/>
      <c r="AAJ88" s="15"/>
      <c r="AAK88" s="15"/>
      <c r="AAL88" s="15"/>
      <c r="AAM88" s="15"/>
      <c r="AAN88" s="15"/>
      <c r="AAO88" s="15"/>
      <c r="AAP88" s="15"/>
      <c r="AAQ88" s="15"/>
      <c r="AAR88" s="15"/>
      <c r="AAS88" s="15"/>
      <c r="AAT88" s="15"/>
      <c r="AAU88" s="15"/>
      <c r="AAV88" s="15"/>
      <c r="AAW88" s="15"/>
      <c r="AAX88" s="15"/>
      <c r="AAY88" s="15"/>
      <c r="AAZ88" s="15"/>
      <c r="ABA88" s="15"/>
      <c r="ABB88" s="15"/>
      <c r="ABC88" s="15"/>
      <c r="ABD88" s="15"/>
      <c r="ABE88" s="15"/>
      <c r="ABF88" s="15"/>
      <c r="ABG88" s="15"/>
      <c r="ABH88" s="15"/>
      <c r="ABI88" s="15"/>
      <c r="ABJ88" s="15"/>
      <c r="ABK88" s="15"/>
      <c r="ABL88" s="15"/>
      <c r="ABM88" s="15"/>
      <c r="ABN88" s="15"/>
      <c r="ABO88" s="15"/>
      <c r="ABP88" s="15"/>
      <c r="ABQ88" s="15"/>
      <c r="ABR88" s="15"/>
      <c r="ABS88" s="15"/>
      <c r="ABT88" s="15"/>
      <c r="ABU88" s="15"/>
      <c r="ABV88" s="15"/>
      <c r="ABW88" s="15"/>
      <c r="ABX88" s="15"/>
      <c r="ABY88" s="15"/>
      <c r="ABZ88" s="15"/>
      <c r="ACA88" s="15"/>
      <c r="ACB88" s="15"/>
      <c r="ACC88" s="15"/>
      <c r="ACD88" s="15"/>
      <c r="ACE88" s="15"/>
      <c r="ACF88" s="15"/>
      <c r="ACG88" s="15"/>
      <c r="ACH88" s="15"/>
      <c r="ACI88" s="15"/>
      <c r="ACJ88" s="15"/>
      <c r="ACK88" s="15"/>
      <c r="ACL88" s="15"/>
      <c r="ACM88" s="15"/>
      <c r="ACN88" s="15"/>
      <c r="ACO88" s="15"/>
      <c r="ACP88" s="15"/>
      <c r="ACQ88" s="15"/>
      <c r="ACR88" s="15"/>
      <c r="ACS88" s="15"/>
      <c r="ACT88" s="15"/>
      <c r="ACU88" s="15"/>
      <c r="ACV88" s="15"/>
      <c r="ACW88" s="15"/>
      <c r="ACX88" s="15"/>
      <c r="ACY88" s="15"/>
      <c r="ACZ88" s="15"/>
      <c r="ADA88" s="15"/>
      <c r="ADB88" s="15"/>
      <c r="ADC88" s="15"/>
      <c r="ADD88" s="15"/>
      <c r="ADE88" s="15"/>
      <c r="ADF88" s="15"/>
      <c r="ADG88" s="15"/>
      <c r="ADH88" s="15"/>
      <c r="ADI88" s="15"/>
      <c r="ADJ88" s="15"/>
      <c r="ADK88" s="15"/>
      <c r="ADL88" s="15"/>
      <c r="ADM88" s="15"/>
    </row>
    <row r="89" spans="1:793" s="308" customFormat="1" x14ac:dyDescent="0.4">
      <c r="A89" s="12"/>
      <c r="B89" s="314" t="s">
        <v>200</v>
      </c>
      <c r="C89" s="314"/>
      <c r="D89" s="314"/>
      <c r="E89" s="314"/>
      <c r="F89" s="314"/>
      <c r="G89" s="314"/>
      <c r="H89" s="314"/>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15"/>
      <c r="CP89" s="15"/>
      <c r="CQ89" s="15"/>
      <c r="CR89" s="15"/>
      <c r="CS89" s="15"/>
      <c r="CT89" s="15"/>
      <c r="CU89" s="15"/>
      <c r="CV89" s="15"/>
      <c r="CW89" s="15"/>
      <c r="CX89" s="15"/>
      <c r="CY89" s="15"/>
      <c r="CZ89" s="15"/>
      <c r="DA89" s="15"/>
      <c r="DB89" s="15"/>
      <c r="DC89" s="15"/>
      <c r="DD89" s="15"/>
      <c r="DE89" s="15"/>
      <c r="DF89" s="15"/>
      <c r="DG89" s="15"/>
      <c r="DH89" s="15"/>
      <c r="DI89" s="15"/>
      <c r="DJ89" s="15"/>
      <c r="DK89" s="15"/>
      <c r="DL89" s="15"/>
      <c r="DM89" s="15"/>
      <c r="DN89" s="15"/>
      <c r="DO89" s="15"/>
      <c r="DP89" s="15"/>
      <c r="DQ89" s="15"/>
      <c r="DR89" s="15"/>
      <c r="DS89" s="15"/>
      <c r="DT89" s="15"/>
      <c r="DU89" s="15"/>
      <c r="DV89" s="15"/>
      <c r="DW89" s="15"/>
      <c r="DX89" s="15"/>
      <c r="DY89" s="15"/>
      <c r="DZ89" s="15"/>
      <c r="EA89" s="15"/>
      <c r="EB89" s="15"/>
      <c r="EC89" s="15"/>
      <c r="ED89" s="15"/>
      <c r="EE89" s="15"/>
      <c r="EF89" s="15"/>
      <c r="EG89" s="15"/>
      <c r="EH89" s="15"/>
      <c r="EI89" s="15"/>
      <c r="EJ89" s="15"/>
      <c r="EK89" s="15"/>
      <c r="EL89" s="15"/>
      <c r="EM89" s="15"/>
      <c r="EN89" s="15"/>
      <c r="EO89" s="15"/>
      <c r="EP89" s="15"/>
      <c r="EQ89" s="15"/>
      <c r="ER89" s="15"/>
      <c r="ES89" s="15"/>
      <c r="ET89" s="15"/>
      <c r="EU89" s="15"/>
      <c r="EV89" s="15"/>
      <c r="EW89" s="15"/>
      <c r="EX89" s="15"/>
      <c r="EY89" s="15"/>
      <c r="EZ89" s="15"/>
      <c r="FA89" s="15"/>
      <c r="FB89" s="15"/>
      <c r="FC89" s="15"/>
      <c r="FD89" s="15"/>
      <c r="FE89" s="15"/>
      <c r="FF89" s="15"/>
      <c r="FG89" s="15"/>
      <c r="FH89" s="15"/>
      <c r="FI89" s="15"/>
      <c r="FJ89" s="15"/>
      <c r="FK89" s="15"/>
      <c r="FL89" s="15"/>
      <c r="FM89" s="15"/>
      <c r="FN89" s="15"/>
      <c r="FO89" s="15"/>
      <c r="FP89" s="15"/>
      <c r="FQ89" s="15"/>
      <c r="FR89" s="15"/>
      <c r="FS89" s="15"/>
      <c r="FT89" s="15"/>
      <c r="FU89" s="15"/>
      <c r="FV89" s="15"/>
      <c r="FW89" s="15"/>
      <c r="FX89" s="15"/>
      <c r="FY89" s="15"/>
      <c r="FZ89" s="15"/>
      <c r="GA89" s="15"/>
      <c r="GB89" s="15"/>
      <c r="GC89" s="15"/>
      <c r="GD89" s="15"/>
      <c r="GE89" s="15"/>
      <c r="GF89" s="15"/>
      <c r="GG89" s="15"/>
      <c r="GH89" s="15"/>
      <c r="GI89" s="15"/>
      <c r="GJ89" s="15"/>
      <c r="GK89" s="15"/>
      <c r="GL89" s="15"/>
      <c r="GM89" s="15"/>
      <c r="GN89" s="15"/>
      <c r="GO89" s="15"/>
      <c r="GP89" s="15"/>
      <c r="GQ89" s="15"/>
      <c r="GR89" s="15"/>
      <c r="GS89" s="15"/>
      <c r="GT89" s="15"/>
      <c r="GU89" s="15"/>
      <c r="GV89" s="15"/>
      <c r="GW89" s="15"/>
      <c r="GX89" s="15"/>
      <c r="GY89" s="15"/>
      <c r="GZ89" s="15"/>
      <c r="HA89" s="15"/>
      <c r="HB89" s="15"/>
      <c r="HC89" s="15"/>
      <c r="HD89" s="15"/>
      <c r="HE89" s="15"/>
      <c r="HF89" s="15"/>
      <c r="HG89" s="15"/>
      <c r="HH89" s="15"/>
      <c r="HI89" s="15"/>
      <c r="HJ89" s="15"/>
      <c r="HK89" s="15"/>
      <c r="HL89" s="15"/>
      <c r="HM89" s="15"/>
      <c r="HN89" s="15"/>
      <c r="HO89" s="15"/>
      <c r="HP89" s="15"/>
      <c r="HQ89" s="15"/>
      <c r="HR89" s="15"/>
      <c r="HS89" s="15"/>
      <c r="HT89" s="15"/>
      <c r="HU89" s="15"/>
      <c r="HV89" s="15"/>
      <c r="HW89" s="15"/>
      <c r="HX89" s="15"/>
      <c r="HY89" s="15"/>
      <c r="HZ89" s="15"/>
      <c r="IA89" s="15"/>
      <c r="IB89" s="15"/>
      <c r="IC89" s="15"/>
      <c r="ID89" s="15"/>
      <c r="IE89" s="15"/>
      <c r="IF89" s="15"/>
      <c r="IG89" s="15"/>
      <c r="IH89" s="15"/>
      <c r="II89" s="15"/>
      <c r="IJ89" s="15"/>
      <c r="IK89" s="15"/>
      <c r="IL89" s="15"/>
      <c r="IM89" s="15"/>
      <c r="IN89" s="15"/>
      <c r="IO89" s="15"/>
      <c r="IP89" s="15"/>
      <c r="IQ89" s="15"/>
      <c r="IR89" s="15"/>
      <c r="IS89" s="15"/>
      <c r="IT89" s="15"/>
      <c r="IU89" s="15"/>
      <c r="IV89" s="15"/>
      <c r="IW89" s="15"/>
      <c r="IX89" s="15"/>
      <c r="IY89" s="15"/>
      <c r="IZ89" s="15"/>
      <c r="JA89" s="15"/>
      <c r="JB89" s="15"/>
      <c r="JC89" s="15"/>
      <c r="JD89" s="15"/>
      <c r="JE89" s="15"/>
      <c r="JF89" s="15"/>
      <c r="JG89" s="15"/>
      <c r="JH89" s="15"/>
      <c r="JI89" s="15"/>
      <c r="JJ89" s="15"/>
      <c r="JK89" s="15"/>
      <c r="JL89" s="15"/>
      <c r="JM89" s="15"/>
      <c r="JN89" s="15"/>
      <c r="JO89" s="15"/>
      <c r="JP89" s="15"/>
      <c r="JQ89" s="15"/>
      <c r="JR89" s="15"/>
      <c r="JS89" s="15"/>
      <c r="JT89" s="15"/>
      <c r="JU89" s="15"/>
      <c r="JV89" s="15"/>
      <c r="JW89" s="15"/>
      <c r="JX89" s="15"/>
      <c r="JY89" s="15"/>
      <c r="JZ89" s="15"/>
      <c r="KA89" s="15"/>
      <c r="KB89" s="15"/>
      <c r="KC89" s="15"/>
      <c r="KD89" s="15"/>
      <c r="KE89" s="15"/>
      <c r="KF89" s="15"/>
      <c r="KG89" s="15"/>
      <c r="KH89" s="15"/>
      <c r="KI89" s="15"/>
      <c r="KJ89" s="15"/>
      <c r="KK89" s="15"/>
      <c r="KL89" s="15"/>
      <c r="KM89" s="15"/>
      <c r="KN89" s="15"/>
      <c r="KO89" s="15"/>
      <c r="KP89" s="15"/>
      <c r="KQ89" s="15"/>
      <c r="KR89" s="15"/>
      <c r="KS89" s="15"/>
      <c r="KT89" s="15"/>
      <c r="KU89" s="15"/>
      <c r="KV89" s="15"/>
      <c r="KW89" s="15"/>
      <c r="KX89" s="15"/>
      <c r="KY89" s="15"/>
      <c r="KZ89" s="15"/>
      <c r="LA89" s="15"/>
      <c r="LB89" s="15"/>
      <c r="LC89" s="15"/>
      <c r="LD89" s="15"/>
      <c r="LE89" s="15"/>
      <c r="LF89" s="15"/>
      <c r="LG89" s="15"/>
      <c r="LH89" s="15"/>
      <c r="LI89" s="15"/>
      <c r="LJ89" s="15"/>
      <c r="LK89" s="15"/>
      <c r="LL89" s="15"/>
      <c r="LM89" s="15"/>
      <c r="LN89" s="15"/>
      <c r="LO89" s="15"/>
      <c r="LP89" s="15"/>
      <c r="LQ89" s="15"/>
      <c r="LR89" s="15"/>
      <c r="LS89" s="15"/>
      <c r="LT89" s="15"/>
      <c r="LU89" s="15"/>
      <c r="LV89" s="15"/>
      <c r="LW89" s="15"/>
      <c r="LX89" s="15"/>
      <c r="LY89" s="15"/>
      <c r="LZ89" s="15"/>
      <c r="MA89" s="15"/>
      <c r="MB89" s="15"/>
      <c r="MC89" s="15"/>
      <c r="MD89" s="15"/>
      <c r="ME89" s="15"/>
      <c r="MF89" s="15"/>
      <c r="MG89" s="15"/>
      <c r="MH89" s="15"/>
      <c r="MI89" s="15"/>
      <c r="MJ89" s="15"/>
      <c r="MK89" s="15"/>
      <c r="ML89" s="15"/>
      <c r="MM89" s="15"/>
      <c r="MN89" s="15"/>
      <c r="MO89" s="15"/>
      <c r="MP89" s="15"/>
      <c r="MQ89" s="15"/>
      <c r="MR89" s="15"/>
      <c r="MS89" s="15"/>
      <c r="MT89" s="15"/>
      <c r="MU89" s="15"/>
      <c r="MV89" s="15"/>
      <c r="MW89" s="15"/>
      <c r="MX89" s="15"/>
      <c r="MY89" s="15"/>
      <c r="MZ89" s="15"/>
      <c r="NA89" s="15"/>
      <c r="NB89" s="15"/>
      <c r="NC89" s="15"/>
      <c r="ND89" s="15"/>
      <c r="NE89" s="15"/>
      <c r="NF89" s="15"/>
      <c r="NG89" s="15"/>
      <c r="NH89" s="15"/>
      <c r="NI89" s="15"/>
      <c r="NJ89" s="15"/>
      <c r="NK89" s="15"/>
      <c r="NL89" s="15"/>
      <c r="NM89" s="15"/>
      <c r="NN89" s="15"/>
      <c r="NO89" s="15"/>
      <c r="NP89" s="15"/>
      <c r="NQ89" s="15"/>
      <c r="NR89" s="15"/>
      <c r="NS89" s="15"/>
      <c r="NT89" s="15"/>
      <c r="NU89" s="15"/>
      <c r="NV89" s="15"/>
      <c r="NW89" s="15"/>
      <c r="NX89" s="15"/>
      <c r="NY89" s="15"/>
      <c r="NZ89" s="15"/>
      <c r="OA89" s="15"/>
      <c r="OB89" s="15"/>
      <c r="OC89" s="15"/>
      <c r="OD89" s="15"/>
      <c r="OE89" s="15"/>
      <c r="OF89" s="15"/>
      <c r="OG89" s="15"/>
      <c r="OH89" s="15"/>
      <c r="OI89" s="15"/>
      <c r="OJ89" s="15"/>
      <c r="OK89" s="15"/>
      <c r="OL89" s="15"/>
      <c r="OM89" s="15"/>
      <c r="ON89" s="15"/>
      <c r="OO89" s="15"/>
      <c r="OP89" s="15"/>
      <c r="OQ89" s="15"/>
      <c r="OR89" s="15"/>
      <c r="OS89" s="15"/>
      <c r="OT89" s="15"/>
      <c r="OU89" s="15"/>
      <c r="OV89" s="15"/>
      <c r="OW89" s="15"/>
      <c r="OX89" s="15"/>
      <c r="OY89" s="15"/>
      <c r="OZ89" s="15"/>
      <c r="PA89" s="15"/>
      <c r="PB89" s="15"/>
      <c r="PC89" s="15"/>
      <c r="PD89" s="15"/>
      <c r="PE89" s="15"/>
      <c r="PF89" s="15"/>
      <c r="PG89" s="15"/>
      <c r="PH89" s="15"/>
      <c r="PI89" s="15"/>
      <c r="PJ89" s="15"/>
      <c r="PK89" s="15"/>
      <c r="PL89" s="15"/>
      <c r="PM89" s="15"/>
      <c r="PN89" s="15"/>
      <c r="PO89" s="15"/>
      <c r="PP89" s="15"/>
      <c r="PQ89" s="15"/>
      <c r="PR89" s="15"/>
      <c r="PS89" s="15"/>
      <c r="PT89" s="15"/>
      <c r="PU89" s="15"/>
      <c r="PV89" s="15"/>
      <c r="PW89" s="15"/>
      <c r="PX89" s="15"/>
      <c r="PY89" s="15"/>
      <c r="PZ89" s="15"/>
      <c r="QA89" s="15"/>
      <c r="QB89" s="15"/>
      <c r="QC89" s="15"/>
      <c r="QD89" s="15"/>
      <c r="QE89" s="15"/>
      <c r="QF89" s="15"/>
      <c r="QG89" s="15"/>
      <c r="QH89" s="15"/>
      <c r="QI89" s="15"/>
      <c r="QJ89" s="15"/>
      <c r="QK89" s="15"/>
      <c r="QL89" s="15"/>
      <c r="QM89" s="15"/>
      <c r="QN89" s="15"/>
      <c r="QO89" s="15"/>
      <c r="QP89" s="15"/>
      <c r="QQ89" s="15"/>
      <c r="QR89" s="15"/>
      <c r="QS89" s="15"/>
      <c r="QT89" s="15"/>
      <c r="QU89" s="15"/>
      <c r="QV89" s="15"/>
      <c r="QW89" s="15"/>
      <c r="QX89" s="15"/>
      <c r="QY89" s="15"/>
      <c r="QZ89" s="15"/>
      <c r="RA89" s="15"/>
      <c r="RB89" s="15"/>
      <c r="RC89" s="15"/>
      <c r="RD89" s="15"/>
      <c r="RE89" s="15"/>
      <c r="RF89" s="15"/>
      <c r="RG89" s="15"/>
      <c r="RH89" s="15"/>
      <c r="RI89" s="15"/>
      <c r="RJ89" s="15"/>
      <c r="RK89" s="15"/>
      <c r="RL89" s="15"/>
      <c r="RM89" s="15"/>
      <c r="RN89" s="15"/>
      <c r="RO89" s="15"/>
      <c r="RP89" s="15"/>
      <c r="RQ89" s="15"/>
      <c r="RR89" s="15"/>
      <c r="RS89" s="15"/>
      <c r="RT89" s="15"/>
      <c r="RU89" s="15"/>
      <c r="RV89" s="15"/>
      <c r="RW89" s="15"/>
      <c r="RX89" s="15"/>
      <c r="RY89" s="15"/>
      <c r="RZ89" s="15"/>
      <c r="SA89" s="15"/>
      <c r="SB89" s="15"/>
      <c r="SC89" s="15"/>
      <c r="SD89" s="15"/>
      <c r="SE89" s="15"/>
      <c r="SF89" s="15"/>
      <c r="SG89" s="15"/>
      <c r="SH89" s="15"/>
      <c r="SI89" s="15"/>
      <c r="SJ89" s="15"/>
      <c r="SK89" s="15"/>
      <c r="SL89" s="15"/>
      <c r="SM89" s="15"/>
      <c r="SN89" s="15"/>
      <c r="SO89" s="15"/>
      <c r="SP89" s="15"/>
      <c r="SQ89" s="15"/>
      <c r="SR89" s="15"/>
      <c r="SS89" s="15"/>
      <c r="ST89" s="15"/>
      <c r="SU89" s="15"/>
      <c r="SV89" s="15"/>
      <c r="SW89" s="15"/>
      <c r="SX89" s="15"/>
      <c r="SY89" s="15"/>
      <c r="SZ89" s="15"/>
      <c r="TA89" s="15"/>
      <c r="TB89" s="15"/>
      <c r="TC89" s="15"/>
      <c r="TD89" s="15"/>
      <c r="TE89" s="15"/>
      <c r="TF89" s="15"/>
      <c r="TG89" s="15"/>
      <c r="TH89" s="15"/>
      <c r="TI89" s="15"/>
      <c r="TJ89" s="15"/>
      <c r="TK89" s="15"/>
      <c r="TL89" s="15"/>
      <c r="TM89" s="15"/>
      <c r="TN89" s="15"/>
      <c r="TO89" s="15"/>
      <c r="TP89" s="15"/>
      <c r="TQ89" s="15"/>
      <c r="TR89" s="15"/>
      <c r="TS89" s="15"/>
      <c r="TT89" s="15"/>
      <c r="TU89" s="15"/>
      <c r="TV89" s="15"/>
      <c r="TW89" s="15"/>
      <c r="TX89" s="15"/>
      <c r="TY89" s="15"/>
      <c r="TZ89" s="15"/>
      <c r="UA89" s="15"/>
      <c r="UB89" s="15"/>
      <c r="UC89" s="15"/>
      <c r="UD89" s="15"/>
      <c r="UE89" s="15"/>
      <c r="UF89" s="15"/>
      <c r="UG89" s="15"/>
      <c r="UH89" s="15"/>
      <c r="UI89" s="15"/>
      <c r="UJ89" s="15"/>
      <c r="UK89" s="15"/>
      <c r="UL89" s="15"/>
      <c r="UM89" s="15"/>
      <c r="UN89" s="15"/>
      <c r="UO89" s="15"/>
      <c r="UP89" s="15"/>
      <c r="UQ89" s="15"/>
      <c r="UR89" s="15"/>
      <c r="US89" s="15"/>
      <c r="UT89" s="15"/>
      <c r="UU89" s="15"/>
      <c r="UV89" s="15"/>
      <c r="UW89" s="15"/>
      <c r="UX89" s="15"/>
      <c r="UY89" s="15"/>
      <c r="UZ89" s="15"/>
      <c r="VA89" s="15"/>
      <c r="VB89" s="15"/>
      <c r="VC89" s="15"/>
      <c r="VD89" s="15"/>
      <c r="VE89" s="15"/>
      <c r="VF89" s="15"/>
      <c r="VG89" s="15"/>
      <c r="VH89" s="15"/>
      <c r="VI89" s="15"/>
      <c r="VJ89" s="15"/>
      <c r="VK89" s="15"/>
      <c r="VL89" s="15"/>
      <c r="VM89" s="15"/>
      <c r="VN89" s="15"/>
      <c r="VO89" s="15"/>
      <c r="VP89" s="15"/>
      <c r="VQ89" s="15"/>
      <c r="VR89" s="15"/>
      <c r="VS89" s="15"/>
      <c r="VT89" s="15"/>
      <c r="VU89" s="15"/>
      <c r="VV89" s="15"/>
      <c r="VW89" s="15"/>
      <c r="VX89" s="15"/>
      <c r="VY89" s="15"/>
      <c r="VZ89" s="15"/>
      <c r="WA89" s="15"/>
      <c r="WB89" s="15"/>
      <c r="WC89" s="15"/>
      <c r="WD89" s="15"/>
      <c r="WE89" s="15"/>
      <c r="WF89" s="15"/>
      <c r="WG89" s="15"/>
      <c r="WH89" s="15"/>
      <c r="WI89" s="15"/>
      <c r="WJ89" s="15"/>
      <c r="WK89" s="15"/>
      <c r="WL89" s="15"/>
      <c r="WM89" s="15"/>
      <c r="WN89" s="15"/>
      <c r="WO89" s="15"/>
      <c r="WP89" s="15"/>
      <c r="WQ89" s="15"/>
      <c r="WR89" s="15"/>
      <c r="WS89" s="15"/>
      <c r="WT89" s="15"/>
      <c r="WU89" s="15"/>
      <c r="WV89" s="15"/>
      <c r="WW89" s="15"/>
      <c r="WX89" s="15"/>
      <c r="WY89" s="15"/>
      <c r="WZ89" s="15"/>
      <c r="XA89" s="15"/>
      <c r="XB89" s="15"/>
      <c r="XC89" s="15"/>
      <c r="XD89" s="15"/>
      <c r="XE89" s="15"/>
      <c r="XF89" s="15"/>
      <c r="XG89" s="15"/>
      <c r="XH89" s="15"/>
      <c r="XI89" s="15"/>
      <c r="XJ89" s="15"/>
      <c r="XK89" s="15"/>
      <c r="XL89" s="15"/>
      <c r="XM89" s="15"/>
      <c r="XN89" s="15"/>
      <c r="XO89" s="15"/>
      <c r="XP89" s="15"/>
      <c r="XQ89" s="15"/>
      <c r="XR89" s="15"/>
      <c r="XS89" s="15"/>
      <c r="XT89" s="15"/>
      <c r="XU89" s="15"/>
      <c r="XV89" s="15"/>
      <c r="XW89" s="15"/>
      <c r="XX89" s="15"/>
      <c r="XY89" s="15"/>
      <c r="XZ89" s="15"/>
      <c r="YA89" s="15"/>
      <c r="YB89" s="15"/>
      <c r="YC89" s="15"/>
      <c r="YD89" s="15"/>
      <c r="YE89" s="15"/>
      <c r="YF89" s="15"/>
      <c r="YG89" s="15"/>
      <c r="YH89" s="15"/>
      <c r="YI89" s="15"/>
      <c r="YJ89" s="15"/>
      <c r="YK89" s="15"/>
      <c r="YL89" s="15"/>
      <c r="YM89" s="15"/>
      <c r="YN89" s="15"/>
      <c r="YO89" s="15"/>
      <c r="YP89" s="15"/>
      <c r="YQ89" s="15"/>
      <c r="YR89" s="15"/>
      <c r="YS89" s="15"/>
      <c r="YT89" s="15"/>
      <c r="YU89" s="15"/>
      <c r="YV89" s="15"/>
      <c r="YW89" s="15"/>
      <c r="YX89" s="15"/>
      <c r="YY89" s="15"/>
      <c r="YZ89" s="15"/>
      <c r="ZA89" s="15"/>
      <c r="ZB89" s="15"/>
      <c r="ZC89" s="15"/>
      <c r="ZD89" s="15"/>
      <c r="ZE89" s="15"/>
      <c r="ZF89" s="15"/>
      <c r="ZG89" s="15"/>
      <c r="ZH89" s="15"/>
      <c r="ZI89" s="15"/>
      <c r="ZJ89" s="15"/>
      <c r="ZK89" s="15"/>
      <c r="ZL89" s="15"/>
      <c r="ZM89" s="15"/>
      <c r="ZN89" s="15"/>
      <c r="ZO89" s="15"/>
      <c r="ZP89" s="15"/>
      <c r="ZQ89" s="15"/>
      <c r="ZR89" s="15"/>
      <c r="ZS89" s="15"/>
      <c r="ZT89" s="15"/>
      <c r="ZU89" s="15"/>
      <c r="ZV89" s="15"/>
      <c r="ZW89" s="15"/>
      <c r="ZX89" s="15"/>
      <c r="ZY89" s="15"/>
      <c r="ZZ89" s="15"/>
      <c r="AAA89" s="15"/>
      <c r="AAB89" s="15"/>
      <c r="AAC89" s="15"/>
      <c r="AAD89" s="15"/>
      <c r="AAE89" s="15"/>
      <c r="AAF89" s="15"/>
      <c r="AAG89" s="15"/>
      <c r="AAH89" s="15"/>
      <c r="AAI89" s="15"/>
      <c r="AAJ89" s="15"/>
      <c r="AAK89" s="15"/>
      <c r="AAL89" s="15"/>
      <c r="AAM89" s="15"/>
      <c r="AAN89" s="15"/>
      <c r="AAO89" s="15"/>
      <c r="AAP89" s="15"/>
      <c r="AAQ89" s="15"/>
      <c r="AAR89" s="15"/>
      <c r="AAS89" s="15"/>
      <c r="AAT89" s="15"/>
      <c r="AAU89" s="15"/>
      <c r="AAV89" s="15"/>
      <c r="AAW89" s="15"/>
      <c r="AAX89" s="15"/>
      <c r="AAY89" s="15"/>
      <c r="AAZ89" s="15"/>
      <c r="ABA89" s="15"/>
      <c r="ABB89" s="15"/>
      <c r="ABC89" s="15"/>
      <c r="ABD89" s="15"/>
      <c r="ABE89" s="15"/>
      <c r="ABF89" s="15"/>
      <c r="ABG89" s="15"/>
      <c r="ABH89" s="15"/>
      <c r="ABI89" s="15"/>
      <c r="ABJ89" s="15"/>
      <c r="ABK89" s="15"/>
      <c r="ABL89" s="15"/>
      <c r="ABM89" s="15"/>
      <c r="ABN89" s="15"/>
      <c r="ABO89" s="15"/>
      <c r="ABP89" s="15"/>
      <c r="ABQ89" s="15"/>
      <c r="ABR89" s="15"/>
      <c r="ABS89" s="15"/>
      <c r="ABT89" s="15"/>
      <c r="ABU89" s="15"/>
      <c r="ABV89" s="15"/>
      <c r="ABW89" s="15"/>
      <c r="ABX89" s="15"/>
      <c r="ABY89" s="15"/>
      <c r="ABZ89" s="15"/>
      <c r="ACA89" s="15"/>
      <c r="ACB89" s="15"/>
      <c r="ACC89" s="15"/>
      <c r="ACD89" s="15"/>
      <c r="ACE89" s="15"/>
      <c r="ACF89" s="15"/>
      <c r="ACG89" s="15"/>
      <c r="ACH89" s="15"/>
      <c r="ACI89" s="15"/>
      <c r="ACJ89" s="15"/>
      <c r="ACK89" s="15"/>
      <c r="ACL89" s="15"/>
      <c r="ACM89" s="15"/>
      <c r="ACN89" s="15"/>
      <c r="ACO89" s="15"/>
      <c r="ACP89" s="15"/>
      <c r="ACQ89" s="15"/>
      <c r="ACR89" s="15"/>
      <c r="ACS89" s="15"/>
      <c r="ACT89" s="15"/>
      <c r="ACU89" s="15"/>
      <c r="ACV89" s="15"/>
      <c r="ACW89" s="15"/>
      <c r="ACX89" s="15"/>
      <c r="ACY89" s="15"/>
      <c r="ACZ89" s="15"/>
      <c r="ADA89" s="15"/>
      <c r="ADB89" s="15"/>
      <c r="ADC89" s="15"/>
      <c r="ADD89" s="15"/>
      <c r="ADE89" s="15"/>
      <c r="ADF89" s="15"/>
      <c r="ADG89" s="15"/>
      <c r="ADH89" s="15"/>
      <c r="ADI89" s="15"/>
      <c r="ADJ89" s="15"/>
      <c r="ADK89" s="15"/>
      <c r="ADL89" s="15"/>
      <c r="ADM89" s="15"/>
    </row>
    <row r="90" spans="1:793" s="308" customFormat="1" ht="15.5" thickBot="1" x14ac:dyDescent="0.45">
      <c r="A90" s="14"/>
      <c r="B90" s="14"/>
      <c r="C90" s="14"/>
      <c r="D90" s="14"/>
      <c r="E90" s="14"/>
      <c r="F90" s="14"/>
      <c r="G90" s="14"/>
      <c r="H90" s="14"/>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c r="CQ90" s="15"/>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5"/>
      <c r="IP90" s="15"/>
      <c r="IQ90" s="15"/>
      <c r="IR90" s="15"/>
      <c r="IS90" s="15"/>
      <c r="IT90" s="15"/>
      <c r="IU90" s="15"/>
      <c r="IV90" s="15"/>
      <c r="IW90" s="15"/>
      <c r="IX90" s="15"/>
      <c r="IY90" s="15"/>
      <c r="IZ90" s="15"/>
      <c r="JA90" s="15"/>
      <c r="JB90" s="15"/>
      <c r="JC90" s="15"/>
      <c r="JD90" s="15"/>
      <c r="JE90" s="15"/>
      <c r="JF90" s="15"/>
      <c r="JG90" s="15"/>
      <c r="JH90" s="15"/>
      <c r="JI90" s="15"/>
      <c r="JJ90" s="15"/>
      <c r="JK90" s="15"/>
      <c r="JL90" s="15"/>
      <c r="JM90" s="15"/>
      <c r="JN90" s="15"/>
      <c r="JO90" s="15"/>
      <c r="JP90" s="15"/>
      <c r="JQ90" s="15"/>
      <c r="JR90" s="15"/>
      <c r="JS90" s="15"/>
      <c r="JT90" s="15"/>
      <c r="JU90" s="15"/>
      <c r="JV90" s="15"/>
      <c r="JW90" s="15"/>
      <c r="JX90" s="15"/>
      <c r="JY90" s="15"/>
      <c r="JZ90" s="15"/>
      <c r="KA90" s="15"/>
      <c r="KB90" s="15"/>
      <c r="KC90" s="15"/>
      <c r="KD90" s="15"/>
      <c r="KE90" s="15"/>
      <c r="KF90" s="15"/>
      <c r="KG90" s="15"/>
      <c r="KH90" s="15"/>
      <c r="KI90" s="15"/>
      <c r="KJ90" s="15"/>
      <c r="KK90" s="15"/>
      <c r="KL90" s="15"/>
      <c r="KM90" s="15"/>
      <c r="KN90" s="15"/>
      <c r="KO90" s="15"/>
      <c r="KP90" s="15"/>
      <c r="KQ90" s="15"/>
      <c r="KR90" s="15"/>
      <c r="KS90" s="15"/>
      <c r="KT90" s="15"/>
      <c r="KU90" s="15"/>
      <c r="KV90" s="15"/>
      <c r="KW90" s="15"/>
      <c r="KX90" s="15"/>
      <c r="KY90" s="15"/>
      <c r="KZ90" s="15"/>
      <c r="LA90" s="15"/>
      <c r="LB90" s="15"/>
      <c r="LC90" s="15"/>
      <c r="LD90" s="15"/>
      <c r="LE90" s="15"/>
      <c r="LF90" s="15"/>
      <c r="LG90" s="15"/>
      <c r="LH90" s="15"/>
      <c r="LI90" s="15"/>
      <c r="LJ90" s="15"/>
      <c r="LK90" s="15"/>
      <c r="LL90" s="15"/>
      <c r="LM90" s="15"/>
      <c r="LN90" s="15"/>
      <c r="LO90" s="15"/>
      <c r="LP90" s="15"/>
      <c r="LQ90" s="15"/>
      <c r="LR90" s="15"/>
      <c r="LS90" s="15"/>
      <c r="LT90" s="15"/>
      <c r="LU90" s="15"/>
      <c r="LV90" s="15"/>
      <c r="LW90" s="15"/>
      <c r="LX90" s="15"/>
      <c r="LY90" s="15"/>
      <c r="LZ90" s="15"/>
      <c r="MA90" s="15"/>
      <c r="MB90" s="15"/>
      <c r="MC90" s="15"/>
      <c r="MD90" s="15"/>
      <c r="ME90" s="15"/>
      <c r="MF90" s="15"/>
      <c r="MG90" s="15"/>
      <c r="MH90" s="15"/>
      <c r="MI90" s="15"/>
      <c r="MJ90" s="15"/>
      <c r="MK90" s="15"/>
      <c r="ML90" s="15"/>
      <c r="MM90" s="15"/>
      <c r="MN90" s="15"/>
      <c r="MO90" s="15"/>
      <c r="MP90" s="15"/>
      <c r="MQ90" s="15"/>
      <c r="MR90" s="15"/>
      <c r="MS90" s="15"/>
      <c r="MT90" s="15"/>
      <c r="MU90" s="15"/>
      <c r="MV90" s="15"/>
      <c r="MW90" s="15"/>
      <c r="MX90" s="15"/>
      <c r="MY90" s="15"/>
      <c r="MZ90" s="15"/>
      <c r="NA90" s="15"/>
      <c r="NB90" s="15"/>
      <c r="NC90" s="15"/>
      <c r="ND90" s="15"/>
      <c r="NE90" s="15"/>
      <c r="NF90" s="15"/>
      <c r="NG90" s="15"/>
      <c r="NH90" s="15"/>
      <c r="NI90" s="15"/>
      <c r="NJ90" s="15"/>
      <c r="NK90" s="15"/>
      <c r="NL90" s="15"/>
      <c r="NM90" s="15"/>
      <c r="NN90" s="15"/>
      <c r="NO90" s="15"/>
      <c r="NP90" s="15"/>
      <c r="NQ90" s="15"/>
      <c r="NR90" s="15"/>
      <c r="NS90" s="15"/>
      <c r="NT90" s="15"/>
      <c r="NU90" s="15"/>
      <c r="NV90" s="15"/>
      <c r="NW90" s="15"/>
      <c r="NX90" s="15"/>
      <c r="NY90" s="15"/>
      <c r="NZ90" s="15"/>
      <c r="OA90" s="15"/>
      <c r="OB90" s="15"/>
      <c r="OC90" s="15"/>
      <c r="OD90" s="15"/>
      <c r="OE90" s="15"/>
      <c r="OF90" s="15"/>
      <c r="OG90" s="15"/>
      <c r="OH90" s="15"/>
      <c r="OI90" s="15"/>
      <c r="OJ90" s="15"/>
      <c r="OK90" s="15"/>
      <c r="OL90" s="15"/>
      <c r="OM90" s="15"/>
      <c r="ON90" s="15"/>
      <c r="OO90" s="15"/>
      <c r="OP90" s="15"/>
      <c r="OQ90" s="15"/>
      <c r="OR90" s="15"/>
      <c r="OS90" s="15"/>
      <c r="OT90" s="15"/>
      <c r="OU90" s="15"/>
      <c r="OV90" s="15"/>
      <c r="OW90" s="15"/>
      <c r="OX90" s="15"/>
      <c r="OY90" s="15"/>
      <c r="OZ90" s="15"/>
      <c r="PA90" s="15"/>
      <c r="PB90" s="15"/>
      <c r="PC90" s="15"/>
      <c r="PD90" s="15"/>
      <c r="PE90" s="15"/>
      <c r="PF90" s="15"/>
      <c r="PG90" s="15"/>
      <c r="PH90" s="15"/>
      <c r="PI90" s="15"/>
      <c r="PJ90" s="15"/>
      <c r="PK90" s="15"/>
      <c r="PL90" s="15"/>
      <c r="PM90" s="15"/>
      <c r="PN90" s="15"/>
      <c r="PO90" s="15"/>
      <c r="PP90" s="15"/>
      <c r="PQ90" s="15"/>
      <c r="PR90" s="15"/>
      <c r="PS90" s="15"/>
      <c r="PT90" s="15"/>
      <c r="PU90" s="15"/>
      <c r="PV90" s="15"/>
      <c r="PW90" s="15"/>
      <c r="PX90" s="15"/>
      <c r="PY90" s="15"/>
      <c r="PZ90" s="15"/>
      <c r="QA90" s="15"/>
      <c r="QB90" s="15"/>
      <c r="QC90" s="15"/>
      <c r="QD90" s="15"/>
      <c r="QE90" s="15"/>
      <c r="QF90" s="15"/>
      <c r="QG90" s="15"/>
      <c r="QH90" s="15"/>
      <c r="QI90" s="15"/>
      <c r="QJ90" s="15"/>
      <c r="QK90" s="15"/>
      <c r="QL90" s="15"/>
      <c r="QM90" s="15"/>
      <c r="QN90" s="15"/>
      <c r="QO90" s="15"/>
      <c r="QP90" s="15"/>
      <c r="QQ90" s="15"/>
      <c r="QR90" s="15"/>
      <c r="QS90" s="15"/>
      <c r="QT90" s="15"/>
      <c r="QU90" s="15"/>
      <c r="QV90" s="15"/>
      <c r="QW90" s="15"/>
      <c r="QX90" s="15"/>
      <c r="QY90" s="15"/>
      <c r="QZ90" s="15"/>
      <c r="RA90" s="15"/>
      <c r="RB90" s="15"/>
      <c r="RC90" s="15"/>
      <c r="RD90" s="15"/>
      <c r="RE90" s="15"/>
      <c r="RF90" s="15"/>
      <c r="RG90" s="15"/>
      <c r="RH90" s="15"/>
      <c r="RI90" s="15"/>
      <c r="RJ90" s="15"/>
      <c r="RK90" s="15"/>
      <c r="RL90" s="15"/>
      <c r="RM90" s="15"/>
      <c r="RN90" s="15"/>
      <c r="RO90" s="15"/>
      <c r="RP90" s="15"/>
      <c r="RQ90" s="15"/>
      <c r="RR90" s="15"/>
      <c r="RS90" s="15"/>
      <c r="RT90" s="15"/>
      <c r="RU90" s="15"/>
      <c r="RV90" s="15"/>
      <c r="RW90" s="15"/>
      <c r="RX90" s="15"/>
      <c r="RY90" s="15"/>
      <c r="RZ90" s="15"/>
      <c r="SA90" s="15"/>
      <c r="SB90" s="15"/>
      <c r="SC90" s="15"/>
      <c r="SD90" s="15"/>
      <c r="SE90" s="15"/>
      <c r="SF90" s="15"/>
      <c r="SG90" s="15"/>
      <c r="SH90" s="15"/>
      <c r="SI90" s="15"/>
      <c r="SJ90" s="15"/>
      <c r="SK90" s="15"/>
      <c r="SL90" s="15"/>
      <c r="SM90" s="15"/>
      <c r="SN90" s="15"/>
      <c r="SO90" s="15"/>
      <c r="SP90" s="15"/>
      <c r="SQ90" s="15"/>
      <c r="SR90" s="15"/>
      <c r="SS90" s="15"/>
      <c r="ST90" s="15"/>
      <c r="SU90" s="15"/>
      <c r="SV90" s="15"/>
      <c r="SW90" s="15"/>
      <c r="SX90" s="15"/>
      <c r="SY90" s="15"/>
      <c r="SZ90" s="15"/>
      <c r="TA90" s="15"/>
      <c r="TB90" s="15"/>
      <c r="TC90" s="15"/>
      <c r="TD90" s="15"/>
      <c r="TE90" s="15"/>
      <c r="TF90" s="15"/>
      <c r="TG90" s="15"/>
      <c r="TH90" s="15"/>
      <c r="TI90" s="15"/>
      <c r="TJ90" s="15"/>
      <c r="TK90" s="15"/>
      <c r="TL90" s="15"/>
      <c r="TM90" s="15"/>
      <c r="TN90" s="15"/>
      <c r="TO90" s="15"/>
      <c r="TP90" s="15"/>
      <c r="TQ90" s="15"/>
      <c r="TR90" s="15"/>
      <c r="TS90" s="15"/>
      <c r="TT90" s="15"/>
      <c r="TU90" s="15"/>
      <c r="TV90" s="15"/>
      <c r="TW90" s="15"/>
      <c r="TX90" s="15"/>
      <c r="TY90" s="15"/>
      <c r="TZ90" s="15"/>
      <c r="UA90" s="15"/>
      <c r="UB90" s="15"/>
      <c r="UC90" s="15"/>
      <c r="UD90" s="15"/>
      <c r="UE90" s="15"/>
      <c r="UF90" s="15"/>
      <c r="UG90" s="15"/>
      <c r="UH90" s="15"/>
      <c r="UI90" s="15"/>
      <c r="UJ90" s="15"/>
      <c r="UK90" s="15"/>
      <c r="UL90" s="15"/>
      <c r="UM90" s="15"/>
      <c r="UN90" s="15"/>
      <c r="UO90" s="15"/>
      <c r="UP90" s="15"/>
      <c r="UQ90" s="15"/>
      <c r="UR90" s="15"/>
      <c r="US90" s="15"/>
      <c r="UT90" s="15"/>
      <c r="UU90" s="15"/>
      <c r="UV90" s="15"/>
      <c r="UW90" s="15"/>
      <c r="UX90" s="15"/>
      <c r="UY90" s="15"/>
      <c r="UZ90" s="15"/>
      <c r="VA90" s="15"/>
      <c r="VB90" s="15"/>
      <c r="VC90" s="15"/>
      <c r="VD90" s="15"/>
      <c r="VE90" s="15"/>
      <c r="VF90" s="15"/>
      <c r="VG90" s="15"/>
      <c r="VH90" s="15"/>
      <c r="VI90" s="15"/>
      <c r="VJ90" s="15"/>
      <c r="VK90" s="15"/>
      <c r="VL90" s="15"/>
      <c r="VM90" s="15"/>
      <c r="VN90" s="15"/>
      <c r="VO90" s="15"/>
      <c r="VP90" s="15"/>
      <c r="VQ90" s="15"/>
      <c r="VR90" s="15"/>
      <c r="VS90" s="15"/>
      <c r="VT90" s="15"/>
      <c r="VU90" s="15"/>
      <c r="VV90" s="15"/>
      <c r="VW90" s="15"/>
      <c r="VX90" s="15"/>
      <c r="VY90" s="15"/>
      <c r="VZ90" s="15"/>
      <c r="WA90" s="15"/>
      <c r="WB90" s="15"/>
      <c r="WC90" s="15"/>
      <c r="WD90" s="15"/>
      <c r="WE90" s="15"/>
      <c r="WF90" s="15"/>
      <c r="WG90" s="15"/>
      <c r="WH90" s="15"/>
      <c r="WI90" s="15"/>
      <c r="WJ90" s="15"/>
      <c r="WK90" s="15"/>
      <c r="WL90" s="15"/>
      <c r="WM90" s="15"/>
      <c r="WN90" s="15"/>
      <c r="WO90" s="15"/>
      <c r="WP90" s="15"/>
      <c r="WQ90" s="15"/>
      <c r="WR90" s="15"/>
      <c r="WS90" s="15"/>
      <c r="WT90" s="15"/>
      <c r="WU90" s="15"/>
      <c r="WV90" s="15"/>
      <c r="WW90" s="15"/>
      <c r="WX90" s="15"/>
      <c r="WY90" s="15"/>
      <c r="WZ90" s="15"/>
      <c r="XA90" s="15"/>
      <c r="XB90" s="15"/>
      <c r="XC90" s="15"/>
      <c r="XD90" s="15"/>
      <c r="XE90" s="15"/>
      <c r="XF90" s="15"/>
      <c r="XG90" s="15"/>
      <c r="XH90" s="15"/>
      <c r="XI90" s="15"/>
      <c r="XJ90" s="15"/>
      <c r="XK90" s="15"/>
      <c r="XL90" s="15"/>
      <c r="XM90" s="15"/>
      <c r="XN90" s="15"/>
      <c r="XO90" s="15"/>
      <c r="XP90" s="15"/>
      <c r="XQ90" s="15"/>
      <c r="XR90" s="15"/>
      <c r="XS90" s="15"/>
      <c r="XT90" s="15"/>
      <c r="XU90" s="15"/>
      <c r="XV90" s="15"/>
      <c r="XW90" s="15"/>
      <c r="XX90" s="15"/>
      <c r="XY90" s="15"/>
      <c r="XZ90" s="15"/>
      <c r="YA90" s="15"/>
      <c r="YB90" s="15"/>
      <c r="YC90" s="15"/>
      <c r="YD90" s="15"/>
      <c r="YE90" s="15"/>
      <c r="YF90" s="15"/>
      <c r="YG90" s="15"/>
      <c r="YH90" s="15"/>
      <c r="YI90" s="15"/>
      <c r="YJ90" s="15"/>
      <c r="YK90" s="15"/>
      <c r="YL90" s="15"/>
      <c r="YM90" s="15"/>
      <c r="YN90" s="15"/>
      <c r="YO90" s="15"/>
      <c r="YP90" s="15"/>
      <c r="YQ90" s="15"/>
      <c r="YR90" s="15"/>
      <c r="YS90" s="15"/>
      <c r="YT90" s="15"/>
      <c r="YU90" s="15"/>
      <c r="YV90" s="15"/>
      <c r="YW90" s="15"/>
      <c r="YX90" s="15"/>
      <c r="YY90" s="15"/>
      <c r="YZ90" s="15"/>
      <c r="ZA90" s="15"/>
      <c r="ZB90" s="15"/>
      <c r="ZC90" s="15"/>
      <c r="ZD90" s="15"/>
      <c r="ZE90" s="15"/>
      <c r="ZF90" s="15"/>
      <c r="ZG90" s="15"/>
      <c r="ZH90" s="15"/>
      <c r="ZI90" s="15"/>
      <c r="ZJ90" s="15"/>
      <c r="ZK90" s="15"/>
      <c r="ZL90" s="15"/>
      <c r="ZM90" s="15"/>
      <c r="ZN90" s="15"/>
      <c r="ZO90" s="15"/>
      <c r="ZP90" s="15"/>
      <c r="ZQ90" s="15"/>
      <c r="ZR90" s="15"/>
      <c r="ZS90" s="15"/>
      <c r="ZT90" s="15"/>
      <c r="ZU90" s="15"/>
      <c r="ZV90" s="15"/>
      <c r="ZW90" s="15"/>
      <c r="ZX90" s="15"/>
      <c r="ZY90" s="15"/>
      <c r="ZZ90" s="15"/>
      <c r="AAA90" s="15"/>
      <c r="AAB90" s="15"/>
      <c r="AAC90" s="15"/>
      <c r="AAD90" s="15"/>
      <c r="AAE90" s="15"/>
      <c r="AAF90" s="15"/>
      <c r="AAG90" s="15"/>
      <c r="AAH90" s="15"/>
      <c r="AAI90" s="15"/>
      <c r="AAJ90" s="15"/>
      <c r="AAK90" s="15"/>
      <c r="AAL90" s="15"/>
      <c r="AAM90" s="15"/>
      <c r="AAN90" s="15"/>
      <c r="AAO90" s="15"/>
      <c r="AAP90" s="15"/>
      <c r="AAQ90" s="15"/>
      <c r="AAR90" s="15"/>
      <c r="AAS90" s="15"/>
      <c r="AAT90" s="15"/>
      <c r="AAU90" s="15"/>
      <c r="AAV90" s="15"/>
      <c r="AAW90" s="15"/>
      <c r="AAX90" s="15"/>
      <c r="AAY90" s="15"/>
      <c r="AAZ90" s="15"/>
      <c r="ABA90" s="15"/>
      <c r="ABB90" s="15"/>
      <c r="ABC90" s="15"/>
      <c r="ABD90" s="15"/>
      <c r="ABE90" s="15"/>
      <c r="ABF90" s="15"/>
      <c r="ABG90" s="15"/>
      <c r="ABH90" s="15"/>
      <c r="ABI90" s="15"/>
      <c r="ABJ90" s="15"/>
      <c r="ABK90" s="15"/>
      <c r="ABL90" s="15"/>
      <c r="ABM90" s="15"/>
      <c r="ABN90" s="15"/>
      <c r="ABO90" s="15"/>
      <c r="ABP90" s="15"/>
      <c r="ABQ90" s="15"/>
      <c r="ABR90" s="15"/>
      <c r="ABS90" s="15"/>
      <c r="ABT90" s="15"/>
      <c r="ABU90" s="15"/>
      <c r="ABV90" s="15"/>
      <c r="ABW90" s="15"/>
      <c r="ABX90" s="15"/>
      <c r="ABY90" s="15"/>
      <c r="ABZ90" s="15"/>
      <c r="ACA90" s="15"/>
      <c r="ACB90" s="15"/>
      <c r="ACC90" s="15"/>
      <c r="ACD90" s="15"/>
      <c r="ACE90" s="15"/>
      <c r="ACF90" s="15"/>
      <c r="ACG90" s="15"/>
      <c r="ACH90" s="15"/>
      <c r="ACI90" s="15"/>
      <c r="ACJ90" s="15"/>
      <c r="ACK90" s="15"/>
      <c r="ACL90" s="15"/>
      <c r="ACM90" s="15"/>
      <c r="ACN90" s="15"/>
      <c r="ACO90" s="15"/>
      <c r="ACP90" s="15"/>
      <c r="ACQ90" s="15"/>
      <c r="ACR90" s="15"/>
      <c r="ACS90" s="15"/>
      <c r="ACT90" s="15"/>
      <c r="ACU90" s="15"/>
      <c r="ACV90" s="15"/>
      <c r="ACW90" s="15"/>
      <c r="ACX90" s="15"/>
      <c r="ACY90" s="15"/>
      <c r="ACZ90" s="15"/>
      <c r="ADA90" s="15"/>
      <c r="ADB90" s="15"/>
      <c r="ADC90" s="15"/>
      <c r="ADD90" s="15"/>
      <c r="ADE90" s="15"/>
      <c r="ADF90" s="15"/>
      <c r="ADG90" s="15"/>
      <c r="ADH90" s="15"/>
      <c r="ADI90" s="15"/>
      <c r="ADJ90" s="15"/>
      <c r="ADK90" s="15"/>
      <c r="ADL90" s="15"/>
      <c r="ADM90" s="15"/>
    </row>
    <row r="91" spans="1:793" s="308" customFormat="1" ht="30" customHeight="1" thickBot="1" x14ac:dyDescent="0.45">
      <c r="A91" s="14"/>
      <c r="B91" s="141" t="s">
        <v>25</v>
      </c>
      <c r="C91" s="21" t="s">
        <v>26</v>
      </c>
      <c r="D91" s="14"/>
      <c r="E91" s="14"/>
      <c r="F91" s="14"/>
      <c r="G91" s="14"/>
      <c r="H91" s="14"/>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5"/>
      <c r="DR91" s="15"/>
      <c r="DS91" s="15"/>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5"/>
      <c r="GB91" s="15"/>
      <c r="GC91" s="15"/>
      <c r="GD91" s="15"/>
      <c r="GE91" s="15"/>
      <c r="GF91" s="15"/>
      <c r="GG91" s="15"/>
      <c r="GH91" s="15"/>
      <c r="GI91" s="15"/>
      <c r="GJ91" s="15"/>
      <c r="GK91" s="15"/>
      <c r="GL91" s="15"/>
      <c r="GM91" s="15"/>
      <c r="GN91" s="15"/>
      <c r="GO91" s="15"/>
      <c r="GP91" s="15"/>
      <c r="GQ91" s="15"/>
      <c r="GR91" s="15"/>
      <c r="GS91" s="15"/>
      <c r="GT91" s="15"/>
      <c r="GU91" s="15"/>
      <c r="GV91" s="15"/>
      <c r="GW91" s="15"/>
      <c r="GX91" s="15"/>
      <c r="GY91" s="15"/>
      <c r="GZ91" s="15"/>
      <c r="HA91" s="15"/>
      <c r="HB91" s="15"/>
      <c r="HC91" s="15"/>
      <c r="HD91" s="15"/>
      <c r="HE91" s="15"/>
      <c r="HF91" s="15"/>
      <c r="HG91" s="15"/>
      <c r="HH91" s="15"/>
      <c r="HI91" s="15"/>
      <c r="HJ91" s="15"/>
      <c r="HK91" s="15"/>
      <c r="HL91" s="15"/>
      <c r="HM91" s="15"/>
      <c r="HN91" s="15"/>
      <c r="HO91" s="15"/>
      <c r="HP91" s="15"/>
      <c r="HQ91" s="15"/>
      <c r="HR91" s="15"/>
      <c r="HS91" s="15"/>
      <c r="HT91" s="15"/>
      <c r="HU91" s="15"/>
      <c r="HV91" s="15"/>
      <c r="HW91" s="15"/>
      <c r="HX91" s="15"/>
      <c r="HY91" s="15"/>
      <c r="HZ91" s="15"/>
      <c r="IA91" s="15"/>
      <c r="IB91" s="15"/>
      <c r="IC91" s="15"/>
      <c r="ID91" s="15"/>
      <c r="IE91" s="15"/>
      <c r="IF91" s="15"/>
      <c r="IG91" s="15"/>
      <c r="IH91" s="15"/>
      <c r="II91" s="15"/>
      <c r="IJ91" s="15"/>
      <c r="IK91" s="15"/>
      <c r="IL91" s="15"/>
      <c r="IM91" s="15"/>
      <c r="IN91" s="15"/>
      <c r="IO91" s="15"/>
      <c r="IP91" s="15"/>
      <c r="IQ91" s="15"/>
      <c r="IR91" s="15"/>
      <c r="IS91" s="15"/>
      <c r="IT91" s="15"/>
      <c r="IU91" s="15"/>
      <c r="IV91" s="15"/>
      <c r="IW91" s="15"/>
      <c r="IX91" s="15"/>
      <c r="IY91" s="15"/>
      <c r="IZ91" s="15"/>
      <c r="JA91" s="15"/>
      <c r="JB91" s="15"/>
      <c r="JC91" s="15"/>
      <c r="JD91" s="15"/>
      <c r="JE91" s="15"/>
      <c r="JF91" s="15"/>
      <c r="JG91" s="15"/>
      <c r="JH91" s="15"/>
      <c r="JI91" s="15"/>
      <c r="JJ91" s="15"/>
      <c r="JK91" s="15"/>
      <c r="JL91" s="15"/>
      <c r="JM91" s="15"/>
      <c r="JN91" s="15"/>
      <c r="JO91" s="15"/>
      <c r="JP91" s="15"/>
      <c r="JQ91" s="15"/>
      <c r="JR91" s="15"/>
      <c r="JS91" s="15"/>
      <c r="JT91" s="15"/>
      <c r="JU91" s="15"/>
      <c r="JV91" s="15"/>
      <c r="JW91" s="15"/>
      <c r="JX91" s="15"/>
      <c r="JY91" s="15"/>
      <c r="JZ91" s="15"/>
      <c r="KA91" s="15"/>
      <c r="KB91" s="15"/>
      <c r="KC91" s="15"/>
      <c r="KD91" s="15"/>
      <c r="KE91" s="15"/>
      <c r="KF91" s="15"/>
      <c r="KG91" s="15"/>
      <c r="KH91" s="15"/>
      <c r="KI91" s="15"/>
      <c r="KJ91" s="15"/>
      <c r="KK91" s="15"/>
      <c r="KL91" s="15"/>
      <c r="KM91" s="15"/>
      <c r="KN91" s="15"/>
      <c r="KO91" s="15"/>
      <c r="KP91" s="15"/>
      <c r="KQ91" s="15"/>
      <c r="KR91" s="15"/>
      <c r="KS91" s="15"/>
      <c r="KT91" s="15"/>
      <c r="KU91" s="15"/>
      <c r="KV91" s="15"/>
      <c r="KW91" s="15"/>
      <c r="KX91" s="15"/>
      <c r="KY91" s="15"/>
      <c r="KZ91" s="15"/>
      <c r="LA91" s="15"/>
      <c r="LB91" s="15"/>
      <c r="LC91" s="15"/>
      <c r="LD91" s="15"/>
      <c r="LE91" s="15"/>
      <c r="LF91" s="15"/>
      <c r="LG91" s="15"/>
      <c r="LH91" s="15"/>
      <c r="LI91" s="15"/>
      <c r="LJ91" s="15"/>
      <c r="LK91" s="15"/>
      <c r="LL91" s="15"/>
      <c r="LM91" s="15"/>
      <c r="LN91" s="15"/>
      <c r="LO91" s="15"/>
      <c r="LP91" s="15"/>
      <c r="LQ91" s="15"/>
      <c r="LR91" s="15"/>
      <c r="LS91" s="15"/>
      <c r="LT91" s="15"/>
      <c r="LU91" s="15"/>
      <c r="LV91" s="15"/>
      <c r="LW91" s="15"/>
      <c r="LX91" s="15"/>
      <c r="LY91" s="15"/>
      <c r="LZ91" s="15"/>
      <c r="MA91" s="15"/>
      <c r="MB91" s="15"/>
      <c r="MC91" s="15"/>
      <c r="MD91" s="15"/>
      <c r="ME91" s="15"/>
      <c r="MF91" s="15"/>
      <c r="MG91" s="15"/>
      <c r="MH91" s="15"/>
      <c r="MI91" s="15"/>
      <c r="MJ91" s="15"/>
      <c r="MK91" s="15"/>
      <c r="ML91" s="15"/>
      <c r="MM91" s="15"/>
      <c r="MN91" s="15"/>
      <c r="MO91" s="15"/>
      <c r="MP91" s="15"/>
      <c r="MQ91" s="15"/>
      <c r="MR91" s="15"/>
      <c r="MS91" s="15"/>
      <c r="MT91" s="15"/>
      <c r="MU91" s="15"/>
      <c r="MV91" s="15"/>
      <c r="MW91" s="15"/>
      <c r="MX91" s="15"/>
      <c r="MY91" s="15"/>
      <c r="MZ91" s="15"/>
      <c r="NA91" s="15"/>
      <c r="NB91" s="15"/>
      <c r="NC91" s="15"/>
      <c r="ND91" s="15"/>
      <c r="NE91" s="15"/>
      <c r="NF91" s="15"/>
      <c r="NG91" s="15"/>
      <c r="NH91" s="15"/>
      <c r="NI91" s="15"/>
      <c r="NJ91" s="15"/>
      <c r="NK91" s="15"/>
      <c r="NL91" s="15"/>
      <c r="NM91" s="15"/>
      <c r="NN91" s="15"/>
      <c r="NO91" s="15"/>
      <c r="NP91" s="15"/>
      <c r="NQ91" s="15"/>
      <c r="NR91" s="15"/>
      <c r="NS91" s="15"/>
      <c r="NT91" s="15"/>
      <c r="NU91" s="15"/>
      <c r="NV91" s="15"/>
      <c r="NW91" s="15"/>
      <c r="NX91" s="15"/>
      <c r="NY91" s="15"/>
      <c r="NZ91" s="15"/>
      <c r="OA91" s="15"/>
      <c r="OB91" s="15"/>
      <c r="OC91" s="15"/>
      <c r="OD91" s="15"/>
      <c r="OE91" s="15"/>
      <c r="OF91" s="15"/>
      <c r="OG91" s="15"/>
      <c r="OH91" s="15"/>
      <c r="OI91" s="15"/>
      <c r="OJ91" s="15"/>
      <c r="OK91" s="15"/>
      <c r="OL91" s="15"/>
      <c r="OM91" s="15"/>
      <c r="ON91" s="15"/>
      <c r="OO91" s="15"/>
      <c r="OP91" s="15"/>
      <c r="OQ91" s="15"/>
      <c r="OR91" s="15"/>
      <c r="OS91" s="15"/>
      <c r="OT91" s="15"/>
      <c r="OU91" s="15"/>
      <c r="OV91" s="15"/>
      <c r="OW91" s="15"/>
      <c r="OX91" s="15"/>
      <c r="OY91" s="15"/>
      <c r="OZ91" s="15"/>
      <c r="PA91" s="15"/>
      <c r="PB91" s="15"/>
      <c r="PC91" s="15"/>
      <c r="PD91" s="15"/>
      <c r="PE91" s="15"/>
      <c r="PF91" s="15"/>
      <c r="PG91" s="15"/>
      <c r="PH91" s="15"/>
      <c r="PI91" s="15"/>
      <c r="PJ91" s="15"/>
      <c r="PK91" s="15"/>
      <c r="PL91" s="15"/>
      <c r="PM91" s="15"/>
      <c r="PN91" s="15"/>
      <c r="PO91" s="15"/>
      <c r="PP91" s="15"/>
      <c r="PQ91" s="15"/>
      <c r="PR91" s="15"/>
      <c r="PS91" s="15"/>
      <c r="PT91" s="15"/>
      <c r="PU91" s="15"/>
      <c r="PV91" s="15"/>
      <c r="PW91" s="15"/>
      <c r="PX91" s="15"/>
      <c r="PY91" s="15"/>
      <c r="PZ91" s="15"/>
      <c r="QA91" s="15"/>
      <c r="QB91" s="15"/>
      <c r="QC91" s="15"/>
      <c r="QD91" s="15"/>
      <c r="QE91" s="15"/>
      <c r="QF91" s="15"/>
      <c r="QG91" s="15"/>
      <c r="QH91" s="15"/>
      <c r="QI91" s="15"/>
      <c r="QJ91" s="15"/>
      <c r="QK91" s="15"/>
      <c r="QL91" s="15"/>
      <c r="QM91" s="15"/>
      <c r="QN91" s="15"/>
      <c r="QO91" s="15"/>
      <c r="QP91" s="15"/>
      <c r="QQ91" s="15"/>
      <c r="QR91" s="15"/>
      <c r="QS91" s="15"/>
      <c r="QT91" s="15"/>
      <c r="QU91" s="15"/>
      <c r="QV91" s="15"/>
      <c r="QW91" s="15"/>
      <c r="QX91" s="15"/>
      <c r="QY91" s="15"/>
      <c r="QZ91" s="15"/>
      <c r="RA91" s="15"/>
      <c r="RB91" s="15"/>
      <c r="RC91" s="15"/>
      <c r="RD91" s="15"/>
      <c r="RE91" s="15"/>
      <c r="RF91" s="15"/>
      <c r="RG91" s="15"/>
      <c r="RH91" s="15"/>
      <c r="RI91" s="15"/>
      <c r="RJ91" s="15"/>
      <c r="RK91" s="15"/>
      <c r="RL91" s="15"/>
      <c r="RM91" s="15"/>
      <c r="RN91" s="15"/>
      <c r="RO91" s="15"/>
      <c r="RP91" s="15"/>
      <c r="RQ91" s="15"/>
      <c r="RR91" s="15"/>
      <c r="RS91" s="15"/>
      <c r="RT91" s="15"/>
      <c r="RU91" s="15"/>
      <c r="RV91" s="15"/>
      <c r="RW91" s="15"/>
      <c r="RX91" s="15"/>
      <c r="RY91" s="15"/>
      <c r="RZ91" s="15"/>
      <c r="SA91" s="15"/>
      <c r="SB91" s="15"/>
      <c r="SC91" s="15"/>
      <c r="SD91" s="15"/>
      <c r="SE91" s="15"/>
      <c r="SF91" s="15"/>
      <c r="SG91" s="15"/>
      <c r="SH91" s="15"/>
      <c r="SI91" s="15"/>
      <c r="SJ91" s="15"/>
      <c r="SK91" s="15"/>
      <c r="SL91" s="15"/>
      <c r="SM91" s="15"/>
      <c r="SN91" s="15"/>
      <c r="SO91" s="15"/>
      <c r="SP91" s="15"/>
      <c r="SQ91" s="15"/>
      <c r="SR91" s="15"/>
      <c r="SS91" s="15"/>
      <c r="ST91" s="15"/>
      <c r="SU91" s="15"/>
      <c r="SV91" s="15"/>
      <c r="SW91" s="15"/>
      <c r="SX91" s="15"/>
      <c r="SY91" s="15"/>
      <c r="SZ91" s="15"/>
      <c r="TA91" s="15"/>
      <c r="TB91" s="15"/>
      <c r="TC91" s="15"/>
      <c r="TD91" s="15"/>
      <c r="TE91" s="15"/>
      <c r="TF91" s="15"/>
      <c r="TG91" s="15"/>
      <c r="TH91" s="15"/>
      <c r="TI91" s="15"/>
      <c r="TJ91" s="15"/>
      <c r="TK91" s="15"/>
      <c r="TL91" s="15"/>
      <c r="TM91" s="15"/>
      <c r="TN91" s="15"/>
      <c r="TO91" s="15"/>
      <c r="TP91" s="15"/>
      <c r="TQ91" s="15"/>
      <c r="TR91" s="15"/>
      <c r="TS91" s="15"/>
      <c r="TT91" s="15"/>
      <c r="TU91" s="15"/>
      <c r="TV91" s="15"/>
      <c r="TW91" s="15"/>
      <c r="TX91" s="15"/>
      <c r="TY91" s="15"/>
      <c r="TZ91" s="15"/>
      <c r="UA91" s="15"/>
      <c r="UB91" s="15"/>
      <c r="UC91" s="15"/>
      <c r="UD91" s="15"/>
      <c r="UE91" s="15"/>
      <c r="UF91" s="15"/>
      <c r="UG91" s="15"/>
      <c r="UH91" s="15"/>
      <c r="UI91" s="15"/>
      <c r="UJ91" s="15"/>
      <c r="UK91" s="15"/>
      <c r="UL91" s="15"/>
      <c r="UM91" s="15"/>
      <c r="UN91" s="15"/>
      <c r="UO91" s="15"/>
      <c r="UP91" s="15"/>
      <c r="UQ91" s="15"/>
      <c r="UR91" s="15"/>
      <c r="US91" s="15"/>
      <c r="UT91" s="15"/>
      <c r="UU91" s="15"/>
      <c r="UV91" s="15"/>
      <c r="UW91" s="15"/>
      <c r="UX91" s="15"/>
      <c r="UY91" s="15"/>
      <c r="UZ91" s="15"/>
      <c r="VA91" s="15"/>
      <c r="VB91" s="15"/>
      <c r="VC91" s="15"/>
      <c r="VD91" s="15"/>
      <c r="VE91" s="15"/>
      <c r="VF91" s="15"/>
      <c r="VG91" s="15"/>
      <c r="VH91" s="15"/>
      <c r="VI91" s="15"/>
      <c r="VJ91" s="15"/>
      <c r="VK91" s="15"/>
      <c r="VL91" s="15"/>
      <c r="VM91" s="15"/>
      <c r="VN91" s="15"/>
      <c r="VO91" s="15"/>
      <c r="VP91" s="15"/>
      <c r="VQ91" s="15"/>
      <c r="VR91" s="15"/>
      <c r="VS91" s="15"/>
      <c r="VT91" s="15"/>
      <c r="VU91" s="15"/>
      <c r="VV91" s="15"/>
      <c r="VW91" s="15"/>
      <c r="VX91" s="15"/>
      <c r="VY91" s="15"/>
      <c r="VZ91" s="15"/>
      <c r="WA91" s="15"/>
      <c r="WB91" s="15"/>
      <c r="WC91" s="15"/>
      <c r="WD91" s="15"/>
      <c r="WE91" s="15"/>
      <c r="WF91" s="15"/>
      <c r="WG91" s="15"/>
      <c r="WH91" s="15"/>
      <c r="WI91" s="15"/>
      <c r="WJ91" s="15"/>
      <c r="WK91" s="15"/>
      <c r="WL91" s="15"/>
      <c r="WM91" s="15"/>
      <c r="WN91" s="15"/>
      <c r="WO91" s="15"/>
      <c r="WP91" s="15"/>
      <c r="WQ91" s="15"/>
      <c r="WR91" s="15"/>
      <c r="WS91" s="15"/>
      <c r="WT91" s="15"/>
      <c r="WU91" s="15"/>
      <c r="WV91" s="15"/>
      <c r="WW91" s="15"/>
      <c r="WX91" s="15"/>
      <c r="WY91" s="15"/>
      <c r="WZ91" s="15"/>
      <c r="XA91" s="15"/>
      <c r="XB91" s="15"/>
      <c r="XC91" s="15"/>
      <c r="XD91" s="15"/>
      <c r="XE91" s="15"/>
      <c r="XF91" s="15"/>
      <c r="XG91" s="15"/>
      <c r="XH91" s="15"/>
      <c r="XI91" s="15"/>
      <c r="XJ91" s="15"/>
      <c r="XK91" s="15"/>
      <c r="XL91" s="15"/>
      <c r="XM91" s="15"/>
      <c r="XN91" s="15"/>
      <c r="XO91" s="15"/>
      <c r="XP91" s="15"/>
      <c r="XQ91" s="15"/>
      <c r="XR91" s="15"/>
      <c r="XS91" s="15"/>
      <c r="XT91" s="15"/>
      <c r="XU91" s="15"/>
      <c r="XV91" s="15"/>
      <c r="XW91" s="15"/>
      <c r="XX91" s="15"/>
      <c r="XY91" s="15"/>
      <c r="XZ91" s="15"/>
      <c r="YA91" s="15"/>
      <c r="YB91" s="15"/>
      <c r="YC91" s="15"/>
      <c r="YD91" s="15"/>
      <c r="YE91" s="15"/>
      <c r="YF91" s="15"/>
      <c r="YG91" s="15"/>
      <c r="YH91" s="15"/>
      <c r="YI91" s="15"/>
      <c r="YJ91" s="15"/>
      <c r="YK91" s="15"/>
      <c r="YL91" s="15"/>
      <c r="YM91" s="15"/>
      <c r="YN91" s="15"/>
      <c r="YO91" s="15"/>
      <c r="YP91" s="15"/>
      <c r="YQ91" s="15"/>
      <c r="YR91" s="15"/>
      <c r="YS91" s="15"/>
      <c r="YT91" s="15"/>
      <c r="YU91" s="15"/>
      <c r="YV91" s="15"/>
      <c r="YW91" s="15"/>
      <c r="YX91" s="15"/>
      <c r="YY91" s="15"/>
      <c r="YZ91" s="15"/>
      <c r="ZA91" s="15"/>
      <c r="ZB91" s="15"/>
      <c r="ZC91" s="15"/>
      <c r="ZD91" s="15"/>
      <c r="ZE91" s="15"/>
      <c r="ZF91" s="15"/>
      <c r="ZG91" s="15"/>
      <c r="ZH91" s="15"/>
      <c r="ZI91" s="15"/>
      <c r="ZJ91" s="15"/>
      <c r="ZK91" s="15"/>
      <c r="ZL91" s="15"/>
      <c r="ZM91" s="15"/>
      <c r="ZN91" s="15"/>
      <c r="ZO91" s="15"/>
      <c r="ZP91" s="15"/>
      <c r="ZQ91" s="15"/>
      <c r="ZR91" s="15"/>
      <c r="ZS91" s="15"/>
      <c r="ZT91" s="15"/>
      <c r="ZU91" s="15"/>
      <c r="ZV91" s="15"/>
      <c r="ZW91" s="15"/>
      <c r="ZX91" s="15"/>
      <c r="ZY91" s="15"/>
      <c r="ZZ91" s="15"/>
      <c r="AAA91" s="15"/>
      <c r="AAB91" s="15"/>
      <c r="AAC91" s="15"/>
      <c r="AAD91" s="15"/>
      <c r="AAE91" s="15"/>
      <c r="AAF91" s="15"/>
      <c r="AAG91" s="15"/>
      <c r="AAH91" s="15"/>
      <c r="AAI91" s="15"/>
      <c r="AAJ91" s="15"/>
      <c r="AAK91" s="15"/>
      <c r="AAL91" s="15"/>
      <c r="AAM91" s="15"/>
      <c r="AAN91" s="15"/>
      <c r="AAO91" s="15"/>
      <c r="AAP91" s="15"/>
      <c r="AAQ91" s="15"/>
      <c r="AAR91" s="15"/>
      <c r="AAS91" s="15"/>
      <c r="AAT91" s="15"/>
      <c r="AAU91" s="15"/>
      <c r="AAV91" s="15"/>
      <c r="AAW91" s="15"/>
      <c r="AAX91" s="15"/>
      <c r="AAY91" s="15"/>
      <c r="AAZ91" s="15"/>
      <c r="ABA91" s="15"/>
      <c r="ABB91" s="15"/>
      <c r="ABC91" s="15"/>
      <c r="ABD91" s="15"/>
      <c r="ABE91" s="15"/>
      <c r="ABF91" s="15"/>
      <c r="ABG91" s="15"/>
      <c r="ABH91" s="15"/>
      <c r="ABI91" s="15"/>
      <c r="ABJ91" s="15"/>
      <c r="ABK91" s="15"/>
      <c r="ABL91" s="15"/>
      <c r="ABM91" s="15"/>
      <c r="ABN91" s="15"/>
      <c r="ABO91" s="15"/>
      <c r="ABP91" s="15"/>
      <c r="ABQ91" s="15"/>
      <c r="ABR91" s="15"/>
      <c r="ABS91" s="15"/>
      <c r="ABT91" s="15"/>
      <c r="ABU91" s="15"/>
      <c r="ABV91" s="15"/>
      <c r="ABW91" s="15"/>
      <c r="ABX91" s="15"/>
      <c r="ABY91" s="15"/>
      <c r="ABZ91" s="15"/>
      <c r="ACA91" s="15"/>
      <c r="ACB91" s="15"/>
      <c r="ACC91" s="15"/>
      <c r="ACD91" s="15"/>
      <c r="ACE91" s="15"/>
      <c r="ACF91" s="15"/>
      <c r="ACG91" s="15"/>
      <c r="ACH91" s="15"/>
      <c r="ACI91" s="15"/>
      <c r="ACJ91" s="15"/>
      <c r="ACK91" s="15"/>
      <c r="ACL91" s="15"/>
      <c r="ACM91" s="15"/>
      <c r="ACN91" s="15"/>
      <c r="ACO91" s="15"/>
      <c r="ACP91" s="15"/>
      <c r="ACQ91" s="15"/>
      <c r="ACR91" s="15"/>
      <c r="ACS91" s="15"/>
      <c r="ACT91" s="15"/>
      <c r="ACU91" s="15"/>
      <c r="ACV91" s="15"/>
      <c r="ACW91" s="15"/>
      <c r="ACX91" s="15"/>
      <c r="ACY91" s="15"/>
      <c r="ACZ91" s="15"/>
      <c r="ADA91" s="15"/>
      <c r="ADB91" s="15"/>
      <c r="ADC91" s="15"/>
      <c r="ADD91" s="15"/>
      <c r="ADE91" s="15"/>
      <c r="ADF91" s="15"/>
      <c r="ADG91" s="15"/>
      <c r="ADH91" s="15"/>
      <c r="ADI91" s="15"/>
      <c r="ADJ91" s="15"/>
      <c r="ADK91" s="15"/>
      <c r="ADL91" s="15"/>
      <c r="ADM91" s="15"/>
    </row>
    <row r="92" spans="1:793" s="308" customFormat="1" x14ac:dyDescent="0.4">
      <c r="A92" s="14"/>
      <c r="B92" s="142" t="s">
        <v>27</v>
      </c>
      <c r="C92" s="148"/>
      <c r="D92" s="14"/>
      <c r="E92" s="14"/>
      <c r="F92" s="14"/>
      <c r="G92" s="14"/>
      <c r="H92" s="14"/>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15"/>
      <c r="CP92" s="15"/>
      <c r="CQ92" s="15"/>
      <c r="CR92" s="15"/>
      <c r="CS92" s="15"/>
      <c r="CT92" s="15"/>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5"/>
      <c r="IE92" s="15"/>
      <c r="IF92" s="15"/>
      <c r="IG92" s="15"/>
      <c r="IH92" s="15"/>
      <c r="II92" s="15"/>
      <c r="IJ92" s="15"/>
      <c r="IK92" s="15"/>
      <c r="IL92" s="15"/>
      <c r="IM92" s="15"/>
      <c r="IN92" s="15"/>
      <c r="IO92" s="15"/>
      <c r="IP92" s="15"/>
      <c r="IQ92" s="15"/>
      <c r="IR92" s="15"/>
      <c r="IS92" s="15"/>
      <c r="IT92" s="15"/>
      <c r="IU92" s="15"/>
      <c r="IV92" s="15"/>
      <c r="IW92" s="15"/>
      <c r="IX92" s="15"/>
      <c r="IY92" s="15"/>
      <c r="IZ92" s="15"/>
      <c r="JA92" s="15"/>
      <c r="JB92" s="15"/>
      <c r="JC92" s="15"/>
      <c r="JD92" s="15"/>
      <c r="JE92" s="15"/>
      <c r="JF92" s="15"/>
      <c r="JG92" s="15"/>
      <c r="JH92" s="15"/>
      <c r="JI92" s="15"/>
      <c r="JJ92" s="15"/>
      <c r="JK92" s="15"/>
      <c r="JL92" s="15"/>
      <c r="JM92" s="15"/>
      <c r="JN92" s="15"/>
      <c r="JO92" s="15"/>
      <c r="JP92" s="15"/>
      <c r="JQ92" s="15"/>
      <c r="JR92" s="15"/>
      <c r="JS92" s="15"/>
      <c r="JT92" s="15"/>
      <c r="JU92" s="15"/>
      <c r="JV92" s="15"/>
      <c r="JW92" s="15"/>
      <c r="JX92" s="15"/>
      <c r="JY92" s="15"/>
      <c r="JZ92" s="15"/>
      <c r="KA92" s="15"/>
      <c r="KB92" s="15"/>
      <c r="KC92" s="15"/>
      <c r="KD92" s="15"/>
      <c r="KE92" s="15"/>
      <c r="KF92" s="15"/>
      <c r="KG92" s="15"/>
      <c r="KH92" s="15"/>
      <c r="KI92" s="15"/>
      <c r="KJ92" s="15"/>
      <c r="KK92" s="15"/>
      <c r="KL92" s="15"/>
      <c r="KM92" s="15"/>
      <c r="KN92" s="15"/>
      <c r="KO92" s="15"/>
      <c r="KP92" s="15"/>
      <c r="KQ92" s="15"/>
      <c r="KR92" s="15"/>
      <c r="KS92" s="15"/>
      <c r="KT92" s="15"/>
      <c r="KU92" s="15"/>
      <c r="KV92" s="15"/>
      <c r="KW92" s="15"/>
      <c r="KX92" s="15"/>
      <c r="KY92" s="15"/>
      <c r="KZ92" s="15"/>
      <c r="LA92" s="15"/>
      <c r="LB92" s="15"/>
      <c r="LC92" s="15"/>
      <c r="LD92" s="15"/>
      <c r="LE92" s="15"/>
      <c r="LF92" s="15"/>
      <c r="LG92" s="15"/>
      <c r="LH92" s="15"/>
      <c r="LI92" s="15"/>
      <c r="LJ92" s="15"/>
      <c r="LK92" s="15"/>
      <c r="LL92" s="15"/>
      <c r="LM92" s="15"/>
      <c r="LN92" s="15"/>
      <c r="LO92" s="15"/>
      <c r="LP92" s="15"/>
      <c r="LQ92" s="15"/>
      <c r="LR92" s="15"/>
      <c r="LS92" s="15"/>
      <c r="LT92" s="15"/>
      <c r="LU92" s="15"/>
      <c r="LV92" s="15"/>
      <c r="LW92" s="15"/>
      <c r="LX92" s="15"/>
      <c r="LY92" s="15"/>
      <c r="LZ92" s="15"/>
      <c r="MA92" s="15"/>
      <c r="MB92" s="15"/>
      <c r="MC92" s="15"/>
      <c r="MD92" s="15"/>
      <c r="ME92" s="15"/>
      <c r="MF92" s="15"/>
      <c r="MG92" s="15"/>
      <c r="MH92" s="15"/>
      <c r="MI92" s="15"/>
      <c r="MJ92" s="15"/>
      <c r="MK92" s="15"/>
      <c r="ML92" s="15"/>
      <c r="MM92" s="15"/>
      <c r="MN92" s="15"/>
      <c r="MO92" s="15"/>
      <c r="MP92" s="15"/>
      <c r="MQ92" s="15"/>
      <c r="MR92" s="15"/>
      <c r="MS92" s="15"/>
      <c r="MT92" s="15"/>
      <c r="MU92" s="15"/>
      <c r="MV92" s="15"/>
      <c r="MW92" s="15"/>
      <c r="MX92" s="15"/>
      <c r="MY92" s="15"/>
      <c r="MZ92" s="15"/>
      <c r="NA92" s="15"/>
      <c r="NB92" s="15"/>
      <c r="NC92" s="15"/>
      <c r="ND92" s="15"/>
      <c r="NE92" s="15"/>
      <c r="NF92" s="15"/>
      <c r="NG92" s="15"/>
      <c r="NH92" s="15"/>
      <c r="NI92" s="15"/>
      <c r="NJ92" s="15"/>
      <c r="NK92" s="15"/>
      <c r="NL92" s="15"/>
      <c r="NM92" s="15"/>
      <c r="NN92" s="15"/>
      <c r="NO92" s="15"/>
      <c r="NP92" s="15"/>
      <c r="NQ92" s="15"/>
      <c r="NR92" s="15"/>
      <c r="NS92" s="15"/>
      <c r="NT92" s="15"/>
      <c r="NU92" s="15"/>
      <c r="NV92" s="15"/>
      <c r="NW92" s="15"/>
      <c r="NX92" s="15"/>
      <c r="NY92" s="15"/>
      <c r="NZ92" s="15"/>
      <c r="OA92" s="15"/>
      <c r="OB92" s="15"/>
      <c r="OC92" s="15"/>
      <c r="OD92" s="15"/>
      <c r="OE92" s="15"/>
      <c r="OF92" s="15"/>
      <c r="OG92" s="15"/>
      <c r="OH92" s="15"/>
      <c r="OI92" s="15"/>
      <c r="OJ92" s="15"/>
      <c r="OK92" s="15"/>
      <c r="OL92" s="15"/>
      <c r="OM92" s="15"/>
      <c r="ON92" s="15"/>
      <c r="OO92" s="15"/>
      <c r="OP92" s="15"/>
      <c r="OQ92" s="15"/>
      <c r="OR92" s="15"/>
      <c r="OS92" s="15"/>
      <c r="OT92" s="15"/>
      <c r="OU92" s="15"/>
      <c r="OV92" s="15"/>
      <c r="OW92" s="15"/>
      <c r="OX92" s="15"/>
      <c r="OY92" s="15"/>
      <c r="OZ92" s="15"/>
      <c r="PA92" s="15"/>
      <c r="PB92" s="15"/>
      <c r="PC92" s="15"/>
      <c r="PD92" s="15"/>
      <c r="PE92" s="15"/>
      <c r="PF92" s="15"/>
      <c r="PG92" s="15"/>
      <c r="PH92" s="15"/>
      <c r="PI92" s="15"/>
      <c r="PJ92" s="15"/>
      <c r="PK92" s="15"/>
      <c r="PL92" s="15"/>
      <c r="PM92" s="15"/>
      <c r="PN92" s="15"/>
      <c r="PO92" s="15"/>
      <c r="PP92" s="15"/>
      <c r="PQ92" s="15"/>
      <c r="PR92" s="15"/>
      <c r="PS92" s="15"/>
      <c r="PT92" s="15"/>
      <c r="PU92" s="15"/>
      <c r="PV92" s="15"/>
      <c r="PW92" s="15"/>
      <c r="PX92" s="15"/>
      <c r="PY92" s="15"/>
      <c r="PZ92" s="15"/>
      <c r="QA92" s="15"/>
      <c r="QB92" s="15"/>
      <c r="QC92" s="15"/>
      <c r="QD92" s="15"/>
      <c r="QE92" s="15"/>
      <c r="QF92" s="15"/>
      <c r="QG92" s="15"/>
      <c r="QH92" s="15"/>
      <c r="QI92" s="15"/>
      <c r="QJ92" s="15"/>
      <c r="QK92" s="15"/>
      <c r="QL92" s="15"/>
      <c r="QM92" s="15"/>
      <c r="QN92" s="15"/>
      <c r="QO92" s="15"/>
      <c r="QP92" s="15"/>
      <c r="QQ92" s="15"/>
      <c r="QR92" s="15"/>
      <c r="QS92" s="15"/>
      <c r="QT92" s="15"/>
      <c r="QU92" s="15"/>
      <c r="QV92" s="15"/>
      <c r="QW92" s="15"/>
      <c r="QX92" s="15"/>
      <c r="QY92" s="15"/>
      <c r="QZ92" s="15"/>
      <c r="RA92" s="15"/>
      <c r="RB92" s="15"/>
      <c r="RC92" s="15"/>
      <c r="RD92" s="15"/>
      <c r="RE92" s="15"/>
      <c r="RF92" s="15"/>
      <c r="RG92" s="15"/>
      <c r="RH92" s="15"/>
      <c r="RI92" s="15"/>
      <c r="RJ92" s="15"/>
      <c r="RK92" s="15"/>
      <c r="RL92" s="15"/>
      <c r="RM92" s="15"/>
      <c r="RN92" s="15"/>
      <c r="RO92" s="15"/>
      <c r="RP92" s="15"/>
      <c r="RQ92" s="15"/>
      <c r="RR92" s="15"/>
      <c r="RS92" s="15"/>
      <c r="RT92" s="15"/>
      <c r="RU92" s="15"/>
      <c r="RV92" s="15"/>
      <c r="RW92" s="15"/>
      <c r="RX92" s="15"/>
      <c r="RY92" s="15"/>
      <c r="RZ92" s="15"/>
      <c r="SA92" s="15"/>
      <c r="SB92" s="15"/>
      <c r="SC92" s="15"/>
      <c r="SD92" s="15"/>
      <c r="SE92" s="15"/>
      <c r="SF92" s="15"/>
      <c r="SG92" s="15"/>
      <c r="SH92" s="15"/>
      <c r="SI92" s="15"/>
      <c r="SJ92" s="15"/>
      <c r="SK92" s="15"/>
      <c r="SL92" s="15"/>
      <c r="SM92" s="15"/>
      <c r="SN92" s="15"/>
      <c r="SO92" s="15"/>
      <c r="SP92" s="15"/>
      <c r="SQ92" s="15"/>
      <c r="SR92" s="15"/>
      <c r="SS92" s="15"/>
      <c r="ST92" s="15"/>
      <c r="SU92" s="15"/>
      <c r="SV92" s="15"/>
      <c r="SW92" s="15"/>
      <c r="SX92" s="15"/>
      <c r="SY92" s="15"/>
      <c r="SZ92" s="15"/>
      <c r="TA92" s="15"/>
      <c r="TB92" s="15"/>
      <c r="TC92" s="15"/>
      <c r="TD92" s="15"/>
      <c r="TE92" s="15"/>
      <c r="TF92" s="15"/>
      <c r="TG92" s="15"/>
      <c r="TH92" s="15"/>
      <c r="TI92" s="15"/>
      <c r="TJ92" s="15"/>
      <c r="TK92" s="15"/>
      <c r="TL92" s="15"/>
      <c r="TM92" s="15"/>
      <c r="TN92" s="15"/>
      <c r="TO92" s="15"/>
      <c r="TP92" s="15"/>
      <c r="TQ92" s="15"/>
      <c r="TR92" s="15"/>
      <c r="TS92" s="15"/>
      <c r="TT92" s="15"/>
      <c r="TU92" s="15"/>
      <c r="TV92" s="15"/>
      <c r="TW92" s="15"/>
      <c r="TX92" s="15"/>
      <c r="TY92" s="15"/>
      <c r="TZ92" s="15"/>
      <c r="UA92" s="15"/>
      <c r="UB92" s="15"/>
      <c r="UC92" s="15"/>
      <c r="UD92" s="15"/>
      <c r="UE92" s="15"/>
      <c r="UF92" s="15"/>
      <c r="UG92" s="15"/>
      <c r="UH92" s="15"/>
      <c r="UI92" s="15"/>
      <c r="UJ92" s="15"/>
      <c r="UK92" s="15"/>
      <c r="UL92" s="15"/>
      <c r="UM92" s="15"/>
      <c r="UN92" s="15"/>
      <c r="UO92" s="15"/>
      <c r="UP92" s="15"/>
      <c r="UQ92" s="15"/>
      <c r="UR92" s="15"/>
      <c r="US92" s="15"/>
      <c r="UT92" s="15"/>
      <c r="UU92" s="15"/>
      <c r="UV92" s="15"/>
      <c r="UW92" s="15"/>
      <c r="UX92" s="15"/>
      <c r="UY92" s="15"/>
      <c r="UZ92" s="15"/>
      <c r="VA92" s="15"/>
      <c r="VB92" s="15"/>
      <c r="VC92" s="15"/>
      <c r="VD92" s="15"/>
      <c r="VE92" s="15"/>
      <c r="VF92" s="15"/>
      <c r="VG92" s="15"/>
      <c r="VH92" s="15"/>
      <c r="VI92" s="15"/>
      <c r="VJ92" s="15"/>
      <c r="VK92" s="15"/>
      <c r="VL92" s="15"/>
      <c r="VM92" s="15"/>
      <c r="VN92" s="15"/>
      <c r="VO92" s="15"/>
      <c r="VP92" s="15"/>
      <c r="VQ92" s="15"/>
      <c r="VR92" s="15"/>
      <c r="VS92" s="15"/>
      <c r="VT92" s="15"/>
      <c r="VU92" s="15"/>
      <c r="VV92" s="15"/>
      <c r="VW92" s="15"/>
      <c r="VX92" s="15"/>
      <c r="VY92" s="15"/>
      <c r="VZ92" s="15"/>
      <c r="WA92" s="15"/>
      <c r="WB92" s="15"/>
      <c r="WC92" s="15"/>
      <c r="WD92" s="15"/>
      <c r="WE92" s="15"/>
      <c r="WF92" s="15"/>
      <c r="WG92" s="15"/>
      <c r="WH92" s="15"/>
      <c r="WI92" s="15"/>
      <c r="WJ92" s="15"/>
      <c r="WK92" s="15"/>
      <c r="WL92" s="15"/>
      <c r="WM92" s="15"/>
      <c r="WN92" s="15"/>
      <c r="WO92" s="15"/>
      <c r="WP92" s="15"/>
      <c r="WQ92" s="15"/>
      <c r="WR92" s="15"/>
      <c r="WS92" s="15"/>
      <c r="WT92" s="15"/>
      <c r="WU92" s="15"/>
      <c r="WV92" s="15"/>
      <c r="WW92" s="15"/>
      <c r="WX92" s="15"/>
      <c r="WY92" s="15"/>
      <c r="WZ92" s="15"/>
      <c r="XA92" s="15"/>
      <c r="XB92" s="15"/>
      <c r="XC92" s="15"/>
      <c r="XD92" s="15"/>
      <c r="XE92" s="15"/>
      <c r="XF92" s="15"/>
      <c r="XG92" s="15"/>
      <c r="XH92" s="15"/>
      <c r="XI92" s="15"/>
      <c r="XJ92" s="15"/>
      <c r="XK92" s="15"/>
      <c r="XL92" s="15"/>
      <c r="XM92" s="15"/>
      <c r="XN92" s="15"/>
      <c r="XO92" s="15"/>
      <c r="XP92" s="15"/>
      <c r="XQ92" s="15"/>
      <c r="XR92" s="15"/>
      <c r="XS92" s="15"/>
      <c r="XT92" s="15"/>
      <c r="XU92" s="15"/>
      <c r="XV92" s="15"/>
      <c r="XW92" s="15"/>
      <c r="XX92" s="15"/>
      <c r="XY92" s="15"/>
      <c r="XZ92" s="15"/>
      <c r="YA92" s="15"/>
      <c r="YB92" s="15"/>
      <c r="YC92" s="15"/>
      <c r="YD92" s="15"/>
      <c r="YE92" s="15"/>
      <c r="YF92" s="15"/>
      <c r="YG92" s="15"/>
      <c r="YH92" s="15"/>
      <c r="YI92" s="15"/>
      <c r="YJ92" s="15"/>
      <c r="YK92" s="15"/>
      <c r="YL92" s="15"/>
      <c r="YM92" s="15"/>
      <c r="YN92" s="15"/>
      <c r="YO92" s="15"/>
      <c r="YP92" s="15"/>
      <c r="YQ92" s="15"/>
      <c r="YR92" s="15"/>
      <c r="YS92" s="15"/>
      <c r="YT92" s="15"/>
      <c r="YU92" s="15"/>
      <c r="YV92" s="15"/>
      <c r="YW92" s="15"/>
      <c r="YX92" s="15"/>
      <c r="YY92" s="15"/>
      <c r="YZ92" s="15"/>
      <c r="ZA92" s="15"/>
      <c r="ZB92" s="15"/>
      <c r="ZC92" s="15"/>
      <c r="ZD92" s="15"/>
      <c r="ZE92" s="15"/>
      <c r="ZF92" s="15"/>
      <c r="ZG92" s="15"/>
      <c r="ZH92" s="15"/>
      <c r="ZI92" s="15"/>
      <c r="ZJ92" s="15"/>
      <c r="ZK92" s="15"/>
      <c r="ZL92" s="15"/>
      <c r="ZM92" s="15"/>
      <c r="ZN92" s="15"/>
      <c r="ZO92" s="15"/>
      <c r="ZP92" s="15"/>
      <c r="ZQ92" s="15"/>
      <c r="ZR92" s="15"/>
      <c r="ZS92" s="15"/>
      <c r="ZT92" s="15"/>
      <c r="ZU92" s="15"/>
      <c r="ZV92" s="15"/>
      <c r="ZW92" s="15"/>
      <c r="ZX92" s="15"/>
      <c r="ZY92" s="15"/>
      <c r="ZZ92" s="15"/>
      <c r="AAA92" s="15"/>
      <c r="AAB92" s="15"/>
      <c r="AAC92" s="15"/>
      <c r="AAD92" s="15"/>
      <c r="AAE92" s="15"/>
      <c r="AAF92" s="15"/>
      <c r="AAG92" s="15"/>
      <c r="AAH92" s="15"/>
      <c r="AAI92" s="15"/>
      <c r="AAJ92" s="15"/>
      <c r="AAK92" s="15"/>
      <c r="AAL92" s="15"/>
      <c r="AAM92" s="15"/>
      <c r="AAN92" s="15"/>
      <c r="AAO92" s="15"/>
      <c r="AAP92" s="15"/>
      <c r="AAQ92" s="15"/>
      <c r="AAR92" s="15"/>
      <c r="AAS92" s="15"/>
      <c r="AAT92" s="15"/>
      <c r="AAU92" s="15"/>
      <c r="AAV92" s="15"/>
      <c r="AAW92" s="15"/>
      <c r="AAX92" s="15"/>
      <c r="AAY92" s="15"/>
      <c r="AAZ92" s="15"/>
      <c r="ABA92" s="15"/>
      <c r="ABB92" s="15"/>
      <c r="ABC92" s="15"/>
      <c r="ABD92" s="15"/>
      <c r="ABE92" s="15"/>
      <c r="ABF92" s="15"/>
      <c r="ABG92" s="15"/>
      <c r="ABH92" s="15"/>
      <c r="ABI92" s="15"/>
      <c r="ABJ92" s="15"/>
      <c r="ABK92" s="15"/>
      <c r="ABL92" s="15"/>
      <c r="ABM92" s="15"/>
      <c r="ABN92" s="15"/>
      <c r="ABO92" s="15"/>
      <c r="ABP92" s="15"/>
      <c r="ABQ92" s="15"/>
      <c r="ABR92" s="15"/>
      <c r="ABS92" s="15"/>
      <c r="ABT92" s="15"/>
      <c r="ABU92" s="15"/>
      <c r="ABV92" s="15"/>
      <c r="ABW92" s="15"/>
      <c r="ABX92" s="15"/>
      <c r="ABY92" s="15"/>
      <c r="ABZ92" s="15"/>
      <c r="ACA92" s="15"/>
      <c r="ACB92" s="15"/>
      <c r="ACC92" s="15"/>
      <c r="ACD92" s="15"/>
      <c r="ACE92" s="15"/>
      <c r="ACF92" s="15"/>
      <c r="ACG92" s="15"/>
      <c r="ACH92" s="15"/>
      <c r="ACI92" s="15"/>
      <c r="ACJ92" s="15"/>
      <c r="ACK92" s="15"/>
      <c r="ACL92" s="15"/>
      <c r="ACM92" s="15"/>
      <c r="ACN92" s="15"/>
      <c r="ACO92" s="15"/>
      <c r="ACP92" s="15"/>
      <c r="ACQ92" s="15"/>
      <c r="ACR92" s="15"/>
      <c r="ACS92" s="15"/>
      <c r="ACT92" s="15"/>
      <c r="ACU92" s="15"/>
      <c r="ACV92" s="15"/>
      <c r="ACW92" s="15"/>
      <c r="ACX92" s="15"/>
      <c r="ACY92" s="15"/>
      <c r="ACZ92" s="15"/>
      <c r="ADA92" s="15"/>
      <c r="ADB92" s="15"/>
      <c r="ADC92" s="15"/>
      <c r="ADD92" s="15"/>
      <c r="ADE92" s="15"/>
      <c r="ADF92" s="15"/>
      <c r="ADG92" s="15"/>
      <c r="ADH92" s="15"/>
      <c r="ADI92" s="15"/>
      <c r="ADJ92" s="15"/>
      <c r="ADK92" s="15"/>
      <c r="ADL92" s="15"/>
      <c r="ADM92" s="15"/>
    </row>
    <row r="93" spans="1:793" s="308" customFormat="1" x14ac:dyDescent="0.4">
      <c r="A93" s="14"/>
      <c r="B93" s="143" t="s">
        <v>201</v>
      </c>
      <c r="C93" s="149"/>
      <c r="D93" s="14"/>
      <c r="E93" s="14"/>
      <c r="F93" s="14"/>
      <c r="G93" s="14"/>
      <c r="H93" s="14"/>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15"/>
      <c r="CP93" s="15"/>
      <c r="CQ93" s="15"/>
      <c r="CR93" s="15"/>
      <c r="CS93" s="15"/>
      <c r="CT93" s="15"/>
      <c r="CU93" s="15"/>
      <c r="CV93" s="15"/>
      <c r="CW93" s="15"/>
      <c r="CX93" s="15"/>
      <c r="CY93" s="15"/>
      <c r="CZ93" s="15"/>
      <c r="DA93" s="15"/>
      <c r="DB93" s="15"/>
      <c r="DC93" s="15"/>
      <c r="DD93" s="15"/>
      <c r="DE93" s="15"/>
      <c r="DF93" s="15"/>
      <c r="DG93" s="15"/>
      <c r="DH93" s="15"/>
      <c r="DI93" s="15"/>
      <c r="DJ93" s="15"/>
      <c r="DK93" s="15"/>
      <c r="DL93" s="15"/>
      <c r="DM93" s="15"/>
      <c r="DN93" s="15"/>
      <c r="DO93" s="15"/>
      <c r="DP93" s="15"/>
      <c r="DQ93" s="15"/>
      <c r="DR93" s="15"/>
      <c r="DS93" s="15"/>
      <c r="DT93" s="15"/>
      <c r="DU93" s="15"/>
      <c r="DV93" s="15"/>
      <c r="DW93" s="15"/>
      <c r="DX93" s="15"/>
      <c r="DY93" s="15"/>
      <c r="DZ93" s="15"/>
      <c r="EA93" s="15"/>
      <c r="EB93" s="15"/>
      <c r="EC93" s="15"/>
      <c r="ED93" s="15"/>
      <c r="EE93" s="15"/>
      <c r="EF93" s="15"/>
      <c r="EG93" s="15"/>
      <c r="EH93" s="15"/>
      <c r="EI93" s="15"/>
      <c r="EJ93" s="15"/>
      <c r="EK93" s="15"/>
      <c r="EL93" s="15"/>
      <c r="EM93" s="15"/>
      <c r="EN93" s="15"/>
      <c r="EO93" s="15"/>
      <c r="EP93" s="15"/>
      <c r="EQ93" s="15"/>
      <c r="ER93" s="15"/>
      <c r="ES93" s="15"/>
      <c r="ET93" s="15"/>
      <c r="EU93" s="15"/>
      <c r="EV93" s="15"/>
      <c r="EW93" s="15"/>
      <c r="EX93" s="15"/>
      <c r="EY93" s="15"/>
      <c r="EZ93" s="15"/>
      <c r="FA93" s="15"/>
      <c r="FB93" s="15"/>
      <c r="FC93" s="15"/>
      <c r="FD93" s="15"/>
      <c r="FE93" s="15"/>
      <c r="FF93" s="15"/>
      <c r="FG93" s="15"/>
      <c r="FH93" s="15"/>
      <c r="FI93" s="15"/>
      <c r="FJ93" s="15"/>
      <c r="FK93" s="15"/>
      <c r="FL93" s="15"/>
      <c r="FM93" s="15"/>
      <c r="FN93" s="15"/>
      <c r="FO93" s="15"/>
      <c r="FP93" s="15"/>
      <c r="FQ93" s="15"/>
      <c r="FR93" s="15"/>
      <c r="FS93" s="15"/>
      <c r="FT93" s="15"/>
      <c r="FU93" s="15"/>
      <c r="FV93" s="15"/>
      <c r="FW93" s="15"/>
      <c r="FX93" s="15"/>
      <c r="FY93" s="15"/>
      <c r="FZ93" s="15"/>
      <c r="GA93" s="15"/>
      <c r="GB93" s="15"/>
      <c r="GC93" s="15"/>
      <c r="GD93" s="15"/>
      <c r="GE93" s="15"/>
      <c r="GF93" s="15"/>
      <c r="GG93" s="15"/>
      <c r="GH93" s="15"/>
      <c r="GI93" s="15"/>
      <c r="GJ93" s="15"/>
      <c r="GK93" s="15"/>
      <c r="GL93" s="15"/>
      <c r="GM93" s="15"/>
      <c r="GN93" s="15"/>
      <c r="GO93" s="15"/>
      <c r="GP93" s="15"/>
      <c r="GQ93" s="15"/>
      <c r="GR93" s="15"/>
      <c r="GS93" s="15"/>
      <c r="GT93" s="15"/>
      <c r="GU93" s="15"/>
      <c r="GV93" s="15"/>
      <c r="GW93" s="15"/>
      <c r="GX93" s="15"/>
      <c r="GY93" s="15"/>
      <c r="GZ93" s="15"/>
      <c r="HA93" s="15"/>
      <c r="HB93" s="15"/>
      <c r="HC93" s="15"/>
      <c r="HD93" s="15"/>
      <c r="HE93" s="15"/>
      <c r="HF93" s="15"/>
      <c r="HG93" s="15"/>
      <c r="HH93" s="15"/>
      <c r="HI93" s="15"/>
      <c r="HJ93" s="15"/>
      <c r="HK93" s="15"/>
      <c r="HL93" s="15"/>
      <c r="HM93" s="15"/>
      <c r="HN93" s="15"/>
      <c r="HO93" s="15"/>
      <c r="HP93" s="15"/>
      <c r="HQ93" s="15"/>
      <c r="HR93" s="15"/>
      <c r="HS93" s="15"/>
      <c r="HT93" s="15"/>
      <c r="HU93" s="15"/>
      <c r="HV93" s="15"/>
      <c r="HW93" s="15"/>
      <c r="HX93" s="15"/>
      <c r="HY93" s="15"/>
      <c r="HZ93" s="15"/>
      <c r="IA93" s="15"/>
      <c r="IB93" s="15"/>
      <c r="IC93" s="15"/>
      <c r="ID93" s="15"/>
      <c r="IE93" s="15"/>
      <c r="IF93" s="15"/>
      <c r="IG93" s="15"/>
      <c r="IH93" s="15"/>
      <c r="II93" s="15"/>
      <c r="IJ93" s="15"/>
      <c r="IK93" s="15"/>
      <c r="IL93" s="15"/>
      <c r="IM93" s="15"/>
      <c r="IN93" s="15"/>
      <c r="IO93" s="15"/>
      <c r="IP93" s="15"/>
      <c r="IQ93" s="15"/>
      <c r="IR93" s="15"/>
      <c r="IS93" s="15"/>
      <c r="IT93" s="15"/>
      <c r="IU93" s="15"/>
      <c r="IV93" s="15"/>
      <c r="IW93" s="15"/>
      <c r="IX93" s="15"/>
      <c r="IY93" s="15"/>
      <c r="IZ93" s="15"/>
      <c r="JA93" s="15"/>
      <c r="JB93" s="15"/>
      <c r="JC93" s="15"/>
      <c r="JD93" s="15"/>
      <c r="JE93" s="15"/>
      <c r="JF93" s="15"/>
      <c r="JG93" s="15"/>
      <c r="JH93" s="15"/>
      <c r="JI93" s="15"/>
      <c r="JJ93" s="15"/>
      <c r="JK93" s="15"/>
      <c r="JL93" s="15"/>
      <c r="JM93" s="15"/>
      <c r="JN93" s="15"/>
      <c r="JO93" s="15"/>
      <c r="JP93" s="15"/>
      <c r="JQ93" s="15"/>
      <c r="JR93" s="15"/>
      <c r="JS93" s="15"/>
      <c r="JT93" s="15"/>
      <c r="JU93" s="15"/>
      <c r="JV93" s="15"/>
      <c r="JW93" s="15"/>
      <c r="JX93" s="15"/>
      <c r="JY93" s="15"/>
      <c r="JZ93" s="15"/>
      <c r="KA93" s="15"/>
      <c r="KB93" s="15"/>
      <c r="KC93" s="15"/>
      <c r="KD93" s="15"/>
      <c r="KE93" s="15"/>
      <c r="KF93" s="15"/>
      <c r="KG93" s="15"/>
      <c r="KH93" s="15"/>
      <c r="KI93" s="15"/>
      <c r="KJ93" s="15"/>
      <c r="KK93" s="15"/>
      <c r="KL93" s="15"/>
      <c r="KM93" s="15"/>
      <c r="KN93" s="15"/>
      <c r="KO93" s="15"/>
      <c r="KP93" s="15"/>
      <c r="KQ93" s="15"/>
      <c r="KR93" s="15"/>
      <c r="KS93" s="15"/>
      <c r="KT93" s="15"/>
      <c r="KU93" s="15"/>
      <c r="KV93" s="15"/>
      <c r="KW93" s="15"/>
      <c r="KX93" s="15"/>
      <c r="KY93" s="15"/>
      <c r="KZ93" s="15"/>
      <c r="LA93" s="15"/>
      <c r="LB93" s="15"/>
      <c r="LC93" s="15"/>
      <c r="LD93" s="15"/>
      <c r="LE93" s="15"/>
      <c r="LF93" s="15"/>
      <c r="LG93" s="15"/>
      <c r="LH93" s="15"/>
      <c r="LI93" s="15"/>
      <c r="LJ93" s="15"/>
      <c r="LK93" s="15"/>
      <c r="LL93" s="15"/>
      <c r="LM93" s="15"/>
      <c r="LN93" s="15"/>
      <c r="LO93" s="15"/>
      <c r="LP93" s="15"/>
      <c r="LQ93" s="15"/>
      <c r="LR93" s="15"/>
      <c r="LS93" s="15"/>
      <c r="LT93" s="15"/>
      <c r="LU93" s="15"/>
      <c r="LV93" s="15"/>
      <c r="LW93" s="15"/>
      <c r="LX93" s="15"/>
      <c r="LY93" s="15"/>
      <c r="LZ93" s="15"/>
      <c r="MA93" s="15"/>
      <c r="MB93" s="15"/>
      <c r="MC93" s="15"/>
      <c r="MD93" s="15"/>
      <c r="ME93" s="15"/>
      <c r="MF93" s="15"/>
      <c r="MG93" s="15"/>
      <c r="MH93" s="15"/>
      <c r="MI93" s="15"/>
      <c r="MJ93" s="15"/>
      <c r="MK93" s="15"/>
      <c r="ML93" s="15"/>
      <c r="MM93" s="15"/>
      <c r="MN93" s="15"/>
      <c r="MO93" s="15"/>
      <c r="MP93" s="15"/>
      <c r="MQ93" s="15"/>
      <c r="MR93" s="15"/>
      <c r="MS93" s="15"/>
      <c r="MT93" s="15"/>
      <c r="MU93" s="15"/>
      <c r="MV93" s="15"/>
      <c r="MW93" s="15"/>
      <c r="MX93" s="15"/>
      <c r="MY93" s="15"/>
      <c r="MZ93" s="15"/>
      <c r="NA93" s="15"/>
      <c r="NB93" s="15"/>
      <c r="NC93" s="15"/>
      <c r="ND93" s="15"/>
      <c r="NE93" s="15"/>
      <c r="NF93" s="15"/>
      <c r="NG93" s="15"/>
      <c r="NH93" s="15"/>
      <c r="NI93" s="15"/>
      <c r="NJ93" s="15"/>
      <c r="NK93" s="15"/>
      <c r="NL93" s="15"/>
      <c r="NM93" s="15"/>
      <c r="NN93" s="15"/>
      <c r="NO93" s="15"/>
      <c r="NP93" s="15"/>
      <c r="NQ93" s="15"/>
      <c r="NR93" s="15"/>
      <c r="NS93" s="15"/>
      <c r="NT93" s="15"/>
      <c r="NU93" s="15"/>
      <c r="NV93" s="15"/>
      <c r="NW93" s="15"/>
      <c r="NX93" s="15"/>
      <c r="NY93" s="15"/>
      <c r="NZ93" s="15"/>
      <c r="OA93" s="15"/>
      <c r="OB93" s="15"/>
      <c r="OC93" s="15"/>
      <c r="OD93" s="15"/>
      <c r="OE93" s="15"/>
      <c r="OF93" s="15"/>
      <c r="OG93" s="15"/>
      <c r="OH93" s="15"/>
      <c r="OI93" s="15"/>
      <c r="OJ93" s="15"/>
      <c r="OK93" s="15"/>
      <c r="OL93" s="15"/>
      <c r="OM93" s="15"/>
      <c r="ON93" s="15"/>
      <c r="OO93" s="15"/>
      <c r="OP93" s="15"/>
      <c r="OQ93" s="15"/>
      <c r="OR93" s="15"/>
      <c r="OS93" s="15"/>
      <c r="OT93" s="15"/>
      <c r="OU93" s="15"/>
      <c r="OV93" s="15"/>
      <c r="OW93" s="15"/>
      <c r="OX93" s="15"/>
      <c r="OY93" s="15"/>
      <c r="OZ93" s="15"/>
      <c r="PA93" s="15"/>
      <c r="PB93" s="15"/>
      <c r="PC93" s="15"/>
      <c r="PD93" s="15"/>
      <c r="PE93" s="15"/>
      <c r="PF93" s="15"/>
      <c r="PG93" s="15"/>
      <c r="PH93" s="15"/>
      <c r="PI93" s="15"/>
      <c r="PJ93" s="15"/>
      <c r="PK93" s="15"/>
      <c r="PL93" s="15"/>
      <c r="PM93" s="15"/>
      <c r="PN93" s="15"/>
      <c r="PO93" s="15"/>
      <c r="PP93" s="15"/>
      <c r="PQ93" s="15"/>
      <c r="PR93" s="15"/>
      <c r="PS93" s="15"/>
      <c r="PT93" s="15"/>
      <c r="PU93" s="15"/>
      <c r="PV93" s="15"/>
      <c r="PW93" s="15"/>
      <c r="PX93" s="15"/>
      <c r="PY93" s="15"/>
      <c r="PZ93" s="15"/>
      <c r="QA93" s="15"/>
      <c r="QB93" s="15"/>
      <c r="QC93" s="15"/>
      <c r="QD93" s="15"/>
      <c r="QE93" s="15"/>
      <c r="QF93" s="15"/>
      <c r="QG93" s="15"/>
      <c r="QH93" s="15"/>
      <c r="QI93" s="15"/>
      <c r="QJ93" s="15"/>
      <c r="QK93" s="15"/>
      <c r="QL93" s="15"/>
      <c r="QM93" s="15"/>
      <c r="QN93" s="15"/>
      <c r="QO93" s="15"/>
      <c r="QP93" s="15"/>
      <c r="QQ93" s="15"/>
      <c r="QR93" s="15"/>
      <c r="QS93" s="15"/>
      <c r="QT93" s="15"/>
      <c r="QU93" s="15"/>
      <c r="QV93" s="15"/>
      <c r="QW93" s="15"/>
      <c r="QX93" s="15"/>
      <c r="QY93" s="15"/>
      <c r="QZ93" s="15"/>
      <c r="RA93" s="15"/>
      <c r="RB93" s="15"/>
      <c r="RC93" s="15"/>
      <c r="RD93" s="15"/>
      <c r="RE93" s="15"/>
      <c r="RF93" s="15"/>
      <c r="RG93" s="15"/>
      <c r="RH93" s="15"/>
      <c r="RI93" s="15"/>
      <c r="RJ93" s="15"/>
      <c r="RK93" s="15"/>
      <c r="RL93" s="15"/>
      <c r="RM93" s="15"/>
      <c r="RN93" s="15"/>
      <c r="RO93" s="15"/>
      <c r="RP93" s="15"/>
      <c r="RQ93" s="15"/>
      <c r="RR93" s="15"/>
      <c r="RS93" s="15"/>
      <c r="RT93" s="15"/>
      <c r="RU93" s="15"/>
      <c r="RV93" s="15"/>
      <c r="RW93" s="15"/>
      <c r="RX93" s="15"/>
      <c r="RY93" s="15"/>
      <c r="RZ93" s="15"/>
      <c r="SA93" s="15"/>
      <c r="SB93" s="15"/>
      <c r="SC93" s="15"/>
      <c r="SD93" s="15"/>
      <c r="SE93" s="15"/>
      <c r="SF93" s="15"/>
      <c r="SG93" s="15"/>
      <c r="SH93" s="15"/>
      <c r="SI93" s="15"/>
      <c r="SJ93" s="15"/>
      <c r="SK93" s="15"/>
      <c r="SL93" s="15"/>
      <c r="SM93" s="15"/>
      <c r="SN93" s="15"/>
      <c r="SO93" s="15"/>
      <c r="SP93" s="15"/>
      <c r="SQ93" s="15"/>
      <c r="SR93" s="15"/>
      <c r="SS93" s="15"/>
      <c r="ST93" s="15"/>
      <c r="SU93" s="15"/>
      <c r="SV93" s="15"/>
      <c r="SW93" s="15"/>
      <c r="SX93" s="15"/>
      <c r="SY93" s="15"/>
      <c r="SZ93" s="15"/>
      <c r="TA93" s="15"/>
      <c r="TB93" s="15"/>
      <c r="TC93" s="15"/>
      <c r="TD93" s="15"/>
      <c r="TE93" s="15"/>
      <c r="TF93" s="15"/>
      <c r="TG93" s="15"/>
      <c r="TH93" s="15"/>
      <c r="TI93" s="15"/>
      <c r="TJ93" s="15"/>
      <c r="TK93" s="15"/>
      <c r="TL93" s="15"/>
      <c r="TM93" s="15"/>
      <c r="TN93" s="15"/>
      <c r="TO93" s="15"/>
      <c r="TP93" s="15"/>
      <c r="TQ93" s="15"/>
      <c r="TR93" s="15"/>
      <c r="TS93" s="15"/>
      <c r="TT93" s="15"/>
      <c r="TU93" s="15"/>
      <c r="TV93" s="15"/>
      <c r="TW93" s="15"/>
      <c r="TX93" s="15"/>
      <c r="TY93" s="15"/>
      <c r="TZ93" s="15"/>
      <c r="UA93" s="15"/>
      <c r="UB93" s="15"/>
      <c r="UC93" s="15"/>
      <c r="UD93" s="15"/>
      <c r="UE93" s="15"/>
      <c r="UF93" s="15"/>
      <c r="UG93" s="15"/>
      <c r="UH93" s="15"/>
      <c r="UI93" s="15"/>
      <c r="UJ93" s="15"/>
      <c r="UK93" s="15"/>
      <c r="UL93" s="15"/>
      <c r="UM93" s="15"/>
      <c r="UN93" s="15"/>
      <c r="UO93" s="15"/>
      <c r="UP93" s="15"/>
      <c r="UQ93" s="15"/>
      <c r="UR93" s="15"/>
      <c r="US93" s="15"/>
      <c r="UT93" s="15"/>
      <c r="UU93" s="15"/>
      <c r="UV93" s="15"/>
      <c r="UW93" s="15"/>
      <c r="UX93" s="15"/>
      <c r="UY93" s="15"/>
      <c r="UZ93" s="15"/>
      <c r="VA93" s="15"/>
      <c r="VB93" s="15"/>
      <c r="VC93" s="15"/>
      <c r="VD93" s="15"/>
      <c r="VE93" s="15"/>
      <c r="VF93" s="15"/>
      <c r="VG93" s="15"/>
      <c r="VH93" s="15"/>
      <c r="VI93" s="15"/>
      <c r="VJ93" s="15"/>
      <c r="VK93" s="15"/>
      <c r="VL93" s="15"/>
      <c r="VM93" s="15"/>
      <c r="VN93" s="15"/>
      <c r="VO93" s="15"/>
      <c r="VP93" s="15"/>
      <c r="VQ93" s="15"/>
      <c r="VR93" s="15"/>
      <c r="VS93" s="15"/>
      <c r="VT93" s="15"/>
      <c r="VU93" s="15"/>
      <c r="VV93" s="15"/>
      <c r="VW93" s="15"/>
      <c r="VX93" s="15"/>
      <c r="VY93" s="15"/>
      <c r="VZ93" s="15"/>
      <c r="WA93" s="15"/>
      <c r="WB93" s="15"/>
      <c r="WC93" s="15"/>
      <c r="WD93" s="15"/>
      <c r="WE93" s="15"/>
      <c r="WF93" s="15"/>
      <c r="WG93" s="15"/>
      <c r="WH93" s="15"/>
      <c r="WI93" s="15"/>
      <c r="WJ93" s="15"/>
      <c r="WK93" s="15"/>
      <c r="WL93" s="15"/>
      <c r="WM93" s="15"/>
      <c r="WN93" s="15"/>
      <c r="WO93" s="15"/>
      <c r="WP93" s="15"/>
      <c r="WQ93" s="15"/>
      <c r="WR93" s="15"/>
      <c r="WS93" s="15"/>
      <c r="WT93" s="15"/>
      <c r="WU93" s="15"/>
      <c r="WV93" s="15"/>
      <c r="WW93" s="15"/>
      <c r="WX93" s="15"/>
      <c r="WY93" s="15"/>
      <c r="WZ93" s="15"/>
      <c r="XA93" s="15"/>
      <c r="XB93" s="15"/>
      <c r="XC93" s="15"/>
      <c r="XD93" s="15"/>
      <c r="XE93" s="15"/>
      <c r="XF93" s="15"/>
      <c r="XG93" s="15"/>
      <c r="XH93" s="15"/>
      <c r="XI93" s="15"/>
      <c r="XJ93" s="15"/>
      <c r="XK93" s="15"/>
      <c r="XL93" s="15"/>
      <c r="XM93" s="15"/>
      <c r="XN93" s="15"/>
      <c r="XO93" s="15"/>
      <c r="XP93" s="15"/>
      <c r="XQ93" s="15"/>
      <c r="XR93" s="15"/>
      <c r="XS93" s="15"/>
      <c r="XT93" s="15"/>
      <c r="XU93" s="15"/>
      <c r="XV93" s="15"/>
      <c r="XW93" s="15"/>
      <c r="XX93" s="15"/>
      <c r="XY93" s="15"/>
      <c r="XZ93" s="15"/>
      <c r="YA93" s="15"/>
      <c r="YB93" s="15"/>
      <c r="YC93" s="15"/>
      <c r="YD93" s="15"/>
      <c r="YE93" s="15"/>
      <c r="YF93" s="15"/>
      <c r="YG93" s="15"/>
      <c r="YH93" s="15"/>
      <c r="YI93" s="15"/>
      <c r="YJ93" s="15"/>
      <c r="YK93" s="15"/>
      <c r="YL93" s="15"/>
      <c r="YM93" s="15"/>
      <c r="YN93" s="15"/>
      <c r="YO93" s="15"/>
      <c r="YP93" s="15"/>
      <c r="YQ93" s="15"/>
      <c r="YR93" s="15"/>
      <c r="YS93" s="15"/>
      <c r="YT93" s="15"/>
      <c r="YU93" s="15"/>
      <c r="YV93" s="15"/>
      <c r="YW93" s="15"/>
      <c r="YX93" s="15"/>
      <c r="YY93" s="15"/>
      <c r="YZ93" s="15"/>
      <c r="ZA93" s="15"/>
      <c r="ZB93" s="15"/>
      <c r="ZC93" s="15"/>
      <c r="ZD93" s="15"/>
      <c r="ZE93" s="15"/>
      <c r="ZF93" s="15"/>
      <c r="ZG93" s="15"/>
      <c r="ZH93" s="15"/>
      <c r="ZI93" s="15"/>
      <c r="ZJ93" s="15"/>
      <c r="ZK93" s="15"/>
      <c r="ZL93" s="15"/>
      <c r="ZM93" s="15"/>
      <c r="ZN93" s="15"/>
      <c r="ZO93" s="15"/>
      <c r="ZP93" s="15"/>
      <c r="ZQ93" s="15"/>
      <c r="ZR93" s="15"/>
      <c r="ZS93" s="15"/>
      <c r="ZT93" s="15"/>
      <c r="ZU93" s="15"/>
      <c r="ZV93" s="15"/>
      <c r="ZW93" s="15"/>
      <c r="ZX93" s="15"/>
      <c r="ZY93" s="15"/>
      <c r="ZZ93" s="15"/>
      <c r="AAA93" s="15"/>
      <c r="AAB93" s="15"/>
      <c r="AAC93" s="15"/>
      <c r="AAD93" s="15"/>
      <c r="AAE93" s="15"/>
      <c r="AAF93" s="15"/>
      <c r="AAG93" s="15"/>
      <c r="AAH93" s="15"/>
      <c r="AAI93" s="15"/>
      <c r="AAJ93" s="15"/>
      <c r="AAK93" s="15"/>
      <c r="AAL93" s="15"/>
      <c r="AAM93" s="15"/>
      <c r="AAN93" s="15"/>
      <c r="AAO93" s="15"/>
      <c r="AAP93" s="15"/>
      <c r="AAQ93" s="15"/>
      <c r="AAR93" s="15"/>
      <c r="AAS93" s="15"/>
      <c r="AAT93" s="15"/>
      <c r="AAU93" s="15"/>
      <c r="AAV93" s="15"/>
      <c r="AAW93" s="15"/>
      <c r="AAX93" s="15"/>
      <c r="AAY93" s="15"/>
      <c r="AAZ93" s="15"/>
      <c r="ABA93" s="15"/>
      <c r="ABB93" s="15"/>
      <c r="ABC93" s="15"/>
      <c r="ABD93" s="15"/>
      <c r="ABE93" s="15"/>
      <c r="ABF93" s="15"/>
      <c r="ABG93" s="15"/>
      <c r="ABH93" s="15"/>
      <c r="ABI93" s="15"/>
      <c r="ABJ93" s="15"/>
      <c r="ABK93" s="15"/>
      <c r="ABL93" s="15"/>
      <c r="ABM93" s="15"/>
      <c r="ABN93" s="15"/>
      <c r="ABO93" s="15"/>
      <c r="ABP93" s="15"/>
      <c r="ABQ93" s="15"/>
      <c r="ABR93" s="15"/>
      <c r="ABS93" s="15"/>
      <c r="ABT93" s="15"/>
      <c r="ABU93" s="15"/>
      <c r="ABV93" s="15"/>
      <c r="ABW93" s="15"/>
      <c r="ABX93" s="15"/>
      <c r="ABY93" s="15"/>
      <c r="ABZ93" s="15"/>
      <c r="ACA93" s="15"/>
      <c r="ACB93" s="15"/>
      <c r="ACC93" s="15"/>
      <c r="ACD93" s="15"/>
      <c r="ACE93" s="15"/>
      <c r="ACF93" s="15"/>
      <c r="ACG93" s="15"/>
      <c r="ACH93" s="15"/>
      <c r="ACI93" s="15"/>
      <c r="ACJ93" s="15"/>
      <c r="ACK93" s="15"/>
      <c r="ACL93" s="15"/>
      <c r="ACM93" s="15"/>
      <c r="ACN93" s="15"/>
      <c r="ACO93" s="15"/>
      <c r="ACP93" s="15"/>
      <c r="ACQ93" s="15"/>
      <c r="ACR93" s="15"/>
      <c r="ACS93" s="15"/>
      <c r="ACT93" s="15"/>
      <c r="ACU93" s="15"/>
      <c r="ACV93" s="15"/>
      <c r="ACW93" s="15"/>
      <c r="ACX93" s="15"/>
      <c r="ACY93" s="15"/>
      <c r="ACZ93" s="15"/>
      <c r="ADA93" s="15"/>
      <c r="ADB93" s="15"/>
      <c r="ADC93" s="15"/>
      <c r="ADD93" s="15"/>
      <c r="ADE93" s="15"/>
      <c r="ADF93" s="15"/>
      <c r="ADG93" s="15"/>
      <c r="ADH93" s="15"/>
      <c r="ADI93" s="15"/>
      <c r="ADJ93" s="15"/>
      <c r="ADK93" s="15"/>
      <c r="ADL93" s="15"/>
      <c r="ADM93" s="15"/>
    </row>
    <row r="94" spans="1:793" s="308" customFormat="1" x14ac:dyDescent="0.4">
      <c r="A94" s="14"/>
      <c r="B94" s="143" t="s">
        <v>28</v>
      </c>
      <c r="C94" s="149"/>
      <c r="D94" s="14"/>
      <c r="E94" s="14"/>
      <c r="F94" s="14"/>
      <c r="G94" s="14"/>
      <c r="H94" s="14"/>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5"/>
      <c r="GZ94" s="15"/>
      <c r="HA94" s="15"/>
      <c r="HB94" s="15"/>
      <c r="HC94" s="15"/>
      <c r="HD94" s="15"/>
      <c r="HE94" s="15"/>
      <c r="HF94" s="15"/>
      <c r="HG94" s="15"/>
      <c r="HH94" s="15"/>
      <c r="HI94" s="15"/>
      <c r="HJ94" s="15"/>
      <c r="HK94" s="15"/>
      <c r="HL94" s="15"/>
      <c r="HM94" s="15"/>
      <c r="HN94" s="15"/>
      <c r="HO94" s="15"/>
      <c r="HP94" s="15"/>
      <c r="HQ94" s="15"/>
      <c r="HR94" s="15"/>
      <c r="HS94" s="15"/>
      <c r="HT94" s="15"/>
      <c r="HU94" s="15"/>
      <c r="HV94" s="15"/>
      <c r="HW94" s="15"/>
      <c r="HX94" s="15"/>
      <c r="HY94" s="15"/>
      <c r="HZ94" s="15"/>
      <c r="IA94" s="15"/>
      <c r="IB94" s="15"/>
      <c r="IC94" s="15"/>
      <c r="ID94" s="15"/>
      <c r="IE94" s="15"/>
      <c r="IF94" s="15"/>
      <c r="IG94" s="15"/>
      <c r="IH94" s="15"/>
      <c r="II94" s="15"/>
      <c r="IJ94" s="15"/>
      <c r="IK94" s="15"/>
      <c r="IL94" s="15"/>
      <c r="IM94" s="15"/>
      <c r="IN94" s="15"/>
      <c r="IO94" s="15"/>
      <c r="IP94" s="15"/>
      <c r="IQ94" s="15"/>
      <c r="IR94" s="15"/>
      <c r="IS94" s="15"/>
      <c r="IT94" s="15"/>
      <c r="IU94" s="15"/>
      <c r="IV94" s="15"/>
      <c r="IW94" s="15"/>
      <c r="IX94" s="15"/>
      <c r="IY94" s="15"/>
      <c r="IZ94" s="15"/>
      <c r="JA94" s="15"/>
      <c r="JB94" s="15"/>
      <c r="JC94" s="15"/>
      <c r="JD94" s="15"/>
      <c r="JE94" s="15"/>
      <c r="JF94" s="15"/>
      <c r="JG94" s="15"/>
      <c r="JH94" s="15"/>
      <c r="JI94" s="15"/>
      <c r="JJ94" s="15"/>
      <c r="JK94" s="15"/>
      <c r="JL94" s="15"/>
      <c r="JM94" s="15"/>
      <c r="JN94" s="15"/>
      <c r="JO94" s="15"/>
      <c r="JP94" s="15"/>
      <c r="JQ94" s="15"/>
      <c r="JR94" s="15"/>
      <c r="JS94" s="15"/>
      <c r="JT94" s="15"/>
      <c r="JU94" s="15"/>
      <c r="JV94" s="15"/>
      <c r="JW94" s="15"/>
      <c r="JX94" s="15"/>
      <c r="JY94" s="15"/>
      <c r="JZ94" s="15"/>
      <c r="KA94" s="15"/>
      <c r="KB94" s="15"/>
      <c r="KC94" s="15"/>
      <c r="KD94" s="15"/>
      <c r="KE94" s="15"/>
      <c r="KF94" s="15"/>
      <c r="KG94" s="15"/>
      <c r="KH94" s="15"/>
      <c r="KI94" s="15"/>
      <c r="KJ94" s="15"/>
      <c r="KK94" s="15"/>
      <c r="KL94" s="15"/>
      <c r="KM94" s="15"/>
      <c r="KN94" s="15"/>
      <c r="KO94" s="15"/>
      <c r="KP94" s="15"/>
      <c r="KQ94" s="15"/>
      <c r="KR94" s="15"/>
      <c r="KS94" s="15"/>
      <c r="KT94" s="15"/>
      <c r="KU94" s="15"/>
      <c r="KV94" s="15"/>
      <c r="KW94" s="15"/>
      <c r="KX94" s="15"/>
      <c r="KY94" s="15"/>
      <c r="KZ94" s="15"/>
      <c r="LA94" s="15"/>
      <c r="LB94" s="15"/>
      <c r="LC94" s="15"/>
      <c r="LD94" s="15"/>
      <c r="LE94" s="15"/>
      <c r="LF94" s="15"/>
      <c r="LG94" s="15"/>
      <c r="LH94" s="15"/>
      <c r="LI94" s="15"/>
      <c r="LJ94" s="15"/>
      <c r="LK94" s="15"/>
      <c r="LL94" s="15"/>
      <c r="LM94" s="15"/>
      <c r="LN94" s="15"/>
      <c r="LO94" s="15"/>
      <c r="LP94" s="15"/>
      <c r="LQ94" s="15"/>
      <c r="LR94" s="15"/>
      <c r="LS94" s="15"/>
      <c r="LT94" s="15"/>
      <c r="LU94" s="15"/>
      <c r="LV94" s="15"/>
      <c r="LW94" s="15"/>
      <c r="LX94" s="15"/>
      <c r="LY94" s="15"/>
      <c r="LZ94" s="15"/>
      <c r="MA94" s="15"/>
      <c r="MB94" s="15"/>
      <c r="MC94" s="15"/>
      <c r="MD94" s="15"/>
      <c r="ME94" s="15"/>
      <c r="MF94" s="15"/>
      <c r="MG94" s="15"/>
      <c r="MH94" s="15"/>
      <c r="MI94" s="15"/>
      <c r="MJ94" s="15"/>
      <c r="MK94" s="15"/>
      <c r="ML94" s="15"/>
      <c r="MM94" s="15"/>
      <c r="MN94" s="15"/>
      <c r="MO94" s="15"/>
      <c r="MP94" s="15"/>
      <c r="MQ94" s="15"/>
      <c r="MR94" s="15"/>
      <c r="MS94" s="15"/>
      <c r="MT94" s="15"/>
      <c r="MU94" s="15"/>
      <c r="MV94" s="15"/>
      <c r="MW94" s="15"/>
      <c r="MX94" s="15"/>
      <c r="MY94" s="15"/>
      <c r="MZ94" s="15"/>
      <c r="NA94" s="15"/>
      <c r="NB94" s="15"/>
      <c r="NC94" s="15"/>
      <c r="ND94" s="15"/>
      <c r="NE94" s="15"/>
      <c r="NF94" s="15"/>
      <c r="NG94" s="15"/>
      <c r="NH94" s="15"/>
      <c r="NI94" s="15"/>
      <c r="NJ94" s="15"/>
      <c r="NK94" s="15"/>
      <c r="NL94" s="15"/>
      <c r="NM94" s="15"/>
      <c r="NN94" s="15"/>
      <c r="NO94" s="15"/>
      <c r="NP94" s="15"/>
      <c r="NQ94" s="15"/>
      <c r="NR94" s="15"/>
      <c r="NS94" s="15"/>
      <c r="NT94" s="15"/>
      <c r="NU94" s="15"/>
      <c r="NV94" s="15"/>
      <c r="NW94" s="15"/>
      <c r="NX94" s="15"/>
      <c r="NY94" s="15"/>
      <c r="NZ94" s="15"/>
      <c r="OA94" s="15"/>
      <c r="OB94" s="15"/>
      <c r="OC94" s="15"/>
      <c r="OD94" s="15"/>
      <c r="OE94" s="15"/>
      <c r="OF94" s="15"/>
      <c r="OG94" s="15"/>
      <c r="OH94" s="15"/>
      <c r="OI94" s="15"/>
      <c r="OJ94" s="15"/>
      <c r="OK94" s="15"/>
      <c r="OL94" s="15"/>
      <c r="OM94" s="15"/>
      <c r="ON94" s="15"/>
      <c r="OO94" s="15"/>
      <c r="OP94" s="15"/>
      <c r="OQ94" s="15"/>
      <c r="OR94" s="15"/>
      <c r="OS94" s="15"/>
      <c r="OT94" s="15"/>
      <c r="OU94" s="15"/>
      <c r="OV94" s="15"/>
      <c r="OW94" s="15"/>
      <c r="OX94" s="15"/>
      <c r="OY94" s="15"/>
      <c r="OZ94" s="15"/>
      <c r="PA94" s="15"/>
      <c r="PB94" s="15"/>
      <c r="PC94" s="15"/>
      <c r="PD94" s="15"/>
      <c r="PE94" s="15"/>
      <c r="PF94" s="15"/>
      <c r="PG94" s="15"/>
      <c r="PH94" s="15"/>
      <c r="PI94" s="15"/>
      <c r="PJ94" s="15"/>
      <c r="PK94" s="15"/>
      <c r="PL94" s="15"/>
      <c r="PM94" s="15"/>
      <c r="PN94" s="15"/>
      <c r="PO94" s="15"/>
      <c r="PP94" s="15"/>
      <c r="PQ94" s="15"/>
      <c r="PR94" s="15"/>
      <c r="PS94" s="15"/>
      <c r="PT94" s="15"/>
      <c r="PU94" s="15"/>
      <c r="PV94" s="15"/>
      <c r="PW94" s="15"/>
      <c r="PX94" s="15"/>
      <c r="PY94" s="15"/>
      <c r="PZ94" s="15"/>
      <c r="QA94" s="15"/>
      <c r="QB94" s="15"/>
      <c r="QC94" s="15"/>
      <c r="QD94" s="15"/>
      <c r="QE94" s="15"/>
      <c r="QF94" s="15"/>
      <c r="QG94" s="15"/>
      <c r="QH94" s="15"/>
      <c r="QI94" s="15"/>
      <c r="QJ94" s="15"/>
      <c r="QK94" s="15"/>
      <c r="QL94" s="15"/>
      <c r="QM94" s="15"/>
      <c r="QN94" s="15"/>
      <c r="QO94" s="15"/>
      <c r="QP94" s="15"/>
      <c r="QQ94" s="15"/>
      <c r="QR94" s="15"/>
      <c r="QS94" s="15"/>
      <c r="QT94" s="15"/>
      <c r="QU94" s="15"/>
      <c r="QV94" s="15"/>
      <c r="QW94" s="15"/>
      <c r="QX94" s="15"/>
      <c r="QY94" s="15"/>
      <c r="QZ94" s="15"/>
      <c r="RA94" s="15"/>
      <c r="RB94" s="15"/>
      <c r="RC94" s="15"/>
      <c r="RD94" s="15"/>
      <c r="RE94" s="15"/>
      <c r="RF94" s="15"/>
      <c r="RG94" s="15"/>
      <c r="RH94" s="15"/>
      <c r="RI94" s="15"/>
      <c r="RJ94" s="15"/>
      <c r="RK94" s="15"/>
      <c r="RL94" s="15"/>
      <c r="RM94" s="15"/>
      <c r="RN94" s="15"/>
      <c r="RO94" s="15"/>
      <c r="RP94" s="15"/>
      <c r="RQ94" s="15"/>
      <c r="RR94" s="15"/>
      <c r="RS94" s="15"/>
      <c r="RT94" s="15"/>
      <c r="RU94" s="15"/>
      <c r="RV94" s="15"/>
      <c r="RW94" s="15"/>
      <c r="RX94" s="15"/>
      <c r="RY94" s="15"/>
      <c r="RZ94" s="15"/>
      <c r="SA94" s="15"/>
      <c r="SB94" s="15"/>
      <c r="SC94" s="15"/>
      <c r="SD94" s="15"/>
      <c r="SE94" s="15"/>
      <c r="SF94" s="15"/>
      <c r="SG94" s="15"/>
      <c r="SH94" s="15"/>
      <c r="SI94" s="15"/>
      <c r="SJ94" s="15"/>
      <c r="SK94" s="15"/>
      <c r="SL94" s="15"/>
      <c r="SM94" s="15"/>
      <c r="SN94" s="15"/>
      <c r="SO94" s="15"/>
      <c r="SP94" s="15"/>
      <c r="SQ94" s="15"/>
      <c r="SR94" s="15"/>
      <c r="SS94" s="15"/>
      <c r="ST94" s="15"/>
      <c r="SU94" s="15"/>
      <c r="SV94" s="15"/>
      <c r="SW94" s="15"/>
      <c r="SX94" s="15"/>
      <c r="SY94" s="15"/>
      <c r="SZ94" s="15"/>
      <c r="TA94" s="15"/>
      <c r="TB94" s="15"/>
      <c r="TC94" s="15"/>
      <c r="TD94" s="15"/>
      <c r="TE94" s="15"/>
      <c r="TF94" s="15"/>
      <c r="TG94" s="15"/>
      <c r="TH94" s="15"/>
      <c r="TI94" s="15"/>
      <c r="TJ94" s="15"/>
      <c r="TK94" s="15"/>
      <c r="TL94" s="15"/>
      <c r="TM94" s="15"/>
      <c r="TN94" s="15"/>
      <c r="TO94" s="15"/>
      <c r="TP94" s="15"/>
      <c r="TQ94" s="15"/>
      <c r="TR94" s="15"/>
      <c r="TS94" s="15"/>
      <c r="TT94" s="15"/>
      <c r="TU94" s="15"/>
      <c r="TV94" s="15"/>
      <c r="TW94" s="15"/>
      <c r="TX94" s="15"/>
      <c r="TY94" s="15"/>
      <c r="TZ94" s="15"/>
      <c r="UA94" s="15"/>
      <c r="UB94" s="15"/>
      <c r="UC94" s="15"/>
      <c r="UD94" s="15"/>
      <c r="UE94" s="15"/>
      <c r="UF94" s="15"/>
      <c r="UG94" s="15"/>
      <c r="UH94" s="15"/>
      <c r="UI94" s="15"/>
      <c r="UJ94" s="15"/>
      <c r="UK94" s="15"/>
      <c r="UL94" s="15"/>
      <c r="UM94" s="15"/>
      <c r="UN94" s="15"/>
      <c r="UO94" s="15"/>
      <c r="UP94" s="15"/>
      <c r="UQ94" s="15"/>
      <c r="UR94" s="15"/>
      <c r="US94" s="15"/>
      <c r="UT94" s="15"/>
      <c r="UU94" s="15"/>
      <c r="UV94" s="15"/>
      <c r="UW94" s="15"/>
      <c r="UX94" s="15"/>
      <c r="UY94" s="15"/>
      <c r="UZ94" s="15"/>
      <c r="VA94" s="15"/>
      <c r="VB94" s="15"/>
      <c r="VC94" s="15"/>
      <c r="VD94" s="15"/>
      <c r="VE94" s="15"/>
      <c r="VF94" s="15"/>
      <c r="VG94" s="15"/>
      <c r="VH94" s="15"/>
      <c r="VI94" s="15"/>
      <c r="VJ94" s="15"/>
      <c r="VK94" s="15"/>
      <c r="VL94" s="15"/>
      <c r="VM94" s="15"/>
      <c r="VN94" s="15"/>
      <c r="VO94" s="15"/>
      <c r="VP94" s="15"/>
      <c r="VQ94" s="15"/>
      <c r="VR94" s="15"/>
      <c r="VS94" s="15"/>
      <c r="VT94" s="15"/>
      <c r="VU94" s="15"/>
      <c r="VV94" s="15"/>
      <c r="VW94" s="15"/>
      <c r="VX94" s="15"/>
      <c r="VY94" s="15"/>
      <c r="VZ94" s="15"/>
      <c r="WA94" s="15"/>
      <c r="WB94" s="15"/>
      <c r="WC94" s="15"/>
      <c r="WD94" s="15"/>
      <c r="WE94" s="15"/>
      <c r="WF94" s="15"/>
      <c r="WG94" s="15"/>
      <c r="WH94" s="15"/>
      <c r="WI94" s="15"/>
      <c r="WJ94" s="15"/>
      <c r="WK94" s="15"/>
      <c r="WL94" s="15"/>
      <c r="WM94" s="15"/>
      <c r="WN94" s="15"/>
      <c r="WO94" s="15"/>
      <c r="WP94" s="15"/>
      <c r="WQ94" s="15"/>
      <c r="WR94" s="15"/>
      <c r="WS94" s="15"/>
      <c r="WT94" s="15"/>
      <c r="WU94" s="15"/>
      <c r="WV94" s="15"/>
      <c r="WW94" s="15"/>
      <c r="WX94" s="15"/>
      <c r="WY94" s="15"/>
      <c r="WZ94" s="15"/>
      <c r="XA94" s="15"/>
      <c r="XB94" s="15"/>
      <c r="XC94" s="15"/>
      <c r="XD94" s="15"/>
      <c r="XE94" s="15"/>
      <c r="XF94" s="15"/>
      <c r="XG94" s="15"/>
      <c r="XH94" s="15"/>
      <c r="XI94" s="15"/>
      <c r="XJ94" s="15"/>
      <c r="XK94" s="15"/>
      <c r="XL94" s="15"/>
      <c r="XM94" s="15"/>
      <c r="XN94" s="15"/>
      <c r="XO94" s="15"/>
      <c r="XP94" s="15"/>
      <c r="XQ94" s="15"/>
      <c r="XR94" s="15"/>
      <c r="XS94" s="15"/>
      <c r="XT94" s="15"/>
      <c r="XU94" s="15"/>
      <c r="XV94" s="15"/>
      <c r="XW94" s="15"/>
      <c r="XX94" s="15"/>
      <c r="XY94" s="15"/>
      <c r="XZ94" s="15"/>
      <c r="YA94" s="15"/>
      <c r="YB94" s="15"/>
      <c r="YC94" s="15"/>
      <c r="YD94" s="15"/>
      <c r="YE94" s="15"/>
      <c r="YF94" s="15"/>
      <c r="YG94" s="15"/>
      <c r="YH94" s="15"/>
      <c r="YI94" s="15"/>
      <c r="YJ94" s="15"/>
      <c r="YK94" s="15"/>
      <c r="YL94" s="15"/>
      <c r="YM94" s="15"/>
      <c r="YN94" s="15"/>
      <c r="YO94" s="15"/>
      <c r="YP94" s="15"/>
      <c r="YQ94" s="15"/>
      <c r="YR94" s="15"/>
      <c r="YS94" s="15"/>
      <c r="YT94" s="15"/>
      <c r="YU94" s="15"/>
      <c r="YV94" s="15"/>
      <c r="YW94" s="15"/>
      <c r="YX94" s="15"/>
      <c r="YY94" s="15"/>
      <c r="YZ94" s="15"/>
      <c r="ZA94" s="15"/>
      <c r="ZB94" s="15"/>
      <c r="ZC94" s="15"/>
      <c r="ZD94" s="15"/>
      <c r="ZE94" s="15"/>
      <c r="ZF94" s="15"/>
      <c r="ZG94" s="15"/>
      <c r="ZH94" s="15"/>
      <c r="ZI94" s="15"/>
      <c r="ZJ94" s="15"/>
      <c r="ZK94" s="15"/>
      <c r="ZL94" s="15"/>
      <c r="ZM94" s="15"/>
      <c r="ZN94" s="15"/>
      <c r="ZO94" s="15"/>
      <c r="ZP94" s="15"/>
      <c r="ZQ94" s="15"/>
      <c r="ZR94" s="15"/>
      <c r="ZS94" s="15"/>
      <c r="ZT94" s="15"/>
      <c r="ZU94" s="15"/>
      <c r="ZV94" s="15"/>
      <c r="ZW94" s="15"/>
      <c r="ZX94" s="15"/>
      <c r="ZY94" s="15"/>
      <c r="ZZ94" s="15"/>
      <c r="AAA94" s="15"/>
      <c r="AAB94" s="15"/>
      <c r="AAC94" s="15"/>
      <c r="AAD94" s="15"/>
      <c r="AAE94" s="15"/>
      <c r="AAF94" s="15"/>
      <c r="AAG94" s="15"/>
      <c r="AAH94" s="15"/>
      <c r="AAI94" s="15"/>
      <c r="AAJ94" s="15"/>
      <c r="AAK94" s="15"/>
      <c r="AAL94" s="15"/>
      <c r="AAM94" s="15"/>
      <c r="AAN94" s="15"/>
      <c r="AAO94" s="15"/>
      <c r="AAP94" s="15"/>
      <c r="AAQ94" s="15"/>
      <c r="AAR94" s="15"/>
      <c r="AAS94" s="15"/>
      <c r="AAT94" s="15"/>
      <c r="AAU94" s="15"/>
      <c r="AAV94" s="15"/>
      <c r="AAW94" s="15"/>
      <c r="AAX94" s="15"/>
      <c r="AAY94" s="15"/>
      <c r="AAZ94" s="15"/>
      <c r="ABA94" s="15"/>
      <c r="ABB94" s="15"/>
      <c r="ABC94" s="15"/>
      <c r="ABD94" s="15"/>
      <c r="ABE94" s="15"/>
      <c r="ABF94" s="15"/>
      <c r="ABG94" s="15"/>
      <c r="ABH94" s="15"/>
      <c r="ABI94" s="15"/>
      <c r="ABJ94" s="15"/>
      <c r="ABK94" s="15"/>
      <c r="ABL94" s="15"/>
      <c r="ABM94" s="15"/>
      <c r="ABN94" s="15"/>
      <c r="ABO94" s="15"/>
      <c r="ABP94" s="15"/>
      <c r="ABQ94" s="15"/>
      <c r="ABR94" s="15"/>
      <c r="ABS94" s="15"/>
      <c r="ABT94" s="15"/>
      <c r="ABU94" s="15"/>
      <c r="ABV94" s="15"/>
      <c r="ABW94" s="15"/>
      <c r="ABX94" s="15"/>
      <c r="ABY94" s="15"/>
      <c r="ABZ94" s="15"/>
      <c r="ACA94" s="15"/>
      <c r="ACB94" s="15"/>
      <c r="ACC94" s="15"/>
      <c r="ACD94" s="15"/>
      <c r="ACE94" s="15"/>
      <c r="ACF94" s="15"/>
      <c r="ACG94" s="15"/>
      <c r="ACH94" s="15"/>
      <c r="ACI94" s="15"/>
      <c r="ACJ94" s="15"/>
      <c r="ACK94" s="15"/>
      <c r="ACL94" s="15"/>
      <c r="ACM94" s="15"/>
      <c r="ACN94" s="15"/>
      <c r="ACO94" s="15"/>
      <c r="ACP94" s="15"/>
      <c r="ACQ94" s="15"/>
      <c r="ACR94" s="15"/>
      <c r="ACS94" s="15"/>
      <c r="ACT94" s="15"/>
      <c r="ACU94" s="15"/>
      <c r="ACV94" s="15"/>
      <c r="ACW94" s="15"/>
      <c r="ACX94" s="15"/>
      <c r="ACY94" s="15"/>
      <c r="ACZ94" s="15"/>
      <c r="ADA94" s="15"/>
      <c r="ADB94" s="15"/>
      <c r="ADC94" s="15"/>
      <c r="ADD94" s="15"/>
      <c r="ADE94" s="15"/>
      <c r="ADF94" s="15"/>
      <c r="ADG94" s="15"/>
      <c r="ADH94" s="15"/>
      <c r="ADI94" s="15"/>
      <c r="ADJ94" s="15"/>
      <c r="ADK94" s="15"/>
      <c r="ADL94" s="15"/>
      <c r="ADM94" s="15"/>
    </row>
    <row r="95" spans="1:793" s="308" customFormat="1" x14ac:dyDescent="0.4">
      <c r="A95" s="14"/>
      <c r="B95" s="143" t="s">
        <v>29</v>
      </c>
      <c r="C95" s="149"/>
      <c r="D95" s="14"/>
      <c r="E95" s="14"/>
      <c r="F95" s="14"/>
      <c r="G95" s="14"/>
      <c r="H95" s="14"/>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c r="CC95" s="15"/>
      <c r="CD95" s="15"/>
      <c r="CE95" s="15"/>
      <c r="CF95" s="15"/>
      <c r="CG95" s="15"/>
      <c r="CH95" s="15"/>
      <c r="CI95" s="15"/>
      <c r="CJ95" s="15"/>
      <c r="CK95" s="15"/>
      <c r="CL95" s="15"/>
      <c r="CM95" s="15"/>
      <c r="CN95" s="15"/>
      <c r="CO95" s="15"/>
      <c r="CP95" s="15"/>
      <c r="CQ95" s="15"/>
      <c r="CR95" s="15"/>
      <c r="CS95" s="15"/>
      <c r="CT95" s="15"/>
      <c r="CU95" s="15"/>
      <c r="CV95" s="15"/>
      <c r="CW95" s="15"/>
      <c r="CX95" s="15"/>
      <c r="CY95" s="15"/>
      <c r="CZ95" s="15"/>
      <c r="DA95" s="15"/>
      <c r="DB95" s="15"/>
      <c r="DC95" s="15"/>
      <c r="DD95" s="15"/>
      <c r="DE95" s="15"/>
      <c r="DF95" s="15"/>
      <c r="DG95" s="15"/>
      <c r="DH95" s="15"/>
      <c r="DI95" s="15"/>
      <c r="DJ95" s="15"/>
      <c r="DK95" s="15"/>
      <c r="DL95" s="15"/>
      <c r="DM95" s="15"/>
      <c r="DN95" s="15"/>
      <c r="DO95" s="15"/>
      <c r="DP95" s="15"/>
      <c r="DQ95" s="15"/>
      <c r="DR95" s="15"/>
      <c r="DS95" s="15"/>
      <c r="DT95" s="15"/>
      <c r="DU95" s="15"/>
      <c r="DV95" s="15"/>
      <c r="DW95" s="15"/>
      <c r="DX95" s="15"/>
      <c r="DY95" s="15"/>
      <c r="DZ95" s="15"/>
      <c r="EA95" s="15"/>
      <c r="EB95" s="15"/>
      <c r="EC95" s="15"/>
      <c r="ED95" s="15"/>
      <c r="EE95" s="15"/>
      <c r="EF95" s="15"/>
      <c r="EG95" s="15"/>
      <c r="EH95" s="15"/>
      <c r="EI95" s="15"/>
      <c r="EJ95" s="15"/>
      <c r="EK95" s="15"/>
      <c r="EL95" s="15"/>
      <c r="EM95" s="15"/>
      <c r="EN95" s="15"/>
      <c r="EO95" s="15"/>
      <c r="EP95" s="15"/>
      <c r="EQ95" s="15"/>
      <c r="ER95" s="15"/>
      <c r="ES95" s="15"/>
      <c r="ET95" s="15"/>
      <c r="EU95" s="15"/>
      <c r="EV95" s="15"/>
      <c r="EW95" s="15"/>
      <c r="EX95" s="15"/>
      <c r="EY95" s="15"/>
      <c r="EZ95" s="15"/>
      <c r="FA95" s="15"/>
      <c r="FB95" s="15"/>
      <c r="FC95" s="15"/>
      <c r="FD95" s="15"/>
      <c r="FE95" s="15"/>
      <c r="FF95" s="15"/>
      <c r="FG95" s="15"/>
      <c r="FH95" s="15"/>
      <c r="FI95" s="15"/>
      <c r="FJ95" s="15"/>
      <c r="FK95" s="15"/>
      <c r="FL95" s="15"/>
      <c r="FM95" s="15"/>
      <c r="FN95" s="15"/>
      <c r="FO95" s="15"/>
      <c r="FP95" s="15"/>
      <c r="FQ95" s="15"/>
      <c r="FR95" s="15"/>
      <c r="FS95" s="15"/>
      <c r="FT95" s="15"/>
      <c r="FU95" s="15"/>
      <c r="FV95" s="15"/>
      <c r="FW95" s="15"/>
      <c r="FX95" s="15"/>
      <c r="FY95" s="15"/>
      <c r="FZ95" s="15"/>
      <c r="GA95" s="15"/>
      <c r="GB95" s="15"/>
      <c r="GC95" s="15"/>
      <c r="GD95" s="15"/>
      <c r="GE95" s="15"/>
      <c r="GF95" s="15"/>
      <c r="GG95" s="15"/>
      <c r="GH95" s="15"/>
      <c r="GI95" s="15"/>
      <c r="GJ95" s="15"/>
      <c r="GK95" s="15"/>
      <c r="GL95" s="15"/>
      <c r="GM95" s="15"/>
      <c r="GN95" s="15"/>
      <c r="GO95" s="15"/>
      <c r="GP95" s="15"/>
      <c r="GQ95" s="15"/>
      <c r="GR95" s="15"/>
      <c r="GS95" s="15"/>
      <c r="GT95" s="15"/>
      <c r="GU95" s="15"/>
      <c r="GV95" s="15"/>
      <c r="GW95" s="15"/>
      <c r="GX95" s="15"/>
      <c r="GY95" s="15"/>
      <c r="GZ95" s="15"/>
      <c r="HA95" s="15"/>
      <c r="HB95" s="15"/>
      <c r="HC95" s="15"/>
      <c r="HD95" s="15"/>
      <c r="HE95" s="15"/>
      <c r="HF95" s="15"/>
      <c r="HG95" s="15"/>
      <c r="HH95" s="15"/>
      <c r="HI95" s="15"/>
      <c r="HJ95" s="15"/>
      <c r="HK95" s="15"/>
      <c r="HL95" s="15"/>
      <c r="HM95" s="15"/>
      <c r="HN95" s="15"/>
      <c r="HO95" s="15"/>
      <c r="HP95" s="15"/>
      <c r="HQ95" s="15"/>
      <c r="HR95" s="15"/>
      <c r="HS95" s="15"/>
      <c r="HT95" s="15"/>
      <c r="HU95" s="15"/>
      <c r="HV95" s="15"/>
      <c r="HW95" s="15"/>
      <c r="HX95" s="15"/>
      <c r="HY95" s="15"/>
      <c r="HZ95" s="15"/>
      <c r="IA95" s="15"/>
      <c r="IB95" s="15"/>
      <c r="IC95" s="15"/>
      <c r="ID95" s="15"/>
      <c r="IE95" s="15"/>
      <c r="IF95" s="15"/>
      <c r="IG95" s="15"/>
      <c r="IH95" s="15"/>
      <c r="II95" s="15"/>
      <c r="IJ95" s="15"/>
      <c r="IK95" s="15"/>
      <c r="IL95" s="15"/>
      <c r="IM95" s="15"/>
      <c r="IN95" s="15"/>
      <c r="IO95" s="15"/>
      <c r="IP95" s="15"/>
      <c r="IQ95" s="15"/>
      <c r="IR95" s="15"/>
      <c r="IS95" s="15"/>
      <c r="IT95" s="15"/>
      <c r="IU95" s="15"/>
      <c r="IV95" s="15"/>
      <c r="IW95" s="15"/>
      <c r="IX95" s="15"/>
      <c r="IY95" s="15"/>
      <c r="IZ95" s="15"/>
      <c r="JA95" s="15"/>
      <c r="JB95" s="15"/>
      <c r="JC95" s="15"/>
      <c r="JD95" s="15"/>
      <c r="JE95" s="15"/>
      <c r="JF95" s="15"/>
      <c r="JG95" s="15"/>
      <c r="JH95" s="15"/>
      <c r="JI95" s="15"/>
      <c r="JJ95" s="15"/>
      <c r="JK95" s="15"/>
      <c r="JL95" s="15"/>
      <c r="JM95" s="15"/>
      <c r="JN95" s="15"/>
      <c r="JO95" s="15"/>
      <c r="JP95" s="15"/>
      <c r="JQ95" s="15"/>
      <c r="JR95" s="15"/>
      <c r="JS95" s="15"/>
      <c r="JT95" s="15"/>
      <c r="JU95" s="15"/>
      <c r="JV95" s="15"/>
      <c r="JW95" s="15"/>
      <c r="JX95" s="15"/>
      <c r="JY95" s="15"/>
      <c r="JZ95" s="15"/>
      <c r="KA95" s="15"/>
      <c r="KB95" s="15"/>
      <c r="KC95" s="15"/>
      <c r="KD95" s="15"/>
      <c r="KE95" s="15"/>
      <c r="KF95" s="15"/>
      <c r="KG95" s="15"/>
      <c r="KH95" s="15"/>
      <c r="KI95" s="15"/>
      <c r="KJ95" s="15"/>
      <c r="KK95" s="15"/>
      <c r="KL95" s="15"/>
      <c r="KM95" s="15"/>
      <c r="KN95" s="15"/>
      <c r="KO95" s="15"/>
      <c r="KP95" s="15"/>
      <c r="KQ95" s="15"/>
      <c r="KR95" s="15"/>
      <c r="KS95" s="15"/>
      <c r="KT95" s="15"/>
      <c r="KU95" s="15"/>
      <c r="KV95" s="15"/>
      <c r="KW95" s="15"/>
      <c r="KX95" s="15"/>
      <c r="KY95" s="15"/>
      <c r="KZ95" s="15"/>
      <c r="LA95" s="15"/>
      <c r="LB95" s="15"/>
      <c r="LC95" s="15"/>
      <c r="LD95" s="15"/>
      <c r="LE95" s="15"/>
      <c r="LF95" s="15"/>
      <c r="LG95" s="15"/>
      <c r="LH95" s="15"/>
      <c r="LI95" s="15"/>
      <c r="LJ95" s="15"/>
      <c r="LK95" s="15"/>
      <c r="LL95" s="15"/>
      <c r="LM95" s="15"/>
      <c r="LN95" s="15"/>
      <c r="LO95" s="15"/>
      <c r="LP95" s="15"/>
      <c r="LQ95" s="15"/>
      <c r="LR95" s="15"/>
      <c r="LS95" s="15"/>
      <c r="LT95" s="15"/>
      <c r="LU95" s="15"/>
      <c r="LV95" s="15"/>
      <c r="LW95" s="15"/>
      <c r="LX95" s="15"/>
      <c r="LY95" s="15"/>
      <c r="LZ95" s="15"/>
      <c r="MA95" s="15"/>
      <c r="MB95" s="15"/>
      <c r="MC95" s="15"/>
      <c r="MD95" s="15"/>
      <c r="ME95" s="15"/>
      <c r="MF95" s="15"/>
      <c r="MG95" s="15"/>
      <c r="MH95" s="15"/>
      <c r="MI95" s="15"/>
      <c r="MJ95" s="15"/>
      <c r="MK95" s="15"/>
      <c r="ML95" s="15"/>
      <c r="MM95" s="15"/>
      <c r="MN95" s="15"/>
      <c r="MO95" s="15"/>
      <c r="MP95" s="15"/>
      <c r="MQ95" s="15"/>
      <c r="MR95" s="15"/>
      <c r="MS95" s="15"/>
      <c r="MT95" s="15"/>
      <c r="MU95" s="15"/>
      <c r="MV95" s="15"/>
      <c r="MW95" s="15"/>
      <c r="MX95" s="15"/>
      <c r="MY95" s="15"/>
      <c r="MZ95" s="15"/>
      <c r="NA95" s="15"/>
      <c r="NB95" s="15"/>
      <c r="NC95" s="15"/>
      <c r="ND95" s="15"/>
      <c r="NE95" s="15"/>
      <c r="NF95" s="15"/>
      <c r="NG95" s="15"/>
      <c r="NH95" s="15"/>
      <c r="NI95" s="15"/>
      <c r="NJ95" s="15"/>
      <c r="NK95" s="15"/>
      <c r="NL95" s="15"/>
      <c r="NM95" s="15"/>
      <c r="NN95" s="15"/>
      <c r="NO95" s="15"/>
      <c r="NP95" s="15"/>
      <c r="NQ95" s="15"/>
      <c r="NR95" s="15"/>
      <c r="NS95" s="15"/>
      <c r="NT95" s="15"/>
      <c r="NU95" s="15"/>
      <c r="NV95" s="15"/>
      <c r="NW95" s="15"/>
      <c r="NX95" s="15"/>
      <c r="NY95" s="15"/>
      <c r="NZ95" s="15"/>
      <c r="OA95" s="15"/>
      <c r="OB95" s="15"/>
      <c r="OC95" s="15"/>
      <c r="OD95" s="15"/>
      <c r="OE95" s="15"/>
      <c r="OF95" s="15"/>
      <c r="OG95" s="15"/>
      <c r="OH95" s="15"/>
      <c r="OI95" s="15"/>
      <c r="OJ95" s="15"/>
      <c r="OK95" s="15"/>
      <c r="OL95" s="15"/>
      <c r="OM95" s="15"/>
      <c r="ON95" s="15"/>
      <c r="OO95" s="15"/>
      <c r="OP95" s="15"/>
      <c r="OQ95" s="15"/>
      <c r="OR95" s="15"/>
      <c r="OS95" s="15"/>
      <c r="OT95" s="15"/>
      <c r="OU95" s="15"/>
      <c r="OV95" s="15"/>
      <c r="OW95" s="15"/>
      <c r="OX95" s="15"/>
      <c r="OY95" s="15"/>
      <c r="OZ95" s="15"/>
      <c r="PA95" s="15"/>
      <c r="PB95" s="15"/>
      <c r="PC95" s="15"/>
      <c r="PD95" s="15"/>
      <c r="PE95" s="15"/>
      <c r="PF95" s="15"/>
      <c r="PG95" s="15"/>
      <c r="PH95" s="15"/>
      <c r="PI95" s="15"/>
      <c r="PJ95" s="15"/>
      <c r="PK95" s="15"/>
      <c r="PL95" s="15"/>
      <c r="PM95" s="15"/>
      <c r="PN95" s="15"/>
      <c r="PO95" s="15"/>
      <c r="PP95" s="15"/>
      <c r="PQ95" s="15"/>
      <c r="PR95" s="15"/>
      <c r="PS95" s="15"/>
      <c r="PT95" s="15"/>
      <c r="PU95" s="15"/>
      <c r="PV95" s="15"/>
      <c r="PW95" s="15"/>
      <c r="PX95" s="15"/>
      <c r="PY95" s="15"/>
      <c r="PZ95" s="15"/>
      <c r="QA95" s="15"/>
      <c r="QB95" s="15"/>
      <c r="QC95" s="15"/>
      <c r="QD95" s="15"/>
      <c r="QE95" s="15"/>
      <c r="QF95" s="15"/>
      <c r="QG95" s="15"/>
      <c r="QH95" s="15"/>
      <c r="QI95" s="15"/>
      <c r="QJ95" s="15"/>
      <c r="QK95" s="15"/>
      <c r="QL95" s="15"/>
      <c r="QM95" s="15"/>
      <c r="QN95" s="15"/>
      <c r="QO95" s="15"/>
      <c r="QP95" s="15"/>
      <c r="QQ95" s="15"/>
      <c r="QR95" s="15"/>
      <c r="QS95" s="15"/>
      <c r="QT95" s="15"/>
      <c r="QU95" s="15"/>
      <c r="QV95" s="15"/>
      <c r="QW95" s="15"/>
      <c r="QX95" s="15"/>
      <c r="QY95" s="15"/>
      <c r="QZ95" s="15"/>
      <c r="RA95" s="15"/>
      <c r="RB95" s="15"/>
      <c r="RC95" s="15"/>
      <c r="RD95" s="15"/>
      <c r="RE95" s="15"/>
      <c r="RF95" s="15"/>
      <c r="RG95" s="15"/>
      <c r="RH95" s="15"/>
      <c r="RI95" s="15"/>
      <c r="RJ95" s="15"/>
      <c r="RK95" s="15"/>
      <c r="RL95" s="15"/>
      <c r="RM95" s="15"/>
      <c r="RN95" s="15"/>
      <c r="RO95" s="15"/>
      <c r="RP95" s="15"/>
      <c r="RQ95" s="15"/>
      <c r="RR95" s="15"/>
      <c r="RS95" s="15"/>
      <c r="RT95" s="15"/>
      <c r="RU95" s="15"/>
      <c r="RV95" s="15"/>
      <c r="RW95" s="15"/>
      <c r="RX95" s="15"/>
      <c r="RY95" s="15"/>
      <c r="RZ95" s="15"/>
      <c r="SA95" s="15"/>
      <c r="SB95" s="15"/>
      <c r="SC95" s="15"/>
      <c r="SD95" s="15"/>
      <c r="SE95" s="15"/>
      <c r="SF95" s="15"/>
      <c r="SG95" s="15"/>
      <c r="SH95" s="15"/>
      <c r="SI95" s="15"/>
      <c r="SJ95" s="15"/>
      <c r="SK95" s="15"/>
      <c r="SL95" s="15"/>
      <c r="SM95" s="15"/>
      <c r="SN95" s="15"/>
      <c r="SO95" s="15"/>
      <c r="SP95" s="15"/>
      <c r="SQ95" s="15"/>
      <c r="SR95" s="15"/>
      <c r="SS95" s="15"/>
      <c r="ST95" s="15"/>
      <c r="SU95" s="15"/>
      <c r="SV95" s="15"/>
      <c r="SW95" s="15"/>
      <c r="SX95" s="15"/>
      <c r="SY95" s="15"/>
      <c r="SZ95" s="15"/>
      <c r="TA95" s="15"/>
      <c r="TB95" s="15"/>
      <c r="TC95" s="15"/>
      <c r="TD95" s="15"/>
      <c r="TE95" s="15"/>
      <c r="TF95" s="15"/>
      <c r="TG95" s="15"/>
      <c r="TH95" s="15"/>
      <c r="TI95" s="15"/>
      <c r="TJ95" s="15"/>
      <c r="TK95" s="15"/>
      <c r="TL95" s="15"/>
      <c r="TM95" s="15"/>
      <c r="TN95" s="15"/>
      <c r="TO95" s="15"/>
      <c r="TP95" s="15"/>
      <c r="TQ95" s="15"/>
      <c r="TR95" s="15"/>
      <c r="TS95" s="15"/>
      <c r="TT95" s="15"/>
      <c r="TU95" s="15"/>
      <c r="TV95" s="15"/>
      <c r="TW95" s="15"/>
      <c r="TX95" s="15"/>
      <c r="TY95" s="15"/>
      <c r="TZ95" s="15"/>
      <c r="UA95" s="15"/>
      <c r="UB95" s="15"/>
      <c r="UC95" s="15"/>
      <c r="UD95" s="15"/>
      <c r="UE95" s="15"/>
      <c r="UF95" s="15"/>
      <c r="UG95" s="15"/>
      <c r="UH95" s="15"/>
      <c r="UI95" s="15"/>
      <c r="UJ95" s="15"/>
      <c r="UK95" s="15"/>
      <c r="UL95" s="15"/>
      <c r="UM95" s="15"/>
      <c r="UN95" s="15"/>
      <c r="UO95" s="15"/>
      <c r="UP95" s="15"/>
      <c r="UQ95" s="15"/>
      <c r="UR95" s="15"/>
      <c r="US95" s="15"/>
      <c r="UT95" s="15"/>
      <c r="UU95" s="15"/>
      <c r="UV95" s="15"/>
      <c r="UW95" s="15"/>
      <c r="UX95" s="15"/>
      <c r="UY95" s="15"/>
      <c r="UZ95" s="15"/>
      <c r="VA95" s="15"/>
      <c r="VB95" s="15"/>
      <c r="VC95" s="15"/>
      <c r="VD95" s="15"/>
      <c r="VE95" s="15"/>
      <c r="VF95" s="15"/>
      <c r="VG95" s="15"/>
      <c r="VH95" s="15"/>
      <c r="VI95" s="15"/>
      <c r="VJ95" s="15"/>
      <c r="VK95" s="15"/>
      <c r="VL95" s="15"/>
      <c r="VM95" s="15"/>
      <c r="VN95" s="15"/>
      <c r="VO95" s="15"/>
      <c r="VP95" s="15"/>
      <c r="VQ95" s="15"/>
      <c r="VR95" s="15"/>
      <c r="VS95" s="15"/>
      <c r="VT95" s="15"/>
      <c r="VU95" s="15"/>
      <c r="VV95" s="15"/>
      <c r="VW95" s="15"/>
      <c r="VX95" s="15"/>
      <c r="VY95" s="15"/>
      <c r="VZ95" s="15"/>
      <c r="WA95" s="15"/>
      <c r="WB95" s="15"/>
      <c r="WC95" s="15"/>
      <c r="WD95" s="15"/>
      <c r="WE95" s="15"/>
      <c r="WF95" s="15"/>
      <c r="WG95" s="15"/>
      <c r="WH95" s="15"/>
      <c r="WI95" s="15"/>
      <c r="WJ95" s="15"/>
      <c r="WK95" s="15"/>
      <c r="WL95" s="15"/>
      <c r="WM95" s="15"/>
      <c r="WN95" s="15"/>
      <c r="WO95" s="15"/>
      <c r="WP95" s="15"/>
      <c r="WQ95" s="15"/>
      <c r="WR95" s="15"/>
      <c r="WS95" s="15"/>
      <c r="WT95" s="15"/>
      <c r="WU95" s="15"/>
      <c r="WV95" s="15"/>
      <c r="WW95" s="15"/>
      <c r="WX95" s="15"/>
      <c r="WY95" s="15"/>
      <c r="WZ95" s="15"/>
      <c r="XA95" s="15"/>
      <c r="XB95" s="15"/>
      <c r="XC95" s="15"/>
      <c r="XD95" s="15"/>
      <c r="XE95" s="15"/>
      <c r="XF95" s="15"/>
      <c r="XG95" s="15"/>
      <c r="XH95" s="15"/>
      <c r="XI95" s="15"/>
      <c r="XJ95" s="15"/>
      <c r="XK95" s="15"/>
      <c r="XL95" s="15"/>
      <c r="XM95" s="15"/>
      <c r="XN95" s="15"/>
      <c r="XO95" s="15"/>
      <c r="XP95" s="15"/>
      <c r="XQ95" s="15"/>
      <c r="XR95" s="15"/>
      <c r="XS95" s="15"/>
      <c r="XT95" s="15"/>
      <c r="XU95" s="15"/>
      <c r="XV95" s="15"/>
      <c r="XW95" s="15"/>
      <c r="XX95" s="15"/>
      <c r="XY95" s="15"/>
      <c r="XZ95" s="15"/>
      <c r="YA95" s="15"/>
      <c r="YB95" s="15"/>
      <c r="YC95" s="15"/>
      <c r="YD95" s="15"/>
      <c r="YE95" s="15"/>
      <c r="YF95" s="15"/>
      <c r="YG95" s="15"/>
      <c r="YH95" s="15"/>
      <c r="YI95" s="15"/>
      <c r="YJ95" s="15"/>
      <c r="YK95" s="15"/>
      <c r="YL95" s="15"/>
      <c r="YM95" s="15"/>
      <c r="YN95" s="15"/>
      <c r="YO95" s="15"/>
      <c r="YP95" s="15"/>
      <c r="YQ95" s="15"/>
      <c r="YR95" s="15"/>
      <c r="YS95" s="15"/>
      <c r="YT95" s="15"/>
      <c r="YU95" s="15"/>
      <c r="YV95" s="15"/>
      <c r="YW95" s="15"/>
      <c r="YX95" s="15"/>
      <c r="YY95" s="15"/>
      <c r="YZ95" s="15"/>
      <c r="ZA95" s="15"/>
      <c r="ZB95" s="15"/>
      <c r="ZC95" s="15"/>
      <c r="ZD95" s="15"/>
      <c r="ZE95" s="15"/>
      <c r="ZF95" s="15"/>
      <c r="ZG95" s="15"/>
      <c r="ZH95" s="15"/>
      <c r="ZI95" s="15"/>
      <c r="ZJ95" s="15"/>
      <c r="ZK95" s="15"/>
      <c r="ZL95" s="15"/>
      <c r="ZM95" s="15"/>
      <c r="ZN95" s="15"/>
      <c r="ZO95" s="15"/>
      <c r="ZP95" s="15"/>
      <c r="ZQ95" s="15"/>
      <c r="ZR95" s="15"/>
      <c r="ZS95" s="15"/>
      <c r="ZT95" s="15"/>
      <c r="ZU95" s="15"/>
      <c r="ZV95" s="15"/>
      <c r="ZW95" s="15"/>
      <c r="ZX95" s="15"/>
      <c r="ZY95" s="15"/>
      <c r="ZZ95" s="15"/>
      <c r="AAA95" s="15"/>
      <c r="AAB95" s="15"/>
      <c r="AAC95" s="15"/>
      <c r="AAD95" s="15"/>
      <c r="AAE95" s="15"/>
      <c r="AAF95" s="15"/>
      <c r="AAG95" s="15"/>
      <c r="AAH95" s="15"/>
      <c r="AAI95" s="15"/>
      <c r="AAJ95" s="15"/>
      <c r="AAK95" s="15"/>
      <c r="AAL95" s="15"/>
      <c r="AAM95" s="15"/>
      <c r="AAN95" s="15"/>
      <c r="AAO95" s="15"/>
      <c r="AAP95" s="15"/>
      <c r="AAQ95" s="15"/>
      <c r="AAR95" s="15"/>
      <c r="AAS95" s="15"/>
      <c r="AAT95" s="15"/>
      <c r="AAU95" s="15"/>
      <c r="AAV95" s="15"/>
      <c r="AAW95" s="15"/>
      <c r="AAX95" s="15"/>
      <c r="AAY95" s="15"/>
      <c r="AAZ95" s="15"/>
      <c r="ABA95" s="15"/>
      <c r="ABB95" s="15"/>
      <c r="ABC95" s="15"/>
      <c r="ABD95" s="15"/>
      <c r="ABE95" s="15"/>
      <c r="ABF95" s="15"/>
      <c r="ABG95" s="15"/>
      <c r="ABH95" s="15"/>
      <c r="ABI95" s="15"/>
      <c r="ABJ95" s="15"/>
      <c r="ABK95" s="15"/>
      <c r="ABL95" s="15"/>
      <c r="ABM95" s="15"/>
      <c r="ABN95" s="15"/>
      <c r="ABO95" s="15"/>
      <c r="ABP95" s="15"/>
      <c r="ABQ95" s="15"/>
      <c r="ABR95" s="15"/>
      <c r="ABS95" s="15"/>
      <c r="ABT95" s="15"/>
      <c r="ABU95" s="15"/>
      <c r="ABV95" s="15"/>
      <c r="ABW95" s="15"/>
      <c r="ABX95" s="15"/>
      <c r="ABY95" s="15"/>
      <c r="ABZ95" s="15"/>
      <c r="ACA95" s="15"/>
      <c r="ACB95" s="15"/>
      <c r="ACC95" s="15"/>
      <c r="ACD95" s="15"/>
      <c r="ACE95" s="15"/>
      <c r="ACF95" s="15"/>
      <c r="ACG95" s="15"/>
      <c r="ACH95" s="15"/>
      <c r="ACI95" s="15"/>
      <c r="ACJ95" s="15"/>
      <c r="ACK95" s="15"/>
      <c r="ACL95" s="15"/>
      <c r="ACM95" s="15"/>
      <c r="ACN95" s="15"/>
      <c r="ACO95" s="15"/>
      <c r="ACP95" s="15"/>
      <c r="ACQ95" s="15"/>
      <c r="ACR95" s="15"/>
      <c r="ACS95" s="15"/>
      <c r="ACT95" s="15"/>
      <c r="ACU95" s="15"/>
      <c r="ACV95" s="15"/>
      <c r="ACW95" s="15"/>
      <c r="ACX95" s="15"/>
      <c r="ACY95" s="15"/>
      <c r="ACZ95" s="15"/>
      <c r="ADA95" s="15"/>
      <c r="ADB95" s="15"/>
      <c r="ADC95" s="15"/>
      <c r="ADD95" s="15"/>
      <c r="ADE95" s="15"/>
      <c r="ADF95" s="15"/>
      <c r="ADG95" s="15"/>
      <c r="ADH95" s="15"/>
      <c r="ADI95" s="15"/>
      <c r="ADJ95" s="15"/>
      <c r="ADK95" s="15"/>
      <c r="ADL95" s="15"/>
      <c r="ADM95" s="15"/>
    </row>
    <row r="96" spans="1:793" s="308" customFormat="1" x14ac:dyDescent="0.4">
      <c r="A96" s="14"/>
      <c r="B96" s="143" t="s">
        <v>30</v>
      </c>
      <c r="C96" s="149"/>
      <c r="D96" s="14"/>
      <c r="E96" s="14"/>
      <c r="F96" s="14"/>
      <c r="G96" s="14"/>
      <c r="H96" s="14"/>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c r="CC96" s="15"/>
      <c r="CD96" s="15"/>
      <c r="CE96" s="15"/>
      <c r="CF96" s="15"/>
      <c r="CG96" s="15"/>
      <c r="CH96" s="15"/>
      <c r="CI96" s="15"/>
      <c r="CJ96" s="15"/>
      <c r="CK96" s="15"/>
      <c r="CL96" s="15"/>
      <c r="CM96" s="15"/>
      <c r="CN96" s="15"/>
      <c r="CO96" s="15"/>
      <c r="CP96" s="15"/>
      <c r="CQ96" s="15"/>
      <c r="CR96" s="15"/>
      <c r="CS96" s="15"/>
      <c r="CT96" s="15"/>
      <c r="CU96" s="15"/>
      <c r="CV96" s="15"/>
      <c r="CW96" s="15"/>
      <c r="CX96" s="15"/>
      <c r="CY96" s="15"/>
      <c r="CZ96" s="15"/>
      <c r="DA96" s="15"/>
      <c r="DB96" s="15"/>
      <c r="DC96" s="15"/>
      <c r="DD96" s="15"/>
      <c r="DE96" s="15"/>
      <c r="DF96" s="15"/>
      <c r="DG96" s="15"/>
      <c r="DH96" s="15"/>
      <c r="DI96" s="15"/>
      <c r="DJ96" s="15"/>
      <c r="DK96" s="15"/>
      <c r="DL96" s="15"/>
      <c r="DM96" s="15"/>
      <c r="DN96" s="15"/>
      <c r="DO96" s="15"/>
      <c r="DP96" s="15"/>
      <c r="DQ96" s="15"/>
      <c r="DR96" s="15"/>
      <c r="DS96" s="15"/>
      <c r="DT96" s="15"/>
      <c r="DU96" s="15"/>
      <c r="DV96" s="15"/>
      <c r="DW96" s="15"/>
      <c r="DX96" s="15"/>
      <c r="DY96" s="15"/>
      <c r="DZ96" s="15"/>
      <c r="EA96" s="15"/>
      <c r="EB96" s="15"/>
      <c r="EC96" s="15"/>
      <c r="ED96" s="15"/>
      <c r="EE96" s="15"/>
      <c r="EF96" s="15"/>
      <c r="EG96" s="15"/>
      <c r="EH96" s="15"/>
      <c r="EI96" s="15"/>
      <c r="EJ96" s="15"/>
      <c r="EK96" s="15"/>
      <c r="EL96" s="15"/>
      <c r="EM96" s="15"/>
      <c r="EN96" s="15"/>
      <c r="EO96" s="15"/>
      <c r="EP96" s="15"/>
      <c r="EQ96" s="15"/>
      <c r="ER96" s="15"/>
      <c r="ES96" s="15"/>
      <c r="ET96" s="15"/>
      <c r="EU96" s="15"/>
      <c r="EV96" s="15"/>
      <c r="EW96" s="15"/>
      <c r="EX96" s="15"/>
      <c r="EY96" s="15"/>
      <c r="EZ96" s="15"/>
      <c r="FA96" s="15"/>
      <c r="FB96" s="15"/>
      <c r="FC96" s="15"/>
      <c r="FD96" s="15"/>
      <c r="FE96" s="15"/>
      <c r="FF96" s="15"/>
      <c r="FG96" s="15"/>
      <c r="FH96" s="15"/>
      <c r="FI96" s="15"/>
      <c r="FJ96" s="15"/>
      <c r="FK96" s="15"/>
      <c r="FL96" s="15"/>
      <c r="FM96" s="15"/>
      <c r="FN96" s="15"/>
      <c r="FO96" s="15"/>
      <c r="FP96" s="15"/>
      <c r="FQ96" s="15"/>
      <c r="FR96" s="15"/>
      <c r="FS96" s="15"/>
      <c r="FT96" s="15"/>
      <c r="FU96" s="15"/>
      <c r="FV96" s="15"/>
      <c r="FW96" s="15"/>
      <c r="FX96" s="15"/>
      <c r="FY96" s="15"/>
      <c r="FZ96" s="15"/>
      <c r="GA96" s="15"/>
      <c r="GB96" s="15"/>
      <c r="GC96" s="15"/>
      <c r="GD96" s="15"/>
      <c r="GE96" s="15"/>
      <c r="GF96" s="15"/>
      <c r="GG96" s="15"/>
      <c r="GH96" s="15"/>
      <c r="GI96" s="15"/>
      <c r="GJ96" s="15"/>
      <c r="GK96" s="15"/>
      <c r="GL96" s="15"/>
      <c r="GM96" s="15"/>
      <c r="GN96" s="15"/>
      <c r="GO96" s="15"/>
      <c r="GP96" s="15"/>
      <c r="GQ96" s="15"/>
      <c r="GR96" s="15"/>
      <c r="GS96" s="15"/>
      <c r="GT96" s="15"/>
      <c r="GU96" s="15"/>
      <c r="GV96" s="15"/>
      <c r="GW96" s="15"/>
      <c r="GX96" s="15"/>
      <c r="GY96" s="15"/>
      <c r="GZ96" s="15"/>
      <c r="HA96" s="15"/>
      <c r="HB96" s="15"/>
      <c r="HC96" s="15"/>
      <c r="HD96" s="15"/>
      <c r="HE96" s="15"/>
      <c r="HF96" s="15"/>
      <c r="HG96" s="15"/>
      <c r="HH96" s="15"/>
      <c r="HI96" s="15"/>
      <c r="HJ96" s="15"/>
      <c r="HK96" s="15"/>
      <c r="HL96" s="15"/>
      <c r="HM96" s="15"/>
      <c r="HN96" s="15"/>
      <c r="HO96" s="15"/>
      <c r="HP96" s="15"/>
      <c r="HQ96" s="15"/>
      <c r="HR96" s="15"/>
      <c r="HS96" s="15"/>
      <c r="HT96" s="15"/>
      <c r="HU96" s="15"/>
      <c r="HV96" s="15"/>
      <c r="HW96" s="15"/>
      <c r="HX96" s="15"/>
      <c r="HY96" s="15"/>
      <c r="HZ96" s="15"/>
      <c r="IA96" s="15"/>
      <c r="IB96" s="15"/>
      <c r="IC96" s="15"/>
      <c r="ID96" s="15"/>
      <c r="IE96" s="15"/>
      <c r="IF96" s="15"/>
      <c r="IG96" s="15"/>
      <c r="IH96" s="15"/>
      <c r="II96" s="15"/>
      <c r="IJ96" s="15"/>
      <c r="IK96" s="15"/>
      <c r="IL96" s="15"/>
      <c r="IM96" s="15"/>
      <c r="IN96" s="15"/>
      <c r="IO96" s="15"/>
      <c r="IP96" s="15"/>
      <c r="IQ96" s="15"/>
      <c r="IR96" s="15"/>
      <c r="IS96" s="15"/>
      <c r="IT96" s="15"/>
      <c r="IU96" s="15"/>
      <c r="IV96" s="15"/>
      <c r="IW96" s="15"/>
      <c r="IX96" s="15"/>
      <c r="IY96" s="15"/>
      <c r="IZ96" s="15"/>
      <c r="JA96" s="15"/>
      <c r="JB96" s="15"/>
      <c r="JC96" s="15"/>
      <c r="JD96" s="15"/>
      <c r="JE96" s="15"/>
      <c r="JF96" s="15"/>
      <c r="JG96" s="15"/>
      <c r="JH96" s="15"/>
      <c r="JI96" s="15"/>
      <c r="JJ96" s="15"/>
      <c r="JK96" s="15"/>
      <c r="JL96" s="15"/>
      <c r="JM96" s="15"/>
      <c r="JN96" s="15"/>
      <c r="JO96" s="15"/>
      <c r="JP96" s="15"/>
      <c r="JQ96" s="15"/>
      <c r="JR96" s="15"/>
      <c r="JS96" s="15"/>
      <c r="JT96" s="15"/>
      <c r="JU96" s="15"/>
      <c r="JV96" s="15"/>
      <c r="JW96" s="15"/>
      <c r="JX96" s="15"/>
      <c r="JY96" s="15"/>
      <c r="JZ96" s="15"/>
      <c r="KA96" s="15"/>
      <c r="KB96" s="15"/>
      <c r="KC96" s="15"/>
      <c r="KD96" s="15"/>
      <c r="KE96" s="15"/>
      <c r="KF96" s="15"/>
      <c r="KG96" s="15"/>
      <c r="KH96" s="15"/>
      <c r="KI96" s="15"/>
      <c r="KJ96" s="15"/>
      <c r="KK96" s="15"/>
      <c r="KL96" s="15"/>
      <c r="KM96" s="15"/>
      <c r="KN96" s="15"/>
      <c r="KO96" s="15"/>
      <c r="KP96" s="15"/>
      <c r="KQ96" s="15"/>
      <c r="KR96" s="15"/>
      <c r="KS96" s="15"/>
      <c r="KT96" s="15"/>
      <c r="KU96" s="15"/>
      <c r="KV96" s="15"/>
      <c r="KW96" s="15"/>
      <c r="KX96" s="15"/>
      <c r="KY96" s="15"/>
      <c r="KZ96" s="15"/>
      <c r="LA96" s="15"/>
      <c r="LB96" s="15"/>
      <c r="LC96" s="15"/>
      <c r="LD96" s="15"/>
      <c r="LE96" s="15"/>
      <c r="LF96" s="15"/>
      <c r="LG96" s="15"/>
      <c r="LH96" s="15"/>
      <c r="LI96" s="15"/>
      <c r="LJ96" s="15"/>
      <c r="LK96" s="15"/>
      <c r="LL96" s="15"/>
      <c r="LM96" s="15"/>
      <c r="LN96" s="15"/>
      <c r="LO96" s="15"/>
      <c r="LP96" s="15"/>
      <c r="LQ96" s="15"/>
      <c r="LR96" s="15"/>
      <c r="LS96" s="15"/>
      <c r="LT96" s="15"/>
      <c r="LU96" s="15"/>
      <c r="LV96" s="15"/>
      <c r="LW96" s="15"/>
      <c r="LX96" s="15"/>
      <c r="LY96" s="15"/>
      <c r="LZ96" s="15"/>
      <c r="MA96" s="15"/>
      <c r="MB96" s="15"/>
      <c r="MC96" s="15"/>
      <c r="MD96" s="15"/>
      <c r="ME96" s="15"/>
      <c r="MF96" s="15"/>
      <c r="MG96" s="15"/>
      <c r="MH96" s="15"/>
      <c r="MI96" s="15"/>
      <c r="MJ96" s="15"/>
      <c r="MK96" s="15"/>
      <c r="ML96" s="15"/>
      <c r="MM96" s="15"/>
      <c r="MN96" s="15"/>
      <c r="MO96" s="15"/>
      <c r="MP96" s="15"/>
      <c r="MQ96" s="15"/>
      <c r="MR96" s="15"/>
      <c r="MS96" s="15"/>
      <c r="MT96" s="15"/>
      <c r="MU96" s="15"/>
      <c r="MV96" s="15"/>
      <c r="MW96" s="15"/>
      <c r="MX96" s="15"/>
      <c r="MY96" s="15"/>
      <c r="MZ96" s="15"/>
      <c r="NA96" s="15"/>
      <c r="NB96" s="15"/>
      <c r="NC96" s="15"/>
      <c r="ND96" s="15"/>
      <c r="NE96" s="15"/>
      <c r="NF96" s="15"/>
      <c r="NG96" s="15"/>
      <c r="NH96" s="15"/>
      <c r="NI96" s="15"/>
      <c r="NJ96" s="15"/>
      <c r="NK96" s="15"/>
      <c r="NL96" s="15"/>
      <c r="NM96" s="15"/>
      <c r="NN96" s="15"/>
      <c r="NO96" s="15"/>
      <c r="NP96" s="15"/>
      <c r="NQ96" s="15"/>
      <c r="NR96" s="15"/>
      <c r="NS96" s="15"/>
      <c r="NT96" s="15"/>
      <c r="NU96" s="15"/>
      <c r="NV96" s="15"/>
      <c r="NW96" s="15"/>
      <c r="NX96" s="15"/>
      <c r="NY96" s="15"/>
      <c r="NZ96" s="15"/>
      <c r="OA96" s="15"/>
      <c r="OB96" s="15"/>
      <c r="OC96" s="15"/>
      <c r="OD96" s="15"/>
      <c r="OE96" s="15"/>
      <c r="OF96" s="15"/>
      <c r="OG96" s="15"/>
      <c r="OH96" s="15"/>
      <c r="OI96" s="15"/>
      <c r="OJ96" s="15"/>
      <c r="OK96" s="15"/>
      <c r="OL96" s="15"/>
      <c r="OM96" s="15"/>
      <c r="ON96" s="15"/>
      <c r="OO96" s="15"/>
      <c r="OP96" s="15"/>
      <c r="OQ96" s="15"/>
      <c r="OR96" s="15"/>
      <c r="OS96" s="15"/>
      <c r="OT96" s="15"/>
      <c r="OU96" s="15"/>
      <c r="OV96" s="15"/>
      <c r="OW96" s="15"/>
      <c r="OX96" s="15"/>
      <c r="OY96" s="15"/>
      <c r="OZ96" s="15"/>
      <c r="PA96" s="15"/>
      <c r="PB96" s="15"/>
      <c r="PC96" s="15"/>
      <c r="PD96" s="15"/>
      <c r="PE96" s="15"/>
      <c r="PF96" s="15"/>
      <c r="PG96" s="15"/>
      <c r="PH96" s="15"/>
      <c r="PI96" s="15"/>
      <c r="PJ96" s="15"/>
      <c r="PK96" s="15"/>
      <c r="PL96" s="15"/>
      <c r="PM96" s="15"/>
      <c r="PN96" s="15"/>
      <c r="PO96" s="15"/>
      <c r="PP96" s="15"/>
      <c r="PQ96" s="15"/>
      <c r="PR96" s="15"/>
      <c r="PS96" s="15"/>
      <c r="PT96" s="15"/>
      <c r="PU96" s="15"/>
      <c r="PV96" s="15"/>
      <c r="PW96" s="15"/>
      <c r="PX96" s="15"/>
      <c r="PY96" s="15"/>
      <c r="PZ96" s="15"/>
      <c r="QA96" s="15"/>
      <c r="QB96" s="15"/>
      <c r="QC96" s="15"/>
      <c r="QD96" s="15"/>
      <c r="QE96" s="15"/>
      <c r="QF96" s="15"/>
      <c r="QG96" s="15"/>
      <c r="QH96" s="15"/>
      <c r="QI96" s="15"/>
      <c r="QJ96" s="15"/>
      <c r="QK96" s="15"/>
      <c r="QL96" s="15"/>
      <c r="QM96" s="15"/>
      <c r="QN96" s="15"/>
      <c r="QO96" s="15"/>
      <c r="QP96" s="15"/>
      <c r="QQ96" s="15"/>
      <c r="QR96" s="15"/>
      <c r="QS96" s="15"/>
      <c r="QT96" s="15"/>
      <c r="QU96" s="15"/>
      <c r="QV96" s="15"/>
      <c r="QW96" s="15"/>
      <c r="QX96" s="15"/>
      <c r="QY96" s="15"/>
      <c r="QZ96" s="15"/>
      <c r="RA96" s="15"/>
      <c r="RB96" s="15"/>
      <c r="RC96" s="15"/>
      <c r="RD96" s="15"/>
      <c r="RE96" s="15"/>
      <c r="RF96" s="15"/>
      <c r="RG96" s="15"/>
      <c r="RH96" s="15"/>
      <c r="RI96" s="15"/>
      <c r="RJ96" s="15"/>
      <c r="RK96" s="15"/>
      <c r="RL96" s="15"/>
      <c r="RM96" s="15"/>
      <c r="RN96" s="15"/>
      <c r="RO96" s="15"/>
      <c r="RP96" s="15"/>
      <c r="RQ96" s="15"/>
      <c r="RR96" s="15"/>
      <c r="RS96" s="15"/>
      <c r="RT96" s="15"/>
      <c r="RU96" s="15"/>
      <c r="RV96" s="15"/>
      <c r="RW96" s="15"/>
      <c r="RX96" s="15"/>
      <c r="RY96" s="15"/>
      <c r="RZ96" s="15"/>
      <c r="SA96" s="15"/>
      <c r="SB96" s="15"/>
      <c r="SC96" s="15"/>
      <c r="SD96" s="15"/>
      <c r="SE96" s="15"/>
      <c r="SF96" s="15"/>
      <c r="SG96" s="15"/>
      <c r="SH96" s="15"/>
      <c r="SI96" s="15"/>
      <c r="SJ96" s="15"/>
      <c r="SK96" s="15"/>
      <c r="SL96" s="15"/>
      <c r="SM96" s="15"/>
      <c r="SN96" s="15"/>
      <c r="SO96" s="15"/>
      <c r="SP96" s="15"/>
      <c r="SQ96" s="15"/>
      <c r="SR96" s="15"/>
      <c r="SS96" s="15"/>
      <c r="ST96" s="15"/>
      <c r="SU96" s="15"/>
      <c r="SV96" s="15"/>
      <c r="SW96" s="15"/>
      <c r="SX96" s="15"/>
      <c r="SY96" s="15"/>
      <c r="SZ96" s="15"/>
      <c r="TA96" s="15"/>
      <c r="TB96" s="15"/>
      <c r="TC96" s="15"/>
      <c r="TD96" s="15"/>
      <c r="TE96" s="15"/>
      <c r="TF96" s="15"/>
      <c r="TG96" s="15"/>
      <c r="TH96" s="15"/>
      <c r="TI96" s="15"/>
      <c r="TJ96" s="15"/>
      <c r="TK96" s="15"/>
      <c r="TL96" s="15"/>
      <c r="TM96" s="15"/>
      <c r="TN96" s="15"/>
      <c r="TO96" s="15"/>
      <c r="TP96" s="15"/>
      <c r="TQ96" s="15"/>
      <c r="TR96" s="15"/>
      <c r="TS96" s="15"/>
      <c r="TT96" s="15"/>
      <c r="TU96" s="15"/>
      <c r="TV96" s="15"/>
      <c r="TW96" s="15"/>
      <c r="TX96" s="15"/>
      <c r="TY96" s="15"/>
      <c r="TZ96" s="15"/>
      <c r="UA96" s="15"/>
      <c r="UB96" s="15"/>
      <c r="UC96" s="15"/>
      <c r="UD96" s="15"/>
      <c r="UE96" s="15"/>
      <c r="UF96" s="15"/>
      <c r="UG96" s="15"/>
      <c r="UH96" s="15"/>
      <c r="UI96" s="15"/>
      <c r="UJ96" s="15"/>
      <c r="UK96" s="15"/>
      <c r="UL96" s="15"/>
      <c r="UM96" s="15"/>
      <c r="UN96" s="15"/>
      <c r="UO96" s="15"/>
      <c r="UP96" s="15"/>
      <c r="UQ96" s="15"/>
      <c r="UR96" s="15"/>
      <c r="US96" s="15"/>
      <c r="UT96" s="15"/>
      <c r="UU96" s="15"/>
      <c r="UV96" s="15"/>
      <c r="UW96" s="15"/>
      <c r="UX96" s="15"/>
      <c r="UY96" s="15"/>
      <c r="UZ96" s="15"/>
      <c r="VA96" s="15"/>
      <c r="VB96" s="15"/>
      <c r="VC96" s="15"/>
      <c r="VD96" s="15"/>
      <c r="VE96" s="15"/>
      <c r="VF96" s="15"/>
      <c r="VG96" s="15"/>
      <c r="VH96" s="15"/>
      <c r="VI96" s="15"/>
      <c r="VJ96" s="15"/>
      <c r="VK96" s="15"/>
      <c r="VL96" s="15"/>
      <c r="VM96" s="15"/>
      <c r="VN96" s="15"/>
      <c r="VO96" s="15"/>
      <c r="VP96" s="15"/>
      <c r="VQ96" s="15"/>
      <c r="VR96" s="15"/>
      <c r="VS96" s="15"/>
      <c r="VT96" s="15"/>
      <c r="VU96" s="15"/>
      <c r="VV96" s="15"/>
      <c r="VW96" s="15"/>
      <c r="VX96" s="15"/>
      <c r="VY96" s="15"/>
      <c r="VZ96" s="15"/>
      <c r="WA96" s="15"/>
      <c r="WB96" s="15"/>
      <c r="WC96" s="15"/>
      <c r="WD96" s="15"/>
      <c r="WE96" s="15"/>
      <c r="WF96" s="15"/>
      <c r="WG96" s="15"/>
      <c r="WH96" s="15"/>
      <c r="WI96" s="15"/>
      <c r="WJ96" s="15"/>
      <c r="WK96" s="15"/>
      <c r="WL96" s="15"/>
      <c r="WM96" s="15"/>
      <c r="WN96" s="15"/>
      <c r="WO96" s="15"/>
      <c r="WP96" s="15"/>
      <c r="WQ96" s="15"/>
      <c r="WR96" s="15"/>
      <c r="WS96" s="15"/>
      <c r="WT96" s="15"/>
      <c r="WU96" s="15"/>
      <c r="WV96" s="15"/>
      <c r="WW96" s="15"/>
      <c r="WX96" s="15"/>
      <c r="WY96" s="15"/>
      <c r="WZ96" s="15"/>
      <c r="XA96" s="15"/>
      <c r="XB96" s="15"/>
      <c r="XC96" s="15"/>
      <c r="XD96" s="15"/>
      <c r="XE96" s="15"/>
      <c r="XF96" s="15"/>
      <c r="XG96" s="15"/>
      <c r="XH96" s="15"/>
      <c r="XI96" s="15"/>
      <c r="XJ96" s="15"/>
      <c r="XK96" s="15"/>
      <c r="XL96" s="15"/>
      <c r="XM96" s="15"/>
      <c r="XN96" s="15"/>
      <c r="XO96" s="15"/>
      <c r="XP96" s="15"/>
      <c r="XQ96" s="15"/>
      <c r="XR96" s="15"/>
      <c r="XS96" s="15"/>
      <c r="XT96" s="15"/>
      <c r="XU96" s="15"/>
      <c r="XV96" s="15"/>
      <c r="XW96" s="15"/>
      <c r="XX96" s="15"/>
      <c r="XY96" s="15"/>
      <c r="XZ96" s="15"/>
      <c r="YA96" s="15"/>
      <c r="YB96" s="15"/>
      <c r="YC96" s="15"/>
      <c r="YD96" s="15"/>
      <c r="YE96" s="15"/>
      <c r="YF96" s="15"/>
      <c r="YG96" s="15"/>
      <c r="YH96" s="15"/>
      <c r="YI96" s="15"/>
      <c r="YJ96" s="15"/>
      <c r="YK96" s="15"/>
      <c r="YL96" s="15"/>
      <c r="YM96" s="15"/>
      <c r="YN96" s="15"/>
      <c r="YO96" s="15"/>
      <c r="YP96" s="15"/>
      <c r="YQ96" s="15"/>
      <c r="YR96" s="15"/>
      <c r="YS96" s="15"/>
      <c r="YT96" s="15"/>
      <c r="YU96" s="15"/>
      <c r="YV96" s="15"/>
      <c r="YW96" s="15"/>
      <c r="YX96" s="15"/>
      <c r="YY96" s="15"/>
      <c r="YZ96" s="15"/>
      <c r="ZA96" s="15"/>
      <c r="ZB96" s="15"/>
      <c r="ZC96" s="15"/>
      <c r="ZD96" s="15"/>
      <c r="ZE96" s="15"/>
      <c r="ZF96" s="15"/>
      <c r="ZG96" s="15"/>
      <c r="ZH96" s="15"/>
      <c r="ZI96" s="15"/>
      <c r="ZJ96" s="15"/>
      <c r="ZK96" s="15"/>
      <c r="ZL96" s="15"/>
      <c r="ZM96" s="15"/>
      <c r="ZN96" s="15"/>
      <c r="ZO96" s="15"/>
      <c r="ZP96" s="15"/>
      <c r="ZQ96" s="15"/>
      <c r="ZR96" s="15"/>
      <c r="ZS96" s="15"/>
      <c r="ZT96" s="15"/>
      <c r="ZU96" s="15"/>
      <c r="ZV96" s="15"/>
      <c r="ZW96" s="15"/>
      <c r="ZX96" s="15"/>
      <c r="ZY96" s="15"/>
      <c r="ZZ96" s="15"/>
      <c r="AAA96" s="15"/>
      <c r="AAB96" s="15"/>
      <c r="AAC96" s="15"/>
      <c r="AAD96" s="15"/>
      <c r="AAE96" s="15"/>
      <c r="AAF96" s="15"/>
      <c r="AAG96" s="15"/>
      <c r="AAH96" s="15"/>
      <c r="AAI96" s="15"/>
      <c r="AAJ96" s="15"/>
      <c r="AAK96" s="15"/>
      <c r="AAL96" s="15"/>
      <c r="AAM96" s="15"/>
      <c r="AAN96" s="15"/>
      <c r="AAO96" s="15"/>
      <c r="AAP96" s="15"/>
      <c r="AAQ96" s="15"/>
      <c r="AAR96" s="15"/>
      <c r="AAS96" s="15"/>
      <c r="AAT96" s="15"/>
      <c r="AAU96" s="15"/>
      <c r="AAV96" s="15"/>
      <c r="AAW96" s="15"/>
      <c r="AAX96" s="15"/>
      <c r="AAY96" s="15"/>
      <c r="AAZ96" s="15"/>
      <c r="ABA96" s="15"/>
      <c r="ABB96" s="15"/>
      <c r="ABC96" s="15"/>
      <c r="ABD96" s="15"/>
      <c r="ABE96" s="15"/>
      <c r="ABF96" s="15"/>
      <c r="ABG96" s="15"/>
      <c r="ABH96" s="15"/>
      <c r="ABI96" s="15"/>
      <c r="ABJ96" s="15"/>
      <c r="ABK96" s="15"/>
      <c r="ABL96" s="15"/>
      <c r="ABM96" s="15"/>
      <c r="ABN96" s="15"/>
      <c r="ABO96" s="15"/>
      <c r="ABP96" s="15"/>
      <c r="ABQ96" s="15"/>
      <c r="ABR96" s="15"/>
      <c r="ABS96" s="15"/>
      <c r="ABT96" s="15"/>
      <c r="ABU96" s="15"/>
      <c r="ABV96" s="15"/>
      <c r="ABW96" s="15"/>
      <c r="ABX96" s="15"/>
      <c r="ABY96" s="15"/>
      <c r="ABZ96" s="15"/>
      <c r="ACA96" s="15"/>
      <c r="ACB96" s="15"/>
      <c r="ACC96" s="15"/>
      <c r="ACD96" s="15"/>
      <c r="ACE96" s="15"/>
      <c r="ACF96" s="15"/>
      <c r="ACG96" s="15"/>
      <c r="ACH96" s="15"/>
      <c r="ACI96" s="15"/>
      <c r="ACJ96" s="15"/>
      <c r="ACK96" s="15"/>
      <c r="ACL96" s="15"/>
      <c r="ACM96" s="15"/>
      <c r="ACN96" s="15"/>
      <c r="ACO96" s="15"/>
      <c r="ACP96" s="15"/>
      <c r="ACQ96" s="15"/>
      <c r="ACR96" s="15"/>
      <c r="ACS96" s="15"/>
      <c r="ACT96" s="15"/>
      <c r="ACU96" s="15"/>
      <c r="ACV96" s="15"/>
      <c r="ACW96" s="15"/>
      <c r="ACX96" s="15"/>
      <c r="ACY96" s="15"/>
      <c r="ACZ96" s="15"/>
      <c r="ADA96" s="15"/>
      <c r="ADB96" s="15"/>
      <c r="ADC96" s="15"/>
      <c r="ADD96" s="15"/>
      <c r="ADE96" s="15"/>
      <c r="ADF96" s="15"/>
      <c r="ADG96" s="15"/>
      <c r="ADH96" s="15"/>
      <c r="ADI96" s="15"/>
      <c r="ADJ96" s="15"/>
      <c r="ADK96" s="15"/>
      <c r="ADL96" s="15"/>
      <c r="ADM96" s="15"/>
    </row>
    <row r="97" spans="1:793" s="308" customFormat="1" x14ac:dyDescent="0.4">
      <c r="A97" s="14"/>
      <c r="B97" s="143" t="s">
        <v>31</v>
      </c>
      <c r="C97" s="149"/>
      <c r="D97" s="14"/>
      <c r="E97" s="14"/>
      <c r="F97" s="14"/>
      <c r="G97" s="14"/>
      <c r="H97" s="14"/>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c r="HW97" s="15"/>
      <c r="HX97" s="15"/>
      <c r="HY97" s="15"/>
      <c r="HZ97" s="15"/>
      <c r="IA97" s="15"/>
      <c r="IB97" s="15"/>
      <c r="IC97" s="15"/>
      <c r="ID97" s="15"/>
      <c r="IE97" s="15"/>
      <c r="IF97" s="15"/>
      <c r="IG97" s="15"/>
      <c r="IH97" s="15"/>
      <c r="II97" s="15"/>
      <c r="IJ97" s="15"/>
      <c r="IK97" s="15"/>
      <c r="IL97" s="15"/>
      <c r="IM97" s="15"/>
      <c r="IN97" s="15"/>
      <c r="IO97" s="15"/>
      <c r="IP97" s="15"/>
      <c r="IQ97" s="15"/>
      <c r="IR97" s="15"/>
      <c r="IS97" s="15"/>
      <c r="IT97" s="15"/>
      <c r="IU97" s="15"/>
      <c r="IV97" s="15"/>
      <c r="IW97" s="15"/>
      <c r="IX97" s="15"/>
      <c r="IY97" s="15"/>
      <c r="IZ97" s="15"/>
      <c r="JA97" s="15"/>
      <c r="JB97" s="15"/>
      <c r="JC97" s="15"/>
      <c r="JD97" s="15"/>
      <c r="JE97" s="15"/>
      <c r="JF97" s="15"/>
      <c r="JG97" s="15"/>
      <c r="JH97" s="15"/>
      <c r="JI97" s="15"/>
      <c r="JJ97" s="15"/>
      <c r="JK97" s="15"/>
      <c r="JL97" s="15"/>
      <c r="JM97" s="15"/>
      <c r="JN97" s="15"/>
      <c r="JO97" s="15"/>
      <c r="JP97" s="15"/>
      <c r="JQ97" s="15"/>
      <c r="JR97" s="15"/>
      <c r="JS97" s="15"/>
      <c r="JT97" s="15"/>
      <c r="JU97" s="15"/>
      <c r="JV97" s="15"/>
      <c r="JW97" s="15"/>
      <c r="JX97" s="15"/>
      <c r="JY97" s="15"/>
      <c r="JZ97" s="15"/>
      <c r="KA97" s="15"/>
      <c r="KB97" s="15"/>
      <c r="KC97" s="15"/>
      <c r="KD97" s="15"/>
      <c r="KE97" s="15"/>
      <c r="KF97" s="15"/>
      <c r="KG97" s="15"/>
      <c r="KH97" s="15"/>
      <c r="KI97" s="15"/>
      <c r="KJ97" s="15"/>
      <c r="KK97" s="15"/>
      <c r="KL97" s="15"/>
      <c r="KM97" s="15"/>
      <c r="KN97" s="15"/>
      <c r="KO97" s="15"/>
      <c r="KP97" s="15"/>
      <c r="KQ97" s="15"/>
      <c r="KR97" s="15"/>
      <c r="KS97" s="15"/>
      <c r="KT97" s="15"/>
      <c r="KU97" s="15"/>
      <c r="KV97" s="15"/>
      <c r="KW97" s="15"/>
      <c r="KX97" s="15"/>
      <c r="KY97" s="15"/>
      <c r="KZ97" s="15"/>
      <c r="LA97" s="15"/>
      <c r="LB97" s="15"/>
      <c r="LC97" s="15"/>
      <c r="LD97" s="15"/>
      <c r="LE97" s="15"/>
      <c r="LF97" s="15"/>
      <c r="LG97" s="15"/>
      <c r="LH97" s="15"/>
      <c r="LI97" s="15"/>
      <c r="LJ97" s="15"/>
      <c r="LK97" s="15"/>
      <c r="LL97" s="15"/>
      <c r="LM97" s="15"/>
      <c r="LN97" s="15"/>
      <c r="LO97" s="15"/>
      <c r="LP97" s="15"/>
      <c r="LQ97" s="15"/>
      <c r="LR97" s="15"/>
      <c r="LS97" s="15"/>
      <c r="LT97" s="15"/>
      <c r="LU97" s="15"/>
      <c r="LV97" s="15"/>
      <c r="LW97" s="15"/>
      <c r="LX97" s="15"/>
      <c r="LY97" s="15"/>
      <c r="LZ97" s="15"/>
      <c r="MA97" s="15"/>
      <c r="MB97" s="15"/>
      <c r="MC97" s="15"/>
      <c r="MD97" s="15"/>
      <c r="ME97" s="15"/>
      <c r="MF97" s="15"/>
      <c r="MG97" s="15"/>
      <c r="MH97" s="15"/>
      <c r="MI97" s="15"/>
      <c r="MJ97" s="15"/>
      <c r="MK97" s="15"/>
      <c r="ML97" s="15"/>
      <c r="MM97" s="15"/>
      <c r="MN97" s="15"/>
      <c r="MO97" s="15"/>
      <c r="MP97" s="15"/>
      <c r="MQ97" s="15"/>
      <c r="MR97" s="15"/>
      <c r="MS97" s="15"/>
      <c r="MT97" s="15"/>
      <c r="MU97" s="15"/>
      <c r="MV97" s="15"/>
      <c r="MW97" s="15"/>
      <c r="MX97" s="15"/>
      <c r="MY97" s="15"/>
      <c r="MZ97" s="15"/>
      <c r="NA97" s="15"/>
      <c r="NB97" s="15"/>
      <c r="NC97" s="15"/>
      <c r="ND97" s="15"/>
      <c r="NE97" s="15"/>
      <c r="NF97" s="15"/>
      <c r="NG97" s="15"/>
      <c r="NH97" s="15"/>
      <c r="NI97" s="15"/>
      <c r="NJ97" s="15"/>
      <c r="NK97" s="15"/>
      <c r="NL97" s="15"/>
      <c r="NM97" s="15"/>
      <c r="NN97" s="15"/>
      <c r="NO97" s="15"/>
      <c r="NP97" s="15"/>
      <c r="NQ97" s="15"/>
      <c r="NR97" s="15"/>
      <c r="NS97" s="15"/>
      <c r="NT97" s="15"/>
      <c r="NU97" s="15"/>
      <c r="NV97" s="15"/>
      <c r="NW97" s="15"/>
      <c r="NX97" s="15"/>
      <c r="NY97" s="15"/>
      <c r="NZ97" s="15"/>
      <c r="OA97" s="15"/>
      <c r="OB97" s="15"/>
      <c r="OC97" s="15"/>
      <c r="OD97" s="15"/>
      <c r="OE97" s="15"/>
      <c r="OF97" s="15"/>
      <c r="OG97" s="15"/>
      <c r="OH97" s="15"/>
      <c r="OI97" s="15"/>
      <c r="OJ97" s="15"/>
      <c r="OK97" s="15"/>
      <c r="OL97" s="15"/>
      <c r="OM97" s="15"/>
      <c r="ON97" s="15"/>
      <c r="OO97" s="15"/>
      <c r="OP97" s="15"/>
      <c r="OQ97" s="15"/>
      <c r="OR97" s="15"/>
      <c r="OS97" s="15"/>
      <c r="OT97" s="15"/>
      <c r="OU97" s="15"/>
      <c r="OV97" s="15"/>
      <c r="OW97" s="15"/>
      <c r="OX97" s="15"/>
      <c r="OY97" s="15"/>
      <c r="OZ97" s="15"/>
      <c r="PA97" s="15"/>
      <c r="PB97" s="15"/>
      <c r="PC97" s="15"/>
      <c r="PD97" s="15"/>
      <c r="PE97" s="15"/>
      <c r="PF97" s="15"/>
      <c r="PG97" s="15"/>
      <c r="PH97" s="15"/>
      <c r="PI97" s="15"/>
      <c r="PJ97" s="15"/>
      <c r="PK97" s="15"/>
      <c r="PL97" s="15"/>
      <c r="PM97" s="15"/>
      <c r="PN97" s="15"/>
      <c r="PO97" s="15"/>
      <c r="PP97" s="15"/>
      <c r="PQ97" s="15"/>
      <c r="PR97" s="15"/>
      <c r="PS97" s="15"/>
      <c r="PT97" s="15"/>
      <c r="PU97" s="15"/>
      <c r="PV97" s="15"/>
      <c r="PW97" s="15"/>
      <c r="PX97" s="15"/>
      <c r="PY97" s="15"/>
      <c r="PZ97" s="15"/>
      <c r="QA97" s="15"/>
      <c r="QB97" s="15"/>
      <c r="QC97" s="15"/>
      <c r="QD97" s="15"/>
      <c r="QE97" s="15"/>
      <c r="QF97" s="15"/>
      <c r="QG97" s="15"/>
      <c r="QH97" s="15"/>
      <c r="QI97" s="15"/>
      <c r="QJ97" s="15"/>
      <c r="QK97" s="15"/>
      <c r="QL97" s="15"/>
      <c r="QM97" s="15"/>
      <c r="QN97" s="15"/>
      <c r="QO97" s="15"/>
      <c r="QP97" s="15"/>
      <c r="QQ97" s="15"/>
      <c r="QR97" s="15"/>
      <c r="QS97" s="15"/>
      <c r="QT97" s="15"/>
      <c r="QU97" s="15"/>
      <c r="QV97" s="15"/>
      <c r="QW97" s="15"/>
      <c r="QX97" s="15"/>
      <c r="QY97" s="15"/>
      <c r="QZ97" s="15"/>
      <c r="RA97" s="15"/>
      <c r="RB97" s="15"/>
      <c r="RC97" s="15"/>
      <c r="RD97" s="15"/>
      <c r="RE97" s="15"/>
      <c r="RF97" s="15"/>
      <c r="RG97" s="15"/>
      <c r="RH97" s="15"/>
      <c r="RI97" s="15"/>
      <c r="RJ97" s="15"/>
      <c r="RK97" s="15"/>
      <c r="RL97" s="15"/>
      <c r="RM97" s="15"/>
      <c r="RN97" s="15"/>
      <c r="RO97" s="15"/>
      <c r="RP97" s="15"/>
      <c r="RQ97" s="15"/>
      <c r="RR97" s="15"/>
      <c r="RS97" s="15"/>
      <c r="RT97" s="15"/>
      <c r="RU97" s="15"/>
      <c r="RV97" s="15"/>
      <c r="RW97" s="15"/>
      <c r="RX97" s="15"/>
      <c r="RY97" s="15"/>
      <c r="RZ97" s="15"/>
      <c r="SA97" s="15"/>
      <c r="SB97" s="15"/>
      <c r="SC97" s="15"/>
      <c r="SD97" s="15"/>
      <c r="SE97" s="15"/>
      <c r="SF97" s="15"/>
      <c r="SG97" s="15"/>
      <c r="SH97" s="15"/>
      <c r="SI97" s="15"/>
      <c r="SJ97" s="15"/>
      <c r="SK97" s="15"/>
      <c r="SL97" s="15"/>
      <c r="SM97" s="15"/>
      <c r="SN97" s="15"/>
      <c r="SO97" s="15"/>
      <c r="SP97" s="15"/>
      <c r="SQ97" s="15"/>
      <c r="SR97" s="15"/>
      <c r="SS97" s="15"/>
      <c r="ST97" s="15"/>
      <c r="SU97" s="15"/>
      <c r="SV97" s="15"/>
      <c r="SW97" s="15"/>
      <c r="SX97" s="15"/>
      <c r="SY97" s="15"/>
      <c r="SZ97" s="15"/>
      <c r="TA97" s="15"/>
      <c r="TB97" s="15"/>
      <c r="TC97" s="15"/>
      <c r="TD97" s="15"/>
      <c r="TE97" s="15"/>
      <c r="TF97" s="15"/>
      <c r="TG97" s="15"/>
      <c r="TH97" s="15"/>
      <c r="TI97" s="15"/>
      <c r="TJ97" s="15"/>
      <c r="TK97" s="15"/>
      <c r="TL97" s="15"/>
      <c r="TM97" s="15"/>
      <c r="TN97" s="15"/>
      <c r="TO97" s="15"/>
      <c r="TP97" s="15"/>
      <c r="TQ97" s="15"/>
      <c r="TR97" s="15"/>
      <c r="TS97" s="15"/>
      <c r="TT97" s="15"/>
      <c r="TU97" s="15"/>
      <c r="TV97" s="15"/>
      <c r="TW97" s="15"/>
      <c r="TX97" s="15"/>
      <c r="TY97" s="15"/>
      <c r="TZ97" s="15"/>
      <c r="UA97" s="15"/>
      <c r="UB97" s="15"/>
      <c r="UC97" s="15"/>
      <c r="UD97" s="15"/>
      <c r="UE97" s="15"/>
      <c r="UF97" s="15"/>
      <c r="UG97" s="15"/>
      <c r="UH97" s="15"/>
      <c r="UI97" s="15"/>
      <c r="UJ97" s="15"/>
      <c r="UK97" s="15"/>
      <c r="UL97" s="15"/>
      <c r="UM97" s="15"/>
      <c r="UN97" s="15"/>
      <c r="UO97" s="15"/>
      <c r="UP97" s="15"/>
      <c r="UQ97" s="15"/>
      <c r="UR97" s="15"/>
      <c r="US97" s="15"/>
      <c r="UT97" s="15"/>
      <c r="UU97" s="15"/>
      <c r="UV97" s="15"/>
      <c r="UW97" s="15"/>
      <c r="UX97" s="15"/>
      <c r="UY97" s="15"/>
      <c r="UZ97" s="15"/>
      <c r="VA97" s="15"/>
      <c r="VB97" s="15"/>
      <c r="VC97" s="15"/>
      <c r="VD97" s="15"/>
      <c r="VE97" s="15"/>
      <c r="VF97" s="15"/>
      <c r="VG97" s="15"/>
      <c r="VH97" s="15"/>
      <c r="VI97" s="15"/>
      <c r="VJ97" s="15"/>
      <c r="VK97" s="15"/>
      <c r="VL97" s="15"/>
      <c r="VM97" s="15"/>
      <c r="VN97" s="15"/>
      <c r="VO97" s="15"/>
      <c r="VP97" s="15"/>
      <c r="VQ97" s="15"/>
      <c r="VR97" s="15"/>
      <c r="VS97" s="15"/>
      <c r="VT97" s="15"/>
      <c r="VU97" s="15"/>
      <c r="VV97" s="15"/>
      <c r="VW97" s="15"/>
      <c r="VX97" s="15"/>
      <c r="VY97" s="15"/>
      <c r="VZ97" s="15"/>
      <c r="WA97" s="15"/>
      <c r="WB97" s="15"/>
      <c r="WC97" s="15"/>
      <c r="WD97" s="15"/>
      <c r="WE97" s="15"/>
      <c r="WF97" s="15"/>
      <c r="WG97" s="15"/>
      <c r="WH97" s="15"/>
      <c r="WI97" s="15"/>
      <c r="WJ97" s="15"/>
      <c r="WK97" s="15"/>
      <c r="WL97" s="15"/>
      <c r="WM97" s="15"/>
      <c r="WN97" s="15"/>
      <c r="WO97" s="15"/>
      <c r="WP97" s="15"/>
      <c r="WQ97" s="15"/>
      <c r="WR97" s="15"/>
      <c r="WS97" s="15"/>
      <c r="WT97" s="15"/>
      <c r="WU97" s="15"/>
      <c r="WV97" s="15"/>
      <c r="WW97" s="15"/>
      <c r="WX97" s="15"/>
      <c r="WY97" s="15"/>
      <c r="WZ97" s="15"/>
      <c r="XA97" s="15"/>
      <c r="XB97" s="15"/>
      <c r="XC97" s="15"/>
      <c r="XD97" s="15"/>
      <c r="XE97" s="15"/>
      <c r="XF97" s="15"/>
      <c r="XG97" s="15"/>
      <c r="XH97" s="15"/>
      <c r="XI97" s="15"/>
      <c r="XJ97" s="15"/>
      <c r="XK97" s="15"/>
      <c r="XL97" s="15"/>
      <c r="XM97" s="15"/>
      <c r="XN97" s="15"/>
      <c r="XO97" s="15"/>
      <c r="XP97" s="15"/>
      <c r="XQ97" s="15"/>
      <c r="XR97" s="15"/>
      <c r="XS97" s="15"/>
      <c r="XT97" s="15"/>
      <c r="XU97" s="15"/>
      <c r="XV97" s="15"/>
      <c r="XW97" s="15"/>
      <c r="XX97" s="15"/>
      <c r="XY97" s="15"/>
      <c r="XZ97" s="15"/>
      <c r="YA97" s="15"/>
      <c r="YB97" s="15"/>
      <c r="YC97" s="15"/>
      <c r="YD97" s="15"/>
      <c r="YE97" s="15"/>
      <c r="YF97" s="15"/>
      <c r="YG97" s="15"/>
      <c r="YH97" s="15"/>
      <c r="YI97" s="15"/>
      <c r="YJ97" s="15"/>
      <c r="YK97" s="15"/>
      <c r="YL97" s="15"/>
      <c r="YM97" s="15"/>
      <c r="YN97" s="15"/>
      <c r="YO97" s="15"/>
      <c r="YP97" s="15"/>
      <c r="YQ97" s="15"/>
      <c r="YR97" s="15"/>
      <c r="YS97" s="15"/>
      <c r="YT97" s="15"/>
      <c r="YU97" s="15"/>
      <c r="YV97" s="15"/>
      <c r="YW97" s="15"/>
      <c r="YX97" s="15"/>
      <c r="YY97" s="15"/>
      <c r="YZ97" s="15"/>
      <c r="ZA97" s="15"/>
      <c r="ZB97" s="15"/>
      <c r="ZC97" s="15"/>
      <c r="ZD97" s="15"/>
      <c r="ZE97" s="15"/>
      <c r="ZF97" s="15"/>
      <c r="ZG97" s="15"/>
      <c r="ZH97" s="15"/>
      <c r="ZI97" s="15"/>
      <c r="ZJ97" s="15"/>
      <c r="ZK97" s="15"/>
      <c r="ZL97" s="15"/>
      <c r="ZM97" s="15"/>
      <c r="ZN97" s="15"/>
      <c r="ZO97" s="15"/>
      <c r="ZP97" s="15"/>
      <c r="ZQ97" s="15"/>
      <c r="ZR97" s="15"/>
      <c r="ZS97" s="15"/>
      <c r="ZT97" s="15"/>
      <c r="ZU97" s="15"/>
      <c r="ZV97" s="15"/>
      <c r="ZW97" s="15"/>
      <c r="ZX97" s="15"/>
      <c r="ZY97" s="15"/>
      <c r="ZZ97" s="15"/>
      <c r="AAA97" s="15"/>
      <c r="AAB97" s="15"/>
      <c r="AAC97" s="15"/>
      <c r="AAD97" s="15"/>
      <c r="AAE97" s="15"/>
      <c r="AAF97" s="15"/>
      <c r="AAG97" s="15"/>
      <c r="AAH97" s="15"/>
      <c r="AAI97" s="15"/>
      <c r="AAJ97" s="15"/>
      <c r="AAK97" s="15"/>
      <c r="AAL97" s="15"/>
      <c r="AAM97" s="15"/>
      <c r="AAN97" s="15"/>
      <c r="AAO97" s="15"/>
      <c r="AAP97" s="15"/>
      <c r="AAQ97" s="15"/>
      <c r="AAR97" s="15"/>
      <c r="AAS97" s="15"/>
      <c r="AAT97" s="15"/>
      <c r="AAU97" s="15"/>
      <c r="AAV97" s="15"/>
      <c r="AAW97" s="15"/>
      <c r="AAX97" s="15"/>
      <c r="AAY97" s="15"/>
      <c r="AAZ97" s="15"/>
      <c r="ABA97" s="15"/>
      <c r="ABB97" s="15"/>
      <c r="ABC97" s="15"/>
      <c r="ABD97" s="15"/>
      <c r="ABE97" s="15"/>
      <c r="ABF97" s="15"/>
      <c r="ABG97" s="15"/>
      <c r="ABH97" s="15"/>
      <c r="ABI97" s="15"/>
      <c r="ABJ97" s="15"/>
      <c r="ABK97" s="15"/>
      <c r="ABL97" s="15"/>
      <c r="ABM97" s="15"/>
      <c r="ABN97" s="15"/>
      <c r="ABO97" s="15"/>
      <c r="ABP97" s="15"/>
      <c r="ABQ97" s="15"/>
      <c r="ABR97" s="15"/>
      <c r="ABS97" s="15"/>
      <c r="ABT97" s="15"/>
      <c r="ABU97" s="15"/>
      <c r="ABV97" s="15"/>
      <c r="ABW97" s="15"/>
      <c r="ABX97" s="15"/>
      <c r="ABY97" s="15"/>
      <c r="ABZ97" s="15"/>
      <c r="ACA97" s="15"/>
      <c r="ACB97" s="15"/>
      <c r="ACC97" s="15"/>
      <c r="ACD97" s="15"/>
      <c r="ACE97" s="15"/>
      <c r="ACF97" s="15"/>
      <c r="ACG97" s="15"/>
      <c r="ACH97" s="15"/>
      <c r="ACI97" s="15"/>
      <c r="ACJ97" s="15"/>
      <c r="ACK97" s="15"/>
      <c r="ACL97" s="15"/>
      <c r="ACM97" s="15"/>
      <c r="ACN97" s="15"/>
      <c r="ACO97" s="15"/>
      <c r="ACP97" s="15"/>
      <c r="ACQ97" s="15"/>
      <c r="ACR97" s="15"/>
      <c r="ACS97" s="15"/>
      <c r="ACT97" s="15"/>
      <c r="ACU97" s="15"/>
      <c r="ACV97" s="15"/>
      <c r="ACW97" s="15"/>
      <c r="ACX97" s="15"/>
      <c r="ACY97" s="15"/>
      <c r="ACZ97" s="15"/>
      <c r="ADA97" s="15"/>
      <c r="ADB97" s="15"/>
      <c r="ADC97" s="15"/>
      <c r="ADD97" s="15"/>
      <c r="ADE97" s="15"/>
      <c r="ADF97" s="15"/>
      <c r="ADG97" s="15"/>
      <c r="ADH97" s="15"/>
      <c r="ADI97" s="15"/>
      <c r="ADJ97" s="15"/>
      <c r="ADK97" s="15"/>
      <c r="ADL97" s="15"/>
      <c r="ADM97" s="15"/>
    </row>
    <row r="98" spans="1:793" s="308" customFormat="1" ht="15.5" thickBot="1" x14ac:dyDescent="0.45">
      <c r="A98" s="14"/>
      <c r="B98" s="144" t="s">
        <v>32</v>
      </c>
      <c r="C98" s="150"/>
      <c r="D98" s="14"/>
      <c r="E98" s="14"/>
      <c r="F98" s="14"/>
      <c r="G98" s="14"/>
      <c r="H98" s="14"/>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c r="HW98" s="15"/>
      <c r="HX98" s="15"/>
      <c r="HY98" s="15"/>
      <c r="HZ98" s="15"/>
      <c r="IA98" s="15"/>
      <c r="IB98" s="15"/>
      <c r="IC98" s="15"/>
      <c r="ID98" s="15"/>
      <c r="IE98" s="15"/>
      <c r="IF98" s="15"/>
      <c r="IG98" s="15"/>
      <c r="IH98" s="15"/>
      <c r="II98" s="15"/>
      <c r="IJ98" s="15"/>
      <c r="IK98" s="15"/>
      <c r="IL98" s="15"/>
      <c r="IM98" s="15"/>
      <c r="IN98" s="15"/>
      <c r="IO98" s="15"/>
      <c r="IP98" s="15"/>
      <c r="IQ98" s="15"/>
      <c r="IR98" s="15"/>
      <c r="IS98" s="15"/>
      <c r="IT98" s="15"/>
      <c r="IU98" s="15"/>
      <c r="IV98" s="15"/>
      <c r="IW98" s="15"/>
      <c r="IX98" s="15"/>
      <c r="IY98" s="15"/>
      <c r="IZ98" s="15"/>
      <c r="JA98" s="15"/>
      <c r="JB98" s="15"/>
      <c r="JC98" s="15"/>
      <c r="JD98" s="15"/>
      <c r="JE98" s="15"/>
      <c r="JF98" s="15"/>
      <c r="JG98" s="15"/>
      <c r="JH98" s="15"/>
      <c r="JI98" s="15"/>
      <c r="JJ98" s="15"/>
      <c r="JK98" s="15"/>
      <c r="JL98" s="15"/>
      <c r="JM98" s="15"/>
      <c r="JN98" s="15"/>
      <c r="JO98" s="15"/>
      <c r="JP98" s="15"/>
      <c r="JQ98" s="15"/>
      <c r="JR98" s="15"/>
      <c r="JS98" s="15"/>
      <c r="JT98" s="15"/>
      <c r="JU98" s="15"/>
      <c r="JV98" s="15"/>
      <c r="JW98" s="15"/>
      <c r="JX98" s="15"/>
      <c r="JY98" s="15"/>
      <c r="JZ98" s="15"/>
      <c r="KA98" s="15"/>
      <c r="KB98" s="15"/>
      <c r="KC98" s="15"/>
      <c r="KD98" s="15"/>
      <c r="KE98" s="15"/>
      <c r="KF98" s="15"/>
      <c r="KG98" s="15"/>
      <c r="KH98" s="15"/>
      <c r="KI98" s="15"/>
      <c r="KJ98" s="15"/>
      <c r="KK98" s="15"/>
      <c r="KL98" s="15"/>
      <c r="KM98" s="15"/>
      <c r="KN98" s="15"/>
      <c r="KO98" s="15"/>
      <c r="KP98" s="15"/>
      <c r="KQ98" s="15"/>
      <c r="KR98" s="15"/>
      <c r="KS98" s="15"/>
      <c r="KT98" s="15"/>
      <c r="KU98" s="15"/>
      <c r="KV98" s="15"/>
      <c r="KW98" s="15"/>
      <c r="KX98" s="15"/>
      <c r="KY98" s="15"/>
      <c r="KZ98" s="15"/>
      <c r="LA98" s="15"/>
      <c r="LB98" s="15"/>
      <c r="LC98" s="15"/>
      <c r="LD98" s="15"/>
      <c r="LE98" s="15"/>
      <c r="LF98" s="15"/>
      <c r="LG98" s="15"/>
      <c r="LH98" s="15"/>
      <c r="LI98" s="15"/>
      <c r="LJ98" s="15"/>
      <c r="LK98" s="15"/>
      <c r="LL98" s="15"/>
      <c r="LM98" s="15"/>
      <c r="LN98" s="15"/>
      <c r="LO98" s="15"/>
      <c r="LP98" s="15"/>
      <c r="LQ98" s="15"/>
      <c r="LR98" s="15"/>
      <c r="LS98" s="15"/>
      <c r="LT98" s="15"/>
      <c r="LU98" s="15"/>
      <c r="LV98" s="15"/>
      <c r="LW98" s="15"/>
      <c r="LX98" s="15"/>
      <c r="LY98" s="15"/>
      <c r="LZ98" s="15"/>
      <c r="MA98" s="15"/>
      <c r="MB98" s="15"/>
      <c r="MC98" s="15"/>
      <c r="MD98" s="15"/>
      <c r="ME98" s="15"/>
      <c r="MF98" s="15"/>
      <c r="MG98" s="15"/>
      <c r="MH98" s="15"/>
      <c r="MI98" s="15"/>
      <c r="MJ98" s="15"/>
      <c r="MK98" s="15"/>
      <c r="ML98" s="15"/>
      <c r="MM98" s="15"/>
      <c r="MN98" s="15"/>
      <c r="MO98" s="15"/>
      <c r="MP98" s="15"/>
      <c r="MQ98" s="15"/>
      <c r="MR98" s="15"/>
      <c r="MS98" s="15"/>
      <c r="MT98" s="15"/>
      <c r="MU98" s="15"/>
      <c r="MV98" s="15"/>
      <c r="MW98" s="15"/>
      <c r="MX98" s="15"/>
      <c r="MY98" s="15"/>
      <c r="MZ98" s="15"/>
      <c r="NA98" s="15"/>
      <c r="NB98" s="15"/>
      <c r="NC98" s="15"/>
      <c r="ND98" s="15"/>
      <c r="NE98" s="15"/>
      <c r="NF98" s="15"/>
      <c r="NG98" s="15"/>
      <c r="NH98" s="15"/>
      <c r="NI98" s="15"/>
      <c r="NJ98" s="15"/>
      <c r="NK98" s="15"/>
      <c r="NL98" s="15"/>
      <c r="NM98" s="15"/>
      <c r="NN98" s="15"/>
      <c r="NO98" s="15"/>
      <c r="NP98" s="15"/>
      <c r="NQ98" s="15"/>
      <c r="NR98" s="15"/>
      <c r="NS98" s="15"/>
      <c r="NT98" s="15"/>
      <c r="NU98" s="15"/>
      <c r="NV98" s="15"/>
      <c r="NW98" s="15"/>
      <c r="NX98" s="15"/>
      <c r="NY98" s="15"/>
      <c r="NZ98" s="15"/>
      <c r="OA98" s="15"/>
      <c r="OB98" s="15"/>
      <c r="OC98" s="15"/>
      <c r="OD98" s="15"/>
      <c r="OE98" s="15"/>
      <c r="OF98" s="15"/>
      <c r="OG98" s="15"/>
      <c r="OH98" s="15"/>
      <c r="OI98" s="15"/>
      <c r="OJ98" s="15"/>
      <c r="OK98" s="15"/>
      <c r="OL98" s="15"/>
      <c r="OM98" s="15"/>
      <c r="ON98" s="15"/>
      <c r="OO98" s="15"/>
      <c r="OP98" s="15"/>
      <c r="OQ98" s="15"/>
      <c r="OR98" s="15"/>
      <c r="OS98" s="15"/>
      <c r="OT98" s="15"/>
      <c r="OU98" s="15"/>
      <c r="OV98" s="15"/>
      <c r="OW98" s="15"/>
      <c r="OX98" s="15"/>
      <c r="OY98" s="15"/>
      <c r="OZ98" s="15"/>
      <c r="PA98" s="15"/>
      <c r="PB98" s="15"/>
      <c r="PC98" s="15"/>
      <c r="PD98" s="15"/>
      <c r="PE98" s="15"/>
      <c r="PF98" s="15"/>
      <c r="PG98" s="15"/>
      <c r="PH98" s="15"/>
      <c r="PI98" s="15"/>
      <c r="PJ98" s="15"/>
      <c r="PK98" s="15"/>
      <c r="PL98" s="15"/>
      <c r="PM98" s="15"/>
      <c r="PN98" s="15"/>
      <c r="PO98" s="15"/>
      <c r="PP98" s="15"/>
      <c r="PQ98" s="15"/>
      <c r="PR98" s="15"/>
      <c r="PS98" s="15"/>
      <c r="PT98" s="15"/>
      <c r="PU98" s="15"/>
      <c r="PV98" s="15"/>
      <c r="PW98" s="15"/>
      <c r="PX98" s="15"/>
      <c r="PY98" s="15"/>
      <c r="PZ98" s="15"/>
      <c r="QA98" s="15"/>
      <c r="QB98" s="15"/>
      <c r="QC98" s="15"/>
      <c r="QD98" s="15"/>
      <c r="QE98" s="15"/>
      <c r="QF98" s="15"/>
      <c r="QG98" s="15"/>
      <c r="QH98" s="15"/>
      <c r="QI98" s="15"/>
      <c r="QJ98" s="15"/>
      <c r="QK98" s="15"/>
      <c r="QL98" s="15"/>
      <c r="QM98" s="15"/>
      <c r="QN98" s="15"/>
      <c r="QO98" s="15"/>
      <c r="QP98" s="15"/>
      <c r="QQ98" s="15"/>
      <c r="QR98" s="15"/>
      <c r="QS98" s="15"/>
      <c r="QT98" s="15"/>
      <c r="QU98" s="15"/>
      <c r="QV98" s="15"/>
      <c r="QW98" s="15"/>
      <c r="QX98" s="15"/>
      <c r="QY98" s="15"/>
      <c r="QZ98" s="15"/>
      <c r="RA98" s="15"/>
      <c r="RB98" s="15"/>
      <c r="RC98" s="15"/>
      <c r="RD98" s="15"/>
      <c r="RE98" s="15"/>
      <c r="RF98" s="15"/>
      <c r="RG98" s="15"/>
      <c r="RH98" s="15"/>
      <c r="RI98" s="15"/>
      <c r="RJ98" s="15"/>
      <c r="RK98" s="15"/>
      <c r="RL98" s="15"/>
      <c r="RM98" s="15"/>
      <c r="RN98" s="15"/>
      <c r="RO98" s="15"/>
      <c r="RP98" s="15"/>
      <c r="RQ98" s="15"/>
      <c r="RR98" s="15"/>
      <c r="RS98" s="15"/>
      <c r="RT98" s="15"/>
      <c r="RU98" s="15"/>
      <c r="RV98" s="15"/>
      <c r="RW98" s="15"/>
      <c r="RX98" s="15"/>
      <c r="RY98" s="15"/>
      <c r="RZ98" s="15"/>
      <c r="SA98" s="15"/>
      <c r="SB98" s="15"/>
      <c r="SC98" s="15"/>
      <c r="SD98" s="15"/>
      <c r="SE98" s="15"/>
      <c r="SF98" s="15"/>
      <c r="SG98" s="15"/>
      <c r="SH98" s="15"/>
      <c r="SI98" s="15"/>
      <c r="SJ98" s="15"/>
      <c r="SK98" s="15"/>
      <c r="SL98" s="15"/>
      <c r="SM98" s="15"/>
      <c r="SN98" s="15"/>
      <c r="SO98" s="15"/>
      <c r="SP98" s="15"/>
      <c r="SQ98" s="15"/>
      <c r="SR98" s="15"/>
      <c r="SS98" s="15"/>
      <c r="ST98" s="15"/>
      <c r="SU98" s="15"/>
      <c r="SV98" s="15"/>
      <c r="SW98" s="15"/>
      <c r="SX98" s="15"/>
      <c r="SY98" s="15"/>
      <c r="SZ98" s="15"/>
      <c r="TA98" s="15"/>
      <c r="TB98" s="15"/>
      <c r="TC98" s="15"/>
      <c r="TD98" s="15"/>
      <c r="TE98" s="15"/>
      <c r="TF98" s="15"/>
      <c r="TG98" s="15"/>
      <c r="TH98" s="15"/>
      <c r="TI98" s="15"/>
      <c r="TJ98" s="15"/>
      <c r="TK98" s="15"/>
      <c r="TL98" s="15"/>
      <c r="TM98" s="15"/>
      <c r="TN98" s="15"/>
      <c r="TO98" s="15"/>
      <c r="TP98" s="15"/>
      <c r="TQ98" s="15"/>
      <c r="TR98" s="15"/>
      <c r="TS98" s="15"/>
      <c r="TT98" s="15"/>
      <c r="TU98" s="15"/>
      <c r="TV98" s="15"/>
      <c r="TW98" s="15"/>
      <c r="TX98" s="15"/>
      <c r="TY98" s="15"/>
      <c r="TZ98" s="15"/>
      <c r="UA98" s="15"/>
      <c r="UB98" s="15"/>
      <c r="UC98" s="15"/>
      <c r="UD98" s="15"/>
      <c r="UE98" s="15"/>
      <c r="UF98" s="15"/>
      <c r="UG98" s="15"/>
      <c r="UH98" s="15"/>
      <c r="UI98" s="15"/>
      <c r="UJ98" s="15"/>
      <c r="UK98" s="15"/>
      <c r="UL98" s="15"/>
      <c r="UM98" s="15"/>
      <c r="UN98" s="15"/>
      <c r="UO98" s="15"/>
      <c r="UP98" s="15"/>
      <c r="UQ98" s="15"/>
      <c r="UR98" s="15"/>
      <c r="US98" s="15"/>
      <c r="UT98" s="15"/>
      <c r="UU98" s="15"/>
      <c r="UV98" s="15"/>
      <c r="UW98" s="15"/>
      <c r="UX98" s="15"/>
      <c r="UY98" s="15"/>
      <c r="UZ98" s="15"/>
      <c r="VA98" s="15"/>
      <c r="VB98" s="15"/>
      <c r="VC98" s="15"/>
      <c r="VD98" s="15"/>
      <c r="VE98" s="15"/>
      <c r="VF98" s="15"/>
      <c r="VG98" s="15"/>
      <c r="VH98" s="15"/>
      <c r="VI98" s="15"/>
      <c r="VJ98" s="15"/>
      <c r="VK98" s="15"/>
      <c r="VL98" s="15"/>
      <c r="VM98" s="15"/>
      <c r="VN98" s="15"/>
      <c r="VO98" s="15"/>
      <c r="VP98" s="15"/>
      <c r="VQ98" s="15"/>
      <c r="VR98" s="15"/>
      <c r="VS98" s="15"/>
      <c r="VT98" s="15"/>
      <c r="VU98" s="15"/>
      <c r="VV98" s="15"/>
      <c r="VW98" s="15"/>
      <c r="VX98" s="15"/>
      <c r="VY98" s="15"/>
      <c r="VZ98" s="15"/>
      <c r="WA98" s="15"/>
      <c r="WB98" s="15"/>
      <c r="WC98" s="15"/>
      <c r="WD98" s="15"/>
      <c r="WE98" s="15"/>
      <c r="WF98" s="15"/>
      <c r="WG98" s="15"/>
      <c r="WH98" s="15"/>
      <c r="WI98" s="15"/>
      <c r="WJ98" s="15"/>
      <c r="WK98" s="15"/>
      <c r="WL98" s="15"/>
      <c r="WM98" s="15"/>
      <c r="WN98" s="15"/>
      <c r="WO98" s="15"/>
      <c r="WP98" s="15"/>
      <c r="WQ98" s="15"/>
      <c r="WR98" s="15"/>
      <c r="WS98" s="15"/>
      <c r="WT98" s="15"/>
      <c r="WU98" s="15"/>
      <c r="WV98" s="15"/>
      <c r="WW98" s="15"/>
      <c r="WX98" s="15"/>
      <c r="WY98" s="15"/>
      <c r="WZ98" s="15"/>
      <c r="XA98" s="15"/>
      <c r="XB98" s="15"/>
      <c r="XC98" s="15"/>
      <c r="XD98" s="15"/>
      <c r="XE98" s="15"/>
      <c r="XF98" s="15"/>
      <c r="XG98" s="15"/>
      <c r="XH98" s="15"/>
      <c r="XI98" s="15"/>
      <c r="XJ98" s="15"/>
      <c r="XK98" s="15"/>
      <c r="XL98" s="15"/>
      <c r="XM98" s="15"/>
      <c r="XN98" s="15"/>
      <c r="XO98" s="15"/>
      <c r="XP98" s="15"/>
      <c r="XQ98" s="15"/>
      <c r="XR98" s="15"/>
      <c r="XS98" s="15"/>
      <c r="XT98" s="15"/>
      <c r="XU98" s="15"/>
      <c r="XV98" s="15"/>
      <c r="XW98" s="15"/>
      <c r="XX98" s="15"/>
      <c r="XY98" s="15"/>
      <c r="XZ98" s="15"/>
      <c r="YA98" s="15"/>
      <c r="YB98" s="15"/>
      <c r="YC98" s="15"/>
      <c r="YD98" s="15"/>
      <c r="YE98" s="15"/>
      <c r="YF98" s="15"/>
      <c r="YG98" s="15"/>
      <c r="YH98" s="15"/>
      <c r="YI98" s="15"/>
      <c r="YJ98" s="15"/>
      <c r="YK98" s="15"/>
      <c r="YL98" s="15"/>
      <c r="YM98" s="15"/>
      <c r="YN98" s="15"/>
      <c r="YO98" s="15"/>
      <c r="YP98" s="15"/>
      <c r="YQ98" s="15"/>
      <c r="YR98" s="15"/>
      <c r="YS98" s="15"/>
      <c r="YT98" s="15"/>
      <c r="YU98" s="15"/>
      <c r="YV98" s="15"/>
      <c r="YW98" s="15"/>
      <c r="YX98" s="15"/>
      <c r="YY98" s="15"/>
      <c r="YZ98" s="15"/>
      <c r="ZA98" s="15"/>
      <c r="ZB98" s="15"/>
      <c r="ZC98" s="15"/>
      <c r="ZD98" s="15"/>
      <c r="ZE98" s="15"/>
      <c r="ZF98" s="15"/>
      <c r="ZG98" s="15"/>
      <c r="ZH98" s="15"/>
      <c r="ZI98" s="15"/>
      <c r="ZJ98" s="15"/>
      <c r="ZK98" s="15"/>
      <c r="ZL98" s="15"/>
      <c r="ZM98" s="15"/>
      <c r="ZN98" s="15"/>
      <c r="ZO98" s="15"/>
      <c r="ZP98" s="15"/>
      <c r="ZQ98" s="15"/>
      <c r="ZR98" s="15"/>
      <c r="ZS98" s="15"/>
      <c r="ZT98" s="15"/>
      <c r="ZU98" s="15"/>
      <c r="ZV98" s="15"/>
      <c r="ZW98" s="15"/>
      <c r="ZX98" s="15"/>
      <c r="ZY98" s="15"/>
      <c r="ZZ98" s="15"/>
      <c r="AAA98" s="15"/>
      <c r="AAB98" s="15"/>
      <c r="AAC98" s="15"/>
      <c r="AAD98" s="15"/>
      <c r="AAE98" s="15"/>
      <c r="AAF98" s="15"/>
      <c r="AAG98" s="15"/>
      <c r="AAH98" s="15"/>
      <c r="AAI98" s="15"/>
      <c r="AAJ98" s="15"/>
      <c r="AAK98" s="15"/>
      <c r="AAL98" s="15"/>
      <c r="AAM98" s="15"/>
      <c r="AAN98" s="15"/>
      <c r="AAO98" s="15"/>
      <c r="AAP98" s="15"/>
      <c r="AAQ98" s="15"/>
      <c r="AAR98" s="15"/>
      <c r="AAS98" s="15"/>
      <c r="AAT98" s="15"/>
      <c r="AAU98" s="15"/>
      <c r="AAV98" s="15"/>
      <c r="AAW98" s="15"/>
      <c r="AAX98" s="15"/>
      <c r="AAY98" s="15"/>
      <c r="AAZ98" s="15"/>
      <c r="ABA98" s="15"/>
      <c r="ABB98" s="15"/>
      <c r="ABC98" s="15"/>
      <c r="ABD98" s="15"/>
      <c r="ABE98" s="15"/>
      <c r="ABF98" s="15"/>
      <c r="ABG98" s="15"/>
      <c r="ABH98" s="15"/>
      <c r="ABI98" s="15"/>
      <c r="ABJ98" s="15"/>
      <c r="ABK98" s="15"/>
      <c r="ABL98" s="15"/>
      <c r="ABM98" s="15"/>
      <c r="ABN98" s="15"/>
      <c r="ABO98" s="15"/>
      <c r="ABP98" s="15"/>
      <c r="ABQ98" s="15"/>
      <c r="ABR98" s="15"/>
      <c r="ABS98" s="15"/>
      <c r="ABT98" s="15"/>
      <c r="ABU98" s="15"/>
      <c r="ABV98" s="15"/>
      <c r="ABW98" s="15"/>
      <c r="ABX98" s="15"/>
      <c r="ABY98" s="15"/>
      <c r="ABZ98" s="15"/>
      <c r="ACA98" s="15"/>
      <c r="ACB98" s="15"/>
      <c r="ACC98" s="15"/>
      <c r="ACD98" s="15"/>
      <c r="ACE98" s="15"/>
      <c r="ACF98" s="15"/>
      <c r="ACG98" s="15"/>
      <c r="ACH98" s="15"/>
      <c r="ACI98" s="15"/>
      <c r="ACJ98" s="15"/>
      <c r="ACK98" s="15"/>
      <c r="ACL98" s="15"/>
      <c r="ACM98" s="15"/>
      <c r="ACN98" s="15"/>
      <c r="ACO98" s="15"/>
      <c r="ACP98" s="15"/>
      <c r="ACQ98" s="15"/>
      <c r="ACR98" s="15"/>
      <c r="ACS98" s="15"/>
      <c r="ACT98" s="15"/>
      <c r="ACU98" s="15"/>
      <c r="ACV98" s="15"/>
      <c r="ACW98" s="15"/>
      <c r="ACX98" s="15"/>
      <c r="ACY98" s="15"/>
      <c r="ACZ98" s="15"/>
      <c r="ADA98" s="15"/>
      <c r="ADB98" s="15"/>
      <c r="ADC98" s="15"/>
      <c r="ADD98" s="15"/>
      <c r="ADE98" s="15"/>
      <c r="ADF98" s="15"/>
      <c r="ADG98" s="15"/>
      <c r="ADH98" s="15"/>
      <c r="ADI98" s="15"/>
      <c r="ADJ98" s="15"/>
      <c r="ADK98" s="15"/>
      <c r="ADL98" s="15"/>
      <c r="ADM98" s="15"/>
    </row>
    <row r="99" spans="1:793" s="308" customFormat="1" x14ac:dyDescent="0.4">
      <c r="A99" s="14"/>
      <c r="B99" s="15"/>
      <c r="C99" s="15"/>
      <c r="D99" s="14"/>
      <c r="E99" s="14"/>
      <c r="F99" s="14"/>
      <c r="G99" s="14"/>
      <c r="H99" s="14"/>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c r="HW99" s="15"/>
      <c r="HX99" s="15"/>
      <c r="HY99" s="15"/>
      <c r="HZ99" s="15"/>
      <c r="IA99" s="15"/>
      <c r="IB99" s="15"/>
      <c r="IC99" s="15"/>
      <c r="ID99" s="15"/>
      <c r="IE99" s="15"/>
      <c r="IF99" s="15"/>
      <c r="IG99" s="15"/>
      <c r="IH99" s="15"/>
      <c r="II99" s="15"/>
      <c r="IJ99" s="15"/>
      <c r="IK99" s="15"/>
      <c r="IL99" s="15"/>
      <c r="IM99" s="15"/>
      <c r="IN99" s="15"/>
      <c r="IO99" s="15"/>
      <c r="IP99" s="15"/>
      <c r="IQ99" s="15"/>
      <c r="IR99" s="15"/>
      <c r="IS99" s="15"/>
      <c r="IT99" s="15"/>
      <c r="IU99" s="15"/>
      <c r="IV99" s="15"/>
      <c r="IW99" s="15"/>
      <c r="IX99" s="15"/>
      <c r="IY99" s="15"/>
      <c r="IZ99" s="15"/>
      <c r="JA99" s="15"/>
      <c r="JB99" s="15"/>
      <c r="JC99" s="15"/>
      <c r="JD99" s="15"/>
      <c r="JE99" s="15"/>
      <c r="JF99" s="15"/>
      <c r="JG99" s="15"/>
      <c r="JH99" s="15"/>
      <c r="JI99" s="15"/>
      <c r="JJ99" s="15"/>
      <c r="JK99" s="15"/>
      <c r="JL99" s="15"/>
      <c r="JM99" s="15"/>
      <c r="JN99" s="15"/>
      <c r="JO99" s="15"/>
      <c r="JP99" s="15"/>
      <c r="JQ99" s="15"/>
      <c r="JR99" s="15"/>
      <c r="JS99" s="15"/>
      <c r="JT99" s="15"/>
      <c r="JU99" s="15"/>
      <c r="JV99" s="15"/>
      <c r="JW99" s="15"/>
      <c r="JX99" s="15"/>
      <c r="JY99" s="15"/>
      <c r="JZ99" s="15"/>
      <c r="KA99" s="15"/>
      <c r="KB99" s="15"/>
      <c r="KC99" s="15"/>
      <c r="KD99" s="15"/>
      <c r="KE99" s="15"/>
      <c r="KF99" s="15"/>
      <c r="KG99" s="15"/>
      <c r="KH99" s="15"/>
      <c r="KI99" s="15"/>
      <c r="KJ99" s="15"/>
      <c r="KK99" s="15"/>
      <c r="KL99" s="15"/>
      <c r="KM99" s="15"/>
      <c r="KN99" s="15"/>
      <c r="KO99" s="15"/>
      <c r="KP99" s="15"/>
      <c r="KQ99" s="15"/>
      <c r="KR99" s="15"/>
      <c r="KS99" s="15"/>
      <c r="KT99" s="15"/>
      <c r="KU99" s="15"/>
      <c r="KV99" s="15"/>
      <c r="KW99" s="15"/>
      <c r="KX99" s="15"/>
      <c r="KY99" s="15"/>
      <c r="KZ99" s="15"/>
      <c r="LA99" s="15"/>
      <c r="LB99" s="15"/>
      <c r="LC99" s="15"/>
      <c r="LD99" s="15"/>
      <c r="LE99" s="15"/>
      <c r="LF99" s="15"/>
      <c r="LG99" s="15"/>
      <c r="LH99" s="15"/>
      <c r="LI99" s="15"/>
      <c r="LJ99" s="15"/>
      <c r="LK99" s="15"/>
      <c r="LL99" s="15"/>
      <c r="LM99" s="15"/>
      <c r="LN99" s="15"/>
      <c r="LO99" s="15"/>
      <c r="LP99" s="15"/>
      <c r="LQ99" s="15"/>
      <c r="LR99" s="15"/>
      <c r="LS99" s="15"/>
      <c r="LT99" s="15"/>
      <c r="LU99" s="15"/>
      <c r="LV99" s="15"/>
      <c r="LW99" s="15"/>
      <c r="LX99" s="15"/>
      <c r="LY99" s="15"/>
      <c r="LZ99" s="15"/>
      <c r="MA99" s="15"/>
      <c r="MB99" s="15"/>
      <c r="MC99" s="15"/>
      <c r="MD99" s="15"/>
      <c r="ME99" s="15"/>
      <c r="MF99" s="15"/>
      <c r="MG99" s="15"/>
      <c r="MH99" s="15"/>
      <c r="MI99" s="15"/>
      <c r="MJ99" s="15"/>
      <c r="MK99" s="15"/>
      <c r="ML99" s="15"/>
      <c r="MM99" s="15"/>
      <c r="MN99" s="15"/>
      <c r="MO99" s="15"/>
      <c r="MP99" s="15"/>
      <c r="MQ99" s="15"/>
      <c r="MR99" s="15"/>
      <c r="MS99" s="15"/>
      <c r="MT99" s="15"/>
      <c r="MU99" s="15"/>
      <c r="MV99" s="15"/>
      <c r="MW99" s="15"/>
      <c r="MX99" s="15"/>
      <c r="MY99" s="15"/>
      <c r="MZ99" s="15"/>
      <c r="NA99" s="15"/>
      <c r="NB99" s="15"/>
      <c r="NC99" s="15"/>
      <c r="ND99" s="15"/>
      <c r="NE99" s="15"/>
      <c r="NF99" s="15"/>
      <c r="NG99" s="15"/>
      <c r="NH99" s="15"/>
      <c r="NI99" s="15"/>
      <c r="NJ99" s="15"/>
      <c r="NK99" s="15"/>
      <c r="NL99" s="15"/>
      <c r="NM99" s="15"/>
      <c r="NN99" s="15"/>
      <c r="NO99" s="15"/>
      <c r="NP99" s="15"/>
      <c r="NQ99" s="15"/>
      <c r="NR99" s="15"/>
      <c r="NS99" s="15"/>
      <c r="NT99" s="15"/>
      <c r="NU99" s="15"/>
      <c r="NV99" s="15"/>
      <c r="NW99" s="15"/>
      <c r="NX99" s="15"/>
      <c r="NY99" s="15"/>
      <c r="NZ99" s="15"/>
      <c r="OA99" s="15"/>
      <c r="OB99" s="15"/>
      <c r="OC99" s="15"/>
      <c r="OD99" s="15"/>
      <c r="OE99" s="15"/>
      <c r="OF99" s="15"/>
      <c r="OG99" s="15"/>
      <c r="OH99" s="15"/>
      <c r="OI99" s="15"/>
      <c r="OJ99" s="15"/>
      <c r="OK99" s="15"/>
      <c r="OL99" s="15"/>
      <c r="OM99" s="15"/>
      <c r="ON99" s="15"/>
      <c r="OO99" s="15"/>
      <c r="OP99" s="15"/>
      <c r="OQ99" s="15"/>
      <c r="OR99" s="15"/>
      <c r="OS99" s="15"/>
      <c r="OT99" s="15"/>
      <c r="OU99" s="15"/>
      <c r="OV99" s="15"/>
      <c r="OW99" s="15"/>
      <c r="OX99" s="15"/>
      <c r="OY99" s="15"/>
      <c r="OZ99" s="15"/>
      <c r="PA99" s="15"/>
      <c r="PB99" s="15"/>
      <c r="PC99" s="15"/>
      <c r="PD99" s="15"/>
      <c r="PE99" s="15"/>
      <c r="PF99" s="15"/>
      <c r="PG99" s="15"/>
      <c r="PH99" s="15"/>
      <c r="PI99" s="15"/>
      <c r="PJ99" s="15"/>
      <c r="PK99" s="15"/>
      <c r="PL99" s="15"/>
      <c r="PM99" s="15"/>
      <c r="PN99" s="15"/>
      <c r="PO99" s="15"/>
      <c r="PP99" s="15"/>
      <c r="PQ99" s="15"/>
      <c r="PR99" s="15"/>
      <c r="PS99" s="15"/>
      <c r="PT99" s="15"/>
      <c r="PU99" s="15"/>
      <c r="PV99" s="15"/>
      <c r="PW99" s="15"/>
      <c r="PX99" s="15"/>
      <c r="PY99" s="15"/>
      <c r="PZ99" s="15"/>
      <c r="QA99" s="15"/>
      <c r="QB99" s="15"/>
      <c r="QC99" s="15"/>
      <c r="QD99" s="15"/>
      <c r="QE99" s="15"/>
      <c r="QF99" s="15"/>
      <c r="QG99" s="15"/>
      <c r="QH99" s="15"/>
      <c r="QI99" s="15"/>
      <c r="QJ99" s="15"/>
      <c r="QK99" s="15"/>
      <c r="QL99" s="15"/>
      <c r="QM99" s="15"/>
      <c r="QN99" s="15"/>
      <c r="QO99" s="15"/>
      <c r="QP99" s="15"/>
      <c r="QQ99" s="15"/>
      <c r="QR99" s="15"/>
      <c r="QS99" s="15"/>
      <c r="QT99" s="15"/>
      <c r="QU99" s="15"/>
      <c r="QV99" s="15"/>
      <c r="QW99" s="15"/>
      <c r="QX99" s="15"/>
      <c r="QY99" s="15"/>
      <c r="QZ99" s="15"/>
      <c r="RA99" s="15"/>
      <c r="RB99" s="15"/>
      <c r="RC99" s="15"/>
      <c r="RD99" s="15"/>
      <c r="RE99" s="15"/>
      <c r="RF99" s="15"/>
      <c r="RG99" s="15"/>
      <c r="RH99" s="15"/>
      <c r="RI99" s="15"/>
      <c r="RJ99" s="15"/>
      <c r="RK99" s="15"/>
      <c r="RL99" s="15"/>
      <c r="RM99" s="15"/>
      <c r="RN99" s="15"/>
      <c r="RO99" s="15"/>
      <c r="RP99" s="15"/>
      <c r="RQ99" s="15"/>
      <c r="RR99" s="15"/>
      <c r="RS99" s="15"/>
      <c r="RT99" s="15"/>
      <c r="RU99" s="15"/>
      <c r="RV99" s="15"/>
      <c r="RW99" s="15"/>
      <c r="RX99" s="15"/>
      <c r="RY99" s="15"/>
      <c r="RZ99" s="15"/>
      <c r="SA99" s="15"/>
      <c r="SB99" s="15"/>
      <c r="SC99" s="15"/>
      <c r="SD99" s="15"/>
      <c r="SE99" s="15"/>
      <c r="SF99" s="15"/>
      <c r="SG99" s="15"/>
      <c r="SH99" s="15"/>
      <c r="SI99" s="15"/>
      <c r="SJ99" s="15"/>
      <c r="SK99" s="15"/>
      <c r="SL99" s="15"/>
      <c r="SM99" s="15"/>
      <c r="SN99" s="15"/>
      <c r="SO99" s="15"/>
      <c r="SP99" s="15"/>
      <c r="SQ99" s="15"/>
      <c r="SR99" s="15"/>
      <c r="SS99" s="15"/>
      <c r="ST99" s="15"/>
      <c r="SU99" s="15"/>
      <c r="SV99" s="15"/>
      <c r="SW99" s="15"/>
      <c r="SX99" s="15"/>
      <c r="SY99" s="15"/>
      <c r="SZ99" s="15"/>
      <c r="TA99" s="15"/>
      <c r="TB99" s="15"/>
      <c r="TC99" s="15"/>
      <c r="TD99" s="15"/>
      <c r="TE99" s="15"/>
      <c r="TF99" s="15"/>
      <c r="TG99" s="15"/>
      <c r="TH99" s="15"/>
      <c r="TI99" s="15"/>
      <c r="TJ99" s="15"/>
      <c r="TK99" s="15"/>
      <c r="TL99" s="15"/>
      <c r="TM99" s="15"/>
      <c r="TN99" s="15"/>
      <c r="TO99" s="15"/>
      <c r="TP99" s="15"/>
      <c r="TQ99" s="15"/>
      <c r="TR99" s="15"/>
      <c r="TS99" s="15"/>
      <c r="TT99" s="15"/>
      <c r="TU99" s="15"/>
      <c r="TV99" s="15"/>
      <c r="TW99" s="15"/>
      <c r="TX99" s="15"/>
      <c r="TY99" s="15"/>
      <c r="TZ99" s="15"/>
      <c r="UA99" s="15"/>
      <c r="UB99" s="15"/>
      <c r="UC99" s="15"/>
      <c r="UD99" s="15"/>
      <c r="UE99" s="15"/>
      <c r="UF99" s="15"/>
      <c r="UG99" s="15"/>
      <c r="UH99" s="15"/>
      <c r="UI99" s="15"/>
      <c r="UJ99" s="15"/>
      <c r="UK99" s="15"/>
      <c r="UL99" s="15"/>
      <c r="UM99" s="15"/>
      <c r="UN99" s="15"/>
      <c r="UO99" s="15"/>
      <c r="UP99" s="15"/>
      <c r="UQ99" s="15"/>
      <c r="UR99" s="15"/>
      <c r="US99" s="15"/>
      <c r="UT99" s="15"/>
      <c r="UU99" s="15"/>
      <c r="UV99" s="15"/>
      <c r="UW99" s="15"/>
      <c r="UX99" s="15"/>
      <c r="UY99" s="15"/>
      <c r="UZ99" s="15"/>
      <c r="VA99" s="15"/>
      <c r="VB99" s="15"/>
      <c r="VC99" s="15"/>
      <c r="VD99" s="15"/>
      <c r="VE99" s="15"/>
      <c r="VF99" s="15"/>
      <c r="VG99" s="15"/>
      <c r="VH99" s="15"/>
      <c r="VI99" s="15"/>
      <c r="VJ99" s="15"/>
      <c r="VK99" s="15"/>
      <c r="VL99" s="15"/>
      <c r="VM99" s="15"/>
      <c r="VN99" s="15"/>
      <c r="VO99" s="15"/>
      <c r="VP99" s="15"/>
      <c r="VQ99" s="15"/>
      <c r="VR99" s="15"/>
      <c r="VS99" s="15"/>
      <c r="VT99" s="15"/>
      <c r="VU99" s="15"/>
      <c r="VV99" s="15"/>
      <c r="VW99" s="15"/>
      <c r="VX99" s="15"/>
      <c r="VY99" s="15"/>
      <c r="VZ99" s="15"/>
      <c r="WA99" s="15"/>
      <c r="WB99" s="15"/>
      <c r="WC99" s="15"/>
      <c r="WD99" s="15"/>
      <c r="WE99" s="15"/>
      <c r="WF99" s="15"/>
      <c r="WG99" s="15"/>
      <c r="WH99" s="15"/>
      <c r="WI99" s="15"/>
      <c r="WJ99" s="15"/>
      <c r="WK99" s="15"/>
      <c r="WL99" s="15"/>
      <c r="WM99" s="15"/>
      <c r="WN99" s="15"/>
      <c r="WO99" s="15"/>
      <c r="WP99" s="15"/>
      <c r="WQ99" s="15"/>
      <c r="WR99" s="15"/>
      <c r="WS99" s="15"/>
      <c r="WT99" s="15"/>
      <c r="WU99" s="15"/>
      <c r="WV99" s="15"/>
      <c r="WW99" s="15"/>
      <c r="WX99" s="15"/>
      <c r="WY99" s="15"/>
      <c r="WZ99" s="15"/>
      <c r="XA99" s="15"/>
      <c r="XB99" s="15"/>
      <c r="XC99" s="15"/>
      <c r="XD99" s="15"/>
      <c r="XE99" s="15"/>
      <c r="XF99" s="15"/>
      <c r="XG99" s="15"/>
      <c r="XH99" s="15"/>
      <c r="XI99" s="15"/>
      <c r="XJ99" s="15"/>
      <c r="XK99" s="15"/>
      <c r="XL99" s="15"/>
      <c r="XM99" s="15"/>
      <c r="XN99" s="15"/>
      <c r="XO99" s="15"/>
      <c r="XP99" s="15"/>
      <c r="XQ99" s="15"/>
      <c r="XR99" s="15"/>
      <c r="XS99" s="15"/>
      <c r="XT99" s="15"/>
      <c r="XU99" s="15"/>
      <c r="XV99" s="15"/>
      <c r="XW99" s="15"/>
      <c r="XX99" s="15"/>
      <c r="XY99" s="15"/>
      <c r="XZ99" s="15"/>
      <c r="YA99" s="15"/>
      <c r="YB99" s="15"/>
      <c r="YC99" s="15"/>
      <c r="YD99" s="15"/>
      <c r="YE99" s="15"/>
      <c r="YF99" s="15"/>
      <c r="YG99" s="15"/>
      <c r="YH99" s="15"/>
      <c r="YI99" s="15"/>
      <c r="YJ99" s="15"/>
      <c r="YK99" s="15"/>
      <c r="YL99" s="15"/>
      <c r="YM99" s="15"/>
      <c r="YN99" s="15"/>
      <c r="YO99" s="15"/>
      <c r="YP99" s="15"/>
      <c r="YQ99" s="15"/>
      <c r="YR99" s="15"/>
      <c r="YS99" s="15"/>
      <c r="YT99" s="15"/>
      <c r="YU99" s="15"/>
      <c r="YV99" s="15"/>
      <c r="YW99" s="15"/>
      <c r="YX99" s="15"/>
      <c r="YY99" s="15"/>
      <c r="YZ99" s="15"/>
      <c r="ZA99" s="15"/>
      <c r="ZB99" s="15"/>
      <c r="ZC99" s="15"/>
      <c r="ZD99" s="15"/>
      <c r="ZE99" s="15"/>
      <c r="ZF99" s="15"/>
      <c r="ZG99" s="15"/>
      <c r="ZH99" s="15"/>
      <c r="ZI99" s="15"/>
      <c r="ZJ99" s="15"/>
      <c r="ZK99" s="15"/>
      <c r="ZL99" s="15"/>
      <c r="ZM99" s="15"/>
      <c r="ZN99" s="15"/>
      <c r="ZO99" s="15"/>
      <c r="ZP99" s="15"/>
      <c r="ZQ99" s="15"/>
      <c r="ZR99" s="15"/>
      <c r="ZS99" s="15"/>
      <c r="ZT99" s="15"/>
      <c r="ZU99" s="15"/>
      <c r="ZV99" s="15"/>
      <c r="ZW99" s="15"/>
      <c r="ZX99" s="15"/>
      <c r="ZY99" s="15"/>
      <c r="ZZ99" s="15"/>
      <c r="AAA99" s="15"/>
      <c r="AAB99" s="15"/>
      <c r="AAC99" s="15"/>
      <c r="AAD99" s="15"/>
      <c r="AAE99" s="15"/>
      <c r="AAF99" s="15"/>
      <c r="AAG99" s="15"/>
      <c r="AAH99" s="15"/>
      <c r="AAI99" s="15"/>
      <c r="AAJ99" s="15"/>
      <c r="AAK99" s="15"/>
      <c r="AAL99" s="15"/>
      <c r="AAM99" s="15"/>
      <c r="AAN99" s="15"/>
      <c r="AAO99" s="15"/>
      <c r="AAP99" s="15"/>
      <c r="AAQ99" s="15"/>
      <c r="AAR99" s="15"/>
      <c r="AAS99" s="15"/>
      <c r="AAT99" s="15"/>
      <c r="AAU99" s="15"/>
      <c r="AAV99" s="15"/>
      <c r="AAW99" s="15"/>
      <c r="AAX99" s="15"/>
      <c r="AAY99" s="15"/>
      <c r="AAZ99" s="15"/>
      <c r="ABA99" s="15"/>
      <c r="ABB99" s="15"/>
      <c r="ABC99" s="15"/>
      <c r="ABD99" s="15"/>
      <c r="ABE99" s="15"/>
      <c r="ABF99" s="15"/>
      <c r="ABG99" s="15"/>
      <c r="ABH99" s="15"/>
      <c r="ABI99" s="15"/>
      <c r="ABJ99" s="15"/>
      <c r="ABK99" s="15"/>
      <c r="ABL99" s="15"/>
      <c r="ABM99" s="15"/>
      <c r="ABN99" s="15"/>
      <c r="ABO99" s="15"/>
      <c r="ABP99" s="15"/>
      <c r="ABQ99" s="15"/>
      <c r="ABR99" s="15"/>
      <c r="ABS99" s="15"/>
      <c r="ABT99" s="15"/>
      <c r="ABU99" s="15"/>
      <c r="ABV99" s="15"/>
      <c r="ABW99" s="15"/>
      <c r="ABX99" s="15"/>
      <c r="ABY99" s="15"/>
      <c r="ABZ99" s="15"/>
      <c r="ACA99" s="15"/>
      <c r="ACB99" s="15"/>
      <c r="ACC99" s="15"/>
      <c r="ACD99" s="15"/>
      <c r="ACE99" s="15"/>
      <c r="ACF99" s="15"/>
      <c r="ACG99" s="15"/>
      <c r="ACH99" s="15"/>
      <c r="ACI99" s="15"/>
      <c r="ACJ99" s="15"/>
      <c r="ACK99" s="15"/>
      <c r="ACL99" s="15"/>
      <c r="ACM99" s="15"/>
      <c r="ACN99" s="15"/>
      <c r="ACO99" s="15"/>
      <c r="ACP99" s="15"/>
      <c r="ACQ99" s="15"/>
      <c r="ACR99" s="15"/>
      <c r="ACS99" s="15"/>
      <c r="ACT99" s="15"/>
      <c r="ACU99" s="15"/>
      <c r="ACV99" s="15"/>
      <c r="ACW99" s="15"/>
      <c r="ACX99" s="15"/>
      <c r="ACY99" s="15"/>
      <c r="ACZ99" s="15"/>
      <c r="ADA99" s="15"/>
      <c r="ADB99" s="15"/>
      <c r="ADC99" s="15"/>
      <c r="ADD99" s="15"/>
      <c r="ADE99" s="15"/>
      <c r="ADF99" s="15"/>
      <c r="ADG99" s="15"/>
      <c r="ADH99" s="15"/>
      <c r="ADI99" s="15"/>
      <c r="ADJ99" s="15"/>
      <c r="ADK99" s="15"/>
      <c r="ADL99" s="15"/>
      <c r="ADM99" s="15"/>
    </row>
    <row r="100" spans="1:793" s="308" customFormat="1" ht="19" x14ac:dyDescent="0.5">
      <c r="A100" s="304">
        <v>2</v>
      </c>
      <c r="B100" s="316" t="s">
        <v>251</v>
      </c>
      <c r="C100" s="316"/>
      <c r="D100" s="316"/>
      <c r="E100" s="316"/>
      <c r="F100" s="316"/>
      <c r="G100" s="316"/>
      <c r="H100" s="316"/>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c r="IX100" s="15"/>
      <c r="IY100" s="15"/>
      <c r="IZ100" s="15"/>
      <c r="JA100" s="15"/>
      <c r="JB100" s="15"/>
      <c r="JC100" s="15"/>
      <c r="JD100" s="15"/>
      <c r="JE100" s="15"/>
      <c r="JF100" s="15"/>
      <c r="JG100" s="15"/>
      <c r="JH100" s="15"/>
      <c r="JI100" s="15"/>
      <c r="JJ100" s="15"/>
      <c r="JK100" s="15"/>
      <c r="JL100" s="15"/>
      <c r="JM100" s="15"/>
      <c r="JN100" s="15"/>
      <c r="JO100" s="15"/>
      <c r="JP100" s="15"/>
      <c r="JQ100" s="15"/>
      <c r="JR100" s="15"/>
      <c r="JS100" s="15"/>
      <c r="JT100" s="15"/>
      <c r="JU100" s="15"/>
      <c r="JV100" s="15"/>
      <c r="JW100" s="15"/>
      <c r="JX100" s="15"/>
      <c r="JY100" s="15"/>
      <c r="JZ100" s="15"/>
      <c r="KA100" s="15"/>
      <c r="KB100" s="15"/>
      <c r="KC100" s="15"/>
      <c r="KD100" s="15"/>
      <c r="KE100" s="15"/>
      <c r="KF100" s="15"/>
      <c r="KG100" s="15"/>
      <c r="KH100" s="15"/>
      <c r="KI100" s="15"/>
      <c r="KJ100" s="15"/>
      <c r="KK100" s="15"/>
      <c r="KL100" s="15"/>
      <c r="KM100" s="15"/>
      <c r="KN100" s="15"/>
      <c r="KO100" s="15"/>
      <c r="KP100" s="15"/>
      <c r="KQ100" s="15"/>
      <c r="KR100" s="15"/>
      <c r="KS100" s="15"/>
      <c r="KT100" s="15"/>
      <c r="KU100" s="15"/>
      <c r="KV100" s="15"/>
      <c r="KW100" s="15"/>
      <c r="KX100" s="15"/>
      <c r="KY100" s="15"/>
      <c r="KZ100" s="15"/>
      <c r="LA100" s="15"/>
      <c r="LB100" s="15"/>
      <c r="LC100" s="15"/>
      <c r="LD100" s="15"/>
      <c r="LE100" s="15"/>
      <c r="LF100" s="15"/>
      <c r="LG100" s="15"/>
      <c r="LH100" s="15"/>
      <c r="LI100" s="15"/>
      <c r="LJ100" s="15"/>
      <c r="LK100" s="15"/>
      <c r="LL100" s="15"/>
      <c r="LM100" s="15"/>
      <c r="LN100" s="15"/>
      <c r="LO100" s="15"/>
      <c r="LP100" s="15"/>
      <c r="LQ100" s="15"/>
      <c r="LR100" s="15"/>
      <c r="LS100" s="15"/>
      <c r="LT100" s="15"/>
      <c r="LU100" s="15"/>
      <c r="LV100" s="15"/>
      <c r="LW100" s="15"/>
      <c r="LX100" s="15"/>
      <c r="LY100" s="15"/>
      <c r="LZ100" s="15"/>
      <c r="MA100" s="15"/>
      <c r="MB100" s="15"/>
      <c r="MC100" s="15"/>
      <c r="MD100" s="15"/>
      <c r="ME100" s="15"/>
      <c r="MF100" s="15"/>
      <c r="MG100" s="15"/>
      <c r="MH100" s="15"/>
      <c r="MI100" s="15"/>
      <c r="MJ100" s="15"/>
      <c r="MK100" s="15"/>
      <c r="ML100" s="15"/>
      <c r="MM100" s="15"/>
      <c r="MN100" s="15"/>
      <c r="MO100" s="15"/>
      <c r="MP100" s="15"/>
      <c r="MQ100" s="15"/>
      <c r="MR100" s="15"/>
      <c r="MS100" s="15"/>
      <c r="MT100" s="15"/>
      <c r="MU100" s="15"/>
      <c r="MV100" s="15"/>
      <c r="MW100" s="15"/>
      <c r="MX100" s="15"/>
      <c r="MY100" s="15"/>
      <c r="MZ100" s="15"/>
      <c r="NA100" s="15"/>
      <c r="NB100" s="15"/>
      <c r="NC100" s="15"/>
      <c r="ND100" s="15"/>
      <c r="NE100" s="15"/>
      <c r="NF100" s="15"/>
      <c r="NG100" s="15"/>
      <c r="NH100" s="15"/>
      <c r="NI100" s="15"/>
      <c r="NJ100" s="15"/>
      <c r="NK100" s="15"/>
      <c r="NL100" s="15"/>
      <c r="NM100" s="15"/>
      <c r="NN100" s="15"/>
      <c r="NO100" s="15"/>
      <c r="NP100" s="15"/>
      <c r="NQ100" s="15"/>
      <c r="NR100" s="15"/>
      <c r="NS100" s="15"/>
      <c r="NT100" s="15"/>
      <c r="NU100" s="15"/>
      <c r="NV100" s="15"/>
      <c r="NW100" s="15"/>
      <c r="NX100" s="15"/>
      <c r="NY100" s="15"/>
      <c r="NZ100" s="15"/>
      <c r="OA100" s="15"/>
      <c r="OB100" s="15"/>
      <c r="OC100" s="15"/>
      <c r="OD100" s="15"/>
      <c r="OE100" s="15"/>
      <c r="OF100" s="15"/>
      <c r="OG100" s="15"/>
      <c r="OH100" s="15"/>
      <c r="OI100" s="15"/>
      <c r="OJ100" s="15"/>
      <c r="OK100" s="15"/>
      <c r="OL100" s="15"/>
      <c r="OM100" s="15"/>
      <c r="ON100" s="15"/>
      <c r="OO100" s="15"/>
      <c r="OP100" s="15"/>
      <c r="OQ100" s="15"/>
      <c r="OR100" s="15"/>
      <c r="OS100" s="15"/>
      <c r="OT100" s="15"/>
      <c r="OU100" s="15"/>
      <c r="OV100" s="15"/>
      <c r="OW100" s="15"/>
      <c r="OX100" s="15"/>
      <c r="OY100" s="15"/>
      <c r="OZ100" s="15"/>
      <c r="PA100" s="15"/>
      <c r="PB100" s="15"/>
      <c r="PC100" s="15"/>
      <c r="PD100" s="15"/>
      <c r="PE100" s="15"/>
      <c r="PF100" s="15"/>
      <c r="PG100" s="15"/>
      <c r="PH100" s="15"/>
      <c r="PI100" s="15"/>
      <c r="PJ100" s="15"/>
      <c r="PK100" s="15"/>
      <c r="PL100" s="15"/>
      <c r="PM100" s="15"/>
      <c r="PN100" s="15"/>
      <c r="PO100" s="15"/>
      <c r="PP100" s="15"/>
      <c r="PQ100" s="15"/>
      <c r="PR100" s="15"/>
      <c r="PS100" s="15"/>
      <c r="PT100" s="15"/>
      <c r="PU100" s="15"/>
      <c r="PV100" s="15"/>
      <c r="PW100" s="15"/>
      <c r="PX100" s="15"/>
      <c r="PY100" s="15"/>
      <c r="PZ100" s="15"/>
      <c r="QA100" s="15"/>
      <c r="QB100" s="15"/>
      <c r="QC100" s="15"/>
      <c r="QD100" s="15"/>
      <c r="QE100" s="15"/>
      <c r="QF100" s="15"/>
      <c r="QG100" s="15"/>
      <c r="QH100" s="15"/>
      <c r="QI100" s="15"/>
      <c r="QJ100" s="15"/>
      <c r="QK100" s="15"/>
      <c r="QL100" s="15"/>
      <c r="QM100" s="15"/>
      <c r="QN100" s="15"/>
      <c r="QO100" s="15"/>
      <c r="QP100" s="15"/>
      <c r="QQ100" s="15"/>
      <c r="QR100" s="15"/>
      <c r="QS100" s="15"/>
      <c r="QT100" s="15"/>
      <c r="QU100" s="15"/>
      <c r="QV100" s="15"/>
      <c r="QW100" s="15"/>
      <c r="QX100" s="15"/>
      <c r="QY100" s="15"/>
      <c r="QZ100" s="15"/>
      <c r="RA100" s="15"/>
      <c r="RB100" s="15"/>
      <c r="RC100" s="15"/>
      <c r="RD100" s="15"/>
      <c r="RE100" s="15"/>
      <c r="RF100" s="15"/>
      <c r="RG100" s="15"/>
      <c r="RH100" s="15"/>
      <c r="RI100" s="15"/>
      <c r="RJ100" s="15"/>
      <c r="RK100" s="15"/>
      <c r="RL100" s="15"/>
      <c r="RM100" s="15"/>
      <c r="RN100" s="15"/>
      <c r="RO100" s="15"/>
      <c r="RP100" s="15"/>
      <c r="RQ100" s="15"/>
      <c r="RR100" s="15"/>
      <c r="RS100" s="15"/>
      <c r="RT100" s="15"/>
      <c r="RU100" s="15"/>
      <c r="RV100" s="15"/>
      <c r="RW100" s="15"/>
      <c r="RX100" s="15"/>
      <c r="RY100" s="15"/>
      <c r="RZ100" s="15"/>
      <c r="SA100" s="15"/>
      <c r="SB100" s="15"/>
      <c r="SC100" s="15"/>
      <c r="SD100" s="15"/>
      <c r="SE100" s="15"/>
      <c r="SF100" s="15"/>
      <c r="SG100" s="15"/>
      <c r="SH100" s="15"/>
      <c r="SI100" s="15"/>
      <c r="SJ100" s="15"/>
      <c r="SK100" s="15"/>
      <c r="SL100" s="15"/>
      <c r="SM100" s="15"/>
      <c r="SN100" s="15"/>
      <c r="SO100" s="15"/>
      <c r="SP100" s="15"/>
      <c r="SQ100" s="15"/>
      <c r="SR100" s="15"/>
      <c r="SS100" s="15"/>
      <c r="ST100" s="15"/>
      <c r="SU100" s="15"/>
      <c r="SV100" s="15"/>
      <c r="SW100" s="15"/>
      <c r="SX100" s="15"/>
      <c r="SY100" s="15"/>
      <c r="SZ100" s="15"/>
      <c r="TA100" s="15"/>
      <c r="TB100" s="15"/>
      <c r="TC100" s="15"/>
      <c r="TD100" s="15"/>
      <c r="TE100" s="15"/>
      <c r="TF100" s="15"/>
      <c r="TG100" s="15"/>
      <c r="TH100" s="15"/>
      <c r="TI100" s="15"/>
      <c r="TJ100" s="15"/>
      <c r="TK100" s="15"/>
      <c r="TL100" s="15"/>
      <c r="TM100" s="15"/>
      <c r="TN100" s="15"/>
      <c r="TO100" s="15"/>
      <c r="TP100" s="15"/>
      <c r="TQ100" s="15"/>
      <c r="TR100" s="15"/>
      <c r="TS100" s="15"/>
      <c r="TT100" s="15"/>
      <c r="TU100" s="15"/>
      <c r="TV100" s="15"/>
      <c r="TW100" s="15"/>
      <c r="TX100" s="15"/>
      <c r="TY100" s="15"/>
      <c r="TZ100" s="15"/>
      <c r="UA100" s="15"/>
      <c r="UB100" s="15"/>
      <c r="UC100" s="15"/>
      <c r="UD100" s="15"/>
      <c r="UE100" s="15"/>
      <c r="UF100" s="15"/>
      <c r="UG100" s="15"/>
      <c r="UH100" s="15"/>
      <c r="UI100" s="15"/>
      <c r="UJ100" s="15"/>
      <c r="UK100" s="15"/>
      <c r="UL100" s="15"/>
      <c r="UM100" s="15"/>
      <c r="UN100" s="15"/>
      <c r="UO100" s="15"/>
      <c r="UP100" s="15"/>
      <c r="UQ100" s="15"/>
      <c r="UR100" s="15"/>
      <c r="US100" s="15"/>
      <c r="UT100" s="15"/>
      <c r="UU100" s="15"/>
      <c r="UV100" s="15"/>
      <c r="UW100" s="15"/>
      <c r="UX100" s="15"/>
      <c r="UY100" s="15"/>
      <c r="UZ100" s="15"/>
      <c r="VA100" s="15"/>
      <c r="VB100" s="15"/>
      <c r="VC100" s="15"/>
      <c r="VD100" s="15"/>
      <c r="VE100" s="15"/>
      <c r="VF100" s="15"/>
      <c r="VG100" s="15"/>
      <c r="VH100" s="15"/>
      <c r="VI100" s="15"/>
      <c r="VJ100" s="15"/>
      <c r="VK100" s="15"/>
      <c r="VL100" s="15"/>
      <c r="VM100" s="15"/>
      <c r="VN100" s="15"/>
      <c r="VO100" s="15"/>
      <c r="VP100" s="15"/>
      <c r="VQ100" s="15"/>
      <c r="VR100" s="15"/>
      <c r="VS100" s="15"/>
      <c r="VT100" s="15"/>
      <c r="VU100" s="15"/>
      <c r="VV100" s="15"/>
      <c r="VW100" s="15"/>
      <c r="VX100" s="15"/>
      <c r="VY100" s="15"/>
      <c r="VZ100" s="15"/>
      <c r="WA100" s="15"/>
      <c r="WB100" s="15"/>
      <c r="WC100" s="15"/>
      <c r="WD100" s="15"/>
      <c r="WE100" s="15"/>
      <c r="WF100" s="15"/>
      <c r="WG100" s="15"/>
      <c r="WH100" s="15"/>
      <c r="WI100" s="15"/>
      <c r="WJ100" s="15"/>
      <c r="WK100" s="15"/>
      <c r="WL100" s="15"/>
      <c r="WM100" s="15"/>
      <c r="WN100" s="15"/>
      <c r="WO100" s="15"/>
      <c r="WP100" s="15"/>
      <c r="WQ100" s="15"/>
      <c r="WR100" s="15"/>
      <c r="WS100" s="15"/>
      <c r="WT100" s="15"/>
      <c r="WU100" s="15"/>
      <c r="WV100" s="15"/>
      <c r="WW100" s="15"/>
      <c r="WX100" s="15"/>
      <c r="WY100" s="15"/>
      <c r="WZ100" s="15"/>
      <c r="XA100" s="15"/>
      <c r="XB100" s="15"/>
      <c r="XC100" s="15"/>
      <c r="XD100" s="15"/>
      <c r="XE100" s="15"/>
      <c r="XF100" s="15"/>
      <c r="XG100" s="15"/>
      <c r="XH100" s="15"/>
      <c r="XI100" s="15"/>
      <c r="XJ100" s="15"/>
      <c r="XK100" s="15"/>
      <c r="XL100" s="15"/>
      <c r="XM100" s="15"/>
      <c r="XN100" s="15"/>
      <c r="XO100" s="15"/>
      <c r="XP100" s="15"/>
      <c r="XQ100" s="15"/>
      <c r="XR100" s="15"/>
      <c r="XS100" s="15"/>
      <c r="XT100" s="15"/>
      <c r="XU100" s="15"/>
      <c r="XV100" s="15"/>
      <c r="XW100" s="15"/>
      <c r="XX100" s="15"/>
      <c r="XY100" s="15"/>
      <c r="XZ100" s="15"/>
      <c r="YA100" s="15"/>
      <c r="YB100" s="15"/>
      <c r="YC100" s="15"/>
      <c r="YD100" s="15"/>
      <c r="YE100" s="15"/>
      <c r="YF100" s="15"/>
      <c r="YG100" s="15"/>
      <c r="YH100" s="15"/>
      <c r="YI100" s="15"/>
      <c r="YJ100" s="15"/>
      <c r="YK100" s="15"/>
      <c r="YL100" s="15"/>
      <c r="YM100" s="15"/>
      <c r="YN100" s="15"/>
      <c r="YO100" s="15"/>
      <c r="YP100" s="15"/>
      <c r="YQ100" s="15"/>
      <c r="YR100" s="15"/>
      <c r="YS100" s="15"/>
      <c r="YT100" s="15"/>
      <c r="YU100" s="15"/>
      <c r="YV100" s="15"/>
      <c r="YW100" s="15"/>
      <c r="YX100" s="15"/>
      <c r="YY100" s="15"/>
      <c r="YZ100" s="15"/>
      <c r="ZA100" s="15"/>
      <c r="ZB100" s="15"/>
      <c r="ZC100" s="15"/>
      <c r="ZD100" s="15"/>
      <c r="ZE100" s="15"/>
      <c r="ZF100" s="15"/>
      <c r="ZG100" s="15"/>
      <c r="ZH100" s="15"/>
      <c r="ZI100" s="15"/>
      <c r="ZJ100" s="15"/>
      <c r="ZK100" s="15"/>
      <c r="ZL100" s="15"/>
      <c r="ZM100" s="15"/>
      <c r="ZN100" s="15"/>
      <c r="ZO100" s="15"/>
      <c r="ZP100" s="15"/>
      <c r="ZQ100" s="15"/>
      <c r="ZR100" s="15"/>
      <c r="ZS100" s="15"/>
      <c r="ZT100" s="15"/>
      <c r="ZU100" s="15"/>
      <c r="ZV100" s="15"/>
      <c r="ZW100" s="15"/>
      <c r="ZX100" s="15"/>
      <c r="ZY100" s="15"/>
      <c r="ZZ100" s="15"/>
      <c r="AAA100" s="15"/>
      <c r="AAB100" s="15"/>
      <c r="AAC100" s="15"/>
      <c r="AAD100" s="15"/>
      <c r="AAE100" s="15"/>
      <c r="AAF100" s="15"/>
      <c r="AAG100" s="15"/>
      <c r="AAH100" s="15"/>
      <c r="AAI100" s="15"/>
      <c r="AAJ100" s="15"/>
      <c r="AAK100" s="15"/>
      <c r="AAL100" s="15"/>
      <c r="AAM100" s="15"/>
      <c r="AAN100" s="15"/>
      <c r="AAO100" s="15"/>
      <c r="AAP100" s="15"/>
      <c r="AAQ100" s="15"/>
      <c r="AAR100" s="15"/>
      <c r="AAS100" s="15"/>
      <c r="AAT100" s="15"/>
      <c r="AAU100" s="15"/>
      <c r="AAV100" s="15"/>
      <c r="AAW100" s="15"/>
      <c r="AAX100" s="15"/>
      <c r="AAY100" s="15"/>
      <c r="AAZ100" s="15"/>
      <c r="ABA100" s="15"/>
      <c r="ABB100" s="15"/>
      <c r="ABC100" s="15"/>
      <c r="ABD100" s="15"/>
      <c r="ABE100" s="15"/>
      <c r="ABF100" s="15"/>
      <c r="ABG100" s="15"/>
      <c r="ABH100" s="15"/>
      <c r="ABI100" s="15"/>
      <c r="ABJ100" s="15"/>
      <c r="ABK100" s="15"/>
      <c r="ABL100" s="15"/>
      <c r="ABM100" s="15"/>
      <c r="ABN100" s="15"/>
      <c r="ABO100" s="15"/>
      <c r="ABP100" s="15"/>
      <c r="ABQ100" s="15"/>
      <c r="ABR100" s="15"/>
      <c r="ABS100" s="15"/>
      <c r="ABT100" s="15"/>
      <c r="ABU100" s="15"/>
      <c r="ABV100" s="15"/>
      <c r="ABW100" s="15"/>
      <c r="ABX100" s="15"/>
      <c r="ABY100" s="15"/>
      <c r="ABZ100" s="15"/>
      <c r="ACA100" s="15"/>
      <c r="ACB100" s="15"/>
      <c r="ACC100" s="15"/>
      <c r="ACD100" s="15"/>
      <c r="ACE100" s="15"/>
      <c r="ACF100" s="15"/>
      <c r="ACG100" s="15"/>
      <c r="ACH100" s="15"/>
      <c r="ACI100" s="15"/>
      <c r="ACJ100" s="15"/>
      <c r="ACK100" s="15"/>
      <c r="ACL100" s="15"/>
      <c r="ACM100" s="15"/>
      <c r="ACN100" s="15"/>
      <c r="ACO100" s="15"/>
      <c r="ACP100" s="15"/>
      <c r="ACQ100" s="15"/>
      <c r="ACR100" s="15"/>
      <c r="ACS100" s="15"/>
      <c r="ACT100" s="15"/>
      <c r="ACU100" s="15"/>
      <c r="ACV100" s="15"/>
      <c r="ACW100" s="15"/>
      <c r="ACX100" s="15"/>
      <c r="ACY100" s="15"/>
      <c r="ACZ100" s="15"/>
      <c r="ADA100" s="15"/>
      <c r="ADB100" s="15"/>
      <c r="ADC100" s="15"/>
      <c r="ADD100" s="15"/>
      <c r="ADE100" s="15"/>
      <c r="ADF100" s="15"/>
      <c r="ADG100" s="15"/>
      <c r="ADH100" s="15"/>
      <c r="ADI100" s="15"/>
      <c r="ADJ100" s="15"/>
      <c r="ADK100" s="15"/>
      <c r="ADL100" s="15"/>
      <c r="ADM100" s="15"/>
    </row>
    <row r="101" spans="1:793" s="308" customFormat="1" x14ac:dyDescent="0.4">
      <c r="A101" s="16"/>
      <c r="B101" s="315" t="s">
        <v>33</v>
      </c>
      <c r="C101" s="315"/>
      <c r="D101" s="315"/>
      <c r="E101" s="315"/>
      <c r="F101" s="315"/>
      <c r="G101" s="315"/>
      <c r="H101" s="3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c r="HW101" s="15"/>
      <c r="HX101" s="15"/>
      <c r="HY101" s="15"/>
      <c r="HZ101" s="15"/>
      <c r="IA101" s="15"/>
      <c r="IB101" s="15"/>
      <c r="IC101" s="15"/>
      <c r="ID101" s="15"/>
      <c r="IE101" s="15"/>
      <c r="IF101" s="15"/>
      <c r="IG101" s="15"/>
      <c r="IH101" s="15"/>
      <c r="II101" s="15"/>
      <c r="IJ101" s="15"/>
      <c r="IK101" s="15"/>
      <c r="IL101" s="15"/>
      <c r="IM101" s="15"/>
      <c r="IN101" s="15"/>
      <c r="IO101" s="15"/>
      <c r="IP101" s="15"/>
      <c r="IQ101" s="15"/>
      <c r="IR101" s="15"/>
      <c r="IS101" s="15"/>
      <c r="IT101" s="15"/>
      <c r="IU101" s="15"/>
      <c r="IV101" s="15"/>
      <c r="IW101" s="15"/>
      <c r="IX101" s="15"/>
      <c r="IY101" s="15"/>
      <c r="IZ101" s="15"/>
      <c r="JA101" s="15"/>
      <c r="JB101" s="15"/>
      <c r="JC101" s="15"/>
      <c r="JD101" s="15"/>
      <c r="JE101" s="15"/>
      <c r="JF101" s="15"/>
      <c r="JG101" s="15"/>
      <c r="JH101" s="15"/>
      <c r="JI101" s="15"/>
      <c r="JJ101" s="15"/>
      <c r="JK101" s="15"/>
      <c r="JL101" s="15"/>
      <c r="JM101" s="15"/>
      <c r="JN101" s="15"/>
      <c r="JO101" s="15"/>
      <c r="JP101" s="15"/>
      <c r="JQ101" s="15"/>
      <c r="JR101" s="15"/>
      <c r="JS101" s="15"/>
      <c r="JT101" s="15"/>
      <c r="JU101" s="15"/>
      <c r="JV101" s="15"/>
      <c r="JW101" s="15"/>
      <c r="JX101" s="15"/>
      <c r="JY101" s="15"/>
      <c r="JZ101" s="15"/>
      <c r="KA101" s="15"/>
      <c r="KB101" s="15"/>
      <c r="KC101" s="15"/>
      <c r="KD101" s="15"/>
      <c r="KE101" s="15"/>
      <c r="KF101" s="15"/>
      <c r="KG101" s="15"/>
      <c r="KH101" s="15"/>
      <c r="KI101" s="15"/>
      <c r="KJ101" s="15"/>
      <c r="KK101" s="15"/>
      <c r="KL101" s="15"/>
      <c r="KM101" s="15"/>
      <c r="KN101" s="15"/>
      <c r="KO101" s="15"/>
      <c r="KP101" s="15"/>
      <c r="KQ101" s="15"/>
      <c r="KR101" s="15"/>
      <c r="KS101" s="15"/>
      <c r="KT101" s="15"/>
      <c r="KU101" s="15"/>
      <c r="KV101" s="15"/>
      <c r="KW101" s="15"/>
      <c r="KX101" s="15"/>
      <c r="KY101" s="15"/>
      <c r="KZ101" s="15"/>
      <c r="LA101" s="15"/>
      <c r="LB101" s="15"/>
      <c r="LC101" s="15"/>
      <c r="LD101" s="15"/>
      <c r="LE101" s="15"/>
      <c r="LF101" s="15"/>
      <c r="LG101" s="15"/>
      <c r="LH101" s="15"/>
      <c r="LI101" s="15"/>
      <c r="LJ101" s="15"/>
      <c r="LK101" s="15"/>
      <c r="LL101" s="15"/>
      <c r="LM101" s="15"/>
      <c r="LN101" s="15"/>
      <c r="LO101" s="15"/>
      <c r="LP101" s="15"/>
      <c r="LQ101" s="15"/>
      <c r="LR101" s="15"/>
      <c r="LS101" s="15"/>
      <c r="LT101" s="15"/>
      <c r="LU101" s="15"/>
      <c r="LV101" s="15"/>
      <c r="LW101" s="15"/>
      <c r="LX101" s="15"/>
      <c r="LY101" s="15"/>
      <c r="LZ101" s="15"/>
      <c r="MA101" s="15"/>
      <c r="MB101" s="15"/>
      <c r="MC101" s="15"/>
      <c r="MD101" s="15"/>
      <c r="ME101" s="15"/>
      <c r="MF101" s="15"/>
      <c r="MG101" s="15"/>
      <c r="MH101" s="15"/>
      <c r="MI101" s="15"/>
      <c r="MJ101" s="15"/>
      <c r="MK101" s="15"/>
      <c r="ML101" s="15"/>
      <c r="MM101" s="15"/>
      <c r="MN101" s="15"/>
      <c r="MO101" s="15"/>
      <c r="MP101" s="15"/>
      <c r="MQ101" s="15"/>
      <c r="MR101" s="15"/>
      <c r="MS101" s="15"/>
      <c r="MT101" s="15"/>
      <c r="MU101" s="15"/>
      <c r="MV101" s="15"/>
      <c r="MW101" s="15"/>
      <c r="MX101" s="15"/>
      <c r="MY101" s="15"/>
      <c r="MZ101" s="15"/>
      <c r="NA101" s="15"/>
      <c r="NB101" s="15"/>
      <c r="NC101" s="15"/>
      <c r="ND101" s="15"/>
      <c r="NE101" s="15"/>
      <c r="NF101" s="15"/>
      <c r="NG101" s="15"/>
      <c r="NH101" s="15"/>
      <c r="NI101" s="15"/>
      <c r="NJ101" s="15"/>
      <c r="NK101" s="15"/>
      <c r="NL101" s="15"/>
      <c r="NM101" s="15"/>
      <c r="NN101" s="15"/>
      <c r="NO101" s="15"/>
      <c r="NP101" s="15"/>
      <c r="NQ101" s="15"/>
      <c r="NR101" s="15"/>
      <c r="NS101" s="15"/>
      <c r="NT101" s="15"/>
      <c r="NU101" s="15"/>
      <c r="NV101" s="15"/>
      <c r="NW101" s="15"/>
      <c r="NX101" s="15"/>
      <c r="NY101" s="15"/>
      <c r="NZ101" s="15"/>
      <c r="OA101" s="15"/>
      <c r="OB101" s="15"/>
      <c r="OC101" s="15"/>
      <c r="OD101" s="15"/>
      <c r="OE101" s="15"/>
      <c r="OF101" s="15"/>
      <c r="OG101" s="15"/>
      <c r="OH101" s="15"/>
      <c r="OI101" s="15"/>
      <c r="OJ101" s="15"/>
      <c r="OK101" s="15"/>
      <c r="OL101" s="15"/>
      <c r="OM101" s="15"/>
      <c r="ON101" s="15"/>
      <c r="OO101" s="15"/>
      <c r="OP101" s="15"/>
      <c r="OQ101" s="15"/>
      <c r="OR101" s="15"/>
      <c r="OS101" s="15"/>
      <c r="OT101" s="15"/>
      <c r="OU101" s="15"/>
      <c r="OV101" s="15"/>
      <c r="OW101" s="15"/>
      <c r="OX101" s="15"/>
      <c r="OY101" s="15"/>
      <c r="OZ101" s="15"/>
      <c r="PA101" s="15"/>
      <c r="PB101" s="15"/>
      <c r="PC101" s="15"/>
      <c r="PD101" s="15"/>
      <c r="PE101" s="15"/>
      <c r="PF101" s="15"/>
      <c r="PG101" s="15"/>
      <c r="PH101" s="15"/>
      <c r="PI101" s="15"/>
      <c r="PJ101" s="15"/>
      <c r="PK101" s="15"/>
      <c r="PL101" s="15"/>
      <c r="PM101" s="15"/>
      <c r="PN101" s="15"/>
      <c r="PO101" s="15"/>
      <c r="PP101" s="15"/>
      <c r="PQ101" s="15"/>
      <c r="PR101" s="15"/>
      <c r="PS101" s="15"/>
      <c r="PT101" s="15"/>
      <c r="PU101" s="15"/>
      <c r="PV101" s="15"/>
      <c r="PW101" s="15"/>
      <c r="PX101" s="15"/>
      <c r="PY101" s="15"/>
      <c r="PZ101" s="15"/>
      <c r="QA101" s="15"/>
      <c r="QB101" s="15"/>
      <c r="QC101" s="15"/>
      <c r="QD101" s="15"/>
      <c r="QE101" s="15"/>
      <c r="QF101" s="15"/>
      <c r="QG101" s="15"/>
      <c r="QH101" s="15"/>
      <c r="QI101" s="15"/>
      <c r="QJ101" s="15"/>
      <c r="QK101" s="15"/>
      <c r="QL101" s="15"/>
      <c r="QM101" s="15"/>
      <c r="QN101" s="15"/>
      <c r="QO101" s="15"/>
      <c r="QP101" s="15"/>
      <c r="QQ101" s="15"/>
      <c r="QR101" s="15"/>
      <c r="QS101" s="15"/>
      <c r="QT101" s="15"/>
      <c r="QU101" s="15"/>
      <c r="QV101" s="15"/>
      <c r="QW101" s="15"/>
      <c r="QX101" s="15"/>
      <c r="QY101" s="15"/>
      <c r="QZ101" s="15"/>
      <c r="RA101" s="15"/>
      <c r="RB101" s="15"/>
      <c r="RC101" s="15"/>
      <c r="RD101" s="15"/>
      <c r="RE101" s="15"/>
      <c r="RF101" s="15"/>
      <c r="RG101" s="15"/>
      <c r="RH101" s="15"/>
      <c r="RI101" s="15"/>
      <c r="RJ101" s="15"/>
      <c r="RK101" s="15"/>
      <c r="RL101" s="15"/>
      <c r="RM101" s="15"/>
      <c r="RN101" s="15"/>
      <c r="RO101" s="15"/>
      <c r="RP101" s="15"/>
      <c r="RQ101" s="15"/>
      <c r="RR101" s="15"/>
      <c r="RS101" s="15"/>
      <c r="RT101" s="15"/>
      <c r="RU101" s="15"/>
      <c r="RV101" s="15"/>
      <c r="RW101" s="15"/>
      <c r="RX101" s="15"/>
      <c r="RY101" s="15"/>
      <c r="RZ101" s="15"/>
      <c r="SA101" s="15"/>
      <c r="SB101" s="15"/>
      <c r="SC101" s="15"/>
      <c r="SD101" s="15"/>
      <c r="SE101" s="15"/>
      <c r="SF101" s="15"/>
      <c r="SG101" s="15"/>
      <c r="SH101" s="15"/>
      <c r="SI101" s="15"/>
      <c r="SJ101" s="15"/>
      <c r="SK101" s="15"/>
      <c r="SL101" s="15"/>
      <c r="SM101" s="15"/>
      <c r="SN101" s="15"/>
      <c r="SO101" s="15"/>
      <c r="SP101" s="15"/>
      <c r="SQ101" s="15"/>
      <c r="SR101" s="15"/>
      <c r="SS101" s="15"/>
      <c r="ST101" s="15"/>
      <c r="SU101" s="15"/>
      <c r="SV101" s="15"/>
      <c r="SW101" s="15"/>
      <c r="SX101" s="15"/>
      <c r="SY101" s="15"/>
      <c r="SZ101" s="15"/>
      <c r="TA101" s="15"/>
      <c r="TB101" s="15"/>
      <c r="TC101" s="15"/>
      <c r="TD101" s="15"/>
      <c r="TE101" s="15"/>
      <c r="TF101" s="15"/>
      <c r="TG101" s="15"/>
      <c r="TH101" s="15"/>
      <c r="TI101" s="15"/>
      <c r="TJ101" s="15"/>
      <c r="TK101" s="15"/>
      <c r="TL101" s="15"/>
      <c r="TM101" s="15"/>
      <c r="TN101" s="15"/>
      <c r="TO101" s="15"/>
      <c r="TP101" s="15"/>
      <c r="TQ101" s="15"/>
      <c r="TR101" s="15"/>
      <c r="TS101" s="15"/>
      <c r="TT101" s="15"/>
      <c r="TU101" s="15"/>
      <c r="TV101" s="15"/>
      <c r="TW101" s="15"/>
      <c r="TX101" s="15"/>
      <c r="TY101" s="15"/>
      <c r="TZ101" s="15"/>
      <c r="UA101" s="15"/>
      <c r="UB101" s="15"/>
      <c r="UC101" s="15"/>
      <c r="UD101" s="15"/>
      <c r="UE101" s="15"/>
      <c r="UF101" s="15"/>
      <c r="UG101" s="15"/>
      <c r="UH101" s="15"/>
      <c r="UI101" s="15"/>
      <c r="UJ101" s="15"/>
      <c r="UK101" s="15"/>
      <c r="UL101" s="15"/>
      <c r="UM101" s="15"/>
      <c r="UN101" s="15"/>
      <c r="UO101" s="15"/>
      <c r="UP101" s="15"/>
      <c r="UQ101" s="15"/>
      <c r="UR101" s="15"/>
      <c r="US101" s="15"/>
      <c r="UT101" s="15"/>
      <c r="UU101" s="15"/>
      <c r="UV101" s="15"/>
      <c r="UW101" s="15"/>
      <c r="UX101" s="15"/>
      <c r="UY101" s="15"/>
      <c r="UZ101" s="15"/>
      <c r="VA101" s="15"/>
      <c r="VB101" s="15"/>
      <c r="VC101" s="15"/>
      <c r="VD101" s="15"/>
      <c r="VE101" s="15"/>
      <c r="VF101" s="15"/>
      <c r="VG101" s="15"/>
      <c r="VH101" s="15"/>
      <c r="VI101" s="15"/>
      <c r="VJ101" s="15"/>
      <c r="VK101" s="15"/>
      <c r="VL101" s="15"/>
      <c r="VM101" s="15"/>
      <c r="VN101" s="15"/>
      <c r="VO101" s="15"/>
      <c r="VP101" s="15"/>
      <c r="VQ101" s="15"/>
      <c r="VR101" s="15"/>
      <c r="VS101" s="15"/>
      <c r="VT101" s="15"/>
      <c r="VU101" s="15"/>
      <c r="VV101" s="15"/>
      <c r="VW101" s="15"/>
      <c r="VX101" s="15"/>
      <c r="VY101" s="15"/>
      <c r="VZ101" s="15"/>
      <c r="WA101" s="15"/>
      <c r="WB101" s="15"/>
      <c r="WC101" s="15"/>
      <c r="WD101" s="15"/>
      <c r="WE101" s="15"/>
      <c r="WF101" s="15"/>
      <c r="WG101" s="15"/>
      <c r="WH101" s="15"/>
      <c r="WI101" s="15"/>
      <c r="WJ101" s="15"/>
      <c r="WK101" s="15"/>
      <c r="WL101" s="15"/>
      <c r="WM101" s="15"/>
      <c r="WN101" s="15"/>
      <c r="WO101" s="15"/>
      <c r="WP101" s="15"/>
      <c r="WQ101" s="15"/>
      <c r="WR101" s="15"/>
      <c r="WS101" s="15"/>
      <c r="WT101" s="15"/>
      <c r="WU101" s="15"/>
      <c r="WV101" s="15"/>
      <c r="WW101" s="15"/>
      <c r="WX101" s="15"/>
      <c r="WY101" s="15"/>
      <c r="WZ101" s="15"/>
      <c r="XA101" s="15"/>
      <c r="XB101" s="15"/>
      <c r="XC101" s="15"/>
      <c r="XD101" s="15"/>
      <c r="XE101" s="15"/>
      <c r="XF101" s="15"/>
      <c r="XG101" s="15"/>
      <c r="XH101" s="15"/>
      <c r="XI101" s="15"/>
      <c r="XJ101" s="15"/>
      <c r="XK101" s="15"/>
      <c r="XL101" s="15"/>
      <c r="XM101" s="15"/>
      <c r="XN101" s="15"/>
      <c r="XO101" s="15"/>
      <c r="XP101" s="15"/>
      <c r="XQ101" s="15"/>
      <c r="XR101" s="15"/>
      <c r="XS101" s="15"/>
      <c r="XT101" s="15"/>
      <c r="XU101" s="15"/>
      <c r="XV101" s="15"/>
      <c r="XW101" s="15"/>
      <c r="XX101" s="15"/>
      <c r="XY101" s="15"/>
      <c r="XZ101" s="15"/>
      <c r="YA101" s="15"/>
      <c r="YB101" s="15"/>
      <c r="YC101" s="15"/>
      <c r="YD101" s="15"/>
      <c r="YE101" s="15"/>
      <c r="YF101" s="15"/>
      <c r="YG101" s="15"/>
      <c r="YH101" s="15"/>
      <c r="YI101" s="15"/>
      <c r="YJ101" s="15"/>
      <c r="YK101" s="15"/>
      <c r="YL101" s="15"/>
      <c r="YM101" s="15"/>
      <c r="YN101" s="15"/>
      <c r="YO101" s="15"/>
      <c r="YP101" s="15"/>
      <c r="YQ101" s="15"/>
      <c r="YR101" s="15"/>
      <c r="YS101" s="15"/>
      <c r="YT101" s="15"/>
      <c r="YU101" s="15"/>
      <c r="YV101" s="15"/>
      <c r="YW101" s="15"/>
      <c r="YX101" s="15"/>
      <c r="YY101" s="15"/>
      <c r="YZ101" s="15"/>
      <c r="ZA101" s="15"/>
      <c r="ZB101" s="15"/>
      <c r="ZC101" s="15"/>
      <c r="ZD101" s="15"/>
      <c r="ZE101" s="15"/>
      <c r="ZF101" s="15"/>
      <c r="ZG101" s="15"/>
      <c r="ZH101" s="15"/>
      <c r="ZI101" s="15"/>
      <c r="ZJ101" s="15"/>
      <c r="ZK101" s="15"/>
      <c r="ZL101" s="15"/>
      <c r="ZM101" s="15"/>
      <c r="ZN101" s="15"/>
      <c r="ZO101" s="15"/>
      <c r="ZP101" s="15"/>
      <c r="ZQ101" s="15"/>
      <c r="ZR101" s="15"/>
      <c r="ZS101" s="15"/>
      <c r="ZT101" s="15"/>
      <c r="ZU101" s="15"/>
      <c r="ZV101" s="15"/>
      <c r="ZW101" s="15"/>
      <c r="ZX101" s="15"/>
      <c r="ZY101" s="15"/>
      <c r="ZZ101" s="15"/>
      <c r="AAA101" s="15"/>
      <c r="AAB101" s="15"/>
      <c r="AAC101" s="15"/>
      <c r="AAD101" s="15"/>
      <c r="AAE101" s="15"/>
      <c r="AAF101" s="15"/>
      <c r="AAG101" s="15"/>
      <c r="AAH101" s="15"/>
      <c r="AAI101" s="15"/>
      <c r="AAJ101" s="15"/>
      <c r="AAK101" s="15"/>
      <c r="AAL101" s="15"/>
      <c r="AAM101" s="15"/>
      <c r="AAN101" s="15"/>
      <c r="AAO101" s="15"/>
      <c r="AAP101" s="15"/>
      <c r="AAQ101" s="15"/>
      <c r="AAR101" s="15"/>
      <c r="AAS101" s="15"/>
      <c r="AAT101" s="15"/>
      <c r="AAU101" s="15"/>
      <c r="AAV101" s="15"/>
      <c r="AAW101" s="15"/>
      <c r="AAX101" s="15"/>
      <c r="AAY101" s="15"/>
      <c r="AAZ101" s="15"/>
      <c r="ABA101" s="15"/>
      <c r="ABB101" s="15"/>
      <c r="ABC101" s="15"/>
      <c r="ABD101" s="15"/>
      <c r="ABE101" s="15"/>
      <c r="ABF101" s="15"/>
      <c r="ABG101" s="15"/>
      <c r="ABH101" s="15"/>
      <c r="ABI101" s="15"/>
      <c r="ABJ101" s="15"/>
      <c r="ABK101" s="15"/>
      <c r="ABL101" s="15"/>
      <c r="ABM101" s="15"/>
      <c r="ABN101" s="15"/>
      <c r="ABO101" s="15"/>
      <c r="ABP101" s="15"/>
      <c r="ABQ101" s="15"/>
      <c r="ABR101" s="15"/>
      <c r="ABS101" s="15"/>
      <c r="ABT101" s="15"/>
      <c r="ABU101" s="15"/>
      <c r="ABV101" s="15"/>
      <c r="ABW101" s="15"/>
      <c r="ABX101" s="15"/>
      <c r="ABY101" s="15"/>
      <c r="ABZ101" s="15"/>
      <c r="ACA101" s="15"/>
      <c r="ACB101" s="15"/>
      <c r="ACC101" s="15"/>
      <c r="ACD101" s="15"/>
      <c r="ACE101" s="15"/>
      <c r="ACF101" s="15"/>
      <c r="ACG101" s="15"/>
      <c r="ACH101" s="15"/>
      <c r="ACI101" s="15"/>
      <c r="ACJ101" s="15"/>
      <c r="ACK101" s="15"/>
      <c r="ACL101" s="15"/>
      <c r="ACM101" s="15"/>
      <c r="ACN101" s="15"/>
      <c r="ACO101" s="15"/>
      <c r="ACP101" s="15"/>
      <c r="ACQ101" s="15"/>
      <c r="ACR101" s="15"/>
      <c r="ACS101" s="15"/>
      <c r="ACT101" s="15"/>
      <c r="ACU101" s="15"/>
      <c r="ACV101" s="15"/>
      <c r="ACW101" s="15"/>
      <c r="ACX101" s="15"/>
      <c r="ACY101" s="15"/>
      <c r="ACZ101" s="15"/>
      <c r="ADA101" s="15"/>
      <c r="ADB101" s="15"/>
      <c r="ADC101" s="15"/>
      <c r="ADD101" s="15"/>
      <c r="ADE101" s="15"/>
      <c r="ADF101" s="15"/>
      <c r="ADG101" s="15"/>
      <c r="ADH101" s="15"/>
      <c r="ADI101" s="15"/>
      <c r="ADJ101" s="15"/>
      <c r="ADK101" s="15"/>
      <c r="ADL101" s="15"/>
      <c r="ADM101" s="15"/>
    </row>
    <row r="102" spans="1:793" s="308" customFormat="1" x14ac:dyDescent="0.4">
      <c r="A102" s="40"/>
      <c r="B102" s="14"/>
      <c r="C102" s="14"/>
      <c r="D102" s="14"/>
      <c r="E102" s="14"/>
      <c r="F102" s="14"/>
      <c r="G102" s="14"/>
      <c r="H102" s="14"/>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c r="HW102" s="15"/>
      <c r="HX102" s="15"/>
      <c r="HY102" s="15"/>
      <c r="HZ102" s="15"/>
      <c r="IA102" s="15"/>
      <c r="IB102" s="15"/>
      <c r="IC102" s="15"/>
      <c r="ID102" s="15"/>
      <c r="IE102" s="15"/>
      <c r="IF102" s="15"/>
      <c r="IG102" s="15"/>
      <c r="IH102" s="15"/>
      <c r="II102" s="15"/>
      <c r="IJ102" s="15"/>
      <c r="IK102" s="15"/>
      <c r="IL102" s="15"/>
      <c r="IM102" s="15"/>
      <c r="IN102" s="15"/>
      <c r="IO102" s="15"/>
      <c r="IP102" s="15"/>
      <c r="IQ102" s="15"/>
      <c r="IR102" s="15"/>
      <c r="IS102" s="15"/>
      <c r="IT102" s="15"/>
      <c r="IU102" s="15"/>
      <c r="IV102" s="15"/>
      <c r="IW102" s="15"/>
      <c r="IX102" s="15"/>
      <c r="IY102" s="15"/>
      <c r="IZ102" s="15"/>
      <c r="JA102" s="15"/>
      <c r="JB102" s="15"/>
      <c r="JC102" s="15"/>
      <c r="JD102" s="15"/>
      <c r="JE102" s="15"/>
      <c r="JF102" s="15"/>
      <c r="JG102" s="15"/>
      <c r="JH102" s="15"/>
      <c r="JI102" s="15"/>
      <c r="JJ102" s="15"/>
      <c r="JK102" s="15"/>
      <c r="JL102" s="15"/>
      <c r="JM102" s="15"/>
      <c r="JN102" s="15"/>
      <c r="JO102" s="15"/>
      <c r="JP102" s="15"/>
      <c r="JQ102" s="15"/>
      <c r="JR102" s="15"/>
      <c r="JS102" s="15"/>
      <c r="JT102" s="15"/>
      <c r="JU102" s="15"/>
      <c r="JV102" s="15"/>
      <c r="JW102" s="15"/>
      <c r="JX102" s="15"/>
      <c r="JY102" s="15"/>
      <c r="JZ102" s="15"/>
      <c r="KA102" s="15"/>
      <c r="KB102" s="15"/>
      <c r="KC102" s="15"/>
      <c r="KD102" s="15"/>
      <c r="KE102" s="15"/>
      <c r="KF102" s="15"/>
      <c r="KG102" s="15"/>
      <c r="KH102" s="15"/>
      <c r="KI102" s="15"/>
      <c r="KJ102" s="15"/>
      <c r="KK102" s="15"/>
      <c r="KL102" s="15"/>
      <c r="KM102" s="15"/>
      <c r="KN102" s="15"/>
      <c r="KO102" s="15"/>
      <c r="KP102" s="15"/>
      <c r="KQ102" s="15"/>
      <c r="KR102" s="15"/>
      <c r="KS102" s="15"/>
      <c r="KT102" s="15"/>
      <c r="KU102" s="15"/>
      <c r="KV102" s="15"/>
      <c r="KW102" s="15"/>
      <c r="KX102" s="15"/>
      <c r="KY102" s="15"/>
      <c r="KZ102" s="15"/>
      <c r="LA102" s="15"/>
      <c r="LB102" s="15"/>
      <c r="LC102" s="15"/>
      <c r="LD102" s="15"/>
      <c r="LE102" s="15"/>
      <c r="LF102" s="15"/>
      <c r="LG102" s="15"/>
      <c r="LH102" s="15"/>
      <c r="LI102" s="15"/>
      <c r="LJ102" s="15"/>
      <c r="LK102" s="15"/>
      <c r="LL102" s="15"/>
      <c r="LM102" s="15"/>
      <c r="LN102" s="15"/>
      <c r="LO102" s="15"/>
      <c r="LP102" s="15"/>
      <c r="LQ102" s="15"/>
      <c r="LR102" s="15"/>
      <c r="LS102" s="15"/>
      <c r="LT102" s="15"/>
      <c r="LU102" s="15"/>
      <c r="LV102" s="15"/>
      <c r="LW102" s="15"/>
      <c r="LX102" s="15"/>
      <c r="LY102" s="15"/>
      <c r="LZ102" s="15"/>
      <c r="MA102" s="15"/>
      <c r="MB102" s="15"/>
      <c r="MC102" s="15"/>
      <c r="MD102" s="15"/>
      <c r="ME102" s="15"/>
      <c r="MF102" s="15"/>
      <c r="MG102" s="15"/>
      <c r="MH102" s="15"/>
      <c r="MI102" s="15"/>
      <c r="MJ102" s="15"/>
      <c r="MK102" s="15"/>
      <c r="ML102" s="15"/>
      <c r="MM102" s="15"/>
      <c r="MN102" s="15"/>
      <c r="MO102" s="15"/>
      <c r="MP102" s="15"/>
      <c r="MQ102" s="15"/>
      <c r="MR102" s="15"/>
      <c r="MS102" s="15"/>
      <c r="MT102" s="15"/>
      <c r="MU102" s="15"/>
      <c r="MV102" s="15"/>
      <c r="MW102" s="15"/>
      <c r="MX102" s="15"/>
      <c r="MY102" s="15"/>
      <c r="MZ102" s="15"/>
      <c r="NA102" s="15"/>
      <c r="NB102" s="15"/>
      <c r="NC102" s="15"/>
      <c r="ND102" s="15"/>
      <c r="NE102" s="15"/>
      <c r="NF102" s="15"/>
      <c r="NG102" s="15"/>
      <c r="NH102" s="15"/>
      <c r="NI102" s="15"/>
      <c r="NJ102" s="15"/>
      <c r="NK102" s="15"/>
      <c r="NL102" s="15"/>
      <c r="NM102" s="15"/>
      <c r="NN102" s="15"/>
      <c r="NO102" s="15"/>
      <c r="NP102" s="15"/>
      <c r="NQ102" s="15"/>
      <c r="NR102" s="15"/>
      <c r="NS102" s="15"/>
      <c r="NT102" s="15"/>
      <c r="NU102" s="15"/>
      <c r="NV102" s="15"/>
      <c r="NW102" s="15"/>
      <c r="NX102" s="15"/>
      <c r="NY102" s="15"/>
      <c r="NZ102" s="15"/>
      <c r="OA102" s="15"/>
      <c r="OB102" s="15"/>
      <c r="OC102" s="15"/>
      <c r="OD102" s="15"/>
      <c r="OE102" s="15"/>
      <c r="OF102" s="15"/>
      <c r="OG102" s="15"/>
      <c r="OH102" s="15"/>
      <c r="OI102" s="15"/>
      <c r="OJ102" s="15"/>
      <c r="OK102" s="15"/>
      <c r="OL102" s="15"/>
      <c r="OM102" s="15"/>
      <c r="ON102" s="15"/>
      <c r="OO102" s="15"/>
      <c r="OP102" s="15"/>
      <c r="OQ102" s="15"/>
      <c r="OR102" s="15"/>
      <c r="OS102" s="15"/>
      <c r="OT102" s="15"/>
      <c r="OU102" s="15"/>
      <c r="OV102" s="15"/>
      <c r="OW102" s="15"/>
      <c r="OX102" s="15"/>
      <c r="OY102" s="15"/>
      <c r="OZ102" s="15"/>
      <c r="PA102" s="15"/>
      <c r="PB102" s="15"/>
      <c r="PC102" s="15"/>
      <c r="PD102" s="15"/>
      <c r="PE102" s="15"/>
      <c r="PF102" s="15"/>
      <c r="PG102" s="15"/>
      <c r="PH102" s="15"/>
      <c r="PI102" s="15"/>
      <c r="PJ102" s="15"/>
      <c r="PK102" s="15"/>
      <c r="PL102" s="15"/>
      <c r="PM102" s="15"/>
      <c r="PN102" s="15"/>
      <c r="PO102" s="15"/>
      <c r="PP102" s="15"/>
      <c r="PQ102" s="15"/>
      <c r="PR102" s="15"/>
      <c r="PS102" s="15"/>
      <c r="PT102" s="15"/>
      <c r="PU102" s="15"/>
      <c r="PV102" s="15"/>
      <c r="PW102" s="15"/>
      <c r="PX102" s="15"/>
      <c r="PY102" s="15"/>
      <c r="PZ102" s="15"/>
      <c r="QA102" s="15"/>
      <c r="QB102" s="15"/>
      <c r="QC102" s="15"/>
      <c r="QD102" s="15"/>
      <c r="QE102" s="15"/>
      <c r="QF102" s="15"/>
      <c r="QG102" s="15"/>
      <c r="QH102" s="15"/>
      <c r="QI102" s="15"/>
      <c r="QJ102" s="15"/>
      <c r="QK102" s="15"/>
      <c r="QL102" s="15"/>
      <c r="QM102" s="15"/>
      <c r="QN102" s="15"/>
      <c r="QO102" s="15"/>
      <c r="QP102" s="15"/>
      <c r="QQ102" s="15"/>
      <c r="QR102" s="15"/>
      <c r="QS102" s="15"/>
      <c r="QT102" s="15"/>
      <c r="QU102" s="15"/>
      <c r="QV102" s="15"/>
      <c r="QW102" s="15"/>
      <c r="QX102" s="15"/>
      <c r="QY102" s="15"/>
      <c r="QZ102" s="15"/>
      <c r="RA102" s="15"/>
      <c r="RB102" s="15"/>
      <c r="RC102" s="15"/>
      <c r="RD102" s="15"/>
      <c r="RE102" s="15"/>
      <c r="RF102" s="15"/>
      <c r="RG102" s="15"/>
      <c r="RH102" s="15"/>
      <c r="RI102" s="15"/>
      <c r="RJ102" s="15"/>
      <c r="RK102" s="15"/>
      <c r="RL102" s="15"/>
      <c r="RM102" s="15"/>
      <c r="RN102" s="15"/>
      <c r="RO102" s="15"/>
      <c r="RP102" s="15"/>
      <c r="RQ102" s="15"/>
      <c r="RR102" s="15"/>
      <c r="RS102" s="15"/>
      <c r="RT102" s="15"/>
      <c r="RU102" s="15"/>
      <c r="RV102" s="15"/>
      <c r="RW102" s="15"/>
      <c r="RX102" s="15"/>
      <c r="RY102" s="15"/>
      <c r="RZ102" s="15"/>
      <c r="SA102" s="15"/>
      <c r="SB102" s="15"/>
      <c r="SC102" s="15"/>
      <c r="SD102" s="15"/>
      <c r="SE102" s="15"/>
      <c r="SF102" s="15"/>
      <c r="SG102" s="15"/>
      <c r="SH102" s="15"/>
      <c r="SI102" s="15"/>
      <c r="SJ102" s="15"/>
      <c r="SK102" s="15"/>
      <c r="SL102" s="15"/>
      <c r="SM102" s="15"/>
      <c r="SN102" s="15"/>
      <c r="SO102" s="15"/>
      <c r="SP102" s="15"/>
      <c r="SQ102" s="15"/>
      <c r="SR102" s="15"/>
      <c r="SS102" s="15"/>
      <c r="ST102" s="15"/>
      <c r="SU102" s="15"/>
      <c r="SV102" s="15"/>
      <c r="SW102" s="15"/>
      <c r="SX102" s="15"/>
      <c r="SY102" s="15"/>
      <c r="SZ102" s="15"/>
      <c r="TA102" s="15"/>
      <c r="TB102" s="15"/>
      <c r="TC102" s="15"/>
      <c r="TD102" s="15"/>
      <c r="TE102" s="15"/>
      <c r="TF102" s="15"/>
      <c r="TG102" s="15"/>
      <c r="TH102" s="15"/>
      <c r="TI102" s="15"/>
      <c r="TJ102" s="15"/>
      <c r="TK102" s="15"/>
      <c r="TL102" s="15"/>
      <c r="TM102" s="15"/>
      <c r="TN102" s="15"/>
      <c r="TO102" s="15"/>
      <c r="TP102" s="15"/>
      <c r="TQ102" s="15"/>
      <c r="TR102" s="15"/>
      <c r="TS102" s="15"/>
      <c r="TT102" s="15"/>
      <c r="TU102" s="15"/>
      <c r="TV102" s="15"/>
      <c r="TW102" s="15"/>
      <c r="TX102" s="15"/>
      <c r="TY102" s="15"/>
      <c r="TZ102" s="15"/>
      <c r="UA102" s="15"/>
      <c r="UB102" s="15"/>
      <c r="UC102" s="15"/>
      <c r="UD102" s="15"/>
      <c r="UE102" s="15"/>
      <c r="UF102" s="15"/>
      <c r="UG102" s="15"/>
      <c r="UH102" s="15"/>
      <c r="UI102" s="15"/>
      <c r="UJ102" s="15"/>
      <c r="UK102" s="15"/>
      <c r="UL102" s="15"/>
      <c r="UM102" s="15"/>
      <c r="UN102" s="15"/>
      <c r="UO102" s="15"/>
      <c r="UP102" s="15"/>
      <c r="UQ102" s="15"/>
      <c r="UR102" s="15"/>
      <c r="US102" s="15"/>
      <c r="UT102" s="15"/>
      <c r="UU102" s="15"/>
      <c r="UV102" s="15"/>
      <c r="UW102" s="15"/>
      <c r="UX102" s="15"/>
      <c r="UY102" s="15"/>
      <c r="UZ102" s="15"/>
      <c r="VA102" s="15"/>
      <c r="VB102" s="15"/>
      <c r="VC102" s="15"/>
      <c r="VD102" s="15"/>
      <c r="VE102" s="15"/>
      <c r="VF102" s="15"/>
      <c r="VG102" s="15"/>
      <c r="VH102" s="15"/>
      <c r="VI102" s="15"/>
      <c r="VJ102" s="15"/>
      <c r="VK102" s="15"/>
      <c r="VL102" s="15"/>
      <c r="VM102" s="15"/>
      <c r="VN102" s="15"/>
      <c r="VO102" s="15"/>
      <c r="VP102" s="15"/>
      <c r="VQ102" s="15"/>
      <c r="VR102" s="15"/>
      <c r="VS102" s="15"/>
      <c r="VT102" s="15"/>
      <c r="VU102" s="15"/>
      <c r="VV102" s="15"/>
      <c r="VW102" s="15"/>
      <c r="VX102" s="15"/>
      <c r="VY102" s="15"/>
      <c r="VZ102" s="15"/>
      <c r="WA102" s="15"/>
      <c r="WB102" s="15"/>
      <c r="WC102" s="15"/>
      <c r="WD102" s="15"/>
      <c r="WE102" s="15"/>
      <c r="WF102" s="15"/>
      <c r="WG102" s="15"/>
      <c r="WH102" s="15"/>
      <c r="WI102" s="15"/>
      <c r="WJ102" s="15"/>
      <c r="WK102" s="15"/>
      <c r="WL102" s="15"/>
      <c r="WM102" s="15"/>
      <c r="WN102" s="15"/>
      <c r="WO102" s="15"/>
      <c r="WP102" s="15"/>
      <c r="WQ102" s="15"/>
      <c r="WR102" s="15"/>
      <c r="WS102" s="15"/>
      <c r="WT102" s="15"/>
      <c r="WU102" s="15"/>
      <c r="WV102" s="15"/>
      <c r="WW102" s="15"/>
      <c r="WX102" s="15"/>
      <c r="WY102" s="15"/>
      <c r="WZ102" s="15"/>
      <c r="XA102" s="15"/>
      <c r="XB102" s="15"/>
      <c r="XC102" s="15"/>
      <c r="XD102" s="15"/>
      <c r="XE102" s="15"/>
      <c r="XF102" s="15"/>
      <c r="XG102" s="15"/>
      <c r="XH102" s="15"/>
      <c r="XI102" s="15"/>
      <c r="XJ102" s="15"/>
      <c r="XK102" s="15"/>
      <c r="XL102" s="15"/>
      <c r="XM102" s="15"/>
      <c r="XN102" s="15"/>
      <c r="XO102" s="15"/>
      <c r="XP102" s="15"/>
      <c r="XQ102" s="15"/>
      <c r="XR102" s="15"/>
      <c r="XS102" s="15"/>
      <c r="XT102" s="15"/>
      <c r="XU102" s="15"/>
      <c r="XV102" s="15"/>
      <c r="XW102" s="15"/>
      <c r="XX102" s="15"/>
      <c r="XY102" s="15"/>
      <c r="XZ102" s="15"/>
      <c r="YA102" s="15"/>
      <c r="YB102" s="15"/>
      <c r="YC102" s="15"/>
      <c r="YD102" s="15"/>
      <c r="YE102" s="15"/>
      <c r="YF102" s="15"/>
      <c r="YG102" s="15"/>
      <c r="YH102" s="15"/>
      <c r="YI102" s="15"/>
      <c r="YJ102" s="15"/>
      <c r="YK102" s="15"/>
      <c r="YL102" s="15"/>
      <c r="YM102" s="15"/>
      <c r="YN102" s="15"/>
      <c r="YO102" s="15"/>
      <c r="YP102" s="15"/>
      <c r="YQ102" s="15"/>
      <c r="YR102" s="15"/>
      <c r="YS102" s="15"/>
      <c r="YT102" s="15"/>
      <c r="YU102" s="15"/>
      <c r="YV102" s="15"/>
      <c r="YW102" s="15"/>
      <c r="YX102" s="15"/>
      <c r="YY102" s="15"/>
      <c r="YZ102" s="15"/>
      <c r="ZA102" s="15"/>
      <c r="ZB102" s="15"/>
      <c r="ZC102" s="15"/>
      <c r="ZD102" s="15"/>
      <c r="ZE102" s="15"/>
      <c r="ZF102" s="15"/>
      <c r="ZG102" s="15"/>
      <c r="ZH102" s="15"/>
      <c r="ZI102" s="15"/>
      <c r="ZJ102" s="15"/>
      <c r="ZK102" s="15"/>
      <c r="ZL102" s="15"/>
      <c r="ZM102" s="15"/>
      <c r="ZN102" s="15"/>
      <c r="ZO102" s="15"/>
      <c r="ZP102" s="15"/>
      <c r="ZQ102" s="15"/>
      <c r="ZR102" s="15"/>
      <c r="ZS102" s="15"/>
      <c r="ZT102" s="15"/>
      <c r="ZU102" s="15"/>
      <c r="ZV102" s="15"/>
      <c r="ZW102" s="15"/>
      <c r="ZX102" s="15"/>
      <c r="ZY102" s="15"/>
      <c r="ZZ102" s="15"/>
      <c r="AAA102" s="15"/>
      <c r="AAB102" s="15"/>
      <c r="AAC102" s="15"/>
      <c r="AAD102" s="15"/>
      <c r="AAE102" s="15"/>
      <c r="AAF102" s="15"/>
      <c r="AAG102" s="15"/>
      <c r="AAH102" s="15"/>
      <c r="AAI102" s="15"/>
      <c r="AAJ102" s="15"/>
      <c r="AAK102" s="15"/>
      <c r="AAL102" s="15"/>
      <c r="AAM102" s="15"/>
      <c r="AAN102" s="15"/>
      <c r="AAO102" s="15"/>
      <c r="AAP102" s="15"/>
      <c r="AAQ102" s="15"/>
      <c r="AAR102" s="15"/>
      <c r="AAS102" s="15"/>
      <c r="AAT102" s="15"/>
      <c r="AAU102" s="15"/>
      <c r="AAV102" s="15"/>
      <c r="AAW102" s="15"/>
      <c r="AAX102" s="15"/>
      <c r="AAY102" s="15"/>
      <c r="AAZ102" s="15"/>
      <c r="ABA102" s="15"/>
      <c r="ABB102" s="15"/>
      <c r="ABC102" s="15"/>
      <c r="ABD102" s="15"/>
      <c r="ABE102" s="15"/>
      <c r="ABF102" s="15"/>
      <c r="ABG102" s="15"/>
      <c r="ABH102" s="15"/>
      <c r="ABI102" s="15"/>
      <c r="ABJ102" s="15"/>
      <c r="ABK102" s="15"/>
      <c r="ABL102" s="15"/>
      <c r="ABM102" s="15"/>
      <c r="ABN102" s="15"/>
      <c r="ABO102" s="15"/>
      <c r="ABP102" s="15"/>
      <c r="ABQ102" s="15"/>
      <c r="ABR102" s="15"/>
      <c r="ABS102" s="15"/>
      <c r="ABT102" s="15"/>
      <c r="ABU102" s="15"/>
      <c r="ABV102" s="15"/>
      <c r="ABW102" s="15"/>
      <c r="ABX102" s="15"/>
      <c r="ABY102" s="15"/>
      <c r="ABZ102" s="15"/>
      <c r="ACA102" s="15"/>
      <c r="ACB102" s="15"/>
      <c r="ACC102" s="15"/>
      <c r="ACD102" s="15"/>
      <c r="ACE102" s="15"/>
      <c r="ACF102" s="15"/>
      <c r="ACG102" s="15"/>
      <c r="ACH102" s="15"/>
      <c r="ACI102" s="15"/>
      <c r="ACJ102" s="15"/>
      <c r="ACK102" s="15"/>
      <c r="ACL102" s="15"/>
      <c r="ACM102" s="15"/>
      <c r="ACN102" s="15"/>
      <c r="ACO102" s="15"/>
      <c r="ACP102" s="15"/>
      <c r="ACQ102" s="15"/>
      <c r="ACR102" s="15"/>
      <c r="ACS102" s="15"/>
      <c r="ACT102" s="15"/>
      <c r="ACU102" s="15"/>
      <c r="ACV102" s="15"/>
      <c r="ACW102" s="15"/>
      <c r="ACX102" s="15"/>
      <c r="ACY102" s="15"/>
      <c r="ACZ102" s="15"/>
      <c r="ADA102" s="15"/>
      <c r="ADB102" s="15"/>
      <c r="ADC102" s="15"/>
      <c r="ADD102" s="15"/>
      <c r="ADE102" s="15"/>
      <c r="ADF102" s="15"/>
      <c r="ADG102" s="15"/>
      <c r="ADH102" s="15"/>
      <c r="ADI102" s="15"/>
      <c r="ADJ102" s="15"/>
      <c r="ADK102" s="15"/>
      <c r="ADL102" s="15"/>
      <c r="ADM102" s="15"/>
    </row>
    <row r="103" spans="1:793" s="308" customFormat="1" x14ac:dyDescent="0.4">
      <c r="A103" s="40"/>
      <c r="B103" s="319" t="s">
        <v>325</v>
      </c>
      <c r="C103" s="319"/>
      <c r="D103" s="319"/>
      <c r="E103" s="319"/>
      <c r="F103" s="319"/>
      <c r="G103" s="319"/>
      <c r="H103" s="319"/>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c r="CQ103" s="15"/>
      <c r="CR103" s="15"/>
      <c r="CS103" s="15"/>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c r="HW103" s="15"/>
      <c r="HX103" s="15"/>
      <c r="HY103" s="15"/>
      <c r="HZ103" s="15"/>
      <c r="IA103" s="15"/>
      <c r="IB103" s="15"/>
      <c r="IC103" s="15"/>
      <c r="ID103" s="15"/>
      <c r="IE103" s="15"/>
      <c r="IF103" s="15"/>
      <c r="IG103" s="15"/>
      <c r="IH103" s="15"/>
      <c r="II103" s="15"/>
      <c r="IJ103" s="15"/>
      <c r="IK103" s="15"/>
      <c r="IL103" s="15"/>
      <c r="IM103" s="15"/>
      <c r="IN103" s="15"/>
      <c r="IO103" s="15"/>
      <c r="IP103" s="15"/>
      <c r="IQ103" s="15"/>
      <c r="IR103" s="15"/>
      <c r="IS103" s="15"/>
      <c r="IT103" s="15"/>
      <c r="IU103" s="15"/>
      <c r="IV103" s="15"/>
      <c r="IW103" s="15"/>
      <c r="IX103" s="15"/>
      <c r="IY103" s="15"/>
      <c r="IZ103" s="15"/>
      <c r="JA103" s="15"/>
      <c r="JB103" s="15"/>
      <c r="JC103" s="15"/>
      <c r="JD103" s="15"/>
      <c r="JE103" s="15"/>
      <c r="JF103" s="15"/>
      <c r="JG103" s="15"/>
      <c r="JH103" s="15"/>
      <c r="JI103" s="15"/>
      <c r="JJ103" s="15"/>
      <c r="JK103" s="15"/>
      <c r="JL103" s="15"/>
      <c r="JM103" s="15"/>
      <c r="JN103" s="15"/>
      <c r="JO103" s="15"/>
      <c r="JP103" s="15"/>
      <c r="JQ103" s="15"/>
      <c r="JR103" s="15"/>
      <c r="JS103" s="15"/>
      <c r="JT103" s="15"/>
      <c r="JU103" s="15"/>
      <c r="JV103" s="15"/>
      <c r="JW103" s="15"/>
      <c r="JX103" s="15"/>
      <c r="JY103" s="15"/>
      <c r="JZ103" s="15"/>
      <c r="KA103" s="15"/>
      <c r="KB103" s="15"/>
      <c r="KC103" s="15"/>
      <c r="KD103" s="15"/>
      <c r="KE103" s="15"/>
      <c r="KF103" s="15"/>
      <c r="KG103" s="15"/>
      <c r="KH103" s="15"/>
      <c r="KI103" s="15"/>
      <c r="KJ103" s="15"/>
      <c r="KK103" s="15"/>
      <c r="KL103" s="15"/>
      <c r="KM103" s="15"/>
      <c r="KN103" s="15"/>
      <c r="KO103" s="15"/>
      <c r="KP103" s="15"/>
      <c r="KQ103" s="15"/>
      <c r="KR103" s="15"/>
      <c r="KS103" s="15"/>
      <c r="KT103" s="15"/>
      <c r="KU103" s="15"/>
      <c r="KV103" s="15"/>
      <c r="KW103" s="15"/>
      <c r="KX103" s="15"/>
      <c r="KY103" s="15"/>
      <c r="KZ103" s="15"/>
      <c r="LA103" s="15"/>
      <c r="LB103" s="15"/>
      <c r="LC103" s="15"/>
      <c r="LD103" s="15"/>
      <c r="LE103" s="15"/>
      <c r="LF103" s="15"/>
      <c r="LG103" s="15"/>
      <c r="LH103" s="15"/>
      <c r="LI103" s="15"/>
      <c r="LJ103" s="15"/>
      <c r="LK103" s="15"/>
      <c r="LL103" s="15"/>
      <c r="LM103" s="15"/>
      <c r="LN103" s="15"/>
      <c r="LO103" s="15"/>
      <c r="LP103" s="15"/>
      <c r="LQ103" s="15"/>
      <c r="LR103" s="15"/>
      <c r="LS103" s="15"/>
      <c r="LT103" s="15"/>
      <c r="LU103" s="15"/>
      <c r="LV103" s="15"/>
      <c r="LW103" s="15"/>
      <c r="LX103" s="15"/>
      <c r="LY103" s="15"/>
      <c r="LZ103" s="15"/>
      <c r="MA103" s="15"/>
      <c r="MB103" s="15"/>
      <c r="MC103" s="15"/>
      <c r="MD103" s="15"/>
      <c r="ME103" s="15"/>
      <c r="MF103" s="15"/>
      <c r="MG103" s="15"/>
      <c r="MH103" s="15"/>
      <c r="MI103" s="15"/>
      <c r="MJ103" s="15"/>
      <c r="MK103" s="15"/>
      <c r="ML103" s="15"/>
      <c r="MM103" s="15"/>
      <c r="MN103" s="15"/>
      <c r="MO103" s="15"/>
      <c r="MP103" s="15"/>
      <c r="MQ103" s="15"/>
      <c r="MR103" s="15"/>
      <c r="MS103" s="15"/>
      <c r="MT103" s="15"/>
      <c r="MU103" s="15"/>
      <c r="MV103" s="15"/>
      <c r="MW103" s="15"/>
      <c r="MX103" s="15"/>
      <c r="MY103" s="15"/>
      <c r="MZ103" s="15"/>
      <c r="NA103" s="15"/>
      <c r="NB103" s="15"/>
      <c r="NC103" s="15"/>
      <c r="ND103" s="15"/>
      <c r="NE103" s="15"/>
      <c r="NF103" s="15"/>
      <c r="NG103" s="15"/>
      <c r="NH103" s="15"/>
      <c r="NI103" s="15"/>
      <c r="NJ103" s="15"/>
      <c r="NK103" s="15"/>
      <c r="NL103" s="15"/>
      <c r="NM103" s="15"/>
      <c r="NN103" s="15"/>
      <c r="NO103" s="15"/>
      <c r="NP103" s="15"/>
      <c r="NQ103" s="15"/>
      <c r="NR103" s="15"/>
      <c r="NS103" s="15"/>
      <c r="NT103" s="15"/>
      <c r="NU103" s="15"/>
      <c r="NV103" s="15"/>
      <c r="NW103" s="15"/>
      <c r="NX103" s="15"/>
      <c r="NY103" s="15"/>
      <c r="NZ103" s="15"/>
      <c r="OA103" s="15"/>
      <c r="OB103" s="15"/>
      <c r="OC103" s="15"/>
      <c r="OD103" s="15"/>
      <c r="OE103" s="15"/>
      <c r="OF103" s="15"/>
      <c r="OG103" s="15"/>
      <c r="OH103" s="15"/>
      <c r="OI103" s="15"/>
      <c r="OJ103" s="15"/>
      <c r="OK103" s="15"/>
      <c r="OL103" s="15"/>
      <c r="OM103" s="15"/>
      <c r="ON103" s="15"/>
      <c r="OO103" s="15"/>
      <c r="OP103" s="15"/>
      <c r="OQ103" s="15"/>
      <c r="OR103" s="15"/>
      <c r="OS103" s="15"/>
      <c r="OT103" s="15"/>
      <c r="OU103" s="15"/>
      <c r="OV103" s="15"/>
      <c r="OW103" s="15"/>
      <c r="OX103" s="15"/>
      <c r="OY103" s="15"/>
      <c r="OZ103" s="15"/>
      <c r="PA103" s="15"/>
      <c r="PB103" s="15"/>
      <c r="PC103" s="15"/>
      <c r="PD103" s="15"/>
      <c r="PE103" s="15"/>
      <c r="PF103" s="15"/>
      <c r="PG103" s="15"/>
      <c r="PH103" s="15"/>
      <c r="PI103" s="15"/>
      <c r="PJ103" s="15"/>
      <c r="PK103" s="15"/>
      <c r="PL103" s="15"/>
      <c r="PM103" s="15"/>
      <c r="PN103" s="15"/>
      <c r="PO103" s="15"/>
      <c r="PP103" s="15"/>
      <c r="PQ103" s="15"/>
      <c r="PR103" s="15"/>
      <c r="PS103" s="15"/>
      <c r="PT103" s="15"/>
      <c r="PU103" s="15"/>
      <c r="PV103" s="15"/>
      <c r="PW103" s="15"/>
      <c r="PX103" s="15"/>
      <c r="PY103" s="15"/>
      <c r="PZ103" s="15"/>
      <c r="QA103" s="15"/>
      <c r="QB103" s="15"/>
      <c r="QC103" s="15"/>
      <c r="QD103" s="15"/>
      <c r="QE103" s="15"/>
      <c r="QF103" s="15"/>
      <c r="QG103" s="15"/>
      <c r="QH103" s="15"/>
      <c r="QI103" s="15"/>
      <c r="QJ103" s="15"/>
      <c r="QK103" s="15"/>
      <c r="QL103" s="15"/>
      <c r="QM103" s="15"/>
      <c r="QN103" s="15"/>
      <c r="QO103" s="15"/>
      <c r="QP103" s="15"/>
      <c r="QQ103" s="15"/>
      <c r="QR103" s="15"/>
      <c r="QS103" s="15"/>
      <c r="QT103" s="15"/>
      <c r="QU103" s="15"/>
      <c r="QV103" s="15"/>
      <c r="QW103" s="15"/>
      <c r="QX103" s="15"/>
      <c r="QY103" s="15"/>
      <c r="QZ103" s="15"/>
      <c r="RA103" s="15"/>
      <c r="RB103" s="15"/>
      <c r="RC103" s="15"/>
      <c r="RD103" s="15"/>
      <c r="RE103" s="15"/>
      <c r="RF103" s="15"/>
      <c r="RG103" s="15"/>
      <c r="RH103" s="15"/>
      <c r="RI103" s="15"/>
      <c r="RJ103" s="15"/>
      <c r="RK103" s="15"/>
      <c r="RL103" s="15"/>
      <c r="RM103" s="15"/>
      <c r="RN103" s="15"/>
      <c r="RO103" s="15"/>
      <c r="RP103" s="15"/>
      <c r="RQ103" s="15"/>
      <c r="RR103" s="15"/>
      <c r="RS103" s="15"/>
      <c r="RT103" s="15"/>
      <c r="RU103" s="15"/>
      <c r="RV103" s="15"/>
      <c r="RW103" s="15"/>
      <c r="RX103" s="15"/>
      <c r="RY103" s="15"/>
      <c r="RZ103" s="15"/>
      <c r="SA103" s="15"/>
      <c r="SB103" s="15"/>
      <c r="SC103" s="15"/>
      <c r="SD103" s="15"/>
      <c r="SE103" s="15"/>
      <c r="SF103" s="15"/>
      <c r="SG103" s="15"/>
      <c r="SH103" s="15"/>
      <c r="SI103" s="15"/>
      <c r="SJ103" s="15"/>
      <c r="SK103" s="15"/>
      <c r="SL103" s="15"/>
      <c r="SM103" s="15"/>
      <c r="SN103" s="15"/>
      <c r="SO103" s="15"/>
      <c r="SP103" s="15"/>
      <c r="SQ103" s="15"/>
      <c r="SR103" s="15"/>
      <c r="SS103" s="15"/>
      <c r="ST103" s="15"/>
      <c r="SU103" s="15"/>
      <c r="SV103" s="15"/>
      <c r="SW103" s="15"/>
      <c r="SX103" s="15"/>
      <c r="SY103" s="15"/>
      <c r="SZ103" s="15"/>
      <c r="TA103" s="15"/>
      <c r="TB103" s="15"/>
      <c r="TC103" s="15"/>
      <c r="TD103" s="15"/>
      <c r="TE103" s="15"/>
      <c r="TF103" s="15"/>
      <c r="TG103" s="15"/>
      <c r="TH103" s="15"/>
      <c r="TI103" s="15"/>
      <c r="TJ103" s="15"/>
      <c r="TK103" s="15"/>
      <c r="TL103" s="15"/>
      <c r="TM103" s="15"/>
      <c r="TN103" s="15"/>
      <c r="TO103" s="15"/>
      <c r="TP103" s="15"/>
      <c r="TQ103" s="15"/>
      <c r="TR103" s="15"/>
      <c r="TS103" s="15"/>
      <c r="TT103" s="15"/>
      <c r="TU103" s="15"/>
      <c r="TV103" s="15"/>
      <c r="TW103" s="15"/>
      <c r="TX103" s="15"/>
      <c r="TY103" s="15"/>
      <c r="TZ103" s="15"/>
      <c r="UA103" s="15"/>
      <c r="UB103" s="15"/>
      <c r="UC103" s="15"/>
      <c r="UD103" s="15"/>
      <c r="UE103" s="15"/>
      <c r="UF103" s="15"/>
      <c r="UG103" s="15"/>
      <c r="UH103" s="15"/>
      <c r="UI103" s="15"/>
      <c r="UJ103" s="15"/>
      <c r="UK103" s="15"/>
      <c r="UL103" s="15"/>
      <c r="UM103" s="15"/>
      <c r="UN103" s="15"/>
      <c r="UO103" s="15"/>
      <c r="UP103" s="15"/>
      <c r="UQ103" s="15"/>
      <c r="UR103" s="15"/>
      <c r="US103" s="15"/>
      <c r="UT103" s="15"/>
      <c r="UU103" s="15"/>
      <c r="UV103" s="15"/>
      <c r="UW103" s="15"/>
      <c r="UX103" s="15"/>
      <c r="UY103" s="15"/>
      <c r="UZ103" s="15"/>
      <c r="VA103" s="15"/>
      <c r="VB103" s="15"/>
      <c r="VC103" s="15"/>
      <c r="VD103" s="15"/>
      <c r="VE103" s="15"/>
      <c r="VF103" s="15"/>
      <c r="VG103" s="15"/>
      <c r="VH103" s="15"/>
      <c r="VI103" s="15"/>
      <c r="VJ103" s="15"/>
      <c r="VK103" s="15"/>
      <c r="VL103" s="15"/>
      <c r="VM103" s="15"/>
      <c r="VN103" s="15"/>
      <c r="VO103" s="15"/>
      <c r="VP103" s="15"/>
      <c r="VQ103" s="15"/>
      <c r="VR103" s="15"/>
      <c r="VS103" s="15"/>
      <c r="VT103" s="15"/>
      <c r="VU103" s="15"/>
      <c r="VV103" s="15"/>
      <c r="VW103" s="15"/>
      <c r="VX103" s="15"/>
      <c r="VY103" s="15"/>
      <c r="VZ103" s="15"/>
      <c r="WA103" s="15"/>
      <c r="WB103" s="15"/>
      <c r="WC103" s="15"/>
      <c r="WD103" s="15"/>
      <c r="WE103" s="15"/>
      <c r="WF103" s="15"/>
      <c r="WG103" s="15"/>
      <c r="WH103" s="15"/>
      <c r="WI103" s="15"/>
      <c r="WJ103" s="15"/>
      <c r="WK103" s="15"/>
      <c r="WL103" s="15"/>
      <c r="WM103" s="15"/>
      <c r="WN103" s="15"/>
      <c r="WO103" s="15"/>
      <c r="WP103" s="15"/>
      <c r="WQ103" s="15"/>
      <c r="WR103" s="15"/>
      <c r="WS103" s="15"/>
      <c r="WT103" s="15"/>
      <c r="WU103" s="15"/>
      <c r="WV103" s="15"/>
      <c r="WW103" s="15"/>
      <c r="WX103" s="15"/>
      <c r="WY103" s="15"/>
      <c r="WZ103" s="15"/>
      <c r="XA103" s="15"/>
      <c r="XB103" s="15"/>
      <c r="XC103" s="15"/>
      <c r="XD103" s="15"/>
      <c r="XE103" s="15"/>
      <c r="XF103" s="15"/>
      <c r="XG103" s="15"/>
      <c r="XH103" s="15"/>
      <c r="XI103" s="15"/>
      <c r="XJ103" s="15"/>
      <c r="XK103" s="15"/>
      <c r="XL103" s="15"/>
      <c r="XM103" s="15"/>
      <c r="XN103" s="15"/>
      <c r="XO103" s="15"/>
      <c r="XP103" s="15"/>
      <c r="XQ103" s="15"/>
      <c r="XR103" s="15"/>
      <c r="XS103" s="15"/>
      <c r="XT103" s="15"/>
      <c r="XU103" s="15"/>
      <c r="XV103" s="15"/>
      <c r="XW103" s="15"/>
      <c r="XX103" s="15"/>
      <c r="XY103" s="15"/>
      <c r="XZ103" s="15"/>
      <c r="YA103" s="15"/>
      <c r="YB103" s="15"/>
      <c r="YC103" s="15"/>
      <c r="YD103" s="15"/>
      <c r="YE103" s="15"/>
      <c r="YF103" s="15"/>
      <c r="YG103" s="15"/>
      <c r="YH103" s="15"/>
      <c r="YI103" s="15"/>
      <c r="YJ103" s="15"/>
      <c r="YK103" s="15"/>
      <c r="YL103" s="15"/>
      <c r="YM103" s="15"/>
      <c r="YN103" s="15"/>
      <c r="YO103" s="15"/>
      <c r="YP103" s="15"/>
      <c r="YQ103" s="15"/>
      <c r="YR103" s="15"/>
      <c r="YS103" s="15"/>
      <c r="YT103" s="15"/>
      <c r="YU103" s="15"/>
      <c r="YV103" s="15"/>
      <c r="YW103" s="15"/>
      <c r="YX103" s="15"/>
      <c r="YY103" s="15"/>
      <c r="YZ103" s="15"/>
      <c r="ZA103" s="15"/>
      <c r="ZB103" s="15"/>
      <c r="ZC103" s="15"/>
      <c r="ZD103" s="15"/>
      <c r="ZE103" s="15"/>
      <c r="ZF103" s="15"/>
      <c r="ZG103" s="15"/>
      <c r="ZH103" s="15"/>
      <c r="ZI103" s="15"/>
      <c r="ZJ103" s="15"/>
      <c r="ZK103" s="15"/>
      <c r="ZL103" s="15"/>
      <c r="ZM103" s="15"/>
      <c r="ZN103" s="15"/>
      <c r="ZO103" s="15"/>
      <c r="ZP103" s="15"/>
      <c r="ZQ103" s="15"/>
      <c r="ZR103" s="15"/>
      <c r="ZS103" s="15"/>
      <c r="ZT103" s="15"/>
      <c r="ZU103" s="15"/>
      <c r="ZV103" s="15"/>
      <c r="ZW103" s="15"/>
      <c r="ZX103" s="15"/>
      <c r="ZY103" s="15"/>
      <c r="ZZ103" s="15"/>
      <c r="AAA103" s="15"/>
      <c r="AAB103" s="15"/>
      <c r="AAC103" s="15"/>
      <c r="AAD103" s="15"/>
      <c r="AAE103" s="15"/>
      <c r="AAF103" s="15"/>
      <c r="AAG103" s="15"/>
      <c r="AAH103" s="15"/>
      <c r="AAI103" s="15"/>
      <c r="AAJ103" s="15"/>
      <c r="AAK103" s="15"/>
      <c r="AAL103" s="15"/>
      <c r="AAM103" s="15"/>
      <c r="AAN103" s="15"/>
      <c r="AAO103" s="15"/>
      <c r="AAP103" s="15"/>
      <c r="AAQ103" s="15"/>
      <c r="AAR103" s="15"/>
      <c r="AAS103" s="15"/>
      <c r="AAT103" s="15"/>
      <c r="AAU103" s="15"/>
      <c r="AAV103" s="15"/>
      <c r="AAW103" s="15"/>
      <c r="AAX103" s="15"/>
      <c r="AAY103" s="15"/>
      <c r="AAZ103" s="15"/>
      <c r="ABA103" s="15"/>
      <c r="ABB103" s="15"/>
      <c r="ABC103" s="15"/>
      <c r="ABD103" s="15"/>
      <c r="ABE103" s="15"/>
      <c r="ABF103" s="15"/>
      <c r="ABG103" s="15"/>
      <c r="ABH103" s="15"/>
      <c r="ABI103" s="15"/>
      <c r="ABJ103" s="15"/>
      <c r="ABK103" s="15"/>
      <c r="ABL103" s="15"/>
      <c r="ABM103" s="15"/>
      <c r="ABN103" s="15"/>
      <c r="ABO103" s="15"/>
      <c r="ABP103" s="15"/>
      <c r="ABQ103" s="15"/>
      <c r="ABR103" s="15"/>
      <c r="ABS103" s="15"/>
      <c r="ABT103" s="15"/>
      <c r="ABU103" s="15"/>
      <c r="ABV103" s="15"/>
      <c r="ABW103" s="15"/>
      <c r="ABX103" s="15"/>
      <c r="ABY103" s="15"/>
      <c r="ABZ103" s="15"/>
      <c r="ACA103" s="15"/>
      <c r="ACB103" s="15"/>
      <c r="ACC103" s="15"/>
      <c r="ACD103" s="15"/>
      <c r="ACE103" s="15"/>
      <c r="ACF103" s="15"/>
      <c r="ACG103" s="15"/>
      <c r="ACH103" s="15"/>
      <c r="ACI103" s="15"/>
      <c r="ACJ103" s="15"/>
      <c r="ACK103" s="15"/>
      <c r="ACL103" s="15"/>
      <c r="ACM103" s="15"/>
      <c r="ACN103" s="15"/>
      <c r="ACO103" s="15"/>
      <c r="ACP103" s="15"/>
      <c r="ACQ103" s="15"/>
      <c r="ACR103" s="15"/>
      <c r="ACS103" s="15"/>
      <c r="ACT103" s="15"/>
      <c r="ACU103" s="15"/>
      <c r="ACV103" s="15"/>
      <c r="ACW103" s="15"/>
      <c r="ACX103" s="15"/>
      <c r="ACY103" s="15"/>
      <c r="ACZ103" s="15"/>
      <c r="ADA103" s="15"/>
      <c r="ADB103" s="15"/>
      <c r="ADC103" s="15"/>
      <c r="ADD103" s="15"/>
      <c r="ADE103" s="15"/>
      <c r="ADF103" s="15"/>
      <c r="ADG103" s="15"/>
      <c r="ADH103" s="15"/>
      <c r="ADI103" s="15"/>
      <c r="ADJ103" s="15"/>
      <c r="ADK103" s="15"/>
      <c r="ADL103" s="15"/>
      <c r="ADM103" s="15"/>
    </row>
    <row r="104" spans="1:793" s="308" customFormat="1" ht="15.5" thickBot="1" x14ac:dyDescent="0.45">
      <c r="A104" s="40"/>
      <c r="B104" s="14"/>
      <c r="C104" s="14"/>
      <c r="D104" s="14"/>
      <c r="E104" s="14"/>
      <c r="F104" s="14"/>
      <c r="G104" s="14"/>
      <c r="H104" s="14"/>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c r="HW104" s="15"/>
      <c r="HX104" s="15"/>
      <c r="HY104" s="15"/>
      <c r="HZ104" s="15"/>
      <c r="IA104" s="15"/>
      <c r="IB104" s="15"/>
      <c r="IC104" s="15"/>
      <c r="ID104" s="15"/>
      <c r="IE104" s="15"/>
      <c r="IF104" s="15"/>
      <c r="IG104" s="15"/>
      <c r="IH104" s="15"/>
      <c r="II104" s="15"/>
      <c r="IJ104" s="15"/>
      <c r="IK104" s="15"/>
      <c r="IL104" s="15"/>
      <c r="IM104" s="15"/>
      <c r="IN104" s="15"/>
      <c r="IO104" s="15"/>
      <c r="IP104" s="15"/>
      <c r="IQ104" s="15"/>
      <c r="IR104" s="15"/>
      <c r="IS104" s="15"/>
      <c r="IT104" s="15"/>
      <c r="IU104" s="15"/>
      <c r="IV104" s="15"/>
      <c r="IW104" s="15"/>
      <c r="IX104" s="15"/>
      <c r="IY104" s="15"/>
      <c r="IZ104" s="15"/>
      <c r="JA104" s="15"/>
      <c r="JB104" s="15"/>
      <c r="JC104" s="15"/>
      <c r="JD104" s="15"/>
      <c r="JE104" s="15"/>
      <c r="JF104" s="15"/>
      <c r="JG104" s="15"/>
      <c r="JH104" s="15"/>
      <c r="JI104" s="15"/>
      <c r="JJ104" s="15"/>
      <c r="JK104" s="15"/>
      <c r="JL104" s="15"/>
      <c r="JM104" s="15"/>
      <c r="JN104" s="15"/>
      <c r="JO104" s="15"/>
      <c r="JP104" s="15"/>
      <c r="JQ104" s="15"/>
      <c r="JR104" s="15"/>
      <c r="JS104" s="15"/>
      <c r="JT104" s="15"/>
      <c r="JU104" s="15"/>
      <c r="JV104" s="15"/>
      <c r="JW104" s="15"/>
      <c r="JX104" s="15"/>
      <c r="JY104" s="15"/>
      <c r="JZ104" s="15"/>
      <c r="KA104" s="15"/>
      <c r="KB104" s="15"/>
      <c r="KC104" s="15"/>
      <c r="KD104" s="15"/>
      <c r="KE104" s="15"/>
      <c r="KF104" s="15"/>
      <c r="KG104" s="15"/>
      <c r="KH104" s="15"/>
      <c r="KI104" s="15"/>
      <c r="KJ104" s="15"/>
      <c r="KK104" s="15"/>
      <c r="KL104" s="15"/>
      <c r="KM104" s="15"/>
      <c r="KN104" s="15"/>
      <c r="KO104" s="15"/>
      <c r="KP104" s="15"/>
      <c r="KQ104" s="15"/>
      <c r="KR104" s="15"/>
      <c r="KS104" s="15"/>
      <c r="KT104" s="15"/>
      <c r="KU104" s="15"/>
      <c r="KV104" s="15"/>
      <c r="KW104" s="15"/>
      <c r="KX104" s="15"/>
      <c r="KY104" s="15"/>
      <c r="KZ104" s="15"/>
      <c r="LA104" s="15"/>
      <c r="LB104" s="15"/>
      <c r="LC104" s="15"/>
      <c r="LD104" s="15"/>
      <c r="LE104" s="15"/>
      <c r="LF104" s="15"/>
      <c r="LG104" s="15"/>
      <c r="LH104" s="15"/>
      <c r="LI104" s="15"/>
      <c r="LJ104" s="15"/>
      <c r="LK104" s="15"/>
      <c r="LL104" s="15"/>
      <c r="LM104" s="15"/>
      <c r="LN104" s="15"/>
      <c r="LO104" s="15"/>
      <c r="LP104" s="15"/>
      <c r="LQ104" s="15"/>
      <c r="LR104" s="15"/>
      <c r="LS104" s="15"/>
      <c r="LT104" s="15"/>
      <c r="LU104" s="15"/>
      <c r="LV104" s="15"/>
      <c r="LW104" s="15"/>
      <c r="LX104" s="15"/>
      <c r="LY104" s="15"/>
      <c r="LZ104" s="15"/>
      <c r="MA104" s="15"/>
      <c r="MB104" s="15"/>
      <c r="MC104" s="15"/>
      <c r="MD104" s="15"/>
      <c r="ME104" s="15"/>
      <c r="MF104" s="15"/>
      <c r="MG104" s="15"/>
      <c r="MH104" s="15"/>
      <c r="MI104" s="15"/>
      <c r="MJ104" s="15"/>
      <c r="MK104" s="15"/>
      <c r="ML104" s="15"/>
      <c r="MM104" s="15"/>
      <c r="MN104" s="15"/>
      <c r="MO104" s="15"/>
      <c r="MP104" s="15"/>
      <c r="MQ104" s="15"/>
      <c r="MR104" s="15"/>
      <c r="MS104" s="15"/>
      <c r="MT104" s="15"/>
      <c r="MU104" s="15"/>
      <c r="MV104" s="15"/>
      <c r="MW104" s="15"/>
      <c r="MX104" s="15"/>
      <c r="MY104" s="15"/>
      <c r="MZ104" s="15"/>
      <c r="NA104" s="15"/>
      <c r="NB104" s="15"/>
      <c r="NC104" s="15"/>
      <c r="ND104" s="15"/>
      <c r="NE104" s="15"/>
      <c r="NF104" s="15"/>
      <c r="NG104" s="15"/>
      <c r="NH104" s="15"/>
      <c r="NI104" s="15"/>
      <c r="NJ104" s="15"/>
      <c r="NK104" s="15"/>
      <c r="NL104" s="15"/>
      <c r="NM104" s="15"/>
      <c r="NN104" s="15"/>
      <c r="NO104" s="15"/>
      <c r="NP104" s="15"/>
      <c r="NQ104" s="15"/>
      <c r="NR104" s="15"/>
      <c r="NS104" s="15"/>
      <c r="NT104" s="15"/>
      <c r="NU104" s="15"/>
      <c r="NV104" s="15"/>
      <c r="NW104" s="15"/>
      <c r="NX104" s="15"/>
      <c r="NY104" s="15"/>
      <c r="NZ104" s="15"/>
      <c r="OA104" s="15"/>
      <c r="OB104" s="15"/>
      <c r="OC104" s="15"/>
      <c r="OD104" s="15"/>
      <c r="OE104" s="15"/>
      <c r="OF104" s="15"/>
      <c r="OG104" s="15"/>
      <c r="OH104" s="15"/>
      <c r="OI104" s="15"/>
      <c r="OJ104" s="15"/>
      <c r="OK104" s="15"/>
      <c r="OL104" s="15"/>
      <c r="OM104" s="15"/>
      <c r="ON104" s="15"/>
      <c r="OO104" s="15"/>
      <c r="OP104" s="15"/>
      <c r="OQ104" s="15"/>
      <c r="OR104" s="15"/>
      <c r="OS104" s="15"/>
      <c r="OT104" s="15"/>
      <c r="OU104" s="15"/>
      <c r="OV104" s="15"/>
      <c r="OW104" s="15"/>
      <c r="OX104" s="15"/>
      <c r="OY104" s="15"/>
      <c r="OZ104" s="15"/>
      <c r="PA104" s="15"/>
      <c r="PB104" s="15"/>
      <c r="PC104" s="15"/>
      <c r="PD104" s="15"/>
      <c r="PE104" s="15"/>
      <c r="PF104" s="15"/>
      <c r="PG104" s="15"/>
      <c r="PH104" s="15"/>
      <c r="PI104" s="15"/>
      <c r="PJ104" s="15"/>
      <c r="PK104" s="15"/>
      <c r="PL104" s="15"/>
      <c r="PM104" s="15"/>
      <c r="PN104" s="15"/>
      <c r="PO104" s="15"/>
      <c r="PP104" s="15"/>
      <c r="PQ104" s="15"/>
      <c r="PR104" s="15"/>
      <c r="PS104" s="15"/>
      <c r="PT104" s="15"/>
      <c r="PU104" s="15"/>
      <c r="PV104" s="15"/>
      <c r="PW104" s="15"/>
      <c r="PX104" s="15"/>
      <c r="PY104" s="15"/>
      <c r="PZ104" s="15"/>
      <c r="QA104" s="15"/>
      <c r="QB104" s="15"/>
      <c r="QC104" s="15"/>
      <c r="QD104" s="15"/>
      <c r="QE104" s="15"/>
      <c r="QF104" s="15"/>
      <c r="QG104" s="15"/>
      <c r="QH104" s="15"/>
      <c r="QI104" s="15"/>
      <c r="QJ104" s="15"/>
      <c r="QK104" s="15"/>
      <c r="QL104" s="15"/>
      <c r="QM104" s="15"/>
      <c r="QN104" s="15"/>
      <c r="QO104" s="15"/>
      <c r="QP104" s="15"/>
      <c r="QQ104" s="15"/>
      <c r="QR104" s="15"/>
      <c r="QS104" s="15"/>
      <c r="QT104" s="15"/>
      <c r="QU104" s="15"/>
      <c r="QV104" s="15"/>
      <c r="QW104" s="15"/>
      <c r="QX104" s="15"/>
      <c r="QY104" s="15"/>
      <c r="QZ104" s="15"/>
      <c r="RA104" s="15"/>
      <c r="RB104" s="15"/>
      <c r="RC104" s="15"/>
      <c r="RD104" s="15"/>
      <c r="RE104" s="15"/>
      <c r="RF104" s="15"/>
      <c r="RG104" s="15"/>
      <c r="RH104" s="15"/>
      <c r="RI104" s="15"/>
      <c r="RJ104" s="15"/>
      <c r="RK104" s="15"/>
      <c r="RL104" s="15"/>
      <c r="RM104" s="15"/>
      <c r="RN104" s="15"/>
      <c r="RO104" s="15"/>
      <c r="RP104" s="15"/>
      <c r="RQ104" s="15"/>
      <c r="RR104" s="15"/>
      <c r="RS104" s="15"/>
      <c r="RT104" s="15"/>
      <c r="RU104" s="15"/>
      <c r="RV104" s="15"/>
      <c r="RW104" s="15"/>
      <c r="RX104" s="15"/>
      <c r="RY104" s="15"/>
      <c r="RZ104" s="15"/>
      <c r="SA104" s="15"/>
      <c r="SB104" s="15"/>
      <c r="SC104" s="15"/>
      <c r="SD104" s="15"/>
      <c r="SE104" s="15"/>
      <c r="SF104" s="15"/>
      <c r="SG104" s="15"/>
      <c r="SH104" s="15"/>
      <c r="SI104" s="15"/>
      <c r="SJ104" s="15"/>
      <c r="SK104" s="15"/>
      <c r="SL104" s="15"/>
      <c r="SM104" s="15"/>
      <c r="SN104" s="15"/>
      <c r="SO104" s="15"/>
      <c r="SP104" s="15"/>
      <c r="SQ104" s="15"/>
      <c r="SR104" s="15"/>
      <c r="SS104" s="15"/>
      <c r="ST104" s="15"/>
      <c r="SU104" s="15"/>
      <c r="SV104" s="15"/>
      <c r="SW104" s="15"/>
      <c r="SX104" s="15"/>
      <c r="SY104" s="15"/>
      <c r="SZ104" s="15"/>
      <c r="TA104" s="15"/>
      <c r="TB104" s="15"/>
      <c r="TC104" s="15"/>
      <c r="TD104" s="15"/>
      <c r="TE104" s="15"/>
      <c r="TF104" s="15"/>
      <c r="TG104" s="15"/>
      <c r="TH104" s="15"/>
      <c r="TI104" s="15"/>
      <c r="TJ104" s="15"/>
      <c r="TK104" s="15"/>
      <c r="TL104" s="15"/>
      <c r="TM104" s="15"/>
      <c r="TN104" s="15"/>
      <c r="TO104" s="15"/>
      <c r="TP104" s="15"/>
      <c r="TQ104" s="15"/>
      <c r="TR104" s="15"/>
      <c r="TS104" s="15"/>
      <c r="TT104" s="15"/>
      <c r="TU104" s="15"/>
      <c r="TV104" s="15"/>
      <c r="TW104" s="15"/>
      <c r="TX104" s="15"/>
      <c r="TY104" s="15"/>
      <c r="TZ104" s="15"/>
      <c r="UA104" s="15"/>
      <c r="UB104" s="15"/>
      <c r="UC104" s="15"/>
      <c r="UD104" s="15"/>
      <c r="UE104" s="15"/>
      <c r="UF104" s="15"/>
      <c r="UG104" s="15"/>
      <c r="UH104" s="15"/>
      <c r="UI104" s="15"/>
      <c r="UJ104" s="15"/>
      <c r="UK104" s="15"/>
      <c r="UL104" s="15"/>
      <c r="UM104" s="15"/>
      <c r="UN104" s="15"/>
      <c r="UO104" s="15"/>
      <c r="UP104" s="15"/>
      <c r="UQ104" s="15"/>
      <c r="UR104" s="15"/>
      <c r="US104" s="15"/>
      <c r="UT104" s="15"/>
      <c r="UU104" s="15"/>
      <c r="UV104" s="15"/>
      <c r="UW104" s="15"/>
      <c r="UX104" s="15"/>
      <c r="UY104" s="15"/>
      <c r="UZ104" s="15"/>
      <c r="VA104" s="15"/>
      <c r="VB104" s="15"/>
      <c r="VC104" s="15"/>
      <c r="VD104" s="15"/>
      <c r="VE104" s="15"/>
      <c r="VF104" s="15"/>
      <c r="VG104" s="15"/>
      <c r="VH104" s="15"/>
      <c r="VI104" s="15"/>
      <c r="VJ104" s="15"/>
      <c r="VK104" s="15"/>
      <c r="VL104" s="15"/>
      <c r="VM104" s="15"/>
      <c r="VN104" s="15"/>
      <c r="VO104" s="15"/>
      <c r="VP104" s="15"/>
      <c r="VQ104" s="15"/>
      <c r="VR104" s="15"/>
      <c r="VS104" s="15"/>
      <c r="VT104" s="15"/>
      <c r="VU104" s="15"/>
      <c r="VV104" s="15"/>
      <c r="VW104" s="15"/>
      <c r="VX104" s="15"/>
      <c r="VY104" s="15"/>
      <c r="VZ104" s="15"/>
      <c r="WA104" s="15"/>
      <c r="WB104" s="15"/>
      <c r="WC104" s="15"/>
      <c r="WD104" s="15"/>
      <c r="WE104" s="15"/>
      <c r="WF104" s="15"/>
      <c r="WG104" s="15"/>
      <c r="WH104" s="15"/>
      <c r="WI104" s="15"/>
      <c r="WJ104" s="15"/>
      <c r="WK104" s="15"/>
      <c r="WL104" s="15"/>
      <c r="WM104" s="15"/>
      <c r="WN104" s="15"/>
      <c r="WO104" s="15"/>
      <c r="WP104" s="15"/>
      <c r="WQ104" s="15"/>
      <c r="WR104" s="15"/>
      <c r="WS104" s="15"/>
      <c r="WT104" s="15"/>
      <c r="WU104" s="15"/>
      <c r="WV104" s="15"/>
      <c r="WW104" s="15"/>
      <c r="WX104" s="15"/>
      <c r="WY104" s="15"/>
      <c r="WZ104" s="15"/>
      <c r="XA104" s="15"/>
      <c r="XB104" s="15"/>
      <c r="XC104" s="15"/>
      <c r="XD104" s="15"/>
      <c r="XE104" s="15"/>
      <c r="XF104" s="15"/>
      <c r="XG104" s="15"/>
      <c r="XH104" s="15"/>
      <c r="XI104" s="15"/>
      <c r="XJ104" s="15"/>
      <c r="XK104" s="15"/>
      <c r="XL104" s="15"/>
      <c r="XM104" s="15"/>
      <c r="XN104" s="15"/>
      <c r="XO104" s="15"/>
      <c r="XP104" s="15"/>
      <c r="XQ104" s="15"/>
      <c r="XR104" s="15"/>
      <c r="XS104" s="15"/>
      <c r="XT104" s="15"/>
      <c r="XU104" s="15"/>
      <c r="XV104" s="15"/>
      <c r="XW104" s="15"/>
      <c r="XX104" s="15"/>
      <c r="XY104" s="15"/>
      <c r="XZ104" s="15"/>
      <c r="YA104" s="15"/>
      <c r="YB104" s="15"/>
      <c r="YC104" s="15"/>
      <c r="YD104" s="15"/>
      <c r="YE104" s="15"/>
      <c r="YF104" s="15"/>
      <c r="YG104" s="15"/>
      <c r="YH104" s="15"/>
      <c r="YI104" s="15"/>
      <c r="YJ104" s="15"/>
      <c r="YK104" s="15"/>
      <c r="YL104" s="15"/>
      <c r="YM104" s="15"/>
      <c r="YN104" s="15"/>
      <c r="YO104" s="15"/>
      <c r="YP104" s="15"/>
      <c r="YQ104" s="15"/>
      <c r="YR104" s="15"/>
      <c r="YS104" s="15"/>
      <c r="YT104" s="15"/>
      <c r="YU104" s="15"/>
      <c r="YV104" s="15"/>
      <c r="YW104" s="15"/>
      <c r="YX104" s="15"/>
      <c r="YY104" s="15"/>
      <c r="YZ104" s="15"/>
      <c r="ZA104" s="15"/>
      <c r="ZB104" s="15"/>
      <c r="ZC104" s="15"/>
      <c r="ZD104" s="15"/>
      <c r="ZE104" s="15"/>
      <c r="ZF104" s="15"/>
      <c r="ZG104" s="15"/>
      <c r="ZH104" s="15"/>
      <c r="ZI104" s="15"/>
      <c r="ZJ104" s="15"/>
      <c r="ZK104" s="15"/>
      <c r="ZL104" s="15"/>
      <c r="ZM104" s="15"/>
      <c r="ZN104" s="15"/>
      <c r="ZO104" s="15"/>
      <c r="ZP104" s="15"/>
      <c r="ZQ104" s="15"/>
      <c r="ZR104" s="15"/>
      <c r="ZS104" s="15"/>
      <c r="ZT104" s="15"/>
      <c r="ZU104" s="15"/>
      <c r="ZV104" s="15"/>
      <c r="ZW104" s="15"/>
      <c r="ZX104" s="15"/>
      <c r="ZY104" s="15"/>
      <c r="ZZ104" s="15"/>
      <c r="AAA104" s="15"/>
      <c r="AAB104" s="15"/>
      <c r="AAC104" s="15"/>
      <c r="AAD104" s="15"/>
      <c r="AAE104" s="15"/>
      <c r="AAF104" s="15"/>
      <c r="AAG104" s="15"/>
      <c r="AAH104" s="15"/>
      <c r="AAI104" s="15"/>
      <c r="AAJ104" s="15"/>
      <c r="AAK104" s="15"/>
      <c r="AAL104" s="15"/>
      <c r="AAM104" s="15"/>
      <c r="AAN104" s="15"/>
      <c r="AAO104" s="15"/>
      <c r="AAP104" s="15"/>
      <c r="AAQ104" s="15"/>
      <c r="AAR104" s="15"/>
      <c r="AAS104" s="15"/>
      <c r="AAT104" s="15"/>
      <c r="AAU104" s="15"/>
      <c r="AAV104" s="15"/>
      <c r="AAW104" s="15"/>
      <c r="AAX104" s="15"/>
      <c r="AAY104" s="15"/>
      <c r="AAZ104" s="15"/>
      <c r="ABA104" s="15"/>
      <c r="ABB104" s="15"/>
      <c r="ABC104" s="15"/>
      <c r="ABD104" s="15"/>
      <c r="ABE104" s="15"/>
      <c r="ABF104" s="15"/>
      <c r="ABG104" s="15"/>
      <c r="ABH104" s="15"/>
      <c r="ABI104" s="15"/>
      <c r="ABJ104" s="15"/>
      <c r="ABK104" s="15"/>
      <c r="ABL104" s="15"/>
      <c r="ABM104" s="15"/>
      <c r="ABN104" s="15"/>
      <c r="ABO104" s="15"/>
      <c r="ABP104" s="15"/>
      <c r="ABQ104" s="15"/>
      <c r="ABR104" s="15"/>
      <c r="ABS104" s="15"/>
      <c r="ABT104" s="15"/>
      <c r="ABU104" s="15"/>
      <c r="ABV104" s="15"/>
      <c r="ABW104" s="15"/>
      <c r="ABX104" s="15"/>
      <c r="ABY104" s="15"/>
      <c r="ABZ104" s="15"/>
      <c r="ACA104" s="15"/>
      <c r="ACB104" s="15"/>
      <c r="ACC104" s="15"/>
      <c r="ACD104" s="15"/>
      <c r="ACE104" s="15"/>
      <c r="ACF104" s="15"/>
      <c r="ACG104" s="15"/>
      <c r="ACH104" s="15"/>
      <c r="ACI104" s="15"/>
      <c r="ACJ104" s="15"/>
      <c r="ACK104" s="15"/>
      <c r="ACL104" s="15"/>
      <c r="ACM104" s="15"/>
      <c r="ACN104" s="15"/>
      <c r="ACO104" s="15"/>
      <c r="ACP104" s="15"/>
      <c r="ACQ104" s="15"/>
      <c r="ACR104" s="15"/>
      <c r="ACS104" s="15"/>
      <c r="ACT104" s="15"/>
      <c r="ACU104" s="15"/>
      <c r="ACV104" s="15"/>
      <c r="ACW104" s="15"/>
      <c r="ACX104" s="15"/>
      <c r="ACY104" s="15"/>
      <c r="ACZ104" s="15"/>
      <c r="ADA104" s="15"/>
      <c r="ADB104" s="15"/>
      <c r="ADC104" s="15"/>
      <c r="ADD104" s="15"/>
      <c r="ADE104" s="15"/>
      <c r="ADF104" s="15"/>
      <c r="ADG104" s="15"/>
      <c r="ADH104" s="15"/>
      <c r="ADI104" s="15"/>
      <c r="ADJ104" s="15"/>
      <c r="ADK104" s="15"/>
      <c r="ADL104" s="15"/>
      <c r="ADM104" s="15"/>
    </row>
    <row r="105" spans="1:793" s="308" customFormat="1" ht="15.5" thickBot="1" x14ac:dyDescent="0.45">
      <c r="A105" s="40"/>
      <c r="B105" s="253"/>
      <c r="C105" s="14"/>
      <c r="D105" s="14"/>
      <c r="E105" s="14"/>
      <c r="F105" s="14"/>
      <c r="G105" s="14"/>
      <c r="H105" s="14"/>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c r="HW105" s="15"/>
      <c r="HX105" s="15"/>
      <c r="HY105" s="15"/>
      <c r="HZ105" s="15"/>
      <c r="IA105" s="15"/>
      <c r="IB105" s="15"/>
      <c r="IC105" s="15"/>
      <c r="ID105" s="15"/>
      <c r="IE105" s="15"/>
      <c r="IF105" s="15"/>
      <c r="IG105" s="15"/>
      <c r="IH105" s="15"/>
      <c r="II105" s="15"/>
      <c r="IJ105" s="15"/>
      <c r="IK105" s="15"/>
      <c r="IL105" s="15"/>
      <c r="IM105" s="15"/>
      <c r="IN105" s="15"/>
      <c r="IO105" s="15"/>
      <c r="IP105" s="15"/>
      <c r="IQ105" s="15"/>
      <c r="IR105" s="15"/>
      <c r="IS105" s="15"/>
      <c r="IT105" s="15"/>
      <c r="IU105" s="15"/>
      <c r="IV105" s="15"/>
      <c r="IW105" s="15"/>
      <c r="IX105" s="15"/>
      <c r="IY105" s="15"/>
      <c r="IZ105" s="15"/>
      <c r="JA105" s="15"/>
      <c r="JB105" s="15"/>
      <c r="JC105" s="15"/>
      <c r="JD105" s="15"/>
      <c r="JE105" s="15"/>
      <c r="JF105" s="15"/>
      <c r="JG105" s="15"/>
      <c r="JH105" s="15"/>
      <c r="JI105" s="15"/>
      <c r="JJ105" s="15"/>
      <c r="JK105" s="15"/>
      <c r="JL105" s="15"/>
      <c r="JM105" s="15"/>
      <c r="JN105" s="15"/>
      <c r="JO105" s="15"/>
      <c r="JP105" s="15"/>
      <c r="JQ105" s="15"/>
      <c r="JR105" s="15"/>
      <c r="JS105" s="15"/>
      <c r="JT105" s="15"/>
      <c r="JU105" s="15"/>
      <c r="JV105" s="15"/>
      <c r="JW105" s="15"/>
      <c r="JX105" s="15"/>
      <c r="JY105" s="15"/>
      <c r="JZ105" s="15"/>
      <c r="KA105" s="15"/>
      <c r="KB105" s="15"/>
      <c r="KC105" s="15"/>
      <c r="KD105" s="15"/>
      <c r="KE105" s="15"/>
      <c r="KF105" s="15"/>
      <c r="KG105" s="15"/>
      <c r="KH105" s="15"/>
      <c r="KI105" s="15"/>
      <c r="KJ105" s="15"/>
      <c r="KK105" s="15"/>
      <c r="KL105" s="15"/>
      <c r="KM105" s="15"/>
      <c r="KN105" s="15"/>
      <c r="KO105" s="15"/>
      <c r="KP105" s="15"/>
      <c r="KQ105" s="15"/>
      <c r="KR105" s="15"/>
      <c r="KS105" s="15"/>
      <c r="KT105" s="15"/>
      <c r="KU105" s="15"/>
      <c r="KV105" s="15"/>
      <c r="KW105" s="15"/>
      <c r="KX105" s="15"/>
      <c r="KY105" s="15"/>
      <c r="KZ105" s="15"/>
      <c r="LA105" s="15"/>
      <c r="LB105" s="15"/>
      <c r="LC105" s="15"/>
      <c r="LD105" s="15"/>
      <c r="LE105" s="15"/>
      <c r="LF105" s="15"/>
      <c r="LG105" s="15"/>
      <c r="LH105" s="15"/>
      <c r="LI105" s="15"/>
      <c r="LJ105" s="15"/>
      <c r="LK105" s="15"/>
      <c r="LL105" s="15"/>
      <c r="LM105" s="15"/>
      <c r="LN105" s="15"/>
      <c r="LO105" s="15"/>
      <c r="LP105" s="15"/>
      <c r="LQ105" s="15"/>
      <c r="LR105" s="15"/>
      <c r="LS105" s="15"/>
      <c r="LT105" s="15"/>
      <c r="LU105" s="15"/>
      <c r="LV105" s="15"/>
      <c r="LW105" s="15"/>
      <c r="LX105" s="15"/>
      <c r="LY105" s="15"/>
      <c r="LZ105" s="15"/>
      <c r="MA105" s="15"/>
      <c r="MB105" s="15"/>
      <c r="MC105" s="15"/>
      <c r="MD105" s="15"/>
      <c r="ME105" s="15"/>
      <c r="MF105" s="15"/>
      <c r="MG105" s="15"/>
      <c r="MH105" s="15"/>
      <c r="MI105" s="15"/>
      <c r="MJ105" s="15"/>
      <c r="MK105" s="15"/>
      <c r="ML105" s="15"/>
      <c r="MM105" s="15"/>
      <c r="MN105" s="15"/>
      <c r="MO105" s="15"/>
      <c r="MP105" s="15"/>
      <c r="MQ105" s="15"/>
      <c r="MR105" s="15"/>
      <c r="MS105" s="15"/>
      <c r="MT105" s="15"/>
      <c r="MU105" s="15"/>
      <c r="MV105" s="15"/>
      <c r="MW105" s="15"/>
      <c r="MX105" s="15"/>
      <c r="MY105" s="15"/>
      <c r="MZ105" s="15"/>
      <c r="NA105" s="15"/>
      <c r="NB105" s="15"/>
      <c r="NC105" s="15"/>
      <c r="ND105" s="15"/>
      <c r="NE105" s="15"/>
      <c r="NF105" s="15"/>
      <c r="NG105" s="15"/>
      <c r="NH105" s="15"/>
      <c r="NI105" s="15"/>
      <c r="NJ105" s="15"/>
      <c r="NK105" s="15"/>
      <c r="NL105" s="15"/>
      <c r="NM105" s="15"/>
      <c r="NN105" s="15"/>
      <c r="NO105" s="15"/>
      <c r="NP105" s="15"/>
      <c r="NQ105" s="15"/>
      <c r="NR105" s="15"/>
      <c r="NS105" s="15"/>
      <c r="NT105" s="15"/>
      <c r="NU105" s="15"/>
      <c r="NV105" s="15"/>
      <c r="NW105" s="15"/>
      <c r="NX105" s="15"/>
      <c r="NY105" s="15"/>
      <c r="NZ105" s="15"/>
      <c r="OA105" s="15"/>
      <c r="OB105" s="15"/>
      <c r="OC105" s="15"/>
      <c r="OD105" s="15"/>
      <c r="OE105" s="15"/>
      <c r="OF105" s="15"/>
      <c r="OG105" s="15"/>
      <c r="OH105" s="15"/>
      <c r="OI105" s="15"/>
      <c r="OJ105" s="15"/>
      <c r="OK105" s="15"/>
      <c r="OL105" s="15"/>
      <c r="OM105" s="15"/>
      <c r="ON105" s="15"/>
      <c r="OO105" s="15"/>
      <c r="OP105" s="15"/>
      <c r="OQ105" s="15"/>
      <c r="OR105" s="15"/>
      <c r="OS105" s="15"/>
      <c r="OT105" s="15"/>
      <c r="OU105" s="15"/>
      <c r="OV105" s="15"/>
      <c r="OW105" s="15"/>
      <c r="OX105" s="15"/>
      <c r="OY105" s="15"/>
      <c r="OZ105" s="15"/>
      <c r="PA105" s="15"/>
      <c r="PB105" s="15"/>
      <c r="PC105" s="15"/>
      <c r="PD105" s="15"/>
      <c r="PE105" s="15"/>
      <c r="PF105" s="15"/>
      <c r="PG105" s="15"/>
      <c r="PH105" s="15"/>
      <c r="PI105" s="15"/>
      <c r="PJ105" s="15"/>
      <c r="PK105" s="15"/>
      <c r="PL105" s="15"/>
      <c r="PM105" s="15"/>
      <c r="PN105" s="15"/>
      <c r="PO105" s="15"/>
      <c r="PP105" s="15"/>
      <c r="PQ105" s="15"/>
      <c r="PR105" s="15"/>
      <c r="PS105" s="15"/>
      <c r="PT105" s="15"/>
      <c r="PU105" s="15"/>
      <c r="PV105" s="15"/>
      <c r="PW105" s="15"/>
      <c r="PX105" s="15"/>
      <c r="PY105" s="15"/>
      <c r="PZ105" s="15"/>
      <c r="QA105" s="15"/>
      <c r="QB105" s="15"/>
      <c r="QC105" s="15"/>
      <c r="QD105" s="15"/>
      <c r="QE105" s="15"/>
      <c r="QF105" s="15"/>
      <c r="QG105" s="15"/>
      <c r="QH105" s="15"/>
      <c r="QI105" s="15"/>
      <c r="QJ105" s="15"/>
      <c r="QK105" s="15"/>
      <c r="QL105" s="15"/>
      <c r="QM105" s="15"/>
      <c r="QN105" s="15"/>
      <c r="QO105" s="15"/>
      <c r="QP105" s="15"/>
      <c r="QQ105" s="15"/>
      <c r="QR105" s="15"/>
      <c r="QS105" s="15"/>
      <c r="QT105" s="15"/>
      <c r="QU105" s="15"/>
      <c r="QV105" s="15"/>
      <c r="QW105" s="15"/>
      <c r="QX105" s="15"/>
      <c r="QY105" s="15"/>
      <c r="QZ105" s="15"/>
      <c r="RA105" s="15"/>
      <c r="RB105" s="15"/>
      <c r="RC105" s="15"/>
      <c r="RD105" s="15"/>
      <c r="RE105" s="15"/>
      <c r="RF105" s="15"/>
      <c r="RG105" s="15"/>
      <c r="RH105" s="15"/>
      <c r="RI105" s="15"/>
      <c r="RJ105" s="15"/>
      <c r="RK105" s="15"/>
      <c r="RL105" s="15"/>
      <c r="RM105" s="15"/>
      <c r="RN105" s="15"/>
      <c r="RO105" s="15"/>
      <c r="RP105" s="15"/>
      <c r="RQ105" s="15"/>
      <c r="RR105" s="15"/>
      <c r="RS105" s="15"/>
      <c r="RT105" s="15"/>
      <c r="RU105" s="15"/>
      <c r="RV105" s="15"/>
      <c r="RW105" s="15"/>
      <c r="RX105" s="15"/>
      <c r="RY105" s="15"/>
      <c r="RZ105" s="15"/>
      <c r="SA105" s="15"/>
      <c r="SB105" s="15"/>
      <c r="SC105" s="15"/>
      <c r="SD105" s="15"/>
      <c r="SE105" s="15"/>
      <c r="SF105" s="15"/>
      <c r="SG105" s="15"/>
      <c r="SH105" s="15"/>
      <c r="SI105" s="15"/>
      <c r="SJ105" s="15"/>
      <c r="SK105" s="15"/>
      <c r="SL105" s="15"/>
      <c r="SM105" s="15"/>
      <c r="SN105" s="15"/>
      <c r="SO105" s="15"/>
      <c r="SP105" s="15"/>
      <c r="SQ105" s="15"/>
      <c r="SR105" s="15"/>
      <c r="SS105" s="15"/>
      <c r="ST105" s="15"/>
      <c r="SU105" s="15"/>
      <c r="SV105" s="15"/>
      <c r="SW105" s="15"/>
      <c r="SX105" s="15"/>
      <c r="SY105" s="15"/>
      <c r="SZ105" s="15"/>
      <c r="TA105" s="15"/>
      <c r="TB105" s="15"/>
      <c r="TC105" s="15"/>
      <c r="TD105" s="15"/>
      <c r="TE105" s="15"/>
      <c r="TF105" s="15"/>
      <c r="TG105" s="15"/>
      <c r="TH105" s="15"/>
      <c r="TI105" s="15"/>
      <c r="TJ105" s="15"/>
      <c r="TK105" s="15"/>
      <c r="TL105" s="15"/>
      <c r="TM105" s="15"/>
      <c r="TN105" s="15"/>
      <c r="TO105" s="15"/>
      <c r="TP105" s="15"/>
      <c r="TQ105" s="15"/>
      <c r="TR105" s="15"/>
      <c r="TS105" s="15"/>
      <c r="TT105" s="15"/>
      <c r="TU105" s="15"/>
      <c r="TV105" s="15"/>
      <c r="TW105" s="15"/>
      <c r="TX105" s="15"/>
      <c r="TY105" s="15"/>
      <c r="TZ105" s="15"/>
      <c r="UA105" s="15"/>
      <c r="UB105" s="15"/>
      <c r="UC105" s="15"/>
      <c r="UD105" s="15"/>
      <c r="UE105" s="15"/>
      <c r="UF105" s="15"/>
      <c r="UG105" s="15"/>
      <c r="UH105" s="15"/>
      <c r="UI105" s="15"/>
      <c r="UJ105" s="15"/>
      <c r="UK105" s="15"/>
      <c r="UL105" s="15"/>
      <c r="UM105" s="15"/>
      <c r="UN105" s="15"/>
      <c r="UO105" s="15"/>
      <c r="UP105" s="15"/>
      <c r="UQ105" s="15"/>
      <c r="UR105" s="15"/>
      <c r="US105" s="15"/>
      <c r="UT105" s="15"/>
      <c r="UU105" s="15"/>
      <c r="UV105" s="15"/>
      <c r="UW105" s="15"/>
      <c r="UX105" s="15"/>
      <c r="UY105" s="15"/>
      <c r="UZ105" s="15"/>
      <c r="VA105" s="15"/>
      <c r="VB105" s="15"/>
      <c r="VC105" s="15"/>
      <c r="VD105" s="15"/>
      <c r="VE105" s="15"/>
      <c r="VF105" s="15"/>
      <c r="VG105" s="15"/>
      <c r="VH105" s="15"/>
      <c r="VI105" s="15"/>
      <c r="VJ105" s="15"/>
      <c r="VK105" s="15"/>
      <c r="VL105" s="15"/>
      <c r="VM105" s="15"/>
      <c r="VN105" s="15"/>
      <c r="VO105" s="15"/>
      <c r="VP105" s="15"/>
      <c r="VQ105" s="15"/>
      <c r="VR105" s="15"/>
      <c r="VS105" s="15"/>
      <c r="VT105" s="15"/>
      <c r="VU105" s="15"/>
      <c r="VV105" s="15"/>
      <c r="VW105" s="15"/>
      <c r="VX105" s="15"/>
      <c r="VY105" s="15"/>
      <c r="VZ105" s="15"/>
      <c r="WA105" s="15"/>
      <c r="WB105" s="15"/>
      <c r="WC105" s="15"/>
      <c r="WD105" s="15"/>
      <c r="WE105" s="15"/>
      <c r="WF105" s="15"/>
      <c r="WG105" s="15"/>
      <c r="WH105" s="15"/>
      <c r="WI105" s="15"/>
      <c r="WJ105" s="15"/>
      <c r="WK105" s="15"/>
      <c r="WL105" s="15"/>
      <c r="WM105" s="15"/>
      <c r="WN105" s="15"/>
      <c r="WO105" s="15"/>
      <c r="WP105" s="15"/>
      <c r="WQ105" s="15"/>
      <c r="WR105" s="15"/>
      <c r="WS105" s="15"/>
      <c r="WT105" s="15"/>
      <c r="WU105" s="15"/>
      <c r="WV105" s="15"/>
      <c r="WW105" s="15"/>
      <c r="WX105" s="15"/>
      <c r="WY105" s="15"/>
      <c r="WZ105" s="15"/>
      <c r="XA105" s="15"/>
      <c r="XB105" s="15"/>
      <c r="XC105" s="15"/>
      <c r="XD105" s="15"/>
      <c r="XE105" s="15"/>
      <c r="XF105" s="15"/>
      <c r="XG105" s="15"/>
      <c r="XH105" s="15"/>
      <c r="XI105" s="15"/>
      <c r="XJ105" s="15"/>
      <c r="XK105" s="15"/>
      <c r="XL105" s="15"/>
      <c r="XM105" s="15"/>
      <c r="XN105" s="15"/>
      <c r="XO105" s="15"/>
      <c r="XP105" s="15"/>
      <c r="XQ105" s="15"/>
      <c r="XR105" s="15"/>
      <c r="XS105" s="15"/>
      <c r="XT105" s="15"/>
      <c r="XU105" s="15"/>
      <c r="XV105" s="15"/>
      <c r="XW105" s="15"/>
      <c r="XX105" s="15"/>
      <c r="XY105" s="15"/>
      <c r="XZ105" s="15"/>
      <c r="YA105" s="15"/>
      <c r="YB105" s="15"/>
      <c r="YC105" s="15"/>
      <c r="YD105" s="15"/>
      <c r="YE105" s="15"/>
      <c r="YF105" s="15"/>
      <c r="YG105" s="15"/>
      <c r="YH105" s="15"/>
      <c r="YI105" s="15"/>
      <c r="YJ105" s="15"/>
      <c r="YK105" s="15"/>
      <c r="YL105" s="15"/>
      <c r="YM105" s="15"/>
      <c r="YN105" s="15"/>
      <c r="YO105" s="15"/>
      <c r="YP105" s="15"/>
      <c r="YQ105" s="15"/>
      <c r="YR105" s="15"/>
      <c r="YS105" s="15"/>
      <c r="YT105" s="15"/>
      <c r="YU105" s="15"/>
      <c r="YV105" s="15"/>
      <c r="YW105" s="15"/>
      <c r="YX105" s="15"/>
      <c r="YY105" s="15"/>
      <c r="YZ105" s="15"/>
      <c r="ZA105" s="15"/>
      <c r="ZB105" s="15"/>
      <c r="ZC105" s="15"/>
      <c r="ZD105" s="15"/>
      <c r="ZE105" s="15"/>
      <c r="ZF105" s="15"/>
      <c r="ZG105" s="15"/>
      <c r="ZH105" s="15"/>
      <c r="ZI105" s="15"/>
      <c r="ZJ105" s="15"/>
      <c r="ZK105" s="15"/>
      <c r="ZL105" s="15"/>
      <c r="ZM105" s="15"/>
      <c r="ZN105" s="15"/>
      <c r="ZO105" s="15"/>
      <c r="ZP105" s="15"/>
      <c r="ZQ105" s="15"/>
      <c r="ZR105" s="15"/>
      <c r="ZS105" s="15"/>
      <c r="ZT105" s="15"/>
      <c r="ZU105" s="15"/>
      <c r="ZV105" s="15"/>
      <c r="ZW105" s="15"/>
      <c r="ZX105" s="15"/>
      <c r="ZY105" s="15"/>
      <c r="ZZ105" s="15"/>
      <c r="AAA105" s="15"/>
      <c r="AAB105" s="15"/>
      <c r="AAC105" s="15"/>
      <c r="AAD105" s="15"/>
      <c r="AAE105" s="15"/>
      <c r="AAF105" s="15"/>
      <c r="AAG105" s="15"/>
      <c r="AAH105" s="15"/>
      <c r="AAI105" s="15"/>
      <c r="AAJ105" s="15"/>
      <c r="AAK105" s="15"/>
      <c r="AAL105" s="15"/>
      <c r="AAM105" s="15"/>
      <c r="AAN105" s="15"/>
      <c r="AAO105" s="15"/>
      <c r="AAP105" s="15"/>
      <c r="AAQ105" s="15"/>
      <c r="AAR105" s="15"/>
      <c r="AAS105" s="15"/>
      <c r="AAT105" s="15"/>
      <c r="AAU105" s="15"/>
      <c r="AAV105" s="15"/>
      <c r="AAW105" s="15"/>
      <c r="AAX105" s="15"/>
      <c r="AAY105" s="15"/>
      <c r="AAZ105" s="15"/>
      <c r="ABA105" s="15"/>
      <c r="ABB105" s="15"/>
      <c r="ABC105" s="15"/>
      <c r="ABD105" s="15"/>
      <c r="ABE105" s="15"/>
      <c r="ABF105" s="15"/>
      <c r="ABG105" s="15"/>
      <c r="ABH105" s="15"/>
      <c r="ABI105" s="15"/>
      <c r="ABJ105" s="15"/>
      <c r="ABK105" s="15"/>
      <c r="ABL105" s="15"/>
      <c r="ABM105" s="15"/>
      <c r="ABN105" s="15"/>
      <c r="ABO105" s="15"/>
      <c r="ABP105" s="15"/>
      <c r="ABQ105" s="15"/>
      <c r="ABR105" s="15"/>
      <c r="ABS105" s="15"/>
      <c r="ABT105" s="15"/>
      <c r="ABU105" s="15"/>
      <c r="ABV105" s="15"/>
      <c r="ABW105" s="15"/>
      <c r="ABX105" s="15"/>
      <c r="ABY105" s="15"/>
      <c r="ABZ105" s="15"/>
      <c r="ACA105" s="15"/>
      <c r="ACB105" s="15"/>
      <c r="ACC105" s="15"/>
      <c r="ACD105" s="15"/>
      <c r="ACE105" s="15"/>
      <c r="ACF105" s="15"/>
      <c r="ACG105" s="15"/>
      <c r="ACH105" s="15"/>
      <c r="ACI105" s="15"/>
      <c r="ACJ105" s="15"/>
      <c r="ACK105" s="15"/>
      <c r="ACL105" s="15"/>
      <c r="ACM105" s="15"/>
      <c r="ACN105" s="15"/>
      <c r="ACO105" s="15"/>
      <c r="ACP105" s="15"/>
      <c r="ACQ105" s="15"/>
      <c r="ACR105" s="15"/>
      <c r="ACS105" s="15"/>
      <c r="ACT105" s="15"/>
      <c r="ACU105" s="15"/>
      <c r="ACV105" s="15"/>
      <c r="ACW105" s="15"/>
      <c r="ACX105" s="15"/>
      <c r="ACY105" s="15"/>
      <c r="ACZ105" s="15"/>
      <c r="ADA105" s="15"/>
      <c r="ADB105" s="15"/>
      <c r="ADC105" s="15"/>
      <c r="ADD105" s="15"/>
      <c r="ADE105" s="15"/>
      <c r="ADF105" s="15"/>
      <c r="ADG105" s="15"/>
      <c r="ADH105" s="15"/>
      <c r="ADI105" s="15"/>
      <c r="ADJ105" s="15"/>
      <c r="ADK105" s="15"/>
      <c r="ADL105" s="15"/>
      <c r="ADM105" s="15"/>
    </row>
    <row r="106" spans="1:793" s="308" customFormat="1" x14ac:dyDescent="0.4">
      <c r="A106" s="40"/>
      <c r="B106" s="14"/>
      <c r="C106" s="13"/>
      <c r="D106" s="14"/>
      <c r="E106" s="14"/>
      <c r="F106" s="14"/>
      <c r="G106" s="14"/>
      <c r="H106" s="14"/>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c r="ON106" s="15"/>
      <c r="OO106" s="15"/>
      <c r="OP106" s="15"/>
      <c r="OQ106" s="15"/>
      <c r="OR106" s="15"/>
      <c r="OS106" s="15"/>
      <c r="OT106" s="15"/>
      <c r="OU106" s="15"/>
      <c r="OV106" s="15"/>
      <c r="OW106" s="15"/>
      <c r="OX106" s="15"/>
      <c r="OY106" s="15"/>
      <c r="OZ106" s="15"/>
      <c r="PA106" s="15"/>
      <c r="PB106" s="15"/>
      <c r="PC106" s="15"/>
      <c r="PD106" s="15"/>
      <c r="PE106" s="15"/>
      <c r="PF106" s="15"/>
      <c r="PG106" s="15"/>
      <c r="PH106" s="15"/>
      <c r="PI106" s="15"/>
      <c r="PJ106" s="15"/>
      <c r="PK106" s="15"/>
      <c r="PL106" s="15"/>
      <c r="PM106" s="15"/>
      <c r="PN106" s="15"/>
      <c r="PO106" s="15"/>
      <c r="PP106" s="15"/>
      <c r="PQ106" s="15"/>
      <c r="PR106" s="15"/>
      <c r="PS106" s="15"/>
      <c r="PT106" s="15"/>
      <c r="PU106" s="15"/>
      <c r="PV106" s="15"/>
      <c r="PW106" s="15"/>
      <c r="PX106" s="15"/>
      <c r="PY106" s="15"/>
      <c r="PZ106" s="15"/>
      <c r="QA106" s="15"/>
      <c r="QB106" s="15"/>
      <c r="QC106" s="15"/>
      <c r="QD106" s="15"/>
      <c r="QE106" s="15"/>
      <c r="QF106" s="15"/>
      <c r="QG106" s="15"/>
      <c r="QH106" s="15"/>
      <c r="QI106" s="15"/>
      <c r="QJ106" s="15"/>
      <c r="QK106" s="15"/>
      <c r="QL106" s="15"/>
      <c r="QM106" s="15"/>
      <c r="QN106" s="15"/>
      <c r="QO106" s="15"/>
      <c r="QP106" s="15"/>
      <c r="QQ106" s="15"/>
      <c r="QR106" s="15"/>
      <c r="QS106" s="15"/>
      <c r="QT106" s="15"/>
      <c r="QU106" s="15"/>
      <c r="QV106" s="15"/>
      <c r="QW106" s="15"/>
      <c r="QX106" s="15"/>
      <c r="QY106" s="15"/>
      <c r="QZ106" s="15"/>
      <c r="RA106" s="15"/>
      <c r="RB106" s="15"/>
      <c r="RC106" s="15"/>
      <c r="RD106" s="15"/>
      <c r="RE106" s="15"/>
      <c r="RF106" s="15"/>
      <c r="RG106" s="15"/>
      <c r="RH106" s="15"/>
      <c r="RI106" s="15"/>
      <c r="RJ106" s="15"/>
      <c r="RK106" s="15"/>
      <c r="RL106" s="15"/>
      <c r="RM106" s="15"/>
      <c r="RN106" s="15"/>
      <c r="RO106" s="15"/>
      <c r="RP106" s="15"/>
      <c r="RQ106" s="15"/>
      <c r="RR106" s="15"/>
      <c r="RS106" s="15"/>
      <c r="RT106" s="15"/>
      <c r="RU106" s="15"/>
      <c r="RV106" s="15"/>
      <c r="RW106" s="15"/>
      <c r="RX106" s="15"/>
      <c r="RY106" s="15"/>
      <c r="RZ106" s="15"/>
      <c r="SA106" s="15"/>
      <c r="SB106" s="15"/>
      <c r="SC106" s="15"/>
      <c r="SD106" s="15"/>
      <c r="SE106" s="15"/>
      <c r="SF106" s="15"/>
      <c r="SG106" s="15"/>
      <c r="SH106" s="15"/>
      <c r="SI106" s="15"/>
      <c r="SJ106" s="15"/>
      <c r="SK106" s="15"/>
      <c r="SL106" s="15"/>
      <c r="SM106" s="15"/>
      <c r="SN106" s="15"/>
      <c r="SO106" s="15"/>
      <c r="SP106" s="15"/>
      <c r="SQ106" s="15"/>
      <c r="SR106" s="15"/>
      <c r="SS106" s="15"/>
      <c r="ST106" s="15"/>
      <c r="SU106" s="15"/>
      <c r="SV106" s="15"/>
      <c r="SW106" s="15"/>
      <c r="SX106" s="15"/>
      <c r="SY106" s="15"/>
      <c r="SZ106" s="15"/>
      <c r="TA106" s="15"/>
      <c r="TB106" s="15"/>
      <c r="TC106" s="15"/>
      <c r="TD106" s="15"/>
      <c r="TE106" s="15"/>
      <c r="TF106" s="15"/>
      <c r="TG106" s="15"/>
      <c r="TH106" s="15"/>
      <c r="TI106" s="15"/>
      <c r="TJ106" s="15"/>
      <c r="TK106" s="15"/>
      <c r="TL106" s="15"/>
      <c r="TM106" s="15"/>
      <c r="TN106" s="15"/>
      <c r="TO106" s="15"/>
      <c r="TP106" s="15"/>
      <c r="TQ106" s="15"/>
      <c r="TR106" s="15"/>
      <c r="TS106" s="15"/>
      <c r="TT106" s="15"/>
      <c r="TU106" s="15"/>
      <c r="TV106" s="15"/>
      <c r="TW106" s="15"/>
      <c r="TX106" s="15"/>
      <c r="TY106" s="15"/>
      <c r="TZ106" s="15"/>
      <c r="UA106" s="15"/>
      <c r="UB106" s="15"/>
      <c r="UC106" s="15"/>
      <c r="UD106" s="15"/>
      <c r="UE106" s="15"/>
      <c r="UF106" s="15"/>
      <c r="UG106" s="15"/>
      <c r="UH106" s="15"/>
      <c r="UI106" s="15"/>
      <c r="UJ106" s="15"/>
      <c r="UK106" s="15"/>
      <c r="UL106" s="15"/>
      <c r="UM106" s="15"/>
      <c r="UN106" s="15"/>
      <c r="UO106" s="15"/>
      <c r="UP106" s="15"/>
      <c r="UQ106" s="15"/>
      <c r="UR106" s="15"/>
      <c r="US106" s="15"/>
      <c r="UT106" s="15"/>
      <c r="UU106" s="15"/>
      <c r="UV106" s="15"/>
      <c r="UW106" s="15"/>
      <c r="UX106" s="15"/>
      <c r="UY106" s="15"/>
      <c r="UZ106" s="15"/>
      <c r="VA106" s="15"/>
      <c r="VB106" s="15"/>
      <c r="VC106" s="15"/>
      <c r="VD106" s="15"/>
      <c r="VE106" s="15"/>
      <c r="VF106" s="15"/>
      <c r="VG106" s="15"/>
      <c r="VH106" s="15"/>
      <c r="VI106" s="15"/>
      <c r="VJ106" s="15"/>
      <c r="VK106" s="15"/>
      <c r="VL106" s="15"/>
      <c r="VM106" s="15"/>
      <c r="VN106" s="15"/>
      <c r="VO106" s="15"/>
      <c r="VP106" s="15"/>
      <c r="VQ106" s="15"/>
      <c r="VR106" s="15"/>
      <c r="VS106" s="15"/>
      <c r="VT106" s="15"/>
      <c r="VU106" s="15"/>
      <c r="VV106" s="15"/>
      <c r="VW106" s="15"/>
      <c r="VX106" s="15"/>
      <c r="VY106" s="15"/>
      <c r="VZ106" s="15"/>
      <c r="WA106" s="15"/>
      <c r="WB106" s="15"/>
      <c r="WC106" s="15"/>
      <c r="WD106" s="15"/>
      <c r="WE106" s="15"/>
      <c r="WF106" s="15"/>
      <c r="WG106" s="15"/>
      <c r="WH106" s="15"/>
      <c r="WI106" s="15"/>
      <c r="WJ106" s="15"/>
      <c r="WK106" s="15"/>
      <c r="WL106" s="15"/>
      <c r="WM106" s="15"/>
      <c r="WN106" s="15"/>
      <c r="WO106" s="15"/>
      <c r="WP106" s="15"/>
      <c r="WQ106" s="15"/>
      <c r="WR106" s="15"/>
      <c r="WS106" s="15"/>
      <c r="WT106" s="15"/>
      <c r="WU106" s="15"/>
      <c r="WV106" s="15"/>
      <c r="WW106" s="15"/>
      <c r="WX106" s="15"/>
      <c r="WY106" s="15"/>
      <c r="WZ106" s="15"/>
      <c r="XA106" s="15"/>
      <c r="XB106" s="15"/>
      <c r="XC106" s="15"/>
      <c r="XD106" s="15"/>
      <c r="XE106" s="15"/>
      <c r="XF106" s="15"/>
      <c r="XG106" s="15"/>
      <c r="XH106" s="15"/>
      <c r="XI106" s="15"/>
      <c r="XJ106" s="15"/>
      <c r="XK106" s="15"/>
      <c r="XL106" s="15"/>
      <c r="XM106" s="15"/>
      <c r="XN106" s="15"/>
      <c r="XO106" s="15"/>
      <c r="XP106" s="15"/>
      <c r="XQ106" s="15"/>
      <c r="XR106" s="15"/>
      <c r="XS106" s="15"/>
      <c r="XT106" s="15"/>
      <c r="XU106" s="15"/>
      <c r="XV106" s="15"/>
      <c r="XW106" s="15"/>
      <c r="XX106" s="15"/>
      <c r="XY106" s="15"/>
      <c r="XZ106" s="15"/>
      <c r="YA106" s="15"/>
      <c r="YB106" s="15"/>
      <c r="YC106" s="15"/>
      <c r="YD106" s="15"/>
      <c r="YE106" s="15"/>
      <c r="YF106" s="15"/>
      <c r="YG106" s="15"/>
      <c r="YH106" s="15"/>
      <c r="YI106" s="15"/>
      <c r="YJ106" s="15"/>
      <c r="YK106" s="15"/>
      <c r="YL106" s="15"/>
      <c r="YM106" s="15"/>
      <c r="YN106" s="15"/>
      <c r="YO106" s="15"/>
      <c r="YP106" s="15"/>
      <c r="YQ106" s="15"/>
      <c r="YR106" s="15"/>
      <c r="YS106" s="15"/>
      <c r="YT106" s="15"/>
      <c r="YU106" s="15"/>
      <c r="YV106" s="15"/>
      <c r="YW106" s="15"/>
      <c r="YX106" s="15"/>
      <c r="YY106" s="15"/>
      <c r="YZ106" s="15"/>
      <c r="ZA106" s="15"/>
      <c r="ZB106" s="15"/>
      <c r="ZC106" s="15"/>
      <c r="ZD106" s="15"/>
      <c r="ZE106" s="15"/>
      <c r="ZF106" s="15"/>
      <c r="ZG106" s="15"/>
      <c r="ZH106" s="15"/>
      <c r="ZI106" s="15"/>
      <c r="ZJ106" s="15"/>
      <c r="ZK106" s="15"/>
      <c r="ZL106" s="15"/>
      <c r="ZM106" s="15"/>
      <c r="ZN106" s="15"/>
      <c r="ZO106" s="15"/>
      <c r="ZP106" s="15"/>
      <c r="ZQ106" s="15"/>
      <c r="ZR106" s="15"/>
      <c r="ZS106" s="15"/>
      <c r="ZT106" s="15"/>
      <c r="ZU106" s="15"/>
      <c r="ZV106" s="15"/>
      <c r="ZW106" s="15"/>
      <c r="ZX106" s="15"/>
      <c r="ZY106" s="15"/>
      <c r="ZZ106" s="15"/>
      <c r="AAA106" s="15"/>
      <c r="AAB106" s="15"/>
      <c r="AAC106" s="15"/>
      <c r="AAD106" s="15"/>
      <c r="AAE106" s="15"/>
      <c r="AAF106" s="15"/>
      <c r="AAG106" s="15"/>
      <c r="AAH106" s="15"/>
      <c r="AAI106" s="15"/>
      <c r="AAJ106" s="15"/>
      <c r="AAK106" s="15"/>
      <c r="AAL106" s="15"/>
      <c r="AAM106" s="15"/>
      <c r="AAN106" s="15"/>
      <c r="AAO106" s="15"/>
      <c r="AAP106" s="15"/>
      <c r="AAQ106" s="15"/>
      <c r="AAR106" s="15"/>
      <c r="AAS106" s="15"/>
      <c r="AAT106" s="15"/>
      <c r="AAU106" s="15"/>
      <c r="AAV106" s="15"/>
      <c r="AAW106" s="15"/>
      <c r="AAX106" s="15"/>
      <c r="AAY106" s="15"/>
      <c r="AAZ106" s="15"/>
      <c r="ABA106" s="15"/>
      <c r="ABB106" s="15"/>
      <c r="ABC106" s="15"/>
      <c r="ABD106" s="15"/>
      <c r="ABE106" s="15"/>
      <c r="ABF106" s="15"/>
      <c r="ABG106" s="15"/>
      <c r="ABH106" s="15"/>
      <c r="ABI106" s="15"/>
      <c r="ABJ106" s="15"/>
      <c r="ABK106" s="15"/>
      <c r="ABL106" s="15"/>
      <c r="ABM106" s="15"/>
      <c r="ABN106" s="15"/>
      <c r="ABO106" s="15"/>
      <c r="ABP106" s="15"/>
      <c r="ABQ106" s="15"/>
      <c r="ABR106" s="15"/>
      <c r="ABS106" s="15"/>
      <c r="ABT106" s="15"/>
      <c r="ABU106" s="15"/>
      <c r="ABV106" s="15"/>
      <c r="ABW106" s="15"/>
      <c r="ABX106" s="15"/>
      <c r="ABY106" s="15"/>
      <c r="ABZ106" s="15"/>
      <c r="ACA106" s="15"/>
      <c r="ACB106" s="15"/>
      <c r="ACC106" s="15"/>
      <c r="ACD106" s="15"/>
      <c r="ACE106" s="15"/>
      <c r="ACF106" s="15"/>
      <c r="ACG106" s="15"/>
      <c r="ACH106" s="15"/>
      <c r="ACI106" s="15"/>
      <c r="ACJ106" s="15"/>
      <c r="ACK106" s="15"/>
      <c r="ACL106" s="15"/>
      <c r="ACM106" s="15"/>
      <c r="ACN106" s="15"/>
      <c r="ACO106" s="15"/>
      <c r="ACP106" s="15"/>
      <c r="ACQ106" s="15"/>
      <c r="ACR106" s="15"/>
      <c r="ACS106" s="15"/>
      <c r="ACT106" s="15"/>
      <c r="ACU106" s="15"/>
      <c r="ACV106" s="15"/>
      <c r="ACW106" s="15"/>
      <c r="ACX106" s="15"/>
      <c r="ACY106" s="15"/>
      <c r="ACZ106" s="15"/>
      <c r="ADA106" s="15"/>
      <c r="ADB106" s="15"/>
      <c r="ADC106" s="15"/>
      <c r="ADD106" s="15"/>
      <c r="ADE106" s="15"/>
      <c r="ADF106" s="15"/>
      <c r="ADG106" s="15"/>
      <c r="ADH106" s="15"/>
      <c r="ADI106" s="15"/>
      <c r="ADJ106" s="15"/>
      <c r="ADK106" s="15"/>
      <c r="ADL106" s="15"/>
      <c r="ADM106" s="15"/>
    </row>
    <row r="107" spans="1:793" s="308" customFormat="1" x14ac:dyDescent="0.4">
      <c r="A107" s="40"/>
      <c r="B107" s="319" t="s">
        <v>326</v>
      </c>
      <c r="C107" s="319"/>
      <c r="D107" s="319"/>
      <c r="E107" s="319"/>
      <c r="F107" s="319"/>
      <c r="G107" s="319"/>
      <c r="H107" s="319"/>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c r="ON107" s="15"/>
      <c r="OO107" s="15"/>
      <c r="OP107" s="15"/>
      <c r="OQ107" s="15"/>
      <c r="OR107" s="15"/>
      <c r="OS107" s="15"/>
      <c r="OT107" s="15"/>
      <c r="OU107" s="15"/>
      <c r="OV107" s="15"/>
      <c r="OW107" s="15"/>
      <c r="OX107" s="15"/>
      <c r="OY107" s="15"/>
      <c r="OZ107" s="15"/>
      <c r="PA107" s="15"/>
      <c r="PB107" s="15"/>
      <c r="PC107" s="15"/>
      <c r="PD107" s="15"/>
      <c r="PE107" s="15"/>
      <c r="PF107" s="15"/>
      <c r="PG107" s="15"/>
      <c r="PH107" s="15"/>
      <c r="PI107" s="15"/>
      <c r="PJ107" s="15"/>
      <c r="PK107" s="15"/>
      <c r="PL107" s="15"/>
      <c r="PM107" s="15"/>
      <c r="PN107" s="15"/>
      <c r="PO107" s="15"/>
      <c r="PP107" s="15"/>
      <c r="PQ107" s="15"/>
      <c r="PR107" s="15"/>
      <c r="PS107" s="15"/>
      <c r="PT107" s="15"/>
      <c r="PU107" s="15"/>
      <c r="PV107" s="15"/>
      <c r="PW107" s="15"/>
      <c r="PX107" s="15"/>
      <c r="PY107" s="15"/>
      <c r="PZ107" s="15"/>
      <c r="QA107" s="15"/>
      <c r="QB107" s="15"/>
      <c r="QC107" s="15"/>
      <c r="QD107" s="15"/>
      <c r="QE107" s="15"/>
      <c r="QF107" s="15"/>
      <c r="QG107" s="15"/>
      <c r="QH107" s="15"/>
      <c r="QI107" s="15"/>
      <c r="QJ107" s="15"/>
      <c r="QK107" s="15"/>
      <c r="QL107" s="15"/>
      <c r="QM107" s="15"/>
      <c r="QN107" s="15"/>
      <c r="QO107" s="15"/>
      <c r="QP107" s="15"/>
      <c r="QQ107" s="15"/>
      <c r="QR107" s="15"/>
      <c r="QS107" s="15"/>
      <c r="QT107" s="15"/>
      <c r="QU107" s="15"/>
      <c r="QV107" s="15"/>
      <c r="QW107" s="15"/>
      <c r="QX107" s="15"/>
      <c r="QY107" s="15"/>
      <c r="QZ107" s="15"/>
      <c r="RA107" s="15"/>
      <c r="RB107" s="15"/>
      <c r="RC107" s="15"/>
      <c r="RD107" s="15"/>
      <c r="RE107" s="15"/>
      <c r="RF107" s="15"/>
      <c r="RG107" s="15"/>
      <c r="RH107" s="15"/>
      <c r="RI107" s="15"/>
      <c r="RJ107" s="15"/>
      <c r="RK107" s="15"/>
      <c r="RL107" s="15"/>
      <c r="RM107" s="15"/>
      <c r="RN107" s="15"/>
      <c r="RO107" s="15"/>
      <c r="RP107" s="15"/>
      <c r="RQ107" s="15"/>
      <c r="RR107" s="15"/>
      <c r="RS107" s="15"/>
      <c r="RT107" s="15"/>
      <c r="RU107" s="15"/>
      <c r="RV107" s="15"/>
      <c r="RW107" s="15"/>
      <c r="RX107" s="15"/>
      <c r="RY107" s="15"/>
      <c r="RZ107" s="15"/>
      <c r="SA107" s="15"/>
      <c r="SB107" s="15"/>
      <c r="SC107" s="15"/>
      <c r="SD107" s="15"/>
      <c r="SE107" s="15"/>
      <c r="SF107" s="15"/>
      <c r="SG107" s="15"/>
      <c r="SH107" s="15"/>
      <c r="SI107" s="15"/>
      <c r="SJ107" s="15"/>
      <c r="SK107" s="15"/>
      <c r="SL107" s="15"/>
      <c r="SM107" s="15"/>
      <c r="SN107" s="15"/>
      <c r="SO107" s="15"/>
      <c r="SP107" s="15"/>
      <c r="SQ107" s="15"/>
      <c r="SR107" s="15"/>
      <c r="SS107" s="15"/>
      <c r="ST107" s="15"/>
      <c r="SU107" s="15"/>
      <c r="SV107" s="15"/>
      <c r="SW107" s="15"/>
      <c r="SX107" s="15"/>
      <c r="SY107" s="15"/>
      <c r="SZ107" s="15"/>
      <c r="TA107" s="15"/>
      <c r="TB107" s="15"/>
      <c r="TC107" s="15"/>
      <c r="TD107" s="15"/>
      <c r="TE107" s="15"/>
      <c r="TF107" s="15"/>
      <c r="TG107" s="15"/>
      <c r="TH107" s="15"/>
      <c r="TI107" s="15"/>
      <c r="TJ107" s="15"/>
      <c r="TK107" s="15"/>
      <c r="TL107" s="15"/>
      <c r="TM107" s="15"/>
      <c r="TN107" s="15"/>
      <c r="TO107" s="15"/>
      <c r="TP107" s="15"/>
      <c r="TQ107" s="15"/>
      <c r="TR107" s="15"/>
      <c r="TS107" s="15"/>
      <c r="TT107" s="15"/>
      <c r="TU107" s="15"/>
      <c r="TV107" s="15"/>
      <c r="TW107" s="15"/>
      <c r="TX107" s="15"/>
      <c r="TY107" s="15"/>
      <c r="TZ107" s="15"/>
      <c r="UA107" s="15"/>
      <c r="UB107" s="15"/>
      <c r="UC107" s="15"/>
      <c r="UD107" s="15"/>
      <c r="UE107" s="15"/>
      <c r="UF107" s="15"/>
      <c r="UG107" s="15"/>
      <c r="UH107" s="15"/>
      <c r="UI107" s="15"/>
      <c r="UJ107" s="15"/>
      <c r="UK107" s="15"/>
      <c r="UL107" s="15"/>
      <c r="UM107" s="15"/>
      <c r="UN107" s="15"/>
      <c r="UO107" s="15"/>
      <c r="UP107" s="15"/>
      <c r="UQ107" s="15"/>
      <c r="UR107" s="15"/>
      <c r="US107" s="15"/>
      <c r="UT107" s="15"/>
      <c r="UU107" s="15"/>
      <c r="UV107" s="15"/>
      <c r="UW107" s="15"/>
      <c r="UX107" s="15"/>
      <c r="UY107" s="15"/>
      <c r="UZ107" s="15"/>
      <c r="VA107" s="15"/>
      <c r="VB107" s="15"/>
      <c r="VC107" s="15"/>
      <c r="VD107" s="15"/>
      <c r="VE107" s="15"/>
      <c r="VF107" s="15"/>
      <c r="VG107" s="15"/>
      <c r="VH107" s="15"/>
      <c r="VI107" s="15"/>
      <c r="VJ107" s="15"/>
      <c r="VK107" s="15"/>
      <c r="VL107" s="15"/>
      <c r="VM107" s="15"/>
      <c r="VN107" s="15"/>
      <c r="VO107" s="15"/>
      <c r="VP107" s="15"/>
      <c r="VQ107" s="15"/>
      <c r="VR107" s="15"/>
      <c r="VS107" s="15"/>
      <c r="VT107" s="15"/>
      <c r="VU107" s="15"/>
      <c r="VV107" s="15"/>
      <c r="VW107" s="15"/>
      <c r="VX107" s="15"/>
      <c r="VY107" s="15"/>
      <c r="VZ107" s="15"/>
      <c r="WA107" s="15"/>
      <c r="WB107" s="15"/>
      <c r="WC107" s="15"/>
      <c r="WD107" s="15"/>
      <c r="WE107" s="15"/>
      <c r="WF107" s="15"/>
      <c r="WG107" s="15"/>
      <c r="WH107" s="15"/>
      <c r="WI107" s="15"/>
      <c r="WJ107" s="15"/>
      <c r="WK107" s="15"/>
      <c r="WL107" s="15"/>
      <c r="WM107" s="15"/>
      <c r="WN107" s="15"/>
      <c r="WO107" s="15"/>
      <c r="WP107" s="15"/>
      <c r="WQ107" s="15"/>
      <c r="WR107" s="15"/>
      <c r="WS107" s="15"/>
      <c r="WT107" s="15"/>
      <c r="WU107" s="15"/>
      <c r="WV107" s="15"/>
      <c r="WW107" s="15"/>
      <c r="WX107" s="15"/>
      <c r="WY107" s="15"/>
      <c r="WZ107" s="15"/>
      <c r="XA107" s="15"/>
      <c r="XB107" s="15"/>
      <c r="XC107" s="15"/>
      <c r="XD107" s="15"/>
      <c r="XE107" s="15"/>
      <c r="XF107" s="15"/>
      <c r="XG107" s="15"/>
      <c r="XH107" s="15"/>
      <c r="XI107" s="15"/>
      <c r="XJ107" s="15"/>
      <c r="XK107" s="15"/>
      <c r="XL107" s="15"/>
      <c r="XM107" s="15"/>
      <c r="XN107" s="15"/>
      <c r="XO107" s="15"/>
      <c r="XP107" s="15"/>
      <c r="XQ107" s="15"/>
      <c r="XR107" s="15"/>
      <c r="XS107" s="15"/>
      <c r="XT107" s="15"/>
      <c r="XU107" s="15"/>
      <c r="XV107" s="15"/>
      <c r="XW107" s="15"/>
      <c r="XX107" s="15"/>
      <c r="XY107" s="15"/>
      <c r="XZ107" s="15"/>
      <c r="YA107" s="15"/>
      <c r="YB107" s="15"/>
      <c r="YC107" s="15"/>
      <c r="YD107" s="15"/>
      <c r="YE107" s="15"/>
      <c r="YF107" s="15"/>
      <c r="YG107" s="15"/>
      <c r="YH107" s="15"/>
      <c r="YI107" s="15"/>
      <c r="YJ107" s="15"/>
      <c r="YK107" s="15"/>
      <c r="YL107" s="15"/>
      <c r="YM107" s="15"/>
      <c r="YN107" s="15"/>
      <c r="YO107" s="15"/>
      <c r="YP107" s="15"/>
      <c r="YQ107" s="15"/>
      <c r="YR107" s="15"/>
      <c r="YS107" s="15"/>
      <c r="YT107" s="15"/>
      <c r="YU107" s="15"/>
      <c r="YV107" s="15"/>
      <c r="YW107" s="15"/>
      <c r="YX107" s="15"/>
      <c r="YY107" s="15"/>
      <c r="YZ107" s="15"/>
      <c r="ZA107" s="15"/>
      <c r="ZB107" s="15"/>
      <c r="ZC107" s="15"/>
      <c r="ZD107" s="15"/>
      <c r="ZE107" s="15"/>
      <c r="ZF107" s="15"/>
      <c r="ZG107" s="15"/>
      <c r="ZH107" s="15"/>
      <c r="ZI107" s="15"/>
      <c r="ZJ107" s="15"/>
      <c r="ZK107" s="15"/>
      <c r="ZL107" s="15"/>
      <c r="ZM107" s="15"/>
      <c r="ZN107" s="15"/>
      <c r="ZO107" s="15"/>
      <c r="ZP107" s="15"/>
      <c r="ZQ107" s="15"/>
      <c r="ZR107" s="15"/>
      <c r="ZS107" s="15"/>
      <c r="ZT107" s="15"/>
      <c r="ZU107" s="15"/>
      <c r="ZV107" s="15"/>
      <c r="ZW107" s="15"/>
      <c r="ZX107" s="15"/>
      <c r="ZY107" s="15"/>
      <c r="ZZ107" s="15"/>
      <c r="AAA107" s="15"/>
      <c r="AAB107" s="15"/>
      <c r="AAC107" s="15"/>
      <c r="AAD107" s="15"/>
      <c r="AAE107" s="15"/>
      <c r="AAF107" s="15"/>
      <c r="AAG107" s="15"/>
      <c r="AAH107" s="15"/>
      <c r="AAI107" s="15"/>
      <c r="AAJ107" s="15"/>
      <c r="AAK107" s="15"/>
      <c r="AAL107" s="15"/>
      <c r="AAM107" s="15"/>
      <c r="AAN107" s="15"/>
      <c r="AAO107" s="15"/>
      <c r="AAP107" s="15"/>
      <c r="AAQ107" s="15"/>
      <c r="AAR107" s="15"/>
      <c r="AAS107" s="15"/>
      <c r="AAT107" s="15"/>
      <c r="AAU107" s="15"/>
      <c r="AAV107" s="15"/>
      <c r="AAW107" s="15"/>
      <c r="AAX107" s="15"/>
      <c r="AAY107" s="15"/>
      <c r="AAZ107" s="15"/>
      <c r="ABA107" s="15"/>
      <c r="ABB107" s="15"/>
      <c r="ABC107" s="15"/>
      <c r="ABD107" s="15"/>
      <c r="ABE107" s="15"/>
      <c r="ABF107" s="15"/>
      <c r="ABG107" s="15"/>
      <c r="ABH107" s="15"/>
      <c r="ABI107" s="15"/>
      <c r="ABJ107" s="15"/>
      <c r="ABK107" s="15"/>
      <c r="ABL107" s="15"/>
      <c r="ABM107" s="15"/>
      <c r="ABN107" s="15"/>
      <c r="ABO107" s="15"/>
      <c r="ABP107" s="15"/>
      <c r="ABQ107" s="15"/>
      <c r="ABR107" s="15"/>
      <c r="ABS107" s="15"/>
      <c r="ABT107" s="15"/>
      <c r="ABU107" s="15"/>
      <c r="ABV107" s="15"/>
      <c r="ABW107" s="15"/>
      <c r="ABX107" s="15"/>
      <c r="ABY107" s="15"/>
      <c r="ABZ107" s="15"/>
      <c r="ACA107" s="15"/>
      <c r="ACB107" s="15"/>
      <c r="ACC107" s="15"/>
      <c r="ACD107" s="15"/>
      <c r="ACE107" s="15"/>
      <c r="ACF107" s="15"/>
      <c r="ACG107" s="15"/>
      <c r="ACH107" s="15"/>
      <c r="ACI107" s="15"/>
      <c r="ACJ107" s="15"/>
      <c r="ACK107" s="15"/>
      <c r="ACL107" s="15"/>
      <c r="ACM107" s="15"/>
      <c r="ACN107" s="15"/>
      <c r="ACO107" s="15"/>
      <c r="ACP107" s="15"/>
      <c r="ACQ107" s="15"/>
      <c r="ACR107" s="15"/>
      <c r="ACS107" s="15"/>
      <c r="ACT107" s="15"/>
      <c r="ACU107" s="15"/>
      <c r="ACV107" s="15"/>
      <c r="ACW107" s="15"/>
      <c r="ACX107" s="15"/>
      <c r="ACY107" s="15"/>
      <c r="ACZ107" s="15"/>
      <c r="ADA107" s="15"/>
      <c r="ADB107" s="15"/>
      <c r="ADC107" s="15"/>
      <c r="ADD107" s="15"/>
      <c r="ADE107" s="15"/>
      <c r="ADF107" s="15"/>
      <c r="ADG107" s="15"/>
      <c r="ADH107" s="15"/>
      <c r="ADI107" s="15"/>
      <c r="ADJ107" s="15"/>
      <c r="ADK107" s="15"/>
      <c r="ADL107" s="15"/>
      <c r="ADM107" s="15"/>
    </row>
    <row r="108" spans="1:793" s="308" customFormat="1" ht="15.5" thickBot="1" x14ac:dyDescent="0.45">
      <c r="A108" s="40"/>
      <c r="B108" s="14"/>
      <c r="C108" s="14"/>
      <c r="D108" s="14"/>
      <c r="E108" s="14"/>
      <c r="F108" s="14"/>
      <c r="G108" s="14"/>
      <c r="H108" s="14"/>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c r="HW108" s="15"/>
      <c r="HX108" s="15"/>
      <c r="HY108" s="15"/>
      <c r="HZ108" s="15"/>
      <c r="IA108" s="15"/>
      <c r="IB108" s="15"/>
      <c r="IC108" s="15"/>
      <c r="ID108" s="15"/>
      <c r="IE108" s="15"/>
      <c r="IF108" s="15"/>
      <c r="IG108" s="15"/>
      <c r="IH108" s="15"/>
      <c r="II108" s="15"/>
      <c r="IJ108" s="15"/>
      <c r="IK108" s="15"/>
      <c r="IL108" s="15"/>
      <c r="IM108" s="15"/>
      <c r="IN108" s="15"/>
      <c r="IO108" s="15"/>
      <c r="IP108" s="15"/>
      <c r="IQ108" s="15"/>
      <c r="IR108" s="15"/>
      <c r="IS108" s="15"/>
      <c r="IT108" s="15"/>
      <c r="IU108" s="15"/>
      <c r="IV108" s="15"/>
      <c r="IW108" s="15"/>
      <c r="IX108" s="15"/>
      <c r="IY108" s="15"/>
      <c r="IZ108" s="15"/>
      <c r="JA108" s="15"/>
      <c r="JB108" s="15"/>
      <c r="JC108" s="15"/>
      <c r="JD108" s="15"/>
      <c r="JE108" s="15"/>
      <c r="JF108" s="15"/>
      <c r="JG108" s="15"/>
      <c r="JH108" s="15"/>
      <c r="JI108" s="15"/>
      <c r="JJ108" s="15"/>
      <c r="JK108" s="15"/>
      <c r="JL108" s="15"/>
      <c r="JM108" s="15"/>
      <c r="JN108" s="15"/>
      <c r="JO108" s="15"/>
      <c r="JP108" s="15"/>
      <c r="JQ108" s="15"/>
      <c r="JR108" s="15"/>
      <c r="JS108" s="15"/>
      <c r="JT108" s="15"/>
      <c r="JU108" s="15"/>
      <c r="JV108" s="15"/>
      <c r="JW108" s="15"/>
      <c r="JX108" s="15"/>
      <c r="JY108" s="15"/>
      <c r="JZ108" s="15"/>
      <c r="KA108" s="15"/>
      <c r="KB108" s="15"/>
      <c r="KC108" s="15"/>
      <c r="KD108" s="15"/>
      <c r="KE108" s="15"/>
      <c r="KF108" s="15"/>
      <c r="KG108" s="15"/>
      <c r="KH108" s="15"/>
      <c r="KI108" s="15"/>
      <c r="KJ108" s="15"/>
      <c r="KK108" s="15"/>
      <c r="KL108" s="15"/>
      <c r="KM108" s="15"/>
      <c r="KN108" s="15"/>
      <c r="KO108" s="15"/>
      <c r="KP108" s="15"/>
      <c r="KQ108" s="15"/>
      <c r="KR108" s="15"/>
      <c r="KS108" s="15"/>
      <c r="KT108" s="15"/>
      <c r="KU108" s="15"/>
      <c r="KV108" s="15"/>
      <c r="KW108" s="15"/>
      <c r="KX108" s="15"/>
      <c r="KY108" s="15"/>
      <c r="KZ108" s="15"/>
      <c r="LA108" s="15"/>
      <c r="LB108" s="15"/>
      <c r="LC108" s="15"/>
      <c r="LD108" s="15"/>
      <c r="LE108" s="15"/>
      <c r="LF108" s="15"/>
      <c r="LG108" s="15"/>
      <c r="LH108" s="15"/>
      <c r="LI108" s="15"/>
      <c r="LJ108" s="15"/>
      <c r="LK108" s="15"/>
      <c r="LL108" s="15"/>
      <c r="LM108" s="15"/>
      <c r="LN108" s="15"/>
      <c r="LO108" s="15"/>
      <c r="LP108" s="15"/>
      <c r="LQ108" s="15"/>
      <c r="LR108" s="15"/>
      <c r="LS108" s="15"/>
      <c r="LT108" s="15"/>
      <c r="LU108" s="15"/>
      <c r="LV108" s="15"/>
      <c r="LW108" s="15"/>
      <c r="LX108" s="15"/>
      <c r="LY108" s="15"/>
      <c r="LZ108" s="15"/>
      <c r="MA108" s="15"/>
      <c r="MB108" s="15"/>
      <c r="MC108" s="15"/>
      <c r="MD108" s="15"/>
      <c r="ME108" s="15"/>
      <c r="MF108" s="15"/>
      <c r="MG108" s="15"/>
      <c r="MH108" s="15"/>
      <c r="MI108" s="15"/>
      <c r="MJ108" s="15"/>
      <c r="MK108" s="15"/>
      <c r="ML108" s="15"/>
      <c r="MM108" s="15"/>
      <c r="MN108" s="15"/>
      <c r="MO108" s="15"/>
      <c r="MP108" s="15"/>
      <c r="MQ108" s="15"/>
      <c r="MR108" s="15"/>
      <c r="MS108" s="15"/>
      <c r="MT108" s="15"/>
      <c r="MU108" s="15"/>
      <c r="MV108" s="15"/>
      <c r="MW108" s="15"/>
      <c r="MX108" s="15"/>
      <c r="MY108" s="15"/>
      <c r="MZ108" s="15"/>
      <c r="NA108" s="15"/>
      <c r="NB108" s="15"/>
      <c r="NC108" s="15"/>
      <c r="ND108" s="15"/>
      <c r="NE108" s="15"/>
      <c r="NF108" s="15"/>
      <c r="NG108" s="15"/>
      <c r="NH108" s="15"/>
      <c r="NI108" s="15"/>
      <c r="NJ108" s="15"/>
      <c r="NK108" s="15"/>
      <c r="NL108" s="15"/>
      <c r="NM108" s="15"/>
      <c r="NN108" s="15"/>
      <c r="NO108" s="15"/>
      <c r="NP108" s="15"/>
      <c r="NQ108" s="15"/>
      <c r="NR108" s="15"/>
      <c r="NS108" s="15"/>
      <c r="NT108" s="15"/>
      <c r="NU108" s="15"/>
      <c r="NV108" s="15"/>
      <c r="NW108" s="15"/>
      <c r="NX108" s="15"/>
      <c r="NY108" s="15"/>
      <c r="NZ108" s="15"/>
      <c r="OA108" s="15"/>
      <c r="OB108" s="15"/>
      <c r="OC108" s="15"/>
      <c r="OD108" s="15"/>
      <c r="OE108" s="15"/>
      <c r="OF108" s="15"/>
      <c r="OG108" s="15"/>
      <c r="OH108" s="15"/>
      <c r="OI108" s="15"/>
      <c r="OJ108" s="15"/>
      <c r="OK108" s="15"/>
      <c r="OL108" s="15"/>
      <c r="OM108" s="15"/>
      <c r="ON108" s="15"/>
      <c r="OO108" s="15"/>
      <c r="OP108" s="15"/>
      <c r="OQ108" s="15"/>
      <c r="OR108" s="15"/>
      <c r="OS108" s="15"/>
      <c r="OT108" s="15"/>
      <c r="OU108" s="15"/>
      <c r="OV108" s="15"/>
      <c r="OW108" s="15"/>
      <c r="OX108" s="15"/>
      <c r="OY108" s="15"/>
      <c r="OZ108" s="15"/>
      <c r="PA108" s="15"/>
      <c r="PB108" s="15"/>
      <c r="PC108" s="15"/>
      <c r="PD108" s="15"/>
      <c r="PE108" s="15"/>
      <c r="PF108" s="15"/>
      <c r="PG108" s="15"/>
      <c r="PH108" s="15"/>
      <c r="PI108" s="15"/>
      <c r="PJ108" s="15"/>
      <c r="PK108" s="15"/>
      <c r="PL108" s="15"/>
      <c r="PM108" s="15"/>
      <c r="PN108" s="15"/>
      <c r="PO108" s="15"/>
      <c r="PP108" s="15"/>
      <c r="PQ108" s="15"/>
      <c r="PR108" s="15"/>
      <c r="PS108" s="15"/>
      <c r="PT108" s="15"/>
      <c r="PU108" s="15"/>
      <c r="PV108" s="15"/>
      <c r="PW108" s="15"/>
      <c r="PX108" s="15"/>
      <c r="PY108" s="15"/>
      <c r="PZ108" s="15"/>
      <c r="QA108" s="15"/>
      <c r="QB108" s="15"/>
      <c r="QC108" s="15"/>
      <c r="QD108" s="15"/>
      <c r="QE108" s="15"/>
      <c r="QF108" s="15"/>
      <c r="QG108" s="15"/>
      <c r="QH108" s="15"/>
      <c r="QI108" s="15"/>
      <c r="QJ108" s="15"/>
      <c r="QK108" s="15"/>
      <c r="QL108" s="15"/>
      <c r="QM108" s="15"/>
      <c r="QN108" s="15"/>
      <c r="QO108" s="15"/>
      <c r="QP108" s="15"/>
      <c r="QQ108" s="15"/>
      <c r="QR108" s="15"/>
      <c r="QS108" s="15"/>
      <c r="QT108" s="15"/>
      <c r="QU108" s="15"/>
      <c r="QV108" s="15"/>
      <c r="QW108" s="15"/>
      <c r="QX108" s="15"/>
      <c r="QY108" s="15"/>
      <c r="QZ108" s="15"/>
      <c r="RA108" s="15"/>
      <c r="RB108" s="15"/>
      <c r="RC108" s="15"/>
      <c r="RD108" s="15"/>
      <c r="RE108" s="15"/>
      <c r="RF108" s="15"/>
      <c r="RG108" s="15"/>
      <c r="RH108" s="15"/>
      <c r="RI108" s="15"/>
      <c r="RJ108" s="15"/>
      <c r="RK108" s="15"/>
      <c r="RL108" s="15"/>
      <c r="RM108" s="15"/>
      <c r="RN108" s="15"/>
      <c r="RO108" s="15"/>
      <c r="RP108" s="15"/>
      <c r="RQ108" s="15"/>
      <c r="RR108" s="15"/>
      <c r="RS108" s="15"/>
      <c r="RT108" s="15"/>
      <c r="RU108" s="15"/>
      <c r="RV108" s="15"/>
      <c r="RW108" s="15"/>
      <c r="RX108" s="15"/>
      <c r="RY108" s="15"/>
      <c r="RZ108" s="15"/>
      <c r="SA108" s="15"/>
      <c r="SB108" s="15"/>
      <c r="SC108" s="15"/>
      <c r="SD108" s="15"/>
      <c r="SE108" s="15"/>
      <c r="SF108" s="15"/>
      <c r="SG108" s="15"/>
      <c r="SH108" s="15"/>
      <c r="SI108" s="15"/>
      <c r="SJ108" s="15"/>
      <c r="SK108" s="15"/>
      <c r="SL108" s="15"/>
      <c r="SM108" s="15"/>
      <c r="SN108" s="15"/>
      <c r="SO108" s="15"/>
      <c r="SP108" s="15"/>
      <c r="SQ108" s="15"/>
      <c r="SR108" s="15"/>
      <c r="SS108" s="15"/>
      <c r="ST108" s="15"/>
      <c r="SU108" s="15"/>
      <c r="SV108" s="15"/>
      <c r="SW108" s="15"/>
      <c r="SX108" s="15"/>
      <c r="SY108" s="15"/>
      <c r="SZ108" s="15"/>
      <c r="TA108" s="15"/>
      <c r="TB108" s="15"/>
      <c r="TC108" s="15"/>
      <c r="TD108" s="15"/>
      <c r="TE108" s="15"/>
      <c r="TF108" s="15"/>
      <c r="TG108" s="15"/>
      <c r="TH108" s="15"/>
      <c r="TI108" s="15"/>
      <c r="TJ108" s="15"/>
      <c r="TK108" s="15"/>
      <c r="TL108" s="15"/>
      <c r="TM108" s="15"/>
      <c r="TN108" s="15"/>
      <c r="TO108" s="15"/>
      <c r="TP108" s="15"/>
      <c r="TQ108" s="15"/>
      <c r="TR108" s="15"/>
      <c r="TS108" s="15"/>
      <c r="TT108" s="15"/>
      <c r="TU108" s="15"/>
      <c r="TV108" s="15"/>
      <c r="TW108" s="15"/>
      <c r="TX108" s="15"/>
      <c r="TY108" s="15"/>
      <c r="TZ108" s="15"/>
      <c r="UA108" s="15"/>
      <c r="UB108" s="15"/>
      <c r="UC108" s="15"/>
      <c r="UD108" s="15"/>
      <c r="UE108" s="15"/>
      <c r="UF108" s="15"/>
      <c r="UG108" s="15"/>
      <c r="UH108" s="15"/>
      <c r="UI108" s="15"/>
      <c r="UJ108" s="15"/>
      <c r="UK108" s="15"/>
      <c r="UL108" s="15"/>
      <c r="UM108" s="15"/>
      <c r="UN108" s="15"/>
      <c r="UO108" s="15"/>
      <c r="UP108" s="15"/>
      <c r="UQ108" s="15"/>
      <c r="UR108" s="15"/>
      <c r="US108" s="15"/>
      <c r="UT108" s="15"/>
      <c r="UU108" s="15"/>
      <c r="UV108" s="15"/>
      <c r="UW108" s="15"/>
      <c r="UX108" s="15"/>
      <c r="UY108" s="15"/>
      <c r="UZ108" s="15"/>
      <c r="VA108" s="15"/>
      <c r="VB108" s="15"/>
      <c r="VC108" s="15"/>
      <c r="VD108" s="15"/>
      <c r="VE108" s="15"/>
      <c r="VF108" s="15"/>
      <c r="VG108" s="15"/>
      <c r="VH108" s="15"/>
      <c r="VI108" s="15"/>
      <c r="VJ108" s="15"/>
      <c r="VK108" s="15"/>
      <c r="VL108" s="15"/>
      <c r="VM108" s="15"/>
      <c r="VN108" s="15"/>
      <c r="VO108" s="15"/>
      <c r="VP108" s="15"/>
      <c r="VQ108" s="15"/>
      <c r="VR108" s="15"/>
      <c r="VS108" s="15"/>
      <c r="VT108" s="15"/>
      <c r="VU108" s="15"/>
      <c r="VV108" s="15"/>
      <c r="VW108" s="15"/>
      <c r="VX108" s="15"/>
      <c r="VY108" s="15"/>
      <c r="VZ108" s="15"/>
      <c r="WA108" s="15"/>
      <c r="WB108" s="15"/>
      <c r="WC108" s="15"/>
      <c r="WD108" s="15"/>
      <c r="WE108" s="15"/>
      <c r="WF108" s="15"/>
      <c r="WG108" s="15"/>
      <c r="WH108" s="15"/>
      <c r="WI108" s="15"/>
      <c r="WJ108" s="15"/>
      <c r="WK108" s="15"/>
      <c r="WL108" s="15"/>
      <c r="WM108" s="15"/>
      <c r="WN108" s="15"/>
      <c r="WO108" s="15"/>
      <c r="WP108" s="15"/>
      <c r="WQ108" s="15"/>
      <c r="WR108" s="15"/>
      <c r="WS108" s="15"/>
      <c r="WT108" s="15"/>
      <c r="WU108" s="15"/>
      <c r="WV108" s="15"/>
      <c r="WW108" s="15"/>
      <c r="WX108" s="15"/>
      <c r="WY108" s="15"/>
      <c r="WZ108" s="15"/>
      <c r="XA108" s="15"/>
      <c r="XB108" s="15"/>
      <c r="XC108" s="15"/>
      <c r="XD108" s="15"/>
      <c r="XE108" s="15"/>
      <c r="XF108" s="15"/>
      <c r="XG108" s="15"/>
      <c r="XH108" s="15"/>
      <c r="XI108" s="15"/>
      <c r="XJ108" s="15"/>
      <c r="XK108" s="15"/>
      <c r="XL108" s="15"/>
      <c r="XM108" s="15"/>
      <c r="XN108" s="15"/>
      <c r="XO108" s="15"/>
      <c r="XP108" s="15"/>
      <c r="XQ108" s="15"/>
      <c r="XR108" s="15"/>
      <c r="XS108" s="15"/>
      <c r="XT108" s="15"/>
      <c r="XU108" s="15"/>
      <c r="XV108" s="15"/>
      <c r="XW108" s="15"/>
      <c r="XX108" s="15"/>
      <c r="XY108" s="15"/>
      <c r="XZ108" s="15"/>
      <c r="YA108" s="15"/>
      <c r="YB108" s="15"/>
      <c r="YC108" s="15"/>
      <c r="YD108" s="15"/>
      <c r="YE108" s="15"/>
      <c r="YF108" s="15"/>
      <c r="YG108" s="15"/>
      <c r="YH108" s="15"/>
      <c r="YI108" s="15"/>
      <c r="YJ108" s="15"/>
      <c r="YK108" s="15"/>
      <c r="YL108" s="15"/>
      <c r="YM108" s="15"/>
      <c r="YN108" s="15"/>
      <c r="YO108" s="15"/>
      <c r="YP108" s="15"/>
      <c r="YQ108" s="15"/>
      <c r="YR108" s="15"/>
      <c r="YS108" s="15"/>
      <c r="YT108" s="15"/>
      <c r="YU108" s="15"/>
      <c r="YV108" s="15"/>
      <c r="YW108" s="15"/>
      <c r="YX108" s="15"/>
      <c r="YY108" s="15"/>
      <c r="YZ108" s="15"/>
      <c r="ZA108" s="15"/>
      <c r="ZB108" s="15"/>
      <c r="ZC108" s="15"/>
      <c r="ZD108" s="15"/>
      <c r="ZE108" s="15"/>
      <c r="ZF108" s="15"/>
      <c r="ZG108" s="15"/>
      <c r="ZH108" s="15"/>
      <c r="ZI108" s="15"/>
      <c r="ZJ108" s="15"/>
      <c r="ZK108" s="15"/>
      <c r="ZL108" s="15"/>
      <c r="ZM108" s="15"/>
      <c r="ZN108" s="15"/>
      <c r="ZO108" s="15"/>
      <c r="ZP108" s="15"/>
      <c r="ZQ108" s="15"/>
      <c r="ZR108" s="15"/>
      <c r="ZS108" s="15"/>
      <c r="ZT108" s="15"/>
      <c r="ZU108" s="15"/>
      <c r="ZV108" s="15"/>
      <c r="ZW108" s="15"/>
      <c r="ZX108" s="15"/>
      <c r="ZY108" s="15"/>
      <c r="ZZ108" s="15"/>
      <c r="AAA108" s="15"/>
      <c r="AAB108" s="15"/>
      <c r="AAC108" s="15"/>
      <c r="AAD108" s="15"/>
      <c r="AAE108" s="15"/>
      <c r="AAF108" s="15"/>
      <c r="AAG108" s="15"/>
      <c r="AAH108" s="15"/>
      <c r="AAI108" s="15"/>
      <c r="AAJ108" s="15"/>
      <c r="AAK108" s="15"/>
      <c r="AAL108" s="15"/>
      <c r="AAM108" s="15"/>
      <c r="AAN108" s="15"/>
      <c r="AAO108" s="15"/>
      <c r="AAP108" s="15"/>
      <c r="AAQ108" s="15"/>
      <c r="AAR108" s="15"/>
      <c r="AAS108" s="15"/>
      <c r="AAT108" s="15"/>
      <c r="AAU108" s="15"/>
      <c r="AAV108" s="15"/>
      <c r="AAW108" s="15"/>
      <c r="AAX108" s="15"/>
      <c r="AAY108" s="15"/>
      <c r="AAZ108" s="15"/>
      <c r="ABA108" s="15"/>
      <c r="ABB108" s="15"/>
      <c r="ABC108" s="15"/>
      <c r="ABD108" s="15"/>
      <c r="ABE108" s="15"/>
      <c r="ABF108" s="15"/>
      <c r="ABG108" s="15"/>
      <c r="ABH108" s="15"/>
      <c r="ABI108" s="15"/>
      <c r="ABJ108" s="15"/>
      <c r="ABK108" s="15"/>
      <c r="ABL108" s="15"/>
      <c r="ABM108" s="15"/>
      <c r="ABN108" s="15"/>
      <c r="ABO108" s="15"/>
      <c r="ABP108" s="15"/>
      <c r="ABQ108" s="15"/>
      <c r="ABR108" s="15"/>
      <c r="ABS108" s="15"/>
      <c r="ABT108" s="15"/>
      <c r="ABU108" s="15"/>
      <c r="ABV108" s="15"/>
      <c r="ABW108" s="15"/>
      <c r="ABX108" s="15"/>
      <c r="ABY108" s="15"/>
      <c r="ABZ108" s="15"/>
      <c r="ACA108" s="15"/>
      <c r="ACB108" s="15"/>
      <c r="ACC108" s="15"/>
      <c r="ACD108" s="15"/>
      <c r="ACE108" s="15"/>
      <c r="ACF108" s="15"/>
      <c r="ACG108" s="15"/>
      <c r="ACH108" s="15"/>
      <c r="ACI108" s="15"/>
      <c r="ACJ108" s="15"/>
      <c r="ACK108" s="15"/>
      <c r="ACL108" s="15"/>
      <c r="ACM108" s="15"/>
      <c r="ACN108" s="15"/>
      <c r="ACO108" s="15"/>
      <c r="ACP108" s="15"/>
      <c r="ACQ108" s="15"/>
      <c r="ACR108" s="15"/>
      <c r="ACS108" s="15"/>
      <c r="ACT108" s="15"/>
      <c r="ACU108" s="15"/>
      <c r="ACV108" s="15"/>
      <c r="ACW108" s="15"/>
      <c r="ACX108" s="15"/>
      <c r="ACY108" s="15"/>
      <c r="ACZ108" s="15"/>
      <c r="ADA108" s="15"/>
      <c r="ADB108" s="15"/>
      <c r="ADC108" s="15"/>
      <c r="ADD108" s="15"/>
      <c r="ADE108" s="15"/>
      <c r="ADF108" s="15"/>
      <c r="ADG108" s="15"/>
      <c r="ADH108" s="15"/>
      <c r="ADI108" s="15"/>
      <c r="ADJ108" s="15"/>
      <c r="ADK108" s="15"/>
      <c r="ADL108" s="15"/>
      <c r="ADM108" s="15"/>
    </row>
    <row r="109" spans="1:793" s="308" customFormat="1" ht="37.5" customHeight="1" thickBot="1" x14ac:dyDescent="0.45">
      <c r="A109" s="40"/>
      <c r="B109" s="47" t="s">
        <v>36</v>
      </c>
      <c r="C109" s="41" t="s">
        <v>37</v>
      </c>
      <c r="D109" s="14"/>
      <c r="E109" s="14"/>
      <c r="F109" s="14"/>
      <c r="G109" s="14"/>
      <c r="H109" s="14"/>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c r="HW109" s="15"/>
      <c r="HX109" s="15"/>
      <c r="HY109" s="15"/>
      <c r="HZ109" s="15"/>
      <c r="IA109" s="15"/>
      <c r="IB109" s="15"/>
      <c r="IC109" s="15"/>
      <c r="ID109" s="15"/>
      <c r="IE109" s="15"/>
      <c r="IF109" s="15"/>
      <c r="IG109" s="15"/>
      <c r="IH109" s="15"/>
      <c r="II109" s="15"/>
      <c r="IJ109" s="15"/>
      <c r="IK109" s="15"/>
      <c r="IL109" s="15"/>
      <c r="IM109" s="15"/>
      <c r="IN109" s="15"/>
      <c r="IO109" s="15"/>
      <c r="IP109" s="15"/>
      <c r="IQ109" s="15"/>
      <c r="IR109" s="15"/>
      <c r="IS109" s="15"/>
      <c r="IT109" s="15"/>
      <c r="IU109" s="15"/>
      <c r="IV109" s="15"/>
      <c r="IW109" s="15"/>
      <c r="IX109" s="15"/>
      <c r="IY109" s="15"/>
      <c r="IZ109" s="15"/>
      <c r="JA109" s="15"/>
      <c r="JB109" s="15"/>
      <c r="JC109" s="15"/>
      <c r="JD109" s="15"/>
      <c r="JE109" s="15"/>
      <c r="JF109" s="15"/>
      <c r="JG109" s="15"/>
      <c r="JH109" s="15"/>
      <c r="JI109" s="15"/>
      <c r="JJ109" s="15"/>
      <c r="JK109" s="15"/>
      <c r="JL109" s="15"/>
      <c r="JM109" s="15"/>
      <c r="JN109" s="15"/>
      <c r="JO109" s="15"/>
      <c r="JP109" s="15"/>
      <c r="JQ109" s="15"/>
      <c r="JR109" s="15"/>
      <c r="JS109" s="15"/>
      <c r="JT109" s="15"/>
      <c r="JU109" s="15"/>
      <c r="JV109" s="15"/>
      <c r="JW109" s="15"/>
      <c r="JX109" s="15"/>
      <c r="JY109" s="15"/>
      <c r="JZ109" s="15"/>
      <c r="KA109" s="15"/>
      <c r="KB109" s="15"/>
      <c r="KC109" s="15"/>
      <c r="KD109" s="15"/>
      <c r="KE109" s="15"/>
      <c r="KF109" s="15"/>
      <c r="KG109" s="15"/>
      <c r="KH109" s="15"/>
      <c r="KI109" s="15"/>
      <c r="KJ109" s="15"/>
      <c r="KK109" s="15"/>
      <c r="KL109" s="15"/>
      <c r="KM109" s="15"/>
      <c r="KN109" s="15"/>
      <c r="KO109" s="15"/>
      <c r="KP109" s="15"/>
      <c r="KQ109" s="15"/>
      <c r="KR109" s="15"/>
      <c r="KS109" s="15"/>
      <c r="KT109" s="15"/>
      <c r="KU109" s="15"/>
      <c r="KV109" s="15"/>
      <c r="KW109" s="15"/>
      <c r="KX109" s="15"/>
      <c r="KY109" s="15"/>
      <c r="KZ109" s="15"/>
      <c r="LA109" s="15"/>
      <c r="LB109" s="15"/>
      <c r="LC109" s="15"/>
      <c r="LD109" s="15"/>
      <c r="LE109" s="15"/>
      <c r="LF109" s="15"/>
      <c r="LG109" s="15"/>
      <c r="LH109" s="15"/>
      <c r="LI109" s="15"/>
      <c r="LJ109" s="15"/>
      <c r="LK109" s="15"/>
      <c r="LL109" s="15"/>
      <c r="LM109" s="15"/>
      <c r="LN109" s="15"/>
      <c r="LO109" s="15"/>
      <c r="LP109" s="15"/>
      <c r="LQ109" s="15"/>
      <c r="LR109" s="15"/>
      <c r="LS109" s="15"/>
      <c r="LT109" s="15"/>
      <c r="LU109" s="15"/>
      <c r="LV109" s="15"/>
      <c r="LW109" s="15"/>
      <c r="LX109" s="15"/>
      <c r="LY109" s="15"/>
      <c r="LZ109" s="15"/>
      <c r="MA109" s="15"/>
      <c r="MB109" s="15"/>
      <c r="MC109" s="15"/>
      <c r="MD109" s="15"/>
      <c r="ME109" s="15"/>
      <c r="MF109" s="15"/>
      <c r="MG109" s="15"/>
      <c r="MH109" s="15"/>
      <c r="MI109" s="15"/>
      <c r="MJ109" s="15"/>
      <c r="MK109" s="15"/>
      <c r="ML109" s="15"/>
      <c r="MM109" s="15"/>
      <c r="MN109" s="15"/>
      <c r="MO109" s="15"/>
      <c r="MP109" s="15"/>
      <c r="MQ109" s="15"/>
      <c r="MR109" s="15"/>
      <c r="MS109" s="15"/>
      <c r="MT109" s="15"/>
      <c r="MU109" s="15"/>
      <c r="MV109" s="15"/>
      <c r="MW109" s="15"/>
      <c r="MX109" s="15"/>
      <c r="MY109" s="15"/>
      <c r="MZ109" s="15"/>
      <c r="NA109" s="15"/>
      <c r="NB109" s="15"/>
      <c r="NC109" s="15"/>
      <c r="ND109" s="15"/>
      <c r="NE109" s="15"/>
      <c r="NF109" s="15"/>
      <c r="NG109" s="15"/>
      <c r="NH109" s="15"/>
      <c r="NI109" s="15"/>
      <c r="NJ109" s="15"/>
      <c r="NK109" s="15"/>
      <c r="NL109" s="15"/>
      <c r="NM109" s="15"/>
      <c r="NN109" s="15"/>
      <c r="NO109" s="15"/>
      <c r="NP109" s="15"/>
      <c r="NQ109" s="15"/>
      <c r="NR109" s="15"/>
      <c r="NS109" s="15"/>
      <c r="NT109" s="15"/>
      <c r="NU109" s="15"/>
      <c r="NV109" s="15"/>
      <c r="NW109" s="15"/>
      <c r="NX109" s="15"/>
      <c r="NY109" s="15"/>
      <c r="NZ109" s="15"/>
      <c r="OA109" s="15"/>
      <c r="OB109" s="15"/>
      <c r="OC109" s="15"/>
      <c r="OD109" s="15"/>
      <c r="OE109" s="15"/>
      <c r="OF109" s="15"/>
      <c r="OG109" s="15"/>
      <c r="OH109" s="15"/>
      <c r="OI109" s="15"/>
      <c r="OJ109" s="15"/>
      <c r="OK109" s="15"/>
      <c r="OL109" s="15"/>
      <c r="OM109" s="15"/>
      <c r="ON109" s="15"/>
      <c r="OO109" s="15"/>
      <c r="OP109" s="15"/>
      <c r="OQ109" s="15"/>
      <c r="OR109" s="15"/>
      <c r="OS109" s="15"/>
      <c r="OT109" s="15"/>
      <c r="OU109" s="15"/>
      <c r="OV109" s="15"/>
      <c r="OW109" s="15"/>
      <c r="OX109" s="15"/>
      <c r="OY109" s="15"/>
      <c r="OZ109" s="15"/>
      <c r="PA109" s="15"/>
      <c r="PB109" s="15"/>
      <c r="PC109" s="15"/>
      <c r="PD109" s="15"/>
      <c r="PE109" s="15"/>
      <c r="PF109" s="15"/>
      <c r="PG109" s="15"/>
      <c r="PH109" s="15"/>
      <c r="PI109" s="15"/>
      <c r="PJ109" s="15"/>
      <c r="PK109" s="15"/>
      <c r="PL109" s="15"/>
      <c r="PM109" s="15"/>
      <c r="PN109" s="15"/>
      <c r="PO109" s="15"/>
      <c r="PP109" s="15"/>
      <c r="PQ109" s="15"/>
      <c r="PR109" s="15"/>
      <c r="PS109" s="15"/>
      <c r="PT109" s="15"/>
      <c r="PU109" s="15"/>
      <c r="PV109" s="15"/>
      <c r="PW109" s="15"/>
      <c r="PX109" s="15"/>
      <c r="PY109" s="15"/>
      <c r="PZ109" s="15"/>
      <c r="QA109" s="15"/>
      <c r="QB109" s="15"/>
      <c r="QC109" s="15"/>
      <c r="QD109" s="15"/>
      <c r="QE109" s="15"/>
      <c r="QF109" s="15"/>
      <c r="QG109" s="15"/>
      <c r="QH109" s="15"/>
      <c r="QI109" s="15"/>
      <c r="QJ109" s="15"/>
      <c r="QK109" s="15"/>
      <c r="QL109" s="15"/>
      <c r="QM109" s="15"/>
      <c r="QN109" s="15"/>
      <c r="QO109" s="15"/>
      <c r="QP109" s="15"/>
      <c r="QQ109" s="15"/>
      <c r="QR109" s="15"/>
      <c r="QS109" s="15"/>
      <c r="QT109" s="15"/>
      <c r="QU109" s="15"/>
      <c r="QV109" s="15"/>
      <c r="QW109" s="15"/>
      <c r="QX109" s="15"/>
      <c r="QY109" s="15"/>
      <c r="QZ109" s="15"/>
      <c r="RA109" s="15"/>
      <c r="RB109" s="15"/>
      <c r="RC109" s="15"/>
      <c r="RD109" s="15"/>
      <c r="RE109" s="15"/>
      <c r="RF109" s="15"/>
      <c r="RG109" s="15"/>
      <c r="RH109" s="15"/>
      <c r="RI109" s="15"/>
      <c r="RJ109" s="15"/>
      <c r="RK109" s="15"/>
      <c r="RL109" s="15"/>
      <c r="RM109" s="15"/>
      <c r="RN109" s="15"/>
      <c r="RO109" s="15"/>
      <c r="RP109" s="15"/>
      <c r="RQ109" s="15"/>
      <c r="RR109" s="15"/>
      <c r="RS109" s="15"/>
      <c r="RT109" s="15"/>
      <c r="RU109" s="15"/>
      <c r="RV109" s="15"/>
      <c r="RW109" s="15"/>
      <c r="RX109" s="15"/>
      <c r="RY109" s="15"/>
      <c r="RZ109" s="15"/>
      <c r="SA109" s="15"/>
      <c r="SB109" s="15"/>
      <c r="SC109" s="15"/>
      <c r="SD109" s="15"/>
      <c r="SE109" s="15"/>
      <c r="SF109" s="15"/>
      <c r="SG109" s="15"/>
      <c r="SH109" s="15"/>
      <c r="SI109" s="15"/>
      <c r="SJ109" s="15"/>
      <c r="SK109" s="15"/>
      <c r="SL109" s="15"/>
      <c r="SM109" s="15"/>
      <c r="SN109" s="15"/>
      <c r="SO109" s="15"/>
      <c r="SP109" s="15"/>
      <c r="SQ109" s="15"/>
      <c r="SR109" s="15"/>
      <c r="SS109" s="15"/>
      <c r="ST109" s="15"/>
      <c r="SU109" s="15"/>
      <c r="SV109" s="15"/>
      <c r="SW109" s="15"/>
      <c r="SX109" s="15"/>
      <c r="SY109" s="15"/>
      <c r="SZ109" s="15"/>
      <c r="TA109" s="15"/>
      <c r="TB109" s="15"/>
      <c r="TC109" s="15"/>
      <c r="TD109" s="15"/>
      <c r="TE109" s="15"/>
      <c r="TF109" s="15"/>
      <c r="TG109" s="15"/>
      <c r="TH109" s="15"/>
      <c r="TI109" s="15"/>
      <c r="TJ109" s="15"/>
      <c r="TK109" s="15"/>
      <c r="TL109" s="15"/>
      <c r="TM109" s="15"/>
      <c r="TN109" s="15"/>
      <c r="TO109" s="15"/>
      <c r="TP109" s="15"/>
      <c r="TQ109" s="15"/>
      <c r="TR109" s="15"/>
      <c r="TS109" s="15"/>
      <c r="TT109" s="15"/>
      <c r="TU109" s="15"/>
      <c r="TV109" s="15"/>
      <c r="TW109" s="15"/>
      <c r="TX109" s="15"/>
      <c r="TY109" s="15"/>
      <c r="TZ109" s="15"/>
      <c r="UA109" s="15"/>
      <c r="UB109" s="15"/>
      <c r="UC109" s="15"/>
      <c r="UD109" s="15"/>
      <c r="UE109" s="15"/>
      <c r="UF109" s="15"/>
      <c r="UG109" s="15"/>
      <c r="UH109" s="15"/>
      <c r="UI109" s="15"/>
      <c r="UJ109" s="15"/>
      <c r="UK109" s="15"/>
      <c r="UL109" s="15"/>
      <c r="UM109" s="15"/>
      <c r="UN109" s="15"/>
      <c r="UO109" s="15"/>
      <c r="UP109" s="15"/>
      <c r="UQ109" s="15"/>
      <c r="UR109" s="15"/>
      <c r="US109" s="15"/>
      <c r="UT109" s="15"/>
      <c r="UU109" s="15"/>
      <c r="UV109" s="15"/>
      <c r="UW109" s="15"/>
      <c r="UX109" s="15"/>
      <c r="UY109" s="15"/>
      <c r="UZ109" s="15"/>
      <c r="VA109" s="15"/>
      <c r="VB109" s="15"/>
      <c r="VC109" s="15"/>
      <c r="VD109" s="15"/>
      <c r="VE109" s="15"/>
      <c r="VF109" s="15"/>
      <c r="VG109" s="15"/>
      <c r="VH109" s="15"/>
      <c r="VI109" s="15"/>
      <c r="VJ109" s="15"/>
      <c r="VK109" s="15"/>
      <c r="VL109" s="15"/>
      <c r="VM109" s="15"/>
      <c r="VN109" s="15"/>
      <c r="VO109" s="15"/>
      <c r="VP109" s="15"/>
      <c r="VQ109" s="15"/>
      <c r="VR109" s="15"/>
      <c r="VS109" s="15"/>
      <c r="VT109" s="15"/>
      <c r="VU109" s="15"/>
      <c r="VV109" s="15"/>
      <c r="VW109" s="15"/>
      <c r="VX109" s="15"/>
      <c r="VY109" s="15"/>
      <c r="VZ109" s="15"/>
      <c r="WA109" s="15"/>
      <c r="WB109" s="15"/>
      <c r="WC109" s="15"/>
      <c r="WD109" s="15"/>
      <c r="WE109" s="15"/>
      <c r="WF109" s="15"/>
      <c r="WG109" s="15"/>
      <c r="WH109" s="15"/>
      <c r="WI109" s="15"/>
      <c r="WJ109" s="15"/>
      <c r="WK109" s="15"/>
      <c r="WL109" s="15"/>
      <c r="WM109" s="15"/>
      <c r="WN109" s="15"/>
      <c r="WO109" s="15"/>
      <c r="WP109" s="15"/>
      <c r="WQ109" s="15"/>
      <c r="WR109" s="15"/>
      <c r="WS109" s="15"/>
      <c r="WT109" s="15"/>
      <c r="WU109" s="15"/>
      <c r="WV109" s="15"/>
      <c r="WW109" s="15"/>
      <c r="WX109" s="15"/>
      <c r="WY109" s="15"/>
      <c r="WZ109" s="15"/>
      <c r="XA109" s="15"/>
      <c r="XB109" s="15"/>
      <c r="XC109" s="15"/>
      <c r="XD109" s="15"/>
      <c r="XE109" s="15"/>
      <c r="XF109" s="15"/>
      <c r="XG109" s="15"/>
      <c r="XH109" s="15"/>
      <c r="XI109" s="15"/>
      <c r="XJ109" s="15"/>
      <c r="XK109" s="15"/>
      <c r="XL109" s="15"/>
      <c r="XM109" s="15"/>
      <c r="XN109" s="15"/>
      <c r="XO109" s="15"/>
      <c r="XP109" s="15"/>
      <c r="XQ109" s="15"/>
      <c r="XR109" s="15"/>
      <c r="XS109" s="15"/>
      <c r="XT109" s="15"/>
      <c r="XU109" s="15"/>
      <c r="XV109" s="15"/>
      <c r="XW109" s="15"/>
      <c r="XX109" s="15"/>
      <c r="XY109" s="15"/>
      <c r="XZ109" s="15"/>
      <c r="YA109" s="15"/>
      <c r="YB109" s="15"/>
      <c r="YC109" s="15"/>
      <c r="YD109" s="15"/>
      <c r="YE109" s="15"/>
      <c r="YF109" s="15"/>
      <c r="YG109" s="15"/>
      <c r="YH109" s="15"/>
      <c r="YI109" s="15"/>
      <c r="YJ109" s="15"/>
      <c r="YK109" s="15"/>
      <c r="YL109" s="15"/>
      <c r="YM109" s="15"/>
      <c r="YN109" s="15"/>
      <c r="YO109" s="15"/>
      <c r="YP109" s="15"/>
      <c r="YQ109" s="15"/>
      <c r="YR109" s="15"/>
      <c r="YS109" s="15"/>
      <c r="YT109" s="15"/>
      <c r="YU109" s="15"/>
      <c r="YV109" s="15"/>
      <c r="YW109" s="15"/>
      <c r="YX109" s="15"/>
      <c r="YY109" s="15"/>
      <c r="YZ109" s="15"/>
      <c r="ZA109" s="15"/>
      <c r="ZB109" s="15"/>
      <c r="ZC109" s="15"/>
      <c r="ZD109" s="15"/>
      <c r="ZE109" s="15"/>
      <c r="ZF109" s="15"/>
      <c r="ZG109" s="15"/>
      <c r="ZH109" s="15"/>
      <c r="ZI109" s="15"/>
      <c r="ZJ109" s="15"/>
      <c r="ZK109" s="15"/>
      <c r="ZL109" s="15"/>
      <c r="ZM109" s="15"/>
      <c r="ZN109" s="15"/>
      <c r="ZO109" s="15"/>
      <c r="ZP109" s="15"/>
      <c r="ZQ109" s="15"/>
      <c r="ZR109" s="15"/>
      <c r="ZS109" s="15"/>
      <c r="ZT109" s="15"/>
      <c r="ZU109" s="15"/>
      <c r="ZV109" s="15"/>
      <c r="ZW109" s="15"/>
      <c r="ZX109" s="15"/>
      <c r="ZY109" s="15"/>
      <c r="ZZ109" s="15"/>
      <c r="AAA109" s="15"/>
      <c r="AAB109" s="15"/>
      <c r="AAC109" s="15"/>
      <c r="AAD109" s="15"/>
      <c r="AAE109" s="15"/>
      <c r="AAF109" s="15"/>
      <c r="AAG109" s="15"/>
      <c r="AAH109" s="15"/>
      <c r="AAI109" s="15"/>
      <c r="AAJ109" s="15"/>
      <c r="AAK109" s="15"/>
      <c r="AAL109" s="15"/>
      <c r="AAM109" s="15"/>
      <c r="AAN109" s="15"/>
      <c r="AAO109" s="15"/>
      <c r="AAP109" s="15"/>
      <c r="AAQ109" s="15"/>
      <c r="AAR109" s="15"/>
      <c r="AAS109" s="15"/>
      <c r="AAT109" s="15"/>
      <c r="AAU109" s="15"/>
      <c r="AAV109" s="15"/>
      <c r="AAW109" s="15"/>
      <c r="AAX109" s="15"/>
      <c r="AAY109" s="15"/>
      <c r="AAZ109" s="15"/>
      <c r="ABA109" s="15"/>
      <c r="ABB109" s="15"/>
      <c r="ABC109" s="15"/>
      <c r="ABD109" s="15"/>
      <c r="ABE109" s="15"/>
      <c r="ABF109" s="15"/>
      <c r="ABG109" s="15"/>
      <c r="ABH109" s="15"/>
      <c r="ABI109" s="15"/>
      <c r="ABJ109" s="15"/>
      <c r="ABK109" s="15"/>
      <c r="ABL109" s="15"/>
      <c r="ABM109" s="15"/>
      <c r="ABN109" s="15"/>
      <c r="ABO109" s="15"/>
      <c r="ABP109" s="15"/>
      <c r="ABQ109" s="15"/>
      <c r="ABR109" s="15"/>
      <c r="ABS109" s="15"/>
      <c r="ABT109" s="15"/>
      <c r="ABU109" s="15"/>
      <c r="ABV109" s="15"/>
      <c r="ABW109" s="15"/>
      <c r="ABX109" s="15"/>
      <c r="ABY109" s="15"/>
      <c r="ABZ109" s="15"/>
      <c r="ACA109" s="15"/>
      <c r="ACB109" s="15"/>
      <c r="ACC109" s="15"/>
      <c r="ACD109" s="15"/>
      <c r="ACE109" s="15"/>
      <c r="ACF109" s="15"/>
      <c r="ACG109" s="15"/>
      <c r="ACH109" s="15"/>
      <c r="ACI109" s="15"/>
      <c r="ACJ109" s="15"/>
      <c r="ACK109" s="15"/>
      <c r="ACL109" s="15"/>
      <c r="ACM109" s="15"/>
      <c r="ACN109" s="15"/>
      <c r="ACO109" s="15"/>
      <c r="ACP109" s="15"/>
      <c r="ACQ109" s="15"/>
      <c r="ACR109" s="15"/>
      <c r="ACS109" s="15"/>
      <c r="ACT109" s="15"/>
      <c r="ACU109" s="15"/>
      <c r="ACV109" s="15"/>
      <c r="ACW109" s="15"/>
      <c r="ACX109" s="15"/>
      <c r="ACY109" s="15"/>
      <c r="ACZ109" s="15"/>
      <c r="ADA109" s="15"/>
      <c r="ADB109" s="15"/>
      <c r="ADC109" s="15"/>
      <c r="ADD109" s="15"/>
      <c r="ADE109" s="15"/>
      <c r="ADF109" s="15"/>
      <c r="ADG109" s="15"/>
      <c r="ADH109" s="15"/>
      <c r="ADI109" s="15"/>
      <c r="ADJ109" s="15"/>
      <c r="ADK109" s="15"/>
      <c r="ADL109" s="15"/>
      <c r="ADM109" s="15"/>
    </row>
    <row r="110" spans="1:793" s="308" customFormat="1" ht="15.5" thickBot="1" x14ac:dyDescent="0.45">
      <c r="A110" s="40"/>
      <c r="B110" s="87"/>
      <c r="C110" s="87"/>
      <c r="D110" s="14"/>
      <c r="E110" s="14"/>
      <c r="F110" s="14"/>
      <c r="G110" s="14"/>
      <c r="H110" s="14"/>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c r="HW110" s="15"/>
      <c r="HX110" s="15"/>
      <c r="HY110" s="15"/>
      <c r="HZ110" s="15"/>
      <c r="IA110" s="15"/>
      <c r="IB110" s="15"/>
      <c r="IC110" s="15"/>
      <c r="ID110" s="15"/>
      <c r="IE110" s="15"/>
      <c r="IF110" s="15"/>
      <c r="IG110" s="15"/>
      <c r="IH110" s="15"/>
      <c r="II110" s="15"/>
      <c r="IJ110" s="15"/>
      <c r="IK110" s="15"/>
      <c r="IL110" s="15"/>
      <c r="IM110" s="15"/>
      <c r="IN110" s="15"/>
      <c r="IO110" s="15"/>
      <c r="IP110" s="15"/>
      <c r="IQ110" s="15"/>
      <c r="IR110" s="15"/>
      <c r="IS110" s="15"/>
      <c r="IT110" s="15"/>
      <c r="IU110" s="15"/>
      <c r="IV110" s="15"/>
      <c r="IW110" s="15"/>
      <c r="IX110" s="15"/>
      <c r="IY110" s="15"/>
      <c r="IZ110" s="15"/>
      <c r="JA110" s="15"/>
      <c r="JB110" s="15"/>
      <c r="JC110" s="15"/>
      <c r="JD110" s="15"/>
      <c r="JE110" s="15"/>
      <c r="JF110" s="15"/>
      <c r="JG110" s="15"/>
      <c r="JH110" s="15"/>
      <c r="JI110" s="15"/>
      <c r="JJ110" s="15"/>
      <c r="JK110" s="15"/>
      <c r="JL110" s="15"/>
      <c r="JM110" s="15"/>
      <c r="JN110" s="15"/>
      <c r="JO110" s="15"/>
      <c r="JP110" s="15"/>
      <c r="JQ110" s="15"/>
      <c r="JR110" s="15"/>
      <c r="JS110" s="15"/>
      <c r="JT110" s="15"/>
      <c r="JU110" s="15"/>
      <c r="JV110" s="15"/>
      <c r="JW110" s="15"/>
      <c r="JX110" s="15"/>
      <c r="JY110" s="15"/>
      <c r="JZ110" s="15"/>
      <c r="KA110" s="15"/>
      <c r="KB110" s="15"/>
      <c r="KC110" s="15"/>
      <c r="KD110" s="15"/>
      <c r="KE110" s="15"/>
      <c r="KF110" s="15"/>
      <c r="KG110" s="15"/>
      <c r="KH110" s="15"/>
      <c r="KI110" s="15"/>
      <c r="KJ110" s="15"/>
      <c r="KK110" s="15"/>
      <c r="KL110" s="15"/>
      <c r="KM110" s="15"/>
      <c r="KN110" s="15"/>
      <c r="KO110" s="15"/>
      <c r="KP110" s="15"/>
      <c r="KQ110" s="15"/>
      <c r="KR110" s="15"/>
      <c r="KS110" s="15"/>
      <c r="KT110" s="15"/>
      <c r="KU110" s="15"/>
      <c r="KV110" s="15"/>
      <c r="KW110" s="15"/>
      <c r="KX110" s="15"/>
      <c r="KY110" s="15"/>
      <c r="KZ110" s="15"/>
      <c r="LA110" s="15"/>
      <c r="LB110" s="15"/>
      <c r="LC110" s="15"/>
      <c r="LD110" s="15"/>
      <c r="LE110" s="15"/>
      <c r="LF110" s="15"/>
      <c r="LG110" s="15"/>
      <c r="LH110" s="15"/>
      <c r="LI110" s="15"/>
      <c r="LJ110" s="15"/>
      <c r="LK110" s="15"/>
      <c r="LL110" s="15"/>
      <c r="LM110" s="15"/>
      <c r="LN110" s="15"/>
      <c r="LO110" s="15"/>
      <c r="LP110" s="15"/>
      <c r="LQ110" s="15"/>
      <c r="LR110" s="15"/>
      <c r="LS110" s="15"/>
      <c r="LT110" s="15"/>
      <c r="LU110" s="15"/>
      <c r="LV110" s="15"/>
      <c r="LW110" s="15"/>
      <c r="LX110" s="15"/>
      <c r="LY110" s="15"/>
      <c r="LZ110" s="15"/>
      <c r="MA110" s="15"/>
      <c r="MB110" s="15"/>
      <c r="MC110" s="15"/>
      <c r="MD110" s="15"/>
      <c r="ME110" s="15"/>
      <c r="MF110" s="15"/>
      <c r="MG110" s="15"/>
      <c r="MH110" s="15"/>
      <c r="MI110" s="15"/>
      <c r="MJ110" s="15"/>
      <c r="MK110" s="15"/>
      <c r="ML110" s="15"/>
      <c r="MM110" s="15"/>
      <c r="MN110" s="15"/>
      <c r="MO110" s="15"/>
      <c r="MP110" s="15"/>
      <c r="MQ110" s="15"/>
      <c r="MR110" s="15"/>
      <c r="MS110" s="15"/>
      <c r="MT110" s="15"/>
      <c r="MU110" s="15"/>
      <c r="MV110" s="15"/>
      <c r="MW110" s="15"/>
      <c r="MX110" s="15"/>
      <c r="MY110" s="15"/>
      <c r="MZ110" s="15"/>
      <c r="NA110" s="15"/>
      <c r="NB110" s="15"/>
      <c r="NC110" s="15"/>
      <c r="ND110" s="15"/>
      <c r="NE110" s="15"/>
      <c r="NF110" s="15"/>
      <c r="NG110" s="15"/>
      <c r="NH110" s="15"/>
      <c r="NI110" s="15"/>
      <c r="NJ110" s="15"/>
      <c r="NK110" s="15"/>
      <c r="NL110" s="15"/>
      <c r="NM110" s="15"/>
      <c r="NN110" s="15"/>
      <c r="NO110" s="15"/>
      <c r="NP110" s="15"/>
      <c r="NQ110" s="15"/>
      <c r="NR110" s="15"/>
      <c r="NS110" s="15"/>
      <c r="NT110" s="15"/>
      <c r="NU110" s="15"/>
      <c r="NV110" s="15"/>
      <c r="NW110" s="15"/>
      <c r="NX110" s="15"/>
      <c r="NY110" s="15"/>
      <c r="NZ110" s="15"/>
      <c r="OA110" s="15"/>
      <c r="OB110" s="15"/>
      <c r="OC110" s="15"/>
      <c r="OD110" s="15"/>
      <c r="OE110" s="15"/>
      <c r="OF110" s="15"/>
      <c r="OG110" s="15"/>
      <c r="OH110" s="15"/>
      <c r="OI110" s="15"/>
      <c r="OJ110" s="15"/>
      <c r="OK110" s="15"/>
      <c r="OL110" s="15"/>
      <c r="OM110" s="15"/>
      <c r="ON110" s="15"/>
      <c r="OO110" s="15"/>
      <c r="OP110" s="15"/>
      <c r="OQ110" s="15"/>
      <c r="OR110" s="15"/>
      <c r="OS110" s="15"/>
      <c r="OT110" s="15"/>
      <c r="OU110" s="15"/>
      <c r="OV110" s="15"/>
      <c r="OW110" s="15"/>
      <c r="OX110" s="15"/>
      <c r="OY110" s="15"/>
      <c r="OZ110" s="15"/>
      <c r="PA110" s="15"/>
      <c r="PB110" s="15"/>
      <c r="PC110" s="15"/>
      <c r="PD110" s="15"/>
      <c r="PE110" s="15"/>
      <c r="PF110" s="15"/>
      <c r="PG110" s="15"/>
      <c r="PH110" s="15"/>
      <c r="PI110" s="15"/>
      <c r="PJ110" s="15"/>
      <c r="PK110" s="15"/>
      <c r="PL110" s="15"/>
      <c r="PM110" s="15"/>
      <c r="PN110" s="15"/>
      <c r="PO110" s="15"/>
      <c r="PP110" s="15"/>
      <c r="PQ110" s="15"/>
      <c r="PR110" s="15"/>
      <c r="PS110" s="15"/>
      <c r="PT110" s="15"/>
      <c r="PU110" s="15"/>
      <c r="PV110" s="15"/>
      <c r="PW110" s="15"/>
      <c r="PX110" s="15"/>
      <c r="PY110" s="15"/>
      <c r="PZ110" s="15"/>
      <c r="QA110" s="15"/>
      <c r="QB110" s="15"/>
      <c r="QC110" s="15"/>
      <c r="QD110" s="15"/>
      <c r="QE110" s="15"/>
      <c r="QF110" s="15"/>
      <c r="QG110" s="15"/>
      <c r="QH110" s="15"/>
      <c r="QI110" s="15"/>
      <c r="QJ110" s="15"/>
      <c r="QK110" s="15"/>
      <c r="QL110" s="15"/>
      <c r="QM110" s="15"/>
      <c r="QN110" s="15"/>
      <c r="QO110" s="15"/>
      <c r="QP110" s="15"/>
      <c r="QQ110" s="15"/>
      <c r="QR110" s="15"/>
      <c r="QS110" s="15"/>
      <c r="QT110" s="15"/>
      <c r="QU110" s="15"/>
      <c r="QV110" s="15"/>
      <c r="QW110" s="15"/>
      <c r="QX110" s="15"/>
      <c r="QY110" s="15"/>
      <c r="QZ110" s="15"/>
      <c r="RA110" s="15"/>
      <c r="RB110" s="15"/>
      <c r="RC110" s="15"/>
      <c r="RD110" s="15"/>
      <c r="RE110" s="15"/>
      <c r="RF110" s="15"/>
      <c r="RG110" s="15"/>
      <c r="RH110" s="15"/>
      <c r="RI110" s="15"/>
      <c r="RJ110" s="15"/>
      <c r="RK110" s="15"/>
      <c r="RL110" s="15"/>
      <c r="RM110" s="15"/>
      <c r="RN110" s="15"/>
      <c r="RO110" s="15"/>
      <c r="RP110" s="15"/>
      <c r="RQ110" s="15"/>
      <c r="RR110" s="15"/>
      <c r="RS110" s="15"/>
      <c r="RT110" s="15"/>
      <c r="RU110" s="15"/>
      <c r="RV110" s="15"/>
      <c r="RW110" s="15"/>
      <c r="RX110" s="15"/>
      <c r="RY110" s="15"/>
      <c r="RZ110" s="15"/>
      <c r="SA110" s="15"/>
      <c r="SB110" s="15"/>
      <c r="SC110" s="15"/>
      <c r="SD110" s="15"/>
      <c r="SE110" s="15"/>
      <c r="SF110" s="15"/>
      <c r="SG110" s="15"/>
      <c r="SH110" s="15"/>
      <c r="SI110" s="15"/>
      <c r="SJ110" s="15"/>
      <c r="SK110" s="15"/>
      <c r="SL110" s="15"/>
      <c r="SM110" s="15"/>
      <c r="SN110" s="15"/>
      <c r="SO110" s="15"/>
      <c r="SP110" s="15"/>
      <c r="SQ110" s="15"/>
      <c r="SR110" s="15"/>
      <c r="SS110" s="15"/>
      <c r="ST110" s="15"/>
      <c r="SU110" s="15"/>
      <c r="SV110" s="15"/>
      <c r="SW110" s="15"/>
      <c r="SX110" s="15"/>
      <c r="SY110" s="15"/>
      <c r="SZ110" s="15"/>
      <c r="TA110" s="15"/>
      <c r="TB110" s="15"/>
      <c r="TC110" s="15"/>
      <c r="TD110" s="15"/>
      <c r="TE110" s="15"/>
      <c r="TF110" s="15"/>
      <c r="TG110" s="15"/>
      <c r="TH110" s="15"/>
      <c r="TI110" s="15"/>
      <c r="TJ110" s="15"/>
      <c r="TK110" s="15"/>
      <c r="TL110" s="15"/>
      <c r="TM110" s="15"/>
      <c r="TN110" s="15"/>
      <c r="TO110" s="15"/>
      <c r="TP110" s="15"/>
      <c r="TQ110" s="15"/>
      <c r="TR110" s="15"/>
      <c r="TS110" s="15"/>
      <c r="TT110" s="15"/>
      <c r="TU110" s="15"/>
      <c r="TV110" s="15"/>
      <c r="TW110" s="15"/>
      <c r="TX110" s="15"/>
      <c r="TY110" s="15"/>
      <c r="TZ110" s="15"/>
      <c r="UA110" s="15"/>
      <c r="UB110" s="15"/>
      <c r="UC110" s="15"/>
      <c r="UD110" s="15"/>
      <c r="UE110" s="15"/>
      <c r="UF110" s="15"/>
      <c r="UG110" s="15"/>
      <c r="UH110" s="15"/>
      <c r="UI110" s="15"/>
      <c r="UJ110" s="15"/>
      <c r="UK110" s="15"/>
      <c r="UL110" s="15"/>
      <c r="UM110" s="15"/>
      <c r="UN110" s="15"/>
      <c r="UO110" s="15"/>
      <c r="UP110" s="15"/>
      <c r="UQ110" s="15"/>
      <c r="UR110" s="15"/>
      <c r="US110" s="15"/>
      <c r="UT110" s="15"/>
      <c r="UU110" s="15"/>
      <c r="UV110" s="15"/>
      <c r="UW110" s="15"/>
      <c r="UX110" s="15"/>
      <c r="UY110" s="15"/>
      <c r="UZ110" s="15"/>
      <c r="VA110" s="15"/>
      <c r="VB110" s="15"/>
      <c r="VC110" s="15"/>
      <c r="VD110" s="15"/>
      <c r="VE110" s="15"/>
      <c r="VF110" s="15"/>
      <c r="VG110" s="15"/>
      <c r="VH110" s="15"/>
      <c r="VI110" s="15"/>
      <c r="VJ110" s="15"/>
      <c r="VK110" s="15"/>
      <c r="VL110" s="15"/>
      <c r="VM110" s="15"/>
      <c r="VN110" s="15"/>
      <c r="VO110" s="15"/>
      <c r="VP110" s="15"/>
      <c r="VQ110" s="15"/>
      <c r="VR110" s="15"/>
      <c r="VS110" s="15"/>
      <c r="VT110" s="15"/>
      <c r="VU110" s="15"/>
      <c r="VV110" s="15"/>
      <c r="VW110" s="15"/>
      <c r="VX110" s="15"/>
      <c r="VY110" s="15"/>
      <c r="VZ110" s="15"/>
      <c r="WA110" s="15"/>
      <c r="WB110" s="15"/>
      <c r="WC110" s="15"/>
      <c r="WD110" s="15"/>
      <c r="WE110" s="15"/>
      <c r="WF110" s="15"/>
      <c r="WG110" s="15"/>
      <c r="WH110" s="15"/>
      <c r="WI110" s="15"/>
      <c r="WJ110" s="15"/>
      <c r="WK110" s="15"/>
      <c r="WL110" s="15"/>
      <c r="WM110" s="15"/>
      <c r="WN110" s="15"/>
      <c r="WO110" s="15"/>
      <c r="WP110" s="15"/>
      <c r="WQ110" s="15"/>
      <c r="WR110" s="15"/>
      <c r="WS110" s="15"/>
      <c r="WT110" s="15"/>
      <c r="WU110" s="15"/>
      <c r="WV110" s="15"/>
      <c r="WW110" s="15"/>
      <c r="WX110" s="15"/>
      <c r="WY110" s="15"/>
      <c r="WZ110" s="15"/>
      <c r="XA110" s="15"/>
      <c r="XB110" s="15"/>
      <c r="XC110" s="15"/>
      <c r="XD110" s="15"/>
      <c r="XE110" s="15"/>
      <c r="XF110" s="15"/>
      <c r="XG110" s="15"/>
      <c r="XH110" s="15"/>
      <c r="XI110" s="15"/>
      <c r="XJ110" s="15"/>
      <c r="XK110" s="15"/>
      <c r="XL110" s="15"/>
      <c r="XM110" s="15"/>
      <c r="XN110" s="15"/>
      <c r="XO110" s="15"/>
      <c r="XP110" s="15"/>
      <c r="XQ110" s="15"/>
      <c r="XR110" s="15"/>
      <c r="XS110" s="15"/>
      <c r="XT110" s="15"/>
      <c r="XU110" s="15"/>
      <c r="XV110" s="15"/>
      <c r="XW110" s="15"/>
      <c r="XX110" s="15"/>
      <c r="XY110" s="15"/>
      <c r="XZ110" s="15"/>
      <c r="YA110" s="15"/>
      <c r="YB110" s="15"/>
      <c r="YC110" s="15"/>
      <c r="YD110" s="15"/>
      <c r="YE110" s="15"/>
      <c r="YF110" s="15"/>
      <c r="YG110" s="15"/>
      <c r="YH110" s="15"/>
      <c r="YI110" s="15"/>
      <c r="YJ110" s="15"/>
      <c r="YK110" s="15"/>
      <c r="YL110" s="15"/>
      <c r="YM110" s="15"/>
      <c r="YN110" s="15"/>
      <c r="YO110" s="15"/>
      <c r="YP110" s="15"/>
      <c r="YQ110" s="15"/>
      <c r="YR110" s="15"/>
      <c r="YS110" s="15"/>
      <c r="YT110" s="15"/>
      <c r="YU110" s="15"/>
      <c r="YV110" s="15"/>
      <c r="YW110" s="15"/>
      <c r="YX110" s="15"/>
      <c r="YY110" s="15"/>
      <c r="YZ110" s="15"/>
      <c r="ZA110" s="15"/>
      <c r="ZB110" s="15"/>
      <c r="ZC110" s="15"/>
      <c r="ZD110" s="15"/>
      <c r="ZE110" s="15"/>
      <c r="ZF110" s="15"/>
      <c r="ZG110" s="15"/>
      <c r="ZH110" s="15"/>
      <c r="ZI110" s="15"/>
      <c r="ZJ110" s="15"/>
      <c r="ZK110" s="15"/>
      <c r="ZL110" s="15"/>
      <c r="ZM110" s="15"/>
      <c r="ZN110" s="15"/>
      <c r="ZO110" s="15"/>
      <c r="ZP110" s="15"/>
      <c r="ZQ110" s="15"/>
      <c r="ZR110" s="15"/>
      <c r="ZS110" s="15"/>
      <c r="ZT110" s="15"/>
      <c r="ZU110" s="15"/>
      <c r="ZV110" s="15"/>
      <c r="ZW110" s="15"/>
      <c r="ZX110" s="15"/>
      <c r="ZY110" s="15"/>
      <c r="ZZ110" s="15"/>
      <c r="AAA110" s="15"/>
      <c r="AAB110" s="15"/>
      <c r="AAC110" s="15"/>
      <c r="AAD110" s="15"/>
      <c r="AAE110" s="15"/>
      <c r="AAF110" s="15"/>
      <c r="AAG110" s="15"/>
      <c r="AAH110" s="15"/>
      <c r="AAI110" s="15"/>
      <c r="AAJ110" s="15"/>
      <c r="AAK110" s="15"/>
      <c r="AAL110" s="15"/>
      <c r="AAM110" s="15"/>
      <c r="AAN110" s="15"/>
      <c r="AAO110" s="15"/>
      <c r="AAP110" s="15"/>
      <c r="AAQ110" s="15"/>
      <c r="AAR110" s="15"/>
      <c r="AAS110" s="15"/>
      <c r="AAT110" s="15"/>
      <c r="AAU110" s="15"/>
      <c r="AAV110" s="15"/>
      <c r="AAW110" s="15"/>
      <c r="AAX110" s="15"/>
      <c r="AAY110" s="15"/>
      <c r="AAZ110" s="15"/>
      <c r="ABA110" s="15"/>
      <c r="ABB110" s="15"/>
      <c r="ABC110" s="15"/>
      <c r="ABD110" s="15"/>
      <c r="ABE110" s="15"/>
      <c r="ABF110" s="15"/>
      <c r="ABG110" s="15"/>
      <c r="ABH110" s="15"/>
      <c r="ABI110" s="15"/>
      <c r="ABJ110" s="15"/>
      <c r="ABK110" s="15"/>
      <c r="ABL110" s="15"/>
      <c r="ABM110" s="15"/>
      <c r="ABN110" s="15"/>
      <c r="ABO110" s="15"/>
      <c r="ABP110" s="15"/>
      <c r="ABQ110" s="15"/>
      <c r="ABR110" s="15"/>
      <c r="ABS110" s="15"/>
      <c r="ABT110" s="15"/>
      <c r="ABU110" s="15"/>
      <c r="ABV110" s="15"/>
      <c r="ABW110" s="15"/>
      <c r="ABX110" s="15"/>
      <c r="ABY110" s="15"/>
      <c r="ABZ110" s="15"/>
      <c r="ACA110" s="15"/>
      <c r="ACB110" s="15"/>
      <c r="ACC110" s="15"/>
      <c r="ACD110" s="15"/>
      <c r="ACE110" s="15"/>
      <c r="ACF110" s="15"/>
      <c r="ACG110" s="15"/>
      <c r="ACH110" s="15"/>
      <c r="ACI110" s="15"/>
      <c r="ACJ110" s="15"/>
      <c r="ACK110" s="15"/>
      <c r="ACL110" s="15"/>
      <c r="ACM110" s="15"/>
      <c r="ACN110" s="15"/>
      <c r="ACO110" s="15"/>
      <c r="ACP110" s="15"/>
      <c r="ACQ110" s="15"/>
      <c r="ACR110" s="15"/>
      <c r="ACS110" s="15"/>
      <c r="ACT110" s="15"/>
      <c r="ACU110" s="15"/>
      <c r="ACV110" s="15"/>
      <c r="ACW110" s="15"/>
      <c r="ACX110" s="15"/>
      <c r="ACY110" s="15"/>
      <c r="ACZ110" s="15"/>
      <c r="ADA110" s="15"/>
      <c r="ADB110" s="15"/>
      <c r="ADC110" s="15"/>
      <c r="ADD110" s="15"/>
      <c r="ADE110" s="15"/>
      <c r="ADF110" s="15"/>
      <c r="ADG110" s="15"/>
      <c r="ADH110" s="15"/>
      <c r="ADI110" s="15"/>
      <c r="ADJ110" s="15"/>
      <c r="ADK110" s="15"/>
      <c r="ADL110" s="15"/>
      <c r="ADM110" s="15"/>
    </row>
    <row r="111" spans="1:793" s="308" customFormat="1" x14ac:dyDescent="0.4">
      <c r="A111" s="40"/>
      <c r="B111" s="14"/>
      <c r="C111" s="14"/>
      <c r="D111" s="14"/>
      <c r="E111" s="14"/>
      <c r="F111" s="14"/>
      <c r="G111" s="14"/>
      <c r="H111" s="14"/>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c r="FL111" s="15"/>
      <c r="FM111" s="15"/>
      <c r="FN111" s="15"/>
      <c r="FO111" s="15"/>
      <c r="FP111" s="15"/>
      <c r="FQ111" s="15"/>
      <c r="FR111" s="15"/>
      <c r="FS111" s="15"/>
      <c r="FT111" s="15"/>
      <c r="FU111" s="15"/>
      <c r="FV111" s="15"/>
      <c r="FW111" s="15"/>
      <c r="FX111" s="15"/>
      <c r="FY111" s="15"/>
      <c r="FZ111" s="15"/>
      <c r="GA111" s="15"/>
      <c r="GB111" s="15"/>
      <c r="GC111" s="15"/>
      <c r="GD111" s="15"/>
      <c r="GE111" s="15"/>
      <c r="GF111" s="15"/>
      <c r="GG111" s="15"/>
      <c r="GH111" s="15"/>
      <c r="GI111" s="15"/>
      <c r="GJ111" s="15"/>
      <c r="GK111" s="15"/>
      <c r="GL111" s="15"/>
      <c r="GM111" s="15"/>
      <c r="GN111" s="15"/>
      <c r="GO111" s="15"/>
      <c r="GP111" s="15"/>
      <c r="GQ111" s="15"/>
      <c r="GR111" s="15"/>
      <c r="GS111" s="15"/>
      <c r="GT111" s="15"/>
      <c r="GU111" s="15"/>
      <c r="GV111" s="15"/>
      <c r="GW111" s="15"/>
      <c r="GX111" s="15"/>
      <c r="GY111" s="15"/>
      <c r="GZ111" s="15"/>
      <c r="HA111" s="15"/>
      <c r="HB111" s="15"/>
      <c r="HC111" s="15"/>
      <c r="HD111" s="15"/>
      <c r="HE111" s="15"/>
      <c r="HF111" s="15"/>
      <c r="HG111" s="15"/>
      <c r="HH111" s="15"/>
      <c r="HI111" s="15"/>
      <c r="HJ111" s="15"/>
      <c r="HK111" s="15"/>
      <c r="HL111" s="15"/>
      <c r="HM111" s="15"/>
      <c r="HN111" s="15"/>
      <c r="HO111" s="15"/>
      <c r="HP111" s="15"/>
      <c r="HQ111" s="15"/>
      <c r="HR111" s="15"/>
      <c r="HS111" s="15"/>
      <c r="HT111" s="15"/>
      <c r="HU111" s="15"/>
      <c r="HV111" s="15"/>
      <c r="HW111" s="15"/>
      <c r="HX111" s="15"/>
      <c r="HY111" s="15"/>
      <c r="HZ111" s="15"/>
      <c r="IA111" s="15"/>
      <c r="IB111" s="15"/>
      <c r="IC111" s="15"/>
      <c r="ID111" s="15"/>
      <c r="IE111" s="15"/>
      <c r="IF111" s="15"/>
      <c r="IG111" s="15"/>
      <c r="IH111" s="15"/>
      <c r="II111" s="15"/>
      <c r="IJ111" s="15"/>
      <c r="IK111" s="15"/>
      <c r="IL111" s="15"/>
      <c r="IM111" s="15"/>
      <c r="IN111" s="15"/>
      <c r="IO111" s="15"/>
      <c r="IP111" s="15"/>
      <c r="IQ111" s="15"/>
      <c r="IR111" s="15"/>
      <c r="IS111" s="15"/>
      <c r="IT111" s="15"/>
      <c r="IU111" s="15"/>
      <c r="IV111" s="15"/>
      <c r="IW111" s="15"/>
      <c r="IX111" s="15"/>
      <c r="IY111" s="15"/>
      <c r="IZ111" s="15"/>
      <c r="JA111" s="15"/>
      <c r="JB111" s="15"/>
      <c r="JC111" s="15"/>
      <c r="JD111" s="15"/>
      <c r="JE111" s="15"/>
      <c r="JF111" s="15"/>
      <c r="JG111" s="15"/>
      <c r="JH111" s="15"/>
      <c r="JI111" s="15"/>
      <c r="JJ111" s="15"/>
      <c r="JK111" s="15"/>
      <c r="JL111" s="15"/>
      <c r="JM111" s="15"/>
      <c r="JN111" s="15"/>
      <c r="JO111" s="15"/>
      <c r="JP111" s="15"/>
      <c r="JQ111" s="15"/>
      <c r="JR111" s="15"/>
      <c r="JS111" s="15"/>
      <c r="JT111" s="15"/>
      <c r="JU111" s="15"/>
      <c r="JV111" s="15"/>
      <c r="JW111" s="15"/>
      <c r="JX111" s="15"/>
      <c r="JY111" s="15"/>
      <c r="JZ111" s="15"/>
      <c r="KA111" s="15"/>
      <c r="KB111" s="15"/>
      <c r="KC111" s="15"/>
      <c r="KD111" s="15"/>
      <c r="KE111" s="15"/>
      <c r="KF111" s="15"/>
      <c r="KG111" s="15"/>
      <c r="KH111" s="15"/>
      <c r="KI111" s="15"/>
      <c r="KJ111" s="15"/>
      <c r="KK111" s="15"/>
      <c r="KL111" s="15"/>
      <c r="KM111" s="15"/>
      <c r="KN111" s="15"/>
      <c r="KO111" s="15"/>
      <c r="KP111" s="15"/>
      <c r="KQ111" s="15"/>
      <c r="KR111" s="15"/>
      <c r="KS111" s="15"/>
      <c r="KT111" s="15"/>
      <c r="KU111" s="15"/>
      <c r="KV111" s="15"/>
      <c r="KW111" s="15"/>
      <c r="KX111" s="15"/>
      <c r="KY111" s="15"/>
      <c r="KZ111" s="15"/>
      <c r="LA111" s="15"/>
      <c r="LB111" s="15"/>
      <c r="LC111" s="15"/>
      <c r="LD111" s="15"/>
      <c r="LE111" s="15"/>
      <c r="LF111" s="15"/>
      <c r="LG111" s="15"/>
      <c r="LH111" s="15"/>
      <c r="LI111" s="15"/>
      <c r="LJ111" s="15"/>
      <c r="LK111" s="15"/>
      <c r="LL111" s="15"/>
      <c r="LM111" s="15"/>
      <c r="LN111" s="15"/>
      <c r="LO111" s="15"/>
      <c r="LP111" s="15"/>
      <c r="LQ111" s="15"/>
      <c r="LR111" s="15"/>
      <c r="LS111" s="15"/>
      <c r="LT111" s="15"/>
      <c r="LU111" s="15"/>
      <c r="LV111" s="15"/>
      <c r="LW111" s="15"/>
      <c r="LX111" s="15"/>
      <c r="LY111" s="15"/>
      <c r="LZ111" s="15"/>
      <c r="MA111" s="15"/>
      <c r="MB111" s="15"/>
      <c r="MC111" s="15"/>
      <c r="MD111" s="15"/>
      <c r="ME111" s="15"/>
      <c r="MF111" s="15"/>
      <c r="MG111" s="15"/>
      <c r="MH111" s="15"/>
      <c r="MI111" s="15"/>
      <c r="MJ111" s="15"/>
      <c r="MK111" s="15"/>
      <c r="ML111" s="15"/>
      <c r="MM111" s="15"/>
      <c r="MN111" s="15"/>
      <c r="MO111" s="15"/>
      <c r="MP111" s="15"/>
      <c r="MQ111" s="15"/>
      <c r="MR111" s="15"/>
      <c r="MS111" s="15"/>
      <c r="MT111" s="15"/>
      <c r="MU111" s="15"/>
      <c r="MV111" s="15"/>
      <c r="MW111" s="15"/>
      <c r="MX111" s="15"/>
      <c r="MY111" s="15"/>
      <c r="MZ111" s="15"/>
      <c r="NA111" s="15"/>
      <c r="NB111" s="15"/>
      <c r="NC111" s="15"/>
      <c r="ND111" s="15"/>
      <c r="NE111" s="15"/>
      <c r="NF111" s="15"/>
      <c r="NG111" s="15"/>
      <c r="NH111" s="15"/>
      <c r="NI111" s="15"/>
      <c r="NJ111" s="15"/>
      <c r="NK111" s="15"/>
      <c r="NL111" s="15"/>
      <c r="NM111" s="15"/>
      <c r="NN111" s="15"/>
      <c r="NO111" s="15"/>
      <c r="NP111" s="15"/>
      <c r="NQ111" s="15"/>
      <c r="NR111" s="15"/>
      <c r="NS111" s="15"/>
      <c r="NT111" s="15"/>
      <c r="NU111" s="15"/>
      <c r="NV111" s="15"/>
      <c r="NW111" s="15"/>
      <c r="NX111" s="15"/>
      <c r="NY111" s="15"/>
      <c r="NZ111" s="15"/>
      <c r="OA111" s="15"/>
      <c r="OB111" s="15"/>
      <c r="OC111" s="15"/>
      <c r="OD111" s="15"/>
      <c r="OE111" s="15"/>
      <c r="OF111" s="15"/>
      <c r="OG111" s="15"/>
      <c r="OH111" s="15"/>
      <c r="OI111" s="15"/>
      <c r="OJ111" s="15"/>
      <c r="OK111" s="15"/>
      <c r="OL111" s="15"/>
      <c r="OM111" s="15"/>
      <c r="ON111" s="15"/>
      <c r="OO111" s="15"/>
      <c r="OP111" s="15"/>
      <c r="OQ111" s="15"/>
      <c r="OR111" s="15"/>
      <c r="OS111" s="15"/>
      <c r="OT111" s="15"/>
      <c r="OU111" s="15"/>
      <c r="OV111" s="15"/>
      <c r="OW111" s="15"/>
      <c r="OX111" s="15"/>
      <c r="OY111" s="15"/>
      <c r="OZ111" s="15"/>
      <c r="PA111" s="15"/>
      <c r="PB111" s="15"/>
      <c r="PC111" s="15"/>
      <c r="PD111" s="15"/>
      <c r="PE111" s="15"/>
      <c r="PF111" s="15"/>
      <c r="PG111" s="15"/>
      <c r="PH111" s="15"/>
      <c r="PI111" s="15"/>
      <c r="PJ111" s="15"/>
      <c r="PK111" s="15"/>
      <c r="PL111" s="15"/>
      <c r="PM111" s="15"/>
      <c r="PN111" s="15"/>
      <c r="PO111" s="15"/>
      <c r="PP111" s="15"/>
      <c r="PQ111" s="15"/>
      <c r="PR111" s="15"/>
      <c r="PS111" s="15"/>
      <c r="PT111" s="15"/>
      <c r="PU111" s="15"/>
      <c r="PV111" s="15"/>
      <c r="PW111" s="15"/>
      <c r="PX111" s="15"/>
      <c r="PY111" s="15"/>
      <c r="PZ111" s="15"/>
      <c r="QA111" s="15"/>
      <c r="QB111" s="15"/>
      <c r="QC111" s="15"/>
      <c r="QD111" s="15"/>
      <c r="QE111" s="15"/>
      <c r="QF111" s="15"/>
      <c r="QG111" s="15"/>
      <c r="QH111" s="15"/>
      <c r="QI111" s="15"/>
      <c r="QJ111" s="15"/>
      <c r="QK111" s="15"/>
      <c r="QL111" s="15"/>
      <c r="QM111" s="15"/>
      <c r="QN111" s="15"/>
      <c r="QO111" s="15"/>
      <c r="QP111" s="15"/>
      <c r="QQ111" s="15"/>
      <c r="QR111" s="15"/>
      <c r="QS111" s="15"/>
      <c r="QT111" s="15"/>
      <c r="QU111" s="15"/>
      <c r="QV111" s="15"/>
      <c r="QW111" s="15"/>
      <c r="QX111" s="15"/>
      <c r="QY111" s="15"/>
      <c r="QZ111" s="15"/>
      <c r="RA111" s="15"/>
      <c r="RB111" s="15"/>
      <c r="RC111" s="15"/>
      <c r="RD111" s="15"/>
      <c r="RE111" s="15"/>
      <c r="RF111" s="15"/>
      <c r="RG111" s="15"/>
      <c r="RH111" s="15"/>
      <c r="RI111" s="15"/>
      <c r="RJ111" s="15"/>
      <c r="RK111" s="15"/>
      <c r="RL111" s="15"/>
      <c r="RM111" s="15"/>
      <c r="RN111" s="15"/>
      <c r="RO111" s="15"/>
      <c r="RP111" s="15"/>
      <c r="RQ111" s="15"/>
      <c r="RR111" s="15"/>
      <c r="RS111" s="15"/>
      <c r="RT111" s="15"/>
      <c r="RU111" s="15"/>
      <c r="RV111" s="15"/>
      <c r="RW111" s="15"/>
      <c r="RX111" s="15"/>
      <c r="RY111" s="15"/>
      <c r="RZ111" s="15"/>
      <c r="SA111" s="15"/>
      <c r="SB111" s="15"/>
      <c r="SC111" s="15"/>
      <c r="SD111" s="15"/>
      <c r="SE111" s="15"/>
      <c r="SF111" s="15"/>
      <c r="SG111" s="15"/>
      <c r="SH111" s="15"/>
      <c r="SI111" s="15"/>
      <c r="SJ111" s="15"/>
      <c r="SK111" s="15"/>
      <c r="SL111" s="15"/>
      <c r="SM111" s="15"/>
      <c r="SN111" s="15"/>
      <c r="SO111" s="15"/>
      <c r="SP111" s="15"/>
      <c r="SQ111" s="15"/>
      <c r="SR111" s="15"/>
      <c r="SS111" s="15"/>
      <c r="ST111" s="15"/>
      <c r="SU111" s="15"/>
      <c r="SV111" s="15"/>
      <c r="SW111" s="15"/>
      <c r="SX111" s="15"/>
      <c r="SY111" s="15"/>
      <c r="SZ111" s="15"/>
      <c r="TA111" s="15"/>
      <c r="TB111" s="15"/>
      <c r="TC111" s="15"/>
      <c r="TD111" s="15"/>
      <c r="TE111" s="15"/>
      <c r="TF111" s="15"/>
      <c r="TG111" s="15"/>
      <c r="TH111" s="15"/>
      <c r="TI111" s="15"/>
      <c r="TJ111" s="15"/>
      <c r="TK111" s="15"/>
      <c r="TL111" s="15"/>
      <c r="TM111" s="15"/>
      <c r="TN111" s="15"/>
      <c r="TO111" s="15"/>
      <c r="TP111" s="15"/>
      <c r="TQ111" s="15"/>
      <c r="TR111" s="15"/>
      <c r="TS111" s="15"/>
      <c r="TT111" s="15"/>
      <c r="TU111" s="15"/>
      <c r="TV111" s="15"/>
      <c r="TW111" s="15"/>
      <c r="TX111" s="15"/>
      <c r="TY111" s="15"/>
      <c r="TZ111" s="15"/>
      <c r="UA111" s="15"/>
      <c r="UB111" s="15"/>
      <c r="UC111" s="15"/>
      <c r="UD111" s="15"/>
      <c r="UE111" s="15"/>
      <c r="UF111" s="15"/>
      <c r="UG111" s="15"/>
      <c r="UH111" s="15"/>
      <c r="UI111" s="15"/>
      <c r="UJ111" s="15"/>
      <c r="UK111" s="15"/>
      <c r="UL111" s="15"/>
      <c r="UM111" s="15"/>
      <c r="UN111" s="15"/>
      <c r="UO111" s="15"/>
      <c r="UP111" s="15"/>
      <c r="UQ111" s="15"/>
      <c r="UR111" s="15"/>
      <c r="US111" s="15"/>
      <c r="UT111" s="15"/>
      <c r="UU111" s="15"/>
      <c r="UV111" s="15"/>
      <c r="UW111" s="15"/>
      <c r="UX111" s="15"/>
      <c r="UY111" s="15"/>
      <c r="UZ111" s="15"/>
      <c r="VA111" s="15"/>
      <c r="VB111" s="15"/>
      <c r="VC111" s="15"/>
      <c r="VD111" s="15"/>
      <c r="VE111" s="15"/>
      <c r="VF111" s="15"/>
      <c r="VG111" s="15"/>
      <c r="VH111" s="15"/>
      <c r="VI111" s="15"/>
      <c r="VJ111" s="15"/>
      <c r="VK111" s="15"/>
      <c r="VL111" s="15"/>
      <c r="VM111" s="15"/>
      <c r="VN111" s="15"/>
      <c r="VO111" s="15"/>
      <c r="VP111" s="15"/>
      <c r="VQ111" s="15"/>
      <c r="VR111" s="15"/>
      <c r="VS111" s="15"/>
      <c r="VT111" s="15"/>
      <c r="VU111" s="15"/>
      <c r="VV111" s="15"/>
      <c r="VW111" s="15"/>
      <c r="VX111" s="15"/>
      <c r="VY111" s="15"/>
      <c r="VZ111" s="15"/>
      <c r="WA111" s="15"/>
      <c r="WB111" s="15"/>
      <c r="WC111" s="15"/>
      <c r="WD111" s="15"/>
      <c r="WE111" s="15"/>
      <c r="WF111" s="15"/>
      <c r="WG111" s="15"/>
      <c r="WH111" s="15"/>
      <c r="WI111" s="15"/>
      <c r="WJ111" s="15"/>
      <c r="WK111" s="15"/>
      <c r="WL111" s="15"/>
      <c r="WM111" s="15"/>
      <c r="WN111" s="15"/>
      <c r="WO111" s="15"/>
      <c r="WP111" s="15"/>
      <c r="WQ111" s="15"/>
      <c r="WR111" s="15"/>
      <c r="WS111" s="15"/>
      <c r="WT111" s="15"/>
      <c r="WU111" s="15"/>
      <c r="WV111" s="15"/>
      <c r="WW111" s="15"/>
      <c r="WX111" s="15"/>
      <c r="WY111" s="15"/>
      <c r="WZ111" s="15"/>
      <c r="XA111" s="15"/>
      <c r="XB111" s="15"/>
      <c r="XC111" s="15"/>
      <c r="XD111" s="15"/>
      <c r="XE111" s="15"/>
      <c r="XF111" s="15"/>
      <c r="XG111" s="15"/>
      <c r="XH111" s="15"/>
      <c r="XI111" s="15"/>
      <c r="XJ111" s="15"/>
      <c r="XK111" s="15"/>
      <c r="XL111" s="15"/>
      <c r="XM111" s="15"/>
      <c r="XN111" s="15"/>
      <c r="XO111" s="15"/>
      <c r="XP111" s="15"/>
      <c r="XQ111" s="15"/>
      <c r="XR111" s="15"/>
      <c r="XS111" s="15"/>
      <c r="XT111" s="15"/>
      <c r="XU111" s="15"/>
      <c r="XV111" s="15"/>
      <c r="XW111" s="15"/>
      <c r="XX111" s="15"/>
      <c r="XY111" s="15"/>
      <c r="XZ111" s="15"/>
      <c r="YA111" s="15"/>
      <c r="YB111" s="15"/>
      <c r="YC111" s="15"/>
      <c r="YD111" s="15"/>
      <c r="YE111" s="15"/>
      <c r="YF111" s="15"/>
      <c r="YG111" s="15"/>
      <c r="YH111" s="15"/>
      <c r="YI111" s="15"/>
      <c r="YJ111" s="15"/>
      <c r="YK111" s="15"/>
      <c r="YL111" s="15"/>
      <c r="YM111" s="15"/>
      <c r="YN111" s="15"/>
      <c r="YO111" s="15"/>
      <c r="YP111" s="15"/>
      <c r="YQ111" s="15"/>
      <c r="YR111" s="15"/>
      <c r="YS111" s="15"/>
      <c r="YT111" s="15"/>
      <c r="YU111" s="15"/>
      <c r="YV111" s="15"/>
      <c r="YW111" s="15"/>
      <c r="YX111" s="15"/>
      <c r="YY111" s="15"/>
      <c r="YZ111" s="15"/>
      <c r="ZA111" s="15"/>
      <c r="ZB111" s="15"/>
      <c r="ZC111" s="15"/>
      <c r="ZD111" s="15"/>
      <c r="ZE111" s="15"/>
      <c r="ZF111" s="15"/>
      <c r="ZG111" s="15"/>
      <c r="ZH111" s="15"/>
      <c r="ZI111" s="15"/>
      <c r="ZJ111" s="15"/>
      <c r="ZK111" s="15"/>
      <c r="ZL111" s="15"/>
      <c r="ZM111" s="15"/>
      <c r="ZN111" s="15"/>
      <c r="ZO111" s="15"/>
      <c r="ZP111" s="15"/>
      <c r="ZQ111" s="15"/>
      <c r="ZR111" s="15"/>
      <c r="ZS111" s="15"/>
      <c r="ZT111" s="15"/>
      <c r="ZU111" s="15"/>
      <c r="ZV111" s="15"/>
      <c r="ZW111" s="15"/>
      <c r="ZX111" s="15"/>
      <c r="ZY111" s="15"/>
      <c r="ZZ111" s="15"/>
      <c r="AAA111" s="15"/>
      <c r="AAB111" s="15"/>
      <c r="AAC111" s="15"/>
      <c r="AAD111" s="15"/>
      <c r="AAE111" s="15"/>
      <c r="AAF111" s="15"/>
      <c r="AAG111" s="15"/>
      <c r="AAH111" s="15"/>
      <c r="AAI111" s="15"/>
      <c r="AAJ111" s="15"/>
      <c r="AAK111" s="15"/>
      <c r="AAL111" s="15"/>
      <c r="AAM111" s="15"/>
      <c r="AAN111" s="15"/>
      <c r="AAO111" s="15"/>
      <c r="AAP111" s="15"/>
      <c r="AAQ111" s="15"/>
      <c r="AAR111" s="15"/>
      <c r="AAS111" s="15"/>
      <c r="AAT111" s="15"/>
      <c r="AAU111" s="15"/>
      <c r="AAV111" s="15"/>
      <c r="AAW111" s="15"/>
      <c r="AAX111" s="15"/>
      <c r="AAY111" s="15"/>
      <c r="AAZ111" s="15"/>
      <c r="ABA111" s="15"/>
      <c r="ABB111" s="15"/>
      <c r="ABC111" s="15"/>
      <c r="ABD111" s="15"/>
      <c r="ABE111" s="15"/>
      <c r="ABF111" s="15"/>
      <c r="ABG111" s="15"/>
      <c r="ABH111" s="15"/>
      <c r="ABI111" s="15"/>
      <c r="ABJ111" s="15"/>
      <c r="ABK111" s="15"/>
      <c r="ABL111" s="15"/>
      <c r="ABM111" s="15"/>
      <c r="ABN111" s="15"/>
      <c r="ABO111" s="15"/>
      <c r="ABP111" s="15"/>
      <c r="ABQ111" s="15"/>
      <c r="ABR111" s="15"/>
      <c r="ABS111" s="15"/>
      <c r="ABT111" s="15"/>
      <c r="ABU111" s="15"/>
      <c r="ABV111" s="15"/>
      <c r="ABW111" s="15"/>
      <c r="ABX111" s="15"/>
      <c r="ABY111" s="15"/>
      <c r="ABZ111" s="15"/>
      <c r="ACA111" s="15"/>
      <c r="ACB111" s="15"/>
      <c r="ACC111" s="15"/>
      <c r="ACD111" s="15"/>
      <c r="ACE111" s="15"/>
      <c r="ACF111" s="15"/>
      <c r="ACG111" s="15"/>
      <c r="ACH111" s="15"/>
      <c r="ACI111" s="15"/>
      <c r="ACJ111" s="15"/>
      <c r="ACK111" s="15"/>
      <c r="ACL111" s="15"/>
      <c r="ACM111" s="15"/>
      <c r="ACN111" s="15"/>
      <c r="ACO111" s="15"/>
      <c r="ACP111" s="15"/>
      <c r="ACQ111" s="15"/>
      <c r="ACR111" s="15"/>
      <c r="ACS111" s="15"/>
      <c r="ACT111" s="15"/>
      <c r="ACU111" s="15"/>
      <c r="ACV111" s="15"/>
      <c r="ACW111" s="15"/>
      <c r="ACX111" s="15"/>
      <c r="ACY111" s="15"/>
      <c r="ACZ111" s="15"/>
      <c r="ADA111" s="15"/>
      <c r="ADB111" s="15"/>
      <c r="ADC111" s="15"/>
      <c r="ADD111" s="15"/>
      <c r="ADE111" s="15"/>
      <c r="ADF111" s="15"/>
      <c r="ADG111" s="15"/>
      <c r="ADH111" s="15"/>
      <c r="ADI111" s="15"/>
      <c r="ADJ111" s="15"/>
      <c r="ADK111" s="15"/>
      <c r="ADL111" s="15"/>
      <c r="ADM111" s="15"/>
    </row>
    <row r="112" spans="1:793" s="308" customFormat="1" x14ac:dyDescent="0.4">
      <c r="A112" s="40"/>
      <c r="B112" s="319" t="s">
        <v>301</v>
      </c>
      <c r="C112" s="319"/>
      <c r="D112" s="319"/>
      <c r="E112" s="319"/>
      <c r="F112" s="319"/>
      <c r="G112" s="319"/>
      <c r="H112" s="319"/>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c r="CL112" s="15"/>
      <c r="CM112" s="15"/>
      <c r="CN112" s="15"/>
      <c r="CO112" s="15"/>
      <c r="CP112" s="15"/>
      <c r="CQ112" s="15"/>
      <c r="CR112" s="15"/>
      <c r="CS112" s="15"/>
      <c r="CT112" s="15"/>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5"/>
      <c r="DX112" s="15"/>
      <c r="DY112" s="15"/>
      <c r="DZ112" s="15"/>
      <c r="EA112" s="15"/>
      <c r="EB112" s="15"/>
      <c r="EC112" s="15"/>
      <c r="ED112" s="15"/>
      <c r="EE112" s="15"/>
      <c r="EF112" s="15"/>
      <c r="EG112" s="15"/>
      <c r="EH112" s="15"/>
      <c r="EI112" s="15"/>
      <c r="EJ112" s="15"/>
      <c r="EK112" s="15"/>
      <c r="EL112" s="15"/>
      <c r="EM112" s="15"/>
      <c r="EN112" s="15"/>
      <c r="EO112" s="15"/>
      <c r="EP112" s="15"/>
      <c r="EQ112" s="15"/>
      <c r="ER112" s="15"/>
      <c r="ES112" s="15"/>
      <c r="ET112" s="15"/>
      <c r="EU112" s="15"/>
      <c r="EV112" s="15"/>
      <c r="EW112" s="15"/>
      <c r="EX112" s="15"/>
      <c r="EY112" s="15"/>
      <c r="EZ112" s="15"/>
      <c r="FA112" s="15"/>
      <c r="FB112" s="15"/>
      <c r="FC112" s="15"/>
      <c r="FD112" s="15"/>
      <c r="FE112" s="15"/>
      <c r="FF112" s="15"/>
      <c r="FG112" s="15"/>
      <c r="FH112" s="15"/>
      <c r="FI112" s="15"/>
      <c r="FJ112" s="15"/>
      <c r="FK112" s="15"/>
      <c r="FL112" s="15"/>
      <c r="FM112" s="15"/>
      <c r="FN112" s="15"/>
      <c r="FO112" s="15"/>
      <c r="FP112" s="15"/>
      <c r="FQ112" s="15"/>
      <c r="FR112" s="15"/>
      <c r="FS112" s="15"/>
      <c r="FT112" s="15"/>
      <c r="FU112" s="15"/>
      <c r="FV112" s="15"/>
      <c r="FW112" s="15"/>
      <c r="FX112" s="15"/>
      <c r="FY112" s="15"/>
      <c r="FZ112" s="15"/>
      <c r="GA112" s="15"/>
      <c r="GB112" s="15"/>
      <c r="GC112" s="15"/>
      <c r="GD112" s="15"/>
      <c r="GE112" s="15"/>
      <c r="GF112" s="15"/>
      <c r="GG112" s="15"/>
      <c r="GH112" s="15"/>
      <c r="GI112" s="15"/>
      <c r="GJ112" s="15"/>
      <c r="GK112" s="15"/>
      <c r="GL112" s="15"/>
      <c r="GM112" s="15"/>
      <c r="GN112" s="15"/>
      <c r="GO112" s="15"/>
      <c r="GP112" s="15"/>
      <c r="GQ112" s="15"/>
      <c r="GR112" s="15"/>
      <c r="GS112" s="15"/>
      <c r="GT112" s="15"/>
      <c r="GU112" s="15"/>
      <c r="GV112" s="15"/>
      <c r="GW112" s="15"/>
      <c r="GX112" s="15"/>
      <c r="GY112" s="15"/>
      <c r="GZ112" s="15"/>
      <c r="HA112" s="15"/>
      <c r="HB112" s="15"/>
      <c r="HC112" s="15"/>
      <c r="HD112" s="15"/>
      <c r="HE112" s="15"/>
      <c r="HF112" s="15"/>
      <c r="HG112" s="15"/>
      <c r="HH112" s="15"/>
      <c r="HI112" s="15"/>
      <c r="HJ112" s="15"/>
      <c r="HK112" s="15"/>
      <c r="HL112" s="15"/>
      <c r="HM112" s="15"/>
      <c r="HN112" s="15"/>
      <c r="HO112" s="15"/>
      <c r="HP112" s="15"/>
      <c r="HQ112" s="15"/>
      <c r="HR112" s="15"/>
      <c r="HS112" s="15"/>
      <c r="HT112" s="15"/>
      <c r="HU112" s="15"/>
      <c r="HV112" s="15"/>
      <c r="HW112" s="15"/>
      <c r="HX112" s="15"/>
      <c r="HY112" s="15"/>
      <c r="HZ112" s="15"/>
      <c r="IA112" s="15"/>
      <c r="IB112" s="15"/>
      <c r="IC112" s="15"/>
      <c r="ID112" s="15"/>
      <c r="IE112" s="15"/>
      <c r="IF112" s="15"/>
      <c r="IG112" s="15"/>
      <c r="IH112" s="15"/>
      <c r="II112" s="15"/>
      <c r="IJ112" s="15"/>
      <c r="IK112" s="15"/>
      <c r="IL112" s="15"/>
      <c r="IM112" s="15"/>
      <c r="IN112" s="15"/>
      <c r="IO112" s="15"/>
      <c r="IP112" s="15"/>
      <c r="IQ112" s="15"/>
      <c r="IR112" s="15"/>
      <c r="IS112" s="15"/>
      <c r="IT112" s="15"/>
      <c r="IU112" s="15"/>
      <c r="IV112" s="15"/>
      <c r="IW112" s="15"/>
      <c r="IX112" s="15"/>
      <c r="IY112" s="15"/>
      <c r="IZ112" s="15"/>
      <c r="JA112" s="15"/>
      <c r="JB112" s="15"/>
      <c r="JC112" s="15"/>
      <c r="JD112" s="15"/>
      <c r="JE112" s="15"/>
      <c r="JF112" s="15"/>
      <c r="JG112" s="15"/>
      <c r="JH112" s="15"/>
      <c r="JI112" s="15"/>
      <c r="JJ112" s="15"/>
      <c r="JK112" s="15"/>
      <c r="JL112" s="15"/>
      <c r="JM112" s="15"/>
      <c r="JN112" s="15"/>
      <c r="JO112" s="15"/>
      <c r="JP112" s="15"/>
      <c r="JQ112" s="15"/>
      <c r="JR112" s="15"/>
      <c r="JS112" s="15"/>
      <c r="JT112" s="15"/>
      <c r="JU112" s="15"/>
      <c r="JV112" s="15"/>
      <c r="JW112" s="15"/>
      <c r="JX112" s="15"/>
      <c r="JY112" s="15"/>
      <c r="JZ112" s="15"/>
      <c r="KA112" s="15"/>
      <c r="KB112" s="15"/>
      <c r="KC112" s="15"/>
      <c r="KD112" s="15"/>
      <c r="KE112" s="15"/>
      <c r="KF112" s="15"/>
      <c r="KG112" s="15"/>
      <c r="KH112" s="15"/>
      <c r="KI112" s="15"/>
      <c r="KJ112" s="15"/>
      <c r="KK112" s="15"/>
      <c r="KL112" s="15"/>
      <c r="KM112" s="15"/>
      <c r="KN112" s="15"/>
      <c r="KO112" s="15"/>
      <c r="KP112" s="15"/>
      <c r="KQ112" s="15"/>
      <c r="KR112" s="15"/>
      <c r="KS112" s="15"/>
      <c r="KT112" s="15"/>
      <c r="KU112" s="15"/>
      <c r="KV112" s="15"/>
      <c r="KW112" s="15"/>
      <c r="KX112" s="15"/>
      <c r="KY112" s="15"/>
      <c r="KZ112" s="15"/>
      <c r="LA112" s="15"/>
      <c r="LB112" s="15"/>
      <c r="LC112" s="15"/>
      <c r="LD112" s="15"/>
      <c r="LE112" s="15"/>
      <c r="LF112" s="15"/>
      <c r="LG112" s="15"/>
      <c r="LH112" s="15"/>
      <c r="LI112" s="15"/>
      <c r="LJ112" s="15"/>
      <c r="LK112" s="15"/>
      <c r="LL112" s="15"/>
      <c r="LM112" s="15"/>
      <c r="LN112" s="15"/>
      <c r="LO112" s="15"/>
      <c r="LP112" s="15"/>
      <c r="LQ112" s="15"/>
      <c r="LR112" s="15"/>
      <c r="LS112" s="15"/>
      <c r="LT112" s="15"/>
      <c r="LU112" s="15"/>
      <c r="LV112" s="15"/>
      <c r="LW112" s="15"/>
      <c r="LX112" s="15"/>
      <c r="LY112" s="15"/>
      <c r="LZ112" s="15"/>
      <c r="MA112" s="15"/>
      <c r="MB112" s="15"/>
      <c r="MC112" s="15"/>
      <c r="MD112" s="15"/>
      <c r="ME112" s="15"/>
      <c r="MF112" s="15"/>
      <c r="MG112" s="15"/>
      <c r="MH112" s="15"/>
      <c r="MI112" s="15"/>
      <c r="MJ112" s="15"/>
      <c r="MK112" s="15"/>
      <c r="ML112" s="15"/>
      <c r="MM112" s="15"/>
      <c r="MN112" s="15"/>
      <c r="MO112" s="15"/>
      <c r="MP112" s="15"/>
      <c r="MQ112" s="15"/>
      <c r="MR112" s="15"/>
      <c r="MS112" s="15"/>
      <c r="MT112" s="15"/>
      <c r="MU112" s="15"/>
      <c r="MV112" s="15"/>
      <c r="MW112" s="15"/>
      <c r="MX112" s="15"/>
      <c r="MY112" s="15"/>
      <c r="MZ112" s="15"/>
      <c r="NA112" s="15"/>
      <c r="NB112" s="15"/>
      <c r="NC112" s="15"/>
      <c r="ND112" s="15"/>
      <c r="NE112" s="15"/>
      <c r="NF112" s="15"/>
      <c r="NG112" s="15"/>
      <c r="NH112" s="15"/>
      <c r="NI112" s="15"/>
      <c r="NJ112" s="15"/>
      <c r="NK112" s="15"/>
      <c r="NL112" s="15"/>
      <c r="NM112" s="15"/>
      <c r="NN112" s="15"/>
      <c r="NO112" s="15"/>
      <c r="NP112" s="15"/>
      <c r="NQ112" s="15"/>
      <c r="NR112" s="15"/>
      <c r="NS112" s="15"/>
      <c r="NT112" s="15"/>
      <c r="NU112" s="15"/>
      <c r="NV112" s="15"/>
      <c r="NW112" s="15"/>
      <c r="NX112" s="15"/>
      <c r="NY112" s="15"/>
      <c r="NZ112" s="15"/>
      <c r="OA112" s="15"/>
      <c r="OB112" s="15"/>
      <c r="OC112" s="15"/>
      <c r="OD112" s="15"/>
      <c r="OE112" s="15"/>
      <c r="OF112" s="15"/>
      <c r="OG112" s="15"/>
      <c r="OH112" s="15"/>
      <c r="OI112" s="15"/>
      <c r="OJ112" s="15"/>
      <c r="OK112" s="15"/>
      <c r="OL112" s="15"/>
      <c r="OM112" s="15"/>
      <c r="ON112" s="15"/>
      <c r="OO112" s="15"/>
      <c r="OP112" s="15"/>
      <c r="OQ112" s="15"/>
      <c r="OR112" s="15"/>
      <c r="OS112" s="15"/>
      <c r="OT112" s="15"/>
      <c r="OU112" s="15"/>
      <c r="OV112" s="15"/>
      <c r="OW112" s="15"/>
      <c r="OX112" s="15"/>
      <c r="OY112" s="15"/>
      <c r="OZ112" s="15"/>
      <c r="PA112" s="15"/>
      <c r="PB112" s="15"/>
      <c r="PC112" s="15"/>
      <c r="PD112" s="15"/>
      <c r="PE112" s="15"/>
      <c r="PF112" s="15"/>
      <c r="PG112" s="15"/>
      <c r="PH112" s="15"/>
      <c r="PI112" s="15"/>
      <c r="PJ112" s="15"/>
      <c r="PK112" s="15"/>
      <c r="PL112" s="15"/>
      <c r="PM112" s="15"/>
      <c r="PN112" s="15"/>
      <c r="PO112" s="15"/>
      <c r="PP112" s="15"/>
      <c r="PQ112" s="15"/>
      <c r="PR112" s="15"/>
      <c r="PS112" s="15"/>
      <c r="PT112" s="15"/>
      <c r="PU112" s="15"/>
      <c r="PV112" s="15"/>
      <c r="PW112" s="15"/>
      <c r="PX112" s="15"/>
      <c r="PY112" s="15"/>
      <c r="PZ112" s="15"/>
      <c r="QA112" s="15"/>
      <c r="QB112" s="15"/>
      <c r="QC112" s="15"/>
      <c r="QD112" s="15"/>
      <c r="QE112" s="15"/>
      <c r="QF112" s="15"/>
      <c r="QG112" s="15"/>
      <c r="QH112" s="15"/>
      <c r="QI112" s="15"/>
      <c r="QJ112" s="15"/>
      <c r="QK112" s="15"/>
      <c r="QL112" s="15"/>
      <c r="QM112" s="15"/>
      <c r="QN112" s="15"/>
      <c r="QO112" s="15"/>
      <c r="QP112" s="15"/>
      <c r="QQ112" s="15"/>
      <c r="QR112" s="15"/>
      <c r="QS112" s="15"/>
      <c r="QT112" s="15"/>
      <c r="QU112" s="15"/>
      <c r="QV112" s="15"/>
      <c r="QW112" s="15"/>
      <c r="QX112" s="15"/>
      <c r="QY112" s="15"/>
      <c r="QZ112" s="15"/>
      <c r="RA112" s="15"/>
      <c r="RB112" s="15"/>
      <c r="RC112" s="15"/>
      <c r="RD112" s="15"/>
      <c r="RE112" s="15"/>
      <c r="RF112" s="15"/>
      <c r="RG112" s="15"/>
      <c r="RH112" s="15"/>
      <c r="RI112" s="15"/>
      <c r="RJ112" s="15"/>
      <c r="RK112" s="15"/>
      <c r="RL112" s="15"/>
      <c r="RM112" s="15"/>
      <c r="RN112" s="15"/>
      <c r="RO112" s="15"/>
      <c r="RP112" s="15"/>
      <c r="RQ112" s="15"/>
      <c r="RR112" s="15"/>
      <c r="RS112" s="15"/>
      <c r="RT112" s="15"/>
      <c r="RU112" s="15"/>
      <c r="RV112" s="15"/>
      <c r="RW112" s="15"/>
      <c r="RX112" s="15"/>
      <c r="RY112" s="15"/>
      <c r="RZ112" s="15"/>
      <c r="SA112" s="15"/>
      <c r="SB112" s="15"/>
      <c r="SC112" s="15"/>
      <c r="SD112" s="15"/>
      <c r="SE112" s="15"/>
      <c r="SF112" s="15"/>
      <c r="SG112" s="15"/>
      <c r="SH112" s="15"/>
      <c r="SI112" s="15"/>
      <c r="SJ112" s="15"/>
      <c r="SK112" s="15"/>
      <c r="SL112" s="15"/>
      <c r="SM112" s="15"/>
      <c r="SN112" s="15"/>
      <c r="SO112" s="15"/>
      <c r="SP112" s="15"/>
      <c r="SQ112" s="15"/>
      <c r="SR112" s="15"/>
      <c r="SS112" s="15"/>
      <c r="ST112" s="15"/>
      <c r="SU112" s="15"/>
      <c r="SV112" s="15"/>
      <c r="SW112" s="15"/>
      <c r="SX112" s="15"/>
      <c r="SY112" s="15"/>
      <c r="SZ112" s="15"/>
      <c r="TA112" s="15"/>
      <c r="TB112" s="15"/>
      <c r="TC112" s="15"/>
      <c r="TD112" s="15"/>
      <c r="TE112" s="15"/>
      <c r="TF112" s="15"/>
      <c r="TG112" s="15"/>
      <c r="TH112" s="15"/>
      <c r="TI112" s="15"/>
      <c r="TJ112" s="15"/>
      <c r="TK112" s="15"/>
      <c r="TL112" s="15"/>
      <c r="TM112" s="15"/>
      <c r="TN112" s="15"/>
      <c r="TO112" s="15"/>
      <c r="TP112" s="15"/>
      <c r="TQ112" s="15"/>
      <c r="TR112" s="15"/>
      <c r="TS112" s="15"/>
      <c r="TT112" s="15"/>
      <c r="TU112" s="15"/>
      <c r="TV112" s="15"/>
      <c r="TW112" s="15"/>
      <c r="TX112" s="15"/>
      <c r="TY112" s="15"/>
      <c r="TZ112" s="15"/>
      <c r="UA112" s="15"/>
      <c r="UB112" s="15"/>
      <c r="UC112" s="15"/>
      <c r="UD112" s="15"/>
      <c r="UE112" s="15"/>
      <c r="UF112" s="15"/>
      <c r="UG112" s="15"/>
      <c r="UH112" s="15"/>
      <c r="UI112" s="15"/>
      <c r="UJ112" s="15"/>
      <c r="UK112" s="15"/>
      <c r="UL112" s="15"/>
      <c r="UM112" s="15"/>
      <c r="UN112" s="15"/>
      <c r="UO112" s="15"/>
      <c r="UP112" s="15"/>
      <c r="UQ112" s="15"/>
      <c r="UR112" s="15"/>
      <c r="US112" s="15"/>
      <c r="UT112" s="15"/>
      <c r="UU112" s="15"/>
      <c r="UV112" s="15"/>
      <c r="UW112" s="15"/>
      <c r="UX112" s="15"/>
      <c r="UY112" s="15"/>
      <c r="UZ112" s="15"/>
      <c r="VA112" s="15"/>
      <c r="VB112" s="15"/>
      <c r="VC112" s="15"/>
      <c r="VD112" s="15"/>
      <c r="VE112" s="15"/>
      <c r="VF112" s="15"/>
      <c r="VG112" s="15"/>
      <c r="VH112" s="15"/>
      <c r="VI112" s="15"/>
      <c r="VJ112" s="15"/>
      <c r="VK112" s="15"/>
      <c r="VL112" s="15"/>
      <c r="VM112" s="15"/>
      <c r="VN112" s="15"/>
      <c r="VO112" s="15"/>
      <c r="VP112" s="15"/>
      <c r="VQ112" s="15"/>
      <c r="VR112" s="15"/>
      <c r="VS112" s="15"/>
      <c r="VT112" s="15"/>
      <c r="VU112" s="15"/>
      <c r="VV112" s="15"/>
      <c r="VW112" s="15"/>
      <c r="VX112" s="15"/>
      <c r="VY112" s="15"/>
      <c r="VZ112" s="15"/>
      <c r="WA112" s="15"/>
      <c r="WB112" s="15"/>
      <c r="WC112" s="15"/>
      <c r="WD112" s="15"/>
      <c r="WE112" s="15"/>
      <c r="WF112" s="15"/>
      <c r="WG112" s="15"/>
      <c r="WH112" s="15"/>
      <c r="WI112" s="15"/>
      <c r="WJ112" s="15"/>
      <c r="WK112" s="15"/>
      <c r="WL112" s="15"/>
      <c r="WM112" s="15"/>
      <c r="WN112" s="15"/>
      <c r="WO112" s="15"/>
      <c r="WP112" s="15"/>
      <c r="WQ112" s="15"/>
      <c r="WR112" s="15"/>
      <c r="WS112" s="15"/>
      <c r="WT112" s="15"/>
      <c r="WU112" s="15"/>
      <c r="WV112" s="15"/>
      <c r="WW112" s="15"/>
      <c r="WX112" s="15"/>
      <c r="WY112" s="15"/>
      <c r="WZ112" s="15"/>
      <c r="XA112" s="15"/>
      <c r="XB112" s="15"/>
      <c r="XC112" s="15"/>
      <c r="XD112" s="15"/>
      <c r="XE112" s="15"/>
      <c r="XF112" s="15"/>
      <c r="XG112" s="15"/>
      <c r="XH112" s="15"/>
      <c r="XI112" s="15"/>
      <c r="XJ112" s="15"/>
      <c r="XK112" s="15"/>
      <c r="XL112" s="15"/>
      <c r="XM112" s="15"/>
      <c r="XN112" s="15"/>
      <c r="XO112" s="15"/>
      <c r="XP112" s="15"/>
      <c r="XQ112" s="15"/>
      <c r="XR112" s="15"/>
      <c r="XS112" s="15"/>
      <c r="XT112" s="15"/>
      <c r="XU112" s="15"/>
      <c r="XV112" s="15"/>
      <c r="XW112" s="15"/>
      <c r="XX112" s="15"/>
      <c r="XY112" s="15"/>
      <c r="XZ112" s="15"/>
      <c r="YA112" s="15"/>
      <c r="YB112" s="15"/>
      <c r="YC112" s="15"/>
      <c r="YD112" s="15"/>
      <c r="YE112" s="15"/>
      <c r="YF112" s="15"/>
      <c r="YG112" s="15"/>
      <c r="YH112" s="15"/>
      <c r="YI112" s="15"/>
      <c r="YJ112" s="15"/>
      <c r="YK112" s="15"/>
      <c r="YL112" s="15"/>
      <c r="YM112" s="15"/>
      <c r="YN112" s="15"/>
      <c r="YO112" s="15"/>
      <c r="YP112" s="15"/>
      <c r="YQ112" s="15"/>
      <c r="YR112" s="15"/>
      <c r="YS112" s="15"/>
      <c r="YT112" s="15"/>
      <c r="YU112" s="15"/>
      <c r="YV112" s="15"/>
      <c r="YW112" s="15"/>
      <c r="YX112" s="15"/>
      <c r="YY112" s="15"/>
      <c r="YZ112" s="15"/>
      <c r="ZA112" s="15"/>
      <c r="ZB112" s="15"/>
      <c r="ZC112" s="15"/>
      <c r="ZD112" s="15"/>
      <c r="ZE112" s="15"/>
      <c r="ZF112" s="15"/>
      <c r="ZG112" s="15"/>
      <c r="ZH112" s="15"/>
      <c r="ZI112" s="15"/>
      <c r="ZJ112" s="15"/>
      <c r="ZK112" s="15"/>
      <c r="ZL112" s="15"/>
      <c r="ZM112" s="15"/>
      <c r="ZN112" s="15"/>
      <c r="ZO112" s="15"/>
      <c r="ZP112" s="15"/>
      <c r="ZQ112" s="15"/>
      <c r="ZR112" s="15"/>
      <c r="ZS112" s="15"/>
      <c r="ZT112" s="15"/>
      <c r="ZU112" s="15"/>
      <c r="ZV112" s="15"/>
      <c r="ZW112" s="15"/>
      <c r="ZX112" s="15"/>
      <c r="ZY112" s="15"/>
      <c r="ZZ112" s="15"/>
      <c r="AAA112" s="15"/>
      <c r="AAB112" s="15"/>
      <c r="AAC112" s="15"/>
      <c r="AAD112" s="15"/>
      <c r="AAE112" s="15"/>
      <c r="AAF112" s="15"/>
      <c r="AAG112" s="15"/>
      <c r="AAH112" s="15"/>
      <c r="AAI112" s="15"/>
      <c r="AAJ112" s="15"/>
      <c r="AAK112" s="15"/>
      <c r="AAL112" s="15"/>
      <c r="AAM112" s="15"/>
      <c r="AAN112" s="15"/>
      <c r="AAO112" s="15"/>
      <c r="AAP112" s="15"/>
      <c r="AAQ112" s="15"/>
      <c r="AAR112" s="15"/>
      <c r="AAS112" s="15"/>
      <c r="AAT112" s="15"/>
      <c r="AAU112" s="15"/>
      <c r="AAV112" s="15"/>
      <c r="AAW112" s="15"/>
      <c r="AAX112" s="15"/>
      <c r="AAY112" s="15"/>
      <c r="AAZ112" s="15"/>
      <c r="ABA112" s="15"/>
      <c r="ABB112" s="15"/>
      <c r="ABC112" s="15"/>
      <c r="ABD112" s="15"/>
      <c r="ABE112" s="15"/>
      <c r="ABF112" s="15"/>
      <c r="ABG112" s="15"/>
      <c r="ABH112" s="15"/>
      <c r="ABI112" s="15"/>
      <c r="ABJ112" s="15"/>
      <c r="ABK112" s="15"/>
      <c r="ABL112" s="15"/>
      <c r="ABM112" s="15"/>
      <c r="ABN112" s="15"/>
      <c r="ABO112" s="15"/>
      <c r="ABP112" s="15"/>
      <c r="ABQ112" s="15"/>
      <c r="ABR112" s="15"/>
      <c r="ABS112" s="15"/>
      <c r="ABT112" s="15"/>
      <c r="ABU112" s="15"/>
      <c r="ABV112" s="15"/>
      <c r="ABW112" s="15"/>
      <c r="ABX112" s="15"/>
      <c r="ABY112" s="15"/>
      <c r="ABZ112" s="15"/>
      <c r="ACA112" s="15"/>
      <c r="ACB112" s="15"/>
      <c r="ACC112" s="15"/>
      <c r="ACD112" s="15"/>
      <c r="ACE112" s="15"/>
      <c r="ACF112" s="15"/>
      <c r="ACG112" s="15"/>
      <c r="ACH112" s="15"/>
      <c r="ACI112" s="15"/>
      <c r="ACJ112" s="15"/>
      <c r="ACK112" s="15"/>
      <c r="ACL112" s="15"/>
      <c r="ACM112" s="15"/>
      <c r="ACN112" s="15"/>
      <c r="ACO112" s="15"/>
      <c r="ACP112" s="15"/>
      <c r="ACQ112" s="15"/>
      <c r="ACR112" s="15"/>
      <c r="ACS112" s="15"/>
      <c r="ACT112" s="15"/>
      <c r="ACU112" s="15"/>
      <c r="ACV112" s="15"/>
      <c r="ACW112" s="15"/>
      <c r="ACX112" s="15"/>
      <c r="ACY112" s="15"/>
      <c r="ACZ112" s="15"/>
      <c r="ADA112" s="15"/>
      <c r="ADB112" s="15"/>
      <c r="ADC112" s="15"/>
      <c r="ADD112" s="15"/>
      <c r="ADE112" s="15"/>
      <c r="ADF112" s="15"/>
      <c r="ADG112" s="15"/>
      <c r="ADH112" s="15"/>
      <c r="ADI112" s="15"/>
      <c r="ADJ112" s="15"/>
      <c r="ADK112" s="15"/>
      <c r="ADL112" s="15"/>
      <c r="ADM112" s="15"/>
    </row>
    <row r="113" spans="1:793" s="308" customFormat="1" ht="15.5" thickBot="1" x14ac:dyDescent="0.45">
      <c r="A113" s="40"/>
      <c r="B113" s="14"/>
      <c r="C113" s="14"/>
      <c r="D113" s="14"/>
      <c r="E113" s="14"/>
      <c r="F113" s="14"/>
      <c r="G113" s="14"/>
      <c r="H113" s="14"/>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5"/>
      <c r="CL113" s="15"/>
      <c r="CM113" s="15"/>
      <c r="CN113" s="15"/>
      <c r="CO113" s="15"/>
      <c r="CP113" s="15"/>
      <c r="CQ113" s="15"/>
      <c r="CR113" s="15"/>
      <c r="CS113" s="15"/>
      <c r="CT113" s="15"/>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5"/>
      <c r="DX113" s="15"/>
      <c r="DY113" s="15"/>
      <c r="DZ113" s="15"/>
      <c r="EA113" s="15"/>
      <c r="EB113" s="15"/>
      <c r="EC113" s="15"/>
      <c r="ED113" s="15"/>
      <c r="EE113" s="15"/>
      <c r="EF113" s="15"/>
      <c r="EG113" s="15"/>
      <c r="EH113" s="15"/>
      <c r="EI113" s="15"/>
      <c r="EJ113" s="15"/>
      <c r="EK113" s="15"/>
      <c r="EL113" s="15"/>
      <c r="EM113" s="15"/>
      <c r="EN113" s="15"/>
      <c r="EO113" s="15"/>
      <c r="EP113" s="15"/>
      <c r="EQ113" s="15"/>
      <c r="ER113" s="15"/>
      <c r="ES113" s="15"/>
      <c r="ET113" s="15"/>
      <c r="EU113" s="15"/>
      <c r="EV113" s="15"/>
      <c r="EW113" s="15"/>
      <c r="EX113" s="15"/>
      <c r="EY113" s="15"/>
      <c r="EZ113" s="15"/>
      <c r="FA113" s="15"/>
      <c r="FB113" s="15"/>
      <c r="FC113" s="15"/>
      <c r="FD113" s="15"/>
      <c r="FE113" s="15"/>
      <c r="FF113" s="15"/>
      <c r="FG113" s="15"/>
      <c r="FH113" s="15"/>
      <c r="FI113" s="15"/>
      <c r="FJ113" s="15"/>
      <c r="FK113" s="15"/>
      <c r="FL113" s="15"/>
      <c r="FM113" s="15"/>
      <c r="FN113" s="15"/>
      <c r="FO113" s="15"/>
      <c r="FP113" s="15"/>
      <c r="FQ113" s="15"/>
      <c r="FR113" s="15"/>
      <c r="FS113" s="15"/>
      <c r="FT113" s="15"/>
      <c r="FU113" s="15"/>
      <c r="FV113" s="15"/>
      <c r="FW113" s="15"/>
      <c r="FX113" s="15"/>
      <c r="FY113" s="15"/>
      <c r="FZ113" s="15"/>
      <c r="GA113" s="15"/>
      <c r="GB113" s="15"/>
      <c r="GC113" s="15"/>
      <c r="GD113" s="15"/>
      <c r="GE113" s="15"/>
      <c r="GF113" s="15"/>
      <c r="GG113" s="15"/>
      <c r="GH113" s="15"/>
      <c r="GI113" s="15"/>
      <c r="GJ113" s="15"/>
      <c r="GK113" s="15"/>
      <c r="GL113" s="15"/>
      <c r="GM113" s="15"/>
      <c r="GN113" s="15"/>
      <c r="GO113" s="15"/>
      <c r="GP113" s="15"/>
      <c r="GQ113" s="15"/>
      <c r="GR113" s="15"/>
      <c r="GS113" s="15"/>
      <c r="GT113" s="15"/>
      <c r="GU113" s="15"/>
      <c r="GV113" s="15"/>
      <c r="GW113" s="15"/>
      <c r="GX113" s="15"/>
      <c r="GY113" s="15"/>
      <c r="GZ113" s="15"/>
      <c r="HA113" s="15"/>
      <c r="HB113" s="15"/>
      <c r="HC113" s="15"/>
      <c r="HD113" s="15"/>
      <c r="HE113" s="15"/>
      <c r="HF113" s="15"/>
      <c r="HG113" s="15"/>
      <c r="HH113" s="15"/>
      <c r="HI113" s="15"/>
      <c r="HJ113" s="15"/>
      <c r="HK113" s="15"/>
      <c r="HL113" s="15"/>
      <c r="HM113" s="15"/>
      <c r="HN113" s="15"/>
      <c r="HO113" s="15"/>
      <c r="HP113" s="15"/>
      <c r="HQ113" s="15"/>
      <c r="HR113" s="15"/>
      <c r="HS113" s="15"/>
      <c r="HT113" s="15"/>
      <c r="HU113" s="15"/>
      <c r="HV113" s="15"/>
      <c r="HW113" s="15"/>
      <c r="HX113" s="15"/>
      <c r="HY113" s="15"/>
      <c r="HZ113" s="15"/>
      <c r="IA113" s="15"/>
      <c r="IB113" s="15"/>
      <c r="IC113" s="15"/>
      <c r="ID113" s="15"/>
      <c r="IE113" s="15"/>
      <c r="IF113" s="15"/>
      <c r="IG113" s="15"/>
      <c r="IH113" s="15"/>
      <c r="II113" s="15"/>
      <c r="IJ113" s="15"/>
      <c r="IK113" s="15"/>
      <c r="IL113" s="15"/>
      <c r="IM113" s="15"/>
      <c r="IN113" s="15"/>
      <c r="IO113" s="15"/>
      <c r="IP113" s="15"/>
      <c r="IQ113" s="15"/>
      <c r="IR113" s="15"/>
      <c r="IS113" s="15"/>
      <c r="IT113" s="15"/>
      <c r="IU113" s="15"/>
      <c r="IV113" s="15"/>
      <c r="IW113" s="15"/>
      <c r="IX113" s="15"/>
      <c r="IY113" s="15"/>
      <c r="IZ113" s="15"/>
      <c r="JA113" s="15"/>
      <c r="JB113" s="15"/>
      <c r="JC113" s="15"/>
      <c r="JD113" s="15"/>
      <c r="JE113" s="15"/>
      <c r="JF113" s="15"/>
      <c r="JG113" s="15"/>
      <c r="JH113" s="15"/>
      <c r="JI113" s="15"/>
      <c r="JJ113" s="15"/>
      <c r="JK113" s="15"/>
      <c r="JL113" s="15"/>
      <c r="JM113" s="15"/>
      <c r="JN113" s="15"/>
      <c r="JO113" s="15"/>
      <c r="JP113" s="15"/>
      <c r="JQ113" s="15"/>
      <c r="JR113" s="15"/>
      <c r="JS113" s="15"/>
      <c r="JT113" s="15"/>
      <c r="JU113" s="15"/>
      <c r="JV113" s="15"/>
      <c r="JW113" s="15"/>
      <c r="JX113" s="15"/>
      <c r="JY113" s="15"/>
      <c r="JZ113" s="15"/>
      <c r="KA113" s="15"/>
      <c r="KB113" s="15"/>
      <c r="KC113" s="15"/>
      <c r="KD113" s="15"/>
      <c r="KE113" s="15"/>
      <c r="KF113" s="15"/>
      <c r="KG113" s="15"/>
      <c r="KH113" s="15"/>
      <c r="KI113" s="15"/>
      <c r="KJ113" s="15"/>
      <c r="KK113" s="15"/>
      <c r="KL113" s="15"/>
      <c r="KM113" s="15"/>
      <c r="KN113" s="15"/>
      <c r="KO113" s="15"/>
      <c r="KP113" s="15"/>
      <c r="KQ113" s="15"/>
      <c r="KR113" s="15"/>
      <c r="KS113" s="15"/>
      <c r="KT113" s="15"/>
      <c r="KU113" s="15"/>
      <c r="KV113" s="15"/>
      <c r="KW113" s="15"/>
      <c r="KX113" s="15"/>
      <c r="KY113" s="15"/>
      <c r="KZ113" s="15"/>
      <c r="LA113" s="15"/>
      <c r="LB113" s="15"/>
      <c r="LC113" s="15"/>
      <c r="LD113" s="15"/>
      <c r="LE113" s="15"/>
      <c r="LF113" s="15"/>
      <c r="LG113" s="15"/>
      <c r="LH113" s="15"/>
      <c r="LI113" s="15"/>
      <c r="LJ113" s="15"/>
      <c r="LK113" s="15"/>
      <c r="LL113" s="15"/>
      <c r="LM113" s="15"/>
      <c r="LN113" s="15"/>
      <c r="LO113" s="15"/>
      <c r="LP113" s="15"/>
      <c r="LQ113" s="15"/>
      <c r="LR113" s="15"/>
      <c r="LS113" s="15"/>
      <c r="LT113" s="15"/>
      <c r="LU113" s="15"/>
      <c r="LV113" s="15"/>
      <c r="LW113" s="15"/>
      <c r="LX113" s="15"/>
      <c r="LY113" s="15"/>
      <c r="LZ113" s="15"/>
      <c r="MA113" s="15"/>
      <c r="MB113" s="15"/>
      <c r="MC113" s="15"/>
      <c r="MD113" s="15"/>
      <c r="ME113" s="15"/>
      <c r="MF113" s="15"/>
      <c r="MG113" s="15"/>
      <c r="MH113" s="15"/>
      <c r="MI113" s="15"/>
      <c r="MJ113" s="15"/>
      <c r="MK113" s="15"/>
      <c r="ML113" s="15"/>
      <c r="MM113" s="15"/>
      <c r="MN113" s="15"/>
      <c r="MO113" s="15"/>
      <c r="MP113" s="15"/>
      <c r="MQ113" s="15"/>
      <c r="MR113" s="15"/>
      <c r="MS113" s="15"/>
      <c r="MT113" s="15"/>
      <c r="MU113" s="15"/>
      <c r="MV113" s="15"/>
      <c r="MW113" s="15"/>
      <c r="MX113" s="15"/>
      <c r="MY113" s="15"/>
      <c r="MZ113" s="15"/>
      <c r="NA113" s="15"/>
      <c r="NB113" s="15"/>
      <c r="NC113" s="15"/>
      <c r="ND113" s="15"/>
      <c r="NE113" s="15"/>
      <c r="NF113" s="15"/>
      <c r="NG113" s="15"/>
      <c r="NH113" s="15"/>
      <c r="NI113" s="15"/>
      <c r="NJ113" s="15"/>
      <c r="NK113" s="15"/>
      <c r="NL113" s="15"/>
      <c r="NM113" s="15"/>
      <c r="NN113" s="15"/>
      <c r="NO113" s="15"/>
      <c r="NP113" s="15"/>
      <c r="NQ113" s="15"/>
      <c r="NR113" s="15"/>
      <c r="NS113" s="15"/>
      <c r="NT113" s="15"/>
      <c r="NU113" s="15"/>
      <c r="NV113" s="15"/>
      <c r="NW113" s="15"/>
      <c r="NX113" s="15"/>
      <c r="NY113" s="15"/>
      <c r="NZ113" s="15"/>
      <c r="OA113" s="15"/>
      <c r="OB113" s="15"/>
      <c r="OC113" s="15"/>
      <c r="OD113" s="15"/>
      <c r="OE113" s="15"/>
      <c r="OF113" s="15"/>
      <c r="OG113" s="15"/>
      <c r="OH113" s="15"/>
      <c r="OI113" s="15"/>
      <c r="OJ113" s="15"/>
      <c r="OK113" s="15"/>
      <c r="OL113" s="15"/>
      <c r="OM113" s="15"/>
      <c r="ON113" s="15"/>
      <c r="OO113" s="15"/>
      <c r="OP113" s="15"/>
      <c r="OQ113" s="15"/>
      <c r="OR113" s="15"/>
      <c r="OS113" s="15"/>
      <c r="OT113" s="15"/>
      <c r="OU113" s="15"/>
      <c r="OV113" s="15"/>
      <c r="OW113" s="15"/>
      <c r="OX113" s="15"/>
      <c r="OY113" s="15"/>
      <c r="OZ113" s="15"/>
      <c r="PA113" s="15"/>
      <c r="PB113" s="15"/>
      <c r="PC113" s="15"/>
      <c r="PD113" s="15"/>
      <c r="PE113" s="15"/>
      <c r="PF113" s="15"/>
      <c r="PG113" s="15"/>
      <c r="PH113" s="15"/>
      <c r="PI113" s="15"/>
      <c r="PJ113" s="15"/>
      <c r="PK113" s="15"/>
      <c r="PL113" s="15"/>
      <c r="PM113" s="15"/>
      <c r="PN113" s="15"/>
      <c r="PO113" s="15"/>
      <c r="PP113" s="15"/>
      <c r="PQ113" s="15"/>
      <c r="PR113" s="15"/>
      <c r="PS113" s="15"/>
      <c r="PT113" s="15"/>
      <c r="PU113" s="15"/>
      <c r="PV113" s="15"/>
      <c r="PW113" s="15"/>
      <c r="PX113" s="15"/>
      <c r="PY113" s="15"/>
      <c r="PZ113" s="15"/>
      <c r="QA113" s="15"/>
      <c r="QB113" s="15"/>
      <c r="QC113" s="15"/>
      <c r="QD113" s="15"/>
      <c r="QE113" s="15"/>
      <c r="QF113" s="15"/>
      <c r="QG113" s="15"/>
      <c r="QH113" s="15"/>
      <c r="QI113" s="15"/>
      <c r="QJ113" s="15"/>
      <c r="QK113" s="15"/>
      <c r="QL113" s="15"/>
      <c r="QM113" s="15"/>
      <c r="QN113" s="15"/>
      <c r="QO113" s="15"/>
      <c r="QP113" s="15"/>
      <c r="QQ113" s="15"/>
      <c r="QR113" s="15"/>
      <c r="QS113" s="15"/>
      <c r="QT113" s="15"/>
      <c r="QU113" s="15"/>
      <c r="QV113" s="15"/>
      <c r="QW113" s="15"/>
      <c r="QX113" s="15"/>
      <c r="QY113" s="15"/>
      <c r="QZ113" s="15"/>
      <c r="RA113" s="15"/>
      <c r="RB113" s="15"/>
      <c r="RC113" s="15"/>
      <c r="RD113" s="15"/>
      <c r="RE113" s="15"/>
      <c r="RF113" s="15"/>
      <c r="RG113" s="15"/>
      <c r="RH113" s="15"/>
      <c r="RI113" s="15"/>
      <c r="RJ113" s="15"/>
      <c r="RK113" s="15"/>
      <c r="RL113" s="15"/>
      <c r="RM113" s="15"/>
      <c r="RN113" s="15"/>
      <c r="RO113" s="15"/>
      <c r="RP113" s="15"/>
      <c r="RQ113" s="15"/>
      <c r="RR113" s="15"/>
      <c r="RS113" s="15"/>
      <c r="RT113" s="15"/>
      <c r="RU113" s="15"/>
      <c r="RV113" s="15"/>
      <c r="RW113" s="15"/>
      <c r="RX113" s="15"/>
      <c r="RY113" s="15"/>
      <c r="RZ113" s="15"/>
      <c r="SA113" s="15"/>
      <c r="SB113" s="15"/>
      <c r="SC113" s="15"/>
      <c r="SD113" s="15"/>
      <c r="SE113" s="15"/>
      <c r="SF113" s="15"/>
      <c r="SG113" s="15"/>
      <c r="SH113" s="15"/>
      <c r="SI113" s="15"/>
      <c r="SJ113" s="15"/>
      <c r="SK113" s="15"/>
      <c r="SL113" s="15"/>
      <c r="SM113" s="15"/>
      <c r="SN113" s="15"/>
      <c r="SO113" s="15"/>
      <c r="SP113" s="15"/>
      <c r="SQ113" s="15"/>
      <c r="SR113" s="15"/>
      <c r="SS113" s="15"/>
      <c r="ST113" s="15"/>
      <c r="SU113" s="15"/>
      <c r="SV113" s="15"/>
      <c r="SW113" s="15"/>
      <c r="SX113" s="15"/>
      <c r="SY113" s="15"/>
      <c r="SZ113" s="15"/>
      <c r="TA113" s="15"/>
      <c r="TB113" s="15"/>
      <c r="TC113" s="15"/>
      <c r="TD113" s="15"/>
      <c r="TE113" s="15"/>
      <c r="TF113" s="15"/>
      <c r="TG113" s="15"/>
      <c r="TH113" s="15"/>
      <c r="TI113" s="15"/>
      <c r="TJ113" s="15"/>
      <c r="TK113" s="15"/>
      <c r="TL113" s="15"/>
      <c r="TM113" s="15"/>
      <c r="TN113" s="15"/>
      <c r="TO113" s="15"/>
      <c r="TP113" s="15"/>
      <c r="TQ113" s="15"/>
      <c r="TR113" s="15"/>
      <c r="TS113" s="15"/>
      <c r="TT113" s="15"/>
      <c r="TU113" s="15"/>
      <c r="TV113" s="15"/>
      <c r="TW113" s="15"/>
      <c r="TX113" s="15"/>
      <c r="TY113" s="15"/>
      <c r="TZ113" s="15"/>
      <c r="UA113" s="15"/>
      <c r="UB113" s="15"/>
      <c r="UC113" s="15"/>
      <c r="UD113" s="15"/>
      <c r="UE113" s="15"/>
      <c r="UF113" s="15"/>
      <c r="UG113" s="15"/>
      <c r="UH113" s="15"/>
      <c r="UI113" s="15"/>
      <c r="UJ113" s="15"/>
      <c r="UK113" s="15"/>
      <c r="UL113" s="15"/>
      <c r="UM113" s="15"/>
      <c r="UN113" s="15"/>
      <c r="UO113" s="15"/>
      <c r="UP113" s="15"/>
      <c r="UQ113" s="15"/>
      <c r="UR113" s="15"/>
      <c r="US113" s="15"/>
      <c r="UT113" s="15"/>
      <c r="UU113" s="15"/>
      <c r="UV113" s="15"/>
      <c r="UW113" s="15"/>
      <c r="UX113" s="15"/>
      <c r="UY113" s="15"/>
      <c r="UZ113" s="15"/>
      <c r="VA113" s="15"/>
      <c r="VB113" s="15"/>
      <c r="VC113" s="15"/>
      <c r="VD113" s="15"/>
      <c r="VE113" s="15"/>
      <c r="VF113" s="15"/>
      <c r="VG113" s="15"/>
      <c r="VH113" s="15"/>
      <c r="VI113" s="15"/>
      <c r="VJ113" s="15"/>
      <c r="VK113" s="15"/>
      <c r="VL113" s="15"/>
      <c r="VM113" s="15"/>
      <c r="VN113" s="15"/>
      <c r="VO113" s="15"/>
      <c r="VP113" s="15"/>
      <c r="VQ113" s="15"/>
      <c r="VR113" s="15"/>
      <c r="VS113" s="15"/>
      <c r="VT113" s="15"/>
      <c r="VU113" s="15"/>
      <c r="VV113" s="15"/>
      <c r="VW113" s="15"/>
      <c r="VX113" s="15"/>
      <c r="VY113" s="15"/>
      <c r="VZ113" s="15"/>
      <c r="WA113" s="15"/>
      <c r="WB113" s="15"/>
      <c r="WC113" s="15"/>
      <c r="WD113" s="15"/>
      <c r="WE113" s="15"/>
      <c r="WF113" s="15"/>
      <c r="WG113" s="15"/>
      <c r="WH113" s="15"/>
      <c r="WI113" s="15"/>
      <c r="WJ113" s="15"/>
      <c r="WK113" s="15"/>
      <c r="WL113" s="15"/>
      <c r="WM113" s="15"/>
      <c r="WN113" s="15"/>
      <c r="WO113" s="15"/>
      <c r="WP113" s="15"/>
      <c r="WQ113" s="15"/>
      <c r="WR113" s="15"/>
      <c r="WS113" s="15"/>
      <c r="WT113" s="15"/>
      <c r="WU113" s="15"/>
      <c r="WV113" s="15"/>
      <c r="WW113" s="15"/>
      <c r="WX113" s="15"/>
      <c r="WY113" s="15"/>
      <c r="WZ113" s="15"/>
      <c r="XA113" s="15"/>
      <c r="XB113" s="15"/>
      <c r="XC113" s="15"/>
      <c r="XD113" s="15"/>
      <c r="XE113" s="15"/>
      <c r="XF113" s="15"/>
      <c r="XG113" s="15"/>
      <c r="XH113" s="15"/>
      <c r="XI113" s="15"/>
      <c r="XJ113" s="15"/>
      <c r="XK113" s="15"/>
      <c r="XL113" s="15"/>
      <c r="XM113" s="15"/>
      <c r="XN113" s="15"/>
      <c r="XO113" s="15"/>
      <c r="XP113" s="15"/>
      <c r="XQ113" s="15"/>
      <c r="XR113" s="15"/>
      <c r="XS113" s="15"/>
      <c r="XT113" s="15"/>
      <c r="XU113" s="15"/>
      <c r="XV113" s="15"/>
      <c r="XW113" s="15"/>
      <c r="XX113" s="15"/>
      <c r="XY113" s="15"/>
      <c r="XZ113" s="15"/>
      <c r="YA113" s="15"/>
      <c r="YB113" s="15"/>
      <c r="YC113" s="15"/>
      <c r="YD113" s="15"/>
      <c r="YE113" s="15"/>
      <c r="YF113" s="15"/>
      <c r="YG113" s="15"/>
      <c r="YH113" s="15"/>
      <c r="YI113" s="15"/>
      <c r="YJ113" s="15"/>
      <c r="YK113" s="15"/>
      <c r="YL113" s="15"/>
      <c r="YM113" s="15"/>
      <c r="YN113" s="15"/>
      <c r="YO113" s="15"/>
      <c r="YP113" s="15"/>
      <c r="YQ113" s="15"/>
      <c r="YR113" s="15"/>
      <c r="YS113" s="15"/>
      <c r="YT113" s="15"/>
      <c r="YU113" s="15"/>
      <c r="YV113" s="15"/>
      <c r="YW113" s="15"/>
      <c r="YX113" s="15"/>
      <c r="YY113" s="15"/>
      <c r="YZ113" s="15"/>
      <c r="ZA113" s="15"/>
      <c r="ZB113" s="15"/>
      <c r="ZC113" s="15"/>
      <c r="ZD113" s="15"/>
      <c r="ZE113" s="15"/>
      <c r="ZF113" s="15"/>
      <c r="ZG113" s="15"/>
      <c r="ZH113" s="15"/>
      <c r="ZI113" s="15"/>
      <c r="ZJ113" s="15"/>
      <c r="ZK113" s="15"/>
      <c r="ZL113" s="15"/>
      <c r="ZM113" s="15"/>
      <c r="ZN113" s="15"/>
      <c r="ZO113" s="15"/>
      <c r="ZP113" s="15"/>
      <c r="ZQ113" s="15"/>
      <c r="ZR113" s="15"/>
      <c r="ZS113" s="15"/>
      <c r="ZT113" s="15"/>
      <c r="ZU113" s="15"/>
      <c r="ZV113" s="15"/>
      <c r="ZW113" s="15"/>
      <c r="ZX113" s="15"/>
      <c r="ZY113" s="15"/>
      <c r="ZZ113" s="15"/>
      <c r="AAA113" s="15"/>
      <c r="AAB113" s="15"/>
      <c r="AAC113" s="15"/>
      <c r="AAD113" s="15"/>
      <c r="AAE113" s="15"/>
      <c r="AAF113" s="15"/>
      <c r="AAG113" s="15"/>
      <c r="AAH113" s="15"/>
      <c r="AAI113" s="15"/>
      <c r="AAJ113" s="15"/>
      <c r="AAK113" s="15"/>
      <c r="AAL113" s="15"/>
      <c r="AAM113" s="15"/>
      <c r="AAN113" s="15"/>
      <c r="AAO113" s="15"/>
      <c r="AAP113" s="15"/>
      <c r="AAQ113" s="15"/>
      <c r="AAR113" s="15"/>
      <c r="AAS113" s="15"/>
      <c r="AAT113" s="15"/>
      <c r="AAU113" s="15"/>
      <c r="AAV113" s="15"/>
      <c r="AAW113" s="15"/>
      <c r="AAX113" s="15"/>
      <c r="AAY113" s="15"/>
      <c r="AAZ113" s="15"/>
      <c r="ABA113" s="15"/>
      <c r="ABB113" s="15"/>
      <c r="ABC113" s="15"/>
      <c r="ABD113" s="15"/>
      <c r="ABE113" s="15"/>
      <c r="ABF113" s="15"/>
      <c r="ABG113" s="15"/>
      <c r="ABH113" s="15"/>
      <c r="ABI113" s="15"/>
      <c r="ABJ113" s="15"/>
      <c r="ABK113" s="15"/>
      <c r="ABL113" s="15"/>
      <c r="ABM113" s="15"/>
      <c r="ABN113" s="15"/>
      <c r="ABO113" s="15"/>
      <c r="ABP113" s="15"/>
      <c r="ABQ113" s="15"/>
      <c r="ABR113" s="15"/>
      <c r="ABS113" s="15"/>
      <c r="ABT113" s="15"/>
      <c r="ABU113" s="15"/>
      <c r="ABV113" s="15"/>
      <c r="ABW113" s="15"/>
      <c r="ABX113" s="15"/>
      <c r="ABY113" s="15"/>
      <c r="ABZ113" s="15"/>
      <c r="ACA113" s="15"/>
      <c r="ACB113" s="15"/>
      <c r="ACC113" s="15"/>
      <c r="ACD113" s="15"/>
      <c r="ACE113" s="15"/>
      <c r="ACF113" s="15"/>
      <c r="ACG113" s="15"/>
      <c r="ACH113" s="15"/>
      <c r="ACI113" s="15"/>
      <c r="ACJ113" s="15"/>
      <c r="ACK113" s="15"/>
      <c r="ACL113" s="15"/>
      <c r="ACM113" s="15"/>
      <c r="ACN113" s="15"/>
      <c r="ACO113" s="15"/>
      <c r="ACP113" s="15"/>
      <c r="ACQ113" s="15"/>
      <c r="ACR113" s="15"/>
      <c r="ACS113" s="15"/>
      <c r="ACT113" s="15"/>
      <c r="ACU113" s="15"/>
      <c r="ACV113" s="15"/>
      <c r="ACW113" s="15"/>
      <c r="ACX113" s="15"/>
      <c r="ACY113" s="15"/>
      <c r="ACZ113" s="15"/>
      <c r="ADA113" s="15"/>
      <c r="ADB113" s="15"/>
      <c r="ADC113" s="15"/>
      <c r="ADD113" s="15"/>
      <c r="ADE113" s="15"/>
      <c r="ADF113" s="15"/>
      <c r="ADG113" s="15"/>
      <c r="ADH113" s="15"/>
      <c r="ADI113" s="15"/>
      <c r="ADJ113" s="15"/>
      <c r="ADK113" s="15"/>
      <c r="ADL113" s="15"/>
      <c r="ADM113" s="15"/>
    </row>
    <row r="114" spans="1:793" s="308" customFormat="1" ht="83.5" customHeight="1" x14ac:dyDescent="0.4">
      <c r="A114" s="40"/>
      <c r="B114" s="152" t="s">
        <v>237</v>
      </c>
      <c r="C114" s="94" t="s">
        <v>238</v>
      </c>
      <c r="D114" s="14"/>
      <c r="E114" s="14"/>
      <c r="F114" s="14"/>
      <c r="G114" s="14"/>
      <c r="H114" s="14"/>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c r="CL114" s="15"/>
      <c r="CM114" s="15"/>
      <c r="CN114" s="15"/>
      <c r="CO114" s="15"/>
      <c r="CP114" s="15"/>
      <c r="CQ114" s="15"/>
      <c r="CR114" s="15"/>
      <c r="CS114" s="15"/>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c r="FL114" s="15"/>
      <c r="FM114" s="15"/>
      <c r="FN114" s="15"/>
      <c r="FO114" s="15"/>
      <c r="FP114" s="15"/>
      <c r="FQ114" s="15"/>
      <c r="FR114" s="15"/>
      <c r="FS114" s="15"/>
      <c r="FT114" s="15"/>
      <c r="FU114" s="15"/>
      <c r="FV114" s="15"/>
      <c r="FW114" s="15"/>
      <c r="FX114" s="15"/>
      <c r="FY114" s="15"/>
      <c r="FZ114" s="15"/>
      <c r="GA114" s="15"/>
      <c r="GB114" s="15"/>
      <c r="GC114" s="15"/>
      <c r="GD114" s="15"/>
      <c r="GE114" s="15"/>
      <c r="GF114" s="15"/>
      <c r="GG114" s="15"/>
      <c r="GH114" s="15"/>
      <c r="GI114" s="15"/>
      <c r="GJ114" s="15"/>
      <c r="GK114" s="15"/>
      <c r="GL114" s="15"/>
      <c r="GM114" s="15"/>
      <c r="GN114" s="15"/>
      <c r="GO114" s="15"/>
      <c r="GP114" s="15"/>
      <c r="GQ114" s="15"/>
      <c r="GR114" s="15"/>
      <c r="GS114" s="15"/>
      <c r="GT114" s="15"/>
      <c r="GU114" s="15"/>
      <c r="GV114" s="15"/>
      <c r="GW114" s="15"/>
      <c r="GX114" s="15"/>
      <c r="GY114" s="15"/>
      <c r="GZ114" s="15"/>
      <c r="HA114" s="15"/>
      <c r="HB114" s="15"/>
      <c r="HC114" s="15"/>
      <c r="HD114" s="15"/>
      <c r="HE114" s="15"/>
      <c r="HF114" s="15"/>
      <c r="HG114" s="15"/>
      <c r="HH114" s="15"/>
      <c r="HI114" s="15"/>
      <c r="HJ114" s="15"/>
      <c r="HK114" s="15"/>
      <c r="HL114" s="15"/>
      <c r="HM114" s="15"/>
      <c r="HN114" s="15"/>
      <c r="HO114" s="15"/>
      <c r="HP114" s="15"/>
      <c r="HQ114" s="15"/>
      <c r="HR114" s="15"/>
      <c r="HS114" s="15"/>
      <c r="HT114" s="15"/>
      <c r="HU114" s="15"/>
      <c r="HV114" s="15"/>
      <c r="HW114" s="15"/>
      <c r="HX114" s="15"/>
      <c r="HY114" s="15"/>
      <c r="HZ114" s="15"/>
      <c r="IA114" s="15"/>
      <c r="IB114" s="15"/>
      <c r="IC114" s="15"/>
      <c r="ID114" s="15"/>
      <c r="IE114" s="15"/>
      <c r="IF114" s="15"/>
      <c r="IG114" s="15"/>
      <c r="IH114" s="15"/>
      <c r="II114" s="15"/>
      <c r="IJ114" s="15"/>
      <c r="IK114" s="15"/>
      <c r="IL114" s="15"/>
      <c r="IM114" s="15"/>
      <c r="IN114" s="15"/>
      <c r="IO114" s="15"/>
      <c r="IP114" s="15"/>
      <c r="IQ114" s="15"/>
      <c r="IR114" s="15"/>
      <c r="IS114" s="15"/>
      <c r="IT114" s="15"/>
      <c r="IU114" s="15"/>
      <c r="IV114" s="15"/>
      <c r="IW114" s="15"/>
      <c r="IX114" s="15"/>
      <c r="IY114" s="15"/>
      <c r="IZ114" s="15"/>
      <c r="JA114" s="15"/>
      <c r="JB114" s="15"/>
      <c r="JC114" s="15"/>
      <c r="JD114" s="15"/>
      <c r="JE114" s="15"/>
      <c r="JF114" s="15"/>
      <c r="JG114" s="15"/>
      <c r="JH114" s="15"/>
      <c r="JI114" s="15"/>
      <c r="JJ114" s="15"/>
      <c r="JK114" s="15"/>
      <c r="JL114" s="15"/>
      <c r="JM114" s="15"/>
      <c r="JN114" s="15"/>
      <c r="JO114" s="15"/>
      <c r="JP114" s="15"/>
      <c r="JQ114" s="15"/>
      <c r="JR114" s="15"/>
      <c r="JS114" s="15"/>
      <c r="JT114" s="15"/>
      <c r="JU114" s="15"/>
      <c r="JV114" s="15"/>
      <c r="JW114" s="15"/>
      <c r="JX114" s="15"/>
      <c r="JY114" s="15"/>
      <c r="JZ114" s="15"/>
      <c r="KA114" s="15"/>
      <c r="KB114" s="15"/>
      <c r="KC114" s="15"/>
      <c r="KD114" s="15"/>
      <c r="KE114" s="15"/>
      <c r="KF114" s="15"/>
      <c r="KG114" s="15"/>
      <c r="KH114" s="15"/>
      <c r="KI114" s="15"/>
      <c r="KJ114" s="15"/>
      <c r="KK114" s="15"/>
      <c r="KL114" s="15"/>
      <c r="KM114" s="15"/>
      <c r="KN114" s="15"/>
      <c r="KO114" s="15"/>
      <c r="KP114" s="15"/>
      <c r="KQ114" s="15"/>
      <c r="KR114" s="15"/>
      <c r="KS114" s="15"/>
      <c r="KT114" s="15"/>
      <c r="KU114" s="15"/>
      <c r="KV114" s="15"/>
      <c r="KW114" s="15"/>
      <c r="KX114" s="15"/>
      <c r="KY114" s="15"/>
      <c r="KZ114" s="15"/>
      <c r="LA114" s="15"/>
      <c r="LB114" s="15"/>
      <c r="LC114" s="15"/>
      <c r="LD114" s="15"/>
      <c r="LE114" s="15"/>
      <c r="LF114" s="15"/>
      <c r="LG114" s="15"/>
      <c r="LH114" s="15"/>
      <c r="LI114" s="15"/>
      <c r="LJ114" s="15"/>
      <c r="LK114" s="15"/>
      <c r="LL114" s="15"/>
      <c r="LM114" s="15"/>
      <c r="LN114" s="15"/>
      <c r="LO114" s="15"/>
      <c r="LP114" s="15"/>
      <c r="LQ114" s="15"/>
      <c r="LR114" s="15"/>
      <c r="LS114" s="15"/>
      <c r="LT114" s="15"/>
      <c r="LU114" s="15"/>
      <c r="LV114" s="15"/>
      <c r="LW114" s="15"/>
      <c r="LX114" s="15"/>
      <c r="LY114" s="15"/>
      <c r="LZ114" s="15"/>
      <c r="MA114" s="15"/>
      <c r="MB114" s="15"/>
      <c r="MC114" s="15"/>
      <c r="MD114" s="15"/>
      <c r="ME114" s="15"/>
      <c r="MF114" s="15"/>
      <c r="MG114" s="15"/>
      <c r="MH114" s="15"/>
      <c r="MI114" s="15"/>
      <c r="MJ114" s="15"/>
      <c r="MK114" s="15"/>
      <c r="ML114" s="15"/>
      <c r="MM114" s="15"/>
      <c r="MN114" s="15"/>
      <c r="MO114" s="15"/>
      <c r="MP114" s="15"/>
      <c r="MQ114" s="15"/>
      <c r="MR114" s="15"/>
      <c r="MS114" s="15"/>
      <c r="MT114" s="15"/>
      <c r="MU114" s="15"/>
      <c r="MV114" s="15"/>
      <c r="MW114" s="15"/>
      <c r="MX114" s="15"/>
      <c r="MY114" s="15"/>
      <c r="MZ114" s="15"/>
      <c r="NA114" s="15"/>
      <c r="NB114" s="15"/>
      <c r="NC114" s="15"/>
      <c r="ND114" s="15"/>
      <c r="NE114" s="15"/>
      <c r="NF114" s="15"/>
      <c r="NG114" s="15"/>
      <c r="NH114" s="15"/>
      <c r="NI114" s="15"/>
      <c r="NJ114" s="15"/>
      <c r="NK114" s="15"/>
      <c r="NL114" s="15"/>
      <c r="NM114" s="15"/>
      <c r="NN114" s="15"/>
      <c r="NO114" s="15"/>
      <c r="NP114" s="15"/>
      <c r="NQ114" s="15"/>
      <c r="NR114" s="15"/>
      <c r="NS114" s="15"/>
      <c r="NT114" s="15"/>
      <c r="NU114" s="15"/>
      <c r="NV114" s="15"/>
      <c r="NW114" s="15"/>
      <c r="NX114" s="15"/>
      <c r="NY114" s="15"/>
      <c r="NZ114" s="15"/>
      <c r="OA114" s="15"/>
      <c r="OB114" s="15"/>
      <c r="OC114" s="15"/>
      <c r="OD114" s="15"/>
      <c r="OE114" s="15"/>
      <c r="OF114" s="15"/>
      <c r="OG114" s="15"/>
      <c r="OH114" s="15"/>
      <c r="OI114" s="15"/>
      <c r="OJ114" s="15"/>
      <c r="OK114" s="15"/>
      <c r="OL114" s="15"/>
      <c r="OM114" s="15"/>
      <c r="ON114" s="15"/>
      <c r="OO114" s="15"/>
      <c r="OP114" s="15"/>
      <c r="OQ114" s="15"/>
      <c r="OR114" s="15"/>
      <c r="OS114" s="15"/>
      <c r="OT114" s="15"/>
      <c r="OU114" s="15"/>
      <c r="OV114" s="15"/>
      <c r="OW114" s="15"/>
      <c r="OX114" s="15"/>
      <c r="OY114" s="15"/>
      <c r="OZ114" s="15"/>
      <c r="PA114" s="15"/>
      <c r="PB114" s="15"/>
      <c r="PC114" s="15"/>
      <c r="PD114" s="15"/>
      <c r="PE114" s="15"/>
      <c r="PF114" s="15"/>
      <c r="PG114" s="15"/>
      <c r="PH114" s="15"/>
      <c r="PI114" s="15"/>
      <c r="PJ114" s="15"/>
      <c r="PK114" s="15"/>
      <c r="PL114" s="15"/>
      <c r="PM114" s="15"/>
      <c r="PN114" s="15"/>
      <c r="PO114" s="15"/>
      <c r="PP114" s="15"/>
      <c r="PQ114" s="15"/>
      <c r="PR114" s="15"/>
      <c r="PS114" s="15"/>
      <c r="PT114" s="15"/>
      <c r="PU114" s="15"/>
      <c r="PV114" s="15"/>
      <c r="PW114" s="15"/>
      <c r="PX114" s="15"/>
      <c r="PY114" s="15"/>
      <c r="PZ114" s="15"/>
      <c r="QA114" s="15"/>
      <c r="QB114" s="15"/>
      <c r="QC114" s="15"/>
      <c r="QD114" s="15"/>
      <c r="QE114" s="15"/>
      <c r="QF114" s="15"/>
      <c r="QG114" s="15"/>
      <c r="QH114" s="15"/>
      <c r="QI114" s="15"/>
      <c r="QJ114" s="15"/>
      <c r="QK114" s="15"/>
      <c r="QL114" s="15"/>
      <c r="QM114" s="15"/>
      <c r="QN114" s="15"/>
      <c r="QO114" s="15"/>
      <c r="QP114" s="15"/>
      <c r="QQ114" s="15"/>
      <c r="QR114" s="15"/>
      <c r="QS114" s="15"/>
      <c r="QT114" s="15"/>
      <c r="QU114" s="15"/>
      <c r="QV114" s="15"/>
      <c r="QW114" s="15"/>
      <c r="QX114" s="15"/>
      <c r="QY114" s="15"/>
      <c r="QZ114" s="15"/>
      <c r="RA114" s="15"/>
      <c r="RB114" s="15"/>
      <c r="RC114" s="15"/>
      <c r="RD114" s="15"/>
      <c r="RE114" s="15"/>
      <c r="RF114" s="15"/>
      <c r="RG114" s="15"/>
      <c r="RH114" s="15"/>
      <c r="RI114" s="15"/>
      <c r="RJ114" s="15"/>
      <c r="RK114" s="15"/>
      <c r="RL114" s="15"/>
      <c r="RM114" s="15"/>
      <c r="RN114" s="15"/>
      <c r="RO114" s="15"/>
      <c r="RP114" s="15"/>
      <c r="RQ114" s="15"/>
      <c r="RR114" s="15"/>
      <c r="RS114" s="15"/>
      <c r="RT114" s="15"/>
      <c r="RU114" s="15"/>
      <c r="RV114" s="15"/>
      <c r="RW114" s="15"/>
      <c r="RX114" s="15"/>
      <c r="RY114" s="15"/>
      <c r="RZ114" s="15"/>
      <c r="SA114" s="15"/>
      <c r="SB114" s="15"/>
      <c r="SC114" s="15"/>
      <c r="SD114" s="15"/>
      <c r="SE114" s="15"/>
      <c r="SF114" s="15"/>
      <c r="SG114" s="15"/>
      <c r="SH114" s="15"/>
      <c r="SI114" s="15"/>
      <c r="SJ114" s="15"/>
      <c r="SK114" s="15"/>
      <c r="SL114" s="15"/>
      <c r="SM114" s="15"/>
      <c r="SN114" s="15"/>
      <c r="SO114" s="15"/>
      <c r="SP114" s="15"/>
      <c r="SQ114" s="15"/>
      <c r="SR114" s="15"/>
      <c r="SS114" s="15"/>
      <c r="ST114" s="15"/>
      <c r="SU114" s="15"/>
      <c r="SV114" s="15"/>
      <c r="SW114" s="15"/>
      <c r="SX114" s="15"/>
      <c r="SY114" s="15"/>
      <c r="SZ114" s="15"/>
      <c r="TA114" s="15"/>
      <c r="TB114" s="15"/>
      <c r="TC114" s="15"/>
      <c r="TD114" s="15"/>
      <c r="TE114" s="15"/>
      <c r="TF114" s="15"/>
      <c r="TG114" s="15"/>
      <c r="TH114" s="15"/>
      <c r="TI114" s="15"/>
      <c r="TJ114" s="15"/>
      <c r="TK114" s="15"/>
      <c r="TL114" s="15"/>
      <c r="TM114" s="15"/>
      <c r="TN114" s="15"/>
      <c r="TO114" s="15"/>
      <c r="TP114" s="15"/>
      <c r="TQ114" s="15"/>
      <c r="TR114" s="15"/>
      <c r="TS114" s="15"/>
      <c r="TT114" s="15"/>
      <c r="TU114" s="15"/>
      <c r="TV114" s="15"/>
      <c r="TW114" s="15"/>
      <c r="TX114" s="15"/>
      <c r="TY114" s="15"/>
      <c r="TZ114" s="15"/>
      <c r="UA114" s="15"/>
      <c r="UB114" s="15"/>
      <c r="UC114" s="15"/>
      <c r="UD114" s="15"/>
      <c r="UE114" s="15"/>
      <c r="UF114" s="15"/>
      <c r="UG114" s="15"/>
      <c r="UH114" s="15"/>
      <c r="UI114" s="15"/>
      <c r="UJ114" s="15"/>
      <c r="UK114" s="15"/>
      <c r="UL114" s="15"/>
      <c r="UM114" s="15"/>
      <c r="UN114" s="15"/>
      <c r="UO114" s="15"/>
      <c r="UP114" s="15"/>
      <c r="UQ114" s="15"/>
      <c r="UR114" s="15"/>
      <c r="US114" s="15"/>
      <c r="UT114" s="15"/>
      <c r="UU114" s="15"/>
      <c r="UV114" s="15"/>
      <c r="UW114" s="15"/>
      <c r="UX114" s="15"/>
      <c r="UY114" s="15"/>
      <c r="UZ114" s="15"/>
      <c r="VA114" s="15"/>
      <c r="VB114" s="15"/>
      <c r="VC114" s="15"/>
      <c r="VD114" s="15"/>
      <c r="VE114" s="15"/>
      <c r="VF114" s="15"/>
      <c r="VG114" s="15"/>
      <c r="VH114" s="15"/>
      <c r="VI114" s="15"/>
      <c r="VJ114" s="15"/>
      <c r="VK114" s="15"/>
      <c r="VL114" s="15"/>
      <c r="VM114" s="15"/>
      <c r="VN114" s="15"/>
      <c r="VO114" s="15"/>
      <c r="VP114" s="15"/>
      <c r="VQ114" s="15"/>
      <c r="VR114" s="15"/>
      <c r="VS114" s="15"/>
      <c r="VT114" s="15"/>
      <c r="VU114" s="15"/>
      <c r="VV114" s="15"/>
      <c r="VW114" s="15"/>
      <c r="VX114" s="15"/>
      <c r="VY114" s="15"/>
      <c r="VZ114" s="15"/>
      <c r="WA114" s="15"/>
      <c r="WB114" s="15"/>
      <c r="WC114" s="15"/>
      <c r="WD114" s="15"/>
      <c r="WE114" s="15"/>
      <c r="WF114" s="15"/>
      <c r="WG114" s="15"/>
      <c r="WH114" s="15"/>
      <c r="WI114" s="15"/>
      <c r="WJ114" s="15"/>
      <c r="WK114" s="15"/>
      <c r="WL114" s="15"/>
      <c r="WM114" s="15"/>
      <c r="WN114" s="15"/>
      <c r="WO114" s="15"/>
      <c r="WP114" s="15"/>
      <c r="WQ114" s="15"/>
      <c r="WR114" s="15"/>
      <c r="WS114" s="15"/>
      <c r="WT114" s="15"/>
      <c r="WU114" s="15"/>
      <c r="WV114" s="15"/>
      <c r="WW114" s="15"/>
      <c r="WX114" s="15"/>
      <c r="WY114" s="15"/>
      <c r="WZ114" s="15"/>
      <c r="XA114" s="15"/>
      <c r="XB114" s="15"/>
      <c r="XC114" s="15"/>
      <c r="XD114" s="15"/>
      <c r="XE114" s="15"/>
      <c r="XF114" s="15"/>
      <c r="XG114" s="15"/>
      <c r="XH114" s="15"/>
      <c r="XI114" s="15"/>
      <c r="XJ114" s="15"/>
      <c r="XK114" s="15"/>
      <c r="XL114" s="15"/>
      <c r="XM114" s="15"/>
      <c r="XN114" s="15"/>
      <c r="XO114" s="15"/>
      <c r="XP114" s="15"/>
      <c r="XQ114" s="15"/>
      <c r="XR114" s="15"/>
      <c r="XS114" s="15"/>
      <c r="XT114" s="15"/>
      <c r="XU114" s="15"/>
      <c r="XV114" s="15"/>
      <c r="XW114" s="15"/>
      <c r="XX114" s="15"/>
      <c r="XY114" s="15"/>
      <c r="XZ114" s="15"/>
      <c r="YA114" s="15"/>
      <c r="YB114" s="15"/>
      <c r="YC114" s="15"/>
      <c r="YD114" s="15"/>
      <c r="YE114" s="15"/>
      <c r="YF114" s="15"/>
      <c r="YG114" s="15"/>
      <c r="YH114" s="15"/>
      <c r="YI114" s="15"/>
      <c r="YJ114" s="15"/>
      <c r="YK114" s="15"/>
      <c r="YL114" s="15"/>
      <c r="YM114" s="15"/>
      <c r="YN114" s="15"/>
      <c r="YO114" s="15"/>
      <c r="YP114" s="15"/>
      <c r="YQ114" s="15"/>
      <c r="YR114" s="15"/>
      <c r="YS114" s="15"/>
      <c r="YT114" s="15"/>
      <c r="YU114" s="15"/>
      <c r="YV114" s="15"/>
      <c r="YW114" s="15"/>
      <c r="YX114" s="15"/>
      <c r="YY114" s="15"/>
      <c r="YZ114" s="15"/>
      <c r="ZA114" s="15"/>
      <c r="ZB114" s="15"/>
      <c r="ZC114" s="15"/>
      <c r="ZD114" s="15"/>
      <c r="ZE114" s="15"/>
      <c r="ZF114" s="15"/>
      <c r="ZG114" s="15"/>
      <c r="ZH114" s="15"/>
      <c r="ZI114" s="15"/>
      <c r="ZJ114" s="15"/>
      <c r="ZK114" s="15"/>
      <c r="ZL114" s="15"/>
      <c r="ZM114" s="15"/>
      <c r="ZN114" s="15"/>
      <c r="ZO114" s="15"/>
      <c r="ZP114" s="15"/>
      <c r="ZQ114" s="15"/>
      <c r="ZR114" s="15"/>
      <c r="ZS114" s="15"/>
      <c r="ZT114" s="15"/>
      <c r="ZU114" s="15"/>
      <c r="ZV114" s="15"/>
      <c r="ZW114" s="15"/>
      <c r="ZX114" s="15"/>
      <c r="ZY114" s="15"/>
      <c r="ZZ114" s="15"/>
      <c r="AAA114" s="15"/>
      <c r="AAB114" s="15"/>
      <c r="AAC114" s="15"/>
      <c r="AAD114" s="15"/>
      <c r="AAE114" s="15"/>
      <c r="AAF114" s="15"/>
      <c r="AAG114" s="15"/>
      <c r="AAH114" s="15"/>
      <c r="AAI114" s="15"/>
      <c r="AAJ114" s="15"/>
      <c r="AAK114" s="15"/>
      <c r="AAL114" s="15"/>
      <c r="AAM114" s="15"/>
      <c r="AAN114" s="15"/>
      <c r="AAO114" s="15"/>
      <c r="AAP114" s="15"/>
      <c r="AAQ114" s="15"/>
      <c r="AAR114" s="15"/>
      <c r="AAS114" s="15"/>
      <c r="AAT114" s="15"/>
      <c r="AAU114" s="15"/>
      <c r="AAV114" s="15"/>
      <c r="AAW114" s="15"/>
      <c r="AAX114" s="15"/>
      <c r="AAY114" s="15"/>
      <c r="AAZ114" s="15"/>
      <c r="ABA114" s="15"/>
      <c r="ABB114" s="15"/>
      <c r="ABC114" s="15"/>
      <c r="ABD114" s="15"/>
      <c r="ABE114" s="15"/>
      <c r="ABF114" s="15"/>
      <c r="ABG114" s="15"/>
      <c r="ABH114" s="15"/>
      <c r="ABI114" s="15"/>
      <c r="ABJ114" s="15"/>
      <c r="ABK114" s="15"/>
      <c r="ABL114" s="15"/>
      <c r="ABM114" s="15"/>
      <c r="ABN114" s="15"/>
      <c r="ABO114" s="15"/>
      <c r="ABP114" s="15"/>
      <c r="ABQ114" s="15"/>
      <c r="ABR114" s="15"/>
      <c r="ABS114" s="15"/>
      <c r="ABT114" s="15"/>
      <c r="ABU114" s="15"/>
      <c r="ABV114" s="15"/>
      <c r="ABW114" s="15"/>
      <c r="ABX114" s="15"/>
      <c r="ABY114" s="15"/>
      <c r="ABZ114" s="15"/>
      <c r="ACA114" s="15"/>
      <c r="ACB114" s="15"/>
      <c r="ACC114" s="15"/>
      <c r="ACD114" s="15"/>
      <c r="ACE114" s="15"/>
      <c r="ACF114" s="15"/>
      <c r="ACG114" s="15"/>
      <c r="ACH114" s="15"/>
      <c r="ACI114" s="15"/>
      <c r="ACJ114" s="15"/>
      <c r="ACK114" s="15"/>
      <c r="ACL114" s="15"/>
      <c r="ACM114" s="15"/>
      <c r="ACN114" s="15"/>
      <c r="ACO114" s="15"/>
      <c r="ACP114" s="15"/>
      <c r="ACQ114" s="15"/>
      <c r="ACR114" s="15"/>
      <c r="ACS114" s="15"/>
      <c r="ACT114" s="15"/>
      <c r="ACU114" s="15"/>
      <c r="ACV114" s="15"/>
      <c r="ACW114" s="15"/>
      <c r="ACX114" s="15"/>
      <c r="ACY114" s="15"/>
      <c r="ACZ114" s="15"/>
      <c r="ADA114" s="15"/>
      <c r="ADB114" s="15"/>
      <c r="ADC114" s="15"/>
      <c r="ADD114" s="15"/>
      <c r="ADE114" s="15"/>
      <c r="ADF114" s="15"/>
      <c r="ADG114" s="15"/>
      <c r="ADH114" s="15"/>
      <c r="ADI114" s="15"/>
      <c r="ADJ114" s="15"/>
      <c r="ADK114" s="15"/>
      <c r="ADL114" s="15"/>
      <c r="ADM114" s="15"/>
    </row>
    <row r="115" spans="1:793" s="308" customFormat="1" ht="15.5" thickBot="1" x14ac:dyDescent="0.45">
      <c r="A115" s="40"/>
      <c r="B115" s="211"/>
      <c r="C115" s="108"/>
      <c r="D115" s="14"/>
      <c r="E115" s="14"/>
      <c r="F115" s="14"/>
      <c r="G115" s="14"/>
      <c r="H115" s="14"/>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5"/>
      <c r="CF115" s="15"/>
      <c r="CG115" s="15"/>
      <c r="CH115" s="15"/>
      <c r="CI115" s="15"/>
      <c r="CJ115" s="15"/>
      <c r="CK115" s="15"/>
      <c r="CL115" s="15"/>
      <c r="CM115" s="15"/>
      <c r="CN115" s="15"/>
      <c r="CO115" s="15"/>
      <c r="CP115" s="15"/>
      <c r="CQ115" s="15"/>
      <c r="CR115" s="15"/>
      <c r="CS115" s="15"/>
      <c r="CT115" s="15"/>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5"/>
      <c r="DX115" s="15"/>
      <c r="DY115" s="15"/>
      <c r="DZ115" s="15"/>
      <c r="EA115" s="15"/>
      <c r="EB115" s="15"/>
      <c r="EC115" s="15"/>
      <c r="ED115" s="15"/>
      <c r="EE115" s="15"/>
      <c r="EF115" s="15"/>
      <c r="EG115" s="15"/>
      <c r="EH115" s="15"/>
      <c r="EI115" s="15"/>
      <c r="EJ115" s="15"/>
      <c r="EK115" s="15"/>
      <c r="EL115" s="15"/>
      <c r="EM115" s="15"/>
      <c r="EN115" s="15"/>
      <c r="EO115" s="15"/>
      <c r="EP115" s="15"/>
      <c r="EQ115" s="15"/>
      <c r="ER115" s="15"/>
      <c r="ES115" s="15"/>
      <c r="ET115" s="15"/>
      <c r="EU115" s="15"/>
      <c r="EV115" s="15"/>
      <c r="EW115" s="15"/>
      <c r="EX115" s="15"/>
      <c r="EY115" s="15"/>
      <c r="EZ115" s="15"/>
      <c r="FA115" s="15"/>
      <c r="FB115" s="15"/>
      <c r="FC115" s="15"/>
      <c r="FD115" s="15"/>
      <c r="FE115" s="15"/>
      <c r="FF115" s="15"/>
      <c r="FG115" s="15"/>
      <c r="FH115" s="15"/>
      <c r="FI115" s="15"/>
      <c r="FJ115" s="15"/>
      <c r="FK115" s="15"/>
      <c r="FL115" s="15"/>
      <c r="FM115" s="15"/>
      <c r="FN115" s="15"/>
      <c r="FO115" s="15"/>
      <c r="FP115" s="15"/>
      <c r="FQ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c r="JV115" s="15"/>
      <c r="JW115" s="15"/>
      <c r="JX115" s="15"/>
      <c r="JY115" s="15"/>
      <c r="JZ115" s="15"/>
      <c r="KA115" s="15"/>
      <c r="KB115" s="15"/>
      <c r="KC115" s="15"/>
      <c r="KD115" s="15"/>
      <c r="KE115" s="15"/>
      <c r="KF115" s="15"/>
      <c r="KG115" s="15"/>
      <c r="KH115" s="15"/>
      <c r="KI115" s="15"/>
      <c r="KJ115" s="15"/>
      <c r="KK115" s="15"/>
      <c r="KL115" s="15"/>
      <c r="KM115" s="15"/>
      <c r="KN115" s="15"/>
      <c r="KO115" s="15"/>
      <c r="KP115" s="15"/>
      <c r="KQ115" s="15"/>
      <c r="KR115" s="15"/>
      <c r="KS115" s="15"/>
      <c r="KT115" s="15"/>
      <c r="KU115" s="15"/>
      <c r="KV115" s="15"/>
      <c r="KW115" s="15"/>
      <c r="KX115" s="15"/>
      <c r="KY115" s="15"/>
      <c r="KZ115" s="15"/>
      <c r="LA115" s="15"/>
      <c r="LB115" s="15"/>
      <c r="LC115" s="15"/>
      <c r="LD115" s="15"/>
      <c r="LE115" s="15"/>
      <c r="LF115" s="15"/>
      <c r="LG115" s="15"/>
      <c r="LH115" s="15"/>
      <c r="LI115" s="15"/>
      <c r="LJ115" s="15"/>
      <c r="LK115" s="15"/>
      <c r="LL115" s="15"/>
      <c r="LM115" s="15"/>
      <c r="LN115" s="15"/>
      <c r="LO115" s="15"/>
      <c r="LP115" s="15"/>
      <c r="LQ115" s="15"/>
      <c r="LR115" s="15"/>
      <c r="LS115" s="15"/>
      <c r="LT115" s="15"/>
      <c r="LU115" s="15"/>
      <c r="LV115" s="15"/>
      <c r="LW115" s="15"/>
      <c r="LX115" s="15"/>
      <c r="LY115" s="15"/>
      <c r="LZ115" s="15"/>
      <c r="MA115" s="15"/>
      <c r="MB115" s="15"/>
      <c r="MC115" s="15"/>
      <c r="MD115" s="15"/>
      <c r="ME115" s="15"/>
      <c r="MF115" s="15"/>
      <c r="MG115" s="15"/>
      <c r="MH115" s="15"/>
      <c r="MI115" s="15"/>
      <c r="MJ115" s="15"/>
      <c r="MK115" s="15"/>
      <c r="ML115" s="15"/>
      <c r="MM115" s="15"/>
      <c r="MN115" s="15"/>
      <c r="MO115" s="15"/>
      <c r="MP115" s="15"/>
      <c r="MQ115" s="15"/>
      <c r="MR115" s="15"/>
      <c r="MS115" s="15"/>
      <c r="MT115" s="15"/>
      <c r="MU115" s="15"/>
      <c r="MV115" s="15"/>
      <c r="MW115" s="15"/>
      <c r="MX115" s="15"/>
      <c r="MY115" s="15"/>
      <c r="MZ115" s="15"/>
      <c r="NA115" s="15"/>
      <c r="NB115" s="15"/>
      <c r="NC115" s="15"/>
      <c r="ND115" s="15"/>
      <c r="NE115" s="15"/>
      <c r="NF115" s="15"/>
      <c r="NG115" s="15"/>
      <c r="NH115" s="15"/>
      <c r="NI115" s="15"/>
      <c r="NJ115" s="15"/>
      <c r="NK115" s="15"/>
      <c r="NL115" s="15"/>
      <c r="NM115" s="15"/>
      <c r="NN115" s="15"/>
      <c r="NO115" s="15"/>
      <c r="NP115" s="15"/>
      <c r="NQ115" s="15"/>
      <c r="NR115" s="15"/>
      <c r="NS115" s="15"/>
      <c r="NT115" s="15"/>
      <c r="NU115" s="15"/>
      <c r="NV115" s="15"/>
      <c r="NW115" s="15"/>
      <c r="NX115" s="15"/>
      <c r="NY115" s="15"/>
      <c r="NZ115" s="15"/>
      <c r="OA115" s="15"/>
      <c r="OB115" s="15"/>
      <c r="OC115" s="15"/>
      <c r="OD115" s="15"/>
      <c r="OE115" s="15"/>
      <c r="OF115" s="15"/>
      <c r="OG115" s="15"/>
      <c r="OH115" s="15"/>
      <c r="OI115" s="15"/>
      <c r="OJ115" s="15"/>
      <c r="OK115" s="15"/>
      <c r="OL115" s="15"/>
      <c r="OM115" s="15"/>
      <c r="ON115" s="15"/>
      <c r="OO115" s="15"/>
      <c r="OP115" s="15"/>
      <c r="OQ115" s="15"/>
      <c r="OR115" s="15"/>
      <c r="OS115" s="15"/>
      <c r="OT115" s="15"/>
      <c r="OU115" s="15"/>
      <c r="OV115" s="15"/>
      <c r="OW115" s="15"/>
      <c r="OX115" s="15"/>
      <c r="OY115" s="15"/>
      <c r="OZ115" s="15"/>
      <c r="PA115" s="15"/>
      <c r="PB115" s="15"/>
      <c r="PC115" s="15"/>
      <c r="PD115" s="15"/>
      <c r="PE115" s="15"/>
      <c r="PF115" s="15"/>
      <c r="PG115" s="15"/>
      <c r="PH115" s="15"/>
      <c r="PI115" s="15"/>
      <c r="PJ115" s="15"/>
      <c r="PK115" s="15"/>
      <c r="PL115" s="15"/>
      <c r="PM115" s="15"/>
      <c r="PN115" s="15"/>
      <c r="PO115" s="15"/>
      <c r="PP115" s="15"/>
      <c r="PQ115" s="15"/>
      <c r="PR115" s="15"/>
      <c r="PS115" s="15"/>
      <c r="PT115" s="15"/>
      <c r="PU115" s="15"/>
      <c r="PV115" s="15"/>
      <c r="PW115" s="15"/>
      <c r="PX115" s="15"/>
      <c r="PY115" s="15"/>
      <c r="PZ115" s="15"/>
      <c r="QA115" s="15"/>
      <c r="QB115" s="15"/>
      <c r="QC115" s="15"/>
      <c r="QD115" s="15"/>
      <c r="QE115" s="15"/>
      <c r="QF115" s="15"/>
      <c r="QG115" s="15"/>
      <c r="QH115" s="15"/>
      <c r="QI115" s="15"/>
      <c r="QJ115" s="15"/>
      <c r="QK115" s="15"/>
      <c r="QL115" s="15"/>
      <c r="QM115" s="15"/>
      <c r="QN115" s="15"/>
      <c r="QO115" s="15"/>
      <c r="QP115" s="15"/>
      <c r="QQ115" s="15"/>
      <c r="QR115" s="15"/>
      <c r="QS115" s="15"/>
      <c r="QT115" s="15"/>
      <c r="QU115" s="15"/>
      <c r="QV115" s="15"/>
      <c r="QW115" s="15"/>
      <c r="QX115" s="15"/>
      <c r="QY115" s="15"/>
      <c r="QZ115" s="15"/>
      <c r="RA115" s="15"/>
      <c r="RB115" s="15"/>
      <c r="RC115" s="15"/>
      <c r="RD115" s="15"/>
      <c r="RE115" s="15"/>
      <c r="RF115" s="15"/>
      <c r="RG115" s="15"/>
      <c r="RH115" s="15"/>
      <c r="RI115" s="15"/>
      <c r="RJ115" s="15"/>
      <c r="RK115" s="15"/>
      <c r="RL115" s="15"/>
      <c r="RM115" s="15"/>
      <c r="RN115" s="15"/>
      <c r="RO115" s="15"/>
      <c r="RP115" s="15"/>
      <c r="RQ115" s="15"/>
      <c r="RR115" s="15"/>
      <c r="RS115" s="15"/>
      <c r="RT115" s="15"/>
      <c r="RU115" s="15"/>
      <c r="RV115" s="15"/>
      <c r="RW115" s="15"/>
      <c r="RX115" s="15"/>
      <c r="RY115" s="15"/>
      <c r="RZ115" s="15"/>
      <c r="SA115" s="15"/>
      <c r="SB115" s="15"/>
      <c r="SC115" s="15"/>
      <c r="SD115" s="15"/>
      <c r="SE115" s="15"/>
      <c r="SF115" s="15"/>
      <c r="SG115" s="15"/>
      <c r="SH115" s="15"/>
      <c r="SI115" s="15"/>
      <c r="SJ115" s="15"/>
      <c r="SK115" s="15"/>
      <c r="SL115" s="15"/>
      <c r="SM115" s="15"/>
      <c r="SN115" s="15"/>
      <c r="SO115" s="15"/>
      <c r="SP115" s="15"/>
      <c r="SQ115" s="15"/>
      <c r="SR115" s="15"/>
      <c r="SS115" s="15"/>
      <c r="ST115" s="15"/>
      <c r="SU115" s="15"/>
      <c r="SV115" s="15"/>
      <c r="SW115" s="15"/>
      <c r="SX115" s="15"/>
      <c r="SY115" s="15"/>
      <c r="SZ115" s="15"/>
      <c r="TA115" s="15"/>
      <c r="TB115" s="15"/>
      <c r="TC115" s="15"/>
      <c r="TD115" s="15"/>
      <c r="TE115" s="15"/>
      <c r="TF115" s="15"/>
      <c r="TG115" s="15"/>
      <c r="TH115" s="15"/>
      <c r="TI115" s="15"/>
      <c r="TJ115" s="15"/>
      <c r="TK115" s="15"/>
      <c r="TL115" s="15"/>
      <c r="TM115" s="15"/>
      <c r="TN115" s="15"/>
      <c r="TO115" s="15"/>
      <c r="TP115" s="15"/>
      <c r="TQ115" s="15"/>
      <c r="TR115" s="15"/>
      <c r="TS115" s="15"/>
      <c r="TT115" s="15"/>
      <c r="TU115" s="15"/>
      <c r="TV115" s="15"/>
      <c r="TW115" s="15"/>
      <c r="TX115" s="15"/>
      <c r="TY115" s="15"/>
      <c r="TZ115" s="15"/>
      <c r="UA115" s="15"/>
      <c r="UB115" s="15"/>
      <c r="UC115" s="15"/>
      <c r="UD115" s="15"/>
      <c r="UE115" s="15"/>
      <c r="UF115" s="15"/>
      <c r="UG115" s="15"/>
      <c r="UH115" s="15"/>
      <c r="UI115" s="15"/>
      <c r="UJ115" s="15"/>
      <c r="UK115" s="15"/>
      <c r="UL115" s="15"/>
      <c r="UM115" s="15"/>
      <c r="UN115" s="15"/>
      <c r="UO115" s="15"/>
      <c r="UP115" s="15"/>
      <c r="UQ115" s="15"/>
      <c r="UR115" s="15"/>
      <c r="US115" s="15"/>
      <c r="UT115" s="15"/>
      <c r="UU115" s="15"/>
      <c r="UV115" s="15"/>
      <c r="UW115" s="15"/>
      <c r="UX115" s="15"/>
      <c r="UY115" s="15"/>
      <c r="UZ115" s="15"/>
      <c r="VA115" s="15"/>
      <c r="VB115" s="15"/>
      <c r="VC115" s="15"/>
      <c r="VD115" s="15"/>
      <c r="VE115" s="15"/>
      <c r="VF115" s="15"/>
      <c r="VG115" s="15"/>
      <c r="VH115" s="15"/>
      <c r="VI115" s="15"/>
      <c r="VJ115" s="15"/>
      <c r="VK115" s="15"/>
      <c r="VL115" s="15"/>
      <c r="VM115" s="15"/>
      <c r="VN115" s="15"/>
      <c r="VO115" s="15"/>
      <c r="VP115" s="15"/>
      <c r="VQ115" s="15"/>
      <c r="VR115" s="15"/>
      <c r="VS115" s="15"/>
      <c r="VT115" s="15"/>
      <c r="VU115" s="15"/>
      <c r="VV115" s="15"/>
      <c r="VW115" s="15"/>
      <c r="VX115" s="15"/>
      <c r="VY115" s="15"/>
      <c r="VZ115" s="15"/>
      <c r="WA115" s="15"/>
      <c r="WB115" s="15"/>
      <c r="WC115" s="15"/>
      <c r="WD115" s="15"/>
      <c r="WE115" s="15"/>
      <c r="WF115" s="15"/>
      <c r="WG115" s="15"/>
      <c r="WH115" s="15"/>
      <c r="WI115" s="15"/>
      <c r="WJ115" s="15"/>
      <c r="WK115" s="15"/>
      <c r="WL115" s="15"/>
      <c r="WM115" s="15"/>
      <c r="WN115" s="15"/>
      <c r="WO115" s="15"/>
      <c r="WP115" s="15"/>
      <c r="WQ115" s="15"/>
      <c r="WR115" s="15"/>
      <c r="WS115" s="15"/>
      <c r="WT115" s="15"/>
      <c r="WU115" s="15"/>
      <c r="WV115" s="15"/>
      <c r="WW115" s="15"/>
      <c r="WX115" s="15"/>
      <c r="WY115" s="15"/>
      <c r="WZ115" s="15"/>
      <c r="XA115" s="15"/>
      <c r="XB115" s="15"/>
      <c r="XC115" s="15"/>
      <c r="XD115" s="15"/>
      <c r="XE115" s="15"/>
      <c r="XF115" s="15"/>
      <c r="XG115" s="15"/>
      <c r="XH115" s="15"/>
      <c r="XI115" s="15"/>
      <c r="XJ115" s="15"/>
      <c r="XK115" s="15"/>
      <c r="XL115" s="15"/>
      <c r="XM115" s="15"/>
      <c r="XN115" s="15"/>
      <c r="XO115" s="15"/>
      <c r="XP115" s="15"/>
      <c r="XQ115" s="15"/>
      <c r="XR115" s="15"/>
      <c r="XS115" s="15"/>
      <c r="XT115" s="15"/>
      <c r="XU115" s="15"/>
      <c r="XV115" s="15"/>
      <c r="XW115" s="15"/>
      <c r="XX115" s="15"/>
      <c r="XY115" s="15"/>
      <c r="XZ115" s="15"/>
      <c r="YA115" s="15"/>
      <c r="YB115" s="15"/>
      <c r="YC115" s="15"/>
      <c r="YD115" s="15"/>
      <c r="YE115" s="15"/>
      <c r="YF115" s="15"/>
      <c r="YG115" s="15"/>
      <c r="YH115" s="15"/>
      <c r="YI115" s="15"/>
      <c r="YJ115" s="15"/>
      <c r="YK115" s="15"/>
      <c r="YL115" s="15"/>
      <c r="YM115" s="15"/>
      <c r="YN115" s="15"/>
      <c r="YO115" s="15"/>
      <c r="YP115" s="15"/>
      <c r="YQ115" s="15"/>
      <c r="YR115" s="15"/>
      <c r="YS115" s="15"/>
      <c r="YT115" s="15"/>
      <c r="YU115" s="15"/>
      <c r="YV115" s="15"/>
      <c r="YW115" s="15"/>
      <c r="YX115" s="15"/>
      <c r="YY115" s="15"/>
      <c r="YZ115" s="15"/>
      <c r="ZA115" s="15"/>
      <c r="ZB115" s="15"/>
      <c r="ZC115" s="15"/>
      <c r="ZD115" s="15"/>
      <c r="ZE115" s="15"/>
      <c r="ZF115" s="15"/>
      <c r="ZG115" s="15"/>
      <c r="ZH115" s="15"/>
      <c r="ZI115" s="15"/>
      <c r="ZJ115" s="15"/>
      <c r="ZK115" s="15"/>
      <c r="ZL115" s="15"/>
      <c r="ZM115" s="15"/>
      <c r="ZN115" s="15"/>
      <c r="ZO115" s="15"/>
      <c r="ZP115" s="15"/>
      <c r="ZQ115" s="15"/>
      <c r="ZR115" s="15"/>
      <c r="ZS115" s="15"/>
      <c r="ZT115" s="15"/>
      <c r="ZU115" s="15"/>
      <c r="ZV115" s="15"/>
      <c r="ZW115" s="15"/>
      <c r="ZX115" s="15"/>
      <c r="ZY115" s="15"/>
      <c r="ZZ115" s="15"/>
      <c r="AAA115" s="15"/>
      <c r="AAB115" s="15"/>
      <c r="AAC115" s="15"/>
      <c r="AAD115" s="15"/>
      <c r="AAE115" s="15"/>
      <c r="AAF115" s="15"/>
      <c r="AAG115" s="15"/>
      <c r="AAH115" s="15"/>
      <c r="AAI115" s="15"/>
      <c r="AAJ115" s="15"/>
      <c r="AAK115" s="15"/>
      <c r="AAL115" s="15"/>
      <c r="AAM115" s="15"/>
      <c r="AAN115" s="15"/>
      <c r="AAO115" s="15"/>
      <c r="AAP115" s="15"/>
      <c r="AAQ115" s="15"/>
      <c r="AAR115" s="15"/>
      <c r="AAS115" s="15"/>
      <c r="AAT115" s="15"/>
      <c r="AAU115" s="15"/>
      <c r="AAV115" s="15"/>
      <c r="AAW115" s="15"/>
      <c r="AAX115" s="15"/>
      <c r="AAY115" s="15"/>
      <c r="AAZ115" s="15"/>
      <c r="ABA115" s="15"/>
      <c r="ABB115" s="15"/>
      <c r="ABC115" s="15"/>
      <c r="ABD115" s="15"/>
      <c r="ABE115" s="15"/>
      <c r="ABF115" s="15"/>
      <c r="ABG115" s="15"/>
      <c r="ABH115" s="15"/>
      <c r="ABI115" s="15"/>
      <c r="ABJ115" s="15"/>
      <c r="ABK115" s="15"/>
      <c r="ABL115" s="15"/>
      <c r="ABM115" s="15"/>
      <c r="ABN115" s="15"/>
      <c r="ABO115" s="15"/>
      <c r="ABP115" s="15"/>
      <c r="ABQ115" s="15"/>
      <c r="ABR115" s="15"/>
      <c r="ABS115" s="15"/>
      <c r="ABT115" s="15"/>
      <c r="ABU115" s="15"/>
      <c r="ABV115" s="15"/>
      <c r="ABW115" s="15"/>
      <c r="ABX115" s="15"/>
      <c r="ABY115" s="15"/>
      <c r="ABZ115" s="15"/>
      <c r="ACA115" s="15"/>
      <c r="ACB115" s="15"/>
      <c r="ACC115" s="15"/>
      <c r="ACD115" s="15"/>
      <c r="ACE115" s="15"/>
      <c r="ACF115" s="15"/>
      <c r="ACG115" s="15"/>
      <c r="ACH115" s="15"/>
      <c r="ACI115" s="15"/>
      <c r="ACJ115" s="15"/>
      <c r="ACK115" s="15"/>
      <c r="ACL115" s="15"/>
      <c r="ACM115" s="15"/>
      <c r="ACN115" s="15"/>
      <c r="ACO115" s="15"/>
      <c r="ACP115" s="15"/>
      <c r="ACQ115" s="15"/>
      <c r="ACR115" s="15"/>
      <c r="ACS115" s="15"/>
      <c r="ACT115" s="15"/>
      <c r="ACU115" s="15"/>
      <c r="ACV115" s="15"/>
      <c r="ACW115" s="15"/>
      <c r="ACX115" s="15"/>
      <c r="ACY115" s="15"/>
      <c r="ACZ115" s="15"/>
      <c r="ADA115" s="15"/>
      <c r="ADB115" s="15"/>
      <c r="ADC115" s="15"/>
      <c r="ADD115" s="15"/>
      <c r="ADE115" s="15"/>
      <c r="ADF115" s="15"/>
      <c r="ADG115" s="15"/>
      <c r="ADH115" s="15"/>
      <c r="ADI115" s="15"/>
      <c r="ADJ115" s="15"/>
      <c r="ADK115" s="15"/>
      <c r="ADL115" s="15"/>
      <c r="ADM115" s="15"/>
    </row>
    <row r="116" spans="1:793" s="308" customFormat="1" x14ac:dyDescent="0.4">
      <c r="A116" s="44"/>
      <c r="B116" s="15"/>
      <c r="C116" s="14"/>
      <c r="D116" s="14"/>
      <c r="E116" s="14"/>
      <c r="F116" s="14"/>
      <c r="G116" s="14"/>
      <c r="H116" s="14"/>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5"/>
      <c r="EU116" s="15"/>
      <c r="EV116" s="15"/>
      <c r="EW116" s="15"/>
      <c r="EX116" s="15"/>
      <c r="EY116" s="15"/>
      <c r="EZ116" s="15"/>
      <c r="FA116" s="15"/>
      <c r="FB116" s="15"/>
      <c r="FC116" s="15"/>
      <c r="FD116" s="15"/>
      <c r="FE116" s="15"/>
      <c r="FF116" s="15"/>
      <c r="FG116" s="15"/>
      <c r="FH116" s="15"/>
      <c r="FI116" s="15"/>
      <c r="FJ116" s="15"/>
      <c r="FK116" s="15"/>
      <c r="FL116" s="15"/>
      <c r="FM116" s="15"/>
      <c r="FN116" s="15"/>
      <c r="FO116" s="15"/>
      <c r="FP116" s="15"/>
      <c r="FQ116" s="15"/>
      <c r="FR116" s="15"/>
      <c r="FS116" s="15"/>
      <c r="FT116" s="15"/>
      <c r="FU116" s="15"/>
      <c r="FV116" s="15"/>
      <c r="FW116" s="15"/>
      <c r="FX116" s="15"/>
      <c r="FY116" s="15"/>
      <c r="FZ116" s="15"/>
      <c r="GA116" s="15"/>
      <c r="GB116" s="15"/>
      <c r="GC116" s="15"/>
      <c r="GD116" s="15"/>
      <c r="GE116" s="15"/>
      <c r="GF116" s="15"/>
      <c r="GG116" s="15"/>
      <c r="GH116" s="15"/>
      <c r="GI116" s="15"/>
      <c r="GJ116" s="15"/>
      <c r="GK116" s="15"/>
      <c r="GL116" s="15"/>
      <c r="GM116" s="15"/>
      <c r="GN116" s="15"/>
      <c r="GO116" s="15"/>
      <c r="GP116" s="15"/>
      <c r="GQ116" s="15"/>
      <c r="GR116" s="15"/>
      <c r="GS116" s="15"/>
      <c r="GT116" s="15"/>
      <c r="GU116" s="15"/>
      <c r="GV116" s="15"/>
      <c r="GW116" s="15"/>
      <c r="GX116" s="15"/>
      <c r="GY116" s="15"/>
      <c r="GZ116" s="15"/>
      <c r="HA116" s="15"/>
      <c r="HB116" s="15"/>
      <c r="HC116" s="15"/>
      <c r="HD116" s="15"/>
      <c r="HE116" s="15"/>
      <c r="HF116" s="15"/>
      <c r="HG116" s="15"/>
      <c r="HH116" s="15"/>
      <c r="HI116" s="15"/>
      <c r="HJ116" s="15"/>
      <c r="HK116" s="15"/>
      <c r="HL116" s="15"/>
      <c r="HM116" s="15"/>
      <c r="HN116" s="15"/>
      <c r="HO116" s="15"/>
      <c r="HP116" s="15"/>
      <c r="HQ116" s="15"/>
      <c r="HR116" s="15"/>
      <c r="HS116" s="15"/>
      <c r="HT116" s="15"/>
      <c r="HU116" s="15"/>
      <c r="HV116" s="15"/>
      <c r="HW116" s="15"/>
      <c r="HX116" s="15"/>
      <c r="HY116" s="15"/>
      <c r="HZ116" s="15"/>
      <c r="IA116" s="15"/>
      <c r="IB116" s="15"/>
      <c r="IC116" s="15"/>
      <c r="ID116" s="15"/>
      <c r="IE116" s="15"/>
      <c r="IF116" s="15"/>
      <c r="IG116" s="15"/>
      <c r="IH116" s="15"/>
      <c r="II116" s="15"/>
      <c r="IJ116" s="15"/>
      <c r="IK116" s="15"/>
      <c r="IL116" s="15"/>
      <c r="IM116" s="15"/>
      <c r="IN116" s="15"/>
      <c r="IO116" s="15"/>
      <c r="IP116" s="15"/>
      <c r="IQ116" s="15"/>
      <c r="IR116" s="15"/>
      <c r="IS116" s="15"/>
      <c r="IT116" s="15"/>
      <c r="IU116" s="15"/>
      <c r="IV116" s="15"/>
      <c r="IW116" s="15"/>
      <c r="IX116" s="15"/>
      <c r="IY116" s="15"/>
      <c r="IZ116" s="15"/>
      <c r="JA116" s="15"/>
      <c r="JB116" s="15"/>
      <c r="JC116" s="15"/>
      <c r="JD116" s="15"/>
      <c r="JE116" s="15"/>
      <c r="JF116" s="15"/>
      <c r="JG116" s="15"/>
      <c r="JH116" s="15"/>
      <c r="JI116" s="15"/>
      <c r="JJ116" s="15"/>
      <c r="JK116" s="15"/>
      <c r="JL116" s="15"/>
      <c r="JM116" s="15"/>
      <c r="JN116" s="15"/>
      <c r="JO116" s="15"/>
      <c r="JP116" s="15"/>
      <c r="JQ116" s="15"/>
      <c r="JR116" s="15"/>
      <c r="JS116" s="15"/>
      <c r="JT116" s="15"/>
      <c r="JU116" s="15"/>
      <c r="JV116" s="15"/>
      <c r="JW116" s="15"/>
      <c r="JX116" s="15"/>
      <c r="JY116" s="15"/>
      <c r="JZ116" s="15"/>
      <c r="KA116" s="15"/>
      <c r="KB116" s="15"/>
      <c r="KC116" s="15"/>
      <c r="KD116" s="15"/>
      <c r="KE116" s="15"/>
      <c r="KF116" s="15"/>
      <c r="KG116" s="15"/>
      <c r="KH116" s="15"/>
      <c r="KI116" s="15"/>
      <c r="KJ116" s="15"/>
      <c r="KK116" s="15"/>
      <c r="KL116" s="15"/>
      <c r="KM116" s="15"/>
      <c r="KN116" s="15"/>
      <c r="KO116" s="15"/>
      <c r="KP116" s="15"/>
      <c r="KQ116" s="15"/>
      <c r="KR116" s="15"/>
      <c r="KS116" s="15"/>
      <c r="KT116" s="15"/>
      <c r="KU116" s="15"/>
      <c r="KV116" s="15"/>
      <c r="KW116" s="15"/>
      <c r="KX116" s="15"/>
      <c r="KY116" s="15"/>
      <c r="KZ116" s="15"/>
      <c r="LA116" s="15"/>
      <c r="LB116" s="15"/>
      <c r="LC116" s="15"/>
      <c r="LD116" s="15"/>
      <c r="LE116" s="15"/>
      <c r="LF116" s="15"/>
      <c r="LG116" s="15"/>
      <c r="LH116" s="15"/>
      <c r="LI116" s="15"/>
      <c r="LJ116" s="15"/>
      <c r="LK116" s="15"/>
      <c r="LL116" s="15"/>
      <c r="LM116" s="15"/>
      <c r="LN116" s="15"/>
      <c r="LO116" s="15"/>
      <c r="LP116" s="15"/>
      <c r="LQ116" s="15"/>
      <c r="LR116" s="15"/>
      <c r="LS116" s="15"/>
      <c r="LT116" s="15"/>
      <c r="LU116" s="15"/>
      <c r="LV116" s="15"/>
      <c r="LW116" s="15"/>
      <c r="LX116" s="15"/>
      <c r="LY116" s="15"/>
      <c r="LZ116" s="15"/>
      <c r="MA116" s="15"/>
      <c r="MB116" s="15"/>
      <c r="MC116" s="15"/>
      <c r="MD116" s="15"/>
      <c r="ME116" s="15"/>
      <c r="MF116" s="15"/>
      <c r="MG116" s="15"/>
      <c r="MH116" s="15"/>
      <c r="MI116" s="15"/>
      <c r="MJ116" s="15"/>
      <c r="MK116" s="15"/>
      <c r="ML116" s="15"/>
      <c r="MM116" s="15"/>
      <c r="MN116" s="15"/>
      <c r="MO116" s="15"/>
      <c r="MP116" s="15"/>
      <c r="MQ116" s="15"/>
      <c r="MR116" s="15"/>
      <c r="MS116" s="15"/>
      <c r="MT116" s="15"/>
      <c r="MU116" s="15"/>
      <c r="MV116" s="15"/>
      <c r="MW116" s="15"/>
      <c r="MX116" s="15"/>
      <c r="MY116" s="15"/>
      <c r="MZ116" s="15"/>
      <c r="NA116" s="15"/>
      <c r="NB116" s="15"/>
      <c r="NC116" s="15"/>
      <c r="ND116" s="15"/>
      <c r="NE116" s="15"/>
      <c r="NF116" s="15"/>
      <c r="NG116" s="15"/>
      <c r="NH116" s="15"/>
      <c r="NI116" s="15"/>
      <c r="NJ116" s="15"/>
      <c r="NK116" s="15"/>
      <c r="NL116" s="15"/>
      <c r="NM116" s="15"/>
      <c r="NN116" s="15"/>
      <c r="NO116" s="15"/>
      <c r="NP116" s="15"/>
      <c r="NQ116" s="15"/>
      <c r="NR116" s="15"/>
      <c r="NS116" s="15"/>
      <c r="NT116" s="15"/>
      <c r="NU116" s="15"/>
      <c r="NV116" s="15"/>
      <c r="NW116" s="15"/>
      <c r="NX116" s="15"/>
      <c r="NY116" s="15"/>
      <c r="NZ116" s="15"/>
      <c r="OA116" s="15"/>
      <c r="OB116" s="15"/>
      <c r="OC116" s="15"/>
      <c r="OD116" s="15"/>
      <c r="OE116" s="15"/>
      <c r="OF116" s="15"/>
      <c r="OG116" s="15"/>
      <c r="OH116" s="15"/>
      <c r="OI116" s="15"/>
      <c r="OJ116" s="15"/>
      <c r="OK116" s="15"/>
      <c r="OL116" s="15"/>
      <c r="OM116" s="15"/>
      <c r="ON116" s="15"/>
      <c r="OO116" s="15"/>
      <c r="OP116" s="15"/>
      <c r="OQ116" s="15"/>
      <c r="OR116" s="15"/>
      <c r="OS116" s="15"/>
      <c r="OT116" s="15"/>
      <c r="OU116" s="15"/>
      <c r="OV116" s="15"/>
      <c r="OW116" s="15"/>
      <c r="OX116" s="15"/>
      <c r="OY116" s="15"/>
      <c r="OZ116" s="15"/>
      <c r="PA116" s="15"/>
      <c r="PB116" s="15"/>
      <c r="PC116" s="15"/>
      <c r="PD116" s="15"/>
      <c r="PE116" s="15"/>
      <c r="PF116" s="15"/>
      <c r="PG116" s="15"/>
      <c r="PH116" s="15"/>
      <c r="PI116" s="15"/>
      <c r="PJ116" s="15"/>
      <c r="PK116" s="15"/>
      <c r="PL116" s="15"/>
      <c r="PM116" s="15"/>
      <c r="PN116" s="15"/>
      <c r="PO116" s="15"/>
      <c r="PP116" s="15"/>
      <c r="PQ116" s="15"/>
      <c r="PR116" s="15"/>
      <c r="PS116" s="15"/>
      <c r="PT116" s="15"/>
      <c r="PU116" s="15"/>
      <c r="PV116" s="15"/>
      <c r="PW116" s="15"/>
      <c r="PX116" s="15"/>
      <c r="PY116" s="15"/>
      <c r="PZ116" s="15"/>
      <c r="QA116" s="15"/>
      <c r="QB116" s="15"/>
      <c r="QC116" s="15"/>
      <c r="QD116" s="15"/>
      <c r="QE116" s="15"/>
      <c r="QF116" s="15"/>
      <c r="QG116" s="15"/>
      <c r="QH116" s="15"/>
      <c r="QI116" s="15"/>
      <c r="QJ116" s="15"/>
      <c r="QK116" s="15"/>
      <c r="QL116" s="15"/>
      <c r="QM116" s="15"/>
      <c r="QN116" s="15"/>
      <c r="QO116" s="15"/>
      <c r="QP116" s="15"/>
      <c r="QQ116" s="15"/>
      <c r="QR116" s="15"/>
      <c r="QS116" s="15"/>
      <c r="QT116" s="15"/>
      <c r="QU116" s="15"/>
      <c r="QV116" s="15"/>
      <c r="QW116" s="15"/>
      <c r="QX116" s="15"/>
      <c r="QY116" s="15"/>
      <c r="QZ116" s="15"/>
      <c r="RA116" s="15"/>
      <c r="RB116" s="15"/>
      <c r="RC116" s="15"/>
      <c r="RD116" s="15"/>
      <c r="RE116" s="15"/>
      <c r="RF116" s="15"/>
      <c r="RG116" s="15"/>
      <c r="RH116" s="15"/>
      <c r="RI116" s="15"/>
      <c r="RJ116" s="15"/>
      <c r="RK116" s="15"/>
      <c r="RL116" s="15"/>
      <c r="RM116" s="15"/>
      <c r="RN116" s="15"/>
      <c r="RO116" s="15"/>
      <c r="RP116" s="15"/>
      <c r="RQ116" s="15"/>
      <c r="RR116" s="15"/>
      <c r="RS116" s="15"/>
      <c r="RT116" s="15"/>
      <c r="RU116" s="15"/>
      <c r="RV116" s="15"/>
      <c r="RW116" s="15"/>
      <c r="RX116" s="15"/>
      <c r="RY116" s="15"/>
      <c r="RZ116" s="15"/>
      <c r="SA116" s="15"/>
      <c r="SB116" s="15"/>
      <c r="SC116" s="15"/>
      <c r="SD116" s="15"/>
      <c r="SE116" s="15"/>
      <c r="SF116" s="15"/>
      <c r="SG116" s="15"/>
      <c r="SH116" s="15"/>
      <c r="SI116" s="15"/>
      <c r="SJ116" s="15"/>
      <c r="SK116" s="15"/>
      <c r="SL116" s="15"/>
      <c r="SM116" s="15"/>
      <c r="SN116" s="15"/>
      <c r="SO116" s="15"/>
      <c r="SP116" s="15"/>
      <c r="SQ116" s="15"/>
      <c r="SR116" s="15"/>
      <c r="SS116" s="15"/>
      <c r="ST116" s="15"/>
      <c r="SU116" s="15"/>
      <c r="SV116" s="15"/>
      <c r="SW116" s="15"/>
      <c r="SX116" s="15"/>
      <c r="SY116" s="15"/>
      <c r="SZ116" s="15"/>
      <c r="TA116" s="15"/>
      <c r="TB116" s="15"/>
      <c r="TC116" s="15"/>
      <c r="TD116" s="15"/>
      <c r="TE116" s="15"/>
      <c r="TF116" s="15"/>
      <c r="TG116" s="15"/>
      <c r="TH116" s="15"/>
      <c r="TI116" s="15"/>
      <c r="TJ116" s="15"/>
      <c r="TK116" s="15"/>
      <c r="TL116" s="15"/>
      <c r="TM116" s="15"/>
      <c r="TN116" s="15"/>
      <c r="TO116" s="15"/>
      <c r="TP116" s="15"/>
      <c r="TQ116" s="15"/>
      <c r="TR116" s="15"/>
      <c r="TS116" s="15"/>
      <c r="TT116" s="15"/>
      <c r="TU116" s="15"/>
      <c r="TV116" s="15"/>
      <c r="TW116" s="15"/>
      <c r="TX116" s="15"/>
      <c r="TY116" s="15"/>
      <c r="TZ116" s="15"/>
      <c r="UA116" s="15"/>
      <c r="UB116" s="15"/>
      <c r="UC116" s="15"/>
      <c r="UD116" s="15"/>
      <c r="UE116" s="15"/>
      <c r="UF116" s="15"/>
      <c r="UG116" s="15"/>
      <c r="UH116" s="15"/>
      <c r="UI116" s="15"/>
      <c r="UJ116" s="15"/>
      <c r="UK116" s="15"/>
      <c r="UL116" s="15"/>
      <c r="UM116" s="15"/>
      <c r="UN116" s="15"/>
      <c r="UO116" s="15"/>
      <c r="UP116" s="15"/>
      <c r="UQ116" s="15"/>
      <c r="UR116" s="15"/>
      <c r="US116" s="15"/>
      <c r="UT116" s="15"/>
      <c r="UU116" s="15"/>
      <c r="UV116" s="15"/>
      <c r="UW116" s="15"/>
      <c r="UX116" s="15"/>
      <c r="UY116" s="15"/>
      <c r="UZ116" s="15"/>
      <c r="VA116" s="15"/>
      <c r="VB116" s="15"/>
      <c r="VC116" s="15"/>
      <c r="VD116" s="15"/>
      <c r="VE116" s="15"/>
      <c r="VF116" s="15"/>
      <c r="VG116" s="15"/>
      <c r="VH116" s="15"/>
      <c r="VI116" s="15"/>
      <c r="VJ116" s="15"/>
      <c r="VK116" s="15"/>
      <c r="VL116" s="15"/>
      <c r="VM116" s="15"/>
      <c r="VN116" s="15"/>
      <c r="VO116" s="15"/>
      <c r="VP116" s="15"/>
      <c r="VQ116" s="15"/>
      <c r="VR116" s="15"/>
      <c r="VS116" s="15"/>
      <c r="VT116" s="15"/>
      <c r="VU116" s="15"/>
      <c r="VV116" s="15"/>
      <c r="VW116" s="15"/>
      <c r="VX116" s="15"/>
      <c r="VY116" s="15"/>
      <c r="VZ116" s="15"/>
      <c r="WA116" s="15"/>
      <c r="WB116" s="15"/>
      <c r="WC116" s="15"/>
      <c r="WD116" s="15"/>
      <c r="WE116" s="15"/>
      <c r="WF116" s="15"/>
      <c r="WG116" s="15"/>
      <c r="WH116" s="15"/>
      <c r="WI116" s="15"/>
      <c r="WJ116" s="15"/>
      <c r="WK116" s="15"/>
      <c r="WL116" s="15"/>
      <c r="WM116" s="15"/>
      <c r="WN116" s="15"/>
      <c r="WO116" s="15"/>
      <c r="WP116" s="15"/>
      <c r="WQ116" s="15"/>
      <c r="WR116" s="15"/>
      <c r="WS116" s="15"/>
      <c r="WT116" s="15"/>
      <c r="WU116" s="15"/>
      <c r="WV116" s="15"/>
      <c r="WW116" s="15"/>
      <c r="WX116" s="15"/>
      <c r="WY116" s="15"/>
      <c r="WZ116" s="15"/>
      <c r="XA116" s="15"/>
      <c r="XB116" s="15"/>
      <c r="XC116" s="15"/>
      <c r="XD116" s="15"/>
      <c r="XE116" s="15"/>
      <c r="XF116" s="15"/>
      <c r="XG116" s="15"/>
      <c r="XH116" s="15"/>
      <c r="XI116" s="15"/>
      <c r="XJ116" s="15"/>
      <c r="XK116" s="15"/>
      <c r="XL116" s="15"/>
      <c r="XM116" s="15"/>
      <c r="XN116" s="15"/>
      <c r="XO116" s="15"/>
      <c r="XP116" s="15"/>
      <c r="XQ116" s="15"/>
      <c r="XR116" s="15"/>
      <c r="XS116" s="15"/>
      <c r="XT116" s="15"/>
      <c r="XU116" s="15"/>
      <c r="XV116" s="15"/>
      <c r="XW116" s="15"/>
      <c r="XX116" s="15"/>
      <c r="XY116" s="15"/>
      <c r="XZ116" s="15"/>
      <c r="YA116" s="15"/>
      <c r="YB116" s="15"/>
      <c r="YC116" s="15"/>
      <c r="YD116" s="15"/>
      <c r="YE116" s="15"/>
      <c r="YF116" s="15"/>
      <c r="YG116" s="15"/>
      <c r="YH116" s="15"/>
      <c r="YI116" s="15"/>
      <c r="YJ116" s="15"/>
      <c r="YK116" s="15"/>
      <c r="YL116" s="15"/>
      <c r="YM116" s="15"/>
      <c r="YN116" s="15"/>
      <c r="YO116" s="15"/>
      <c r="YP116" s="15"/>
      <c r="YQ116" s="15"/>
      <c r="YR116" s="15"/>
      <c r="YS116" s="15"/>
      <c r="YT116" s="15"/>
      <c r="YU116" s="15"/>
      <c r="YV116" s="15"/>
      <c r="YW116" s="15"/>
      <c r="YX116" s="15"/>
      <c r="YY116" s="15"/>
      <c r="YZ116" s="15"/>
      <c r="ZA116" s="15"/>
      <c r="ZB116" s="15"/>
      <c r="ZC116" s="15"/>
      <c r="ZD116" s="15"/>
      <c r="ZE116" s="15"/>
      <c r="ZF116" s="15"/>
      <c r="ZG116" s="15"/>
      <c r="ZH116" s="15"/>
      <c r="ZI116" s="15"/>
      <c r="ZJ116" s="15"/>
      <c r="ZK116" s="15"/>
      <c r="ZL116" s="15"/>
      <c r="ZM116" s="15"/>
      <c r="ZN116" s="15"/>
      <c r="ZO116" s="15"/>
      <c r="ZP116" s="15"/>
      <c r="ZQ116" s="15"/>
      <c r="ZR116" s="15"/>
      <c r="ZS116" s="15"/>
      <c r="ZT116" s="15"/>
      <c r="ZU116" s="15"/>
      <c r="ZV116" s="15"/>
      <c r="ZW116" s="15"/>
      <c r="ZX116" s="15"/>
      <c r="ZY116" s="15"/>
      <c r="ZZ116" s="15"/>
      <c r="AAA116" s="15"/>
      <c r="AAB116" s="15"/>
      <c r="AAC116" s="15"/>
      <c r="AAD116" s="15"/>
      <c r="AAE116" s="15"/>
      <c r="AAF116" s="15"/>
      <c r="AAG116" s="15"/>
      <c r="AAH116" s="15"/>
      <c r="AAI116" s="15"/>
      <c r="AAJ116" s="15"/>
      <c r="AAK116" s="15"/>
      <c r="AAL116" s="15"/>
      <c r="AAM116" s="15"/>
      <c r="AAN116" s="15"/>
      <c r="AAO116" s="15"/>
      <c r="AAP116" s="15"/>
      <c r="AAQ116" s="15"/>
      <c r="AAR116" s="15"/>
      <c r="AAS116" s="15"/>
      <c r="AAT116" s="15"/>
      <c r="AAU116" s="15"/>
      <c r="AAV116" s="15"/>
      <c r="AAW116" s="15"/>
      <c r="AAX116" s="15"/>
      <c r="AAY116" s="15"/>
      <c r="AAZ116" s="15"/>
      <c r="ABA116" s="15"/>
      <c r="ABB116" s="15"/>
      <c r="ABC116" s="15"/>
      <c r="ABD116" s="15"/>
      <c r="ABE116" s="15"/>
      <c r="ABF116" s="15"/>
      <c r="ABG116" s="15"/>
      <c r="ABH116" s="15"/>
      <c r="ABI116" s="15"/>
      <c r="ABJ116" s="15"/>
      <c r="ABK116" s="15"/>
      <c r="ABL116" s="15"/>
      <c r="ABM116" s="15"/>
      <c r="ABN116" s="15"/>
      <c r="ABO116" s="15"/>
      <c r="ABP116" s="15"/>
      <c r="ABQ116" s="15"/>
      <c r="ABR116" s="15"/>
      <c r="ABS116" s="15"/>
      <c r="ABT116" s="15"/>
      <c r="ABU116" s="15"/>
      <c r="ABV116" s="15"/>
      <c r="ABW116" s="15"/>
      <c r="ABX116" s="15"/>
      <c r="ABY116" s="15"/>
      <c r="ABZ116" s="15"/>
      <c r="ACA116" s="15"/>
      <c r="ACB116" s="15"/>
      <c r="ACC116" s="15"/>
      <c r="ACD116" s="15"/>
      <c r="ACE116" s="15"/>
      <c r="ACF116" s="15"/>
      <c r="ACG116" s="15"/>
      <c r="ACH116" s="15"/>
      <c r="ACI116" s="15"/>
      <c r="ACJ116" s="15"/>
      <c r="ACK116" s="15"/>
      <c r="ACL116" s="15"/>
      <c r="ACM116" s="15"/>
      <c r="ACN116" s="15"/>
      <c r="ACO116" s="15"/>
      <c r="ACP116" s="15"/>
      <c r="ACQ116" s="15"/>
      <c r="ACR116" s="15"/>
      <c r="ACS116" s="15"/>
      <c r="ACT116" s="15"/>
      <c r="ACU116" s="15"/>
      <c r="ACV116" s="15"/>
      <c r="ACW116" s="15"/>
      <c r="ACX116" s="15"/>
      <c r="ACY116" s="15"/>
      <c r="ACZ116" s="15"/>
      <c r="ADA116" s="15"/>
      <c r="ADB116" s="15"/>
      <c r="ADC116" s="15"/>
      <c r="ADD116" s="15"/>
      <c r="ADE116" s="15"/>
      <c r="ADF116" s="15"/>
      <c r="ADG116" s="15"/>
      <c r="ADH116" s="15"/>
      <c r="ADI116" s="15"/>
      <c r="ADJ116" s="15"/>
      <c r="ADK116" s="15"/>
      <c r="ADL116" s="15"/>
      <c r="ADM116" s="15"/>
    </row>
    <row r="117" spans="1:793" s="308" customFormat="1" x14ac:dyDescent="0.4">
      <c r="A117" s="16"/>
      <c r="B117" s="315" t="s">
        <v>38</v>
      </c>
      <c r="C117" s="315"/>
      <c r="D117" s="315"/>
      <c r="E117" s="315"/>
      <c r="F117" s="315"/>
      <c r="G117" s="315"/>
      <c r="H117" s="3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c r="FZ117" s="15"/>
      <c r="GA117" s="15"/>
      <c r="GB117" s="15"/>
      <c r="GC117" s="15"/>
      <c r="GD117" s="15"/>
      <c r="GE117" s="15"/>
      <c r="GF117" s="15"/>
      <c r="GG117" s="15"/>
      <c r="GH117" s="15"/>
      <c r="GI117" s="15"/>
      <c r="GJ117" s="15"/>
      <c r="GK117" s="15"/>
      <c r="GL117" s="15"/>
      <c r="GM117" s="15"/>
      <c r="GN117" s="15"/>
      <c r="GO117" s="15"/>
      <c r="GP117" s="15"/>
      <c r="GQ117" s="15"/>
      <c r="GR117" s="15"/>
      <c r="GS117" s="15"/>
      <c r="GT117" s="15"/>
      <c r="GU117" s="15"/>
      <c r="GV117" s="15"/>
      <c r="GW117" s="15"/>
      <c r="GX117" s="15"/>
      <c r="GY117" s="15"/>
      <c r="GZ117" s="15"/>
      <c r="HA117" s="15"/>
      <c r="HB117" s="15"/>
      <c r="HC117" s="15"/>
      <c r="HD117" s="15"/>
      <c r="HE117" s="15"/>
      <c r="HF117" s="15"/>
      <c r="HG117" s="15"/>
      <c r="HH117" s="15"/>
      <c r="HI117" s="15"/>
      <c r="HJ117" s="15"/>
      <c r="HK117" s="15"/>
      <c r="HL117" s="15"/>
      <c r="HM117" s="15"/>
      <c r="HN117" s="15"/>
      <c r="HO117" s="15"/>
      <c r="HP117" s="15"/>
      <c r="HQ117" s="15"/>
      <c r="HR117" s="15"/>
      <c r="HS117" s="15"/>
      <c r="HT117" s="15"/>
      <c r="HU117" s="15"/>
      <c r="HV117" s="15"/>
      <c r="HW117" s="15"/>
      <c r="HX117" s="15"/>
      <c r="HY117" s="15"/>
      <c r="HZ117" s="15"/>
      <c r="IA117" s="15"/>
      <c r="IB117" s="15"/>
      <c r="IC117" s="15"/>
      <c r="ID117" s="15"/>
      <c r="IE117" s="15"/>
      <c r="IF117" s="15"/>
      <c r="IG117" s="15"/>
      <c r="IH117" s="15"/>
      <c r="II117" s="15"/>
      <c r="IJ117" s="15"/>
      <c r="IK117" s="15"/>
      <c r="IL117" s="15"/>
      <c r="IM117" s="15"/>
      <c r="IN117" s="15"/>
      <c r="IO117" s="15"/>
      <c r="IP117" s="15"/>
      <c r="IQ117" s="15"/>
      <c r="IR117" s="15"/>
      <c r="IS117" s="15"/>
      <c r="IT117" s="15"/>
      <c r="IU117" s="15"/>
      <c r="IV117" s="15"/>
      <c r="IW117" s="15"/>
      <c r="IX117" s="15"/>
      <c r="IY117" s="15"/>
      <c r="IZ117" s="15"/>
      <c r="JA117" s="15"/>
      <c r="JB117" s="15"/>
      <c r="JC117" s="15"/>
      <c r="JD117" s="15"/>
      <c r="JE117" s="15"/>
      <c r="JF117" s="15"/>
      <c r="JG117" s="15"/>
      <c r="JH117" s="15"/>
      <c r="JI117" s="15"/>
      <c r="JJ117" s="15"/>
      <c r="JK117" s="15"/>
      <c r="JL117" s="15"/>
      <c r="JM117" s="15"/>
      <c r="JN117" s="15"/>
      <c r="JO117" s="15"/>
      <c r="JP117" s="15"/>
      <c r="JQ117" s="15"/>
      <c r="JR117" s="15"/>
      <c r="JS117" s="15"/>
      <c r="JT117" s="15"/>
      <c r="JU117" s="15"/>
      <c r="JV117" s="15"/>
      <c r="JW117" s="15"/>
      <c r="JX117" s="15"/>
      <c r="JY117" s="15"/>
      <c r="JZ117" s="15"/>
      <c r="KA117" s="15"/>
      <c r="KB117" s="15"/>
      <c r="KC117" s="15"/>
      <c r="KD117" s="15"/>
      <c r="KE117" s="15"/>
      <c r="KF117" s="15"/>
      <c r="KG117" s="15"/>
      <c r="KH117" s="15"/>
      <c r="KI117" s="15"/>
      <c r="KJ117" s="15"/>
      <c r="KK117" s="15"/>
      <c r="KL117" s="15"/>
      <c r="KM117" s="15"/>
      <c r="KN117" s="15"/>
      <c r="KO117" s="15"/>
      <c r="KP117" s="15"/>
      <c r="KQ117" s="15"/>
      <c r="KR117" s="15"/>
      <c r="KS117" s="15"/>
      <c r="KT117" s="15"/>
      <c r="KU117" s="15"/>
      <c r="KV117" s="15"/>
      <c r="KW117" s="15"/>
      <c r="KX117" s="15"/>
      <c r="KY117" s="15"/>
      <c r="KZ117" s="15"/>
      <c r="LA117" s="15"/>
      <c r="LB117" s="15"/>
      <c r="LC117" s="15"/>
      <c r="LD117" s="15"/>
      <c r="LE117" s="15"/>
      <c r="LF117" s="15"/>
      <c r="LG117" s="15"/>
      <c r="LH117" s="15"/>
      <c r="LI117" s="15"/>
      <c r="LJ117" s="15"/>
      <c r="LK117" s="15"/>
      <c r="LL117" s="15"/>
      <c r="LM117" s="15"/>
      <c r="LN117" s="15"/>
      <c r="LO117" s="15"/>
      <c r="LP117" s="15"/>
      <c r="LQ117" s="15"/>
      <c r="LR117" s="15"/>
      <c r="LS117" s="15"/>
      <c r="LT117" s="15"/>
      <c r="LU117" s="15"/>
      <c r="LV117" s="15"/>
      <c r="LW117" s="15"/>
      <c r="LX117" s="15"/>
      <c r="LY117" s="15"/>
      <c r="LZ117" s="15"/>
      <c r="MA117" s="15"/>
      <c r="MB117" s="15"/>
      <c r="MC117" s="15"/>
      <c r="MD117" s="15"/>
      <c r="ME117" s="15"/>
      <c r="MF117" s="15"/>
      <c r="MG117" s="15"/>
      <c r="MH117" s="15"/>
      <c r="MI117" s="15"/>
      <c r="MJ117" s="15"/>
      <c r="MK117" s="15"/>
      <c r="ML117" s="15"/>
      <c r="MM117" s="15"/>
      <c r="MN117" s="15"/>
      <c r="MO117" s="15"/>
      <c r="MP117" s="15"/>
      <c r="MQ117" s="15"/>
      <c r="MR117" s="15"/>
      <c r="MS117" s="15"/>
      <c r="MT117" s="15"/>
      <c r="MU117" s="15"/>
      <c r="MV117" s="15"/>
      <c r="MW117" s="15"/>
      <c r="MX117" s="15"/>
      <c r="MY117" s="15"/>
      <c r="MZ117" s="15"/>
      <c r="NA117" s="15"/>
      <c r="NB117" s="15"/>
      <c r="NC117" s="15"/>
      <c r="ND117" s="15"/>
      <c r="NE117" s="15"/>
      <c r="NF117" s="15"/>
      <c r="NG117" s="15"/>
      <c r="NH117" s="15"/>
      <c r="NI117" s="15"/>
      <c r="NJ117" s="15"/>
      <c r="NK117" s="15"/>
      <c r="NL117" s="15"/>
      <c r="NM117" s="15"/>
      <c r="NN117" s="15"/>
      <c r="NO117" s="15"/>
      <c r="NP117" s="15"/>
      <c r="NQ117" s="15"/>
      <c r="NR117" s="15"/>
      <c r="NS117" s="15"/>
      <c r="NT117" s="15"/>
      <c r="NU117" s="15"/>
      <c r="NV117" s="15"/>
      <c r="NW117" s="15"/>
      <c r="NX117" s="15"/>
      <c r="NY117" s="15"/>
      <c r="NZ117" s="15"/>
      <c r="OA117" s="15"/>
      <c r="OB117" s="15"/>
      <c r="OC117" s="15"/>
      <c r="OD117" s="15"/>
      <c r="OE117" s="15"/>
      <c r="OF117" s="15"/>
      <c r="OG117" s="15"/>
      <c r="OH117" s="15"/>
      <c r="OI117" s="15"/>
      <c r="OJ117" s="15"/>
      <c r="OK117" s="15"/>
      <c r="OL117" s="15"/>
      <c r="OM117" s="15"/>
      <c r="ON117" s="15"/>
      <c r="OO117" s="15"/>
      <c r="OP117" s="15"/>
      <c r="OQ117" s="15"/>
      <c r="OR117" s="15"/>
      <c r="OS117" s="15"/>
      <c r="OT117" s="15"/>
      <c r="OU117" s="15"/>
      <c r="OV117" s="15"/>
      <c r="OW117" s="15"/>
      <c r="OX117" s="15"/>
      <c r="OY117" s="15"/>
      <c r="OZ117" s="15"/>
      <c r="PA117" s="15"/>
      <c r="PB117" s="15"/>
      <c r="PC117" s="15"/>
      <c r="PD117" s="15"/>
      <c r="PE117" s="15"/>
      <c r="PF117" s="15"/>
      <c r="PG117" s="15"/>
      <c r="PH117" s="15"/>
      <c r="PI117" s="15"/>
      <c r="PJ117" s="15"/>
      <c r="PK117" s="15"/>
      <c r="PL117" s="15"/>
      <c r="PM117" s="15"/>
      <c r="PN117" s="15"/>
      <c r="PO117" s="15"/>
      <c r="PP117" s="15"/>
      <c r="PQ117" s="15"/>
      <c r="PR117" s="15"/>
      <c r="PS117" s="15"/>
      <c r="PT117" s="15"/>
      <c r="PU117" s="15"/>
      <c r="PV117" s="15"/>
      <c r="PW117" s="15"/>
      <c r="PX117" s="15"/>
      <c r="PY117" s="15"/>
      <c r="PZ117" s="15"/>
      <c r="QA117" s="15"/>
      <c r="QB117" s="15"/>
      <c r="QC117" s="15"/>
      <c r="QD117" s="15"/>
      <c r="QE117" s="15"/>
      <c r="QF117" s="15"/>
      <c r="QG117" s="15"/>
      <c r="QH117" s="15"/>
      <c r="QI117" s="15"/>
      <c r="QJ117" s="15"/>
      <c r="QK117" s="15"/>
      <c r="QL117" s="15"/>
      <c r="QM117" s="15"/>
      <c r="QN117" s="15"/>
      <c r="QO117" s="15"/>
      <c r="QP117" s="15"/>
      <c r="QQ117" s="15"/>
      <c r="QR117" s="15"/>
      <c r="QS117" s="15"/>
      <c r="QT117" s="15"/>
      <c r="QU117" s="15"/>
      <c r="QV117" s="15"/>
      <c r="QW117" s="15"/>
      <c r="QX117" s="15"/>
      <c r="QY117" s="15"/>
      <c r="QZ117" s="15"/>
      <c r="RA117" s="15"/>
      <c r="RB117" s="15"/>
      <c r="RC117" s="15"/>
      <c r="RD117" s="15"/>
      <c r="RE117" s="15"/>
      <c r="RF117" s="15"/>
      <c r="RG117" s="15"/>
      <c r="RH117" s="15"/>
      <c r="RI117" s="15"/>
      <c r="RJ117" s="15"/>
      <c r="RK117" s="15"/>
      <c r="RL117" s="15"/>
      <c r="RM117" s="15"/>
      <c r="RN117" s="15"/>
      <c r="RO117" s="15"/>
      <c r="RP117" s="15"/>
      <c r="RQ117" s="15"/>
      <c r="RR117" s="15"/>
      <c r="RS117" s="15"/>
      <c r="RT117" s="15"/>
      <c r="RU117" s="15"/>
      <c r="RV117" s="15"/>
      <c r="RW117" s="15"/>
      <c r="RX117" s="15"/>
      <c r="RY117" s="15"/>
      <c r="RZ117" s="15"/>
      <c r="SA117" s="15"/>
      <c r="SB117" s="15"/>
      <c r="SC117" s="15"/>
      <c r="SD117" s="15"/>
      <c r="SE117" s="15"/>
      <c r="SF117" s="15"/>
      <c r="SG117" s="15"/>
      <c r="SH117" s="15"/>
      <c r="SI117" s="15"/>
      <c r="SJ117" s="15"/>
      <c r="SK117" s="15"/>
      <c r="SL117" s="15"/>
      <c r="SM117" s="15"/>
      <c r="SN117" s="15"/>
      <c r="SO117" s="15"/>
      <c r="SP117" s="15"/>
      <c r="SQ117" s="15"/>
      <c r="SR117" s="15"/>
      <c r="SS117" s="15"/>
      <c r="ST117" s="15"/>
      <c r="SU117" s="15"/>
      <c r="SV117" s="15"/>
      <c r="SW117" s="15"/>
      <c r="SX117" s="15"/>
      <c r="SY117" s="15"/>
      <c r="SZ117" s="15"/>
      <c r="TA117" s="15"/>
      <c r="TB117" s="15"/>
      <c r="TC117" s="15"/>
      <c r="TD117" s="15"/>
      <c r="TE117" s="15"/>
      <c r="TF117" s="15"/>
      <c r="TG117" s="15"/>
      <c r="TH117" s="15"/>
      <c r="TI117" s="15"/>
      <c r="TJ117" s="15"/>
      <c r="TK117" s="15"/>
      <c r="TL117" s="15"/>
      <c r="TM117" s="15"/>
      <c r="TN117" s="15"/>
      <c r="TO117" s="15"/>
      <c r="TP117" s="15"/>
      <c r="TQ117" s="15"/>
      <c r="TR117" s="15"/>
      <c r="TS117" s="15"/>
      <c r="TT117" s="15"/>
      <c r="TU117" s="15"/>
      <c r="TV117" s="15"/>
      <c r="TW117" s="15"/>
      <c r="TX117" s="15"/>
      <c r="TY117" s="15"/>
      <c r="TZ117" s="15"/>
      <c r="UA117" s="15"/>
      <c r="UB117" s="15"/>
      <c r="UC117" s="15"/>
      <c r="UD117" s="15"/>
      <c r="UE117" s="15"/>
      <c r="UF117" s="15"/>
      <c r="UG117" s="15"/>
      <c r="UH117" s="15"/>
      <c r="UI117" s="15"/>
      <c r="UJ117" s="15"/>
      <c r="UK117" s="15"/>
      <c r="UL117" s="15"/>
      <c r="UM117" s="15"/>
      <c r="UN117" s="15"/>
      <c r="UO117" s="15"/>
      <c r="UP117" s="15"/>
      <c r="UQ117" s="15"/>
      <c r="UR117" s="15"/>
      <c r="US117" s="15"/>
      <c r="UT117" s="15"/>
      <c r="UU117" s="15"/>
      <c r="UV117" s="15"/>
      <c r="UW117" s="15"/>
      <c r="UX117" s="15"/>
      <c r="UY117" s="15"/>
      <c r="UZ117" s="15"/>
      <c r="VA117" s="15"/>
      <c r="VB117" s="15"/>
      <c r="VC117" s="15"/>
      <c r="VD117" s="15"/>
      <c r="VE117" s="15"/>
      <c r="VF117" s="15"/>
      <c r="VG117" s="15"/>
      <c r="VH117" s="15"/>
      <c r="VI117" s="15"/>
      <c r="VJ117" s="15"/>
      <c r="VK117" s="15"/>
      <c r="VL117" s="15"/>
      <c r="VM117" s="15"/>
      <c r="VN117" s="15"/>
      <c r="VO117" s="15"/>
      <c r="VP117" s="15"/>
      <c r="VQ117" s="15"/>
      <c r="VR117" s="15"/>
      <c r="VS117" s="15"/>
      <c r="VT117" s="15"/>
      <c r="VU117" s="15"/>
      <c r="VV117" s="15"/>
      <c r="VW117" s="15"/>
      <c r="VX117" s="15"/>
      <c r="VY117" s="15"/>
      <c r="VZ117" s="15"/>
      <c r="WA117" s="15"/>
      <c r="WB117" s="15"/>
      <c r="WC117" s="15"/>
      <c r="WD117" s="15"/>
      <c r="WE117" s="15"/>
      <c r="WF117" s="15"/>
      <c r="WG117" s="15"/>
      <c r="WH117" s="15"/>
      <c r="WI117" s="15"/>
      <c r="WJ117" s="15"/>
      <c r="WK117" s="15"/>
      <c r="WL117" s="15"/>
      <c r="WM117" s="15"/>
      <c r="WN117" s="15"/>
      <c r="WO117" s="15"/>
      <c r="WP117" s="15"/>
      <c r="WQ117" s="15"/>
      <c r="WR117" s="15"/>
      <c r="WS117" s="15"/>
      <c r="WT117" s="15"/>
      <c r="WU117" s="15"/>
      <c r="WV117" s="15"/>
      <c r="WW117" s="15"/>
      <c r="WX117" s="15"/>
      <c r="WY117" s="15"/>
      <c r="WZ117" s="15"/>
      <c r="XA117" s="15"/>
      <c r="XB117" s="15"/>
      <c r="XC117" s="15"/>
      <c r="XD117" s="15"/>
      <c r="XE117" s="15"/>
      <c r="XF117" s="15"/>
      <c r="XG117" s="15"/>
      <c r="XH117" s="15"/>
      <c r="XI117" s="15"/>
      <c r="XJ117" s="15"/>
      <c r="XK117" s="15"/>
      <c r="XL117" s="15"/>
      <c r="XM117" s="15"/>
      <c r="XN117" s="15"/>
      <c r="XO117" s="15"/>
      <c r="XP117" s="15"/>
      <c r="XQ117" s="15"/>
      <c r="XR117" s="15"/>
      <c r="XS117" s="15"/>
      <c r="XT117" s="15"/>
      <c r="XU117" s="15"/>
      <c r="XV117" s="15"/>
      <c r="XW117" s="15"/>
      <c r="XX117" s="15"/>
      <c r="XY117" s="15"/>
      <c r="XZ117" s="15"/>
      <c r="YA117" s="15"/>
      <c r="YB117" s="15"/>
      <c r="YC117" s="15"/>
      <c r="YD117" s="15"/>
      <c r="YE117" s="15"/>
      <c r="YF117" s="15"/>
      <c r="YG117" s="15"/>
      <c r="YH117" s="15"/>
      <c r="YI117" s="15"/>
      <c r="YJ117" s="15"/>
      <c r="YK117" s="15"/>
      <c r="YL117" s="15"/>
      <c r="YM117" s="15"/>
      <c r="YN117" s="15"/>
      <c r="YO117" s="15"/>
      <c r="YP117" s="15"/>
      <c r="YQ117" s="15"/>
      <c r="YR117" s="15"/>
      <c r="YS117" s="15"/>
      <c r="YT117" s="15"/>
      <c r="YU117" s="15"/>
      <c r="YV117" s="15"/>
      <c r="YW117" s="15"/>
      <c r="YX117" s="15"/>
      <c r="YY117" s="15"/>
      <c r="YZ117" s="15"/>
      <c r="ZA117" s="15"/>
      <c r="ZB117" s="15"/>
      <c r="ZC117" s="15"/>
      <c r="ZD117" s="15"/>
      <c r="ZE117" s="15"/>
      <c r="ZF117" s="15"/>
      <c r="ZG117" s="15"/>
      <c r="ZH117" s="15"/>
      <c r="ZI117" s="15"/>
      <c r="ZJ117" s="15"/>
      <c r="ZK117" s="15"/>
      <c r="ZL117" s="15"/>
      <c r="ZM117" s="15"/>
      <c r="ZN117" s="15"/>
      <c r="ZO117" s="15"/>
      <c r="ZP117" s="15"/>
      <c r="ZQ117" s="15"/>
      <c r="ZR117" s="15"/>
      <c r="ZS117" s="15"/>
      <c r="ZT117" s="15"/>
      <c r="ZU117" s="15"/>
      <c r="ZV117" s="15"/>
      <c r="ZW117" s="15"/>
      <c r="ZX117" s="15"/>
      <c r="ZY117" s="15"/>
      <c r="ZZ117" s="15"/>
      <c r="AAA117" s="15"/>
      <c r="AAB117" s="15"/>
      <c r="AAC117" s="15"/>
      <c r="AAD117" s="15"/>
      <c r="AAE117" s="15"/>
      <c r="AAF117" s="15"/>
      <c r="AAG117" s="15"/>
      <c r="AAH117" s="15"/>
      <c r="AAI117" s="15"/>
      <c r="AAJ117" s="15"/>
      <c r="AAK117" s="15"/>
      <c r="AAL117" s="15"/>
      <c r="AAM117" s="15"/>
      <c r="AAN117" s="15"/>
      <c r="AAO117" s="15"/>
      <c r="AAP117" s="15"/>
      <c r="AAQ117" s="15"/>
      <c r="AAR117" s="15"/>
      <c r="AAS117" s="15"/>
      <c r="AAT117" s="15"/>
      <c r="AAU117" s="15"/>
      <c r="AAV117" s="15"/>
      <c r="AAW117" s="15"/>
      <c r="AAX117" s="15"/>
      <c r="AAY117" s="15"/>
      <c r="AAZ117" s="15"/>
      <c r="ABA117" s="15"/>
      <c r="ABB117" s="15"/>
      <c r="ABC117" s="15"/>
      <c r="ABD117" s="15"/>
      <c r="ABE117" s="15"/>
      <c r="ABF117" s="15"/>
      <c r="ABG117" s="15"/>
      <c r="ABH117" s="15"/>
      <c r="ABI117" s="15"/>
      <c r="ABJ117" s="15"/>
      <c r="ABK117" s="15"/>
      <c r="ABL117" s="15"/>
      <c r="ABM117" s="15"/>
      <c r="ABN117" s="15"/>
      <c r="ABO117" s="15"/>
      <c r="ABP117" s="15"/>
      <c r="ABQ117" s="15"/>
      <c r="ABR117" s="15"/>
      <c r="ABS117" s="15"/>
      <c r="ABT117" s="15"/>
      <c r="ABU117" s="15"/>
      <c r="ABV117" s="15"/>
      <c r="ABW117" s="15"/>
      <c r="ABX117" s="15"/>
      <c r="ABY117" s="15"/>
      <c r="ABZ117" s="15"/>
      <c r="ACA117" s="15"/>
      <c r="ACB117" s="15"/>
      <c r="ACC117" s="15"/>
      <c r="ACD117" s="15"/>
      <c r="ACE117" s="15"/>
      <c r="ACF117" s="15"/>
      <c r="ACG117" s="15"/>
      <c r="ACH117" s="15"/>
      <c r="ACI117" s="15"/>
      <c r="ACJ117" s="15"/>
      <c r="ACK117" s="15"/>
      <c r="ACL117" s="15"/>
      <c r="ACM117" s="15"/>
      <c r="ACN117" s="15"/>
      <c r="ACO117" s="15"/>
      <c r="ACP117" s="15"/>
      <c r="ACQ117" s="15"/>
      <c r="ACR117" s="15"/>
      <c r="ACS117" s="15"/>
      <c r="ACT117" s="15"/>
      <c r="ACU117" s="15"/>
      <c r="ACV117" s="15"/>
      <c r="ACW117" s="15"/>
      <c r="ACX117" s="15"/>
      <c r="ACY117" s="15"/>
      <c r="ACZ117" s="15"/>
      <c r="ADA117" s="15"/>
      <c r="ADB117" s="15"/>
      <c r="ADC117" s="15"/>
      <c r="ADD117" s="15"/>
      <c r="ADE117" s="15"/>
      <c r="ADF117" s="15"/>
      <c r="ADG117" s="15"/>
      <c r="ADH117" s="15"/>
      <c r="ADI117" s="15"/>
      <c r="ADJ117" s="15"/>
      <c r="ADK117" s="15"/>
      <c r="ADL117" s="15"/>
      <c r="ADM117" s="15"/>
    </row>
    <row r="118" spans="1:793" s="308" customFormat="1" x14ac:dyDescent="0.4">
      <c r="A118" s="44"/>
      <c r="B118" s="14"/>
      <c r="C118" s="14"/>
      <c r="D118" s="14"/>
      <c r="E118" s="14"/>
      <c r="F118" s="14"/>
      <c r="G118" s="14"/>
      <c r="H118" s="14"/>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s="15"/>
      <c r="CL118" s="15"/>
      <c r="CM118" s="15"/>
      <c r="CN118" s="15"/>
      <c r="CO118" s="15"/>
      <c r="CP118" s="15"/>
      <c r="CQ118" s="15"/>
      <c r="CR118" s="15"/>
      <c r="CS118" s="15"/>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5"/>
      <c r="FH118" s="15"/>
      <c r="FI118" s="15"/>
      <c r="FJ118" s="15"/>
      <c r="FK118" s="15"/>
      <c r="FL118" s="15"/>
      <c r="FM118" s="15"/>
      <c r="FN118" s="15"/>
      <c r="FO118" s="15"/>
      <c r="FP118" s="15"/>
      <c r="FQ118" s="15"/>
      <c r="FR118" s="15"/>
      <c r="FS118" s="15"/>
      <c r="FT118" s="15"/>
      <c r="FU118" s="15"/>
      <c r="FV118" s="15"/>
      <c r="FW118" s="15"/>
      <c r="FX118" s="15"/>
      <c r="FY118" s="15"/>
      <c r="FZ118" s="15"/>
      <c r="GA118" s="15"/>
      <c r="GB118" s="15"/>
      <c r="GC118" s="15"/>
      <c r="GD118" s="15"/>
      <c r="GE118" s="15"/>
      <c r="GF118" s="15"/>
      <c r="GG118" s="15"/>
      <c r="GH118" s="15"/>
      <c r="GI118" s="15"/>
      <c r="GJ118" s="15"/>
      <c r="GK118" s="15"/>
      <c r="GL118" s="15"/>
      <c r="GM118" s="15"/>
      <c r="GN118" s="15"/>
      <c r="GO118" s="15"/>
      <c r="GP118" s="15"/>
      <c r="GQ118" s="15"/>
      <c r="GR118" s="15"/>
      <c r="GS118" s="15"/>
      <c r="GT118" s="15"/>
      <c r="GU118" s="15"/>
      <c r="GV118" s="15"/>
      <c r="GW118" s="15"/>
      <c r="GX118" s="15"/>
      <c r="GY118" s="15"/>
      <c r="GZ118" s="15"/>
      <c r="HA118" s="15"/>
      <c r="HB118" s="15"/>
      <c r="HC118" s="15"/>
      <c r="HD118" s="15"/>
      <c r="HE118" s="15"/>
      <c r="HF118" s="15"/>
      <c r="HG118" s="15"/>
      <c r="HH118" s="15"/>
      <c r="HI118" s="15"/>
      <c r="HJ118" s="15"/>
      <c r="HK118" s="15"/>
      <c r="HL118" s="15"/>
      <c r="HM118" s="15"/>
      <c r="HN118" s="15"/>
      <c r="HO118" s="15"/>
      <c r="HP118" s="15"/>
      <c r="HQ118" s="15"/>
      <c r="HR118" s="15"/>
      <c r="HS118" s="15"/>
      <c r="HT118" s="15"/>
      <c r="HU118" s="15"/>
      <c r="HV118" s="15"/>
      <c r="HW118" s="15"/>
      <c r="HX118" s="15"/>
      <c r="HY118" s="15"/>
      <c r="HZ118" s="15"/>
      <c r="IA118" s="15"/>
      <c r="IB118" s="15"/>
      <c r="IC118" s="15"/>
      <c r="ID118" s="15"/>
      <c r="IE118" s="15"/>
      <c r="IF118" s="15"/>
      <c r="IG118" s="15"/>
      <c r="IH118" s="15"/>
      <c r="II118" s="15"/>
      <c r="IJ118" s="15"/>
      <c r="IK118" s="15"/>
      <c r="IL118" s="15"/>
      <c r="IM118" s="15"/>
      <c r="IN118" s="15"/>
      <c r="IO118" s="15"/>
      <c r="IP118" s="15"/>
      <c r="IQ118" s="15"/>
      <c r="IR118" s="15"/>
      <c r="IS118" s="15"/>
      <c r="IT118" s="15"/>
      <c r="IU118" s="15"/>
      <c r="IV118" s="15"/>
      <c r="IW118" s="15"/>
      <c r="IX118" s="15"/>
      <c r="IY118" s="15"/>
      <c r="IZ118" s="15"/>
      <c r="JA118" s="15"/>
      <c r="JB118" s="15"/>
      <c r="JC118" s="15"/>
      <c r="JD118" s="15"/>
      <c r="JE118" s="15"/>
      <c r="JF118" s="15"/>
      <c r="JG118" s="15"/>
      <c r="JH118" s="15"/>
      <c r="JI118" s="15"/>
      <c r="JJ118" s="15"/>
      <c r="JK118" s="15"/>
      <c r="JL118" s="15"/>
      <c r="JM118" s="15"/>
      <c r="JN118" s="15"/>
      <c r="JO118" s="15"/>
      <c r="JP118" s="15"/>
      <c r="JQ118" s="15"/>
      <c r="JR118" s="15"/>
      <c r="JS118" s="15"/>
      <c r="JT118" s="15"/>
      <c r="JU118" s="15"/>
      <c r="JV118" s="15"/>
      <c r="JW118" s="15"/>
      <c r="JX118" s="15"/>
      <c r="JY118" s="15"/>
      <c r="JZ118" s="15"/>
      <c r="KA118" s="15"/>
      <c r="KB118" s="15"/>
      <c r="KC118" s="15"/>
      <c r="KD118" s="15"/>
      <c r="KE118" s="15"/>
      <c r="KF118" s="15"/>
      <c r="KG118" s="15"/>
      <c r="KH118" s="15"/>
      <c r="KI118" s="15"/>
      <c r="KJ118" s="15"/>
      <c r="KK118" s="15"/>
      <c r="KL118" s="15"/>
      <c r="KM118" s="15"/>
      <c r="KN118" s="15"/>
      <c r="KO118" s="15"/>
      <c r="KP118" s="15"/>
      <c r="KQ118" s="15"/>
      <c r="KR118" s="15"/>
      <c r="KS118" s="15"/>
      <c r="KT118" s="15"/>
      <c r="KU118" s="15"/>
      <c r="KV118" s="15"/>
      <c r="KW118" s="15"/>
      <c r="KX118" s="15"/>
      <c r="KY118" s="15"/>
      <c r="KZ118" s="15"/>
      <c r="LA118" s="15"/>
      <c r="LB118" s="15"/>
      <c r="LC118" s="15"/>
      <c r="LD118" s="15"/>
      <c r="LE118" s="15"/>
      <c r="LF118" s="15"/>
      <c r="LG118" s="15"/>
      <c r="LH118" s="15"/>
      <c r="LI118" s="15"/>
      <c r="LJ118" s="15"/>
      <c r="LK118" s="15"/>
      <c r="LL118" s="15"/>
      <c r="LM118" s="15"/>
      <c r="LN118" s="15"/>
      <c r="LO118" s="15"/>
      <c r="LP118" s="15"/>
      <c r="LQ118" s="15"/>
      <c r="LR118" s="15"/>
      <c r="LS118" s="15"/>
      <c r="LT118" s="15"/>
      <c r="LU118" s="15"/>
      <c r="LV118" s="15"/>
      <c r="LW118" s="15"/>
      <c r="LX118" s="15"/>
      <c r="LY118" s="15"/>
      <c r="LZ118" s="15"/>
      <c r="MA118" s="15"/>
      <c r="MB118" s="15"/>
      <c r="MC118" s="15"/>
      <c r="MD118" s="15"/>
      <c r="ME118" s="15"/>
      <c r="MF118" s="15"/>
      <c r="MG118" s="15"/>
      <c r="MH118" s="15"/>
      <c r="MI118" s="15"/>
      <c r="MJ118" s="15"/>
      <c r="MK118" s="15"/>
      <c r="ML118" s="15"/>
      <c r="MM118" s="15"/>
      <c r="MN118" s="15"/>
      <c r="MO118" s="15"/>
      <c r="MP118" s="15"/>
      <c r="MQ118" s="15"/>
      <c r="MR118" s="15"/>
      <c r="MS118" s="15"/>
      <c r="MT118" s="15"/>
      <c r="MU118" s="15"/>
      <c r="MV118" s="15"/>
      <c r="MW118" s="15"/>
      <c r="MX118" s="15"/>
      <c r="MY118" s="15"/>
      <c r="MZ118" s="15"/>
      <c r="NA118" s="15"/>
      <c r="NB118" s="15"/>
      <c r="NC118" s="15"/>
      <c r="ND118" s="15"/>
      <c r="NE118" s="15"/>
      <c r="NF118" s="15"/>
      <c r="NG118" s="15"/>
      <c r="NH118" s="15"/>
      <c r="NI118" s="15"/>
      <c r="NJ118" s="15"/>
      <c r="NK118" s="15"/>
      <c r="NL118" s="15"/>
      <c r="NM118" s="15"/>
      <c r="NN118" s="15"/>
      <c r="NO118" s="15"/>
      <c r="NP118" s="15"/>
      <c r="NQ118" s="15"/>
      <c r="NR118" s="15"/>
      <c r="NS118" s="15"/>
      <c r="NT118" s="15"/>
      <c r="NU118" s="15"/>
      <c r="NV118" s="15"/>
      <c r="NW118" s="15"/>
      <c r="NX118" s="15"/>
      <c r="NY118" s="15"/>
      <c r="NZ118" s="15"/>
      <c r="OA118" s="15"/>
      <c r="OB118" s="15"/>
      <c r="OC118" s="15"/>
      <c r="OD118" s="15"/>
      <c r="OE118" s="15"/>
      <c r="OF118" s="15"/>
      <c r="OG118" s="15"/>
      <c r="OH118" s="15"/>
      <c r="OI118" s="15"/>
      <c r="OJ118" s="15"/>
      <c r="OK118" s="15"/>
      <c r="OL118" s="15"/>
      <c r="OM118" s="15"/>
      <c r="ON118" s="15"/>
      <c r="OO118" s="15"/>
      <c r="OP118" s="15"/>
      <c r="OQ118" s="15"/>
      <c r="OR118" s="15"/>
      <c r="OS118" s="15"/>
      <c r="OT118" s="15"/>
      <c r="OU118" s="15"/>
      <c r="OV118" s="15"/>
      <c r="OW118" s="15"/>
      <c r="OX118" s="15"/>
      <c r="OY118" s="15"/>
      <c r="OZ118" s="15"/>
      <c r="PA118" s="15"/>
      <c r="PB118" s="15"/>
      <c r="PC118" s="15"/>
      <c r="PD118" s="15"/>
      <c r="PE118" s="15"/>
      <c r="PF118" s="15"/>
      <c r="PG118" s="15"/>
      <c r="PH118" s="15"/>
      <c r="PI118" s="15"/>
      <c r="PJ118" s="15"/>
      <c r="PK118" s="15"/>
      <c r="PL118" s="15"/>
      <c r="PM118" s="15"/>
      <c r="PN118" s="15"/>
      <c r="PO118" s="15"/>
      <c r="PP118" s="15"/>
      <c r="PQ118" s="15"/>
      <c r="PR118" s="15"/>
      <c r="PS118" s="15"/>
      <c r="PT118" s="15"/>
      <c r="PU118" s="15"/>
      <c r="PV118" s="15"/>
      <c r="PW118" s="15"/>
      <c r="PX118" s="15"/>
      <c r="PY118" s="15"/>
      <c r="PZ118" s="15"/>
      <c r="QA118" s="15"/>
      <c r="QB118" s="15"/>
      <c r="QC118" s="15"/>
      <c r="QD118" s="15"/>
      <c r="QE118" s="15"/>
      <c r="QF118" s="15"/>
      <c r="QG118" s="15"/>
      <c r="QH118" s="15"/>
      <c r="QI118" s="15"/>
      <c r="QJ118" s="15"/>
      <c r="QK118" s="15"/>
      <c r="QL118" s="15"/>
      <c r="QM118" s="15"/>
      <c r="QN118" s="15"/>
      <c r="QO118" s="15"/>
      <c r="QP118" s="15"/>
      <c r="QQ118" s="15"/>
      <c r="QR118" s="15"/>
      <c r="QS118" s="15"/>
      <c r="QT118" s="15"/>
      <c r="QU118" s="15"/>
      <c r="QV118" s="15"/>
      <c r="QW118" s="15"/>
      <c r="QX118" s="15"/>
      <c r="QY118" s="15"/>
      <c r="QZ118" s="15"/>
      <c r="RA118" s="15"/>
      <c r="RB118" s="15"/>
      <c r="RC118" s="15"/>
      <c r="RD118" s="15"/>
      <c r="RE118" s="15"/>
      <c r="RF118" s="15"/>
      <c r="RG118" s="15"/>
      <c r="RH118" s="15"/>
      <c r="RI118" s="15"/>
      <c r="RJ118" s="15"/>
      <c r="RK118" s="15"/>
      <c r="RL118" s="15"/>
      <c r="RM118" s="15"/>
      <c r="RN118" s="15"/>
      <c r="RO118" s="15"/>
      <c r="RP118" s="15"/>
      <c r="RQ118" s="15"/>
      <c r="RR118" s="15"/>
      <c r="RS118" s="15"/>
      <c r="RT118" s="15"/>
      <c r="RU118" s="15"/>
      <c r="RV118" s="15"/>
      <c r="RW118" s="15"/>
      <c r="RX118" s="15"/>
      <c r="RY118" s="15"/>
      <c r="RZ118" s="15"/>
      <c r="SA118" s="15"/>
      <c r="SB118" s="15"/>
      <c r="SC118" s="15"/>
      <c r="SD118" s="15"/>
      <c r="SE118" s="15"/>
      <c r="SF118" s="15"/>
      <c r="SG118" s="15"/>
      <c r="SH118" s="15"/>
      <c r="SI118" s="15"/>
      <c r="SJ118" s="15"/>
      <c r="SK118" s="15"/>
      <c r="SL118" s="15"/>
      <c r="SM118" s="15"/>
      <c r="SN118" s="15"/>
      <c r="SO118" s="15"/>
      <c r="SP118" s="15"/>
      <c r="SQ118" s="15"/>
      <c r="SR118" s="15"/>
      <c r="SS118" s="15"/>
      <c r="ST118" s="15"/>
      <c r="SU118" s="15"/>
      <c r="SV118" s="15"/>
      <c r="SW118" s="15"/>
      <c r="SX118" s="15"/>
      <c r="SY118" s="15"/>
      <c r="SZ118" s="15"/>
      <c r="TA118" s="15"/>
      <c r="TB118" s="15"/>
      <c r="TC118" s="15"/>
      <c r="TD118" s="15"/>
      <c r="TE118" s="15"/>
      <c r="TF118" s="15"/>
      <c r="TG118" s="15"/>
      <c r="TH118" s="15"/>
      <c r="TI118" s="15"/>
      <c r="TJ118" s="15"/>
      <c r="TK118" s="15"/>
      <c r="TL118" s="15"/>
      <c r="TM118" s="15"/>
      <c r="TN118" s="15"/>
      <c r="TO118" s="15"/>
      <c r="TP118" s="15"/>
      <c r="TQ118" s="15"/>
      <c r="TR118" s="15"/>
      <c r="TS118" s="15"/>
      <c r="TT118" s="15"/>
      <c r="TU118" s="15"/>
      <c r="TV118" s="15"/>
      <c r="TW118" s="15"/>
      <c r="TX118" s="15"/>
      <c r="TY118" s="15"/>
      <c r="TZ118" s="15"/>
      <c r="UA118" s="15"/>
      <c r="UB118" s="15"/>
      <c r="UC118" s="15"/>
      <c r="UD118" s="15"/>
      <c r="UE118" s="15"/>
      <c r="UF118" s="15"/>
      <c r="UG118" s="15"/>
      <c r="UH118" s="15"/>
      <c r="UI118" s="15"/>
      <c r="UJ118" s="15"/>
      <c r="UK118" s="15"/>
      <c r="UL118" s="15"/>
      <c r="UM118" s="15"/>
      <c r="UN118" s="15"/>
      <c r="UO118" s="15"/>
      <c r="UP118" s="15"/>
      <c r="UQ118" s="15"/>
      <c r="UR118" s="15"/>
      <c r="US118" s="15"/>
      <c r="UT118" s="15"/>
      <c r="UU118" s="15"/>
      <c r="UV118" s="15"/>
      <c r="UW118" s="15"/>
      <c r="UX118" s="15"/>
      <c r="UY118" s="15"/>
      <c r="UZ118" s="15"/>
      <c r="VA118" s="15"/>
      <c r="VB118" s="15"/>
      <c r="VC118" s="15"/>
      <c r="VD118" s="15"/>
      <c r="VE118" s="15"/>
      <c r="VF118" s="15"/>
      <c r="VG118" s="15"/>
      <c r="VH118" s="15"/>
      <c r="VI118" s="15"/>
      <c r="VJ118" s="15"/>
      <c r="VK118" s="15"/>
      <c r="VL118" s="15"/>
      <c r="VM118" s="15"/>
      <c r="VN118" s="15"/>
      <c r="VO118" s="15"/>
      <c r="VP118" s="15"/>
      <c r="VQ118" s="15"/>
      <c r="VR118" s="15"/>
      <c r="VS118" s="15"/>
      <c r="VT118" s="15"/>
      <c r="VU118" s="15"/>
      <c r="VV118" s="15"/>
      <c r="VW118" s="15"/>
      <c r="VX118" s="15"/>
      <c r="VY118" s="15"/>
      <c r="VZ118" s="15"/>
      <c r="WA118" s="15"/>
      <c r="WB118" s="15"/>
      <c r="WC118" s="15"/>
      <c r="WD118" s="15"/>
      <c r="WE118" s="15"/>
      <c r="WF118" s="15"/>
      <c r="WG118" s="15"/>
      <c r="WH118" s="15"/>
      <c r="WI118" s="15"/>
      <c r="WJ118" s="15"/>
      <c r="WK118" s="15"/>
      <c r="WL118" s="15"/>
      <c r="WM118" s="15"/>
      <c r="WN118" s="15"/>
      <c r="WO118" s="15"/>
      <c r="WP118" s="15"/>
      <c r="WQ118" s="15"/>
      <c r="WR118" s="15"/>
      <c r="WS118" s="15"/>
      <c r="WT118" s="15"/>
      <c r="WU118" s="15"/>
      <c r="WV118" s="15"/>
      <c r="WW118" s="15"/>
      <c r="WX118" s="15"/>
      <c r="WY118" s="15"/>
      <c r="WZ118" s="15"/>
      <c r="XA118" s="15"/>
      <c r="XB118" s="15"/>
      <c r="XC118" s="15"/>
      <c r="XD118" s="15"/>
      <c r="XE118" s="15"/>
      <c r="XF118" s="15"/>
      <c r="XG118" s="15"/>
      <c r="XH118" s="15"/>
      <c r="XI118" s="15"/>
      <c r="XJ118" s="15"/>
      <c r="XK118" s="15"/>
      <c r="XL118" s="15"/>
      <c r="XM118" s="15"/>
      <c r="XN118" s="15"/>
      <c r="XO118" s="15"/>
      <c r="XP118" s="15"/>
      <c r="XQ118" s="15"/>
      <c r="XR118" s="15"/>
      <c r="XS118" s="15"/>
      <c r="XT118" s="15"/>
      <c r="XU118" s="15"/>
      <c r="XV118" s="15"/>
      <c r="XW118" s="15"/>
      <c r="XX118" s="15"/>
      <c r="XY118" s="15"/>
      <c r="XZ118" s="15"/>
      <c r="YA118" s="15"/>
      <c r="YB118" s="15"/>
      <c r="YC118" s="15"/>
      <c r="YD118" s="15"/>
      <c r="YE118" s="15"/>
      <c r="YF118" s="15"/>
      <c r="YG118" s="15"/>
      <c r="YH118" s="15"/>
      <c r="YI118" s="15"/>
      <c r="YJ118" s="15"/>
      <c r="YK118" s="15"/>
      <c r="YL118" s="15"/>
      <c r="YM118" s="15"/>
      <c r="YN118" s="15"/>
      <c r="YO118" s="15"/>
      <c r="YP118" s="15"/>
      <c r="YQ118" s="15"/>
      <c r="YR118" s="15"/>
      <c r="YS118" s="15"/>
      <c r="YT118" s="15"/>
      <c r="YU118" s="15"/>
      <c r="YV118" s="15"/>
      <c r="YW118" s="15"/>
      <c r="YX118" s="15"/>
      <c r="YY118" s="15"/>
      <c r="YZ118" s="15"/>
      <c r="ZA118" s="15"/>
      <c r="ZB118" s="15"/>
      <c r="ZC118" s="15"/>
      <c r="ZD118" s="15"/>
      <c r="ZE118" s="15"/>
      <c r="ZF118" s="15"/>
      <c r="ZG118" s="15"/>
      <c r="ZH118" s="15"/>
      <c r="ZI118" s="15"/>
      <c r="ZJ118" s="15"/>
      <c r="ZK118" s="15"/>
      <c r="ZL118" s="15"/>
      <c r="ZM118" s="15"/>
      <c r="ZN118" s="15"/>
      <c r="ZO118" s="15"/>
      <c r="ZP118" s="15"/>
      <c r="ZQ118" s="15"/>
      <c r="ZR118" s="15"/>
      <c r="ZS118" s="15"/>
      <c r="ZT118" s="15"/>
      <c r="ZU118" s="15"/>
      <c r="ZV118" s="15"/>
      <c r="ZW118" s="15"/>
      <c r="ZX118" s="15"/>
      <c r="ZY118" s="15"/>
      <c r="ZZ118" s="15"/>
      <c r="AAA118" s="15"/>
      <c r="AAB118" s="15"/>
      <c r="AAC118" s="15"/>
      <c r="AAD118" s="15"/>
      <c r="AAE118" s="15"/>
      <c r="AAF118" s="15"/>
      <c r="AAG118" s="15"/>
      <c r="AAH118" s="15"/>
      <c r="AAI118" s="15"/>
      <c r="AAJ118" s="15"/>
      <c r="AAK118" s="15"/>
      <c r="AAL118" s="15"/>
      <c r="AAM118" s="15"/>
      <c r="AAN118" s="15"/>
      <c r="AAO118" s="15"/>
      <c r="AAP118" s="15"/>
      <c r="AAQ118" s="15"/>
      <c r="AAR118" s="15"/>
      <c r="AAS118" s="15"/>
      <c r="AAT118" s="15"/>
      <c r="AAU118" s="15"/>
      <c r="AAV118" s="15"/>
      <c r="AAW118" s="15"/>
      <c r="AAX118" s="15"/>
      <c r="AAY118" s="15"/>
      <c r="AAZ118" s="15"/>
      <c r="ABA118" s="15"/>
      <c r="ABB118" s="15"/>
      <c r="ABC118" s="15"/>
      <c r="ABD118" s="15"/>
      <c r="ABE118" s="15"/>
      <c r="ABF118" s="15"/>
      <c r="ABG118" s="15"/>
      <c r="ABH118" s="15"/>
      <c r="ABI118" s="15"/>
      <c r="ABJ118" s="15"/>
      <c r="ABK118" s="15"/>
      <c r="ABL118" s="15"/>
      <c r="ABM118" s="15"/>
      <c r="ABN118" s="15"/>
      <c r="ABO118" s="15"/>
      <c r="ABP118" s="15"/>
      <c r="ABQ118" s="15"/>
      <c r="ABR118" s="15"/>
      <c r="ABS118" s="15"/>
      <c r="ABT118" s="15"/>
      <c r="ABU118" s="15"/>
      <c r="ABV118" s="15"/>
      <c r="ABW118" s="15"/>
      <c r="ABX118" s="15"/>
      <c r="ABY118" s="15"/>
      <c r="ABZ118" s="15"/>
      <c r="ACA118" s="15"/>
      <c r="ACB118" s="15"/>
      <c r="ACC118" s="15"/>
      <c r="ACD118" s="15"/>
      <c r="ACE118" s="15"/>
      <c r="ACF118" s="15"/>
      <c r="ACG118" s="15"/>
      <c r="ACH118" s="15"/>
      <c r="ACI118" s="15"/>
      <c r="ACJ118" s="15"/>
      <c r="ACK118" s="15"/>
      <c r="ACL118" s="15"/>
      <c r="ACM118" s="15"/>
      <c r="ACN118" s="15"/>
      <c r="ACO118" s="15"/>
      <c r="ACP118" s="15"/>
      <c r="ACQ118" s="15"/>
      <c r="ACR118" s="15"/>
      <c r="ACS118" s="15"/>
      <c r="ACT118" s="15"/>
      <c r="ACU118" s="15"/>
      <c r="ACV118" s="15"/>
      <c r="ACW118" s="15"/>
      <c r="ACX118" s="15"/>
      <c r="ACY118" s="15"/>
      <c r="ACZ118" s="15"/>
      <c r="ADA118" s="15"/>
      <c r="ADB118" s="15"/>
      <c r="ADC118" s="15"/>
      <c r="ADD118" s="15"/>
      <c r="ADE118" s="15"/>
      <c r="ADF118" s="15"/>
      <c r="ADG118" s="15"/>
      <c r="ADH118" s="15"/>
      <c r="ADI118" s="15"/>
      <c r="ADJ118" s="15"/>
      <c r="ADK118" s="15"/>
      <c r="ADL118" s="15"/>
      <c r="ADM118" s="15"/>
    </row>
    <row r="119" spans="1:793" s="308" customFormat="1" x14ac:dyDescent="0.4">
      <c r="A119" s="12"/>
      <c r="B119" s="336" t="s">
        <v>294</v>
      </c>
      <c r="C119" s="336"/>
      <c r="D119" s="336"/>
      <c r="E119" s="336"/>
      <c r="F119" s="336"/>
      <c r="G119" s="336"/>
      <c r="H119" s="336"/>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c r="BO119" s="15"/>
      <c r="BP119" s="15"/>
      <c r="BQ119" s="15"/>
      <c r="BR119" s="15"/>
      <c r="BS119" s="15"/>
      <c r="BT119" s="15"/>
      <c r="BU119" s="15"/>
      <c r="BV119" s="15"/>
      <c r="BW119" s="15"/>
      <c r="BX119" s="15"/>
      <c r="BY119" s="15"/>
      <c r="BZ119" s="15"/>
      <c r="CA119" s="15"/>
      <c r="CB119" s="15"/>
      <c r="CC119" s="15"/>
      <c r="CD119" s="15"/>
      <c r="CE119" s="15"/>
      <c r="CF119" s="15"/>
      <c r="CG119" s="15"/>
      <c r="CH119" s="15"/>
      <c r="CI119" s="15"/>
      <c r="CJ119" s="15"/>
      <c r="CK119" s="15"/>
      <c r="CL119" s="15"/>
      <c r="CM119" s="15"/>
      <c r="CN119" s="15"/>
      <c r="CO119" s="15"/>
      <c r="CP119" s="15"/>
      <c r="CQ119" s="15"/>
      <c r="CR119" s="15"/>
      <c r="CS119" s="15"/>
      <c r="CT119" s="15"/>
      <c r="CU119" s="15"/>
      <c r="CV119" s="15"/>
      <c r="CW119" s="15"/>
      <c r="CX119" s="15"/>
      <c r="CY119" s="15"/>
      <c r="CZ119" s="15"/>
      <c r="DA119" s="15"/>
      <c r="DB119" s="15"/>
      <c r="DC119" s="15"/>
      <c r="DD119" s="15"/>
      <c r="DE119" s="15"/>
      <c r="DF119" s="15"/>
      <c r="DG119" s="15"/>
      <c r="DH119" s="15"/>
      <c r="DI119" s="15"/>
      <c r="DJ119" s="15"/>
      <c r="DK119" s="15"/>
      <c r="DL119" s="15"/>
      <c r="DM119" s="15"/>
      <c r="DN119" s="15"/>
      <c r="DO119" s="15"/>
      <c r="DP119" s="15"/>
      <c r="DQ119" s="15"/>
      <c r="DR119" s="15"/>
      <c r="DS119" s="15"/>
      <c r="DT119" s="15"/>
      <c r="DU119" s="15"/>
      <c r="DV119" s="15"/>
      <c r="DW119" s="15"/>
      <c r="DX119" s="15"/>
      <c r="DY119" s="15"/>
      <c r="DZ119" s="15"/>
      <c r="EA119" s="15"/>
      <c r="EB119" s="15"/>
      <c r="EC119" s="15"/>
      <c r="ED119" s="15"/>
      <c r="EE119" s="15"/>
      <c r="EF119" s="15"/>
      <c r="EG119" s="15"/>
      <c r="EH119" s="15"/>
      <c r="EI119" s="15"/>
      <c r="EJ119" s="15"/>
      <c r="EK119" s="15"/>
      <c r="EL119" s="15"/>
      <c r="EM119" s="15"/>
      <c r="EN119" s="15"/>
      <c r="EO119" s="15"/>
      <c r="EP119" s="15"/>
      <c r="EQ119" s="15"/>
      <c r="ER119" s="15"/>
      <c r="ES119" s="15"/>
      <c r="ET119" s="15"/>
      <c r="EU119" s="15"/>
      <c r="EV119" s="15"/>
      <c r="EW119" s="15"/>
      <c r="EX119" s="15"/>
      <c r="EY119" s="15"/>
      <c r="EZ119" s="15"/>
      <c r="FA119" s="15"/>
      <c r="FB119" s="15"/>
      <c r="FC119" s="15"/>
      <c r="FD119" s="15"/>
      <c r="FE119" s="15"/>
      <c r="FF119" s="15"/>
      <c r="FG119" s="15"/>
      <c r="FH119" s="15"/>
      <c r="FI119" s="15"/>
      <c r="FJ119" s="15"/>
      <c r="FK119" s="15"/>
      <c r="FL119" s="15"/>
      <c r="FM119" s="15"/>
      <c r="FN119" s="15"/>
      <c r="FO119" s="15"/>
      <c r="FP119" s="15"/>
      <c r="FQ119" s="15"/>
      <c r="FR119" s="15"/>
      <c r="FS119" s="15"/>
      <c r="FT119" s="15"/>
      <c r="FU119" s="15"/>
      <c r="FV119" s="15"/>
      <c r="FW119" s="15"/>
      <c r="FX119" s="15"/>
      <c r="FY119" s="15"/>
      <c r="FZ119" s="15"/>
      <c r="GA119" s="15"/>
      <c r="GB119" s="15"/>
      <c r="GC119" s="15"/>
      <c r="GD119" s="15"/>
      <c r="GE119" s="15"/>
      <c r="GF119" s="15"/>
      <c r="GG119" s="15"/>
      <c r="GH119" s="15"/>
      <c r="GI119" s="15"/>
      <c r="GJ119" s="15"/>
      <c r="GK119" s="15"/>
      <c r="GL119" s="15"/>
      <c r="GM119" s="15"/>
      <c r="GN119" s="15"/>
      <c r="GO119" s="15"/>
      <c r="GP119" s="15"/>
      <c r="GQ119" s="15"/>
      <c r="GR119" s="15"/>
      <c r="GS119" s="15"/>
      <c r="GT119" s="15"/>
      <c r="GU119" s="15"/>
      <c r="GV119" s="15"/>
      <c r="GW119" s="15"/>
      <c r="GX119" s="15"/>
      <c r="GY119" s="15"/>
      <c r="GZ119" s="15"/>
      <c r="HA119" s="15"/>
      <c r="HB119" s="15"/>
      <c r="HC119" s="15"/>
      <c r="HD119" s="15"/>
      <c r="HE119" s="15"/>
      <c r="HF119" s="15"/>
      <c r="HG119" s="15"/>
      <c r="HH119" s="15"/>
      <c r="HI119" s="15"/>
      <c r="HJ119" s="15"/>
      <c r="HK119" s="15"/>
      <c r="HL119" s="15"/>
      <c r="HM119" s="15"/>
      <c r="HN119" s="15"/>
      <c r="HO119" s="15"/>
      <c r="HP119" s="15"/>
      <c r="HQ119" s="15"/>
      <c r="HR119" s="15"/>
      <c r="HS119" s="15"/>
      <c r="HT119" s="15"/>
      <c r="HU119" s="15"/>
      <c r="HV119" s="15"/>
      <c r="HW119" s="15"/>
      <c r="HX119" s="15"/>
      <c r="HY119" s="15"/>
      <c r="HZ119" s="15"/>
      <c r="IA119" s="15"/>
      <c r="IB119" s="15"/>
      <c r="IC119" s="15"/>
      <c r="ID119" s="15"/>
      <c r="IE119" s="15"/>
      <c r="IF119" s="15"/>
      <c r="IG119" s="15"/>
      <c r="IH119" s="15"/>
      <c r="II119" s="15"/>
      <c r="IJ119" s="15"/>
      <c r="IK119" s="15"/>
      <c r="IL119" s="15"/>
      <c r="IM119" s="15"/>
      <c r="IN119" s="15"/>
      <c r="IO119" s="15"/>
      <c r="IP119" s="15"/>
      <c r="IQ119" s="15"/>
      <c r="IR119" s="15"/>
      <c r="IS119" s="15"/>
      <c r="IT119" s="15"/>
      <c r="IU119" s="15"/>
      <c r="IV119" s="15"/>
      <c r="IW119" s="15"/>
      <c r="IX119" s="15"/>
      <c r="IY119" s="15"/>
      <c r="IZ119" s="15"/>
      <c r="JA119" s="15"/>
      <c r="JB119" s="15"/>
      <c r="JC119" s="15"/>
      <c r="JD119" s="15"/>
      <c r="JE119" s="15"/>
      <c r="JF119" s="15"/>
      <c r="JG119" s="15"/>
      <c r="JH119" s="15"/>
      <c r="JI119" s="15"/>
      <c r="JJ119" s="15"/>
      <c r="JK119" s="15"/>
      <c r="JL119" s="15"/>
      <c r="JM119" s="15"/>
      <c r="JN119" s="15"/>
      <c r="JO119" s="15"/>
      <c r="JP119" s="15"/>
      <c r="JQ119" s="15"/>
      <c r="JR119" s="15"/>
      <c r="JS119" s="15"/>
      <c r="JT119" s="15"/>
      <c r="JU119" s="15"/>
      <c r="JV119" s="15"/>
      <c r="JW119" s="15"/>
      <c r="JX119" s="15"/>
      <c r="JY119" s="15"/>
      <c r="JZ119" s="15"/>
      <c r="KA119" s="15"/>
      <c r="KB119" s="15"/>
      <c r="KC119" s="15"/>
      <c r="KD119" s="15"/>
      <c r="KE119" s="15"/>
      <c r="KF119" s="15"/>
      <c r="KG119" s="15"/>
      <c r="KH119" s="15"/>
      <c r="KI119" s="15"/>
      <c r="KJ119" s="15"/>
      <c r="KK119" s="15"/>
      <c r="KL119" s="15"/>
      <c r="KM119" s="15"/>
      <c r="KN119" s="15"/>
      <c r="KO119" s="15"/>
      <c r="KP119" s="15"/>
      <c r="KQ119" s="15"/>
      <c r="KR119" s="15"/>
      <c r="KS119" s="15"/>
      <c r="KT119" s="15"/>
      <c r="KU119" s="15"/>
      <c r="KV119" s="15"/>
      <c r="KW119" s="15"/>
      <c r="KX119" s="15"/>
      <c r="KY119" s="15"/>
      <c r="KZ119" s="15"/>
      <c r="LA119" s="15"/>
      <c r="LB119" s="15"/>
      <c r="LC119" s="15"/>
      <c r="LD119" s="15"/>
      <c r="LE119" s="15"/>
      <c r="LF119" s="15"/>
      <c r="LG119" s="15"/>
      <c r="LH119" s="15"/>
      <c r="LI119" s="15"/>
      <c r="LJ119" s="15"/>
      <c r="LK119" s="15"/>
      <c r="LL119" s="15"/>
      <c r="LM119" s="15"/>
      <c r="LN119" s="15"/>
      <c r="LO119" s="15"/>
      <c r="LP119" s="15"/>
      <c r="LQ119" s="15"/>
      <c r="LR119" s="15"/>
      <c r="LS119" s="15"/>
      <c r="LT119" s="15"/>
      <c r="LU119" s="15"/>
      <c r="LV119" s="15"/>
      <c r="LW119" s="15"/>
      <c r="LX119" s="15"/>
      <c r="LY119" s="15"/>
      <c r="LZ119" s="15"/>
      <c r="MA119" s="15"/>
      <c r="MB119" s="15"/>
      <c r="MC119" s="15"/>
      <c r="MD119" s="15"/>
      <c r="ME119" s="15"/>
      <c r="MF119" s="15"/>
      <c r="MG119" s="15"/>
      <c r="MH119" s="15"/>
      <c r="MI119" s="15"/>
      <c r="MJ119" s="15"/>
      <c r="MK119" s="15"/>
      <c r="ML119" s="15"/>
      <c r="MM119" s="15"/>
      <c r="MN119" s="15"/>
      <c r="MO119" s="15"/>
      <c r="MP119" s="15"/>
      <c r="MQ119" s="15"/>
      <c r="MR119" s="15"/>
      <c r="MS119" s="15"/>
      <c r="MT119" s="15"/>
      <c r="MU119" s="15"/>
      <c r="MV119" s="15"/>
      <c r="MW119" s="15"/>
      <c r="MX119" s="15"/>
      <c r="MY119" s="15"/>
      <c r="MZ119" s="15"/>
      <c r="NA119" s="15"/>
      <c r="NB119" s="15"/>
      <c r="NC119" s="15"/>
      <c r="ND119" s="15"/>
      <c r="NE119" s="15"/>
      <c r="NF119" s="15"/>
      <c r="NG119" s="15"/>
      <c r="NH119" s="15"/>
      <c r="NI119" s="15"/>
      <c r="NJ119" s="15"/>
      <c r="NK119" s="15"/>
      <c r="NL119" s="15"/>
      <c r="NM119" s="15"/>
      <c r="NN119" s="15"/>
      <c r="NO119" s="15"/>
      <c r="NP119" s="15"/>
      <c r="NQ119" s="15"/>
      <c r="NR119" s="15"/>
      <c r="NS119" s="15"/>
      <c r="NT119" s="15"/>
      <c r="NU119" s="15"/>
      <c r="NV119" s="15"/>
      <c r="NW119" s="15"/>
      <c r="NX119" s="15"/>
      <c r="NY119" s="15"/>
      <c r="NZ119" s="15"/>
      <c r="OA119" s="15"/>
      <c r="OB119" s="15"/>
      <c r="OC119" s="15"/>
      <c r="OD119" s="15"/>
      <c r="OE119" s="15"/>
      <c r="OF119" s="15"/>
      <c r="OG119" s="15"/>
      <c r="OH119" s="15"/>
      <c r="OI119" s="15"/>
      <c r="OJ119" s="15"/>
      <c r="OK119" s="15"/>
      <c r="OL119" s="15"/>
      <c r="OM119" s="15"/>
      <c r="ON119" s="15"/>
      <c r="OO119" s="15"/>
      <c r="OP119" s="15"/>
      <c r="OQ119" s="15"/>
      <c r="OR119" s="15"/>
      <c r="OS119" s="15"/>
      <c r="OT119" s="15"/>
      <c r="OU119" s="15"/>
      <c r="OV119" s="15"/>
      <c r="OW119" s="15"/>
      <c r="OX119" s="15"/>
      <c r="OY119" s="15"/>
      <c r="OZ119" s="15"/>
      <c r="PA119" s="15"/>
      <c r="PB119" s="15"/>
      <c r="PC119" s="15"/>
      <c r="PD119" s="15"/>
      <c r="PE119" s="15"/>
      <c r="PF119" s="15"/>
      <c r="PG119" s="15"/>
      <c r="PH119" s="15"/>
      <c r="PI119" s="15"/>
      <c r="PJ119" s="15"/>
      <c r="PK119" s="15"/>
      <c r="PL119" s="15"/>
      <c r="PM119" s="15"/>
      <c r="PN119" s="15"/>
      <c r="PO119" s="15"/>
      <c r="PP119" s="15"/>
      <c r="PQ119" s="15"/>
      <c r="PR119" s="15"/>
      <c r="PS119" s="15"/>
      <c r="PT119" s="15"/>
      <c r="PU119" s="15"/>
      <c r="PV119" s="15"/>
      <c r="PW119" s="15"/>
      <c r="PX119" s="15"/>
      <c r="PY119" s="15"/>
      <c r="PZ119" s="15"/>
      <c r="QA119" s="15"/>
      <c r="QB119" s="15"/>
      <c r="QC119" s="15"/>
      <c r="QD119" s="15"/>
      <c r="QE119" s="15"/>
      <c r="QF119" s="15"/>
      <c r="QG119" s="15"/>
      <c r="QH119" s="15"/>
      <c r="QI119" s="15"/>
      <c r="QJ119" s="15"/>
      <c r="QK119" s="15"/>
      <c r="QL119" s="15"/>
      <c r="QM119" s="15"/>
      <c r="QN119" s="15"/>
      <c r="QO119" s="15"/>
      <c r="QP119" s="15"/>
      <c r="QQ119" s="15"/>
      <c r="QR119" s="15"/>
      <c r="QS119" s="15"/>
      <c r="QT119" s="15"/>
      <c r="QU119" s="15"/>
      <c r="QV119" s="15"/>
      <c r="QW119" s="15"/>
      <c r="QX119" s="15"/>
      <c r="QY119" s="15"/>
      <c r="QZ119" s="15"/>
      <c r="RA119" s="15"/>
      <c r="RB119" s="15"/>
      <c r="RC119" s="15"/>
      <c r="RD119" s="15"/>
      <c r="RE119" s="15"/>
      <c r="RF119" s="15"/>
      <c r="RG119" s="15"/>
      <c r="RH119" s="15"/>
      <c r="RI119" s="15"/>
      <c r="RJ119" s="15"/>
      <c r="RK119" s="15"/>
      <c r="RL119" s="15"/>
      <c r="RM119" s="15"/>
      <c r="RN119" s="15"/>
      <c r="RO119" s="15"/>
      <c r="RP119" s="15"/>
      <c r="RQ119" s="15"/>
      <c r="RR119" s="15"/>
      <c r="RS119" s="15"/>
      <c r="RT119" s="15"/>
      <c r="RU119" s="15"/>
      <c r="RV119" s="15"/>
      <c r="RW119" s="15"/>
      <c r="RX119" s="15"/>
      <c r="RY119" s="15"/>
      <c r="RZ119" s="15"/>
      <c r="SA119" s="15"/>
      <c r="SB119" s="15"/>
      <c r="SC119" s="15"/>
      <c r="SD119" s="15"/>
      <c r="SE119" s="15"/>
      <c r="SF119" s="15"/>
      <c r="SG119" s="15"/>
      <c r="SH119" s="15"/>
      <c r="SI119" s="15"/>
      <c r="SJ119" s="15"/>
      <c r="SK119" s="15"/>
      <c r="SL119" s="15"/>
      <c r="SM119" s="15"/>
      <c r="SN119" s="15"/>
      <c r="SO119" s="15"/>
      <c r="SP119" s="15"/>
      <c r="SQ119" s="15"/>
      <c r="SR119" s="15"/>
      <c r="SS119" s="15"/>
      <c r="ST119" s="15"/>
      <c r="SU119" s="15"/>
      <c r="SV119" s="15"/>
      <c r="SW119" s="15"/>
      <c r="SX119" s="15"/>
      <c r="SY119" s="15"/>
      <c r="SZ119" s="15"/>
      <c r="TA119" s="15"/>
      <c r="TB119" s="15"/>
      <c r="TC119" s="15"/>
      <c r="TD119" s="15"/>
      <c r="TE119" s="15"/>
      <c r="TF119" s="15"/>
      <c r="TG119" s="15"/>
      <c r="TH119" s="15"/>
      <c r="TI119" s="15"/>
      <c r="TJ119" s="15"/>
      <c r="TK119" s="15"/>
      <c r="TL119" s="15"/>
      <c r="TM119" s="15"/>
      <c r="TN119" s="15"/>
      <c r="TO119" s="15"/>
      <c r="TP119" s="15"/>
      <c r="TQ119" s="15"/>
      <c r="TR119" s="15"/>
      <c r="TS119" s="15"/>
      <c r="TT119" s="15"/>
      <c r="TU119" s="15"/>
      <c r="TV119" s="15"/>
      <c r="TW119" s="15"/>
      <c r="TX119" s="15"/>
      <c r="TY119" s="15"/>
      <c r="TZ119" s="15"/>
      <c r="UA119" s="15"/>
      <c r="UB119" s="15"/>
      <c r="UC119" s="15"/>
      <c r="UD119" s="15"/>
      <c r="UE119" s="15"/>
      <c r="UF119" s="15"/>
      <c r="UG119" s="15"/>
      <c r="UH119" s="15"/>
      <c r="UI119" s="15"/>
      <c r="UJ119" s="15"/>
      <c r="UK119" s="15"/>
      <c r="UL119" s="15"/>
      <c r="UM119" s="15"/>
      <c r="UN119" s="15"/>
      <c r="UO119" s="15"/>
      <c r="UP119" s="15"/>
      <c r="UQ119" s="15"/>
      <c r="UR119" s="15"/>
      <c r="US119" s="15"/>
      <c r="UT119" s="15"/>
      <c r="UU119" s="15"/>
      <c r="UV119" s="15"/>
      <c r="UW119" s="15"/>
      <c r="UX119" s="15"/>
      <c r="UY119" s="15"/>
      <c r="UZ119" s="15"/>
      <c r="VA119" s="15"/>
      <c r="VB119" s="15"/>
      <c r="VC119" s="15"/>
      <c r="VD119" s="15"/>
      <c r="VE119" s="15"/>
      <c r="VF119" s="15"/>
      <c r="VG119" s="15"/>
      <c r="VH119" s="15"/>
      <c r="VI119" s="15"/>
      <c r="VJ119" s="15"/>
      <c r="VK119" s="15"/>
      <c r="VL119" s="15"/>
      <c r="VM119" s="15"/>
      <c r="VN119" s="15"/>
      <c r="VO119" s="15"/>
      <c r="VP119" s="15"/>
      <c r="VQ119" s="15"/>
      <c r="VR119" s="15"/>
      <c r="VS119" s="15"/>
      <c r="VT119" s="15"/>
      <c r="VU119" s="15"/>
      <c r="VV119" s="15"/>
      <c r="VW119" s="15"/>
      <c r="VX119" s="15"/>
      <c r="VY119" s="15"/>
      <c r="VZ119" s="15"/>
      <c r="WA119" s="15"/>
      <c r="WB119" s="15"/>
      <c r="WC119" s="15"/>
      <c r="WD119" s="15"/>
      <c r="WE119" s="15"/>
      <c r="WF119" s="15"/>
      <c r="WG119" s="15"/>
      <c r="WH119" s="15"/>
      <c r="WI119" s="15"/>
      <c r="WJ119" s="15"/>
      <c r="WK119" s="15"/>
      <c r="WL119" s="15"/>
      <c r="WM119" s="15"/>
      <c r="WN119" s="15"/>
      <c r="WO119" s="15"/>
      <c r="WP119" s="15"/>
      <c r="WQ119" s="15"/>
      <c r="WR119" s="15"/>
      <c r="WS119" s="15"/>
      <c r="WT119" s="15"/>
      <c r="WU119" s="15"/>
      <c r="WV119" s="15"/>
      <c r="WW119" s="15"/>
      <c r="WX119" s="15"/>
      <c r="WY119" s="15"/>
      <c r="WZ119" s="15"/>
      <c r="XA119" s="15"/>
      <c r="XB119" s="15"/>
      <c r="XC119" s="15"/>
      <c r="XD119" s="15"/>
      <c r="XE119" s="15"/>
      <c r="XF119" s="15"/>
      <c r="XG119" s="15"/>
      <c r="XH119" s="15"/>
      <c r="XI119" s="15"/>
      <c r="XJ119" s="15"/>
      <c r="XK119" s="15"/>
      <c r="XL119" s="15"/>
      <c r="XM119" s="15"/>
      <c r="XN119" s="15"/>
      <c r="XO119" s="15"/>
      <c r="XP119" s="15"/>
      <c r="XQ119" s="15"/>
      <c r="XR119" s="15"/>
      <c r="XS119" s="15"/>
      <c r="XT119" s="15"/>
      <c r="XU119" s="15"/>
      <c r="XV119" s="15"/>
      <c r="XW119" s="15"/>
      <c r="XX119" s="15"/>
      <c r="XY119" s="15"/>
      <c r="XZ119" s="15"/>
      <c r="YA119" s="15"/>
      <c r="YB119" s="15"/>
      <c r="YC119" s="15"/>
      <c r="YD119" s="15"/>
      <c r="YE119" s="15"/>
      <c r="YF119" s="15"/>
      <c r="YG119" s="15"/>
      <c r="YH119" s="15"/>
      <c r="YI119" s="15"/>
      <c r="YJ119" s="15"/>
      <c r="YK119" s="15"/>
      <c r="YL119" s="15"/>
      <c r="YM119" s="15"/>
      <c r="YN119" s="15"/>
      <c r="YO119" s="15"/>
      <c r="YP119" s="15"/>
      <c r="YQ119" s="15"/>
      <c r="YR119" s="15"/>
      <c r="YS119" s="15"/>
      <c r="YT119" s="15"/>
      <c r="YU119" s="15"/>
      <c r="YV119" s="15"/>
      <c r="YW119" s="15"/>
      <c r="YX119" s="15"/>
      <c r="YY119" s="15"/>
      <c r="YZ119" s="15"/>
      <c r="ZA119" s="15"/>
      <c r="ZB119" s="15"/>
      <c r="ZC119" s="15"/>
      <c r="ZD119" s="15"/>
      <c r="ZE119" s="15"/>
      <c r="ZF119" s="15"/>
      <c r="ZG119" s="15"/>
      <c r="ZH119" s="15"/>
      <c r="ZI119" s="15"/>
      <c r="ZJ119" s="15"/>
      <c r="ZK119" s="15"/>
      <c r="ZL119" s="15"/>
      <c r="ZM119" s="15"/>
      <c r="ZN119" s="15"/>
      <c r="ZO119" s="15"/>
      <c r="ZP119" s="15"/>
      <c r="ZQ119" s="15"/>
      <c r="ZR119" s="15"/>
      <c r="ZS119" s="15"/>
      <c r="ZT119" s="15"/>
      <c r="ZU119" s="15"/>
      <c r="ZV119" s="15"/>
      <c r="ZW119" s="15"/>
      <c r="ZX119" s="15"/>
      <c r="ZY119" s="15"/>
      <c r="ZZ119" s="15"/>
      <c r="AAA119" s="15"/>
      <c r="AAB119" s="15"/>
      <c r="AAC119" s="15"/>
      <c r="AAD119" s="15"/>
      <c r="AAE119" s="15"/>
      <c r="AAF119" s="15"/>
      <c r="AAG119" s="15"/>
      <c r="AAH119" s="15"/>
      <c r="AAI119" s="15"/>
      <c r="AAJ119" s="15"/>
      <c r="AAK119" s="15"/>
      <c r="AAL119" s="15"/>
      <c r="AAM119" s="15"/>
      <c r="AAN119" s="15"/>
      <c r="AAO119" s="15"/>
      <c r="AAP119" s="15"/>
      <c r="AAQ119" s="15"/>
      <c r="AAR119" s="15"/>
      <c r="AAS119" s="15"/>
      <c r="AAT119" s="15"/>
      <c r="AAU119" s="15"/>
      <c r="AAV119" s="15"/>
      <c r="AAW119" s="15"/>
      <c r="AAX119" s="15"/>
      <c r="AAY119" s="15"/>
      <c r="AAZ119" s="15"/>
      <c r="ABA119" s="15"/>
      <c r="ABB119" s="15"/>
      <c r="ABC119" s="15"/>
      <c r="ABD119" s="15"/>
      <c r="ABE119" s="15"/>
      <c r="ABF119" s="15"/>
      <c r="ABG119" s="15"/>
      <c r="ABH119" s="15"/>
      <c r="ABI119" s="15"/>
      <c r="ABJ119" s="15"/>
      <c r="ABK119" s="15"/>
      <c r="ABL119" s="15"/>
      <c r="ABM119" s="15"/>
      <c r="ABN119" s="15"/>
      <c r="ABO119" s="15"/>
      <c r="ABP119" s="15"/>
      <c r="ABQ119" s="15"/>
      <c r="ABR119" s="15"/>
      <c r="ABS119" s="15"/>
      <c r="ABT119" s="15"/>
      <c r="ABU119" s="15"/>
      <c r="ABV119" s="15"/>
      <c r="ABW119" s="15"/>
      <c r="ABX119" s="15"/>
      <c r="ABY119" s="15"/>
      <c r="ABZ119" s="15"/>
      <c r="ACA119" s="15"/>
      <c r="ACB119" s="15"/>
      <c r="ACC119" s="15"/>
      <c r="ACD119" s="15"/>
      <c r="ACE119" s="15"/>
      <c r="ACF119" s="15"/>
      <c r="ACG119" s="15"/>
      <c r="ACH119" s="15"/>
      <c r="ACI119" s="15"/>
      <c r="ACJ119" s="15"/>
      <c r="ACK119" s="15"/>
      <c r="ACL119" s="15"/>
      <c r="ACM119" s="15"/>
      <c r="ACN119" s="15"/>
      <c r="ACO119" s="15"/>
      <c r="ACP119" s="15"/>
      <c r="ACQ119" s="15"/>
      <c r="ACR119" s="15"/>
      <c r="ACS119" s="15"/>
      <c r="ACT119" s="15"/>
      <c r="ACU119" s="15"/>
      <c r="ACV119" s="15"/>
      <c r="ACW119" s="15"/>
      <c r="ACX119" s="15"/>
      <c r="ACY119" s="15"/>
      <c r="ACZ119" s="15"/>
      <c r="ADA119" s="15"/>
      <c r="ADB119" s="15"/>
      <c r="ADC119" s="15"/>
      <c r="ADD119" s="15"/>
      <c r="ADE119" s="15"/>
      <c r="ADF119" s="15"/>
      <c r="ADG119" s="15"/>
      <c r="ADH119" s="15"/>
      <c r="ADI119" s="15"/>
      <c r="ADJ119" s="15"/>
      <c r="ADK119" s="15"/>
      <c r="ADL119" s="15"/>
      <c r="ADM119" s="15"/>
    </row>
    <row r="120" spans="1:793" s="308" customFormat="1" ht="15.5" thickBot="1" x14ac:dyDescent="0.45">
      <c r="A120" s="12"/>
      <c r="B120" s="14"/>
      <c r="C120" s="13"/>
      <c r="D120" s="14"/>
      <c r="E120" s="14"/>
      <c r="F120" s="14"/>
      <c r="G120" s="14"/>
      <c r="H120" s="14"/>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c r="FL120" s="15"/>
      <c r="FM120" s="15"/>
      <c r="FN120" s="15"/>
      <c r="FO120" s="15"/>
      <c r="FP120" s="15"/>
      <c r="FQ120" s="15"/>
      <c r="FR120" s="15"/>
      <c r="FS120" s="15"/>
      <c r="FT120" s="15"/>
      <c r="FU120" s="15"/>
      <c r="FV120" s="15"/>
      <c r="FW120" s="15"/>
      <c r="FX120" s="15"/>
      <c r="FY120" s="15"/>
      <c r="FZ120" s="15"/>
      <c r="GA120" s="15"/>
      <c r="GB120" s="15"/>
      <c r="GC120" s="15"/>
      <c r="GD120" s="15"/>
      <c r="GE120" s="15"/>
      <c r="GF120" s="15"/>
      <c r="GG120" s="15"/>
      <c r="GH120" s="15"/>
      <c r="GI120" s="15"/>
      <c r="GJ120" s="15"/>
      <c r="GK120" s="15"/>
      <c r="GL120" s="15"/>
      <c r="GM120" s="15"/>
      <c r="GN120" s="15"/>
      <c r="GO120" s="15"/>
      <c r="GP120" s="15"/>
      <c r="GQ120" s="15"/>
      <c r="GR120" s="15"/>
      <c r="GS120" s="15"/>
      <c r="GT120" s="15"/>
      <c r="GU120" s="15"/>
      <c r="GV120" s="15"/>
      <c r="GW120" s="15"/>
      <c r="GX120" s="15"/>
      <c r="GY120" s="15"/>
      <c r="GZ120" s="15"/>
      <c r="HA120" s="15"/>
      <c r="HB120" s="15"/>
      <c r="HC120" s="15"/>
      <c r="HD120" s="15"/>
      <c r="HE120" s="15"/>
      <c r="HF120" s="15"/>
      <c r="HG120" s="15"/>
      <c r="HH120" s="15"/>
      <c r="HI120" s="15"/>
      <c r="HJ120" s="15"/>
      <c r="HK120" s="15"/>
      <c r="HL120" s="15"/>
      <c r="HM120" s="15"/>
      <c r="HN120" s="15"/>
      <c r="HO120" s="15"/>
      <c r="HP120" s="15"/>
      <c r="HQ120" s="15"/>
      <c r="HR120" s="15"/>
      <c r="HS120" s="15"/>
      <c r="HT120" s="15"/>
      <c r="HU120" s="15"/>
      <c r="HV120" s="15"/>
      <c r="HW120" s="15"/>
      <c r="HX120" s="15"/>
      <c r="HY120" s="15"/>
      <c r="HZ120" s="15"/>
      <c r="IA120" s="15"/>
      <c r="IB120" s="15"/>
      <c r="IC120" s="15"/>
      <c r="ID120" s="15"/>
      <c r="IE120" s="15"/>
      <c r="IF120" s="15"/>
      <c r="IG120" s="15"/>
      <c r="IH120" s="15"/>
      <c r="II120" s="15"/>
      <c r="IJ120" s="15"/>
      <c r="IK120" s="15"/>
      <c r="IL120" s="15"/>
      <c r="IM120" s="15"/>
      <c r="IN120" s="15"/>
      <c r="IO120" s="15"/>
      <c r="IP120" s="15"/>
      <c r="IQ120" s="15"/>
      <c r="IR120" s="15"/>
      <c r="IS120" s="15"/>
      <c r="IT120" s="15"/>
      <c r="IU120" s="15"/>
      <c r="IV120" s="15"/>
      <c r="IW120" s="15"/>
      <c r="IX120" s="15"/>
      <c r="IY120" s="15"/>
      <c r="IZ120" s="15"/>
      <c r="JA120" s="15"/>
      <c r="JB120" s="15"/>
      <c r="JC120" s="15"/>
      <c r="JD120" s="15"/>
      <c r="JE120" s="15"/>
      <c r="JF120" s="15"/>
      <c r="JG120" s="15"/>
      <c r="JH120" s="15"/>
      <c r="JI120" s="15"/>
      <c r="JJ120" s="15"/>
      <c r="JK120" s="15"/>
      <c r="JL120" s="15"/>
      <c r="JM120" s="15"/>
      <c r="JN120" s="15"/>
      <c r="JO120" s="15"/>
      <c r="JP120" s="15"/>
      <c r="JQ120" s="15"/>
      <c r="JR120" s="15"/>
      <c r="JS120" s="15"/>
      <c r="JT120" s="15"/>
      <c r="JU120" s="15"/>
      <c r="JV120" s="15"/>
      <c r="JW120" s="15"/>
      <c r="JX120" s="15"/>
      <c r="JY120" s="15"/>
      <c r="JZ120" s="15"/>
      <c r="KA120" s="15"/>
      <c r="KB120" s="15"/>
      <c r="KC120" s="15"/>
      <c r="KD120" s="15"/>
      <c r="KE120" s="15"/>
      <c r="KF120" s="15"/>
      <c r="KG120" s="15"/>
      <c r="KH120" s="15"/>
      <c r="KI120" s="15"/>
      <c r="KJ120" s="15"/>
      <c r="KK120" s="15"/>
      <c r="KL120" s="15"/>
      <c r="KM120" s="15"/>
      <c r="KN120" s="15"/>
      <c r="KO120" s="15"/>
      <c r="KP120" s="15"/>
      <c r="KQ120" s="15"/>
      <c r="KR120" s="15"/>
      <c r="KS120" s="15"/>
      <c r="KT120" s="15"/>
      <c r="KU120" s="15"/>
      <c r="KV120" s="15"/>
      <c r="KW120" s="15"/>
      <c r="KX120" s="15"/>
      <c r="KY120" s="15"/>
      <c r="KZ120" s="15"/>
      <c r="LA120" s="15"/>
      <c r="LB120" s="15"/>
      <c r="LC120" s="15"/>
      <c r="LD120" s="15"/>
      <c r="LE120" s="15"/>
      <c r="LF120" s="15"/>
      <c r="LG120" s="15"/>
      <c r="LH120" s="15"/>
      <c r="LI120" s="15"/>
      <c r="LJ120" s="15"/>
      <c r="LK120" s="15"/>
      <c r="LL120" s="15"/>
      <c r="LM120" s="15"/>
      <c r="LN120" s="15"/>
      <c r="LO120" s="15"/>
      <c r="LP120" s="15"/>
      <c r="LQ120" s="15"/>
      <c r="LR120" s="15"/>
      <c r="LS120" s="15"/>
      <c r="LT120" s="15"/>
      <c r="LU120" s="15"/>
      <c r="LV120" s="15"/>
      <c r="LW120" s="15"/>
      <c r="LX120" s="15"/>
      <c r="LY120" s="15"/>
      <c r="LZ120" s="15"/>
      <c r="MA120" s="15"/>
      <c r="MB120" s="15"/>
      <c r="MC120" s="15"/>
      <c r="MD120" s="15"/>
      <c r="ME120" s="15"/>
      <c r="MF120" s="15"/>
      <c r="MG120" s="15"/>
      <c r="MH120" s="15"/>
      <c r="MI120" s="15"/>
      <c r="MJ120" s="15"/>
      <c r="MK120" s="15"/>
      <c r="ML120" s="15"/>
      <c r="MM120" s="15"/>
      <c r="MN120" s="15"/>
      <c r="MO120" s="15"/>
      <c r="MP120" s="15"/>
      <c r="MQ120" s="15"/>
      <c r="MR120" s="15"/>
      <c r="MS120" s="15"/>
      <c r="MT120" s="15"/>
      <c r="MU120" s="15"/>
      <c r="MV120" s="15"/>
      <c r="MW120" s="15"/>
      <c r="MX120" s="15"/>
      <c r="MY120" s="15"/>
      <c r="MZ120" s="15"/>
      <c r="NA120" s="15"/>
      <c r="NB120" s="15"/>
      <c r="NC120" s="15"/>
      <c r="ND120" s="15"/>
      <c r="NE120" s="15"/>
      <c r="NF120" s="15"/>
      <c r="NG120" s="15"/>
      <c r="NH120" s="15"/>
      <c r="NI120" s="15"/>
      <c r="NJ120" s="15"/>
      <c r="NK120" s="15"/>
      <c r="NL120" s="15"/>
      <c r="NM120" s="15"/>
      <c r="NN120" s="15"/>
      <c r="NO120" s="15"/>
      <c r="NP120" s="15"/>
      <c r="NQ120" s="15"/>
      <c r="NR120" s="15"/>
      <c r="NS120" s="15"/>
      <c r="NT120" s="15"/>
      <c r="NU120" s="15"/>
      <c r="NV120" s="15"/>
      <c r="NW120" s="15"/>
      <c r="NX120" s="15"/>
      <c r="NY120" s="15"/>
      <c r="NZ120" s="15"/>
      <c r="OA120" s="15"/>
      <c r="OB120" s="15"/>
      <c r="OC120" s="15"/>
      <c r="OD120" s="15"/>
      <c r="OE120" s="15"/>
      <c r="OF120" s="15"/>
      <c r="OG120" s="15"/>
      <c r="OH120" s="15"/>
      <c r="OI120" s="15"/>
      <c r="OJ120" s="15"/>
      <c r="OK120" s="15"/>
      <c r="OL120" s="15"/>
      <c r="OM120" s="15"/>
      <c r="ON120" s="15"/>
      <c r="OO120" s="15"/>
      <c r="OP120" s="15"/>
      <c r="OQ120" s="15"/>
      <c r="OR120" s="15"/>
      <c r="OS120" s="15"/>
      <c r="OT120" s="15"/>
      <c r="OU120" s="15"/>
      <c r="OV120" s="15"/>
      <c r="OW120" s="15"/>
      <c r="OX120" s="15"/>
      <c r="OY120" s="15"/>
      <c r="OZ120" s="15"/>
      <c r="PA120" s="15"/>
      <c r="PB120" s="15"/>
      <c r="PC120" s="15"/>
      <c r="PD120" s="15"/>
      <c r="PE120" s="15"/>
      <c r="PF120" s="15"/>
      <c r="PG120" s="15"/>
      <c r="PH120" s="15"/>
      <c r="PI120" s="15"/>
      <c r="PJ120" s="15"/>
      <c r="PK120" s="15"/>
      <c r="PL120" s="15"/>
      <c r="PM120" s="15"/>
      <c r="PN120" s="15"/>
      <c r="PO120" s="15"/>
      <c r="PP120" s="15"/>
      <c r="PQ120" s="15"/>
      <c r="PR120" s="15"/>
      <c r="PS120" s="15"/>
      <c r="PT120" s="15"/>
      <c r="PU120" s="15"/>
      <c r="PV120" s="15"/>
      <c r="PW120" s="15"/>
      <c r="PX120" s="15"/>
      <c r="PY120" s="15"/>
      <c r="PZ120" s="15"/>
      <c r="QA120" s="15"/>
      <c r="QB120" s="15"/>
      <c r="QC120" s="15"/>
      <c r="QD120" s="15"/>
      <c r="QE120" s="15"/>
      <c r="QF120" s="15"/>
      <c r="QG120" s="15"/>
      <c r="QH120" s="15"/>
      <c r="QI120" s="15"/>
      <c r="QJ120" s="15"/>
      <c r="QK120" s="15"/>
      <c r="QL120" s="15"/>
      <c r="QM120" s="15"/>
      <c r="QN120" s="15"/>
      <c r="QO120" s="15"/>
      <c r="QP120" s="15"/>
      <c r="QQ120" s="15"/>
      <c r="QR120" s="15"/>
      <c r="QS120" s="15"/>
      <c r="QT120" s="15"/>
      <c r="QU120" s="15"/>
      <c r="QV120" s="15"/>
      <c r="QW120" s="15"/>
      <c r="QX120" s="15"/>
      <c r="QY120" s="15"/>
      <c r="QZ120" s="15"/>
      <c r="RA120" s="15"/>
      <c r="RB120" s="15"/>
      <c r="RC120" s="15"/>
      <c r="RD120" s="15"/>
      <c r="RE120" s="15"/>
      <c r="RF120" s="15"/>
      <c r="RG120" s="15"/>
      <c r="RH120" s="15"/>
      <c r="RI120" s="15"/>
      <c r="RJ120" s="15"/>
      <c r="RK120" s="15"/>
      <c r="RL120" s="15"/>
      <c r="RM120" s="15"/>
      <c r="RN120" s="15"/>
      <c r="RO120" s="15"/>
      <c r="RP120" s="15"/>
      <c r="RQ120" s="15"/>
      <c r="RR120" s="15"/>
      <c r="RS120" s="15"/>
      <c r="RT120" s="15"/>
      <c r="RU120" s="15"/>
      <c r="RV120" s="15"/>
      <c r="RW120" s="15"/>
      <c r="RX120" s="15"/>
      <c r="RY120" s="15"/>
      <c r="RZ120" s="15"/>
      <c r="SA120" s="15"/>
      <c r="SB120" s="15"/>
      <c r="SC120" s="15"/>
      <c r="SD120" s="15"/>
      <c r="SE120" s="15"/>
      <c r="SF120" s="15"/>
      <c r="SG120" s="15"/>
      <c r="SH120" s="15"/>
      <c r="SI120" s="15"/>
      <c r="SJ120" s="15"/>
      <c r="SK120" s="15"/>
      <c r="SL120" s="15"/>
      <c r="SM120" s="15"/>
      <c r="SN120" s="15"/>
      <c r="SO120" s="15"/>
      <c r="SP120" s="15"/>
      <c r="SQ120" s="15"/>
      <c r="SR120" s="15"/>
      <c r="SS120" s="15"/>
      <c r="ST120" s="15"/>
      <c r="SU120" s="15"/>
      <c r="SV120" s="15"/>
      <c r="SW120" s="15"/>
      <c r="SX120" s="15"/>
      <c r="SY120" s="15"/>
      <c r="SZ120" s="15"/>
      <c r="TA120" s="15"/>
      <c r="TB120" s="15"/>
      <c r="TC120" s="15"/>
      <c r="TD120" s="15"/>
      <c r="TE120" s="15"/>
      <c r="TF120" s="15"/>
      <c r="TG120" s="15"/>
      <c r="TH120" s="15"/>
      <c r="TI120" s="15"/>
      <c r="TJ120" s="15"/>
      <c r="TK120" s="15"/>
      <c r="TL120" s="15"/>
      <c r="TM120" s="15"/>
      <c r="TN120" s="15"/>
      <c r="TO120" s="15"/>
      <c r="TP120" s="15"/>
      <c r="TQ120" s="15"/>
      <c r="TR120" s="15"/>
      <c r="TS120" s="15"/>
      <c r="TT120" s="15"/>
      <c r="TU120" s="15"/>
      <c r="TV120" s="15"/>
      <c r="TW120" s="15"/>
      <c r="TX120" s="15"/>
      <c r="TY120" s="15"/>
      <c r="TZ120" s="15"/>
      <c r="UA120" s="15"/>
      <c r="UB120" s="15"/>
      <c r="UC120" s="15"/>
      <c r="UD120" s="15"/>
      <c r="UE120" s="15"/>
      <c r="UF120" s="15"/>
      <c r="UG120" s="15"/>
      <c r="UH120" s="15"/>
      <c r="UI120" s="15"/>
      <c r="UJ120" s="15"/>
      <c r="UK120" s="15"/>
      <c r="UL120" s="15"/>
      <c r="UM120" s="15"/>
      <c r="UN120" s="15"/>
      <c r="UO120" s="15"/>
      <c r="UP120" s="15"/>
      <c r="UQ120" s="15"/>
      <c r="UR120" s="15"/>
      <c r="US120" s="15"/>
      <c r="UT120" s="15"/>
      <c r="UU120" s="15"/>
      <c r="UV120" s="15"/>
      <c r="UW120" s="15"/>
      <c r="UX120" s="15"/>
      <c r="UY120" s="15"/>
      <c r="UZ120" s="15"/>
      <c r="VA120" s="15"/>
      <c r="VB120" s="15"/>
      <c r="VC120" s="15"/>
      <c r="VD120" s="15"/>
      <c r="VE120" s="15"/>
      <c r="VF120" s="15"/>
      <c r="VG120" s="15"/>
      <c r="VH120" s="15"/>
      <c r="VI120" s="15"/>
      <c r="VJ120" s="15"/>
      <c r="VK120" s="15"/>
      <c r="VL120" s="15"/>
      <c r="VM120" s="15"/>
      <c r="VN120" s="15"/>
      <c r="VO120" s="15"/>
      <c r="VP120" s="15"/>
      <c r="VQ120" s="15"/>
      <c r="VR120" s="15"/>
      <c r="VS120" s="15"/>
      <c r="VT120" s="15"/>
      <c r="VU120" s="15"/>
      <c r="VV120" s="15"/>
      <c r="VW120" s="15"/>
      <c r="VX120" s="15"/>
      <c r="VY120" s="15"/>
      <c r="VZ120" s="15"/>
      <c r="WA120" s="15"/>
      <c r="WB120" s="15"/>
      <c r="WC120" s="15"/>
      <c r="WD120" s="15"/>
      <c r="WE120" s="15"/>
      <c r="WF120" s="15"/>
      <c r="WG120" s="15"/>
      <c r="WH120" s="15"/>
      <c r="WI120" s="15"/>
      <c r="WJ120" s="15"/>
      <c r="WK120" s="15"/>
      <c r="WL120" s="15"/>
      <c r="WM120" s="15"/>
      <c r="WN120" s="15"/>
      <c r="WO120" s="15"/>
      <c r="WP120" s="15"/>
      <c r="WQ120" s="15"/>
      <c r="WR120" s="15"/>
      <c r="WS120" s="15"/>
      <c r="WT120" s="15"/>
      <c r="WU120" s="15"/>
      <c r="WV120" s="15"/>
      <c r="WW120" s="15"/>
      <c r="WX120" s="15"/>
      <c r="WY120" s="15"/>
      <c r="WZ120" s="15"/>
      <c r="XA120" s="15"/>
      <c r="XB120" s="15"/>
      <c r="XC120" s="15"/>
      <c r="XD120" s="15"/>
      <c r="XE120" s="15"/>
      <c r="XF120" s="15"/>
      <c r="XG120" s="15"/>
      <c r="XH120" s="15"/>
      <c r="XI120" s="15"/>
      <c r="XJ120" s="15"/>
      <c r="XK120" s="15"/>
      <c r="XL120" s="15"/>
      <c r="XM120" s="15"/>
      <c r="XN120" s="15"/>
      <c r="XO120" s="15"/>
      <c r="XP120" s="15"/>
      <c r="XQ120" s="15"/>
      <c r="XR120" s="15"/>
      <c r="XS120" s="15"/>
      <c r="XT120" s="15"/>
      <c r="XU120" s="15"/>
      <c r="XV120" s="15"/>
      <c r="XW120" s="15"/>
      <c r="XX120" s="15"/>
      <c r="XY120" s="15"/>
      <c r="XZ120" s="15"/>
      <c r="YA120" s="15"/>
      <c r="YB120" s="15"/>
      <c r="YC120" s="15"/>
      <c r="YD120" s="15"/>
      <c r="YE120" s="15"/>
      <c r="YF120" s="15"/>
      <c r="YG120" s="15"/>
      <c r="YH120" s="15"/>
      <c r="YI120" s="15"/>
      <c r="YJ120" s="15"/>
      <c r="YK120" s="15"/>
      <c r="YL120" s="15"/>
      <c r="YM120" s="15"/>
      <c r="YN120" s="15"/>
      <c r="YO120" s="15"/>
      <c r="YP120" s="15"/>
      <c r="YQ120" s="15"/>
      <c r="YR120" s="15"/>
      <c r="YS120" s="15"/>
      <c r="YT120" s="15"/>
      <c r="YU120" s="15"/>
      <c r="YV120" s="15"/>
      <c r="YW120" s="15"/>
      <c r="YX120" s="15"/>
      <c r="YY120" s="15"/>
      <c r="YZ120" s="15"/>
      <c r="ZA120" s="15"/>
      <c r="ZB120" s="15"/>
      <c r="ZC120" s="15"/>
      <c r="ZD120" s="15"/>
      <c r="ZE120" s="15"/>
      <c r="ZF120" s="15"/>
      <c r="ZG120" s="15"/>
      <c r="ZH120" s="15"/>
      <c r="ZI120" s="15"/>
      <c r="ZJ120" s="15"/>
      <c r="ZK120" s="15"/>
      <c r="ZL120" s="15"/>
      <c r="ZM120" s="15"/>
      <c r="ZN120" s="15"/>
      <c r="ZO120" s="15"/>
      <c r="ZP120" s="15"/>
      <c r="ZQ120" s="15"/>
      <c r="ZR120" s="15"/>
      <c r="ZS120" s="15"/>
      <c r="ZT120" s="15"/>
      <c r="ZU120" s="15"/>
      <c r="ZV120" s="15"/>
      <c r="ZW120" s="15"/>
      <c r="ZX120" s="15"/>
      <c r="ZY120" s="15"/>
      <c r="ZZ120" s="15"/>
      <c r="AAA120" s="15"/>
      <c r="AAB120" s="15"/>
      <c r="AAC120" s="15"/>
      <c r="AAD120" s="15"/>
      <c r="AAE120" s="15"/>
      <c r="AAF120" s="15"/>
      <c r="AAG120" s="15"/>
      <c r="AAH120" s="15"/>
      <c r="AAI120" s="15"/>
      <c r="AAJ120" s="15"/>
      <c r="AAK120" s="15"/>
      <c r="AAL120" s="15"/>
      <c r="AAM120" s="15"/>
      <c r="AAN120" s="15"/>
      <c r="AAO120" s="15"/>
      <c r="AAP120" s="15"/>
      <c r="AAQ120" s="15"/>
      <c r="AAR120" s="15"/>
      <c r="AAS120" s="15"/>
      <c r="AAT120" s="15"/>
      <c r="AAU120" s="15"/>
      <c r="AAV120" s="15"/>
      <c r="AAW120" s="15"/>
      <c r="AAX120" s="15"/>
      <c r="AAY120" s="15"/>
      <c r="AAZ120" s="15"/>
      <c r="ABA120" s="15"/>
      <c r="ABB120" s="15"/>
      <c r="ABC120" s="15"/>
      <c r="ABD120" s="15"/>
      <c r="ABE120" s="15"/>
      <c r="ABF120" s="15"/>
      <c r="ABG120" s="15"/>
      <c r="ABH120" s="15"/>
      <c r="ABI120" s="15"/>
      <c r="ABJ120" s="15"/>
      <c r="ABK120" s="15"/>
      <c r="ABL120" s="15"/>
      <c r="ABM120" s="15"/>
      <c r="ABN120" s="15"/>
      <c r="ABO120" s="15"/>
      <c r="ABP120" s="15"/>
      <c r="ABQ120" s="15"/>
      <c r="ABR120" s="15"/>
      <c r="ABS120" s="15"/>
      <c r="ABT120" s="15"/>
      <c r="ABU120" s="15"/>
      <c r="ABV120" s="15"/>
      <c r="ABW120" s="15"/>
      <c r="ABX120" s="15"/>
      <c r="ABY120" s="15"/>
      <c r="ABZ120" s="15"/>
      <c r="ACA120" s="15"/>
      <c r="ACB120" s="15"/>
      <c r="ACC120" s="15"/>
      <c r="ACD120" s="15"/>
      <c r="ACE120" s="15"/>
      <c r="ACF120" s="15"/>
      <c r="ACG120" s="15"/>
      <c r="ACH120" s="15"/>
      <c r="ACI120" s="15"/>
      <c r="ACJ120" s="15"/>
      <c r="ACK120" s="15"/>
      <c r="ACL120" s="15"/>
      <c r="ACM120" s="15"/>
      <c r="ACN120" s="15"/>
      <c r="ACO120" s="15"/>
      <c r="ACP120" s="15"/>
      <c r="ACQ120" s="15"/>
      <c r="ACR120" s="15"/>
      <c r="ACS120" s="15"/>
      <c r="ACT120" s="15"/>
      <c r="ACU120" s="15"/>
      <c r="ACV120" s="15"/>
      <c r="ACW120" s="15"/>
      <c r="ACX120" s="15"/>
      <c r="ACY120" s="15"/>
      <c r="ACZ120" s="15"/>
      <c r="ADA120" s="15"/>
      <c r="ADB120" s="15"/>
      <c r="ADC120" s="15"/>
      <c r="ADD120" s="15"/>
      <c r="ADE120" s="15"/>
      <c r="ADF120" s="15"/>
      <c r="ADG120" s="15"/>
      <c r="ADH120" s="15"/>
      <c r="ADI120" s="15"/>
      <c r="ADJ120" s="15"/>
      <c r="ADK120" s="15"/>
      <c r="ADL120" s="15"/>
      <c r="ADM120" s="15"/>
    </row>
    <row r="121" spans="1:793" s="308" customFormat="1" ht="31.5" customHeight="1" thickBot="1" x14ac:dyDescent="0.45">
      <c r="A121" s="12"/>
      <c r="B121" s="22"/>
      <c r="C121" s="50" t="s">
        <v>39</v>
      </c>
      <c r="D121" s="145" t="s">
        <v>40</v>
      </c>
      <c r="E121" s="14"/>
      <c r="F121" s="14"/>
      <c r="G121" s="14"/>
      <c r="H121" s="14"/>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5"/>
      <c r="BU121" s="15"/>
      <c r="BV121" s="15"/>
      <c r="BW121" s="15"/>
      <c r="BX121" s="15"/>
      <c r="BY121" s="15"/>
      <c r="BZ121" s="15"/>
      <c r="CA121" s="15"/>
      <c r="CB121" s="15"/>
      <c r="CC121" s="15"/>
      <c r="CD121" s="15"/>
      <c r="CE121" s="15"/>
      <c r="CF121" s="15"/>
      <c r="CG121" s="15"/>
      <c r="CH121" s="15"/>
      <c r="CI121" s="15"/>
      <c r="CJ121" s="15"/>
      <c r="CK121" s="15"/>
      <c r="CL121" s="15"/>
      <c r="CM121" s="15"/>
      <c r="CN121" s="15"/>
      <c r="CO121" s="15"/>
      <c r="CP121" s="15"/>
      <c r="CQ121" s="15"/>
      <c r="CR121" s="15"/>
      <c r="CS121" s="15"/>
      <c r="CT121" s="15"/>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5"/>
      <c r="DX121" s="15"/>
      <c r="DY121" s="15"/>
      <c r="DZ121" s="15"/>
      <c r="EA121" s="15"/>
      <c r="EB121" s="15"/>
      <c r="EC121" s="15"/>
      <c r="ED121" s="15"/>
      <c r="EE121" s="15"/>
      <c r="EF121" s="15"/>
      <c r="EG121" s="15"/>
      <c r="EH121" s="15"/>
      <c r="EI121" s="15"/>
      <c r="EJ121" s="15"/>
      <c r="EK121" s="15"/>
      <c r="EL121" s="15"/>
      <c r="EM121" s="15"/>
      <c r="EN121" s="15"/>
      <c r="EO121" s="15"/>
      <c r="EP121" s="15"/>
      <c r="EQ121" s="15"/>
      <c r="ER121" s="15"/>
      <c r="ES121" s="15"/>
      <c r="ET121" s="15"/>
      <c r="EU121" s="15"/>
      <c r="EV121" s="15"/>
      <c r="EW121" s="15"/>
      <c r="EX121" s="15"/>
      <c r="EY121" s="15"/>
      <c r="EZ121" s="15"/>
      <c r="FA121" s="15"/>
      <c r="FB121" s="15"/>
      <c r="FC121" s="15"/>
      <c r="FD121" s="15"/>
      <c r="FE121" s="15"/>
      <c r="FF121" s="15"/>
      <c r="FG121" s="15"/>
      <c r="FH121" s="15"/>
      <c r="FI121" s="15"/>
      <c r="FJ121" s="15"/>
      <c r="FK121" s="15"/>
      <c r="FL121" s="15"/>
      <c r="FM121" s="15"/>
      <c r="FN121" s="15"/>
      <c r="FO121" s="15"/>
      <c r="FP121" s="15"/>
      <c r="FQ121" s="15"/>
      <c r="FR121" s="15"/>
      <c r="FS121" s="15"/>
      <c r="FT121" s="15"/>
      <c r="FU121" s="15"/>
      <c r="FV121" s="15"/>
      <c r="FW121" s="15"/>
      <c r="FX121" s="15"/>
      <c r="FY121" s="15"/>
      <c r="FZ121" s="15"/>
      <c r="GA121" s="15"/>
      <c r="GB121" s="15"/>
      <c r="GC121" s="15"/>
      <c r="GD121" s="15"/>
      <c r="GE121" s="15"/>
      <c r="GF121" s="15"/>
      <c r="GG121" s="15"/>
      <c r="GH121" s="15"/>
      <c r="GI121" s="15"/>
      <c r="GJ121" s="15"/>
      <c r="GK121" s="15"/>
      <c r="GL121" s="15"/>
      <c r="GM121" s="15"/>
      <c r="GN121" s="15"/>
      <c r="GO121" s="15"/>
      <c r="GP121" s="15"/>
      <c r="GQ121" s="15"/>
      <c r="GR121" s="15"/>
      <c r="GS121" s="15"/>
      <c r="GT121" s="15"/>
      <c r="GU121" s="15"/>
      <c r="GV121" s="15"/>
      <c r="GW121" s="15"/>
      <c r="GX121" s="15"/>
      <c r="GY121" s="15"/>
      <c r="GZ121" s="15"/>
      <c r="HA121" s="15"/>
      <c r="HB121" s="15"/>
      <c r="HC121" s="15"/>
      <c r="HD121" s="15"/>
      <c r="HE121" s="15"/>
      <c r="HF121" s="15"/>
      <c r="HG121" s="15"/>
      <c r="HH121" s="15"/>
      <c r="HI121" s="15"/>
      <c r="HJ121" s="15"/>
      <c r="HK121" s="15"/>
      <c r="HL121" s="15"/>
      <c r="HM121" s="15"/>
      <c r="HN121" s="15"/>
      <c r="HO121" s="15"/>
      <c r="HP121" s="15"/>
      <c r="HQ121" s="15"/>
      <c r="HR121" s="15"/>
      <c r="HS121" s="15"/>
      <c r="HT121" s="15"/>
      <c r="HU121" s="15"/>
      <c r="HV121" s="15"/>
      <c r="HW121" s="15"/>
      <c r="HX121" s="15"/>
      <c r="HY121" s="15"/>
      <c r="HZ121" s="15"/>
      <c r="IA121" s="15"/>
      <c r="IB121" s="15"/>
      <c r="IC121" s="15"/>
      <c r="ID121" s="15"/>
      <c r="IE121" s="15"/>
      <c r="IF121" s="15"/>
      <c r="IG121" s="15"/>
      <c r="IH121" s="15"/>
      <c r="II121" s="15"/>
      <c r="IJ121" s="15"/>
      <c r="IK121" s="15"/>
      <c r="IL121" s="15"/>
      <c r="IM121" s="15"/>
      <c r="IN121" s="15"/>
      <c r="IO121" s="15"/>
      <c r="IP121" s="15"/>
      <c r="IQ121" s="15"/>
      <c r="IR121" s="15"/>
      <c r="IS121" s="15"/>
      <c r="IT121" s="15"/>
      <c r="IU121" s="15"/>
      <c r="IV121" s="15"/>
      <c r="IW121" s="15"/>
      <c r="IX121" s="15"/>
      <c r="IY121" s="15"/>
      <c r="IZ121" s="15"/>
      <c r="JA121" s="15"/>
      <c r="JB121" s="15"/>
      <c r="JC121" s="15"/>
      <c r="JD121" s="15"/>
      <c r="JE121" s="15"/>
      <c r="JF121" s="15"/>
      <c r="JG121" s="15"/>
      <c r="JH121" s="15"/>
      <c r="JI121" s="15"/>
      <c r="JJ121" s="15"/>
      <c r="JK121" s="15"/>
      <c r="JL121" s="15"/>
      <c r="JM121" s="15"/>
      <c r="JN121" s="15"/>
      <c r="JO121" s="15"/>
      <c r="JP121" s="15"/>
      <c r="JQ121" s="15"/>
      <c r="JR121" s="15"/>
      <c r="JS121" s="15"/>
      <c r="JT121" s="15"/>
      <c r="JU121" s="15"/>
      <c r="JV121" s="15"/>
      <c r="JW121" s="15"/>
      <c r="JX121" s="15"/>
      <c r="JY121" s="15"/>
      <c r="JZ121" s="15"/>
      <c r="KA121" s="15"/>
      <c r="KB121" s="15"/>
      <c r="KC121" s="15"/>
      <c r="KD121" s="15"/>
      <c r="KE121" s="15"/>
      <c r="KF121" s="15"/>
      <c r="KG121" s="15"/>
      <c r="KH121" s="15"/>
      <c r="KI121" s="15"/>
      <c r="KJ121" s="15"/>
      <c r="KK121" s="15"/>
      <c r="KL121" s="15"/>
      <c r="KM121" s="15"/>
      <c r="KN121" s="15"/>
      <c r="KO121" s="15"/>
      <c r="KP121" s="15"/>
      <c r="KQ121" s="15"/>
      <c r="KR121" s="15"/>
      <c r="KS121" s="15"/>
      <c r="KT121" s="15"/>
      <c r="KU121" s="15"/>
      <c r="KV121" s="15"/>
      <c r="KW121" s="15"/>
      <c r="KX121" s="15"/>
      <c r="KY121" s="15"/>
      <c r="KZ121" s="15"/>
      <c r="LA121" s="15"/>
      <c r="LB121" s="15"/>
      <c r="LC121" s="15"/>
      <c r="LD121" s="15"/>
      <c r="LE121" s="15"/>
      <c r="LF121" s="15"/>
      <c r="LG121" s="15"/>
      <c r="LH121" s="15"/>
      <c r="LI121" s="15"/>
      <c r="LJ121" s="15"/>
      <c r="LK121" s="15"/>
      <c r="LL121" s="15"/>
      <c r="LM121" s="15"/>
      <c r="LN121" s="15"/>
      <c r="LO121" s="15"/>
      <c r="LP121" s="15"/>
      <c r="LQ121" s="15"/>
      <c r="LR121" s="15"/>
      <c r="LS121" s="15"/>
      <c r="LT121" s="15"/>
      <c r="LU121" s="15"/>
      <c r="LV121" s="15"/>
      <c r="LW121" s="15"/>
      <c r="LX121" s="15"/>
      <c r="LY121" s="15"/>
      <c r="LZ121" s="15"/>
      <c r="MA121" s="15"/>
      <c r="MB121" s="15"/>
      <c r="MC121" s="15"/>
      <c r="MD121" s="15"/>
      <c r="ME121" s="15"/>
      <c r="MF121" s="15"/>
      <c r="MG121" s="15"/>
      <c r="MH121" s="15"/>
      <c r="MI121" s="15"/>
      <c r="MJ121" s="15"/>
      <c r="MK121" s="15"/>
      <c r="ML121" s="15"/>
      <c r="MM121" s="15"/>
      <c r="MN121" s="15"/>
      <c r="MO121" s="15"/>
      <c r="MP121" s="15"/>
      <c r="MQ121" s="15"/>
      <c r="MR121" s="15"/>
      <c r="MS121" s="15"/>
      <c r="MT121" s="15"/>
      <c r="MU121" s="15"/>
      <c r="MV121" s="15"/>
      <c r="MW121" s="15"/>
      <c r="MX121" s="15"/>
      <c r="MY121" s="15"/>
      <c r="MZ121" s="15"/>
      <c r="NA121" s="15"/>
      <c r="NB121" s="15"/>
      <c r="NC121" s="15"/>
      <c r="ND121" s="15"/>
      <c r="NE121" s="15"/>
      <c r="NF121" s="15"/>
      <c r="NG121" s="15"/>
      <c r="NH121" s="15"/>
      <c r="NI121" s="15"/>
      <c r="NJ121" s="15"/>
      <c r="NK121" s="15"/>
      <c r="NL121" s="15"/>
      <c r="NM121" s="15"/>
      <c r="NN121" s="15"/>
      <c r="NO121" s="15"/>
      <c r="NP121" s="15"/>
      <c r="NQ121" s="15"/>
      <c r="NR121" s="15"/>
      <c r="NS121" s="15"/>
      <c r="NT121" s="15"/>
      <c r="NU121" s="15"/>
      <c r="NV121" s="15"/>
      <c r="NW121" s="15"/>
      <c r="NX121" s="15"/>
      <c r="NY121" s="15"/>
      <c r="NZ121" s="15"/>
      <c r="OA121" s="15"/>
      <c r="OB121" s="15"/>
      <c r="OC121" s="15"/>
      <c r="OD121" s="15"/>
      <c r="OE121" s="15"/>
      <c r="OF121" s="15"/>
      <c r="OG121" s="15"/>
      <c r="OH121" s="15"/>
      <c r="OI121" s="15"/>
      <c r="OJ121" s="15"/>
      <c r="OK121" s="15"/>
      <c r="OL121" s="15"/>
      <c r="OM121" s="15"/>
      <c r="ON121" s="15"/>
      <c r="OO121" s="15"/>
      <c r="OP121" s="15"/>
      <c r="OQ121" s="15"/>
      <c r="OR121" s="15"/>
      <c r="OS121" s="15"/>
      <c r="OT121" s="15"/>
      <c r="OU121" s="15"/>
      <c r="OV121" s="15"/>
      <c r="OW121" s="15"/>
      <c r="OX121" s="15"/>
      <c r="OY121" s="15"/>
      <c r="OZ121" s="15"/>
      <c r="PA121" s="15"/>
      <c r="PB121" s="15"/>
      <c r="PC121" s="15"/>
      <c r="PD121" s="15"/>
      <c r="PE121" s="15"/>
      <c r="PF121" s="15"/>
      <c r="PG121" s="15"/>
      <c r="PH121" s="15"/>
      <c r="PI121" s="15"/>
      <c r="PJ121" s="15"/>
      <c r="PK121" s="15"/>
      <c r="PL121" s="15"/>
      <c r="PM121" s="15"/>
      <c r="PN121" s="15"/>
      <c r="PO121" s="15"/>
      <c r="PP121" s="15"/>
      <c r="PQ121" s="15"/>
      <c r="PR121" s="15"/>
      <c r="PS121" s="15"/>
      <c r="PT121" s="15"/>
      <c r="PU121" s="15"/>
      <c r="PV121" s="15"/>
      <c r="PW121" s="15"/>
      <c r="PX121" s="15"/>
      <c r="PY121" s="15"/>
      <c r="PZ121" s="15"/>
      <c r="QA121" s="15"/>
      <c r="QB121" s="15"/>
      <c r="QC121" s="15"/>
      <c r="QD121" s="15"/>
      <c r="QE121" s="15"/>
      <c r="QF121" s="15"/>
      <c r="QG121" s="15"/>
      <c r="QH121" s="15"/>
      <c r="QI121" s="15"/>
      <c r="QJ121" s="15"/>
      <c r="QK121" s="15"/>
      <c r="QL121" s="15"/>
      <c r="QM121" s="15"/>
      <c r="QN121" s="15"/>
      <c r="QO121" s="15"/>
      <c r="QP121" s="15"/>
      <c r="QQ121" s="15"/>
      <c r="QR121" s="15"/>
      <c r="QS121" s="15"/>
      <c r="QT121" s="15"/>
      <c r="QU121" s="15"/>
      <c r="QV121" s="15"/>
      <c r="QW121" s="15"/>
      <c r="QX121" s="15"/>
      <c r="QY121" s="15"/>
      <c r="QZ121" s="15"/>
      <c r="RA121" s="15"/>
      <c r="RB121" s="15"/>
      <c r="RC121" s="15"/>
      <c r="RD121" s="15"/>
      <c r="RE121" s="15"/>
      <c r="RF121" s="15"/>
      <c r="RG121" s="15"/>
      <c r="RH121" s="15"/>
      <c r="RI121" s="15"/>
      <c r="RJ121" s="15"/>
      <c r="RK121" s="15"/>
      <c r="RL121" s="15"/>
      <c r="RM121" s="15"/>
      <c r="RN121" s="15"/>
      <c r="RO121" s="15"/>
      <c r="RP121" s="15"/>
      <c r="RQ121" s="15"/>
      <c r="RR121" s="15"/>
      <c r="RS121" s="15"/>
      <c r="RT121" s="15"/>
      <c r="RU121" s="15"/>
      <c r="RV121" s="15"/>
      <c r="RW121" s="15"/>
      <c r="RX121" s="15"/>
      <c r="RY121" s="15"/>
      <c r="RZ121" s="15"/>
      <c r="SA121" s="15"/>
      <c r="SB121" s="15"/>
      <c r="SC121" s="15"/>
      <c r="SD121" s="15"/>
      <c r="SE121" s="15"/>
      <c r="SF121" s="15"/>
      <c r="SG121" s="15"/>
      <c r="SH121" s="15"/>
      <c r="SI121" s="15"/>
      <c r="SJ121" s="15"/>
      <c r="SK121" s="15"/>
      <c r="SL121" s="15"/>
      <c r="SM121" s="15"/>
      <c r="SN121" s="15"/>
      <c r="SO121" s="15"/>
      <c r="SP121" s="15"/>
      <c r="SQ121" s="15"/>
      <c r="SR121" s="15"/>
      <c r="SS121" s="15"/>
      <c r="ST121" s="15"/>
      <c r="SU121" s="15"/>
      <c r="SV121" s="15"/>
      <c r="SW121" s="15"/>
      <c r="SX121" s="15"/>
      <c r="SY121" s="15"/>
      <c r="SZ121" s="15"/>
      <c r="TA121" s="15"/>
      <c r="TB121" s="15"/>
      <c r="TC121" s="15"/>
      <c r="TD121" s="15"/>
      <c r="TE121" s="15"/>
      <c r="TF121" s="15"/>
      <c r="TG121" s="15"/>
      <c r="TH121" s="15"/>
      <c r="TI121" s="15"/>
      <c r="TJ121" s="15"/>
      <c r="TK121" s="15"/>
      <c r="TL121" s="15"/>
      <c r="TM121" s="15"/>
      <c r="TN121" s="15"/>
      <c r="TO121" s="15"/>
      <c r="TP121" s="15"/>
      <c r="TQ121" s="15"/>
      <c r="TR121" s="15"/>
      <c r="TS121" s="15"/>
      <c r="TT121" s="15"/>
      <c r="TU121" s="15"/>
      <c r="TV121" s="15"/>
      <c r="TW121" s="15"/>
      <c r="TX121" s="15"/>
      <c r="TY121" s="15"/>
      <c r="TZ121" s="15"/>
      <c r="UA121" s="15"/>
      <c r="UB121" s="15"/>
      <c r="UC121" s="15"/>
      <c r="UD121" s="15"/>
      <c r="UE121" s="15"/>
      <c r="UF121" s="15"/>
      <c r="UG121" s="15"/>
      <c r="UH121" s="15"/>
      <c r="UI121" s="15"/>
      <c r="UJ121" s="15"/>
      <c r="UK121" s="15"/>
      <c r="UL121" s="15"/>
      <c r="UM121" s="15"/>
      <c r="UN121" s="15"/>
      <c r="UO121" s="15"/>
      <c r="UP121" s="15"/>
      <c r="UQ121" s="15"/>
      <c r="UR121" s="15"/>
      <c r="US121" s="15"/>
      <c r="UT121" s="15"/>
      <c r="UU121" s="15"/>
      <c r="UV121" s="15"/>
      <c r="UW121" s="15"/>
      <c r="UX121" s="15"/>
      <c r="UY121" s="15"/>
      <c r="UZ121" s="15"/>
      <c r="VA121" s="15"/>
      <c r="VB121" s="15"/>
      <c r="VC121" s="15"/>
      <c r="VD121" s="15"/>
      <c r="VE121" s="15"/>
      <c r="VF121" s="15"/>
      <c r="VG121" s="15"/>
      <c r="VH121" s="15"/>
      <c r="VI121" s="15"/>
      <c r="VJ121" s="15"/>
      <c r="VK121" s="15"/>
      <c r="VL121" s="15"/>
      <c r="VM121" s="15"/>
      <c r="VN121" s="15"/>
      <c r="VO121" s="15"/>
      <c r="VP121" s="15"/>
      <c r="VQ121" s="15"/>
      <c r="VR121" s="15"/>
      <c r="VS121" s="15"/>
      <c r="VT121" s="15"/>
      <c r="VU121" s="15"/>
      <c r="VV121" s="15"/>
      <c r="VW121" s="15"/>
      <c r="VX121" s="15"/>
      <c r="VY121" s="15"/>
      <c r="VZ121" s="15"/>
      <c r="WA121" s="15"/>
      <c r="WB121" s="15"/>
      <c r="WC121" s="15"/>
      <c r="WD121" s="15"/>
      <c r="WE121" s="15"/>
      <c r="WF121" s="15"/>
      <c r="WG121" s="15"/>
      <c r="WH121" s="15"/>
      <c r="WI121" s="15"/>
      <c r="WJ121" s="15"/>
      <c r="WK121" s="15"/>
      <c r="WL121" s="15"/>
      <c r="WM121" s="15"/>
      <c r="WN121" s="15"/>
      <c r="WO121" s="15"/>
      <c r="WP121" s="15"/>
      <c r="WQ121" s="15"/>
      <c r="WR121" s="15"/>
      <c r="WS121" s="15"/>
      <c r="WT121" s="15"/>
      <c r="WU121" s="15"/>
      <c r="WV121" s="15"/>
      <c r="WW121" s="15"/>
      <c r="WX121" s="15"/>
      <c r="WY121" s="15"/>
      <c r="WZ121" s="15"/>
      <c r="XA121" s="15"/>
      <c r="XB121" s="15"/>
      <c r="XC121" s="15"/>
      <c r="XD121" s="15"/>
      <c r="XE121" s="15"/>
      <c r="XF121" s="15"/>
      <c r="XG121" s="15"/>
      <c r="XH121" s="15"/>
      <c r="XI121" s="15"/>
      <c r="XJ121" s="15"/>
      <c r="XK121" s="15"/>
      <c r="XL121" s="15"/>
      <c r="XM121" s="15"/>
      <c r="XN121" s="15"/>
      <c r="XO121" s="15"/>
      <c r="XP121" s="15"/>
      <c r="XQ121" s="15"/>
      <c r="XR121" s="15"/>
      <c r="XS121" s="15"/>
      <c r="XT121" s="15"/>
      <c r="XU121" s="15"/>
      <c r="XV121" s="15"/>
      <c r="XW121" s="15"/>
      <c r="XX121" s="15"/>
      <c r="XY121" s="15"/>
      <c r="XZ121" s="15"/>
      <c r="YA121" s="15"/>
      <c r="YB121" s="15"/>
      <c r="YC121" s="15"/>
      <c r="YD121" s="15"/>
      <c r="YE121" s="15"/>
      <c r="YF121" s="15"/>
      <c r="YG121" s="15"/>
      <c r="YH121" s="15"/>
      <c r="YI121" s="15"/>
      <c r="YJ121" s="15"/>
      <c r="YK121" s="15"/>
      <c r="YL121" s="15"/>
      <c r="YM121" s="15"/>
      <c r="YN121" s="15"/>
      <c r="YO121" s="15"/>
      <c r="YP121" s="15"/>
      <c r="YQ121" s="15"/>
      <c r="YR121" s="15"/>
      <c r="YS121" s="15"/>
      <c r="YT121" s="15"/>
      <c r="YU121" s="15"/>
      <c r="YV121" s="15"/>
      <c r="YW121" s="15"/>
      <c r="YX121" s="15"/>
      <c r="YY121" s="15"/>
      <c r="YZ121" s="15"/>
      <c r="ZA121" s="15"/>
      <c r="ZB121" s="15"/>
      <c r="ZC121" s="15"/>
      <c r="ZD121" s="15"/>
      <c r="ZE121" s="15"/>
      <c r="ZF121" s="15"/>
      <c r="ZG121" s="15"/>
      <c r="ZH121" s="15"/>
      <c r="ZI121" s="15"/>
      <c r="ZJ121" s="15"/>
      <c r="ZK121" s="15"/>
      <c r="ZL121" s="15"/>
      <c r="ZM121" s="15"/>
      <c r="ZN121" s="15"/>
      <c r="ZO121" s="15"/>
      <c r="ZP121" s="15"/>
      <c r="ZQ121" s="15"/>
      <c r="ZR121" s="15"/>
      <c r="ZS121" s="15"/>
      <c r="ZT121" s="15"/>
      <c r="ZU121" s="15"/>
      <c r="ZV121" s="15"/>
      <c r="ZW121" s="15"/>
      <c r="ZX121" s="15"/>
      <c r="ZY121" s="15"/>
      <c r="ZZ121" s="15"/>
      <c r="AAA121" s="15"/>
      <c r="AAB121" s="15"/>
      <c r="AAC121" s="15"/>
      <c r="AAD121" s="15"/>
      <c r="AAE121" s="15"/>
      <c r="AAF121" s="15"/>
      <c r="AAG121" s="15"/>
      <c r="AAH121" s="15"/>
      <c r="AAI121" s="15"/>
      <c r="AAJ121" s="15"/>
      <c r="AAK121" s="15"/>
      <c r="AAL121" s="15"/>
      <c r="AAM121" s="15"/>
      <c r="AAN121" s="15"/>
      <c r="AAO121" s="15"/>
      <c r="AAP121" s="15"/>
      <c r="AAQ121" s="15"/>
      <c r="AAR121" s="15"/>
      <c r="AAS121" s="15"/>
      <c r="AAT121" s="15"/>
      <c r="AAU121" s="15"/>
      <c r="AAV121" s="15"/>
      <c r="AAW121" s="15"/>
      <c r="AAX121" s="15"/>
      <c r="AAY121" s="15"/>
      <c r="AAZ121" s="15"/>
      <c r="ABA121" s="15"/>
      <c r="ABB121" s="15"/>
      <c r="ABC121" s="15"/>
      <c r="ABD121" s="15"/>
      <c r="ABE121" s="15"/>
      <c r="ABF121" s="15"/>
      <c r="ABG121" s="15"/>
      <c r="ABH121" s="15"/>
      <c r="ABI121" s="15"/>
      <c r="ABJ121" s="15"/>
      <c r="ABK121" s="15"/>
      <c r="ABL121" s="15"/>
      <c r="ABM121" s="15"/>
      <c r="ABN121" s="15"/>
      <c r="ABO121" s="15"/>
      <c r="ABP121" s="15"/>
      <c r="ABQ121" s="15"/>
      <c r="ABR121" s="15"/>
      <c r="ABS121" s="15"/>
      <c r="ABT121" s="15"/>
      <c r="ABU121" s="15"/>
      <c r="ABV121" s="15"/>
      <c r="ABW121" s="15"/>
      <c r="ABX121" s="15"/>
      <c r="ABY121" s="15"/>
      <c r="ABZ121" s="15"/>
      <c r="ACA121" s="15"/>
      <c r="ACB121" s="15"/>
      <c r="ACC121" s="15"/>
      <c r="ACD121" s="15"/>
      <c r="ACE121" s="15"/>
      <c r="ACF121" s="15"/>
      <c r="ACG121" s="15"/>
      <c r="ACH121" s="15"/>
      <c r="ACI121" s="15"/>
      <c r="ACJ121" s="15"/>
      <c r="ACK121" s="15"/>
      <c r="ACL121" s="15"/>
      <c r="ACM121" s="15"/>
      <c r="ACN121" s="15"/>
      <c r="ACO121" s="15"/>
      <c r="ACP121" s="15"/>
      <c r="ACQ121" s="15"/>
      <c r="ACR121" s="15"/>
      <c r="ACS121" s="15"/>
      <c r="ACT121" s="15"/>
      <c r="ACU121" s="15"/>
      <c r="ACV121" s="15"/>
      <c r="ACW121" s="15"/>
      <c r="ACX121" s="15"/>
      <c r="ACY121" s="15"/>
      <c r="ACZ121" s="15"/>
      <c r="ADA121" s="15"/>
      <c r="ADB121" s="15"/>
      <c r="ADC121" s="15"/>
      <c r="ADD121" s="15"/>
      <c r="ADE121" s="15"/>
      <c r="ADF121" s="15"/>
      <c r="ADG121" s="15"/>
      <c r="ADH121" s="15"/>
      <c r="ADI121" s="15"/>
      <c r="ADJ121" s="15"/>
      <c r="ADK121" s="15"/>
      <c r="ADL121" s="15"/>
      <c r="ADM121" s="15"/>
    </row>
    <row r="122" spans="1:793" s="308" customFormat="1" x14ac:dyDescent="0.4">
      <c r="A122" s="12"/>
      <c r="B122" s="42" t="s">
        <v>12</v>
      </c>
      <c r="C122" s="246"/>
      <c r="D122" s="259">
        <f>SUM(C79:E79)</f>
        <v>0</v>
      </c>
      <c r="E122" s="329" t="str">
        <f>IF(C122&gt;D122,"The number of parental leave hours taken should be smaller than the total labour hours. Please double-check your entry.","")</f>
        <v/>
      </c>
      <c r="F122" s="330"/>
      <c r="G122" s="330"/>
      <c r="H122" s="330"/>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c r="BV122" s="15"/>
      <c r="BW122" s="15"/>
      <c r="BX122" s="15"/>
      <c r="BY122" s="15"/>
      <c r="BZ122" s="15"/>
      <c r="CA122" s="15"/>
      <c r="CB122" s="15"/>
      <c r="CC122" s="15"/>
      <c r="CD122" s="15"/>
      <c r="CE122" s="15"/>
      <c r="CF122" s="15"/>
      <c r="CG122" s="15"/>
      <c r="CH122" s="15"/>
      <c r="CI122" s="15"/>
      <c r="CJ122" s="15"/>
      <c r="CK122" s="15"/>
      <c r="CL122" s="15"/>
      <c r="CM122" s="15"/>
      <c r="CN122" s="15"/>
      <c r="CO122" s="15"/>
      <c r="CP122" s="15"/>
      <c r="CQ122" s="15"/>
      <c r="CR122" s="15"/>
      <c r="CS122" s="15"/>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c r="DS122" s="15"/>
      <c r="DT122" s="15"/>
      <c r="DU122" s="15"/>
      <c r="DV122" s="15"/>
      <c r="DW122" s="15"/>
      <c r="DX122" s="15"/>
      <c r="DY122" s="15"/>
      <c r="DZ122" s="15"/>
      <c r="EA122" s="15"/>
      <c r="EB122" s="15"/>
      <c r="EC122" s="15"/>
      <c r="ED122" s="15"/>
      <c r="EE122" s="15"/>
      <c r="EF122" s="15"/>
      <c r="EG122" s="15"/>
      <c r="EH122" s="15"/>
      <c r="EI122" s="15"/>
      <c r="EJ122" s="15"/>
      <c r="EK122" s="15"/>
      <c r="EL122" s="15"/>
      <c r="EM122" s="15"/>
      <c r="EN122" s="15"/>
      <c r="EO122" s="15"/>
      <c r="EP122" s="15"/>
      <c r="EQ122" s="15"/>
      <c r="ER122" s="15"/>
      <c r="ES122" s="15"/>
      <c r="ET122" s="15"/>
      <c r="EU122" s="15"/>
      <c r="EV122" s="15"/>
      <c r="EW122" s="15"/>
      <c r="EX122" s="15"/>
      <c r="EY122" s="15"/>
      <c r="EZ122" s="15"/>
      <c r="FA122" s="15"/>
      <c r="FB122" s="15"/>
      <c r="FC122" s="15"/>
      <c r="FD122" s="15"/>
      <c r="FE122" s="15"/>
      <c r="FF122" s="15"/>
      <c r="FG122" s="15"/>
      <c r="FH122" s="15"/>
      <c r="FI122" s="15"/>
      <c r="FJ122" s="15"/>
      <c r="FK122" s="15"/>
      <c r="FL122" s="15"/>
      <c r="FM122" s="15"/>
      <c r="FN122" s="15"/>
      <c r="FO122" s="15"/>
      <c r="FP122" s="15"/>
      <c r="FQ122" s="15"/>
      <c r="FR122" s="15"/>
      <c r="FS122" s="15"/>
      <c r="FT122" s="15"/>
      <c r="FU122" s="15"/>
      <c r="FV122" s="15"/>
      <c r="FW122" s="15"/>
      <c r="FX122" s="15"/>
      <c r="FY122" s="15"/>
      <c r="FZ122" s="15"/>
      <c r="GA122" s="15"/>
      <c r="GB122" s="15"/>
      <c r="GC122" s="15"/>
      <c r="GD122" s="15"/>
      <c r="GE122" s="15"/>
      <c r="GF122" s="15"/>
      <c r="GG122" s="15"/>
      <c r="GH122" s="15"/>
      <c r="GI122" s="15"/>
      <c r="GJ122" s="15"/>
      <c r="GK122" s="15"/>
      <c r="GL122" s="15"/>
      <c r="GM122" s="15"/>
      <c r="GN122" s="15"/>
      <c r="GO122" s="15"/>
      <c r="GP122" s="15"/>
      <c r="GQ122" s="15"/>
      <c r="GR122" s="15"/>
      <c r="GS122" s="15"/>
      <c r="GT122" s="15"/>
      <c r="GU122" s="15"/>
      <c r="GV122" s="15"/>
      <c r="GW122" s="15"/>
      <c r="GX122" s="15"/>
      <c r="GY122" s="15"/>
      <c r="GZ122" s="15"/>
      <c r="HA122" s="15"/>
      <c r="HB122" s="15"/>
      <c r="HC122" s="15"/>
      <c r="HD122" s="15"/>
      <c r="HE122" s="15"/>
      <c r="HF122" s="15"/>
      <c r="HG122" s="15"/>
      <c r="HH122" s="15"/>
      <c r="HI122" s="15"/>
      <c r="HJ122" s="15"/>
      <c r="HK122" s="15"/>
      <c r="HL122" s="15"/>
      <c r="HM122" s="15"/>
      <c r="HN122" s="15"/>
      <c r="HO122" s="15"/>
      <c r="HP122" s="15"/>
      <c r="HQ122" s="15"/>
      <c r="HR122" s="15"/>
      <c r="HS122" s="15"/>
      <c r="HT122" s="15"/>
      <c r="HU122" s="15"/>
      <c r="HV122" s="15"/>
      <c r="HW122" s="15"/>
      <c r="HX122" s="15"/>
      <c r="HY122" s="15"/>
      <c r="HZ122" s="15"/>
      <c r="IA122" s="15"/>
      <c r="IB122" s="15"/>
      <c r="IC122" s="15"/>
      <c r="ID122" s="15"/>
      <c r="IE122" s="15"/>
      <c r="IF122" s="15"/>
      <c r="IG122" s="15"/>
      <c r="IH122" s="15"/>
      <c r="II122" s="15"/>
      <c r="IJ122" s="15"/>
      <c r="IK122" s="15"/>
      <c r="IL122" s="15"/>
      <c r="IM122" s="15"/>
      <c r="IN122" s="15"/>
      <c r="IO122" s="15"/>
      <c r="IP122" s="15"/>
      <c r="IQ122" s="15"/>
      <c r="IR122" s="15"/>
      <c r="IS122" s="15"/>
      <c r="IT122" s="15"/>
      <c r="IU122" s="15"/>
      <c r="IV122" s="15"/>
      <c r="IW122" s="15"/>
      <c r="IX122" s="15"/>
      <c r="IY122" s="15"/>
      <c r="IZ122" s="15"/>
      <c r="JA122" s="15"/>
      <c r="JB122" s="15"/>
      <c r="JC122" s="15"/>
      <c r="JD122" s="15"/>
      <c r="JE122" s="15"/>
      <c r="JF122" s="15"/>
      <c r="JG122" s="15"/>
      <c r="JH122" s="15"/>
      <c r="JI122" s="15"/>
      <c r="JJ122" s="15"/>
      <c r="JK122" s="15"/>
      <c r="JL122" s="15"/>
      <c r="JM122" s="15"/>
      <c r="JN122" s="15"/>
      <c r="JO122" s="15"/>
      <c r="JP122" s="15"/>
      <c r="JQ122" s="15"/>
      <c r="JR122" s="15"/>
      <c r="JS122" s="15"/>
      <c r="JT122" s="15"/>
      <c r="JU122" s="15"/>
      <c r="JV122" s="15"/>
      <c r="JW122" s="15"/>
      <c r="JX122" s="15"/>
      <c r="JY122" s="15"/>
      <c r="JZ122" s="15"/>
      <c r="KA122" s="15"/>
      <c r="KB122" s="15"/>
      <c r="KC122" s="15"/>
      <c r="KD122" s="15"/>
      <c r="KE122" s="15"/>
      <c r="KF122" s="15"/>
      <c r="KG122" s="15"/>
      <c r="KH122" s="15"/>
      <c r="KI122" s="15"/>
      <c r="KJ122" s="15"/>
      <c r="KK122" s="15"/>
      <c r="KL122" s="15"/>
      <c r="KM122" s="15"/>
      <c r="KN122" s="15"/>
      <c r="KO122" s="15"/>
      <c r="KP122" s="15"/>
      <c r="KQ122" s="15"/>
      <c r="KR122" s="15"/>
      <c r="KS122" s="15"/>
      <c r="KT122" s="15"/>
      <c r="KU122" s="15"/>
      <c r="KV122" s="15"/>
      <c r="KW122" s="15"/>
      <c r="KX122" s="15"/>
      <c r="KY122" s="15"/>
      <c r="KZ122" s="15"/>
      <c r="LA122" s="15"/>
      <c r="LB122" s="15"/>
      <c r="LC122" s="15"/>
      <c r="LD122" s="15"/>
      <c r="LE122" s="15"/>
      <c r="LF122" s="15"/>
      <c r="LG122" s="15"/>
      <c r="LH122" s="15"/>
      <c r="LI122" s="15"/>
      <c r="LJ122" s="15"/>
      <c r="LK122" s="15"/>
      <c r="LL122" s="15"/>
      <c r="LM122" s="15"/>
      <c r="LN122" s="15"/>
      <c r="LO122" s="15"/>
      <c r="LP122" s="15"/>
      <c r="LQ122" s="15"/>
      <c r="LR122" s="15"/>
      <c r="LS122" s="15"/>
      <c r="LT122" s="15"/>
      <c r="LU122" s="15"/>
      <c r="LV122" s="15"/>
      <c r="LW122" s="15"/>
      <c r="LX122" s="15"/>
      <c r="LY122" s="15"/>
      <c r="LZ122" s="15"/>
      <c r="MA122" s="15"/>
      <c r="MB122" s="15"/>
      <c r="MC122" s="15"/>
      <c r="MD122" s="15"/>
      <c r="ME122" s="15"/>
      <c r="MF122" s="15"/>
      <c r="MG122" s="15"/>
      <c r="MH122" s="15"/>
      <c r="MI122" s="15"/>
      <c r="MJ122" s="15"/>
      <c r="MK122" s="15"/>
      <c r="ML122" s="15"/>
      <c r="MM122" s="15"/>
      <c r="MN122" s="15"/>
      <c r="MO122" s="15"/>
      <c r="MP122" s="15"/>
      <c r="MQ122" s="15"/>
      <c r="MR122" s="15"/>
      <c r="MS122" s="15"/>
      <c r="MT122" s="15"/>
      <c r="MU122" s="15"/>
      <c r="MV122" s="15"/>
      <c r="MW122" s="15"/>
      <c r="MX122" s="15"/>
      <c r="MY122" s="15"/>
      <c r="MZ122" s="15"/>
      <c r="NA122" s="15"/>
      <c r="NB122" s="15"/>
      <c r="NC122" s="15"/>
      <c r="ND122" s="15"/>
      <c r="NE122" s="15"/>
      <c r="NF122" s="15"/>
      <c r="NG122" s="15"/>
      <c r="NH122" s="15"/>
      <c r="NI122" s="15"/>
      <c r="NJ122" s="15"/>
      <c r="NK122" s="15"/>
      <c r="NL122" s="15"/>
      <c r="NM122" s="15"/>
      <c r="NN122" s="15"/>
      <c r="NO122" s="15"/>
      <c r="NP122" s="15"/>
      <c r="NQ122" s="15"/>
      <c r="NR122" s="15"/>
      <c r="NS122" s="15"/>
      <c r="NT122" s="15"/>
      <c r="NU122" s="15"/>
      <c r="NV122" s="15"/>
      <c r="NW122" s="15"/>
      <c r="NX122" s="15"/>
      <c r="NY122" s="15"/>
      <c r="NZ122" s="15"/>
      <c r="OA122" s="15"/>
      <c r="OB122" s="15"/>
      <c r="OC122" s="15"/>
      <c r="OD122" s="15"/>
      <c r="OE122" s="15"/>
      <c r="OF122" s="15"/>
      <c r="OG122" s="15"/>
      <c r="OH122" s="15"/>
      <c r="OI122" s="15"/>
      <c r="OJ122" s="15"/>
      <c r="OK122" s="15"/>
      <c r="OL122" s="15"/>
      <c r="OM122" s="15"/>
      <c r="ON122" s="15"/>
      <c r="OO122" s="15"/>
      <c r="OP122" s="15"/>
      <c r="OQ122" s="15"/>
      <c r="OR122" s="15"/>
      <c r="OS122" s="15"/>
      <c r="OT122" s="15"/>
      <c r="OU122" s="15"/>
      <c r="OV122" s="15"/>
      <c r="OW122" s="15"/>
      <c r="OX122" s="15"/>
      <c r="OY122" s="15"/>
      <c r="OZ122" s="15"/>
      <c r="PA122" s="15"/>
      <c r="PB122" s="15"/>
      <c r="PC122" s="15"/>
      <c r="PD122" s="15"/>
      <c r="PE122" s="15"/>
      <c r="PF122" s="15"/>
      <c r="PG122" s="15"/>
      <c r="PH122" s="15"/>
      <c r="PI122" s="15"/>
      <c r="PJ122" s="15"/>
      <c r="PK122" s="15"/>
      <c r="PL122" s="15"/>
      <c r="PM122" s="15"/>
      <c r="PN122" s="15"/>
      <c r="PO122" s="15"/>
      <c r="PP122" s="15"/>
      <c r="PQ122" s="15"/>
      <c r="PR122" s="15"/>
      <c r="PS122" s="15"/>
      <c r="PT122" s="15"/>
      <c r="PU122" s="15"/>
      <c r="PV122" s="15"/>
      <c r="PW122" s="15"/>
      <c r="PX122" s="15"/>
      <c r="PY122" s="15"/>
      <c r="PZ122" s="15"/>
      <c r="QA122" s="15"/>
      <c r="QB122" s="15"/>
      <c r="QC122" s="15"/>
      <c r="QD122" s="15"/>
      <c r="QE122" s="15"/>
      <c r="QF122" s="15"/>
      <c r="QG122" s="15"/>
      <c r="QH122" s="15"/>
      <c r="QI122" s="15"/>
      <c r="QJ122" s="15"/>
      <c r="QK122" s="15"/>
      <c r="QL122" s="15"/>
      <c r="QM122" s="15"/>
      <c r="QN122" s="15"/>
      <c r="QO122" s="15"/>
      <c r="QP122" s="15"/>
      <c r="QQ122" s="15"/>
      <c r="QR122" s="15"/>
      <c r="QS122" s="15"/>
      <c r="QT122" s="15"/>
      <c r="QU122" s="15"/>
      <c r="QV122" s="15"/>
      <c r="QW122" s="15"/>
      <c r="QX122" s="15"/>
      <c r="QY122" s="15"/>
      <c r="QZ122" s="15"/>
      <c r="RA122" s="15"/>
      <c r="RB122" s="15"/>
      <c r="RC122" s="15"/>
      <c r="RD122" s="15"/>
      <c r="RE122" s="15"/>
      <c r="RF122" s="15"/>
      <c r="RG122" s="15"/>
      <c r="RH122" s="15"/>
      <c r="RI122" s="15"/>
      <c r="RJ122" s="15"/>
      <c r="RK122" s="15"/>
      <c r="RL122" s="15"/>
      <c r="RM122" s="15"/>
      <c r="RN122" s="15"/>
      <c r="RO122" s="15"/>
      <c r="RP122" s="15"/>
      <c r="RQ122" s="15"/>
      <c r="RR122" s="15"/>
      <c r="RS122" s="15"/>
      <c r="RT122" s="15"/>
      <c r="RU122" s="15"/>
      <c r="RV122" s="15"/>
      <c r="RW122" s="15"/>
      <c r="RX122" s="15"/>
      <c r="RY122" s="15"/>
      <c r="RZ122" s="15"/>
      <c r="SA122" s="15"/>
      <c r="SB122" s="15"/>
      <c r="SC122" s="15"/>
      <c r="SD122" s="15"/>
      <c r="SE122" s="15"/>
      <c r="SF122" s="15"/>
      <c r="SG122" s="15"/>
      <c r="SH122" s="15"/>
      <c r="SI122" s="15"/>
      <c r="SJ122" s="15"/>
      <c r="SK122" s="15"/>
      <c r="SL122" s="15"/>
      <c r="SM122" s="15"/>
      <c r="SN122" s="15"/>
      <c r="SO122" s="15"/>
      <c r="SP122" s="15"/>
      <c r="SQ122" s="15"/>
      <c r="SR122" s="15"/>
      <c r="SS122" s="15"/>
      <c r="ST122" s="15"/>
      <c r="SU122" s="15"/>
      <c r="SV122" s="15"/>
      <c r="SW122" s="15"/>
      <c r="SX122" s="15"/>
      <c r="SY122" s="15"/>
      <c r="SZ122" s="15"/>
      <c r="TA122" s="15"/>
      <c r="TB122" s="15"/>
      <c r="TC122" s="15"/>
      <c r="TD122" s="15"/>
      <c r="TE122" s="15"/>
      <c r="TF122" s="15"/>
      <c r="TG122" s="15"/>
      <c r="TH122" s="15"/>
      <c r="TI122" s="15"/>
      <c r="TJ122" s="15"/>
      <c r="TK122" s="15"/>
      <c r="TL122" s="15"/>
      <c r="TM122" s="15"/>
      <c r="TN122" s="15"/>
      <c r="TO122" s="15"/>
      <c r="TP122" s="15"/>
      <c r="TQ122" s="15"/>
      <c r="TR122" s="15"/>
      <c r="TS122" s="15"/>
      <c r="TT122" s="15"/>
      <c r="TU122" s="15"/>
      <c r="TV122" s="15"/>
      <c r="TW122" s="15"/>
      <c r="TX122" s="15"/>
      <c r="TY122" s="15"/>
      <c r="TZ122" s="15"/>
      <c r="UA122" s="15"/>
      <c r="UB122" s="15"/>
      <c r="UC122" s="15"/>
      <c r="UD122" s="15"/>
      <c r="UE122" s="15"/>
      <c r="UF122" s="15"/>
      <c r="UG122" s="15"/>
      <c r="UH122" s="15"/>
      <c r="UI122" s="15"/>
      <c r="UJ122" s="15"/>
      <c r="UK122" s="15"/>
      <c r="UL122" s="15"/>
      <c r="UM122" s="15"/>
      <c r="UN122" s="15"/>
      <c r="UO122" s="15"/>
      <c r="UP122" s="15"/>
      <c r="UQ122" s="15"/>
      <c r="UR122" s="15"/>
      <c r="US122" s="15"/>
      <c r="UT122" s="15"/>
      <c r="UU122" s="15"/>
      <c r="UV122" s="15"/>
      <c r="UW122" s="15"/>
      <c r="UX122" s="15"/>
      <c r="UY122" s="15"/>
      <c r="UZ122" s="15"/>
      <c r="VA122" s="15"/>
      <c r="VB122" s="15"/>
      <c r="VC122" s="15"/>
      <c r="VD122" s="15"/>
      <c r="VE122" s="15"/>
      <c r="VF122" s="15"/>
      <c r="VG122" s="15"/>
      <c r="VH122" s="15"/>
      <c r="VI122" s="15"/>
      <c r="VJ122" s="15"/>
      <c r="VK122" s="15"/>
      <c r="VL122" s="15"/>
      <c r="VM122" s="15"/>
      <c r="VN122" s="15"/>
      <c r="VO122" s="15"/>
      <c r="VP122" s="15"/>
      <c r="VQ122" s="15"/>
      <c r="VR122" s="15"/>
      <c r="VS122" s="15"/>
      <c r="VT122" s="15"/>
      <c r="VU122" s="15"/>
      <c r="VV122" s="15"/>
      <c r="VW122" s="15"/>
      <c r="VX122" s="15"/>
      <c r="VY122" s="15"/>
      <c r="VZ122" s="15"/>
      <c r="WA122" s="15"/>
      <c r="WB122" s="15"/>
      <c r="WC122" s="15"/>
      <c r="WD122" s="15"/>
      <c r="WE122" s="15"/>
      <c r="WF122" s="15"/>
      <c r="WG122" s="15"/>
      <c r="WH122" s="15"/>
      <c r="WI122" s="15"/>
      <c r="WJ122" s="15"/>
      <c r="WK122" s="15"/>
      <c r="WL122" s="15"/>
      <c r="WM122" s="15"/>
      <c r="WN122" s="15"/>
      <c r="WO122" s="15"/>
      <c r="WP122" s="15"/>
      <c r="WQ122" s="15"/>
      <c r="WR122" s="15"/>
      <c r="WS122" s="15"/>
      <c r="WT122" s="15"/>
      <c r="WU122" s="15"/>
      <c r="WV122" s="15"/>
      <c r="WW122" s="15"/>
      <c r="WX122" s="15"/>
      <c r="WY122" s="15"/>
      <c r="WZ122" s="15"/>
      <c r="XA122" s="15"/>
      <c r="XB122" s="15"/>
      <c r="XC122" s="15"/>
      <c r="XD122" s="15"/>
      <c r="XE122" s="15"/>
      <c r="XF122" s="15"/>
      <c r="XG122" s="15"/>
      <c r="XH122" s="15"/>
      <c r="XI122" s="15"/>
      <c r="XJ122" s="15"/>
      <c r="XK122" s="15"/>
      <c r="XL122" s="15"/>
      <c r="XM122" s="15"/>
      <c r="XN122" s="15"/>
      <c r="XO122" s="15"/>
      <c r="XP122" s="15"/>
      <c r="XQ122" s="15"/>
      <c r="XR122" s="15"/>
      <c r="XS122" s="15"/>
      <c r="XT122" s="15"/>
      <c r="XU122" s="15"/>
      <c r="XV122" s="15"/>
      <c r="XW122" s="15"/>
      <c r="XX122" s="15"/>
      <c r="XY122" s="15"/>
      <c r="XZ122" s="15"/>
      <c r="YA122" s="15"/>
      <c r="YB122" s="15"/>
      <c r="YC122" s="15"/>
      <c r="YD122" s="15"/>
      <c r="YE122" s="15"/>
      <c r="YF122" s="15"/>
      <c r="YG122" s="15"/>
      <c r="YH122" s="15"/>
      <c r="YI122" s="15"/>
      <c r="YJ122" s="15"/>
      <c r="YK122" s="15"/>
      <c r="YL122" s="15"/>
      <c r="YM122" s="15"/>
      <c r="YN122" s="15"/>
      <c r="YO122" s="15"/>
      <c r="YP122" s="15"/>
      <c r="YQ122" s="15"/>
      <c r="YR122" s="15"/>
      <c r="YS122" s="15"/>
      <c r="YT122" s="15"/>
      <c r="YU122" s="15"/>
      <c r="YV122" s="15"/>
      <c r="YW122" s="15"/>
      <c r="YX122" s="15"/>
      <c r="YY122" s="15"/>
      <c r="YZ122" s="15"/>
      <c r="ZA122" s="15"/>
      <c r="ZB122" s="15"/>
      <c r="ZC122" s="15"/>
      <c r="ZD122" s="15"/>
      <c r="ZE122" s="15"/>
      <c r="ZF122" s="15"/>
      <c r="ZG122" s="15"/>
      <c r="ZH122" s="15"/>
      <c r="ZI122" s="15"/>
      <c r="ZJ122" s="15"/>
      <c r="ZK122" s="15"/>
      <c r="ZL122" s="15"/>
      <c r="ZM122" s="15"/>
      <c r="ZN122" s="15"/>
      <c r="ZO122" s="15"/>
      <c r="ZP122" s="15"/>
      <c r="ZQ122" s="15"/>
      <c r="ZR122" s="15"/>
      <c r="ZS122" s="15"/>
      <c r="ZT122" s="15"/>
      <c r="ZU122" s="15"/>
      <c r="ZV122" s="15"/>
      <c r="ZW122" s="15"/>
      <c r="ZX122" s="15"/>
      <c r="ZY122" s="15"/>
      <c r="ZZ122" s="15"/>
      <c r="AAA122" s="15"/>
      <c r="AAB122" s="15"/>
      <c r="AAC122" s="15"/>
      <c r="AAD122" s="15"/>
      <c r="AAE122" s="15"/>
      <c r="AAF122" s="15"/>
      <c r="AAG122" s="15"/>
      <c r="AAH122" s="15"/>
      <c r="AAI122" s="15"/>
      <c r="AAJ122" s="15"/>
      <c r="AAK122" s="15"/>
      <c r="AAL122" s="15"/>
      <c r="AAM122" s="15"/>
      <c r="AAN122" s="15"/>
      <c r="AAO122" s="15"/>
      <c r="AAP122" s="15"/>
      <c r="AAQ122" s="15"/>
      <c r="AAR122" s="15"/>
      <c r="AAS122" s="15"/>
      <c r="AAT122" s="15"/>
      <c r="AAU122" s="15"/>
      <c r="AAV122" s="15"/>
      <c r="AAW122" s="15"/>
      <c r="AAX122" s="15"/>
      <c r="AAY122" s="15"/>
      <c r="AAZ122" s="15"/>
      <c r="ABA122" s="15"/>
      <c r="ABB122" s="15"/>
      <c r="ABC122" s="15"/>
      <c r="ABD122" s="15"/>
      <c r="ABE122" s="15"/>
      <c r="ABF122" s="15"/>
      <c r="ABG122" s="15"/>
      <c r="ABH122" s="15"/>
      <c r="ABI122" s="15"/>
      <c r="ABJ122" s="15"/>
      <c r="ABK122" s="15"/>
      <c r="ABL122" s="15"/>
      <c r="ABM122" s="15"/>
      <c r="ABN122" s="15"/>
      <c r="ABO122" s="15"/>
      <c r="ABP122" s="15"/>
      <c r="ABQ122" s="15"/>
      <c r="ABR122" s="15"/>
      <c r="ABS122" s="15"/>
      <c r="ABT122" s="15"/>
      <c r="ABU122" s="15"/>
      <c r="ABV122" s="15"/>
      <c r="ABW122" s="15"/>
      <c r="ABX122" s="15"/>
      <c r="ABY122" s="15"/>
      <c r="ABZ122" s="15"/>
      <c r="ACA122" s="15"/>
      <c r="ACB122" s="15"/>
      <c r="ACC122" s="15"/>
      <c r="ACD122" s="15"/>
      <c r="ACE122" s="15"/>
      <c r="ACF122" s="15"/>
      <c r="ACG122" s="15"/>
      <c r="ACH122" s="15"/>
      <c r="ACI122" s="15"/>
      <c r="ACJ122" s="15"/>
      <c r="ACK122" s="15"/>
      <c r="ACL122" s="15"/>
      <c r="ACM122" s="15"/>
      <c r="ACN122" s="15"/>
      <c r="ACO122" s="15"/>
      <c r="ACP122" s="15"/>
      <c r="ACQ122" s="15"/>
      <c r="ACR122" s="15"/>
      <c r="ACS122" s="15"/>
      <c r="ACT122" s="15"/>
      <c r="ACU122" s="15"/>
      <c r="ACV122" s="15"/>
      <c r="ACW122" s="15"/>
      <c r="ACX122" s="15"/>
      <c r="ACY122" s="15"/>
      <c r="ACZ122" s="15"/>
      <c r="ADA122" s="15"/>
      <c r="ADB122" s="15"/>
      <c r="ADC122" s="15"/>
      <c r="ADD122" s="15"/>
      <c r="ADE122" s="15"/>
      <c r="ADF122" s="15"/>
      <c r="ADG122" s="15"/>
      <c r="ADH122" s="15"/>
      <c r="ADI122" s="15"/>
      <c r="ADJ122" s="15"/>
      <c r="ADK122" s="15"/>
      <c r="ADL122" s="15"/>
      <c r="ADM122" s="15"/>
    </row>
    <row r="123" spans="1:793" s="308" customFormat="1" x14ac:dyDescent="0.4">
      <c r="A123" s="12"/>
      <c r="B123" s="100" t="s">
        <v>13</v>
      </c>
      <c r="C123" s="246"/>
      <c r="D123" s="259">
        <f>SUM(C80:E80)</f>
        <v>0</v>
      </c>
      <c r="E123" s="329" t="str">
        <f>IF(C123&gt;D123,"The number of parental leave hours taken should be smaller than the total labour hours. Please double-check your entry.","")</f>
        <v/>
      </c>
      <c r="F123" s="330"/>
      <c r="G123" s="330"/>
      <c r="H123" s="330"/>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c r="BO123" s="15"/>
      <c r="BP123" s="15"/>
      <c r="BQ123" s="15"/>
      <c r="BR123" s="15"/>
      <c r="BS123" s="15"/>
      <c r="BT123" s="15"/>
      <c r="BU123" s="15"/>
      <c r="BV123" s="15"/>
      <c r="BW123" s="15"/>
      <c r="BX123" s="15"/>
      <c r="BY123" s="15"/>
      <c r="BZ123" s="15"/>
      <c r="CA123" s="15"/>
      <c r="CB123" s="15"/>
      <c r="CC123" s="15"/>
      <c r="CD123" s="15"/>
      <c r="CE123" s="15"/>
      <c r="CF123" s="15"/>
      <c r="CG123" s="15"/>
      <c r="CH123" s="15"/>
      <c r="CI123" s="15"/>
      <c r="CJ123" s="15"/>
      <c r="CK123" s="15"/>
      <c r="CL123" s="15"/>
      <c r="CM123" s="15"/>
      <c r="CN123" s="15"/>
      <c r="CO123" s="15"/>
      <c r="CP123" s="15"/>
      <c r="CQ123" s="15"/>
      <c r="CR123" s="15"/>
      <c r="CS123" s="15"/>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c r="DS123" s="15"/>
      <c r="DT123" s="15"/>
      <c r="DU123" s="15"/>
      <c r="DV123" s="15"/>
      <c r="DW123" s="15"/>
      <c r="DX123" s="15"/>
      <c r="DY123" s="15"/>
      <c r="DZ123" s="15"/>
      <c r="EA123" s="15"/>
      <c r="EB123" s="15"/>
      <c r="EC123" s="15"/>
      <c r="ED123" s="15"/>
      <c r="EE123" s="15"/>
      <c r="EF123" s="15"/>
      <c r="EG123" s="15"/>
      <c r="EH123" s="15"/>
      <c r="EI123" s="15"/>
      <c r="EJ123" s="15"/>
      <c r="EK123" s="15"/>
      <c r="EL123" s="15"/>
      <c r="EM123" s="15"/>
      <c r="EN123" s="15"/>
      <c r="EO123" s="15"/>
      <c r="EP123" s="15"/>
      <c r="EQ123" s="15"/>
      <c r="ER123" s="15"/>
      <c r="ES123" s="15"/>
      <c r="ET123" s="15"/>
      <c r="EU123" s="15"/>
      <c r="EV123" s="15"/>
      <c r="EW123" s="15"/>
      <c r="EX123" s="15"/>
      <c r="EY123" s="15"/>
      <c r="EZ123" s="15"/>
      <c r="FA123" s="15"/>
      <c r="FB123" s="15"/>
      <c r="FC123" s="15"/>
      <c r="FD123" s="15"/>
      <c r="FE123" s="15"/>
      <c r="FF123" s="15"/>
      <c r="FG123" s="15"/>
      <c r="FH123" s="15"/>
      <c r="FI123" s="15"/>
      <c r="FJ123" s="15"/>
      <c r="FK123" s="15"/>
      <c r="FL123" s="15"/>
      <c r="FM123" s="15"/>
      <c r="FN123" s="15"/>
      <c r="FO123" s="15"/>
      <c r="FP123" s="15"/>
      <c r="FQ123" s="15"/>
      <c r="FR123" s="15"/>
      <c r="FS123" s="15"/>
      <c r="FT123" s="15"/>
      <c r="FU123" s="15"/>
      <c r="FV123" s="15"/>
      <c r="FW123" s="15"/>
      <c r="FX123" s="15"/>
      <c r="FY123" s="15"/>
      <c r="FZ123" s="15"/>
      <c r="GA123" s="15"/>
      <c r="GB123" s="15"/>
      <c r="GC123" s="15"/>
      <c r="GD123" s="15"/>
      <c r="GE123" s="15"/>
      <c r="GF123" s="15"/>
      <c r="GG123" s="15"/>
      <c r="GH123" s="15"/>
      <c r="GI123" s="15"/>
      <c r="GJ123" s="15"/>
      <c r="GK123" s="15"/>
      <c r="GL123" s="15"/>
      <c r="GM123" s="15"/>
      <c r="GN123" s="15"/>
      <c r="GO123" s="15"/>
      <c r="GP123" s="15"/>
      <c r="GQ123" s="15"/>
      <c r="GR123" s="15"/>
      <c r="GS123" s="15"/>
      <c r="GT123" s="15"/>
      <c r="GU123" s="15"/>
      <c r="GV123" s="15"/>
      <c r="GW123" s="15"/>
      <c r="GX123" s="15"/>
      <c r="GY123" s="15"/>
      <c r="GZ123" s="15"/>
      <c r="HA123" s="15"/>
      <c r="HB123" s="15"/>
      <c r="HC123" s="15"/>
      <c r="HD123" s="15"/>
      <c r="HE123" s="15"/>
      <c r="HF123" s="15"/>
      <c r="HG123" s="15"/>
      <c r="HH123" s="15"/>
      <c r="HI123" s="15"/>
      <c r="HJ123" s="15"/>
      <c r="HK123" s="15"/>
      <c r="HL123" s="15"/>
      <c r="HM123" s="15"/>
      <c r="HN123" s="15"/>
      <c r="HO123" s="15"/>
      <c r="HP123" s="15"/>
      <c r="HQ123" s="15"/>
      <c r="HR123" s="15"/>
      <c r="HS123" s="15"/>
      <c r="HT123" s="15"/>
      <c r="HU123" s="15"/>
      <c r="HV123" s="15"/>
      <c r="HW123" s="15"/>
      <c r="HX123" s="15"/>
      <c r="HY123" s="15"/>
      <c r="HZ123" s="15"/>
      <c r="IA123" s="15"/>
      <c r="IB123" s="15"/>
      <c r="IC123" s="15"/>
      <c r="ID123" s="15"/>
      <c r="IE123" s="15"/>
      <c r="IF123" s="15"/>
      <c r="IG123" s="15"/>
      <c r="IH123" s="15"/>
      <c r="II123" s="15"/>
      <c r="IJ123" s="15"/>
      <c r="IK123" s="15"/>
      <c r="IL123" s="15"/>
      <c r="IM123" s="15"/>
      <c r="IN123" s="15"/>
      <c r="IO123" s="15"/>
      <c r="IP123" s="15"/>
      <c r="IQ123" s="15"/>
      <c r="IR123" s="15"/>
      <c r="IS123" s="15"/>
      <c r="IT123" s="15"/>
      <c r="IU123" s="15"/>
      <c r="IV123" s="15"/>
      <c r="IW123" s="15"/>
      <c r="IX123" s="15"/>
      <c r="IY123" s="15"/>
      <c r="IZ123" s="15"/>
      <c r="JA123" s="15"/>
      <c r="JB123" s="15"/>
      <c r="JC123" s="15"/>
      <c r="JD123" s="15"/>
      <c r="JE123" s="15"/>
      <c r="JF123" s="15"/>
      <c r="JG123" s="15"/>
      <c r="JH123" s="15"/>
      <c r="JI123" s="15"/>
      <c r="JJ123" s="15"/>
      <c r="JK123" s="15"/>
      <c r="JL123" s="15"/>
      <c r="JM123" s="15"/>
      <c r="JN123" s="15"/>
      <c r="JO123" s="15"/>
      <c r="JP123" s="15"/>
      <c r="JQ123" s="15"/>
      <c r="JR123" s="15"/>
      <c r="JS123" s="15"/>
      <c r="JT123" s="15"/>
      <c r="JU123" s="15"/>
      <c r="JV123" s="15"/>
      <c r="JW123" s="15"/>
      <c r="JX123" s="15"/>
      <c r="JY123" s="15"/>
      <c r="JZ123" s="15"/>
      <c r="KA123" s="15"/>
      <c r="KB123" s="15"/>
      <c r="KC123" s="15"/>
      <c r="KD123" s="15"/>
      <c r="KE123" s="15"/>
      <c r="KF123" s="15"/>
      <c r="KG123" s="15"/>
      <c r="KH123" s="15"/>
      <c r="KI123" s="15"/>
      <c r="KJ123" s="15"/>
      <c r="KK123" s="15"/>
      <c r="KL123" s="15"/>
      <c r="KM123" s="15"/>
      <c r="KN123" s="15"/>
      <c r="KO123" s="15"/>
      <c r="KP123" s="15"/>
      <c r="KQ123" s="15"/>
      <c r="KR123" s="15"/>
      <c r="KS123" s="15"/>
      <c r="KT123" s="15"/>
      <c r="KU123" s="15"/>
      <c r="KV123" s="15"/>
      <c r="KW123" s="15"/>
      <c r="KX123" s="15"/>
      <c r="KY123" s="15"/>
      <c r="KZ123" s="15"/>
      <c r="LA123" s="15"/>
      <c r="LB123" s="15"/>
      <c r="LC123" s="15"/>
      <c r="LD123" s="15"/>
      <c r="LE123" s="15"/>
      <c r="LF123" s="15"/>
      <c r="LG123" s="15"/>
      <c r="LH123" s="15"/>
      <c r="LI123" s="15"/>
      <c r="LJ123" s="15"/>
      <c r="LK123" s="15"/>
      <c r="LL123" s="15"/>
      <c r="LM123" s="15"/>
      <c r="LN123" s="15"/>
      <c r="LO123" s="15"/>
      <c r="LP123" s="15"/>
      <c r="LQ123" s="15"/>
      <c r="LR123" s="15"/>
      <c r="LS123" s="15"/>
      <c r="LT123" s="15"/>
      <c r="LU123" s="15"/>
      <c r="LV123" s="15"/>
      <c r="LW123" s="15"/>
      <c r="LX123" s="15"/>
      <c r="LY123" s="15"/>
      <c r="LZ123" s="15"/>
      <c r="MA123" s="15"/>
      <c r="MB123" s="15"/>
      <c r="MC123" s="15"/>
      <c r="MD123" s="15"/>
      <c r="ME123" s="15"/>
      <c r="MF123" s="15"/>
      <c r="MG123" s="15"/>
      <c r="MH123" s="15"/>
      <c r="MI123" s="15"/>
      <c r="MJ123" s="15"/>
      <c r="MK123" s="15"/>
      <c r="ML123" s="15"/>
      <c r="MM123" s="15"/>
      <c r="MN123" s="15"/>
      <c r="MO123" s="15"/>
      <c r="MP123" s="15"/>
      <c r="MQ123" s="15"/>
      <c r="MR123" s="15"/>
      <c r="MS123" s="15"/>
      <c r="MT123" s="15"/>
      <c r="MU123" s="15"/>
      <c r="MV123" s="15"/>
      <c r="MW123" s="15"/>
      <c r="MX123" s="15"/>
      <c r="MY123" s="15"/>
      <c r="MZ123" s="15"/>
      <c r="NA123" s="15"/>
      <c r="NB123" s="15"/>
      <c r="NC123" s="15"/>
      <c r="ND123" s="15"/>
      <c r="NE123" s="15"/>
      <c r="NF123" s="15"/>
      <c r="NG123" s="15"/>
      <c r="NH123" s="15"/>
      <c r="NI123" s="15"/>
      <c r="NJ123" s="15"/>
      <c r="NK123" s="15"/>
      <c r="NL123" s="15"/>
      <c r="NM123" s="15"/>
      <c r="NN123" s="15"/>
      <c r="NO123" s="15"/>
      <c r="NP123" s="15"/>
      <c r="NQ123" s="15"/>
      <c r="NR123" s="15"/>
      <c r="NS123" s="15"/>
      <c r="NT123" s="15"/>
      <c r="NU123" s="15"/>
      <c r="NV123" s="15"/>
      <c r="NW123" s="15"/>
      <c r="NX123" s="15"/>
      <c r="NY123" s="15"/>
      <c r="NZ123" s="15"/>
      <c r="OA123" s="15"/>
      <c r="OB123" s="15"/>
      <c r="OC123" s="15"/>
      <c r="OD123" s="15"/>
      <c r="OE123" s="15"/>
      <c r="OF123" s="15"/>
      <c r="OG123" s="15"/>
      <c r="OH123" s="15"/>
      <c r="OI123" s="15"/>
      <c r="OJ123" s="15"/>
      <c r="OK123" s="15"/>
      <c r="OL123" s="15"/>
      <c r="OM123" s="15"/>
      <c r="ON123" s="15"/>
      <c r="OO123" s="15"/>
      <c r="OP123" s="15"/>
      <c r="OQ123" s="15"/>
      <c r="OR123" s="15"/>
      <c r="OS123" s="15"/>
      <c r="OT123" s="15"/>
      <c r="OU123" s="15"/>
      <c r="OV123" s="15"/>
      <c r="OW123" s="15"/>
      <c r="OX123" s="15"/>
      <c r="OY123" s="15"/>
      <c r="OZ123" s="15"/>
      <c r="PA123" s="15"/>
      <c r="PB123" s="15"/>
      <c r="PC123" s="15"/>
      <c r="PD123" s="15"/>
      <c r="PE123" s="15"/>
      <c r="PF123" s="15"/>
      <c r="PG123" s="15"/>
      <c r="PH123" s="15"/>
      <c r="PI123" s="15"/>
      <c r="PJ123" s="15"/>
      <c r="PK123" s="15"/>
      <c r="PL123" s="15"/>
      <c r="PM123" s="15"/>
      <c r="PN123" s="15"/>
      <c r="PO123" s="15"/>
      <c r="PP123" s="15"/>
      <c r="PQ123" s="15"/>
      <c r="PR123" s="15"/>
      <c r="PS123" s="15"/>
      <c r="PT123" s="15"/>
      <c r="PU123" s="15"/>
      <c r="PV123" s="15"/>
      <c r="PW123" s="15"/>
      <c r="PX123" s="15"/>
      <c r="PY123" s="15"/>
      <c r="PZ123" s="15"/>
      <c r="QA123" s="15"/>
      <c r="QB123" s="15"/>
      <c r="QC123" s="15"/>
      <c r="QD123" s="15"/>
      <c r="QE123" s="15"/>
      <c r="QF123" s="15"/>
      <c r="QG123" s="15"/>
      <c r="QH123" s="15"/>
      <c r="QI123" s="15"/>
      <c r="QJ123" s="15"/>
      <c r="QK123" s="15"/>
      <c r="QL123" s="15"/>
      <c r="QM123" s="15"/>
      <c r="QN123" s="15"/>
      <c r="QO123" s="15"/>
      <c r="QP123" s="15"/>
      <c r="QQ123" s="15"/>
      <c r="QR123" s="15"/>
      <c r="QS123" s="15"/>
      <c r="QT123" s="15"/>
      <c r="QU123" s="15"/>
      <c r="QV123" s="15"/>
      <c r="QW123" s="15"/>
      <c r="QX123" s="15"/>
      <c r="QY123" s="15"/>
      <c r="QZ123" s="15"/>
      <c r="RA123" s="15"/>
      <c r="RB123" s="15"/>
      <c r="RC123" s="15"/>
      <c r="RD123" s="15"/>
      <c r="RE123" s="15"/>
      <c r="RF123" s="15"/>
      <c r="RG123" s="15"/>
      <c r="RH123" s="15"/>
      <c r="RI123" s="15"/>
      <c r="RJ123" s="15"/>
      <c r="RK123" s="15"/>
      <c r="RL123" s="15"/>
      <c r="RM123" s="15"/>
      <c r="RN123" s="15"/>
      <c r="RO123" s="15"/>
      <c r="RP123" s="15"/>
      <c r="RQ123" s="15"/>
      <c r="RR123" s="15"/>
      <c r="RS123" s="15"/>
      <c r="RT123" s="15"/>
      <c r="RU123" s="15"/>
      <c r="RV123" s="15"/>
      <c r="RW123" s="15"/>
      <c r="RX123" s="15"/>
      <c r="RY123" s="15"/>
      <c r="RZ123" s="15"/>
      <c r="SA123" s="15"/>
      <c r="SB123" s="15"/>
      <c r="SC123" s="15"/>
      <c r="SD123" s="15"/>
      <c r="SE123" s="15"/>
      <c r="SF123" s="15"/>
      <c r="SG123" s="15"/>
      <c r="SH123" s="15"/>
      <c r="SI123" s="15"/>
      <c r="SJ123" s="15"/>
      <c r="SK123" s="15"/>
      <c r="SL123" s="15"/>
      <c r="SM123" s="15"/>
      <c r="SN123" s="15"/>
      <c r="SO123" s="15"/>
      <c r="SP123" s="15"/>
      <c r="SQ123" s="15"/>
      <c r="SR123" s="15"/>
      <c r="SS123" s="15"/>
      <c r="ST123" s="15"/>
      <c r="SU123" s="15"/>
      <c r="SV123" s="15"/>
      <c r="SW123" s="15"/>
      <c r="SX123" s="15"/>
      <c r="SY123" s="15"/>
      <c r="SZ123" s="15"/>
      <c r="TA123" s="15"/>
      <c r="TB123" s="15"/>
      <c r="TC123" s="15"/>
      <c r="TD123" s="15"/>
      <c r="TE123" s="15"/>
      <c r="TF123" s="15"/>
      <c r="TG123" s="15"/>
      <c r="TH123" s="15"/>
      <c r="TI123" s="15"/>
      <c r="TJ123" s="15"/>
      <c r="TK123" s="15"/>
      <c r="TL123" s="15"/>
      <c r="TM123" s="15"/>
      <c r="TN123" s="15"/>
      <c r="TO123" s="15"/>
      <c r="TP123" s="15"/>
      <c r="TQ123" s="15"/>
      <c r="TR123" s="15"/>
      <c r="TS123" s="15"/>
      <c r="TT123" s="15"/>
      <c r="TU123" s="15"/>
      <c r="TV123" s="15"/>
      <c r="TW123" s="15"/>
      <c r="TX123" s="15"/>
      <c r="TY123" s="15"/>
      <c r="TZ123" s="15"/>
      <c r="UA123" s="15"/>
      <c r="UB123" s="15"/>
      <c r="UC123" s="15"/>
      <c r="UD123" s="15"/>
      <c r="UE123" s="15"/>
      <c r="UF123" s="15"/>
      <c r="UG123" s="15"/>
      <c r="UH123" s="15"/>
      <c r="UI123" s="15"/>
      <c r="UJ123" s="15"/>
      <c r="UK123" s="15"/>
      <c r="UL123" s="15"/>
      <c r="UM123" s="15"/>
      <c r="UN123" s="15"/>
      <c r="UO123" s="15"/>
      <c r="UP123" s="15"/>
      <c r="UQ123" s="15"/>
      <c r="UR123" s="15"/>
      <c r="US123" s="15"/>
      <c r="UT123" s="15"/>
      <c r="UU123" s="15"/>
      <c r="UV123" s="15"/>
      <c r="UW123" s="15"/>
      <c r="UX123" s="15"/>
      <c r="UY123" s="15"/>
      <c r="UZ123" s="15"/>
      <c r="VA123" s="15"/>
      <c r="VB123" s="15"/>
      <c r="VC123" s="15"/>
      <c r="VD123" s="15"/>
      <c r="VE123" s="15"/>
      <c r="VF123" s="15"/>
      <c r="VG123" s="15"/>
      <c r="VH123" s="15"/>
      <c r="VI123" s="15"/>
      <c r="VJ123" s="15"/>
      <c r="VK123" s="15"/>
      <c r="VL123" s="15"/>
      <c r="VM123" s="15"/>
      <c r="VN123" s="15"/>
      <c r="VO123" s="15"/>
      <c r="VP123" s="15"/>
      <c r="VQ123" s="15"/>
      <c r="VR123" s="15"/>
      <c r="VS123" s="15"/>
      <c r="VT123" s="15"/>
      <c r="VU123" s="15"/>
      <c r="VV123" s="15"/>
      <c r="VW123" s="15"/>
      <c r="VX123" s="15"/>
      <c r="VY123" s="15"/>
      <c r="VZ123" s="15"/>
      <c r="WA123" s="15"/>
      <c r="WB123" s="15"/>
      <c r="WC123" s="15"/>
      <c r="WD123" s="15"/>
      <c r="WE123" s="15"/>
      <c r="WF123" s="15"/>
      <c r="WG123" s="15"/>
      <c r="WH123" s="15"/>
      <c r="WI123" s="15"/>
      <c r="WJ123" s="15"/>
      <c r="WK123" s="15"/>
      <c r="WL123" s="15"/>
      <c r="WM123" s="15"/>
      <c r="WN123" s="15"/>
      <c r="WO123" s="15"/>
      <c r="WP123" s="15"/>
      <c r="WQ123" s="15"/>
      <c r="WR123" s="15"/>
      <c r="WS123" s="15"/>
      <c r="WT123" s="15"/>
      <c r="WU123" s="15"/>
      <c r="WV123" s="15"/>
      <c r="WW123" s="15"/>
      <c r="WX123" s="15"/>
      <c r="WY123" s="15"/>
      <c r="WZ123" s="15"/>
      <c r="XA123" s="15"/>
      <c r="XB123" s="15"/>
      <c r="XC123" s="15"/>
      <c r="XD123" s="15"/>
      <c r="XE123" s="15"/>
      <c r="XF123" s="15"/>
      <c r="XG123" s="15"/>
      <c r="XH123" s="15"/>
      <c r="XI123" s="15"/>
      <c r="XJ123" s="15"/>
      <c r="XK123" s="15"/>
      <c r="XL123" s="15"/>
      <c r="XM123" s="15"/>
      <c r="XN123" s="15"/>
      <c r="XO123" s="15"/>
      <c r="XP123" s="15"/>
      <c r="XQ123" s="15"/>
      <c r="XR123" s="15"/>
      <c r="XS123" s="15"/>
      <c r="XT123" s="15"/>
      <c r="XU123" s="15"/>
      <c r="XV123" s="15"/>
      <c r="XW123" s="15"/>
      <c r="XX123" s="15"/>
      <c r="XY123" s="15"/>
      <c r="XZ123" s="15"/>
      <c r="YA123" s="15"/>
      <c r="YB123" s="15"/>
      <c r="YC123" s="15"/>
      <c r="YD123" s="15"/>
      <c r="YE123" s="15"/>
      <c r="YF123" s="15"/>
      <c r="YG123" s="15"/>
      <c r="YH123" s="15"/>
      <c r="YI123" s="15"/>
      <c r="YJ123" s="15"/>
      <c r="YK123" s="15"/>
      <c r="YL123" s="15"/>
      <c r="YM123" s="15"/>
      <c r="YN123" s="15"/>
      <c r="YO123" s="15"/>
      <c r="YP123" s="15"/>
      <c r="YQ123" s="15"/>
      <c r="YR123" s="15"/>
      <c r="YS123" s="15"/>
      <c r="YT123" s="15"/>
      <c r="YU123" s="15"/>
      <c r="YV123" s="15"/>
      <c r="YW123" s="15"/>
      <c r="YX123" s="15"/>
      <c r="YY123" s="15"/>
      <c r="YZ123" s="15"/>
      <c r="ZA123" s="15"/>
      <c r="ZB123" s="15"/>
      <c r="ZC123" s="15"/>
      <c r="ZD123" s="15"/>
      <c r="ZE123" s="15"/>
      <c r="ZF123" s="15"/>
      <c r="ZG123" s="15"/>
      <c r="ZH123" s="15"/>
      <c r="ZI123" s="15"/>
      <c r="ZJ123" s="15"/>
      <c r="ZK123" s="15"/>
      <c r="ZL123" s="15"/>
      <c r="ZM123" s="15"/>
      <c r="ZN123" s="15"/>
      <c r="ZO123" s="15"/>
      <c r="ZP123" s="15"/>
      <c r="ZQ123" s="15"/>
      <c r="ZR123" s="15"/>
      <c r="ZS123" s="15"/>
      <c r="ZT123" s="15"/>
      <c r="ZU123" s="15"/>
      <c r="ZV123" s="15"/>
      <c r="ZW123" s="15"/>
      <c r="ZX123" s="15"/>
      <c r="ZY123" s="15"/>
      <c r="ZZ123" s="15"/>
      <c r="AAA123" s="15"/>
      <c r="AAB123" s="15"/>
      <c r="AAC123" s="15"/>
      <c r="AAD123" s="15"/>
      <c r="AAE123" s="15"/>
      <c r="AAF123" s="15"/>
      <c r="AAG123" s="15"/>
      <c r="AAH123" s="15"/>
      <c r="AAI123" s="15"/>
      <c r="AAJ123" s="15"/>
      <c r="AAK123" s="15"/>
      <c r="AAL123" s="15"/>
      <c r="AAM123" s="15"/>
      <c r="AAN123" s="15"/>
      <c r="AAO123" s="15"/>
      <c r="AAP123" s="15"/>
      <c r="AAQ123" s="15"/>
      <c r="AAR123" s="15"/>
      <c r="AAS123" s="15"/>
      <c r="AAT123" s="15"/>
      <c r="AAU123" s="15"/>
      <c r="AAV123" s="15"/>
      <c r="AAW123" s="15"/>
      <c r="AAX123" s="15"/>
      <c r="AAY123" s="15"/>
      <c r="AAZ123" s="15"/>
      <c r="ABA123" s="15"/>
      <c r="ABB123" s="15"/>
      <c r="ABC123" s="15"/>
      <c r="ABD123" s="15"/>
      <c r="ABE123" s="15"/>
      <c r="ABF123" s="15"/>
      <c r="ABG123" s="15"/>
      <c r="ABH123" s="15"/>
      <c r="ABI123" s="15"/>
      <c r="ABJ123" s="15"/>
      <c r="ABK123" s="15"/>
      <c r="ABL123" s="15"/>
      <c r="ABM123" s="15"/>
      <c r="ABN123" s="15"/>
      <c r="ABO123" s="15"/>
      <c r="ABP123" s="15"/>
      <c r="ABQ123" s="15"/>
      <c r="ABR123" s="15"/>
      <c r="ABS123" s="15"/>
      <c r="ABT123" s="15"/>
      <c r="ABU123" s="15"/>
      <c r="ABV123" s="15"/>
      <c r="ABW123" s="15"/>
      <c r="ABX123" s="15"/>
      <c r="ABY123" s="15"/>
      <c r="ABZ123" s="15"/>
      <c r="ACA123" s="15"/>
      <c r="ACB123" s="15"/>
      <c r="ACC123" s="15"/>
      <c r="ACD123" s="15"/>
      <c r="ACE123" s="15"/>
      <c r="ACF123" s="15"/>
      <c r="ACG123" s="15"/>
      <c r="ACH123" s="15"/>
      <c r="ACI123" s="15"/>
      <c r="ACJ123" s="15"/>
      <c r="ACK123" s="15"/>
      <c r="ACL123" s="15"/>
      <c r="ACM123" s="15"/>
      <c r="ACN123" s="15"/>
      <c r="ACO123" s="15"/>
      <c r="ACP123" s="15"/>
      <c r="ACQ123" s="15"/>
      <c r="ACR123" s="15"/>
      <c r="ACS123" s="15"/>
      <c r="ACT123" s="15"/>
      <c r="ACU123" s="15"/>
      <c r="ACV123" s="15"/>
      <c r="ACW123" s="15"/>
      <c r="ACX123" s="15"/>
      <c r="ACY123" s="15"/>
      <c r="ACZ123" s="15"/>
      <c r="ADA123" s="15"/>
      <c r="ADB123" s="15"/>
      <c r="ADC123" s="15"/>
      <c r="ADD123" s="15"/>
      <c r="ADE123" s="15"/>
      <c r="ADF123" s="15"/>
      <c r="ADG123" s="15"/>
      <c r="ADH123" s="15"/>
      <c r="ADI123" s="15"/>
      <c r="ADJ123" s="15"/>
      <c r="ADK123" s="15"/>
      <c r="ADL123" s="15"/>
      <c r="ADM123" s="15"/>
    </row>
    <row r="124" spans="1:793" s="308" customFormat="1" ht="15.5" thickBot="1" x14ac:dyDescent="0.45">
      <c r="A124" s="12"/>
      <c r="B124" s="146" t="s">
        <v>14</v>
      </c>
      <c r="C124" s="246"/>
      <c r="D124" s="259">
        <f>SUM(C81:E81)</f>
        <v>0</v>
      </c>
      <c r="E124" s="329" t="str">
        <f t="shared" ref="E124" si="5">IF(C124&gt;D124,"The number of parental leave hours taken should be smaller than the total labour hours. Please double-check your entry.","")</f>
        <v/>
      </c>
      <c r="F124" s="330"/>
      <c r="G124" s="330"/>
      <c r="H124" s="330"/>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c r="BX124" s="15"/>
      <c r="BY124" s="15"/>
      <c r="BZ124" s="15"/>
      <c r="CA124" s="15"/>
      <c r="CB124" s="15"/>
      <c r="CC124" s="15"/>
      <c r="CD124" s="15"/>
      <c r="CE124" s="15"/>
      <c r="CF124" s="15"/>
      <c r="CG124" s="15"/>
      <c r="CH124" s="15"/>
      <c r="CI124" s="15"/>
      <c r="CJ124" s="15"/>
      <c r="CK124" s="15"/>
      <c r="CL124" s="15"/>
      <c r="CM124" s="15"/>
      <c r="CN124" s="15"/>
      <c r="CO124" s="15"/>
      <c r="CP124" s="15"/>
      <c r="CQ124" s="15"/>
      <c r="CR124" s="15"/>
      <c r="CS124" s="15"/>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c r="DS124" s="15"/>
      <c r="DT124" s="15"/>
      <c r="DU124" s="15"/>
      <c r="DV124" s="15"/>
      <c r="DW124" s="15"/>
      <c r="DX124" s="15"/>
      <c r="DY124" s="15"/>
      <c r="DZ124" s="15"/>
      <c r="EA124" s="15"/>
      <c r="EB124" s="15"/>
      <c r="EC124" s="15"/>
      <c r="ED124" s="15"/>
      <c r="EE124" s="15"/>
      <c r="EF124" s="15"/>
      <c r="EG124" s="15"/>
      <c r="EH124" s="15"/>
      <c r="EI124" s="15"/>
      <c r="EJ124" s="15"/>
      <c r="EK124" s="15"/>
      <c r="EL124" s="15"/>
      <c r="EM124" s="15"/>
      <c r="EN124" s="15"/>
      <c r="EO124" s="15"/>
      <c r="EP124" s="15"/>
      <c r="EQ124" s="15"/>
      <c r="ER124" s="15"/>
      <c r="ES124" s="15"/>
      <c r="ET124" s="15"/>
      <c r="EU124" s="15"/>
      <c r="EV124" s="15"/>
      <c r="EW124" s="15"/>
      <c r="EX124" s="15"/>
      <c r="EY124" s="15"/>
      <c r="EZ124" s="15"/>
      <c r="FA124" s="15"/>
      <c r="FB124" s="15"/>
      <c r="FC124" s="15"/>
      <c r="FD124" s="15"/>
      <c r="FE124" s="15"/>
      <c r="FF124" s="15"/>
      <c r="FG124" s="15"/>
      <c r="FH124" s="15"/>
      <c r="FI124" s="15"/>
      <c r="FJ124" s="15"/>
      <c r="FK124" s="15"/>
      <c r="FL124" s="15"/>
      <c r="FM124" s="15"/>
      <c r="FN124" s="15"/>
      <c r="FO124" s="15"/>
      <c r="FP124" s="15"/>
      <c r="FQ124" s="15"/>
      <c r="FR124" s="15"/>
      <c r="FS124" s="15"/>
      <c r="FT124" s="15"/>
      <c r="FU124" s="15"/>
      <c r="FV124" s="15"/>
      <c r="FW124" s="15"/>
      <c r="FX124" s="15"/>
      <c r="FY124" s="15"/>
      <c r="FZ124" s="15"/>
      <c r="GA124" s="15"/>
      <c r="GB124" s="15"/>
      <c r="GC124" s="15"/>
      <c r="GD124" s="15"/>
      <c r="GE124" s="15"/>
      <c r="GF124" s="15"/>
      <c r="GG124" s="15"/>
      <c r="GH124" s="15"/>
      <c r="GI124" s="15"/>
      <c r="GJ124" s="15"/>
      <c r="GK124" s="15"/>
      <c r="GL124" s="15"/>
      <c r="GM124" s="15"/>
      <c r="GN124" s="15"/>
      <c r="GO124" s="15"/>
      <c r="GP124" s="15"/>
      <c r="GQ124" s="15"/>
      <c r="GR124" s="15"/>
      <c r="GS124" s="15"/>
      <c r="GT124" s="15"/>
      <c r="GU124" s="15"/>
      <c r="GV124" s="15"/>
      <c r="GW124" s="15"/>
      <c r="GX124" s="15"/>
      <c r="GY124" s="15"/>
      <c r="GZ124" s="15"/>
      <c r="HA124" s="15"/>
      <c r="HB124" s="15"/>
      <c r="HC124" s="15"/>
      <c r="HD124" s="15"/>
      <c r="HE124" s="15"/>
      <c r="HF124" s="15"/>
      <c r="HG124" s="15"/>
      <c r="HH124" s="15"/>
      <c r="HI124" s="15"/>
      <c r="HJ124" s="15"/>
      <c r="HK124" s="15"/>
      <c r="HL124" s="15"/>
      <c r="HM124" s="15"/>
      <c r="HN124" s="15"/>
      <c r="HO124" s="15"/>
      <c r="HP124" s="15"/>
      <c r="HQ124" s="15"/>
      <c r="HR124" s="15"/>
      <c r="HS124" s="15"/>
      <c r="HT124" s="15"/>
      <c r="HU124" s="15"/>
      <c r="HV124" s="15"/>
      <c r="HW124" s="15"/>
      <c r="HX124" s="15"/>
      <c r="HY124" s="15"/>
      <c r="HZ124" s="15"/>
      <c r="IA124" s="15"/>
      <c r="IB124" s="15"/>
      <c r="IC124" s="15"/>
      <c r="ID124" s="15"/>
      <c r="IE124" s="15"/>
      <c r="IF124" s="15"/>
      <c r="IG124" s="15"/>
      <c r="IH124" s="15"/>
      <c r="II124" s="15"/>
      <c r="IJ124" s="15"/>
      <c r="IK124" s="15"/>
      <c r="IL124" s="15"/>
      <c r="IM124" s="15"/>
      <c r="IN124" s="15"/>
      <c r="IO124" s="15"/>
      <c r="IP124" s="15"/>
      <c r="IQ124" s="15"/>
      <c r="IR124" s="15"/>
      <c r="IS124" s="15"/>
      <c r="IT124" s="15"/>
      <c r="IU124" s="15"/>
      <c r="IV124" s="15"/>
      <c r="IW124" s="15"/>
      <c r="IX124" s="15"/>
      <c r="IY124" s="15"/>
      <c r="IZ124" s="15"/>
      <c r="JA124" s="15"/>
      <c r="JB124" s="15"/>
      <c r="JC124" s="15"/>
      <c r="JD124" s="15"/>
      <c r="JE124" s="15"/>
      <c r="JF124" s="15"/>
      <c r="JG124" s="15"/>
      <c r="JH124" s="15"/>
      <c r="JI124" s="15"/>
      <c r="JJ124" s="15"/>
      <c r="JK124" s="15"/>
      <c r="JL124" s="15"/>
      <c r="JM124" s="15"/>
      <c r="JN124" s="15"/>
      <c r="JO124" s="15"/>
      <c r="JP124" s="15"/>
      <c r="JQ124" s="15"/>
      <c r="JR124" s="15"/>
      <c r="JS124" s="15"/>
      <c r="JT124" s="15"/>
      <c r="JU124" s="15"/>
      <c r="JV124" s="15"/>
      <c r="JW124" s="15"/>
      <c r="JX124" s="15"/>
      <c r="JY124" s="15"/>
      <c r="JZ124" s="15"/>
      <c r="KA124" s="15"/>
      <c r="KB124" s="15"/>
      <c r="KC124" s="15"/>
      <c r="KD124" s="15"/>
      <c r="KE124" s="15"/>
      <c r="KF124" s="15"/>
      <c r="KG124" s="15"/>
      <c r="KH124" s="15"/>
      <c r="KI124" s="15"/>
      <c r="KJ124" s="15"/>
      <c r="KK124" s="15"/>
      <c r="KL124" s="15"/>
      <c r="KM124" s="15"/>
      <c r="KN124" s="15"/>
      <c r="KO124" s="15"/>
      <c r="KP124" s="15"/>
      <c r="KQ124" s="15"/>
      <c r="KR124" s="15"/>
      <c r="KS124" s="15"/>
      <c r="KT124" s="15"/>
      <c r="KU124" s="15"/>
      <c r="KV124" s="15"/>
      <c r="KW124" s="15"/>
      <c r="KX124" s="15"/>
      <c r="KY124" s="15"/>
      <c r="KZ124" s="15"/>
      <c r="LA124" s="15"/>
      <c r="LB124" s="15"/>
      <c r="LC124" s="15"/>
      <c r="LD124" s="15"/>
      <c r="LE124" s="15"/>
      <c r="LF124" s="15"/>
      <c r="LG124" s="15"/>
      <c r="LH124" s="15"/>
      <c r="LI124" s="15"/>
      <c r="LJ124" s="15"/>
      <c r="LK124" s="15"/>
      <c r="LL124" s="15"/>
      <c r="LM124" s="15"/>
      <c r="LN124" s="15"/>
      <c r="LO124" s="15"/>
      <c r="LP124" s="15"/>
      <c r="LQ124" s="15"/>
      <c r="LR124" s="15"/>
      <c r="LS124" s="15"/>
      <c r="LT124" s="15"/>
      <c r="LU124" s="15"/>
      <c r="LV124" s="15"/>
      <c r="LW124" s="15"/>
      <c r="LX124" s="15"/>
      <c r="LY124" s="15"/>
      <c r="LZ124" s="15"/>
      <c r="MA124" s="15"/>
      <c r="MB124" s="15"/>
      <c r="MC124" s="15"/>
      <c r="MD124" s="15"/>
      <c r="ME124" s="15"/>
      <c r="MF124" s="15"/>
      <c r="MG124" s="15"/>
      <c r="MH124" s="15"/>
      <c r="MI124" s="15"/>
      <c r="MJ124" s="15"/>
      <c r="MK124" s="15"/>
      <c r="ML124" s="15"/>
      <c r="MM124" s="15"/>
      <c r="MN124" s="15"/>
      <c r="MO124" s="15"/>
      <c r="MP124" s="15"/>
      <c r="MQ124" s="15"/>
      <c r="MR124" s="15"/>
      <c r="MS124" s="15"/>
      <c r="MT124" s="15"/>
      <c r="MU124" s="15"/>
      <c r="MV124" s="15"/>
      <c r="MW124" s="15"/>
      <c r="MX124" s="15"/>
      <c r="MY124" s="15"/>
      <c r="MZ124" s="15"/>
      <c r="NA124" s="15"/>
      <c r="NB124" s="15"/>
      <c r="NC124" s="15"/>
      <c r="ND124" s="15"/>
      <c r="NE124" s="15"/>
      <c r="NF124" s="15"/>
      <c r="NG124" s="15"/>
      <c r="NH124" s="15"/>
      <c r="NI124" s="15"/>
      <c r="NJ124" s="15"/>
      <c r="NK124" s="15"/>
      <c r="NL124" s="15"/>
      <c r="NM124" s="15"/>
      <c r="NN124" s="15"/>
      <c r="NO124" s="15"/>
      <c r="NP124" s="15"/>
      <c r="NQ124" s="15"/>
      <c r="NR124" s="15"/>
      <c r="NS124" s="15"/>
      <c r="NT124" s="15"/>
      <c r="NU124" s="15"/>
      <c r="NV124" s="15"/>
      <c r="NW124" s="15"/>
      <c r="NX124" s="15"/>
      <c r="NY124" s="15"/>
      <c r="NZ124" s="15"/>
      <c r="OA124" s="15"/>
      <c r="OB124" s="15"/>
      <c r="OC124" s="15"/>
      <c r="OD124" s="15"/>
      <c r="OE124" s="15"/>
      <c r="OF124" s="15"/>
      <c r="OG124" s="15"/>
      <c r="OH124" s="15"/>
      <c r="OI124" s="15"/>
      <c r="OJ124" s="15"/>
      <c r="OK124" s="15"/>
      <c r="OL124" s="15"/>
      <c r="OM124" s="15"/>
      <c r="ON124" s="15"/>
      <c r="OO124" s="15"/>
      <c r="OP124" s="15"/>
      <c r="OQ124" s="15"/>
      <c r="OR124" s="15"/>
      <c r="OS124" s="15"/>
      <c r="OT124" s="15"/>
      <c r="OU124" s="15"/>
      <c r="OV124" s="15"/>
      <c r="OW124" s="15"/>
      <c r="OX124" s="15"/>
      <c r="OY124" s="15"/>
      <c r="OZ124" s="15"/>
      <c r="PA124" s="15"/>
      <c r="PB124" s="15"/>
      <c r="PC124" s="15"/>
      <c r="PD124" s="15"/>
      <c r="PE124" s="15"/>
      <c r="PF124" s="15"/>
      <c r="PG124" s="15"/>
      <c r="PH124" s="15"/>
      <c r="PI124" s="15"/>
      <c r="PJ124" s="15"/>
      <c r="PK124" s="15"/>
      <c r="PL124" s="15"/>
      <c r="PM124" s="15"/>
      <c r="PN124" s="15"/>
      <c r="PO124" s="15"/>
      <c r="PP124" s="15"/>
      <c r="PQ124" s="15"/>
      <c r="PR124" s="15"/>
      <c r="PS124" s="15"/>
      <c r="PT124" s="15"/>
      <c r="PU124" s="15"/>
      <c r="PV124" s="15"/>
      <c r="PW124" s="15"/>
      <c r="PX124" s="15"/>
      <c r="PY124" s="15"/>
      <c r="PZ124" s="15"/>
      <c r="QA124" s="15"/>
      <c r="QB124" s="15"/>
      <c r="QC124" s="15"/>
      <c r="QD124" s="15"/>
      <c r="QE124" s="15"/>
      <c r="QF124" s="15"/>
      <c r="QG124" s="15"/>
      <c r="QH124" s="15"/>
      <c r="QI124" s="15"/>
      <c r="QJ124" s="15"/>
      <c r="QK124" s="15"/>
      <c r="QL124" s="15"/>
      <c r="QM124" s="15"/>
      <c r="QN124" s="15"/>
      <c r="QO124" s="15"/>
      <c r="QP124" s="15"/>
      <c r="QQ124" s="15"/>
      <c r="QR124" s="15"/>
      <c r="QS124" s="15"/>
      <c r="QT124" s="15"/>
      <c r="QU124" s="15"/>
      <c r="QV124" s="15"/>
      <c r="QW124" s="15"/>
      <c r="QX124" s="15"/>
      <c r="QY124" s="15"/>
      <c r="QZ124" s="15"/>
      <c r="RA124" s="15"/>
      <c r="RB124" s="15"/>
      <c r="RC124" s="15"/>
      <c r="RD124" s="15"/>
      <c r="RE124" s="15"/>
      <c r="RF124" s="15"/>
      <c r="RG124" s="15"/>
      <c r="RH124" s="15"/>
      <c r="RI124" s="15"/>
      <c r="RJ124" s="15"/>
      <c r="RK124" s="15"/>
      <c r="RL124" s="15"/>
      <c r="RM124" s="15"/>
      <c r="RN124" s="15"/>
      <c r="RO124" s="15"/>
      <c r="RP124" s="15"/>
      <c r="RQ124" s="15"/>
      <c r="RR124" s="15"/>
      <c r="RS124" s="15"/>
      <c r="RT124" s="15"/>
      <c r="RU124" s="15"/>
      <c r="RV124" s="15"/>
      <c r="RW124" s="15"/>
      <c r="RX124" s="15"/>
      <c r="RY124" s="15"/>
      <c r="RZ124" s="15"/>
      <c r="SA124" s="15"/>
      <c r="SB124" s="15"/>
      <c r="SC124" s="15"/>
      <c r="SD124" s="15"/>
      <c r="SE124" s="15"/>
      <c r="SF124" s="15"/>
      <c r="SG124" s="15"/>
      <c r="SH124" s="15"/>
      <c r="SI124" s="15"/>
      <c r="SJ124" s="15"/>
      <c r="SK124" s="15"/>
      <c r="SL124" s="15"/>
      <c r="SM124" s="15"/>
      <c r="SN124" s="15"/>
      <c r="SO124" s="15"/>
      <c r="SP124" s="15"/>
      <c r="SQ124" s="15"/>
      <c r="SR124" s="15"/>
      <c r="SS124" s="15"/>
      <c r="ST124" s="15"/>
      <c r="SU124" s="15"/>
      <c r="SV124" s="15"/>
      <c r="SW124" s="15"/>
      <c r="SX124" s="15"/>
      <c r="SY124" s="15"/>
      <c r="SZ124" s="15"/>
      <c r="TA124" s="15"/>
      <c r="TB124" s="15"/>
      <c r="TC124" s="15"/>
      <c r="TD124" s="15"/>
      <c r="TE124" s="15"/>
      <c r="TF124" s="15"/>
      <c r="TG124" s="15"/>
      <c r="TH124" s="15"/>
      <c r="TI124" s="15"/>
      <c r="TJ124" s="15"/>
      <c r="TK124" s="15"/>
      <c r="TL124" s="15"/>
      <c r="TM124" s="15"/>
      <c r="TN124" s="15"/>
      <c r="TO124" s="15"/>
      <c r="TP124" s="15"/>
      <c r="TQ124" s="15"/>
      <c r="TR124" s="15"/>
      <c r="TS124" s="15"/>
      <c r="TT124" s="15"/>
      <c r="TU124" s="15"/>
      <c r="TV124" s="15"/>
      <c r="TW124" s="15"/>
      <c r="TX124" s="15"/>
      <c r="TY124" s="15"/>
      <c r="TZ124" s="15"/>
      <c r="UA124" s="15"/>
      <c r="UB124" s="15"/>
      <c r="UC124" s="15"/>
      <c r="UD124" s="15"/>
      <c r="UE124" s="15"/>
      <c r="UF124" s="15"/>
      <c r="UG124" s="15"/>
      <c r="UH124" s="15"/>
      <c r="UI124" s="15"/>
      <c r="UJ124" s="15"/>
      <c r="UK124" s="15"/>
      <c r="UL124" s="15"/>
      <c r="UM124" s="15"/>
      <c r="UN124" s="15"/>
      <c r="UO124" s="15"/>
      <c r="UP124" s="15"/>
      <c r="UQ124" s="15"/>
      <c r="UR124" s="15"/>
      <c r="US124" s="15"/>
      <c r="UT124" s="15"/>
      <c r="UU124" s="15"/>
      <c r="UV124" s="15"/>
      <c r="UW124" s="15"/>
      <c r="UX124" s="15"/>
      <c r="UY124" s="15"/>
      <c r="UZ124" s="15"/>
      <c r="VA124" s="15"/>
      <c r="VB124" s="15"/>
      <c r="VC124" s="15"/>
      <c r="VD124" s="15"/>
      <c r="VE124" s="15"/>
      <c r="VF124" s="15"/>
      <c r="VG124" s="15"/>
      <c r="VH124" s="15"/>
      <c r="VI124" s="15"/>
      <c r="VJ124" s="15"/>
      <c r="VK124" s="15"/>
      <c r="VL124" s="15"/>
      <c r="VM124" s="15"/>
      <c r="VN124" s="15"/>
      <c r="VO124" s="15"/>
      <c r="VP124" s="15"/>
      <c r="VQ124" s="15"/>
      <c r="VR124" s="15"/>
      <c r="VS124" s="15"/>
      <c r="VT124" s="15"/>
      <c r="VU124" s="15"/>
      <c r="VV124" s="15"/>
      <c r="VW124" s="15"/>
      <c r="VX124" s="15"/>
      <c r="VY124" s="15"/>
      <c r="VZ124" s="15"/>
      <c r="WA124" s="15"/>
      <c r="WB124" s="15"/>
      <c r="WC124" s="15"/>
      <c r="WD124" s="15"/>
      <c r="WE124" s="15"/>
      <c r="WF124" s="15"/>
      <c r="WG124" s="15"/>
      <c r="WH124" s="15"/>
      <c r="WI124" s="15"/>
      <c r="WJ124" s="15"/>
      <c r="WK124" s="15"/>
      <c r="WL124" s="15"/>
      <c r="WM124" s="15"/>
      <c r="WN124" s="15"/>
      <c r="WO124" s="15"/>
      <c r="WP124" s="15"/>
      <c r="WQ124" s="15"/>
      <c r="WR124" s="15"/>
      <c r="WS124" s="15"/>
      <c r="WT124" s="15"/>
      <c r="WU124" s="15"/>
      <c r="WV124" s="15"/>
      <c r="WW124" s="15"/>
      <c r="WX124" s="15"/>
      <c r="WY124" s="15"/>
      <c r="WZ124" s="15"/>
      <c r="XA124" s="15"/>
      <c r="XB124" s="15"/>
      <c r="XC124" s="15"/>
      <c r="XD124" s="15"/>
      <c r="XE124" s="15"/>
      <c r="XF124" s="15"/>
      <c r="XG124" s="15"/>
      <c r="XH124" s="15"/>
      <c r="XI124" s="15"/>
      <c r="XJ124" s="15"/>
      <c r="XK124" s="15"/>
      <c r="XL124" s="15"/>
      <c r="XM124" s="15"/>
      <c r="XN124" s="15"/>
      <c r="XO124" s="15"/>
      <c r="XP124" s="15"/>
      <c r="XQ124" s="15"/>
      <c r="XR124" s="15"/>
      <c r="XS124" s="15"/>
      <c r="XT124" s="15"/>
      <c r="XU124" s="15"/>
      <c r="XV124" s="15"/>
      <c r="XW124" s="15"/>
      <c r="XX124" s="15"/>
      <c r="XY124" s="15"/>
      <c r="XZ124" s="15"/>
      <c r="YA124" s="15"/>
      <c r="YB124" s="15"/>
      <c r="YC124" s="15"/>
      <c r="YD124" s="15"/>
      <c r="YE124" s="15"/>
      <c r="YF124" s="15"/>
      <c r="YG124" s="15"/>
      <c r="YH124" s="15"/>
      <c r="YI124" s="15"/>
      <c r="YJ124" s="15"/>
      <c r="YK124" s="15"/>
      <c r="YL124" s="15"/>
      <c r="YM124" s="15"/>
      <c r="YN124" s="15"/>
      <c r="YO124" s="15"/>
      <c r="YP124" s="15"/>
      <c r="YQ124" s="15"/>
      <c r="YR124" s="15"/>
      <c r="YS124" s="15"/>
      <c r="YT124" s="15"/>
      <c r="YU124" s="15"/>
      <c r="YV124" s="15"/>
      <c r="YW124" s="15"/>
      <c r="YX124" s="15"/>
      <c r="YY124" s="15"/>
      <c r="YZ124" s="15"/>
      <c r="ZA124" s="15"/>
      <c r="ZB124" s="15"/>
      <c r="ZC124" s="15"/>
      <c r="ZD124" s="15"/>
      <c r="ZE124" s="15"/>
      <c r="ZF124" s="15"/>
      <c r="ZG124" s="15"/>
      <c r="ZH124" s="15"/>
      <c r="ZI124" s="15"/>
      <c r="ZJ124" s="15"/>
      <c r="ZK124" s="15"/>
      <c r="ZL124" s="15"/>
      <c r="ZM124" s="15"/>
      <c r="ZN124" s="15"/>
      <c r="ZO124" s="15"/>
      <c r="ZP124" s="15"/>
      <c r="ZQ124" s="15"/>
      <c r="ZR124" s="15"/>
      <c r="ZS124" s="15"/>
      <c r="ZT124" s="15"/>
      <c r="ZU124" s="15"/>
      <c r="ZV124" s="15"/>
      <c r="ZW124" s="15"/>
      <c r="ZX124" s="15"/>
      <c r="ZY124" s="15"/>
      <c r="ZZ124" s="15"/>
      <c r="AAA124" s="15"/>
      <c r="AAB124" s="15"/>
      <c r="AAC124" s="15"/>
      <c r="AAD124" s="15"/>
      <c r="AAE124" s="15"/>
      <c r="AAF124" s="15"/>
      <c r="AAG124" s="15"/>
      <c r="AAH124" s="15"/>
      <c r="AAI124" s="15"/>
      <c r="AAJ124" s="15"/>
      <c r="AAK124" s="15"/>
      <c r="AAL124" s="15"/>
      <c r="AAM124" s="15"/>
      <c r="AAN124" s="15"/>
      <c r="AAO124" s="15"/>
      <c r="AAP124" s="15"/>
      <c r="AAQ124" s="15"/>
      <c r="AAR124" s="15"/>
      <c r="AAS124" s="15"/>
      <c r="AAT124" s="15"/>
      <c r="AAU124" s="15"/>
      <c r="AAV124" s="15"/>
      <c r="AAW124" s="15"/>
      <c r="AAX124" s="15"/>
      <c r="AAY124" s="15"/>
      <c r="AAZ124" s="15"/>
      <c r="ABA124" s="15"/>
      <c r="ABB124" s="15"/>
      <c r="ABC124" s="15"/>
      <c r="ABD124" s="15"/>
      <c r="ABE124" s="15"/>
      <c r="ABF124" s="15"/>
      <c r="ABG124" s="15"/>
      <c r="ABH124" s="15"/>
      <c r="ABI124" s="15"/>
      <c r="ABJ124" s="15"/>
      <c r="ABK124" s="15"/>
      <c r="ABL124" s="15"/>
      <c r="ABM124" s="15"/>
      <c r="ABN124" s="15"/>
      <c r="ABO124" s="15"/>
      <c r="ABP124" s="15"/>
      <c r="ABQ124" s="15"/>
      <c r="ABR124" s="15"/>
      <c r="ABS124" s="15"/>
      <c r="ABT124" s="15"/>
      <c r="ABU124" s="15"/>
      <c r="ABV124" s="15"/>
      <c r="ABW124" s="15"/>
      <c r="ABX124" s="15"/>
      <c r="ABY124" s="15"/>
      <c r="ABZ124" s="15"/>
      <c r="ACA124" s="15"/>
      <c r="ACB124" s="15"/>
      <c r="ACC124" s="15"/>
      <c r="ACD124" s="15"/>
      <c r="ACE124" s="15"/>
      <c r="ACF124" s="15"/>
      <c r="ACG124" s="15"/>
      <c r="ACH124" s="15"/>
      <c r="ACI124" s="15"/>
      <c r="ACJ124" s="15"/>
      <c r="ACK124" s="15"/>
      <c r="ACL124" s="15"/>
      <c r="ACM124" s="15"/>
      <c r="ACN124" s="15"/>
      <c r="ACO124" s="15"/>
      <c r="ACP124" s="15"/>
      <c r="ACQ124" s="15"/>
      <c r="ACR124" s="15"/>
      <c r="ACS124" s="15"/>
      <c r="ACT124" s="15"/>
      <c r="ACU124" s="15"/>
      <c r="ACV124" s="15"/>
      <c r="ACW124" s="15"/>
      <c r="ACX124" s="15"/>
      <c r="ACY124" s="15"/>
      <c r="ACZ124" s="15"/>
      <c r="ADA124" s="15"/>
      <c r="ADB124" s="15"/>
      <c r="ADC124" s="15"/>
      <c r="ADD124" s="15"/>
      <c r="ADE124" s="15"/>
      <c r="ADF124" s="15"/>
      <c r="ADG124" s="15"/>
      <c r="ADH124" s="15"/>
      <c r="ADI124" s="15"/>
      <c r="ADJ124" s="15"/>
      <c r="ADK124" s="15"/>
      <c r="ADL124" s="15"/>
      <c r="ADM124" s="15"/>
    </row>
    <row r="125" spans="1:793" s="308" customFormat="1" ht="15.5" thickBot="1" x14ac:dyDescent="0.45">
      <c r="A125" s="12"/>
      <c r="B125" s="147" t="s">
        <v>15</v>
      </c>
      <c r="C125" s="257">
        <f>SUM(C122:C124)</f>
        <v>0</v>
      </c>
      <c r="D125" s="258">
        <f>SUM(D122:D124)</f>
        <v>0</v>
      </c>
      <c r="E125" s="14"/>
      <c r="F125" s="14"/>
      <c r="G125" s="14"/>
      <c r="H125" s="14"/>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5"/>
      <c r="CG125" s="15"/>
      <c r="CH125" s="15"/>
      <c r="CI125" s="15"/>
      <c r="CJ125" s="15"/>
      <c r="CK125" s="15"/>
      <c r="CL125" s="15"/>
      <c r="CM125" s="15"/>
      <c r="CN125" s="15"/>
      <c r="CO125" s="15"/>
      <c r="CP125" s="15"/>
      <c r="CQ125" s="15"/>
      <c r="CR125" s="15"/>
      <c r="CS125" s="15"/>
      <c r="CT125" s="15"/>
      <c r="CU125" s="15"/>
      <c r="CV125" s="15"/>
      <c r="CW125" s="15"/>
      <c r="CX125" s="15"/>
      <c r="CY125" s="15"/>
      <c r="CZ125" s="15"/>
      <c r="DA125" s="15"/>
      <c r="DB125" s="15"/>
      <c r="DC125" s="15"/>
      <c r="DD125" s="15"/>
      <c r="DE125" s="15"/>
      <c r="DF125" s="15"/>
      <c r="DG125" s="15"/>
      <c r="DH125" s="15"/>
      <c r="DI125" s="15"/>
      <c r="DJ125" s="15"/>
      <c r="DK125" s="15"/>
      <c r="DL125" s="15"/>
      <c r="DM125" s="15"/>
      <c r="DN125" s="15"/>
      <c r="DO125" s="15"/>
      <c r="DP125" s="15"/>
      <c r="DQ125" s="15"/>
      <c r="DR125" s="15"/>
      <c r="DS125" s="15"/>
      <c r="DT125" s="15"/>
      <c r="DU125" s="15"/>
      <c r="DV125" s="15"/>
      <c r="DW125" s="15"/>
      <c r="DX125" s="15"/>
      <c r="DY125" s="15"/>
      <c r="DZ125" s="15"/>
      <c r="EA125" s="15"/>
      <c r="EB125" s="15"/>
      <c r="EC125" s="15"/>
      <c r="ED125" s="15"/>
      <c r="EE125" s="15"/>
      <c r="EF125" s="15"/>
      <c r="EG125" s="15"/>
      <c r="EH125" s="15"/>
      <c r="EI125" s="15"/>
      <c r="EJ125" s="15"/>
      <c r="EK125" s="15"/>
      <c r="EL125" s="15"/>
      <c r="EM125" s="15"/>
      <c r="EN125" s="15"/>
      <c r="EO125" s="15"/>
      <c r="EP125" s="15"/>
      <c r="EQ125" s="15"/>
      <c r="ER125" s="15"/>
      <c r="ES125" s="15"/>
      <c r="ET125" s="15"/>
      <c r="EU125" s="15"/>
      <c r="EV125" s="15"/>
      <c r="EW125" s="15"/>
      <c r="EX125" s="15"/>
      <c r="EY125" s="15"/>
      <c r="EZ125" s="15"/>
      <c r="FA125" s="15"/>
      <c r="FB125" s="15"/>
      <c r="FC125" s="15"/>
      <c r="FD125" s="15"/>
      <c r="FE125" s="15"/>
      <c r="FF125" s="15"/>
      <c r="FG125" s="15"/>
      <c r="FH125" s="15"/>
      <c r="FI125" s="15"/>
      <c r="FJ125" s="15"/>
      <c r="FK125" s="15"/>
      <c r="FL125" s="15"/>
      <c r="FM125" s="15"/>
      <c r="FN125" s="15"/>
      <c r="FO125" s="15"/>
      <c r="FP125" s="15"/>
      <c r="FQ125" s="15"/>
      <c r="FR125" s="15"/>
      <c r="FS125" s="15"/>
      <c r="FT125" s="15"/>
      <c r="FU125" s="15"/>
      <c r="FV125" s="15"/>
      <c r="FW125" s="15"/>
      <c r="FX125" s="15"/>
      <c r="FY125" s="15"/>
      <c r="FZ125" s="15"/>
      <c r="GA125" s="15"/>
      <c r="GB125" s="15"/>
      <c r="GC125" s="15"/>
      <c r="GD125" s="15"/>
      <c r="GE125" s="15"/>
      <c r="GF125" s="15"/>
      <c r="GG125" s="15"/>
      <c r="GH125" s="15"/>
      <c r="GI125" s="15"/>
      <c r="GJ125" s="15"/>
      <c r="GK125" s="15"/>
      <c r="GL125" s="15"/>
      <c r="GM125" s="15"/>
      <c r="GN125" s="15"/>
      <c r="GO125" s="15"/>
      <c r="GP125" s="15"/>
      <c r="GQ125" s="15"/>
      <c r="GR125" s="15"/>
      <c r="GS125" s="15"/>
      <c r="GT125" s="15"/>
      <c r="GU125" s="15"/>
      <c r="GV125" s="15"/>
      <c r="GW125" s="15"/>
      <c r="GX125" s="15"/>
      <c r="GY125" s="15"/>
      <c r="GZ125" s="15"/>
      <c r="HA125" s="15"/>
      <c r="HB125" s="15"/>
      <c r="HC125" s="15"/>
      <c r="HD125" s="15"/>
      <c r="HE125" s="15"/>
      <c r="HF125" s="15"/>
      <c r="HG125" s="15"/>
      <c r="HH125" s="15"/>
      <c r="HI125" s="15"/>
      <c r="HJ125" s="15"/>
      <c r="HK125" s="15"/>
      <c r="HL125" s="15"/>
      <c r="HM125" s="15"/>
      <c r="HN125" s="15"/>
      <c r="HO125" s="15"/>
      <c r="HP125" s="15"/>
      <c r="HQ125" s="15"/>
      <c r="HR125" s="15"/>
      <c r="HS125" s="15"/>
      <c r="HT125" s="15"/>
      <c r="HU125" s="15"/>
      <c r="HV125" s="15"/>
      <c r="HW125" s="15"/>
      <c r="HX125" s="15"/>
      <c r="HY125" s="15"/>
      <c r="HZ125" s="15"/>
      <c r="IA125" s="15"/>
      <c r="IB125" s="15"/>
      <c r="IC125" s="15"/>
      <c r="ID125" s="15"/>
      <c r="IE125" s="15"/>
      <c r="IF125" s="15"/>
      <c r="IG125" s="15"/>
      <c r="IH125" s="15"/>
      <c r="II125" s="15"/>
      <c r="IJ125" s="15"/>
      <c r="IK125" s="15"/>
      <c r="IL125" s="15"/>
      <c r="IM125" s="15"/>
      <c r="IN125" s="15"/>
      <c r="IO125" s="15"/>
      <c r="IP125" s="15"/>
      <c r="IQ125" s="15"/>
      <c r="IR125" s="15"/>
      <c r="IS125" s="15"/>
      <c r="IT125" s="15"/>
      <c r="IU125" s="15"/>
      <c r="IV125" s="15"/>
      <c r="IW125" s="15"/>
      <c r="IX125" s="15"/>
      <c r="IY125" s="15"/>
      <c r="IZ125" s="15"/>
      <c r="JA125" s="15"/>
      <c r="JB125" s="15"/>
      <c r="JC125" s="15"/>
      <c r="JD125" s="15"/>
      <c r="JE125" s="15"/>
      <c r="JF125" s="15"/>
      <c r="JG125" s="15"/>
      <c r="JH125" s="15"/>
      <c r="JI125" s="15"/>
      <c r="JJ125" s="15"/>
      <c r="JK125" s="15"/>
      <c r="JL125" s="15"/>
      <c r="JM125" s="15"/>
      <c r="JN125" s="15"/>
      <c r="JO125" s="15"/>
      <c r="JP125" s="15"/>
      <c r="JQ125" s="15"/>
      <c r="JR125" s="15"/>
      <c r="JS125" s="15"/>
      <c r="JT125" s="15"/>
      <c r="JU125" s="15"/>
      <c r="JV125" s="15"/>
      <c r="JW125" s="15"/>
      <c r="JX125" s="15"/>
      <c r="JY125" s="15"/>
      <c r="JZ125" s="15"/>
      <c r="KA125" s="15"/>
      <c r="KB125" s="15"/>
      <c r="KC125" s="15"/>
      <c r="KD125" s="15"/>
      <c r="KE125" s="15"/>
      <c r="KF125" s="15"/>
      <c r="KG125" s="15"/>
      <c r="KH125" s="15"/>
      <c r="KI125" s="15"/>
      <c r="KJ125" s="15"/>
      <c r="KK125" s="15"/>
      <c r="KL125" s="15"/>
      <c r="KM125" s="15"/>
      <c r="KN125" s="15"/>
      <c r="KO125" s="15"/>
      <c r="KP125" s="15"/>
      <c r="KQ125" s="15"/>
      <c r="KR125" s="15"/>
      <c r="KS125" s="15"/>
      <c r="KT125" s="15"/>
      <c r="KU125" s="15"/>
      <c r="KV125" s="15"/>
      <c r="KW125" s="15"/>
      <c r="KX125" s="15"/>
      <c r="KY125" s="15"/>
      <c r="KZ125" s="15"/>
      <c r="LA125" s="15"/>
      <c r="LB125" s="15"/>
      <c r="LC125" s="15"/>
      <c r="LD125" s="15"/>
      <c r="LE125" s="15"/>
      <c r="LF125" s="15"/>
      <c r="LG125" s="15"/>
      <c r="LH125" s="15"/>
      <c r="LI125" s="15"/>
      <c r="LJ125" s="15"/>
      <c r="LK125" s="15"/>
      <c r="LL125" s="15"/>
      <c r="LM125" s="15"/>
      <c r="LN125" s="15"/>
      <c r="LO125" s="15"/>
      <c r="LP125" s="15"/>
      <c r="LQ125" s="15"/>
      <c r="LR125" s="15"/>
      <c r="LS125" s="15"/>
      <c r="LT125" s="15"/>
      <c r="LU125" s="15"/>
      <c r="LV125" s="15"/>
      <c r="LW125" s="15"/>
      <c r="LX125" s="15"/>
      <c r="LY125" s="15"/>
      <c r="LZ125" s="15"/>
      <c r="MA125" s="15"/>
      <c r="MB125" s="15"/>
      <c r="MC125" s="15"/>
      <c r="MD125" s="15"/>
      <c r="ME125" s="15"/>
      <c r="MF125" s="15"/>
      <c r="MG125" s="15"/>
      <c r="MH125" s="15"/>
      <c r="MI125" s="15"/>
      <c r="MJ125" s="15"/>
      <c r="MK125" s="15"/>
      <c r="ML125" s="15"/>
      <c r="MM125" s="15"/>
      <c r="MN125" s="15"/>
      <c r="MO125" s="15"/>
      <c r="MP125" s="15"/>
      <c r="MQ125" s="15"/>
      <c r="MR125" s="15"/>
      <c r="MS125" s="15"/>
      <c r="MT125" s="15"/>
      <c r="MU125" s="15"/>
      <c r="MV125" s="15"/>
      <c r="MW125" s="15"/>
      <c r="MX125" s="15"/>
      <c r="MY125" s="15"/>
      <c r="MZ125" s="15"/>
      <c r="NA125" s="15"/>
      <c r="NB125" s="15"/>
      <c r="NC125" s="15"/>
      <c r="ND125" s="15"/>
      <c r="NE125" s="15"/>
      <c r="NF125" s="15"/>
      <c r="NG125" s="15"/>
      <c r="NH125" s="15"/>
      <c r="NI125" s="15"/>
      <c r="NJ125" s="15"/>
      <c r="NK125" s="15"/>
      <c r="NL125" s="15"/>
      <c r="NM125" s="15"/>
      <c r="NN125" s="15"/>
      <c r="NO125" s="15"/>
      <c r="NP125" s="15"/>
      <c r="NQ125" s="15"/>
      <c r="NR125" s="15"/>
      <c r="NS125" s="15"/>
      <c r="NT125" s="15"/>
      <c r="NU125" s="15"/>
      <c r="NV125" s="15"/>
      <c r="NW125" s="15"/>
      <c r="NX125" s="15"/>
      <c r="NY125" s="15"/>
      <c r="NZ125" s="15"/>
      <c r="OA125" s="15"/>
      <c r="OB125" s="15"/>
      <c r="OC125" s="15"/>
      <c r="OD125" s="15"/>
      <c r="OE125" s="15"/>
      <c r="OF125" s="15"/>
      <c r="OG125" s="15"/>
      <c r="OH125" s="15"/>
      <c r="OI125" s="15"/>
      <c r="OJ125" s="15"/>
      <c r="OK125" s="15"/>
      <c r="OL125" s="15"/>
      <c r="OM125" s="15"/>
      <c r="ON125" s="15"/>
      <c r="OO125" s="15"/>
      <c r="OP125" s="15"/>
      <c r="OQ125" s="15"/>
      <c r="OR125" s="15"/>
      <c r="OS125" s="15"/>
      <c r="OT125" s="15"/>
      <c r="OU125" s="15"/>
      <c r="OV125" s="15"/>
      <c r="OW125" s="15"/>
      <c r="OX125" s="15"/>
      <c r="OY125" s="15"/>
      <c r="OZ125" s="15"/>
      <c r="PA125" s="15"/>
      <c r="PB125" s="15"/>
      <c r="PC125" s="15"/>
      <c r="PD125" s="15"/>
      <c r="PE125" s="15"/>
      <c r="PF125" s="15"/>
      <c r="PG125" s="15"/>
      <c r="PH125" s="15"/>
      <c r="PI125" s="15"/>
      <c r="PJ125" s="15"/>
      <c r="PK125" s="15"/>
      <c r="PL125" s="15"/>
      <c r="PM125" s="15"/>
      <c r="PN125" s="15"/>
      <c r="PO125" s="15"/>
      <c r="PP125" s="15"/>
      <c r="PQ125" s="15"/>
      <c r="PR125" s="15"/>
      <c r="PS125" s="15"/>
      <c r="PT125" s="15"/>
      <c r="PU125" s="15"/>
      <c r="PV125" s="15"/>
      <c r="PW125" s="15"/>
      <c r="PX125" s="15"/>
      <c r="PY125" s="15"/>
      <c r="PZ125" s="15"/>
      <c r="QA125" s="15"/>
      <c r="QB125" s="15"/>
      <c r="QC125" s="15"/>
      <c r="QD125" s="15"/>
      <c r="QE125" s="15"/>
      <c r="QF125" s="15"/>
      <c r="QG125" s="15"/>
      <c r="QH125" s="15"/>
      <c r="QI125" s="15"/>
      <c r="QJ125" s="15"/>
      <c r="QK125" s="15"/>
      <c r="QL125" s="15"/>
      <c r="QM125" s="15"/>
      <c r="QN125" s="15"/>
      <c r="QO125" s="15"/>
      <c r="QP125" s="15"/>
      <c r="QQ125" s="15"/>
      <c r="QR125" s="15"/>
      <c r="QS125" s="15"/>
      <c r="QT125" s="15"/>
      <c r="QU125" s="15"/>
      <c r="QV125" s="15"/>
      <c r="QW125" s="15"/>
      <c r="QX125" s="15"/>
      <c r="QY125" s="15"/>
      <c r="QZ125" s="15"/>
      <c r="RA125" s="15"/>
      <c r="RB125" s="15"/>
      <c r="RC125" s="15"/>
      <c r="RD125" s="15"/>
      <c r="RE125" s="15"/>
      <c r="RF125" s="15"/>
      <c r="RG125" s="15"/>
      <c r="RH125" s="15"/>
      <c r="RI125" s="15"/>
      <c r="RJ125" s="15"/>
      <c r="RK125" s="15"/>
      <c r="RL125" s="15"/>
      <c r="RM125" s="15"/>
      <c r="RN125" s="15"/>
      <c r="RO125" s="15"/>
      <c r="RP125" s="15"/>
      <c r="RQ125" s="15"/>
      <c r="RR125" s="15"/>
      <c r="RS125" s="15"/>
      <c r="RT125" s="15"/>
      <c r="RU125" s="15"/>
      <c r="RV125" s="15"/>
      <c r="RW125" s="15"/>
      <c r="RX125" s="15"/>
      <c r="RY125" s="15"/>
      <c r="RZ125" s="15"/>
      <c r="SA125" s="15"/>
      <c r="SB125" s="15"/>
      <c r="SC125" s="15"/>
      <c r="SD125" s="15"/>
      <c r="SE125" s="15"/>
      <c r="SF125" s="15"/>
      <c r="SG125" s="15"/>
      <c r="SH125" s="15"/>
      <c r="SI125" s="15"/>
      <c r="SJ125" s="15"/>
      <c r="SK125" s="15"/>
      <c r="SL125" s="15"/>
      <c r="SM125" s="15"/>
      <c r="SN125" s="15"/>
      <c r="SO125" s="15"/>
      <c r="SP125" s="15"/>
      <c r="SQ125" s="15"/>
      <c r="SR125" s="15"/>
      <c r="SS125" s="15"/>
      <c r="ST125" s="15"/>
      <c r="SU125" s="15"/>
      <c r="SV125" s="15"/>
      <c r="SW125" s="15"/>
      <c r="SX125" s="15"/>
      <c r="SY125" s="15"/>
      <c r="SZ125" s="15"/>
      <c r="TA125" s="15"/>
      <c r="TB125" s="15"/>
      <c r="TC125" s="15"/>
      <c r="TD125" s="15"/>
      <c r="TE125" s="15"/>
      <c r="TF125" s="15"/>
      <c r="TG125" s="15"/>
      <c r="TH125" s="15"/>
      <c r="TI125" s="15"/>
      <c r="TJ125" s="15"/>
      <c r="TK125" s="15"/>
      <c r="TL125" s="15"/>
      <c r="TM125" s="15"/>
      <c r="TN125" s="15"/>
      <c r="TO125" s="15"/>
      <c r="TP125" s="15"/>
      <c r="TQ125" s="15"/>
      <c r="TR125" s="15"/>
      <c r="TS125" s="15"/>
      <c r="TT125" s="15"/>
      <c r="TU125" s="15"/>
      <c r="TV125" s="15"/>
      <c r="TW125" s="15"/>
      <c r="TX125" s="15"/>
      <c r="TY125" s="15"/>
      <c r="TZ125" s="15"/>
      <c r="UA125" s="15"/>
      <c r="UB125" s="15"/>
      <c r="UC125" s="15"/>
      <c r="UD125" s="15"/>
      <c r="UE125" s="15"/>
      <c r="UF125" s="15"/>
      <c r="UG125" s="15"/>
      <c r="UH125" s="15"/>
      <c r="UI125" s="15"/>
      <c r="UJ125" s="15"/>
      <c r="UK125" s="15"/>
      <c r="UL125" s="15"/>
      <c r="UM125" s="15"/>
      <c r="UN125" s="15"/>
      <c r="UO125" s="15"/>
      <c r="UP125" s="15"/>
      <c r="UQ125" s="15"/>
      <c r="UR125" s="15"/>
      <c r="US125" s="15"/>
      <c r="UT125" s="15"/>
      <c r="UU125" s="15"/>
      <c r="UV125" s="15"/>
      <c r="UW125" s="15"/>
      <c r="UX125" s="15"/>
      <c r="UY125" s="15"/>
      <c r="UZ125" s="15"/>
      <c r="VA125" s="15"/>
      <c r="VB125" s="15"/>
      <c r="VC125" s="15"/>
      <c r="VD125" s="15"/>
      <c r="VE125" s="15"/>
      <c r="VF125" s="15"/>
      <c r="VG125" s="15"/>
      <c r="VH125" s="15"/>
      <c r="VI125" s="15"/>
      <c r="VJ125" s="15"/>
      <c r="VK125" s="15"/>
      <c r="VL125" s="15"/>
      <c r="VM125" s="15"/>
      <c r="VN125" s="15"/>
      <c r="VO125" s="15"/>
      <c r="VP125" s="15"/>
      <c r="VQ125" s="15"/>
      <c r="VR125" s="15"/>
      <c r="VS125" s="15"/>
      <c r="VT125" s="15"/>
      <c r="VU125" s="15"/>
      <c r="VV125" s="15"/>
      <c r="VW125" s="15"/>
      <c r="VX125" s="15"/>
      <c r="VY125" s="15"/>
      <c r="VZ125" s="15"/>
      <c r="WA125" s="15"/>
      <c r="WB125" s="15"/>
      <c r="WC125" s="15"/>
      <c r="WD125" s="15"/>
      <c r="WE125" s="15"/>
      <c r="WF125" s="15"/>
      <c r="WG125" s="15"/>
      <c r="WH125" s="15"/>
      <c r="WI125" s="15"/>
      <c r="WJ125" s="15"/>
      <c r="WK125" s="15"/>
      <c r="WL125" s="15"/>
      <c r="WM125" s="15"/>
      <c r="WN125" s="15"/>
      <c r="WO125" s="15"/>
      <c r="WP125" s="15"/>
      <c r="WQ125" s="15"/>
      <c r="WR125" s="15"/>
      <c r="WS125" s="15"/>
      <c r="WT125" s="15"/>
      <c r="WU125" s="15"/>
      <c r="WV125" s="15"/>
      <c r="WW125" s="15"/>
      <c r="WX125" s="15"/>
      <c r="WY125" s="15"/>
      <c r="WZ125" s="15"/>
      <c r="XA125" s="15"/>
      <c r="XB125" s="15"/>
      <c r="XC125" s="15"/>
      <c r="XD125" s="15"/>
      <c r="XE125" s="15"/>
      <c r="XF125" s="15"/>
      <c r="XG125" s="15"/>
      <c r="XH125" s="15"/>
      <c r="XI125" s="15"/>
      <c r="XJ125" s="15"/>
      <c r="XK125" s="15"/>
      <c r="XL125" s="15"/>
      <c r="XM125" s="15"/>
      <c r="XN125" s="15"/>
      <c r="XO125" s="15"/>
      <c r="XP125" s="15"/>
      <c r="XQ125" s="15"/>
      <c r="XR125" s="15"/>
      <c r="XS125" s="15"/>
      <c r="XT125" s="15"/>
      <c r="XU125" s="15"/>
      <c r="XV125" s="15"/>
      <c r="XW125" s="15"/>
      <c r="XX125" s="15"/>
      <c r="XY125" s="15"/>
      <c r="XZ125" s="15"/>
      <c r="YA125" s="15"/>
      <c r="YB125" s="15"/>
      <c r="YC125" s="15"/>
      <c r="YD125" s="15"/>
      <c r="YE125" s="15"/>
      <c r="YF125" s="15"/>
      <c r="YG125" s="15"/>
      <c r="YH125" s="15"/>
      <c r="YI125" s="15"/>
      <c r="YJ125" s="15"/>
      <c r="YK125" s="15"/>
      <c r="YL125" s="15"/>
      <c r="YM125" s="15"/>
      <c r="YN125" s="15"/>
      <c r="YO125" s="15"/>
      <c r="YP125" s="15"/>
      <c r="YQ125" s="15"/>
      <c r="YR125" s="15"/>
      <c r="YS125" s="15"/>
      <c r="YT125" s="15"/>
      <c r="YU125" s="15"/>
      <c r="YV125" s="15"/>
      <c r="YW125" s="15"/>
      <c r="YX125" s="15"/>
      <c r="YY125" s="15"/>
      <c r="YZ125" s="15"/>
      <c r="ZA125" s="15"/>
      <c r="ZB125" s="15"/>
      <c r="ZC125" s="15"/>
      <c r="ZD125" s="15"/>
      <c r="ZE125" s="15"/>
      <c r="ZF125" s="15"/>
      <c r="ZG125" s="15"/>
      <c r="ZH125" s="15"/>
      <c r="ZI125" s="15"/>
      <c r="ZJ125" s="15"/>
      <c r="ZK125" s="15"/>
      <c r="ZL125" s="15"/>
      <c r="ZM125" s="15"/>
      <c r="ZN125" s="15"/>
      <c r="ZO125" s="15"/>
      <c r="ZP125" s="15"/>
      <c r="ZQ125" s="15"/>
      <c r="ZR125" s="15"/>
      <c r="ZS125" s="15"/>
      <c r="ZT125" s="15"/>
      <c r="ZU125" s="15"/>
      <c r="ZV125" s="15"/>
      <c r="ZW125" s="15"/>
      <c r="ZX125" s="15"/>
      <c r="ZY125" s="15"/>
      <c r="ZZ125" s="15"/>
      <c r="AAA125" s="15"/>
      <c r="AAB125" s="15"/>
      <c r="AAC125" s="15"/>
      <c r="AAD125" s="15"/>
      <c r="AAE125" s="15"/>
      <c r="AAF125" s="15"/>
      <c r="AAG125" s="15"/>
      <c r="AAH125" s="15"/>
      <c r="AAI125" s="15"/>
      <c r="AAJ125" s="15"/>
      <c r="AAK125" s="15"/>
      <c r="AAL125" s="15"/>
      <c r="AAM125" s="15"/>
      <c r="AAN125" s="15"/>
      <c r="AAO125" s="15"/>
      <c r="AAP125" s="15"/>
      <c r="AAQ125" s="15"/>
      <c r="AAR125" s="15"/>
      <c r="AAS125" s="15"/>
      <c r="AAT125" s="15"/>
      <c r="AAU125" s="15"/>
      <c r="AAV125" s="15"/>
      <c r="AAW125" s="15"/>
      <c r="AAX125" s="15"/>
      <c r="AAY125" s="15"/>
      <c r="AAZ125" s="15"/>
      <c r="ABA125" s="15"/>
      <c r="ABB125" s="15"/>
      <c r="ABC125" s="15"/>
      <c r="ABD125" s="15"/>
      <c r="ABE125" s="15"/>
      <c r="ABF125" s="15"/>
      <c r="ABG125" s="15"/>
      <c r="ABH125" s="15"/>
      <c r="ABI125" s="15"/>
      <c r="ABJ125" s="15"/>
      <c r="ABK125" s="15"/>
      <c r="ABL125" s="15"/>
      <c r="ABM125" s="15"/>
      <c r="ABN125" s="15"/>
      <c r="ABO125" s="15"/>
      <c r="ABP125" s="15"/>
      <c r="ABQ125" s="15"/>
      <c r="ABR125" s="15"/>
      <c r="ABS125" s="15"/>
      <c r="ABT125" s="15"/>
      <c r="ABU125" s="15"/>
      <c r="ABV125" s="15"/>
      <c r="ABW125" s="15"/>
      <c r="ABX125" s="15"/>
      <c r="ABY125" s="15"/>
      <c r="ABZ125" s="15"/>
      <c r="ACA125" s="15"/>
      <c r="ACB125" s="15"/>
      <c r="ACC125" s="15"/>
      <c r="ACD125" s="15"/>
      <c r="ACE125" s="15"/>
      <c r="ACF125" s="15"/>
      <c r="ACG125" s="15"/>
      <c r="ACH125" s="15"/>
      <c r="ACI125" s="15"/>
      <c r="ACJ125" s="15"/>
      <c r="ACK125" s="15"/>
      <c r="ACL125" s="15"/>
      <c r="ACM125" s="15"/>
      <c r="ACN125" s="15"/>
      <c r="ACO125" s="15"/>
      <c r="ACP125" s="15"/>
      <c r="ACQ125" s="15"/>
      <c r="ACR125" s="15"/>
      <c r="ACS125" s="15"/>
      <c r="ACT125" s="15"/>
      <c r="ACU125" s="15"/>
      <c r="ACV125" s="15"/>
      <c r="ACW125" s="15"/>
      <c r="ACX125" s="15"/>
      <c r="ACY125" s="15"/>
      <c r="ACZ125" s="15"/>
      <c r="ADA125" s="15"/>
      <c r="ADB125" s="15"/>
      <c r="ADC125" s="15"/>
      <c r="ADD125" s="15"/>
      <c r="ADE125" s="15"/>
      <c r="ADF125" s="15"/>
      <c r="ADG125" s="15"/>
      <c r="ADH125" s="15"/>
      <c r="ADI125" s="15"/>
      <c r="ADJ125" s="15"/>
      <c r="ADK125" s="15"/>
      <c r="ADL125" s="15"/>
      <c r="ADM125" s="15"/>
    </row>
    <row r="126" spans="1:793" s="308" customFormat="1" x14ac:dyDescent="0.4">
      <c r="A126" s="44"/>
      <c r="B126" s="14"/>
      <c r="C126" s="14"/>
      <c r="D126" s="14"/>
      <c r="E126" s="14"/>
      <c r="F126" s="14"/>
      <c r="G126" s="14"/>
      <c r="H126" s="14"/>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5"/>
      <c r="CG126" s="15"/>
      <c r="CH126" s="15"/>
      <c r="CI126" s="15"/>
      <c r="CJ126" s="15"/>
      <c r="CK126" s="15"/>
      <c r="CL126" s="15"/>
      <c r="CM126" s="15"/>
      <c r="CN126" s="15"/>
      <c r="CO126" s="15"/>
      <c r="CP126" s="15"/>
      <c r="CQ126" s="15"/>
      <c r="CR126" s="15"/>
      <c r="CS126" s="15"/>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c r="EV126" s="15"/>
      <c r="EW126" s="15"/>
      <c r="EX126" s="15"/>
      <c r="EY126" s="15"/>
      <c r="EZ126" s="15"/>
      <c r="FA126" s="15"/>
      <c r="FB126" s="15"/>
      <c r="FC126" s="15"/>
      <c r="FD126" s="15"/>
      <c r="FE126" s="15"/>
      <c r="FF126" s="15"/>
      <c r="FG126" s="15"/>
      <c r="FH126" s="15"/>
      <c r="FI126" s="15"/>
      <c r="FJ126" s="15"/>
      <c r="FK126" s="15"/>
      <c r="FL126" s="15"/>
      <c r="FM126" s="15"/>
      <c r="FN126" s="15"/>
      <c r="FO126" s="15"/>
      <c r="FP126" s="15"/>
      <c r="FQ126" s="15"/>
      <c r="FR126" s="15"/>
      <c r="FS126" s="15"/>
      <c r="FT126" s="15"/>
      <c r="FU126" s="15"/>
      <c r="FV126" s="15"/>
      <c r="FW126" s="15"/>
      <c r="FX126" s="15"/>
      <c r="FY126" s="15"/>
      <c r="FZ126" s="15"/>
      <c r="GA126" s="15"/>
      <c r="GB126" s="15"/>
      <c r="GC126" s="15"/>
      <c r="GD126" s="15"/>
      <c r="GE126" s="15"/>
      <c r="GF126" s="15"/>
      <c r="GG126" s="15"/>
      <c r="GH126" s="15"/>
      <c r="GI126" s="15"/>
      <c r="GJ126" s="15"/>
      <c r="GK126" s="15"/>
      <c r="GL126" s="15"/>
      <c r="GM126" s="15"/>
      <c r="GN126" s="15"/>
      <c r="GO126" s="15"/>
      <c r="GP126" s="15"/>
      <c r="GQ126" s="15"/>
      <c r="GR126" s="15"/>
      <c r="GS126" s="15"/>
      <c r="GT126" s="15"/>
      <c r="GU126" s="15"/>
      <c r="GV126" s="15"/>
      <c r="GW126" s="15"/>
      <c r="GX126" s="15"/>
      <c r="GY126" s="15"/>
      <c r="GZ126" s="15"/>
      <c r="HA126" s="15"/>
      <c r="HB126" s="15"/>
      <c r="HC126" s="15"/>
      <c r="HD126" s="15"/>
      <c r="HE126" s="15"/>
      <c r="HF126" s="15"/>
      <c r="HG126" s="15"/>
      <c r="HH126" s="15"/>
      <c r="HI126" s="15"/>
      <c r="HJ126" s="15"/>
      <c r="HK126" s="15"/>
      <c r="HL126" s="15"/>
      <c r="HM126" s="15"/>
      <c r="HN126" s="15"/>
      <c r="HO126" s="15"/>
      <c r="HP126" s="15"/>
      <c r="HQ126" s="15"/>
      <c r="HR126" s="15"/>
      <c r="HS126" s="15"/>
      <c r="HT126" s="15"/>
      <c r="HU126" s="15"/>
      <c r="HV126" s="15"/>
      <c r="HW126" s="15"/>
      <c r="HX126" s="15"/>
      <c r="HY126" s="15"/>
      <c r="HZ126" s="15"/>
      <c r="IA126" s="15"/>
      <c r="IB126" s="15"/>
      <c r="IC126" s="15"/>
      <c r="ID126" s="15"/>
      <c r="IE126" s="15"/>
      <c r="IF126" s="15"/>
      <c r="IG126" s="15"/>
      <c r="IH126" s="15"/>
      <c r="II126" s="15"/>
      <c r="IJ126" s="15"/>
      <c r="IK126" s="15"/>
      <c r="IL126" s="15"/>
      <c r="IM126" s="15"/>
      <c r="IN126" s="15"/>
      <c r="IO126" s="15"/>
      <c r="IP126" s="15"/>
      <c r="IQ126" s="15"/>
      <c r="IR126" s="15"/>
      <c r="IS126" s="15"/>
      <c r="IT126" s="15"/>
      <c r="IU126" s="15"/>
      <c r="IV126" s="15"/>
      <c r="IW126" s="15"/>
      <c r="IX126" s="15"/>
      <c r="IY126" s="15"/>
      <c r="IZ126" s="15"/>
      <c r="JA126" s="15"/>
      <c r="JB126" s="15"/>
      <c r="JC126" s="15"/>
      <c r="JD126" s="15"/>
      <c r="JE126" s="15"/>
      <c r="JF126" s="15"/>
      <c r="JG126" s="15"/>
      <c r="JH126" s="15"/>
      <c r="JI126" s="15"/>
      <c r="JJ126" s="15"/>
      <c r="JK126" s="15"/>
      <c r="JL126" s="15"/>
      <c r="JM126" s="15"/>
      <c r="JN126" s="15"/>
      <c r="JO126" s="15"/>
      <c r="JP126" s="15"/>
      <c r="JQ126" s="15"/>
      <c r="JR126" s="15"/>
      <c r="JS126" s="15"/>
      <c r="JT126" s="15"/>
      <c r="JU126" s="15"/>
      <c r="JV126" s="15"/>
      <c r="JW126" s="15"/>
      <c r="JX126" s="15"/>
      <c r="JY126" s="15"/>
      <c r="JZ126" s="15"/>
      <c r="KA126" s="15"/>
      <c r="KB126" s="15"/>
      <c r="KC126" s="15"/>
      <c r="KD126" s="15"/>
      <c r="KE126" s="15"/>
      <c r="KF126" s="15"/>
      <c r="KG126" s="15"/>
      <c r="KH126" s="15"/>
      <c r="KI126" s="15"/>
      <c r="KJ126" s="15"/>
      <c r="KK126" s="15"/>
      <c r="KL126" s="15"/>
      <c r="KM126" s="15"/>
      <c r="KN126" s="15"/>
      <c r="KO126" s="15"/>
      <c r="KP126" s="15"/>
      <c r="KQ126" s="15"/>
      <c r="KR126" s="15"/>
      <c r="KS126" s="15"/>
      <c r="KT126" s="15"/>
      <c r="KU126" s="15"/>
      <c r="KV126" s="15"/>
      <c r="KW126" s="15"/>
      <c r="KX126" s="15"/>
      <c r="KY126" s="15"/>
      <c r="KZ126" s="15"/>
      <c r="LA126" s="15"/>
      <c r="LB126" s="15"/>
      <c r="LC126" s="15"/>
      <c r="LD126" s="15"/>
      <c r="LE126" s="15"/>
      <c r="LF126" s="15"/>
      <c r="LG126" s="15"/>
      <c r="LH126" s="15"/>
      <c r="LI126" s="15"/>
      <c r="LJ126" s="15"/>
      <c r="LK126" s="15"/>
      <c r="LL126" s="15"/>
      <c r="LM126" s="15"/>
      <c r="LN126" s="15"/>
      <c r="LO126" s="15"/>
      <c r="LP126" s="15"/>
      <c r="LQ126" s="15"/>
      <c r="LR126" s="15"/>
      <c r="LS126" s="15"/>
      <c r="LT126" s="15"/>
      <c r="LU126" s="15"/>
      <c r="LV126" s="15"/>
      <c r="LW126" s="15"/>
      <c r="LX126" s="15"/>
      <c r="LY126" s="15"/>
      <c r="LZ126" s="15"/>
      <c r="MA126" s="15"/>
      <c r="MB126" s="15"/>
      <c r="MC126" s="15"/>
      <c r="MD126" s="15"/>
      <c r="ME126" s="15"/>
      <c r="MF126" s="15"/>
      <c r="MG126" s="15"/>
      <c r="MH126" s="15"/>
      <c r="MI126" s="15"/>
      <c r="MJ126" s="15"/>
      <c r="MK126" s="15"/>
      <c r="ML126" s="15"/>
      <c r="MM126" s="15"/>
      <c r="MN126" s="15"/>
      <c r="MO126" s="15"/>
      <c r="MP126" s="15"/>
      <c r="MQ126" s="15"/>
      <c r="MR126" s="15"/>
      <c r="MS126" s="15"/>
      <c r="MT126" s="15"/>
      <c r="MU126" s="15"/>
      <c r="MV126" s="15"/>
      <c r="MW126" s="15"/>
      <c r="MX126" s="15"/>
      <c r="MY126" s="15"/>
      <c r="MZ126" s="15"/>
      <c r="NA126" s="15"/>
      <c r="NB126" s="15"/>
      <c r="NC126" s="15"/>
      <c r="ND126" s="15"/>
      <c r="NE126" s="15"/>
      <c r="NF126" s="15"/>
      <c r="NG126" s="15"/>
      <c r="NH126" s="15"/>
      <c r="NI126" s="15"/>
      <c r="NJ126" s="15"/>
      <c r="NK126" s="15"/>
      <c r="NL126" s="15"/>
      <c r="NM126" s="15"/>
      <c r="NN126" s="15"/>
      <c r="NO126" s="15"/>
      <c r="NP126" s="15"/>
      <c r="NQ126" s="15"/>
      <c r="NR126" s="15"/>
      <c r="NS126" s="15"/>
      <c r="NT126" s="15"/>
      <c r="NU126" s="15"/>
      <c r="NV126" s="15"/>
      <c r="NW126" s="15"/>
      <c r="NX126" s="15"/>
      <c r="NY126" s="15"/>
      <c r="NZ126" s="15"/>
      <c r="OA126" s="15"/>
      <c r="OB126" s="15"/>
      <c r="OC126" s="15"/>
      <c r="OD126" s="15"/>
      <c r="OE126" s="15"/>
      <c r="OF126" s="15"/>
      <c r="OG126" s="15"/>
      <c r="OH126" s="15"/>
      <c r="OI126" s="15"/>
      <c r="OJ126" s="15"/>
      <c r="OK126" s="15"/>
      <c r="OL126" s="15"/>
      <c r="OM126" s="15"/>
      <c r="ON126" s="15"/>
      <c r="OO126" s="15"/>
      <c r="OP126" s="15"/>
      <c r="OQ126" s="15"/>
      <c r="OR126" s="15"/>
      <c r="OS126" s="15"/>
      <c r="OT126" s="15"/>
      <c r="OU126" s="15"/>
      <c r="OV126" s="15"/>
      <c r="OW126" s="15"/>
      <c r="OX126" s="15"/>
      <c r="OY126" s="15"/>
      <c r="OZ126" s="15"/>
      <c r="PA126" s="15"/>
      <c r="PB126" s="15"/>
      <c r="PC126" s="15"/>
      <c r="PD126" s="15"/>
      <c r="PE126" s="15"/>
      <c r="PF126" s="15"/>
      <c r="PG126" s="15"/>
      <c r="PH126" s="15"/>
      <c r="PI126" s="15"/>
      <c r="PJ126" s="15"/>
      <c r="PK126" s="15"/>
      <c r="PL126" s="15"/>
      <c r="PM126" s="15"/>
      <c r="PN126" s="15"/>
      <c r="PO126" s="15"/>
      <c r="PP126" s="15"/>
      <c r="PQ126" s="15"/>
      <c r="PR126" s="15"/>
      <c r="PS126" s="15"/>
      <c r="PT126" s="15"/>
      <c r="PU126" s="15"/>
      <c r="PV126" s="15"/>
      <c r="PW126" s="15"/>
      <c r="PX126" s="15"/>
      <c r="PY126" s="15"/>
      <c r="PZ126" s="15"/>
      <c r="QA126" s="15"/>
      <c r="QB126" s="15"/>
      <c r="QC126" s="15"/>
      <c r="QD126" s="15"/>
      <c r="QE126" s="15"/>
      <c r="QF126" s="15"/>
      <c r="QG126" s="15"/>
      <c r="QH126" s="15"/>
      <c r="QI126" s="15"/>
      <c r="QJ126" s="15"/>
      <c r="QK126" s="15"/>
      <c r="QL126" s="15"/>
      <c r="QM126" s="15"/>
      <c r="QN126" s="15"/>
      <c r="QO126" s="15"/>
      <c r="QP126" s="15"/>
      <c r="QQ126" s="15"/>
      <c r="QR126" s="15"/>
      <c r="QS126" s="15"/>
      <c r="QT126" s="15"/>
      <c r="QU126" s="15"/>
      <c r="QV126" s="15"/>
      <c r="QW126" s="15"/>
      <c r="QX126" s="15"/>
      <c r="QY126" s="15"/>
      <c r="QZ126" s="15"/>
      <c r="RA126" s="15"/>
      <c r="RB126" s="15"/>
      <c r="RC126" s="15"/>
      <c r="RD126" s="15"/>
      <c r="RE126" s="15"/>
      <c r="RF126" s="15"/>
      <c r="RG126" s="15"/>
      <c r="RH126" s="15"/>
      <c r="RI126" s="15"/>
      <c r="RJ126" s="15"/>
      <c r="RK126" s="15"/>
      <c r="RL126" s="15"/>
      <c r="RM126" s="15"/>
      <c r="RN126" s="15"/>
      <c r="RO126" s="15"/>
      <c r="RP126" s="15"/>
      <c r="RQ126" s="15"/>
      <c r="RR126" s="15"/>
      <c r="RS126" s="15"/>
      <c r="RT126" s="15"/>
      <c r="RU126" s="15"/>
      <c r="RV126" s="15"/>
      <c r="RW126" s="15"/>
      <c r="RX126" s="15"/>
      <c r="RY126" s="15"/>
      <c r="RZ126" s="15"/>
      <c r="SA126" s="15"/>
      <c r="SB126" s="15"/>
      <c r="SC126" s="15"/>
      <c r="SD126" s="15"/>
      <c r="SE126" s="15"/>
      <c r="SF126" s="15"/>
      <c r="SG126" s="15"/>
      <c r="SH126" s="15"/>
      <c r="SI126" s="15"/>
      <c r="SJ126" s="15"/>
      <c r="SK126" s="15"/>
      <c r="SL126" s="15"/>
      <c r="SM126" s="15"/>
      <c r="SN126" s="15"/>
      <c r="SO126" s="15"/>
      <c r="SP126" s="15"/>
      <c r="SQ126" s="15"/>
      <c r="SR126" s="15"/>
      <c r="SS126" s="15"/>
      <c r="ST126" s="15"/>
      <c r="SU126" s="15"/>
      <c r="SV126" s="15"/>
      <c r="SW126" s="15"/>
      <c r="SX126" s="15"/>
      <c r="SY126" s="15"/>
      <c r="SZ126" s="15"/>
      <c r="TA126" s="15"/>
      <c r="TB126" s="15"/>
      <c r="TC126" s="15"/>
      <c r="TD126" s="15"/>
      <c r="TE126" s="15"/>
      <c r="TF126" s="15"/>
      <c r="TG126" s="15"/>
      <c r="TH126" s="15"/>
      <c r="TI126" s="15"/>
      <c r="TJ126" s="15"/>
      <c r="TK126" s="15"/>
      <c r="TL126" s="15"/>
      <c r="TM126" s="15"/>
      <c r="TN126" s="15"/>
      <c r="TO126" s="15"/>
      <c r="TP126" s="15"/>
      <c r="TQ126" s="15"/>
      <c r="TR126" s="15"/>
      <c r="TS126" s="15"/>
      <c r="TT126" s="15"/>
      <c r="TU126" s="15"/>
      <c r="TV126" s="15"/>
      <c r="TW126" s="15"/>
      <c r="TX126" s="15"/>
      <c r="TY126" s="15"/>
      <c r="TZ126" s="15"/>
      <c r="UA126" s="15"/>
      <c r="UB126" s="15"/>
      <c r="UC126" s="15"/>
      <c r="UD126" s="15"/>
      <c r="UE126" s="15"/>
      <c r="UF126" s="15"/>
      <c r="UG126" s="15"/>
      <c r="UH126" s="15"/>
      <c r="UI126" s="15"/>
      <c r="UJ126" s="15"/>
      <c r="UK126" s="15"/>
      <c r="UL126" s="15"/>
      <c r="UM126" s="15"/>
      <c r="UN126" s="15"/>
      <c r="UO126" s="15"/>
      <c r="UP126" s="15"/>
      <c r="UQ126" s="15"/>
      <c r="UR126" s="15"/>
      <c r="US126" s="15"/>
      <c r="UT126" s="15"/>
      <c r="UU126" s="15"/>
      <c r="UV126" s="15"/>
      <c r="UW126" s="15"/>
      <c r="UX126" s="15"/>
      <c r="UY126" s="15"/>
      <c r="UZ126" s="15"/>
      <c r="VA126" s="15"/>
      <c r="VB126" s="15"/>
      <c r="VC126" s="15"/>
      <c r="VD126" s="15"/>
      <c r="VE126" s="15"/>
      <c r="VF126" s="15"/>
      <c r="VG126" s="15"/>
      <c r="VH126" s="15"/>
      <c r="VI126" s="15"/>
      <c r="VJ126" s="15"/>
      <c r="VK126" s="15"/>
      <c r="VL126" s="15"/>
      <c r="VM126" s="15"/>
      <c r="VN126" s="15"/>
      <c r="VO126" s="15"/>
      <c r="VP126" s="15"/>
      <c r="VQ126" s="15"/>
      <c r="VR126" s="15"/>
      <c r="VS126" s="15"/>
      <c r="VT126" s="15"/>
      <c r="VU126" s="15"/>
      <c r="VV126" s="15"/>
      <c r="VW126" s="15"/>
      <c r="VX126" s="15"/>
      <c r="VY126" s="15"/>
      <c r="VZ126" s="15"/>
      <c r="WA126" s="15"/>
      <c r="WB126" s="15"/>
      <c r="WC126" s="15"/>
      <c r="WD126" s="15"/>
      <c r="WE126" s="15"/>
      <c r="WF126" s="15"/>
      <c r="WG126" s="15"/>
      <c r="WH126" s="15"/>
      <c r="WI126" s="15"/>
      <c r="WJ126" s="15"/>
      <c r="WK126" s="15"/>
      <c r="WL126" s="15"/>
      <c r="WM126" s="15"/>
      <c r="WN126" s="15"/>
      <c r="WO126" s="15"/>
      <c r="WP126" s="15"/>
      <c r="WQ126" s="15"/>
      <c r="WR126" s="15"/>
      <c r="WS126" s="15"/>
      <c r="WT126" s="15"/>
      <c r="WU126" s="15"/>
      <c r="WV126" s="15"/>
      <c r="WW126" s="15"/>
      <c r="WX126" s="15"/>
      <c r="WY126" s="15"/>
      <c r="WZ126" s="15"/>
      <c r="XA126" s="15"/>
      <c r="XB126" s="15"/>
      <c r="XC126" s="15"/>
      <c r="XD126" s="15"/>
      <c r="XE126" s="15"/>
      <c r="XF126" s="15"/>
      <c r="XG126" s="15"/>
      <c r="XH126" s="15"/>
      <c r="XI126" s="15"/>
      <c r="XJ126" s="15"/>
      <c r="XK126" s="15"/>
      <c r="XL126" s="15"/>
      <c r="XM126" s="15"/>
      <c r="XN126" s="15"/>
      <c r="XO126" s="15"/>
      <c r="XP126" s="15"/>
      <c r="XQ126" s="15"/>
      <c r="XR126" s="15"/>
      <c r="XS126" s="15"/>
      <c r="XT126" s="15"/>
      <c r="XU126" s="15"/>
      <c r="XV126" s="15"/>
      <c r="XW126" s="15"/>
      <c r="XX126" s="15"/>
      <c r="XY126" s="15"/>
      <c r="XZ126" s="15"/>
      <c r="YA126" s="15"/>
      <c r="YB126" s="15"/>
      <c r="YC126" s="15"/>
      <c r="YD126" s="15"/>
      <c r="YE126" s="15"/>
      <c r="YF126" s="15"/>
      <c r="YG126" s="15"/>
      <c r="YH126" s="15"/>
      <c r="YI126" s="15"/>
      <c r="YJ126" s="15"/>
      <c r="YK126" s="15"/>
      <c r="YL126" s="15"/>
      <c r="YM126" s="15"/>
      <c r="YN126" s="15"/>
      <c r="YO126" s="15"/>
      <c r="YP126" s="15"/>
      <c r="YQ126" s="15"/>
      <c r="YR126" s="15"/>
      <c r="YS126" s="15"/>
      <c r="YT126" s="15"/>
      <c r="YU126" s="15"/>
      <c r="YV126" s="15"/>
      <c r="YW126" s="15"/>
      <c r="YX126" s="15"/>
      <c r="YY126" s="15"/>
      <c r="YZ126" s="15"/>
      <c r="ZA126" s="15"/>
      <c r="ZB126" s="15"/>
      <c r="ZC126" s="15"/>
      <c r="ZD126" s="15"/>
      <c r="ZE126" s="15"/>
      <c r="ZF126" s="15"/>
      <c r="ZG126" s="15"/>
      <c r="ZH126" s="15"/>
      <c r="ZI126" s="15"/>
      <c r="ZJ126" s="15"/>
      <c r="ZK126" s="15"/>
      <c r="ZL126" s="15"/>
      <c r="ZM126" s="15"/>
      <c r="ZN126" s="15"/>
      <c r="ZO126" s="15"/>
      <c r="ZP126" s="15"/>
      <c r="ZQ126" s="15"/>
      <c r="ZR126" s="15"/>
      <c r="ZS126" s="15"/>
      <c r="ZT126" s="15"/>
      <c r="ZU126" s="15"/>
      <c r="ZV126" s="15"/>
      <c r="ZW126" s="15"/>
      <c r="ZX126" s="15"/>
      <c r="ZY126" s="15"/>
      <c r="ZZ126" s="15"/>
      <c r="AAA126" s="15"/>
      <c r="AAB126" s="15"/>
      <c r="AAC126" s="15"/>
      <c r="AAD126" s="15"/>
      <c r="AAE126" s="15"/>
      <c r="AAF126" s="15"/>
      <c r="AAG126" s="15"/>
      <c r="AAH126" s="15"/>
      <c r="AAI126" s="15"/>
      <c r="AAJ126" s="15"/>
      <c r="AAK126" s="15"/>
      <c r="AAL126" s="15"/>
      <c r="AAM126" s="15"/>
      <c r="AAN126" s="15"/>
      <c r="AAO126" s="15"/>
      <c r="AAP126" s="15"/>
      <c r="AAQ126" s="15"/>
      <c r="AAR126" s="15"/>
      <c r="AAS126" s="15"/>
      <c r="AAT126" s="15"/>
      <c r="AAU126" s="15"/>
      <c r="AAV126" s="15"/>
      <c r="AAW126" s="15"/>
      <c r="AAX126" s="15"/>
      <c r="AAY126" s="15"/>
      <c r="AAZ126" s="15"/>
      <c r="ABA126" s="15"/>
      <c r="ABB126" s="15"/>
      <c r="ABC126" s="15"/>
      <c r="ABD126" s="15"/>
      <c r="ABE126" s="15"/>
      <c r="ABF126" s="15"/>
      <c r="ABG126" s="15"/>
      <c r="ABH126" s="15"/>
      <c r="ABI126" s="15"/>
      <c r="ABJ126" s="15"/>
      <c r="ABK126" s="15"/>
      <c r="ABL126" s="15"/>
      <c r="ABM126" s="15"/>
      <c r="ABN126" s="15"/>
      <c r="ABO126" s="15"/>
      <c r="ABP126" s="15"/>
      <c r="ABQ126" s="15"/>
      <c r="ABR126" s="15"/>
      <c r="ABS126" s="15"/>
      <c r="ABT126" s="15"/>
      <c r="ABU126" s="15"/>
      <c r="ABV126" s="15"/>
      <c r="ABW126" s="15"/>
      <c r="ABX126" s="15"/>
      <c r="ABY126" s="15"/>
      <c r="ABZ126" s="15"/>
      <c r="ACA126" s="15"/>
      <c r="ACB126" s="15"/>
      <c r="ACC126" s="15"/>
      <c r="ACD126" s="15"/>
      <c r="ACE126" s="15"/>
      <c r="ACF126" s="15"/>
      <c r="ACG126" s="15"/>
      <c r="ACH126" s="15"/>
      <c r="ACI126" s="15"/>
      <c r="ACJ126" s="15"/>
      <c r="ACK126" s="15"/>
      <c r="ACL126" s="15"/>
      <c r="ACM126" s="15"/>
      <c r="ACN126" s="15"/>
      <c r="ACO126" s="15"/>
      <c r="ACP126" s="15"/>
      <c r="ACQ126" s="15"/>
      <c r="ACR126" s="15"/>
      <c r="ACS126" s="15"/>
      <c r="ACT126" s="15"/>
      <c r="ACU126" s="15"/>
      <c r="ACV126" s="15"/>
      <c r="ACW126" s="15"/>
      <c r="ACX126" s="15"/>
      <c r="ACY126" s="15"/>
      <c r="ACZ126" s="15"/>
      <c r="ADA126" s="15"/>
      <c r="ADB126" s="15"/>
      <c r="ADC126" s="15"/>
      <c r="ADD126" s="15"/>
      <c r="ADE126" s="15"/>
      <c r="ADF126" s="15"/>
      <c r="ADG126" s="15"/>
      <c r="ADH126" s="15"/>
      <c r="ADI126" s="15"/>
      <c r="ADJ126" s="15"/>
      <c r="ADK126" s="15"/>
      <c r="ADL126" s="15"/>
      <c r="ADM126" s="15"/>
    </row>
    <row r="127" spans="1:793" s="308" customFormat="1" x14ac:dyDescent="0.4">
      <c r="A127" s="12"/>
      <c r="B127" s="319" t="s">
        <v>203</v>
      </c>
      <c r="C127" s="319"/>
      <c r="D127" s="319"/>
      <c r="E127" s="319"/>
      <c r="F127" s="319"/>
      <c r="G127" s="319"/>
      <c r="H127" s="319"/>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5"/>
      <c r="CH127" s="15"/>
      <c r="CI127" s="15"/>
      <c r="CJ127" s="15"/>
      <c r="CK127" s="15"/>
      <c r="CL127" s="15"/>
      <c r="CM127" s="15"/>
      <c r="CN127" s="15"/>
      <c r="CO127" s="15"/>
      <c r="CP127" s="15"/>
      <c r="CQ127" s="15"/>
      <c r="CR127" s="15"/>
      <c r="CS127" s="15"/>
      <c r="CT127" s="15"/>
      <c r="CU127" s="15"/>
      <c r="CV127" s="15"/>
      <c r="CW127" s="15"/>
      <c r="CX127" s="15"/>
      <c r="CY127" s="15"/>
      <c r="CZ127" s="15"/>
      <c r="DA127" s="15"/>
      <c r="DB127" s="15"/>
      <c r="DC127" s="15"/>
      <c r="DD127" s="15"/>
      <c r="DE127" s="15"/>
      <c r="DF127" s="15"/>
      <c r="DG127" s="15"/>
      <c r="DH127" s="15"/>
      <c r="DI127" s="15"/>
      <c r="DJ127" s="15"/>
      <c r="DK127" s="15"/>
      <c r="DL127" s="15"/>
      <c r="DM127" s="15"/>
      <c r="DN127" s="15"/>
      <c r="DO127" s="15"/>
      <c r="DP127" s="15"/>
      <c r="DQ127" s="15"/>
      <c r="DR127" s="15"/>
      <c r="DS127" s="15"/>
      <c r="DT127" s="15"/>
      <c r="DU127" s="15"/>
      <c r="DV127" s="15"/>
      <c r="DW127" s="15"/>
      <c r="DX127" s="15"/>
      <c r="DY127" s="15"/>
      <c r="DZ127" s="15"/>
      <c r="EA127" s="15"/>
      <c r="EB127" s="15"/>
      <c r="EC127" s="15"/>
      <c r="ED127" s="15"/>
      <c r="EE127" s="15"/>
      <c r="EF127" s="15"/>
      <c r="EG127" s="15"/>
      <c r="EH127" s="15"/>
      <c r="EI127" s="15"/>
      <c r="EJ127" s="15"/>
      <c r="EK127" s="15"/>
      <c r="EL127" s="15"/>
      <c r="EM127" s="15"/>
      <c r="EN127" s="15"/>
      <c r="EO127" s="15"/>
      <c r="EP127" s="15"/>
      <c r="EQ127" s="15"/>
      <c r="ER127" s="15"/>
      <c r="ES127" s="15"/>
      <c r="ET127" s="15"/>
      <c r="EU127" s="15"/>
      <c r="EV127" s="15"/>
      <c r="EW127" s="15"/>
      <c r="EX127" s="15"/>
      <c r="EY127" s="15"/>
      <c r="EZ127" s="15"/>
      <c r="FA127" s="15"/>
      <c r="FB127" s="15"/>
      <c r="FC127" s="15"/>
      <c r="FD127" s="15"/>
      <c r="FE127" s="15"/>
      <c r="FF127" s="15"/>
      <c r="FG127" s="15"/>
      <c r="FH127" s="15"/>
      <c r="FI127" s="15"/>
      <c r="FJ127" s="15"/>
      <c r="FK127" s="15"/>
      <c r="FL127" s="15"/>
      <c r="FM127" s="15"/>
      <c r="FN127" s="15"/>
      <c r="FO127" s="15"/>
      <c r="FP127" s="15"/>
      <c r="FQ127" s="15"/>
      <c r="FR127" s="15"/>
      <c r="FS127" s="15"/>
      <c r="FT127" s="15"/>
      <c r="FU127" s="15"/>
      <c r="FV127" s="15"/>
      <c r="FW127" s="15"/>
      <c r="FX127" s="15"/>
      <c r="FY127" s="15"/>
      <c r="FZ127" s="15"/>
      <c r="GA127" s="15"/>
      <c r="GB127" s="15"/>
      <c r="GC127" s="15"/>
      <c r="GD127" s="15"/>
      <c r="GE127" s="15"/>
      <c r="GF127" s="15"/>
      <c r="GG127" s="15"/>
      <c r="GH127" s="15"/>
      <c r="GI127" s="15"/>
      <c r="GJ127" s="15"/>
      <c r="GK127" s="15"/>
      <c r="GL127" s="15"/>
      <c r="GM127" s="15"/>
      <c r="GN127" s="15"/>
      <c r="GO127" s="15"/>
      <c r="GP127" s="15"/>
      <c r="GQ127" s="15"/>
      <c r="GR127" s="15"/>
      <c r="GS127" s="15"/>
      <c r="GT127" s="15"/>
      <c r="GU127" s="15"/>
      <c r="GV127" s="15"/>
      <c r="GW127" s="15"/>
      <c r="GX127" s="15"/>
      <c r="GY127" s="15"/>
      <c r="GZ127" s="15"/>
      <c r="HA127" s="15"/>
      <c r="HB127" s="15"/>
      <c r="HC127" s="15"/>
      <c r="HD127" s="15"/>
      <c r="HE127" s="15"/>
      <c r="HF127" s="15"/>
      <c r="HG127" s="15"/>
      <c r="HH127" s="15"/>
      <c r="HI127" s="15"/>
      <c r="HJ127" s="15"/>
      <c r="HK127" s="15"/>
      <c r="HL127" s="15"/>
      <c r="HM127" s="15"/>
      <c r="HN127" s="15"/>
      <c r="HO127" s="15"/>
      <c r="HP127" s="15"/>
      <c r="HQ127" s="15"/>
      <c r="HR127" s="15"/>
      <c r="HS127" s="15"/>
      <c r="HT127" s="15"/>
      <c r="HU127" s="15"/>
      <c r="HV127" s="15"/>
      <c r="HW127" s="15"/>
      <c r="HX127" s="15"/>
      <c r="HY127" s="15"/>
      <c r="HZ127" s="15"/>
      <c r="IA127" s="15"/>
      <c r="IB127" s="15"/>
      <c r="IC127" s="15"/>
      <c r="ID127" s="15"/>
      <c r="IE127" s="15"/>
      <c r="IF127" s="15"/>
      <c r="IG127" s="15"/>
      <c r="IH127" s="15"/>
      <c r="II127" s="15"/>
      <c r="IJ127" s="15"/>
      <c r="IK127" s="15"/>
      <c r="IL127" s="15"/>
      <c r="IM127" s="15"/>
      <c r="IN127" s="15"/>
      <c r="IO127" s="15"/>
      <c r="IP127" s="15"/>
      <c r="IQ127" s="15"/>
      <c r="IR127" s="15"/>
      <c r="IS127" s="15"/>
      <c r="IT127" s="15"/>
      <c r="IU127" s="15"/>
      <c r="IV127" s="15"/>
      <c r="IW127" s="15"/>
      <c r="IX127" s="15"/>
      <c r="IY127" s="15"/>
      <c r="IZ127" s="15"/>
      <c r="JA127" s="15"/>
      <c r="JB127" s="15"/>
      <c r="JC127" s="15"/>
      <c r="JD127" s="15"/>
      <c r="JE127" s="15"/>
      <c r="JF127" s="15"/>
      <c r="JG127" s="15"/>
      <c r="JH127" s="15"/>
      <c r="JI127" s="15"/>
      <c r="JJ127" s="15"/>
      <c r="JK127" s="15"/>
      <c r="JL127" s="15"/>
      <c r="JM127" s="15"/>
      <c r="JN127" s="15"/>
      <c r="JO127" s="15"/>
      <c r="JP127" s="15"/>
      <c r="JQ127" s="15"/>
      <c r="JR127" s="15"/>
      <c r="JS127" s="15"/>
      <c r="JT127" s="15"/>
      <c r="JU127" s="15"/>
      <c r="JV127" s="15"/>
      <c r="JW127" s="15"/>
      <c r="JX127" s="15"/>
      <c r="JY127" s="15"/>
      <c r="JZ127" s="15"/>
      <c r="KA127" s="15"/>
      <c r="KB127" s="15"/>
      <c r="KC127" s="15"/>
      <c r="KD127" s="15"/>
      <c r="KE127" s="15"/>
      <c r="KF127" s="15"/>
      <c r="KG127" s="15"/>
      <c r="KH127" s="15"/>
      <c r="KI127" s="15"/>
      <c r="KJ127" s="15"/>
      <c r="KK127" s="15"/>
      <c r="KL127" s="15"/>
      <c r="KM127" s="15"/>
      <c r="KN127" s="15"/>
      <c r="KO127" s="15"/>
      <c r="KP127" s="15"/>
      <c r="KQ127" s="15"/>
      <c r="KR127" s="15"/>
      <c r="KS127" s="15"/>
      <c r="KT127" s="15"/>
      <c r="KU127" s="15"/>
      <c r="KV127" s="15"/>
      <c r="KW127" s="15"/>
      <c r="KX127" s="15"/>
      <c r="KY127" s="15"/>
      <c r="KZ127" s="15"/>
      <c r="LA127" s="15"/>
      <c r="LB127" s="15"/>
      <c r="LC127" s="15"/>
      <c r="LD127" s="15"/>
      <c r="LE127" s="15"/>
      <c r="LF127" s="15"/>
      <c r="LG127" s="15"/>
      <c r="LH127" s="15"/>
      <c r="LI127" s="15"/>
      <c r="LJ127" s="15"/>
      <c r="LK127" s="15"/>
      <c r="LL127" s="15"/>
      <c r="LM127" s="15"/>
      <c r="LN127" s="15"/>
      <c r="LO127" s="15"/>
      <c r="LP127" s="15"/>
      <c r="LQ127" s="15"/>
      <c r="LR127" s="15"/>
      <c r="LS127" s="15"/>
      <c r="LT127" s="15"/>
      <c r="LU127" s="15"/>
      <c r="LV127" s="15"/>
      <c r="LW127" s="15"/>
      <c r="LX127" s="15"/>
      <c r="LY127" s="15"/>
      <c r="LZ127" s="15"/>
      <c r="MA127" s="15"/>
      <c r="MB127" s="15"/>
      <c r="MC127" s="15"/>
      <c r="MD127" s="15"/>
      <c r="ME127" s="15"/>
      <c r="MF127" s="15"/>
      <c r="MG127" s="15"/>
      <c r="MH127" s="15"/>
      <c r="MI127" s="15"/>
      <c r="MJ127" s="15"/>
      <c r="MK127" s="15"/>
      <c r="ML127" s="15"/>
      <c r="MM127" s="15"/>
      <c r="MN127" s="15"/>
      <c r="MO127" s="15"/>
      <c r="MP127" s="15"/>
      <c r="MQ127" s="15"/>
      <c r="MR127" s="15"/>
      <c r="MS127" s="15"/>
      <c r="MT127" s="15"/>
      <c r="MU127" s="15"/>
      <c r="MV127" s="15"/>
      <c r="MW127" s="15"/>
      <c r="MX127" s="15"/>
      <c r="MY127" s="15"/>
      <c r="MZ127" s="15"/>
      <c r="NA127" s="15"/>
      <c r="NB127" s="15"/>
      <c r="NC127" s="15"/>
      <c r="ND127" s="15"/>
      <c r="NE127" s="15"/>
      <c r="NF127" s="15"/>
      <c r="NG127" s="15"/>
      <c r="NH127" s="15"/>
      <c r="NI127" s="15"/>
      <c r="NJ127" s="15"/>
      <c r="NK127" s="15"/>
      <c r="NL127" s="15"/>
      <c r="NM127" s="15"/>
      <c r="NN127" s="15"/>
      <c r="NO127" s="15"/>
      <c r="NP127" s="15"/>
      <c r="NQ127" s="15"/>
      <c r="NR127" s="15"/>
      <c r="NS127" s="15"/>
      <c r="NT127" s="15"/>
      <c r="NU127" s="15"/>
      <c r="NV127" s="15"/>
      <c r="NW127" s="15"/>
      <c r="NX127" s="15"/>
      <c r="NY127" s="15"/>
      <c r="NZ127" s="15"/>
      <c r="OA127" s="15"/>
      <c r="OB127" s="15"/>
      <c r="OC127" s="15"/>
      <c r="OD127" s="15"/>
      <c r="OE127" s="15"/>
      <c r="OF127" s="15"/>
      <c r="OG127" s="15"/>
      <c r="OH127" s="15"/>
      <c r="OI127" s="15"/>
      <c r="OJ127" s="15"/>
      <c r="OK127" s="15"/>
      <c r="OL127" s="15"/>
      <c r="OM127" s="15"/>
      <c r="ON127" s="15"/>
      <c r="OO127" s="15"/>
      <c r="OP127" s="15"/>
      <c r="OQ127" s="15"/>
      <c r="OR127" s="15"/>
      <c r="OS127" s="15"/>
      <c r="OT127" s="15"/>
      <c r="OU127" s="15"/>
      <c r="OV127" s="15"/>
      <c r="OW127" s="15"/>
      <c r="OX127" s="15"/>
      <c r="OY127" s="15"/>
      <c r="OZ127" s="15"/>
      <c r="PA127" s="15"/>
      <c r="PB127" s="15"/>
      <c r="PC127" s="15"/>
      <c r="PD127" s="15"/>
      <c r="PE127" s="15"/>
      <c r="PF127" s="15"/>
      <c r="PG127" s="15"/>
      <c r="PH127" s="15"/>
      <c r="PI127" s="15"/>
      <c r="PJ127" s="15"/>
      <c r="PK127" s="15"/>
      <c r="PL127" s="15"/>
      <c r="PM127" s="15"/>
      <c r="PN127" s="15"/>
      <c r="PO127" s="15"/>
      <c r="PP127" s="15"/>
      <c r="PQ127" s="15"/>
      <c r="PR127" s="15"/>
      <c r="PS127" s="15"/>
      <c r="PT127" s="15"/>
      <c r="PU127" s="15"/>
      <c r="PV127" s="15"/>
      <c r="PW127" s="15"/>
      <c r="PX127" s="15"/>
      <c r="PY127" s="15"/>
      <c r="PZ127" s="15"/>
      <c r="QA127" s="15"/>
      <c r="QB127" s="15"/>
      <c r="QC127" s="15"/>
      <c r="QD127" s="15"/>
      <c r="QE127" s="15"/>
      <c r="QF127" s="15"/>
      <c r="QG127" s="15"/>
      <c r="QH127" s="15"/>
      <c r="QI127" s="15"/>
      <c r="QJ127" s="15"/>
      <c r="QK127" s="15"/>
      <c r="QL127" s="15"/>
      <c r="QM127" s="15"/>
      <c r="QN127" s="15"/>
      <c r="QO127" s="15"/>
      <c r="QP127" s="15"/>
      <c r="QQ127" s="15"/>
      <c r="QR127" s="15"/>
      <c r="QS127" s="15"/>
      <c r="QT127" s="15"/>
      <c r="QU127" s="15"/>
      <c r="QV127" s="15"/>
      <c r="QW127" s="15"/>
      <c r="QX127" s="15"/>
      <c r="QY127" s="15"/>
      <c r="QZ127" s="15"/>
      <c r="RA127" s="15"/>
      <c r="RB127" s="15"/>
      <c r="RC127" s="15"/>
      <c r="RD127" s="15"/>
      <c r="RE127" s="15"/>
      <c r="RF127" s="15"/>
      <c r="RG127" s="15"/>
      <c r="RH127" s="15"/>
      <c r="RI127" s="15"/>
      <c r="RJ127" s="15"/>
      <c r="RK127" s="15"/>
      <c r="RL127" s="15"/>
      <c r="RM127" s="15"/>
      <c r="RN127" s="15"/>
      <c r="RO127" s="15"/>
      <c r="RP127" s="15"/>
      <c r="RQ127" s="15"/>
      <c r="RR127" s="15"/>
      <c r="RS127" s="15"/>
      <c r="RT127" s="15"/>
      <c r="RU127" s="15"/>
      <c r="RV127" s="15"/>
      <c r="RW127" s="15"/>
      <c r="RX127" s="15"/>
      <c r="RY127" s="15"/>
      <c r="RZ127" s="15"/>
      <c r="SA127" s="15"/>
      <c r="SB127" s="15"/>
      <c r="SC127" s="15"/>
      <c r="SD127" s="15"/>
      <c r="SE127" s="15"/>
      <c r="SF127" s="15"/>
      <c r="SG127" s="15"/>
      <c r="SH127" s="15"/>
      <c r="SI127" s="15"/>
      <c r="SJ127" s="15"/>
      <c r="SK127" s="15"/>
      <c r="SL127" s="15"/>
      <c r="SM127" s="15"/>
      <c r="SN127" s="15"/>
      <c r="SO127" s="15"/>
      <c r="SP127" s="15"/>
      <c r="SQ127" s="15"/>
      <c r="SR127" s="15"/>
      <c r="SS127" s="15"/>
      <c r="ST127" s="15"/>
      <c r="SU127" s="15"/>
      <c r="SV127" s="15"/>
      <c r="SW127" s="15"/>
      <c r="SX127" s="15"/>
      <c r="SY127" s="15"/>
      <c r="SZ127" s="15"/>
      <c r="TA127" s="15"/>
      <c r="TB127" s="15"/>
      <c r="TC127" s="15"/>
      <c r="TD127" s="15"/>
      <c r="TE127" s="15"/>
      <c r="TF127" s="15"/>
      <c r="TG127" s="15"/>
      <c r="TH127" s="15"/>
      <c r="TI127" s="15"/>
      <c r="TJ127" s="15"/>
      <c r="TK127" s="15"/>
      <c r="TL127" s="15"/>
      <c r="TM127" s="15"/>
      <c r="TN127" s="15"/>
      <c r="TO127" s="15"/>
      <c r="TP127" s="15"/>
      <c r="TQ127" s="15"/>
      <c r="TR127" s="15"/>
      <c r="TS127" s="15"/>
      <c r="TT127" s="15"/>
      <c r="TU127" s="15"/>
      <c r="TV127" s="15"/>
      <c r="TW127" s="15"/>
      <c r="TX127" s="15"/>
      <c r="TY127" s="15"/>
      <c r="TZ127" s="15"/>
      <c r="UA127" s="15"/>
      <c r="UB127" s="15"/>
      <c r="UC127" s="15"/>
      <c r="UD127" s="15"/>
      <c r="UE127" s="15"/>
      <c r="UF127" s="15"/>
      <c r="UG127" s="15"/>
      <c r="UH127" s="15"/>
      <c r="UI127" s="15"/>
      <c r="UJ127" s="15"/>
      <c r="UK127" s="15"/>
      <c r="UL127" s="15"/>
      <c r="UM127" s="15"/>
      <c r="UN127" s="15"/>
      <c r="UO127" s="15"/>
      <c r="UP127" s="15"/>
      <c r="UQ127" s="15"/>
      <c r="UR127" s="15"/>
      <c r="US127" s="15"/>
      <c r="UT127" s="15"/>
      <c r="UU127" s="15"/>
      <c r="UV127" s="15"/>
      <c r="UW127" s="15"/>
      <c r="UX127" s="15"/>
      <c r="UY127" s="15"/>
      <c r="UZ127" s="15"/>
      <c r="VA127" s="15"/>
      <c r="VB127" s="15"/>
      <c r="VC127" s="15"/>
      <c r="VD127" s="15"/>
      <c r="VE127" s="15"/>
      <c r="VF127" s="15"/>
      <c r="VG127" s="15"/>
      <c r="VH127" s="15"/>
      <c r="VI127" s="15"/>
      <c r="VJ127" s="15"/>
      <c r="VK127" s="15"/>
      <c r="VL127" s="15"/>
      <c r="VM127" s="15"/>
      <c r="VN127" s="15"/>
      <c r="VO127" s="15"/>
      <c r="VP127" s="15"/>
      <c r="VQ127" s="15"/>
      <c r="VR127" s="15"/>
      <c r="VS127" s="15"/>
      <c r="VT127" s="15"/>
      <c r="VU127" s="15"/>
      <c r="VV127" s="15"/>
      <c r="VW127" s="15"/>
      <c r="VX127" s="15"/>
      <c r="VY127" s="15"/>
      <c r="VZ127" s="15"/>
      <c r="WA127" s="15"/>
      <c r="WB127" s="15"/>
      <c r="WC127" s="15"/>
      <c r="WD127" s="15"/>
      <c r="WE127" s="15"/>
      <c r="WF127" s="15"/>
      <c r="WG127" s="15"/>
      <c r="WH127" s="15"/>
      <c r="WI127" s="15"/>
      <c r="WJ127" s="15"/>
      <c r="WK127" s="15"/>
      <c r="WL127" s="15"/>
      <c r="WM127" s="15"/>
      <c r="WN127" s="15"/>
      <c r="WO127" s="15"/>
      <c r="WP127" s="15"/>
      <c r="WQ127" s="15"/>
      <c r="WR127" s="15"/>
      <c r="WS127" s="15"/>
      <c r="WT127" s="15"/>
      <c r="WU127" s="15"/>
      <c r="WV127" s="15"/>
      <c r="WW127" s="15"/>
      <c r="WX127" s="15"/>
      <c r="WY127" s="15"/>
      <c r="WZ127" s="15"/>
      <c r="XA127" s="15"/>
      <c r="XB127" s="15"/>
      <c r="XC127" s="15"/>
      <c r="XD127" s="15"/>
      <c r="XE127" s="15"/>
      <c r="XF127" s="15"/>
      <c r="XG127" s="15"/>
      <c r="XH127" s="15"/>
      <c r="XI127" s="15"/>
      <c r="XJ127" s="15"/>
      <c r="XK127" s="15"/>
      <c r="XL127" s="15"/>
      <c r="XM127" s="15"/>
      <c r="XN127" s="15"/>
      <c r="XO127" s="15"/>
      <c r="XP127" s="15"/>
      <c r="XQ127" s="15"/>
      <c r="XR127" s="15"/>
      <c r="XS127" s="15"/>
      <c r="XT127" s="15"/>
      <c r="XU127" s="15"/>
      <c r="XV127" s="15"/>
      <c r="XW127" s="15"/>
      <c r="XX127" s="15"/>
      <c r="XY127" s="15"/>
      <c r="XZ127" s="15"/>
      <c r="YA127" s="15"/>
      <c r="YB127" s="15"/>
      <c r="YC127" s="15"/>
      <c r="YD127" s="15"/>
      <c r="YE127" s="15"/>
      <c r="YF127" s="15"/>
      <c r="YG127" s="15"/>
      <c r="YH127" s="15"/>
      <c r="YI127" s="15"/>
      <c r="YJ127" s="15"/>
      <c r="YK127" s="15"/>
      <c r="YL127" s="15"/>
      <c r="YM127" s="15"/>
      <c r="YN127" s="15"/>
      <c r="YO127" s="15"/>
      <c r="YP127" s="15"/>
      <c r="YQ127" s="15"/>
      <c r="YR127" s="15"/>
      <c r="YS127" s="15"/>
      <c r="YT127" s="15"/>
      <c r="YU127" s="15"/>
      <c r="YV127" s="15"/>
      <c r="YW127" s="15"/>
      <c r="YX127" s="15"/>
      <c r="YY127" s="15"/>
      <c r="YZ127" s="15"/>
      <c r="ZA127" s="15"/>
      <c r="ZB127" s="15"/>
      <c r="ZC127" s="15"/>
      <c r="ZD127" s="15"/>
      <c r="ZE127" s="15"/>
      <c r="ZF127" s="15"/>
      <c r="ZG127" s="15"/>
      <c r="ZH127" s="15"/>
      <c r="ZI127" s="15"/>
      <c r="ZJ127" s="15"/>
      <c r="ZK127" s="15"/>
      <c r="ZL127" s="15"/>
      <c r="ZM127" s="15"/>
      <c r="ZN127" s="15"/>
      <c r="ZO127" s="15"/>
      <c r="ZP127" s="15"/>
      <c r="ZQ127" s="15"/>
      <c r="ZR127" s="15"/>
      <c r="ZS127" s="15"/>
      <c r="ZT127" s="15"/>
      <c r="ZU127" s="15"/>
      <c r="ZV127" s="15"/>
      <c r="ZW127" s="15"/>
      <c r="ZX127" s="15"/>
      <c r="ZY127" s="15"/>
      <c r="ZZ127" s="15"/>
      <c r="AAA127" s="15"/>
      <c r="AAB127" s="15"/>
      <c r="AAC127" s="15"/>
      <c r="AAD127" s="15"/>
      <c r="AAE127" s="15"/>
      <c r="AAF127" s="15"/>
      <c r="AAG127" s="15"/>
      <c r="AAH127" s="15"/>
      <c r="AAI127" s="15"/>
      <c r="AAJ127" s="15"/>
      <c r="AAK127" s="15"/>
      <c r="AAL127" s="15"/>
      <c r="AAM127" s="15"/>
      <c r="AAN127" s="15"/>
      <c r="AAO127" s="15"/>
      <c r="AAP127" s="15"/>
      <c r="AAQ127" s="15"/>
      <c r="AAR127" s="15"/>
      <c r="AAS127" s="15"/>
      <c r="AAT127" s="15"/>
      <c r="AAU127" s="15"/>
      <c r="AAV127" s="15"/>
      <c r="AAW127" s="15"/>
      <c r="AAX127" s="15"/>
      <c r="AAY127" s="15"/>
      <c r="AAZ127" s="15"/>
      <c r="ABA127" s="15"/>
      <c r="ABB127" s="15"/>
      <c r="ABC127" s="15"/>
      <c r="ABD127" s="15"/>
      <c r="ABE127" s="15"/>
      <c r="ABF127" s="15"/>
      <c r="ABG127" s="15"/>
      <c r="ABH127" s="15"/>
      <c r="ABI127" s="15"/>
      <c r="ABJ127" s="15"/>
      <c r="ABK127" s="15"/>
      <c r="ABL127" s="15"/>
      <c r="ABM127" s="15"/>
      <c r="ABN127" s="15"/>
      <c r="ABO127" s="15"/>
      <c r="ABP127" s="15"/>
      <c r="ABQ127" s="15"/>
      <c r="ABR127" s="15"/>
      <c r="ABS127" s="15"/>
      <c r="ABT127" s="15"/>
      <c r="ABU127" s="15"/>
      <c r="ABV127" s="15"/>
      <c r="ABW127" s="15"/>
      <c r="ABX127" s="15"/>
      <c r="ABY127" s="15"/>
      <c r="ABZ127" s="15"/>
      <c r="ACA127" s="15"/>
      <c r="ACB127" s="15"/>
      <c r="ACC127" s="15"/>
      <c r="ACD127" s="15"/>
      <c r="ACE127" s="15"/>
      <c r="ACF127" s="15"/>
      <c r="ACG127" s="15"/>
      <c r="ACH127" s="15"/>
      <c r="ACI127" s="15"/>
      <c r="ACJ127" s="15"/>
      <c r="ACK127" s="15"/>
      <c r="ACL127" s="15"/>
      <c r="ACM127" s="15"/>
      <c r="ACN127" s="15"/>
      <c r="ACO127" s="15"/>
      <c r="ACP127" s="15"/>
      <c r="ACQ127" s="15"/>
      <c r="ACR127" s="15"/>
      <c r="ACS127" s="15"/>
      <c r="ACT127" s="15"/>
      <c r="ACU127" s="15"/>
      <c r="ACV127" s="15"/>
      <c r="ACW127" s="15"/>
      <c r="ACX127" s="15"/>
      <c r="ACY127" s="15"/>
      <c r="ACZ127" s="15"/>
      <c r="ADA127" s="15"/>
      <c r="ADB127" s="15"/>
      <c r="ADC127" s="15"/>
      <c r="ADD127" s="15"/>
      <c r="ADE127" s="15"/>
      <c r="ADF127" s="15"/>
      <c r="ADG127" s="15"/>
      <c r="ADH127" s="15"/>
      <c r="ADI127" s="15"/>
      <c r="ADJ127" s="15"/>
      <c r="ADK127" s="15"/>
      <c r="ADL127" s="15"/>
      <c r="ADM127" s="15"/>
    </row>
    <row r="128" spans="1:793" s="308" customFormat="1" ht="15.5" thickBot="1" x14ac:dyDescent="0.45">
      <c r="A128" s="12"/>
      <c r="B128" s="14"/>
      <c r="C128" s="13"/>
      <c r="D128" s="14"/>
      <c r="E128" s="14"/>
      <c r="F128" s="14"/>
      <c r="G128" s="14"/>
      <c r="H128" s="14"/>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5"/>
      <c r="CF128" s="15"/>
      <c r="CG128" s="15"/>
      <c r="CH128" s="15"/>
      <c r="CI128" s="15"/>
      <c r="CJ128" s="15"/>
      <c r="CK128" s="15"/>
      <c r="CL128" s="15"/>
      <c r="CM128" s="15"/>
      <c r="CN128" s="15"/>
      <c r="CO128" s="15"/>
      <c r="CP128" s="15"/>
      <c r="CQ128" s="15"/>
      <c r="CR128" s="15"/>
      <c r="CS128" s="15"/>
      <c r="CT128" s="15"/>
      <c r="CU128" s="1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5"/>
      <c r="DT128" s="15"/>
      <c r="DU128" s="15"/>
      <c r="DV128" s="15"/>
      <c r="DW128" s="15"/>
      <c r="DX128" s="15"/>
      <c r="DY128" s="15"/>
      <c r="DZ128" s="15"/>
      <c r="EA128" s="15"/>
      <c r="EB128" s="15"/>
      <c r="EC128" s="15"/>
      <c r="ED128" s="15"/>
      <c r="EE128" s="15"/>
      <c r="EF128" s="15"/>
      <c r="EG128" s="15"/>
      <c r="EH128" s="15"/>
      <c r="EI128" s="15"/>
      <c r="EJ128" s="15"/>
      <c r="EK128" s="15"/>
      <c r="EL128" s="15"/>
      <c r="EM128" s="15"/>
      <c r="EN128" s="15"/>
      <c r="EO128" s="15"/>
      <c r="EP128" s="15"/>
      <c r="EQ128" s="15"/>
      <c r="ER128" s="15"/>
      <c r="ES128" s="15"/>
      <c r="ET128" s="15"/>
      <c r="EU128" s="15"/>
      <c r="EV128" s="15"/>
      <c r="EW128" s="15"/>
      <c r="EX128" s="15"/>
      <c r="EY128" s="15"/>
      <c r="EZ128" s="15"/>
      <c r="FA128" s="15"/>
      <c r="FB128" s="15"/>
      <c r="FC128" s="15"/>
      <c r="FD128" s="15"/>
      <c r="FE128" s="15"/>
      <c r="FF128" s="15"/>
      <c r="FG128" s="15"/>
      <c r="FH128" s="15"/>
      <c r="FI128" s="15"/>
      <c r="FJ128" s="15"/>
      <c r="FK128" s="15"/>
      <c r="FL128" s="15"/>
      <c r="FM128" s="15"/>
      <c r="FN128" s="15"/>
      <c r="FO128" s="15"/>
      <c r="FP128" s="15"/>
      <c r="FQ128" s="15"/>
      <c r="FR128" s="15"/>
      <c r="FS128" s="15"/>
      <c r="FT128" s="15"/>
      <c r="FU128" s="15"/>
      <c r="FV128" s="15"/>
      <c r="FW128" s="15"/>
      <c r="FX128" s="15"/>
      <c r="FY128" s="15"/>
      <c r="FZ128" s="15"/>
      <c r="GA128" s="15"/>
      <c r="GB128" s="15"/>
      <c r="GC128" s="15"/>
      <c r="GD128" s="15"/>
      <c r="GE128" s="15"/>
      <c r="GF128" s="15"/>
      <c r="GG128" s="15"/>
      <c r="GH128" s="15"/>
      <c r="GI128" s="15"/>
      <c r="GJ128" s="15"/>
      <c r="GK128" s="15"/>
      <c r="GL128" s="15"/>
      <c r="GM128" s="15"/>
      <c r="GN128" s="15"/>
      <c r="GO128" s="15"/>
      <c r="GP128" s="15"/>
      <c r="GQ128" s="15"/>
      <c r="GR128" s="15"/>
      <c r="GS128" s="15"/>
      <c r="GT128" s="15"/>
      <c r="GU128" s="15"/>
      <c r="GV128" s="15"/>
      <c r="GW128" s="15"/>
      <c r="GX128" s="15"/>
      <c r="GY128" s="15"/>
      <c r="GZ128" s="15"/>
      <c r="HA128" s="15"/>
      <c r="HB128" s="15"/>
      <c r="HC128" s="15"/>
      <c r="HD128" s="15"/>
      <c r="HE128" s="15"/>
      <c r="HF128" s="15"/>
      <c r="HG128" s="15"/>
      <c r="HH128" s="15"/>
      <c r="HI128" s="15"/>
      <c r="HJ128" s="15"/>
      <c r="HK128" s="15"/>
      <c r="HL128" s="15"/>
      <c r="HM128" s="15"/>
      <c r="HN128" s="15"/>
      <c r="HO128" s="15"/>
      <c r="HP128" s="15"/>
      <c r="HQ128" s="15"/>
      <c r="HR128" s="15"/>
      <c r="HS128" s="15"/>
      <c r="HT128" s="15"/>
      <c r="HU128" s="15"/>
      <c r="HV128" s="15"/>
      <c r="HW128" s="15"/>
      <c r="HX128" s="15"/>
      <c r="HY128" s="15"/>
      <c r="HZ128" s="15"/>
      <c r="IA128" s="15"/>
      <c r="IB128" s="15"/>
      <c r="IC128" s="15"/>
      <c r="ID128" s="15"/>
      <c r="IE128" s="15"/>
      <c r="IF128" s="15"/>
      <c r="IG128" s="15"/>
      <c r="IH128" s="15"/>
      <c r="II128" s="15"/>
      <c r="IJ128" s="15"/>
      <c r="IK128" s="15"/>
      <c r="IL128" s="15"/>
      <c r="IM128" s="15"/>
      <c r="IN128" s="15"/>
      <c r="IO128" s="15"/>
      <c r="IP128" s="15"/>
      <c r="IQ128" s="15"/>
      <c r="IR128" s="15"/>
      <c r="IS128" s="15"/>
      <c r="IT128" s="15"/>
      <c r="IU128" s="15"/>
      <c r="IV128" s="15"/>
      <c r="IW128" s="15"/>
      <c r="IX128" s="15"/>
      <c r="IY128" s="15"/>
      <c r="IZ128" s="15"/>
      <c r="JA128" s="15"/>
      <c r="JB128" s="15"/>
      <c r="JC128" s="15"/>
      <c r="JD128" s="15"/>
      <c r="JE128" s="15"/>
      <c r="JF128" s="15"/>
      <c r="JG128" s="15"/>
      <c r="JH128" s="15"/>
      <c r="JI128" s="15"/>
      <c r="JJ128" s="15"/>
      <c r="JK128" s="15"/>
      <c r="JL128" s="15"/>
      <c r="JM128" s="15"/>
      <c r="JN128" s="15"/>
      <c r="JO128" s="15"/>
      <c r="JP128" s="15"/>
      <c r="JQ128" s="15"/>
      <c r="JR128" s="15"/>
      <c r="JS128" s="15"/>
      <c r="JT128" s="15"/>
      <c r="JU128" s="15"/>
      <c r="JV128" s="15"/>
      <c r="JW128" s="15"/>
      <c r="JX128" s="15"/>
      <c r="JY128" s="15"/>
      <c r="JZ128" s="15"/>
      <c r="KA128" s="15"/>
      <c r="KB128" s="15"/>
      <c r="KC128" s="15"/>
      <c r="KD128" s="15"/>
      <c r="KE128" s="15"/>
      <c r="KF128" s="15"/>
      <c r="KG128" s="15"/>
      <c r="KH128" s="15"/>
      <c r="KI128" s="15"/>
      <c r="KJ128" s="15"/>
      <c r="KK128" s="15"/>
      <c r="KL128" s="15"/>
      <c r="KM128" s="15"/>
      <c r="KN128" s="15"/>
      <c r="KO128" s="15"/>
      <c r="KP128" s="15"/>
      <c r="KQ128" s="15"/>
      <c r="KR128" s="15"/>
      <c r="KS128" s="15"/>
      <c r="KT128" s="15"/>
      <c r="KU128" s="15"/>
      <c r="KV128" s="15"/>
      <c r="KW128" s="15"/>
      <c r="KX128" s="15"/>
      <c r="KY128" s="15"/>
      <c r="KZ128" s="15"/>
      <c r="LA128" s="15"/>
      <c r="LB128" s="15"/>
      <c r="LC128" s="15"/>
      <c r="LD128" s="15"/>
      <c r="LE128" s="15"/>
      <c r="LF128" s="15"/>
      <c r="LG128" s="15"/>
      <c r="LH128" s="15"/>
      <c r="LI128" s="15"/>
      <c r="LJ128" s="15"/>
      <c r="LK128" s="15"/>
      <c r="LL128" s="15"/>
      <c r="LM128" s="15"/>
      <c r="LN128" s="15"/>
      <c r="LO128" s="15"/>
      <c r="LP128" s="15"/>
      <c r="LQ128" s="15"/>
      <c r="LR128" s="15"/>
      <c r="LS128" s="15"/>
      <c r="LT128" s="15"/>
      <c r="LU128" s="15"/>
      <c r="LV128" s="15"/>
      <c r="LW128" s="15"/>
      <c r="LX128" s="15"/>
      <c r="LY128" s="15"/>
      <c r="LZ128" s="15"/>
      <c r="MA128" s="15"/>
      <c r="MB128" s="15"/>
      <c r="MC128" s="15"/>
      <c r="MD128" s="15"/>
      <c r="ME128" s="15"/>
      <c r="MF128" s="15"/>
      <c r="MG128" s="15"/>
      <c r="MH128" s="15"/>
      <c r="MI128" s="15"/>
      <c r="MJ128" s="15"/>
      <c r="MK128" s="15"/>
      <c r="ML128" s="15"/>
      <c r="MM128" s="15"/>
      <c r="MN128" s="15"/>
      <c r="MO128" s="15"/>
      <c r="MP128" s="15"/>
      <c r="MQ128" s="15"/>
      <c r="MR128" s="15"/>
      <c r="MS128" s="15"/>
      <c r="MT128" s="15"/>
      <c r="MU128" s="15"/>
      <c r="MV128" s="15"/>
      <c r="MW128" s="15"/>
      <c r="MX128" s="15"/>
      <c r="MY128" s="15"/>
      <c r="MZ128" s="15"/>
      <c r="NA128" s="15"/>
      <c r="NB128" s="15"/>
      <c r="NC128" s="15"/>
      <c r="ND128" s="15"/>
      <c r="NE128" s="15"/>
      <c r="NF128" s="15"/>
      <c r="NG128" s="15"/>
      <c r="NH128" s="15"/>
      <c r="NI128" s="15"/>
      <c r="NJ128" s="15"/>
      <c r="NK128" s="15"/>
      <c r="NL128" s="15"/>
      <c r="NM128" s="15"/>
      <c r="NN128" s="15"/>
      <c r="NO128" s="15"/>
      <c r="NP128" s="15"/>
      <c r="NQ128" s="15"/>
      <c r="NR128" s="15"/>
      <c r="NS128" s="15"/>
      <c r="NT128" s="15"/>
      <c r="NU128" s="15"/>
      <c r="NV128" s="15"/>
      <c r="NW128" s="15"/>
      <c r="NX128" s="15"/>
      <c r="NY128" s="15"/>
      <c r="NZ128" s="15"/>
      <c r="OA128" s="15"/>
      <c r="OB128" s="15"/>
      <c r="OC128" s="15"/>
      <c r="OD128" s="15"/>
      <c r="OE128" s="15"/>
      <c r="OF128" s="15"/>
      <c r="OG128" s="15"/>
      <c r="OH128" s="15"/>
      <c r="OI128" s="15"/>
      <c r="OJ128" s="15"/>
      <c r="OK128" s="15"/>
      <c r="OL128" s="15"/>
      <c r="OM128" s="15"/>
      <c r="ON128" s="15"/>
      <c r="OO128" s="15"/>
      <c r="OP128" s="15"/>
      <c r="OQ128" s="15"/>
      <c r="OR128" s="15"/>
      <c r="OS128" s="15"/>
      <c r="OT128" s="15"/>
      <c r="OU128" s="15"/>
      <c r="OV128" s="15"/>
      <c r="OW128" s="15"/>
      <c r="OX128" s="15"/>
      <c r="OY128" s="15"/>
      <c r="OZ128" s="15"/>
      <c r="PA128" s="15"/>
      <c r="PB128" s="15"/>
      <c r="PC128" s="15"/>
      <c r="PD128" s="15"/>
      <c r="PE128" s="15"/>
      <c r="PF128" s="15"/>
      <c r="PG128" s="15"/>
      <c r="PH128" s="15"/>
      <c r="PI128" s="15"/>
      <c r="PJ128" s="15"/>
      <c r="PK128" s="15"/>
      <c r="PL128" s="15"/>
      <c r="PM128" s="15"/>
      <c r="PN128" s="15"/>
      <c r="PO128" s="15"/>
      <c r="PP128" s="15"/>
      <c r="PQ128" s="15"/>
      <c r="PR128" s="15"/>
      <c r="PS128" s="15"/>
      <c r="PT128" s="15"/>
      <c r="PU128" s="15"/>
      <c r="PV128" s="15"/>
      <c r="PW128" s="15"/>
      <c r="PX128" s="15"/>
      <c r="PY128" s="15"/>
      <c r="PZ128" s="15"/>
      <c r="QA128" s="15"/>
      <c r="QB128" s="15"/>
      <c r="QC128" s="15"/>
      <c r="QD128" s="15"/>
      <c r="QE128" s="15"/>
      <c r="QF128" s="15"/>
      <c r="QG128" s="15"/>
      <c r="QH128" s="15"/>
      <c r="QI128" s="15"/>
      <c r="QJ128" s="15"/>
      <c r="QK128" s="15"/>
      <c r="QL128" s="15"/>
      <c r="QM128" s="15"/>
      <c r="QN128" s="15"/>
      <c r="QO128" s="15"/>
      <c r="QP128" s="15"/>
      <c r="QQ128" s="15"/>
      <c r="QR128" s="15"/>
      <c r="QS128" s="15"/>
      <c r="QT128" s="15"/>
      <c r="QU128" s="15"/>
      <c r="QV128" s="15"/>
      <c r="QW128" s="15"/>
      <c r="QX128" s="15"/>
      <c r="QY128" s="15"/>
      <c r="QZ128" s="15"/>
      <c r="RA128" s="15"/>
      <c r="RB128" s="15"/>
      <c r="RC128" s="15"/>
      <c r="RD128" s="15"/>
      <c r="RE128" s="15"/>
      <c r="RF128" s="15"/>
      <c r="RG128" s="15"/>
      <c r="RH128" s="15"/>
      <c r="RI128" s="15"/>
      <c r="RJ128" s="15"/>
      <c r="RK128" s="15"/>
      <c r="RL128" s="15"/>
      <c r="RM128" s="15"/>
      <c r="RN128" s="15"/>
      <c r="RO128" s="15"/>
      <c r="RP128" s="15"/>
      <c r="RQ128" s="15"/>
      <c r="RR128" s="15"/>
      <c r="RS128" s="15"/>
      <c r="RT128" s="15"/>
      <c r="RU128" s="15"/>
      <c r="RV128" s="15"/>
      <c r="RW128" s="15"/>
      <c r="RX128" s="15"/>
      <c r="RY128" s="15"/>
      <c r="RZ128" s="15"/>
      <c r="SA128" s="15"/>
      <c r="SB128" s="15"/>
      <c r="SC128" s="15"/>
      <c r="SD128" s="15"/>
      <c r="SE128" s="15"/>
      <c r="SF128" s="15"/>
      <c r="SG128" s="15"/>
      <c r="SH128" s="15"/>
      <c r="SI128" s="15"/>
      <c r="SJ128" s="15"/>
      <c r="SK128" s="15"/>
      <c r="SL128" s="15"/>
      <c r="SM128" s="15"/>
      <c r="SN128" s="15"/>
      <c r="SO128" s="15"/>
      <c r="SP128" s="15"/>
      <c r="SQ128" s="15"/>
      <c r="SR128" s="15"/>
      <c r="SS128" s="15"/>
      <c r="ST128" s="15"/>
      <c r="SU128" s="15"/>
      <c r="SV128" s="15"/>
      <c r="SW128" s="15"/>
      <c r="SX128" s="15"/>
      <c r="SY128" s="15"/>
      <c r="SZ128" s="15"/>
      <c r="TA128" s="15"/>
      <c r="TB128" s="15"/>
      <c r="TC128" s="15"/>
      <c r="TD128" s="15"/>
      <c r="TE128" s="15"/>
      <c r="TF128" s="15"/>
      <c r="TG128" s="15"/>
      <c r="TH128" s="15"/>
      <c r="TI128" s="15"/>
      <c r="TJ128" s="15"/>
      <c r="TK128" s="15"/>
      <c r="TL128" s="15"/>
      <c r="TM128" s="15"/>
      <c r="TN128" s="15"/>
      <c r="TO128" s="15"/>
      <c r="TP128" s="15"/>
      <c r="TQ128" s="15"/>
      <c r="TR128" s="15"/>
      <c r="TS128" s="15"/>
      <c r="TT128" s="15"/>
      <c r="TU128" s="15"/>
      <c r="TV128" s="15"/>
      <c r="TW128" s="15"/>
      <c r="TX128" s="15"/>
      <c r="TY128" s="15"/>
      <c r="TZ128" s="15"/>
      <c r="UA128" s="15"/>
      <c r="UB128" s="15"/>
      <c r="UC128" s="15"/>
      <c r="UD128" s="15"/>
      <c r="UE128" s="15"/>
      <c r="UF128" s="15"/>
      <c r="UG128" s="15"/>
      <c r="UH128" s="15"/>
      <c r="UI128" s="15"/>
      <c r="UJ128" s="15"/>
      <c r="UK128" s="15"/>
      <c r="UL128" s="15"/>
      <c r="UM128" s="15"/>
      <c r="UN128" s="15"/>
      <c r="UO128" s="15"/>
      <c r="UP128" s="15"/>
      <c r="UQ128" s="15"/>
      <c r="UR128" s="15"/>
      <c r="US128" s="15"/>
      <c r="UT128" s="15"/>
      <c r="UU128" s="15"/>
      <c r="UV128" s="15"/>
      <c r="UW128" s="15"/>
      <c r="UX128" s="15"/>
      <c r="UY128" s="15"/>
      <c r="UZ128" s="15"/>
      <c r="VA128" s="15"/>
      <c r="VB128" s="15"/>
      <c r="VC128" s="15"/>
      <c r="VD128" s="15"/>
      <c r="VE128" s="15"/>
      <c r="VF128" s="15"/>
      <c r="VG128" s="15"/>
      <c r="VH128" s="15"/>
      <c r="VI128" s="15"/>
      <c r="VJ128" s="15"/>
      <c r="VK128" s="15"/>
      <c r="VL128" s="15"/>
      <c r="VM128" s="15"/>
      <c r="VN128" s="15"/>
      <c r="VO128" s="15"/>
      <c r="VP128" s="15"/>
      <c r="VQ128" s="15"/>
      <c r="VR128" s="15"/>
      <c r="VS128" s="15"/>
      <c r="VT128" s="15"/>
      <c r="VU128" s="15"/>
      <c r="VV128" s="15"/>
      <c r="VW128" s="15"/>
      <c r="VX128" s="15"/>
      <c r="VY128" s="15"/>
      <c r="VZ128" s="15"/>
      <c r="WA128" s="15"/>
      <c r="WB128" s="15"/>
      <c r="WC128" s="15"/>
      <c r="WD128" s="15"/>
      <c r="WE128" s="15"/>
      <c r="WF128" s="15"/>
      <c r="WG128" s="15"/>
      <c r="WH128" s="15"/>
      <c r="WI128" s="15"/>
      <c r="WJ128" s="15"/>
      <c r="WK128" s="15"/>
      <c r="WL128" s="15"/>
      <c r="WM128" s="15"/>
      <c r="WN128" s="15"/>
      <c r="WO128" s="15"/>
      <c r="WP128" s="15"/>
      <c r="WQ128" s="15"/>
      <c r="WR128" s="15"/>
      <c r="WS128" s="15"/>
      <c r="WT128" s="15"/>
      <c r="WU128" s="15"/>
      <c r="WV128" s="15"/>
      <c r="WW128" s="15"/>
      <c r="WX128" s="15"/>
      <c r="WY128" s="15"/>
      <c r="WZ128" s="15"/>
      <c r="XA128" s="15"/>
      <c r="XB128" s="15"/>
      <c r="XC128" s="15"/>
      <c r="XD128" s="15"/>
      <c r="XE128" s="15"/>
      <c r="XF128" s="15"/>
      <c r="XG128" s="15"/>
      <c r="XH128" s="15"/>
      <c r="XI128" s="15"/>
      <c r="XJ128" s="15"/>
      <c r="XK128" s="15"/>
      <c r="XL128" s="15"/>
      <c r="XM128" s="15"/>
      <c r="XN128" s="15"/>
      <c r="XO128" s="15"/>
      <c r="XP128" s="15"/>
      <c r="XQ128" s="15"/>
      <c r="XR128" s="15"/>
      <c r="XS128" s="15"/>
      <c r="XT128" s="15"/>
      <c r="XU128" s="15"/>
      <c r="XV128" s="15"/>
      <c r="XW128" s="15"/>
      <c r="XX128" s="15"/>
      <c r="XY128" s="15"/>
      <c r="XZ128" s="15"/>
      <c r="YA128" s="15"/>
      <c r="YB128" s="15"/>
      <c r="YC128" s="15"/>
      <c r="YD128" s="15"/>
      <c r="YE128" s="15"/>
      <c r="YF128" s="15"/>
      <c r="YG128" s="15"/>
      <c r="YH128" s="15"/>
      <c r="YI128" s="15"/>
      <c r="YJ128" s="15"/>
      <c r="YK128" s="15"/>
      <c r="YL128" s="15"/>
      <c r="YM128" s="15"/>
      <c r="YN128" s="15"/>
      <c r="YO128" s="15"/>
      <c r="YP128" s="15"/>
      <c r="YQ128" s="15"/>
      <c r="YR128" s="15"/>
      <c r="YS128" s="15"/>
      <c r="YT128" s="15"/>
      <c r="YU128" s="15"/>
      <c r="YV128" s="15"/>
      <c r="YW128" s="15"/>
      <c r="YX128" s="15"/>
      <c r="YY128" s="15"/>
      <c r="YZ128" s="15"/>
      <c r="ZA128" s="15"/>
      <c r="ZB128" s="15"/>
      <c r="ZC128" s="15"/>
      <c r="ZD128" s="15"/>
      <c r="ZE128" s="15"/>
      <c r="ZF128" s="15"/>
      <c r="ZG128" s="15"/>
      <c r="ZH128" s="15"/>
      <c r="ZI128" s="15"/>
      <c r="ZJ128" s="15"/>
      <c r="ZK128" s="15"/>
      <c r="ZL128" s="15"/>
      <c r="ZM128" s="15"/>
      <c r="ZN128" s="15"/>
      <c r="ZO128" s="15"/>
      <c r="ZP128" s="15"/>
      <c r="ZQ128" s="15"/>
      <c r="ZR128" s="15"/>
      <c r="ZS128" s="15"/>
      <c r="ZT128" s="15"/>
      <c r="ZU128" s="15"/>
      <c r="ZV128" s="15"/>
      <c r="ZW128" s="15"/>
      <c r="ZX128" s="15"/>
      <c r="ZY128" s="15"/>
      <c r="ZZ128" s="15"/>
      <c r="AAA128" s="15"/>
      <c r="AAB128" s="15"/>
      <c r="AAC128" s="15"/>
      <c r="AAD128" s="15"/>
      <c r="AAE128" s="15"/>
      <c r="AAF128" s="15"/>
      <c r="AAG128" s="15"/>
      <c r="AAH128" s="15"/>
      <c r="AAI128" s="15"/>
      <c r="AAJ128" s="15"/>
      <c r="AAK128" s="15"/>
      <c r="AAL128" s="15"/>
      <c r="AAM128" s="15"/>
      <c r="AAN128" s="15"/>
      <c r="AAO128" s="15"/>
      <c r="AAP128" s="15"/>
      <c r="AAQ128" s="15"/>
      <c r="AAR128" s="15"/>
      <c r="AAS128" s="15"/>
      <c r="AAT128" s="15"/>
      <c r="AAU128" s="15"/>
      <c r="AAV128" s="15"/>
      <c r="AAW128" s="15"/>
      <c r="AAX128" s="15"/>
      <c r="AAY128" s="15"/>
      <c r="AAZ128" s="15"/>
      <c r="ABA128" s="15"/>
      <c r="ABB128" s="15"/>
      <c r="ABC128" s="15"/>
      <c r="ABD128" s="15"/>
      <c r="ABE128" s="15"/>
      <c r="ABF128" s="15"/>
      <c r="ABG128" s="15"/>
      <c r="ABH128" s="15"/>
      <c r="ABI128" s="15"/>
      <c r="ABJ128" s="15"/>
      <c r="ABK128" s="15"/>
      <c r="ABL128" s="15"/>
      <c r="ABM128" s="15"/>
      <c r="ABN128" s="15"/>
      <c r="ABO128" s="15"/>
      <c r="ABP128" s="15"/>
      <c r="ABQ128" s="15"/>
      <c r="ABR128" s="15"/>
      <c r="ABS128" s="15"/>
      <c r="ABT128" s="15"/>
      <c r="ABU128" s="15"/>
      <c r="ABV128" s="15"/>
      <c r="ABW128" s="15"/>
      <c r="ABX128" s="15"/>
      <c r="ABY128" s="15"/>
      <c r="ABZ128" s="15"/>
      <c r="ACA128" s="15"/>
      <c r="ACB128" s="15"/>
      <c r="ACC128" s="15"/>
      <c r="ACD128" s="15"/>
      <c r="ACE128" s="15"/>
      <c r="ACF128" s="15"/>
      <c r="ACG128" s="15"/>
      <c r="ACH128" s="15"/>
      <c r="ACI128" s="15"/>
      <c r="ACJ128" s="15"/>
      <c r="ACK128" s="15"/>
      <c r="ACL128" s="15"/>
      <c r="ACM128" s="15"/>
      <c r="ACN128" s="15"/>
      <c r="ACO128" s="15"/>
      <c r="ACP128" s="15"/>
      <c r="ACQ128" s="15"/>
      <c r="ACR128" s="15"/>
      <c r="ACS128" s="15"/>
      <c r="ACT128" s="15"/>
      <c r="ACU128" s="15"/>
      <c r="ACV128" s="15"/>
      <c r="ACW128" s="15"/>
      <c r="ACX128" s="15"/>
      <c r="ACY128" s="15"/>
      <c r="ACZ128" s="15"/>
      <c r="ADA128" s="15"/>
      <c r="ADB128" s="15"/>
      <c r="ADC128" s="15"/>
      <c r="ADD128" s="15"/>
      <c r="ADE128" s="15"/>
      <c r="ADF128" s="15"/>
      <c r="ADG128" s="15"/>
      <c r="ADH128" s="15"/>
      <c r="ADI128" s="15"/>
      <c r="ADJ128" s="15"/>
      <c r="ADK128" s="15"/>
      <c r="ADL128" s="15"/>
      <c r="ADM128" s="15"/>
    </row>
    <row r="129" spans="1:793" s="308" customFormat="1" ht="15.5" thickBot="1" x14ac:dyDescent="0.45">
      <c r="A129" s="12"/>
      <c r="B129" s="222"/>
      <c r="C129" s="14"/>
      <c r="D129" s="14"/>
      <c r="E129" s="14"/>
      <c r="F129" s="14"/>
      <c r="G129" s="14"/>
      <c r="H129" s="14"/>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5"/>
      <c r="CE129" s="15"/>
      <c r="CF129" s="15"/>
      <c r="CG129" s="15"/>
      <c r="CH129" s="15"/>
      <c r="CI129" s="15"/>
      <c r="CJ129" s="15"/>
      <c r="CK129" s="15"/>
      <c r="CL129" s="15"/>
      <c r="CM129" s="15"/>
      <c r="CN129" s="15"/>
      <c r="CO129" s="15"/>
      <c r="CP129" s="15"/>
      <c r="CQ129" s="15"/>
      <c r="CR129" s="15"/>
      <c r="CS129" s="15"/>
      <c r="CT129" s="15"/>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5"/>
      <c r="ER129" s="15"/>
      <c r="ES129" s="15"/>
      <c r="ET129" s="15"/>
      <c r="EU129" s="15"/>
      <c r="EV129" s="15"/>
      <c r="EW129" s="15"/>
      <c r="EX129" s="15"/>
      <c r="EY129" s="15"/>
      <c r="EZ129" s="15"/>
      <c r="FA129" s="15"/>
      <c r="FB129" s="15"/>
      <c r="FC129" s="15"/>
      <c r="FD129" s="15"/>
      <c r="FE129" s="15"/>
      <c r="FF129" s="15"/>
      <c r="FG129" s="15"/>
      <c r="FH129" s="15"/>
      <c r="FI129" s="15"/>
      <c r="FJ129" s="15"/>
      <c r="FK129" s="15"/>
      <c r="FL129" s="15"/>
      <c r="FM129" s="15"/>
      <c r="FN129" s="15"/>
      <c r="FO129" s="15"/>
      <c r="FP129" s="15"/>
      <c r="FQ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c r="JV129" s="15"/>
      <c r="JW129" s="15"/>
      <c r="JX129" s="15"/>
      <c r="JY129" s="15"/>
      <c r="JZ129" s="15"/>
      <c r="KA129" s="15"/>
      <c r="KB129" s="15"/>
      <c r="KC129" s="15"/>
      <c r="KD129" s="15"/>
      <c r="KE129" s="15"/>
      <c r="KF129" s="15"/>
      <c r="KG129" s="15"/>
      <c r="KH129" s="15"/>
      <c r="KI129" s="15"/>
      <c r="KJ129" s="15"/>
      <c r="KK129" s="15"/>
      <c r="KL129" s="15"/>
      <c r="KM129" s="15"/>
      <c r="KN129" s="15"/>
      <c r="KO129" s="15"/>
      <c r="KP129" s="15"/>
      <c r="KQ129" s="15"/>
      <c r="KR129" s="15"/>
      <c r="KS129" s="15"/>
      <c r="KT129" s="15"/>
      <c r="KU129" s="15"/>
      <c r="KV129" s="15"/>
      <c r="KW129" s="15"/>
      <c r="KX129" s="15"/>
      <c r="KY129" s="15"/>
      <c r="KZ129" s="15"/>
      <c r="LA129" s="15"/>
      <c r="LB129" s="15"/>
      <c r="LC129" s="15"/>
      <c r="LD129" s="15"/>
      <c r="LE129" s="15"/>
      <c r="LF129" s="15"/>
      <c r="LG129" s="15"/>
      <c r="LH129" s="15"/>
      <c r="LI129" s="15"/>
      <c r="LJ129" s="15"/>
      <c r="LK129" s="15"/>
      <c r="LL129" s="15"/>
      <c r="LM129" s="15"/>
      <c r="LN129" s="15"/>
      <c r="LO129" s="15"/>
      <c r="LP129" s="15"/>
      <c r="LQ129" s="15"/>
      <c r="LR129" s="15"/>
      <c r="LS129" s="15"/>
      <c r="LT129" s="15"/>
      <c r="LU129" s="15"/>
      <c r="LV129" s="15"/>
      <c r="LW129" s="15"/>
      <c r="LX129" s="15"/>
      <c r="LY129" s="15"/>
      <c r="LZ129" s="15"/>
      <c r="MA129" s="15"/>
      <c r="MB129" s="15"/>
      <c r="MC129" s="15"/>
      <c r="MD129" s="15"/>
      <c r="ME129" s="15"/>
      <c r="MF129" s="15"/>
      <c r="MG129" s="15"/>
      <c r="MH129" s="15"/>
      <c r="MI129" s="15"/>
      <c r="MJ129" s="15"/>
      <c r="MK129" s="15"/>
      <c r="ML129" s="15"/>
      <c r="MM129" s="15"/>
      <c r="MN129" s="15"/>
      <c r="MO129" s="15"/>
      <c r="MP129" s="15"/>
      <c r="MQ129" s="15"/>
      <c r="MR129" s="15"/>
      <c r="MS129" s="15"/>
      <c r="MT129" s="15"/>
      <c r="MU129" s="15"/>
      <c r="MV129" s="15"/>
      <c r="MW129" s="15"/>
      <c r="MX129" s="15"/>
      <c r="MY129" s="15"/>
      <c r="MZ129" s="15"/>
      <c r="NA129" s="15"/>
      <c r="NB129" s="15"/>
      <c r="NC129" s="15"/>
      <c r="ND129" s="15"/>
      <c r="NE129" s="15"/>
      <c r="NF129" s="15"/>
      <c r="NG129" s="15"/>
      <c r="NH129" s="15"/>
      <c r="NI129" s="15"/>
      <c r="NJ129" s="15"/>
      <c r="NK129" s="15"/>
      <c r="NL129" s="15"/>
      <c r="NM129" s="15"/>
      <c r="NN129" s="15"/>
      <c r="NO129" s="15"/>
      <c r="NP129" s="15"/>
      <c r="NQ129" s="15"/>
      <c r="NR129" s="15"/>
      <c r="NS129" s="15"/>
      <c r="NT129" s="15"/>
      <c r="NU129" s="15"/>
      <c r="NV129" s="15"/>
      <c r="NW129" s="15"/>
      <c r="NX129" s="15"/>
      <c r="NY129" s="15"/>
      <c r="NZ129" s="15"/>
      <c r="OA129" s="15"/>
      <c r="OB129" s="15"/>
      <c r="OC129" s="15"/>
      <c r="OD129" s="15"/>
      <c r="OE129" s="15"/>
      <c r="OF129" s="15"/>
      <c r="OG129" s="15"/>
      <c r="OH129" s="15"/>
      <c r="OI129" s="15"/>
      <c r="OJ129" s="15"/>
      <c r="OK129" s="15"/>
      <c r="OL129" s="15"/>
      <c r="OM129" s="15"/>
      <c r="ON129" s="15"/>
      <c r="OO129" s="15"/>
      <c r="OP129" s="15"/>
      <c r="OQ129" s="15"/>
      <c r="OR129" s="15"/>
      <c r="OS129" s="15"/>
      <c r="OT129" s="15"/>
      <c r="OU129" s="15"/>
      <c r="OV129" s="15"/>
      <c r="OW129" s="15"/>
      <c r="OX129" s="15"/>
      <c r="OY129" s="15"/>
      <c r="OZ129" s="15"/>
      <c r="PA129" s="15"/>
      <c r="PB129" s="15"/>
      <c r="PC129" s="15"/>
      <c r="PD129" s="15"/>
      <c r="PE129" s="15"/>
      <c r="PF129" s="15"/>
      <c r="PG129" s="15"/>
      <c r="PH129" s="15"/>
      <c r="PI129" s="15"/>
      <c r="PJ129" s="15"/>
      <c r="PK129" s="15"/>
      <c r="PL129" s="15"/>
      <c r="PM129" s="15"/>
      <c r="PN129" s="15"/>
      <c r="PO129" s="15"/>
      <c r="PP129" s="15"/>
      <c r="PQ129" s="15"/>
      <c r="PR129" s="15"/>
      <c r="PS129" s="15"/>
      <c r="PT129" s="15"/>
      <c r="PU129" s="15"/>
      <c r="PV129" s="15"/>
      <c r="PW129" s="15"/>
      <c r="PX129" s="15"/>
      <c r="PY129" s="15"/>
      <c r="PZ129" s="15"/>
      <c r="QA129" s="15"/>
      <c r="QB129" s="15"/>
      <c r="QC129" s="15"/>
      <c r="QD129" s="15"/>
      <c r="QE129" s="15"/>
      <c r="QF129" s="15"/>
      <c r="QG129" s="15"/>
      <c r="QH129" s="15"/>
      <c r="QI129" s="15"/>
      <c r="QJ129" s="15"/>
      <c r="QK129" s="15"/>
      <c r="QL129" s="15"/>
      <c r="QM129" s="15"/>
      <c r="QN129" s="15"/>
      <c r="QO129" s="15"/>
      <c r="QP129" s="15"/>
      <c r="QQ129" s="15"/>
      <c r="QR129" s="15"/>
      <c r="QS129" s="15"/>
      <c r="QT129" s="15"/>
      <c r="QU129" s="15"/>
      <c r="QV129" s="15"/>
      <c r="QW129" s="15"/>
      <c r="QX129" s="15"/>
      <c r="QY129" s="15"/>
      <c r="QZ129" s="15"/>
      <c r="RA129" s="15"/>
      <c r="RB129" s="15"/>
      <c r="RC129" s="15"/>
      <c r="RD129" s="15"/>
      <c r="RE129" s="15"/>
      <c r="RF129" s="15"/>
      <c r="RG129" s="15"/>
      <c r="RH129" s="15"/>
      <c r="RI129" s="15"/>
      <c r="RJ129" s="15"/>
      <c r="RK129" s="15"/>
      <c r="RL129" s="15"/>
      <c r="RM129" s="15"/>
      <c r="RN129" s="15"/>
      <c r="RO129" s="15"/>
      <c r="RP129" s="15"/>
      <c r="RQ129" s="15"/>
      <c r="RR129" s="15"/>
      <c r="RS129" s="15"/>
      <c r="RT129" s="15"/>
      <c r="RU129" s="15"/>
      <c r="RV129" s="15"/>
      <c r="RW129" s="15"/>
      <c r="RX129" s="15"/>
      <c r="RY129" s="15"/>
      <c r="RZ129" s="15"/>
      <c r="SA129" s="15"/>
      <c r="SB129" s="15"/>
      <c r="SC129" s="15"/>
      <c r="SD129" s="15"/>
      <c r="SE129" s="15"/>
      <c r="SF129" s="15"/>
      <c r="SG129" s="15"/>
      <c r="SH129" s="15"/>
      <c r="SI129" s="15"/>
      <c r="SJ129" s="15"/>
      <c r="SK129" s="15"/>
      <c r="SL129" s="15"/>
      <c r="SM129" s="15"/>
      <c r="SN129" s="15"/>
      <c r="SO129" s="15"/>
      <c r="SP129" s="15"/>
      <c r="SQ129" s="15"/>
      <c r="SR129" s="15"/>
      <c r="SS129" s="15"/>
      <c r="ST129" s="15"/>
      <c r="SU129" s="15"/>
      <c r="SV129" s="15"/>
      <c r="SW129" s="15"/>
      <c r="SX129" s="15"/>
      <c r="SY129" s="15"/>
      <c r="SZ129" s="15"/>
      <c r="TA129" s="15"/>
      <c r="TB129" s="15"/>
      <c r="TC129" s="15"/>
      <c r="TD129" s="15"/>
      <c r="TE129" s="15"/>
      <c r="TF129" s="15"/>
      <c r="TG129" s="15"/>
      <c r="TH129" s="15"/>
      <c r="TI129" s="15"/>
      <c r="TJ129" s="15"/>
      <c r="TK129" s="15"/>
      <c r="TL129" s="15"/>
      <c r="TM129" s="15"/>
      <c r="TN129" s="15"/>
      <c r="TO129" s="15"/>
      <c r="TP129" s="15"/>
      <c r="TQ129" s="15"/>
      <c r="TR129" s="15"/>
      <c r="TS129" s="15"/>
      <c r="TT129" s="15"/>
      <c r="TU129" s="15"/>
      <c r="TV129" s="15"/>
      <c r="TW129" s="15"/>
      <c r="TX129" s="15"/>
      <c r="TY129" s="15"/>
      <c r="TZ129" s="15"/>
      <c r="UA129" s="15"/>
      <c r="UB129" s="15"/>
      <c r="UC129" s="15"/>
      <c r="UD129" s="15"/>
      <c r="UE129" s="15"/>
      <c r="UF129" s="15"/>
      <c r="UG129" s="15"/>
      <c r="UH129" s="15"/>
      <c r="UI129" s="15"/>
      <c r="UJ129" s="15"/>
      <c r="UK129" s="15"/>
      <c r="UL129" s="15"/>
      <c r="UM129" s="15"/>
      <c r="UN129" s="15"/>
      <c r="UO129" s="15"/>
      <c r="UP129" s="15"/>
      <c r="UQ129" s="15"/>
      <c r="UR129" s="15"/>
      <c r="US129" s="15"/>
      <c r="UT129" s="15"/>
      <c r="UU129" s="15"/>
      <c r="UV129" s="15"/>
      <c r="UW129" s="15"/>
      <c r="UX129" s="15"/>
      <c r="UY129" s="15"/>
      <c r="UZ129" s="15"/>
      <c r="VA129" s="15"/>
      <c r="VB129" s="15"/>
      <c r="VC129" s="15"/>
      <c r="VD129" s="15"/>
      <c r="VE129" s="15"/>
      <c r="VF129" s="15"/>
      <c r="VG129" s="15"/>
      <c r="VH129" s="15"/>
      <c r="VI129" s="15"/>
      <c r="VJ129" s="15"/>
      <c r="VK129" s="15"/>
      <c r="VL129" s="15"/>
      <c r="VM129" s="15"/>
      <c r="VN129" s="15"/>
      <c r="VO129" s="15"/>
      <c r="VP129" s="15"/>
      <c r="VQ129" s="15"/>
      <c r="VR129" s="15"/>
      <c r="VS129" s="15"/>
      <c r="VT129" s="15"/>
      <c r="VU129" s="15"/>
      <c r="VV129" s="15"/>
      <c r="VW129" s="15"/>
      <c r="VX129" s="15"/>
      <c r="VY129" s="15"/>
      <c r="VZ129" s="15"/>
      <c r="WA129" s="15"/>
      <c r="WB129" s="15"/>
      <c r="WC129" s="15"/>
      <c r="WD129" s="15"/>
      <c r="WE129" s="15"/>
      <c r="WF129" s="15"/>
      <c r="WG129" s="15"/>
      <c r="WH129" s="15"/>
      <c r="WI129" s="15"/>
      <c r="WJ129" s="15"/>
      <c r="WK129" s="15"/>
      <c r="WL129" s="15"/>
      <c r="WM129" s="15"/>
      <c r="WN129" s="15"/>
      <c r="WO129" s="15"/>
      <c r="WP129" s="15"/>
      <c r="WQ129" s="15"/>
      <c r="WR129" s="15"/>
      <c r="WS129" s="15"/>
      <c r="WT129" s="15"/>
      <c r="WU129" s="15"/>
      <c r="WV129" s="15"/>
      <c r="WW129" s="15"/>
      <c r="WX129" s="15"/>
      <c r="WY129" s="15"/>
      <c r="WZ129" s="15"/>
      <c r="XA129" s="15"/>
      <c r="XB129" s="15"/>
      <c r="XC129" s="15"/>
      <c r="XD129" s="15"/>
      <c r="XE129" s="15"/>
      <c r="XF129" s="15"/>
      <c r="XG129" s="15"/>
      <c r="XH129" s="15"/>
      <c r="XI129" s="15"/>
      <c r="XJ129" s="15"/>
      <c r="XK129" s="15"/>
      <c r="XL129" s="15"/>
      <c r="XM129" s="15"/>
      <c r="XN129" s="15"/>
      <c r="XO129" s="15"/>
      <c r="XP129" s="15"/>
      <c r="XQ129" s="15"/>
      <c r="XR129" s="15"/>
      <c r="XS129" s="15"/>
      <c r="XT129" s="15"/>
      <c r="XU129" s="15"/>
      <c r="XV129" s="15"/>
      <c r="XW129" s="15"/>
      <c r="XX129" s="15"/>
      <c r="XY129" s="15"/>
      <c r="XZ129" s="15"/>
      <c r="YA129" s="15"/>
      <c r="YB129" s="15"/>
      <c r="YC129" s="15"/>
      <c r="YD129" s="15"/>
      <c r="YE129" s="15"/>
      <c r="YF129" s="15"/>
      <c r="YG129" s="15"/>
      <c r="YH129" s="15"/>
      <c r="YI129" s="15"/>
      <c r="YJ129" s="15"/>
      <c r="YK129" s="15"/>
      <c r="YL129" s="15"/>
      <c r="YM129" s="15"/>
      <c r="YN129" s="15"/>
      <c r="YO129" s="15"/>
      <c r="YP129" s="15"/>
      <c r="YQ129" s="15"/>
      <c r="YR129" s="15"/>
      <c r="YS129" s="15"/>
      <c r="YT129" s="15"/>
      <c r="YU129" s="15"/>
      <c r="YV129" s="15"/>
      <c r="YW129" s="15"/>
      <c r="YX129" s="15"/>
      <c r="YY129" s="15"/>
      <c r="YZ129" s="15"/>
      <c r="ZA129" s="15"/>
      <c r="ZB129" s="15"/>
      <c r="ZC129" s="15"/>
      <c r="ZD129" s="15"/>
      <c r="ZE129" s="15"/>
      <c r="ZF129" s="15"/>
      <c r="ZG129" s="15"/>
      <c r="ZH129" s="15"/>
      <c r="ZI129" s="15"/>
      <c r="ZJ129" s="15"/>
      <c r="ZK129" s="15"/>
      <c r="ZL129" s="15"/>
      <c r="ZM129" s="15"/>
      <c r="ZN129" s="15"/>
      <c r="ZO129" s="15"/>
      <c r="ZP129" s="15"/>
      <c r="ZQ129" s="15"/>
      <c r="ZR129" s="15"/>
      <c r="ZS129" s="15"/>
      <c r="ZT129" s="15"/>
      <c r="ZU129" s="15"/>
      <c r="ZV129" s="15"/>
      <c r="ZW129" s="15"/>
      <c r="ZX129" s="15"/>
      <c r="ZY129" s="15"/>
      <c r="ZZ129" s="15"/>
      <c r="AAA129" s="15"/>
      <c r="AAB129" s="15"/>
      <c r="AAC129" s="15"/>
      <c r="AAD129" s="15"/>
      <c r="AAE129" s="15"/>
      <c r="AAF129" s="15"/>
      <c r="AAG129" s="15"/>
      <c r="AAH129" s="15"/>
      <c r="AAI129" s="15"/>
      <c r="AAJ129" s="15"/>
      <c r="AAK129" s="15"/>
      <c r="AAL129" s="15"/>
      <c r="AAM129" s="15"/>
      <c r="AAN129" s="15"/>
      <c r="AAO129" s="15"/>
      <c r="AAP129" s="15"/>
      <c r="AAQ129" s="15"/>
      <c r="AAR129" s="15"/>
      <c r="AAS129" s="15"/>
      <c r="AAT129" s="15"/>
      <c r="AAU129" s="15"/>
      <c r="AAV129" s="15"/>
      <c r="AAW129" s="15"/>
      <c r="AAX129" s="15"/>
      <c r="AAY129" s="15"/>
      <c r="AAZ129" s="15"/>
      <c r="ABA129" s="15"/>
      <c r="ABB129" s="15"/>
      <c r="ABC129" s="15"/>
      <c r="ABD129" s="15"/>
      <c r="ABE129" s="15"/>
      <c r="ABF129" s="15"/>
      <c r="ABG129" s="15"/>
      <c r="ABH129" s="15"/>
      <c r="ABI129" s="15"/>
      <c r="ABJ129" s="15"/>
      <c r="ABK129" s="15"/>
      <c r="ABL129" s="15"/>
      <c r="ABM129" s="15"/>
      <c r="ABN129" s="15"/>
      <c r="ABO129" s="15"/>
      <c r="ABP129" s="15"/>
      <c r="ABQ129" s="15"/>
      <c r="ABR129" s="15"/>
      <c r="ABS129" s="15"/>
      <c r="ABT129" s="15"/>
      <c r="ABU129" s="15"/>
      <c r="ABV129" s="15"/>
      <c r="ABW129" s="15"/>
      <c r="ABX129" s="15"/>
      <c r="ABY129" s="15"/>
      <c r="ABZ129" s="15"/>
      <c r="ACA129" s="15"/>
      <c r="ACB129" s="15"/>
      <c r="ACC129" s="15"/>
      <c r="ACD129" s="15"/>
      <c r="ACE129" s="15"/>
      <c r="ACF129" s="15"/>
      <c r="ACG129" s="15"/>
      <c r="ACH129" s="15"/>
      <c r="ACI129" s="15"/>
      <c r="ACJ129" s="15"/>
      <c r="ACK129" s="15"/>
      <c r="ACL129" s="15"/>
      <c r="ACM129" s="15"/>
      <c r="ACN129" s="15"/>
      <c r="ACO129" s="15"/>
      <c r="ACP129" s="15"/>
      <c r="ACQ129" s="15"/>
      <c r="ACR129" s="15"/>
      <c r="ACS129" s="15"/>
      <c r="ACT129" s="15"/>
      <c r="ACU129" s="15"/>
      <c r="ACV129" s="15"/>
      <c r="ACW129" s="15"/>
      <c r="ACX129" s="15"/>
      <c r="ACY129" s="15"/>
      <c r="ACZ129" s="15"/>
      <c r="ADA129" s="15"/>
      <c r="ADB129" s="15"/>
      <c r="ADC129" s="15"/>
      <c r="ADD129" s="15"/>
      <c r="ADE129" s="15"/>
      <c r="ADF129" s="15"/>
      <c r="ADG129" s="15"/>
      <c r="ADH129" s="15"/>
      <c r="ADI129" s="15"/>
      <c r="ADJ129" s="15"/>
      <c r="ADK129" s="15"/>
      <c r="ADL129" s="15"/>
      <c r="ADM129" s="15"/>
    </row>
    <row r="130" spans="1:793" s="308" customFormat="1" x14ac:dyDescent="0.4">
      <c r="A130" s="12"/>
      <c r="B130" s="14"/>
      <c r="C130" s="13"/>
      <c r="D130" s="14"/>
      <c r="E130" s="14"/>
      <c r="F130" s="14"/>
      <c r="G130" s="14"/>
      <c r="H130" s="14"/>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c r="JV130" s="15"/>
      <c r="JW130" s="15"/>
      <c r="JX130" s="15"/>
      <c r="JY130" s="15"/>
      <c r="JZ130" s="15"/>
      <c r="KA130" s="15"/>
      <c r="KB130" s="15"/>
      <c r="KC130" s="15"/>
      <c r="KD130" s="15"/>
      <c r="KE130" s="15"/>
      <c r="KF130" s="15"/>
      <c r="KG130" s="15"/>
      <c r="KH130" s="15"/>
      <c r="KI130" s="15"/>
      <c r="KJ130" s="15"/>
      <c r="KK130" s="15"/>
      <c r="KL130" s="15"/>
      <c r="KM130" s="15"/>
      <c r="KN130" s="15"/>
      <c r="KO130" s="15"/>
      <c r="KP130" s="15"/>
      <c r="KQ130" s="15"/>
      <c r="KR130" s="15"/>
      <c r="KS130" s="15"/>
      <c r="KT130" s="15"/>
      <c r="KU130" s="15"/>
      <c r="KV130" s="15"/>
      <c r="KW130" s="15"/>
      <c r="KX130" s="15"/>
      <c r="KY130" s="15"/>
      <c r="KZ130" s="15"/>
      <c r="LA130" s="15"/>
      <c r="LB130" s="15"/>
      <c r="LC130" s="15"/>
      <c r="LD130" s="15"/>
      <c r="LE130" s="15"/>
      <c r="LF130" s="15"/>
      <c r="LG130" s="15"/>
      <c r="LH130" s="15"/>
      <c r="LI130" s="15"/>
      <c r="LJ130" s="15"/>
      <c r="LK130" s="15"/>
      <c r="LL130" s="15"/>
      <c r="LM130" s="15"/>
      <c r="LN130" s="15"/>
      <c r="LO130" s="15"/>
      <c r="LP130" s="15"/>
      <c r="LQ130" s="15"/>
      <c r="LR130" s="15"/>
      <c r="LS130" s="15"/>
      <c r="LT130" s="15"/>
      <c r="LU130" s="15"/>
      <c r="LV130" s="15"/>
      <c r="LW130" s="15"/>
      <c r="LX130" s="15"/>
      <c r="LY130" s="15"/>
      <c r="LZ130" s="15"/>
      <c r="MA130" s="15"/>
      <c r="MB130" s="15"/>
      <c r="MC130" s="15"/>
      <c r="MD130" s="15"/>
      <c r="ME130" s="15"/>
      <c r="MF130" s="15"/>
      <c r="MG130" s="15"/>
      <c r="MH130" s="15"/>
      <c r="MI130" s="15"/>
      <c r="MJ130" s="15"/>
      <c r="MK130" s="15"/>
      <c r="ML130" s="15"/>
      <c r="MM130" s="15"/>
      <c r="MN130" s="15"/>
      <c r="MO130" s="15"/>
      <c r="MP130" s="15"/>
      <c r="MQ130" s="15"/>
      <c r="MR130" s="15"/>
      <c r="MS130" s="15"/>
      <c r="MT130" s="15"/>
      <c r="MU130" s="15"/>
      <c r="MV130" s="15"/>
      <c r="MW130" s="15"/>
      <c r="MX130" s="15"/>
      <c r="MY130" s="15"/>
      <c r="MZ130" s="15"/>
      <c r="NA130" s="15"/>
      <c r="NB130" s="15"/>
      <c r="NC130" s="15"/>
      <c r="ND130" s="15"/>
      <c r="NE130" s="15"/>
      <c r="NF130" s="15"/>
      <c r="NG130" s="15"/>
      <c r="NH130" s="15"/>
      <c r="NI130" s="15"/>
      <c r="NJ130" s="15"/>
      <c r="NK130" s="15"/>
      <c r="NL130" s="15"/>
      <c r="NM130" s="15"/>
      <c r="NN130" s="15"/>
      <c r="NO130" s="15"/>
      <c r="NP130" s="15"/>
      <c r="NQ130" s="15"/>
      <c r="NR130" s="15"/>
      <c r="NS130" s="15"/>
      <c r="NT130" s="15"/>
      <c r="NU130" s="15"/>
      <c r="NV130" s="15"/>
      <c r="NW130" s="15"/>
      <c r="NX130" s="15"/>
      <c r="NY130" s="15"/>
      <c r="NZ130" s="15"/>
      <c r="OA130" s="15"/>
      <c r="OB130" s="15"/>
      <c r="OC130" s="15"/>
      <c r="OD130" s="15"/>
      <c r="OE130" s="15"/>
      <c r="OF130" s="15"/>
      <c r="OG130" s="15"/>
      <c r="OH130" s="15"/>
      <c r="OI130" s="15"/>
      <c r="OJ130" s="15"/>
      <c r="OK130" s="15"/>
      <c r="OL130" s="15"/>
      <c r="OM130" s="15"/>
      <c r="ON130" s="15"/>
      <c r="OO130" s="15"/>
      <c r="OP130" s="15"/>
      <c r="OQ130" s="15"/>
      <c r="OR130" s="15"/>
      <c r="OS130" s="15"/>
      <c r="OT130" s="15"/>
      <c r="OU130" s="15"/>
      <c r="OV130" s="15"/>
      <c r="OW130" s="15"/>
      <c r="OX130" s="15"/>
      <c r="OY130" s="15"/>
      <c r="OZ130" s="15"/>
      <c r="PA130" s="15"/>
      <c r="PB130" s="15"/>
      <c r="PC130" s="15"/>
      <c r="PD130" s="15"/>
      <c r="PE130" s="15"/>
      <c r="PF130" s="15"/>
      <c r="PG130" s="15"/>
      <c r="PH130" s="15"/>
      <c r="PI130" s="15"/>
      <c r="PJ130" s="15"/>
      <c r="PK130" s="15"/>
      <c r="PL130" s="15"/>
      <c r="PM130" s="15"/>
      <c r="PN130" s="15"/>
      <c r="PO130" s="15"/>
      <c r="PP130" s="15"/>
      <c r="PQ130" s="15"/>
      <c r="PR130" s="15"/>
      <c r="PS130" s="15"/>
      <c r="PT130" s="15"/>
      <c r="PU130" s="15"/>
      <c r="PV130" s="15"/>
      <c r="PW130" s="15"/>
      <c r="PX130" s="15"/>
      <c r="PY130" s="15"/>
      <c r="PZ130" s="15"/>
      <c r="QA130" s="15"/>
      <c r="QB130" s="15"/>
      <c r="QC130" s="15"/>
      <c r="QD130" s="15"/>
      <c r="QE130" s="15"/>
      <c r="QF130" s="15"/>
      <c r="QG130" s="15"/>
      <c r="QH130" s="15"/>
      <c r="QI130" s="15"/>
      <c r="QJ130" s="15"/>
      <c r="QK130" s="15"/>
      <c r="QL130" s="15"/>
      <c r="QM130" s="15"/>
      <c r="QN130" s="15"/>
      <c r="QO130" s="15"/>
      <c r="QP130" s="15"/>
      <c r="QQ130" s="15"/>
      <c r="QR130" s="15"/>
      <c r="QS130" s="15"/>
      <c r="QT130" s="15"/>
      <c r="QU130" s="15"/>
      <c r="QV130" s="15"/>
      <c r="QW130" s="15"/>
      <c r="QX130" s="15"/>
      <c r="QY130" s="15"/>
      <c r="QZ130" s="15"/>
      <c r="RA130" s="15"/>
      <c r="RB130" s="15"/>
      <c r="RC130" s="15"/>
      <c r="RD130" s="15"/>
      <c r="RE130" s="15"/>
      <c r="RF130" s="15"/>
      <c r="RG130" s="15"/>
      <c r="RH130" s="15"/>
      <c r="RI130" s="15"/>
      <c r="RJ130" s="15"/>
      <c r="RK130" s="15"/>
      <c r="RL130" s="15"/>
      <c r="RM130" s="15"/>
      <c r="RN130" s="15"/>
      <c r="RO130" s="15"/>
      <c r="RP130" s="15"/>
      <c r="RQ130" s="15"/>
      <c r="RR130" s="15"/>
      <c r="RS130" s="15"/>
      <c r="RT130" s="15"/>
      <c r="RU130" s="15"/>
      <c r="RV130" s="15"/>
      <c r="RW130" s="15"/>
      <c r="RX130" s="15"/>
      <c r="RY130" s="15"/>
      <c r="RZ130" s="15"/>
      <c r="SA130" s="15"/>
      <c r="SB130" s="15"/>
      <c r="SC130" s="15"/>
      <c r="SD130" s="15"/>
      <c r="SE130" s="15"/>
      <c r="SF130" s="15"/>
      <c r="SG130" s="15"/>
      <c r="SH130" s="15"/>
      <c r="SI130" s="15"/>
      <c r="SJ130" s="15"/>
      <c r="SK130" s="15"/>
      <c r="SL130" s="15"/>
      <c r="SM130" s="15"/>
      <c r="SN130" s="15"/>
      <c r="SO130" s="15"/>
      <c r="SP130" s="15"/>
      <c r="SQ130" s="15"/>
      <c r="SR130" s="15"/>
      <c r="SS130" s="15"/>
      <c r="ST130" s="15"/>
      <c r="SU130" s="15"/>
      <c r="SV130" s="15"/>
      <c r="SW130" s="15"/>
      <c r="SX130" s="15"/>
      <c r="SY130" s="15"/>
      <c r="SZ130" s="15"/>
      <c r="TA130" s="15"/>
      <c r="TB130" s="15"/>
      <c r="TC130" s="15"/>
      <c r="TD130" s="15"/>
      <c r="TE130" s="15"/>
      <c r="TF130" s="15"/>
      <c r="TG130" s="15"/>
      <c r="TH130" s="15"/>
      <c r="TI130" s="15"/>
      <c r="TJ130" s="15"/>
      <c r="TK130" s="15"/>
      <c r="TL130" s="15"/>
      <c r="TM130" s="15"/>
      <c r="TN130" s="15"/>
      <c r="TO130" s="15"/>
      <c r="TP130" s="15"/>
      <c r="TQ130" s="15"/>
      <c r="TR130" s="15"/>
      <c r="TS130" s="15"/>
      <c r="TT130" s="15"/>
      <c r="TU130" s="15"/>
      <c r="TV130" s="15"/>
      <c r="TW130" s="15"/>
      <c r="TX130" s="15"/>
      <c r="TY130" s="15"/>
      <c r="TZ130" s="15"/>
      <c r="UA130" s="15"/>
      <c r="UB130" s="15"/>
      <c r="UC130" s="15"/>
      <c r="UD130" s="15"/>
      <c r="UE130" s="15"/>
      <c r="UF130" s="15"/>
      <c r="UG130" s="15"/>
      <c r="UH130" s="15"/>
      <c r="UI130" s="15"/>
      <c r="UJ130" s="15"/>
      <c r="UK130" s="15"/>
      <c r="UL130" s="15"/>
      <c r="UM130" s="15"/>
      <c r="UN130" s="15"/>
      <c r="UO130" s="15"/>
      <c r="UP130" s="15"/>
      <c r="UQ130" s="15"/>
      <c r="UR130" s="15"/>
      <c r="US130" s="15"/>
      <c r="UT130" s="15"/>
      <c r="UU130" s="15"/>
      <c r="UV130" s="15"/>
      <c r="UW130" s="15"/>
      <c r="UX130" s="15"/>
      <c r="UY130" s="15"/>
      <c r="UZ130" s="15"/>
      <c r="VA130" s="15"/>
      <c r="VB130" s="15"/>
      <c r="VC130" s="15"/>
      <c r="VD130" s="15"/>
      <c r="VE130" s="15"/>
      <c r="VF130" s="15"/>
      <c r="VG130" s="15"/>
      <c r="VH130" s="15"/>
      <c r="VI130" s="15"/>
      <c r="VJ130" s="15"/>
      <c r="VK130" s="15"/>
      <c r="VL130" s="15"/>
      <c r="VM130" s="15"/>
      <c r="VN130" s="15"/>
      <c r="VO130" s="15"/>
      <c r="VP130" s="15"/>
      <c r="VQ130" s="15"/>
      <c r="VR130" s="15"/>
      <c r="VS130" s="15"/>
      <c r="VT130" s="15"/>
      <c r="VU130" s="15"/>
      <c r="VV130" s="15"/>
      <c r="VW130" s="15"/>
      <c r="VX130" s="15"/>
      <c r="VY130" s="15"/>
      <c r="VZ130" s="15"/>
      <c r="WA130" s="15"/>
      <c r="WB130" s="15"/>
      <c r="WC130" s="15"/>
      <c r="WD130" s="15"/>
      <c r="WE130" s="15"/>
      <c r="WF130" s="15"/>
      <c r="WG130" s="15"/>
      <c r="WH130" s="15"/>
      <c r="WI130" s="15"/>
      <c r="WJ130" s="15"/>
      <c r="WK130" s="15"/>
      <c r="WL130" s="15"/>
      <c r="WM130" s="15"/>
      <c r="WN130" s="15"/>
      <c r="WO130" s="15"/>
      <c r="WP130" s="15"/>
      <c r="WQ130" s="15"/>
      <c r="WR130" s="15"/>
      <c r="WS130" s="15"/>
      <c r="WT130" s="15"/>
      <c r="WU130" s="15"/>
      <c r="WV130" s="15"/>
      <c r="WW130" s="15"/>
      <c r="WX130" s="15"/>
      <c r="WY130" s="15"/>
      <c r="WZ130" s="15"/>
      <c r="XA130" s="15"/>
      <c r="XB130" s="15"/>
      <c r="XC130" s="15"/>
      <c r="XD130" s="15"/>
      <c r="XE130" s="15"/>
      <c r="XF130" s="15"/>
      <c r="XG130" s="15"/>
      <c r="XH130" s="15"/>
      <c r="XI130" s="15"/>
      <c r="XJ130" s="15"/>
      <c r="XK130" s="15"/>
      <c r="XL130" s="15"/>
      <c r="XM130" s="15"/>
      <c r="XN130" s="15"/>
      <c r="XO130" s="15"/>
      <c r="XP130" s="15"/>
      <c r="XQ130" s="15"/>
      <c r="XR130" s="15"/>
      <c r="XS130" s="15"/>
      <c r="XT130" s="15"/>
      <c r="XU130" s="15"/>
      <c r="XV130" s="15"/>
      <c r="XW130" s="15"/>
      <c r="XX130" s="15"/>
      <c r="XY130" s="15"/>
      <c r="XZ130" s="15"/>
      <c r="YA130" s="15"/>
      <c r="YB130" s="15"/>
      <c r="YC130" s="15"/>
      <c r="YD130" s="15"/>
      <c r="YE130" s="15"/>
      <c r="YF130" s="15"/>
      <c r="YG130" s="15"/>
      <c r="YH130" s="15"/>
      <c r="YI130" s="15"/>
      <c r="YJ130" s="15"/>
      <c r="YK130" s="15"/>
      <c r="YL130" s="15"/>
      <c r="YM130" s="15"/>
      <c r="YN130" s="15"/>
      <c r="YO130" s="15"/>
      <c r="YP130" s="15"/>
      <c r="YQ130" s="15"/>
      <c r="YR130" s="15"/>
      <c r="YS130" s="15"/>
      <c r="YT130" s="15"/>
      <c r="YU130" s="15"/>
      <c r="YV130" s="15"/>
      <c r="YW130" s="15"/>
      <c r="YX130" s="15"/>
      <c r="YY130" s="15"/>
      <c r="YZ130" s="15"/>
      <c r="ZA130" s="15"/>
      <c r="ZB130" s="15"/>
      <c r="ZC130" s="15"/>
      <c r="ZD130" s="15"/>
      <c r="ZE130" s="15"/>
      <c r="ZF130" s="15"/>
      <c r="ZG130" s="15"/>
      <c r="ZH130" s="15"/>
      <c r="ZI130" s="15"/>
      <c r="ZJ130" s="15"/>
      <c r="ZK130" s="15"/>
      <c r="ZL130" s="15"/>
      <c r="ZM130" s="15"/>
      <c r="ZN130" s="15"/>
      <c r="ZO130" s="15"/>
      <c r="ZP130" s="15"/>
      <c r="ZQ130" s="15"/>
      <c r="ZR130" s="15"/>
      <c r="ZS130" s="15"/>
      <c r="ZT130" s="15"/>
      <c r="ZU130" s="15"/>
      <c r="ZV130" s="15"/>
      <c r="ZW130" s="15"/>
      <c r="ZX130" s="15"/>
      <c r="ZY130" s="15"/>
      <c r="ZZ130" s="15"/>
      <c r="AAA130" s="15"/>
      <c r="AAB130" s="15"/>
      <c r="AAC130" s="15"/>
      <c r="AAD130" s="15"/>
      <c r="AAE130" s="15"/>
      <c r="AAF130" s="15"/>
      <c r="AAG130" s="15"/>
      <c r="AAH130" s="15"/>
      <c r="AAI130" s="15"/>
      <c r="AAJ130" s="15"/>
      <c r="AAK130" s="15"/>
      <c r="AAL130" s="15"/>
      <c r="AAM130" s="15"/>
      <c r="AAN130" s="15"/>
      <c r="AAO130" s="15"/>
      <c r="AAP130" s="15"/>
      <c r="AAQ130" s="15"/>
      <c r="AAR130" s="15"/>
      <c r="AAS130" s="15"/>
      <c r="AAT130" s="15"/>
      <c r="AAU130" s="15"/>
      <c r="AAV130" s="15"/>
      <c r="AAW130" s="15"/>
      <c r="AAX130" s="15"/>
      <c r="AAY130" s="15"/>
      <c r="AAZ130" s="15"/>
      <c r="ABA130" s="15"/>
      <c r="ABB130" s="15"/>
      <c r="ABC130" s="15"/>
      <c r="ABD130" s="15"/>
      <c r="ABE130" s="15"/>
      <c r="ABF130" s="15"/>
      <c r="ABG130" s="15"/>
      <c r="ABH130" s="15"/>
      <c r="ABI130" s="15"/>
      <c r="ABJ130" s="15"/>
      <c r="ABK130" s="15"/>
      <c r="ABL130" s="15"/>
      <c r="ABM130" s="15"/>
      <c r="ABN130" s="15"/>
      <c r="ABO130" s="15"/>
      <c r="ABP130" s="15"/>
      <c r="ABQ130" s="15"/>
      <c r="ABR130" s="15"/>
      <c r="ABS130" s="15"/>
      <c r="ABT130" s="15"/>
      <c r="ABU130" s="15"/>
      <c r="ABV130" s="15"/>
      <c r="ABW130" s="15"/>
      <c r="ABX130" s="15"/>
      <c r="ABY130" s="15"/>
      <c r="ABZ130" s="15"/>
      <c r="ACA130" s="15"/>
      <c r="ACB130" s="15"/>
      <c r="ACC130" s="15"/>
      <c r="ACD130" s="15"/>
      <c r="ACE130" s="15"/>
      <c r="ACF130" s="15"/>
      <c r="ACG130" s="15"/>
      <c r="ACH130" s="15"/>
      <c r="ACI130" s="15"/>
      <c r="ACJ130" s="15"/>
      <c r="ACK130" s="15"/>
      <c r="ACL130" s="15"/>
      <c r="ACM130" s="15"/>
      <c r="ACN130" s="15"/>
      <c r="ACO130" s="15"/>
      <c r="ACP130" s="15"/>
      <c r="ACQ130" s="15"/>
      <c r="ACR130" s="15"/>
      <c r="ACS130" s="15"/>
      <c r="ACT130" s="15"/>
      <c r="ACU130" s="15"/>
      <c r="ACV130" s="15"/>
      <c r="ACW130" s="15"/>
      <c r="ACX130" s="15"/>
      <c r="ACY130" s="15"/>
      <c r="ACZ130" s="15"/>
      <c r="ADA130" s="15"/>
      <c r="ADB130" s="15"/>
      <c r="ADC130" s="15"/>
      <c r="ADD130" s="15"/>
      <c r="ADE130" s="15"/>
      <c r="ADF130" s="15"/>
      <c r="ADG130" s="15"/>
      <c r="ADH130" s="15"/>
      <c r="ADI130" s="15"/>
      <c r="ADJ130" s="15"/>
      <c r="ADK130" s="15"/>
      <c r="ADL130" s="15"/>
      <c r="ADM130" s="15"/>
    </row>
    <row r="131" spans="1:793" s="308" customFormat="1" x14ac:dyDescent="0.4">
      <c r="A131" s="40"/>
      <c r="B131" s="314" t="s">
        <v>302</v>
      </c>
      <c r="C131" s="314"/>
      <c r="D131" s="314"/>
      <c r="E131" s="314"/>
      <c r="F131" s="314"/>
      <c r="G131" s="314"/>
      <c r="H131" s="314"/>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5"/>
      <c r="CF131" s="15"/>
      <c r="CG131" s="15"/>
      <c r="CH131" s="15"/>
      <c r="CI131" s="15"/>
      <c r="CJ131" s="15"/>
      <c r="CK131" s="15"/>
      <c r="CL131" s="15"/>
      <c r="CM131" s="15"/>
      <c r="CN131" s="15"/>
      <c r="CO131" s="15"/>
      <c r="CP131" s="15"/>
      <c r="CQ131" s="15"/>
      <c r="CR131" s="15"/>
      <c r="CS131" s="15"/>
      <c r="CT131" s="15"/>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c r="DQ131" s="15"/>
      <c r="DR131" s="15"/>
      <c r="DS131" s="15"/>
      <c r="DT131" s="15"/>
      <c r="DU131" s="15"/>
      <c r="DV131" s="15"/>
      <c r="DW131" s="15"/>
      <c r="DX131" s="15"/>
      <c r="DY131" s="15"/>
      <c r="DZ131" s="15"/>
      <c r="EA131" s="15"/>
      <c r="EB131" s="15"/>
      <c r="EC131" s="15"/>
      <c r="ED131" s="15"/>
      <c r="EE131" s="15"/>
      <c r="EF131" s="15"/>
      <c r="EG131" s="15"/>
      <c r="EH131" s="15"/>
      <c r="EI131" s="15"/>
      <c r="EJ131" s="15"/>
      <c r="EK131" s="15"/>
      <c r="EL131" s="15"/>
      <c r="EM131" s="15"/>
      <c r="EN131" s="15"/>
      <c r="EO131" s="15"/>
      <c r="EP131" s="15"/>
      <c r="EQ131" s="15"/>
      <c r="ER131" s="15"/>
      <c r="ES131" s="15"/>
      <c r="ET131" s="15"/>
      <c r="EU131" s="15"/>
      <c r="EV131" s="15"/>
      <c r="EW131" s="15"/>
      <c r="EX131" s="15"/>
      <c r="EY131" s="15"/>
      <c r="EZ131" s="15"/>
      <c r="FA131" s="15"/>
      <c r="FB131" s="15"/>
      <c r="FC131" s="15"/>
      <c r="FD131" s="15"/>
      <c r="FE131" s="15"/>
      <c r="FF131" s="15"/>
      <c r="FG131" s="15"/>
      <c r="FH131" s="15"/>
      <c r="FI131" s="15"/>
      <c r="FJ131" s="15"/>
      <c r="FK131" s="15"/>
      <c r="FL131" s="15"/>
      <c r="FM131" s="15"/>
      <c r="FN131" s="15"/>
      <c r="FO131" s="15"/>
      <c r="FP131" s="15"/>
      <c r="FQ131" s="15"/>
      <c r="FR131" s="15"/>
      <c r="FS131" s="15"/>
      <c r="FT131" s="15"/>
      <c r="FU131" s="15"/>
      <c r="FV131" s="15"/>
      <c r="FW131" s="15"/>
      <c r="FX131" s="15"/>
      <c r="FY131" s="15"/>
      <c r="FZ131" s="15"/>
      <c r="GA131" s="15"/>
      <c r="GB131" s="15"/>
      <c r="GC131" s="15"/>
      <c r="GD131" s="15"/>
      <c r="GE131" s="15"/>
      <c r="GF131" s="15"/>
      <c r="GG131" s="15"/>
      <c r="GH131" s="15"/>
      <c r="GI131" s="15"/>
      <c r="GJ131" s="15"/>
      <c r="GK131" s="15"/>
      <c r="GL131" s="15"/>
      <c r="GM131" s="15"/>
      <c r="GN131" s="15"/>
      <c r="GO131" s="15"/>
      <c r="GP131" s="15"/>
      <c r="GQ131" s="15"/>
      <c r="GR131" s="15"/>
      <c r="GS131" s="15"/>
      <c r="GT131" s="15"/>
      <c r="GU131" s="15"/>
      <c r="GV131" s="15"/>
      <c r="GW131" s="15"/>
      <c r="GX131" s="15"/>
      <c r="GY131" s="15"/>
      <c r="GZ131" s="15"/>
      <c r="HA131" s="15"/>
      <c r="HB131" s="15"/>
      <c r="HC131" s="15"/>
      <c r="HD131" s="15"/>
      <c r="HE131" s="15"/>
      <c r="HF131" s="15"/>
      <c r="HG131" s="15"/>
      <c r="HH131" s="15"/>
      <c r="HI131" s="15"/>
      <c r="HJ131" s="15"/>
      <c r="HK131" s="15"/>
      <c r="HL131" s="15"/>
      <c r="HM131" s="15"/>
      <c r="HN131" s="15"/>
      <c r="HO131" s="15"/>
      <c r="HP131" s="15"/>
      <c r="HQ131" s="15"/>
      <c r="HR131" s="15"/>
      <c r="HS131" s="15"/>
      <c r="HT131" s="15"/>
      <c r="HU131" s="15"/>
      <c r="HV131" s="15"/>
      <c r="HW131" s="15"/>
      <c r="HX131" s="15"/>
      <c r="HY131" s="15"/>
      <c r="HZ131" s="15"/>
      <c r="IA131" s="15"/>
      <c r="IB131" s="15"/>
      <c r="IC131" s="15"/>
      <c r="ID131" s="15"/>
      <c r="IE131" s="15"/>
      <c r="IF131" s="15"/>
      <c r="IG131" s="15"/>
      <c r="IH131" s="15"/>
      <c r="II131" s="15"/>
      <c r="IJ131" s="15"/>
      <c r="IK131" s="15"/>
      <c r="IL131" s="15"/>
      <c r="IM131" s="15"/>
      <c r="IN131" s="15"/>
      <c r="IO131" s="15"/>
      <c r="IP131" s="15"/>
      <c r="IQ131" s="15"/>
      <c r="IR131" s="15"/>
      <c r="IS131" s="15"/>
      <c r="IT131" s="15"/>
      <c r="IU131" s="15"/>
      <c r="IV131" s="15"/>
      <c r="IW131" s="15"/>
      <c r="IX131" s="15"/>
      <c r="IY131" s="15"/>
      <c r="IZ131" s="15"/>
      <c r="JA131" s="15"/>
      <c r="JB131" s="15"/>
      <c r="JC131" s="15"/>
      <c r="JD131" s="15"/>
      <c r="JE131" s="15"/>
      <c r="JF131" s="15"/>
      <c r="JG131" s="15"/>
      <c r="JH131" s="15"/>
      <c r="JI131" s="15"/>
      <c r="JJ131" s="15"/>
      <c r="JK131" s="15"/>
      <c r="JL131" s="15"/>
      <c r="JM131" s="15"/>
      <c r="JN131" s="15"/>
      <c r="JO131" s="15"/>
      <c r="JP131" s="15"/>
      <c r="JQ131" s="15"/>
      <c r="JR131" s="15"/>
      <c r="JS131" s="15"/>
      <c r="JT131" s="15"/>
      <c r="JU131" s="15"/>
      <c r="JV131" s="15"/>
      <c r="JW131" s="15"/>
      <c r="JX131" s="15"/>
      <c r="JY131" s="15"/>
      <c r="JZ131" s="15"/>
      <c r="KA131" s="15"/>
      <c r="KB131" s="15"/>
      <c r="KC131" s="15"/>
      <c r="KD131" s="15"/>
      <c r="KE131" s="15"/>
      <c r="KF131" s="15"/>
      <c r="KG131" s="15"/>
      <c r="KH131" s="15"/>
      <c r="KI131" s="15"/>
      <c r="KJ131" s="15"/>
      <c r="KK131" s="15"/>
      <c r="KL131" s="15"/>
      <c r="KM131" s="15"/>
      <c r="KN131" s="15"/>
      <c r="KO131" s="15"/>
      <c r="KP131" s="15"/>
      <c r="KQ131" s="15"/>
      <c r="KR131" s="15"/>
      <c r="KS131" s="15"/>
      <c r="KT131" s="15"/>
      <c r="KU131" s="15"/>
      <c r="KV131" s="15"/>
      <c r="KW131" s="15"/>
      <c r="KX131" s="15"/>
      <c r="KY131" s="15"/>
      <c r="KZ131" s="15"/>
      <c r="LA131" s="15"/>
      <c r="LB131" s="15"/>
      <c r="LC131" s="15"/>
      <c r="LD131" s="15"/>
      <c r="LE131" s="15"/>
      <c r="LF131" s="15"/>
      <c r="LG131" s="15"/>
      <c r="LH131" s="15"/>
      <c r="LI131" s="15"/>
      <c r="LJ131" s="15"/>
      <c r="LK131" s="15"/>
      <c r="LL131" s="15"/>
      <c r="LM131" s="15"/>
      <c r="LN131" s="15"/>
      <c r="LO131" s="15"/>
      <c r="LP131" s="15"/>
      <c r="LQ131" s="15"/>
      <c r="LR131" s="15"/>
      <c r="LS131" s="15"/>
      <c r="LT131" s="15"/>
      <c r="LU131" s="15"/>
      <c r="LV131" s="15"/>
      <c r="LW131" s="15"/>
      <c r="LX131" s="15"/>
      <c r="LY131" s="15"/>
      <c r="LZ131" s="15"/>
      <c r="MA131" s="15"/>
      <c r="MB131" s="15"/>
      <c r="MC131" s="15"/>
      <c r="MD131" s="15"/>
      <c r="ME131" s="15"/>
      <c r="MF131" s="15"/>
      <c r="MG131" s="15"/>
      <c r="MH131" s="15"/>
      <c r="MI131" s="15"/>
      <c r="MJ131" s="15"/>
      <c r="MK131" s="15"/>
      <c r="ML131" s="15"/>
      <c r="MM131" s="15"/>
      <c r="MN131" s="15"/>
      <c r="MO131" s="15"/>
      <c r="MP131" s="15"/>
      <c r="MQ131" s="15"/>
      <c r="MR131" s="15"/>
      <c r="MS131" s="15"/>
      <c r="MT131" s="15"/>
      <c r="MU131" s="15"/>
      <c r="MV131" s="15"/>
      <c r="MW131" s="15"/>
      <c r="MX131" s="15"/>
      <c r="MY131" s="15"/>
      <c r="MZ131" s="15"/>
      <c r="NA131" s="15"/>
      <c r="NB131" s="15"/>
      <c r="NC131" s="15"/>
      <c r="ND131" s="15"/>
      <c r="NE131" s="15"/>
      <c r="NF131" s="15"/>
      <c r="NG131" s="15"/>
      <c r="NH131" s="15"/>
      <c r="NI131" s="15"/>
      <c r="NJ131" s="15"/>
      <c r="NK131" s="15"/>
      <c r="NL131" s="15"/>
      <c r="NM131" s="15"/>
      <c r="NN131" s="15"/>
      <c r="NO131" s="15"/>
      <c r="NP131" s="15"/>
      <c r="NQ131" s="15"/>
      <c r="NR131" s="15"/>
      <c r="NS131" s="15"/>
      <c r="NT131" s="15"/>
      <c r="NU131" s="15"/>
      <c r="NV131" s="15"/>
      <c r="NW131" s="15"/>
      <c r="NX131" s="15"/>
      <c r="NY131" s="15"/>
      <c r="NZ131" s="15"/>
      <c r="OA131" s="15"/>
      <c r="OB131" s="15"/>
      <c r="OC131" s="15"/>
      <c r="OD131" s="15"/>
      <c r="OE131" s="15"/>
      <c r="OF131" s="15"/>
      <c r="OG131" s="15"/>
      <c r="OH131" s="15"/>
      <c r="OI131" s="15"/>
      <c r="OJ131" s="15"/>
      <c r="OK131" s="15"/>
      <c r="OL131" s="15"/>
      <c r="OM131" s="15"/>
      <c r="ON131" s="15"/>
      <c r="OO131" s="15"/>
      <c r="OP131" s="15"/>
      <c r="OQ131" s="15"/>
      <c r="OR131" s="15"/>
      <c r="OS131" s="15"/>
      <c r="OT131" s="15"/>
      <c r="OU131" s="15"/>
      <c r="OV131" s="15"/>
      <c r="OW131" s="15"/>
      <c r="OX131" s="15"/>
      <c r="OY131" s="15"/>
      <c r="OZ131" s="15"/>
      <c r="PA131" s="15"/>
      <c r="PB131" s="15"/>
      <c r="PC131" s="15"/>
      <c r="PD131" s="15"/>
      <c r="PE131" s="15"/>
      <c r="PF131" s="15"/>
      <c r="PG131" s="15"/>
      <c r="PH131" s="15"/>
      <c r="PI131" s="15"/>
      <c r="PJ131" s="15"/>
      <c r="PK131" s="15"/>
      <c r="PL131" s="15"/>
      <c r="PM131" s="15"/>
      <c r="PN131" s="15"/>
      <c r="PO131" s="15"/>
      <c r="PP131" s="15"/>
      <c r="PQ131" s="15"/>
      <c r="PR131" s="15"/>
      <c r="PS131" s="15"/>
      <c r="PT131" s="15"/>
      <c r="PU131" s="15"/>
      <c r="PV131" s="15"/>
      <c r="PW131" s="15"/>
      <c r="PX131" s="15"/>
      <c r="PY131" s="15"/>
      <c r="PZ131" s="15"/>
      <c r="QA131" s="15"/>
      <c r="QB131" s="15"/>
      <c r="QC131" s="15"/>
      <c r="QD131" s="15"/>
      <c r="QE131" s="15"/>
      <c r="QF131" s="15"/>
      <c r="QG131" s="15"/>
      <c r="QH131" s="15"/>
      <c r="QI131" s="15"/>
      <c r="QJ131" s="15"/>
      <c r="QK131" s="15"/>
      <c r="QL131" s="15"/>
      <c r="QM131" s="15"/>
      <c r="QN131" s="15"/>
      <c r="QO131" s="15"/>
      <c r="QP131" s="15"/>
      <c r="QQ131" s="15"/>
      <c r="QR131" s="15"/>
      <c r="QS131" s="15"/>
      <c r="QT131" s="15"/>
      <c r="QU131" s="15"/>
      <c r="QV131" s="15"/>
      <c r="QW131" s="15"/>
      <c r="QX131" s="15"/>
      <c r="QY131" s="15"/>
      <c r="QZ131" s="15"/>
      <c r="RA131" s="15"/>
      <c r="RB131" s="15"/>
      <c r="RC131" s="15"/>
      <c r="RD131" s="15"/>
      <c r="RE131" s="15"/>
      <c r="RF131" s="15"/>
      <c r="RG131" s="15"/>
      <c r="RH131" s="15"/>
      <c r="RI131" s="15"/>
      <c r="RJ131" s="15"/>
      <c r="RK131" s="15"/>
      <c r="RL131" s="15"/>
      <c r="RM131" s="15"/>
      <c r="RN131" s="15"/>
      <c r="RO131" s="15"/>
      <c r="RP131" s="15"/>
      <c r="RQ131" s="15"/>
      <c r="RR131" s="15"/>
      <c r="RS131" s="15"/>
      <c r="RT131" s="15"/>
      <c r="RU131" s="15"/>
      <c r="RV131" s="15"/>
      <c r="RW131" s="15"/>
      <c r="RX131" s="15"/>
      <c r="RY131" s="15"/>
      <c r="RZ131" s="15"/>
      <c r="SA131" s="15"/>
      <c r="SB131" s="15"/>
      <c r="SC131" s="15"/>
      <c r="SD131" s="15"/>
      <c r="SE131" s="15"/>
      <c r="SF131" s="15"/>
      <c r="SG131" s="15"/>
      <c r="SH131" s="15"/>
      <c r="SI131" s="15"/>
      <c r="SJ131" s="15"/>
      <c r="SK131" s="15"/>
      <c r="SL131" s="15"/>
      <c r="SM131" s="15"/>
      <c r="SN131" s="15"/>
      <c r="SO131" s="15"/>
      <c r="SP131" s="15"/>
      <c r="SQ131" s="15"/>
      <c r="SR131" s="15"/>
      <c r="SS131" s="15"/>
      <c r="ST131" s="15"/>
      <c r="SU131" s="15"/>
      <c r="SV131" s="15"/>
      <c r="SW131" s="15"/>
      <c r="SX131" s="15"/>
      <c r="SY131" s="15"/>
      <c r="SZ131" s="15"/>
      <c r="TA131" s="15"/>
      <c r="TB131" s="15"/>
      <c r="TC131" s="15"/>
      <c r="TD131" s="15"/>
      <c r="TE131" s="15"/>
      <c r="TF131" s="15"/>
      <c r="TG131" s="15"/>
      <c r="TH131" s="15"/>
      <c r="TI131" s="15"/>
      <c r="TJ131" s="15"/>
      <c r="TK131" s="15"/>
      <c r="TL131" s="15"/>
      <c r="TM131" s="15"/>
      <c r="TN131" s="15"/>
      <c r="TO131" s="15"/>
      <c r="TP131" s="15"/>
      <c r="TQ131" s="15"/>
      <c r="TR131" s="15"/>
      <c r="TS131" s="15"/>
      <c r="TT131" s="15"/>
      <c r="TU131" s="15"/>
      <c r="TV131" s="15"/>
      <c r="TW131" s="15"/>
      <c r="TX131" s="15"/>
      <c r="TY131" s="15"/>
      <c r="TZ131" s="15"/>
      <c r="UA131" s="15"/>
      <c r="UB131" s="15"/>
      <c r="UC131" s="15"/>
      <c r="UD131" s="15"/>
      <c r="UE131" s="15"/>
      <c r="UF131" s="15"/>
      <c r="UG131" s="15"/>
      <c r="UH131" s="15"/>
      <c r="UI131" s="15"/>
      <c r="UJ131" s="15"/>
      <c r="UK131" s="15"/>
      <c r="UL131" s="15"/>
      <c r="UM131" s="15"/>
      <c r="UN131" s="15"/>
      <c r="UO131" s="15"/>
      <c r="UP131" s="15"/>
      <c r="UQ131" s="15"/>
      <c r="UR131" s="15"/>
      <c r="US131" s="15"/>
      <c r="UT131" s="15"/>
      <c r="UU131" s="15"/>
      <c r="UV131" s="15"/>
      <c r="UW131" s="15"/>
      <c r="UX131" s="15"/>
      <c r="UY131" s="15"/>
      <c r="UZ131" s="15"/>
      <c r="VA131" s="15"/>
      <c r="VB131" s="15"/>
      <c r="VC131" s="15"/>
      <c r="VD131" s="15"/>
      <c r="VE131" s="15"/>
      <c r="VF131" s="15"/>
      <c r="VG131" s="15"/>
      <c r="VH131" s="15"/>
      <c r="VI131" s="15"/>
      <c r="VJ131" s="15"/>
      <c r="VK131" s="15"/>
      <c r="VL131" s="15"/>
      <c r="VM131" s="15"/>
      <c r="VN131" s="15"/>
      <c r="VO131" s="15"/>
      <c r="VP131" s="15"/>
      <c r="VQ131" s="15"/>
      <c r="VR131" s="15"/>
      <c r="VS131" s="15"/>
      <c r="VT131" s="15"/>
      <c r="VU131" s="15"/>
      <c r="VV131" s="15"/>
      <c r="VW131" s="15"/>
      <c r="VX131" s="15"/>
      <c r="VY131" s="15"/>
      <c r="VZ131" s="15"/>
      <c r="WA131" s="15"/>
      <c r="WB131" s="15"/>
      <c r="WC131" s="15"/>
      <c r="WD131" s="15"/>
      <c r="WE131" s="15"/>
      <c r="WF131" s="15"/>
      <c r="WG131" s="15"/>
      <c r="WH131" s="15"/>
      <c r="WI131" s="15"/>
      <c r="WJ131" s="15"/>
      <c r="WK131" s="15"/>
      <c r="WL131" s="15"/>
      <c r="WM131" s="15"/>
      <c r="WN131" s="15"/>
      <c r="WO131" s="15"/>
      <c r="WP131" s="15"/>
      <c r="WQ131" s="15"/>
      <c r="WR131" s="15"/>
      <c r="WS131" s="15"/>
      <c r="WT131" s="15"/>
      <c r="WU131" s="15"/>
      <c r="WV131" s="15"/>
      <c r="WW131" s="15"/>
      <c r="WX131" s="15"/>
      <c r="WY131" s="15"/>
      <c r="WZ131" s="15"/>
      <c r="XA131" s="15"/>
      <c r="XB131" s="15"/>
      <c r="XC131" s="15"/>
      <c r="XD131" s="15"/>
      <c r="XE131" s="15"/>
      <c r="XF131" s="15"/>
      <c r="XG131" s="15"/>
      <c r="XH131" s="15"/>
      <c r="XI131" s="15"/>
      <c r="XJ131" s="15"/>
      <c r="XK131" s="15"/>
      <c r="XL131" s="15"/>
      <c r="XM131" s="15"/>
      <c r="XN131" s="15"/>
      <c r="XO131" s="15"/>
      <c r="XP131" s="15"/>
      <c r="XQ131" s="15"/>
      <c r="XR131" s="15"/>
      <c r="XS131" s="15"/>
      <c r="XT131" s="15"/>
      <c r="XU131" s="15"/>
      <c r="XV131" s="15"/>
      <c r="XW131" s="15"/>
      <c r="XX131" s="15"/>
      <c r="XY131" s="15"/>
      <c r="XZ131" s="15"/>
      <c r="YA131" s="15"/>
      <c r="YB131" s="15"/>
      <c r="YC131" s="15"/>
      <c r="YD131" s="15"/>
      <c r="YE131" s="15"/>
      <c r="YF131" s="15"/>
      <c r="YG131" s="15"/>
      <c r="YH131" s="15"/>
      <c r="YI131" s="15"/>
      <c r="YJ131" s="15"/>
      <c r="YK131" s="15"/>
      <c r="YL131" s="15"/>
      <c r="YM131" s="15"/>
      <c r="YN131" s="15"/>
      <c r="YO131" s="15"/>
      <c r="YP131" s="15"/>
      <c r="YQ131" s="15"/>
      <c r="YR131" s="15"/>
      <c r="YS131" s="15"/>
      <c r="YT131" s="15"/>
      <c r="YU131" s="15"/>
      <c r="YV131" s="15"/>
      <c r="YW131" s="15"/>
      <c r="YX131" s="15"/>
      <c r="YY131" s="15"/>
      <c r="YZ131" s="15"/>
      <c r="ZA131" s="15"/>
      <c r="ZB131" s="15"/>
      <c r="ZC131" s="15"/>
      <c r="ZD131" s="15"/>
      <c r="ZE131" s="15"/>
      <c r="ZF131" s="15"/>
      <c r="ZG131" s="15"/>
      <c r="ZH131" s="15"/>
      <c r="ZI131" s="15"/>
      <c r="ZJ131" s="15"/>
      <c r="ZK131" s="15"/>
      <c r="ZL131" s="15"/>
      <c r="ZM131" s="15"/>
      <c r="ZN131" s="15"/>
      <c r="ZO131" s="15"/>
      <c r="ZP131" s="15"/>
      <c r="ZQ131" s="15"/>
      <c r="ZR131" s="15"/>
      <c r="ZS131" s="15"/>
      <c r="ZT131" s="15"/>
      <c r="ZU131" s="15"/>
      <c r="ZV131" s="15"/>
      <c r="ZW131" s="15"/>
      <c r="ZX131" s="15"/>
      <c r="ZY131" s="15"/>
      <c r="ZZ131" s="15"/>
      <c r="AAA131" s="15"/>
      <c r="AAB131" s="15"/>
      <c r="AAC131" s="15"/>
      <c r="AAD131" s="15"/>
      <c r="AAE131" s="15"/>
      <c r="AAF131" s="15"/>
      <c r="AAG131" s="15"/>
      <c r="AAH131" s="15"/>
      <c r="AAI131" s="15"/>
      <c r="AAJ131" s="15"/>
      <c r="AAK131" s="15"/>
      <c r="AAL131" s="15"/>
      <c r="AAM131" s="15"/>
      <c r="AAN131" s="15"/>
      <c r="AAO131" s="15"/>
      <c r="AAP131" s="15"/>
      <c r="AAQ131" s="15"/>
      <c r="AAR131" s="15"/>
      <c r="AAS131" s="15"/>
      <c r="AAT131" s="15"/>
      <c r="AAU131" s="15"/>
      <c r="AAV131" s="15"/>
      <c r="AAW131" s="15"/>
      <c r="AAX131" s="15"/>
      <c r="AAY131" s="15"/>
      <c r="AAZ131" s="15"/>
      <c r="ABA131" s="15"/>
      <c r="ABB131" s="15"/>
      <c r="ABC131" s="15"/>
      <c r="ABD131" s="15"/>
      <c r="ABE131" s="15"/>
      <c r="ABF131" s="15"/>
      <c r="ABG131" s="15"/>
      <c r="ABH131" s="15"/>
      <c r="ABI131" s="15"/>
      <c r="ABJ131" s="15"/>
      <c r="ABK131" s="15"/>
      <c r="ABL131" s="15"/>
      <c r="ABM131" s="15"/>
      <c r="ABN131" s="15"/>
      <c r="ABO131" s="15"/>
      <c r="ABP131" s="15"/>
      <c r="ABQ131" s="15"/>
      <c r="ABR131" s="15"/>
      <c r="ABS131" s="15"/>
      <c r="ABT131" s="15"/>
      <c r="ABU131" s="15"/>
      <c r="ABV131" s="15"/>
      <c r="ABW131" s="15"/>
      <c r="ABX131" s="15"/>
      <c r="ABY131" s="15"/>
      <c r="ABZ131" s="15"/>
      <c r="ACA131" s="15"/>
      <c r="ACB131" s="15"/>
      <c r="ACC131" s="15"/>
      <c r="ACD131" s="15"/>
      <c r="ACE131" s="15"/>
      <c r="ACF131" s="15"/>
      <c r="ACG131" s="15"/>
      <c r="ACH131" s="15"/>
      <c r="ACI131" s="15"/>
      <c r="ACJ131" s="15"/>
      <c r="ACK131" s="15"/>
      <c r="ACL131" s="15"/>
      <c r="ACM131" s="15"/>
      <c r="ACN131" s="15"/>
      <c r="ACO131" s="15"/>
      <c r="ACP131" s="15"/>
      <c r="ACQ131" s="15"/>
      <c r="ACR131" s="15"/>
      <c r="ACS131" s="15"/>
      <c r="ACT131" s="15"/>
      <c r="ACU131" s="15"/>
      <c r="ACV131" s="15"/>
      <c r="ACW131" s="15"/>
      <c r="ACX131" s="15"/>
      <c r="ACY131" s="15"/>
      <c r="ACZ131" s="15"/>
      <c r="ADA131" s="15"/>
      <c r="ADB131" s="15"/>
      <c r="ADC131" s="15"/>
      <c r="ADD131" s="15"/>
      <c r="ADE131" s="15"/>
      <c r="ADF131" s="15"/>
      <c r="ADG131" s="15"/>
      <c r="ADH131" s="15"/>
      <c r="ADI131" s="15"/>
      <c r="ADJ131" s="15"/>
      <c r="ADK131" s="15"/>
      <c r="ADL131" s="15"/>
      <c r="ADM131" s="15"/>
    </row>
    <row r="132" spans="1:793" s="308" customFormat="1" ht="15.5" thickBot="1" x14ac:dyDescent="0.45">
      <c r="A132" s="40"/>
      <c r="B132" s="36"/>
      <c r="C132" s="37"/>
      <c r="D132" s="37"/>
      <c r="E132" s="37"/>
      <c r="F132" s="37"/>
      <c r="G132" s="38"/>
      <c r="H132" s="39"/>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c r="DT132" s="15"/>
      <c r="DU132" s="15"/>
      <c r="DV132" s="15"/>
      <c r="DW132" s="15"/>
      <c r="DX132" s="15"/>
      <c r="DY132" s="15"/>
      <c r="DZ132" s="15"/>
      <c r="EA132" s="15"/>
      <c r="EB132" s="15"/>
      <c r="EC132" s="15"/>
      <c r="ED132" s="15"/>
      <c r="EE132" s="15"/>
      <c r="EF132" s="15"/>
      <c r="EG132" s="15"/>
      <c r="EH132" s="15"/>
      <c r="EI132" s="15"/>
      <c r="EJ132" s="15"/>
      <c r="EK132" s="15"/>
      <c r="EL132" s="15"/>
      <c r="EM132" s="15"/>
      <c r="EN132" s="15"/>
      <c r="EO132" s="15"/>
      <c r="EP132" s="15"/>
      <c r="EQ132" s="15"/>
      <c r="ER132" s="15"/>
      <c r="ES132" s="15"/>
      <c r="ET132" s="15"/>
      <c r="EU132" s="15"/>
      <c r="EV132" s="15"/>
      <c r="EW132" s="15"/>
      <c r="EX132" s="15"/>
      <c r="EY132" s="15"/>
      <c r="EZ132" s="15"/>
      <c r="FA132" s="15"/>
      <c r="FB132" s="15"/>
      <c r="FC132" s="15"/>
      <c r="FD132" s="15"/>
      <c r="FE132" s="15"/>
      <c r="FF132" s="15"/>
      <c r="FG132" s="15"/>
      <c r="FH132" s="15"/>
      <c r="FI132" s="15"/>
      <c r="FJ132" s="15"/>
      <c r="FK132" s="15"/>
      <c r="FL132" s="15"/>
      <c r="FM132" s="15"/>
      <c r="FN132" s="15"/>
      <c r="FO132" s="15"/>
      <c r="FP132" s="15"/>
      <c r="FQ132" s="15"/>
      <c r="FR132" s="15"/>
      <c r="FS132" s="15"/>
      <c r="FT132" s="15"/>
      <c r="FU132" s="15"/>
      <c r="FV132" s="15"/>
      <c r="FW132" s="15"/>
      <c r="FX132" s="15"/>
      <c r="FY132" s="15"/>
      <c r="FZ132" s="15"/>
      <c r="GA132" s="15"/>
      <c r="GB132" s="15"/>
      <c r="GC132" s="15"/>
      <c r="GD132" s="15"/>
      <c r="GE132" s="15"/>
      <c r="GF132" s="15"/>
      <c r="GG132" s="15"/>
      <c r="GH132" s="15"/>
      <c r="GI132" s="15"/>
      <c r="GJ132" s="15"/>
      <c r="GK132" s="15"/>
      <c r="GL132" s="15"/>
      <c r="GM132" s="15"/>
      <c r="GN132" s="15"/>
      <c r="GO132" s="15"/>
      <c r="GP132" s="15"/>
      <c r="GQ132" s="15"/>
      <c r="GR132" s="15"/>
      <c r="GS132" s="15"/>
      <c r="GT132" s="15"/>
      <c r="GU132" s="15"/>
      <c r="GV132" s="15"/>
      <c r="GW132" s="15"/>
      <c r="GX132" s="15"/>
      <c r="GY132" s="15"/>
      <c r="GZ132" s="15"/>
      <c r="HA132" s="15"/>
      <c r="HB132" s="15"/>
      <c r="HC132" s="15"/>
      <c r="HD132" s="15"/>
      <c r="HE132" s="15"/>
      <c r="HF132" s="15"/>
      <c r="HG132" s="15"/>
      <c r="HH132" s="15"/>
      <c r="HI132" s="15"/>
      <c r="HJ132" s="15"/>
      <c r="HK132" s="15"/>
      <c r="HL132" s="15"/>
      <c r="HM132" s="15"/>
      <c r="HN132" s="15"/>
      <c r="HO132" s="15"/>
      <c r="HP132" s="15"/>
      <c r="HQ132" s="15"/>
      <c r="HR132" s="15"/>
      <c r="HS132" s="15"/>
      <c r="HT132" s="15"/>
      <c r="HU132" s="15"/>
      <c r="HV132" s="15"/>
      <c r="HW132" s="15"/>
      <c r="HX132" s="15"/>
      <c r="HY132" s="15"/>
      <c r="HZ132" s="15"/>
      <c r="IA132" s="15"/>
      <c r="IB132" s="15"/>
      <c r="IC132" s="15"/>
      <c r="ID132" s="15"/>
      <c r="IE132" s="15"/>
      <c r="IF132" s="15"/>
      <c r="IG132" s="15"/>
      <c r="IH132" s="15"/>
      <c r="II132" s="15"/>
      <c r="IJ132" s="15"/>
      <c r="IK132" s="15"/>
      <c r="IL132" s="15"/>
      <c r="IM132" s="15"/>
      <c r="IN132" s="15"/>
      <c r="IO132" s="15"/>
      <c r="IP132" s="15"/>
      <c r="IQ132" s="15"/>
      <c r="IR132" s="15"/>
      <c r="IS132" s="15"/>
      <c r="IT132" s="15"/>
      <c r="IU132" s="15"/>
      <c r="IV132" s="15"/>
      <c r="IW132" s="15"/>
      <c r="IX132" s="15"/>
      <c r="IY132" s="15"/>
      <c r="IZ132" s="15"/>
      <c r="JA132" s="15"/>
      <c r="JB132" s="15"/>
      <c r="JC132" s="15"/>
      <c r="JD132" s="15"/>
      <c r="JE132" s="15"/>
      <c r="JF132" s="15"/>
      <c r="JG132" s="15"/>
      <c r="JH132" s="15"/>
      <c r="JI132" s="15"/>
      <c r="JJ132" s="15"/>
      <c r="JK132" s="15"/>
      <c r="JL132" s="15"/>
      <c r="JM132" s="15"/>
      <c r="JN132" s="15"/>
      <c r="JO132" s="15"/>
      <c r="JP132" s="15"/>
      <c r="JQ132" s="15"/>
      <c r="JR132" s="15"/>
      <c r="JS132" s="15"/>
      <c r="JT132" s="15"/>
      <c r="JU132" s="15"/>
      <c r="JV132" s="15"/>
      <c r="JW132" s="15"/>
      <c r="JX132" s="15"/>
      <c r="JY132" s="15"/>
      <c r="JZ132" s="15"/>
      <c r="KA132" s="15"/>
      <c r="KB132" s="15"/>
      <c r="KC132" s="15"/>
      <c r="KD132" s="15"/>
      <c r="KE132" s="15"/>
      <c r="KF132" s="15"/>
      <c r="KG132" s="15"/>
      <c r="KH132" s="15"/>
      <c r="KI132" s="15"/>
      <c r="KJ132" s="15"/>
      <c r="KK132" s="15"/>
      <c r="KL132" s="15"/>
      <c r="KM132" s="15"/>
      <c r="KN132" s="15"/>
      <c r="KO132" s="15"/>
      <c r="KP132" s="15"/>
      <c r="KQ132" s="15"/>
      <c r="KR132" s="15"/>
      <c r="KS132" s="15"/>
      <c r="KT132" s="15"/>
      <c r="KU132" s="15"/>
      <c r="KV132" s="15"/>
      <c r="KW132" s="15"/>
      <c r="KX132" s="15"/>
      <c r="KY132" s="15"/>
      <c r="KZ132" s="15"/>
      <c r="LA132" s="15"/>
      <c r="LB132" s="15"/>
      <c r="LC132" s="15"/>
      <c r="LD132" s="15"/>
      <c r="LE132" s="15"/>
      <c r="LF132" s="15"/>
      <c r="LG132" s="15"/>
      <c r="LH132" s="15"/>
      <c r="LI132" s="15"/>
      <c r="LJ132" s="15"/>
      <c r="LK132" s="15"/>
      <c r="LL132" s="15"/>
      <c r="LM132" s="15"/>
      <c r="LN132" s="15"/>
      <c r="LO132" s="15"/>
      <c r="LP132" s="15"/>
      <c r="LQ132" s="15"/>
      <c r="LR132" s="15"/>
      <c r="LS132" s="15"/>
      <c r="LT132" s="15"/>
      <c r="LU132" s="15"/>
      <c r="LV132" s="15"/>
      <c r="LW132" s="15"/>
      <c r="LX132" s="15"/>
      <c r="LY132" s="15"/>
      <c r="LZ132" s="15"/>
      <c r="MA132" s="15"/>
      <c r="MB132" s="15"/>
      <c r="MC132" s="15"/>
      <c r="MD132" s="15"/>
      <c r="ME132" s="15"/>
      <c r="MF132" s="15"/>
      <c r="MG132" s="15"/>
      <c r="MH132" s="15"/>
      <c r="MI132" s="15"/>
      <c r="MJ132" s="15"/>
      <c r="MK132" s="15"/>
      <c r="ML132" s="15"/>
      <c r="MM132" s="15"/>
      <c r="MN132" s="15"/>
      <c r="MO132" s="15"/>
      <c r="MP132" s="15"/>
      <c r="MQ132" s="15"/>
      <c r="MR132" s="15"/>
      <c r="MS132" s="15"/>
      <c r="MT132" s="15"/>
      <c r="MU132" s="15"/>
      <c r="MV132" s="15"/>
      <c r="MW132" s="15"/>
      <c r="MX132" s="15"/>
      <c r="MY132" s="15"/>
      <c r="MZ132" s="15"/>
      <c r="NA132" s="15"/>
      <c r="NB132" s="15"/>
      <c r="NC132" s="15"/>
      <c r="ND132" s="15"/>
      <c r="NE132" s="15"/>
      <c r="NF132" s="15"/>
      <c r="NG132" s="15"/>
      <c r="NH132" s="15"/>
      <c r="NI132" s="15"/>
      <c r="NJ132" s="15"/>
      <c r="NK132" s="15"/>
      <c r="NL132" s="15"/>
      <c r="NM132" s="15"/>
      <c r="NN132" s="15"/>
      <c r="NO132" s="15"/>
      <c r="NP132" s="15"/>
      <c r="NQ132" s="15"/>
      <c r="NR132" s="15"/>
      <c r="NS132" s="15"/>
      <c r="NT132" s="15"/>
      <c r="NU132" s="15"/>
      <c r="NV132" s="15"/>
      <c r="NW132" s="15"/>
      <c r="NX132" s="15"/>
      <c r="NY132" s="15"/>
      <c r="NZ132" s="15"/>
      <c r="OA132" s="15"/>
      <c r="OB132" s="15"/>
      <c r="OC132" s="15"/>
      <c r="OD132" s="15"/>
      <c r="OE132" s="15"/>
      <c r="OF132" s="15"/>
      <c r="OG132" s="15"/>
      <c r="OH132" s="15"/>
      <c r="OI132" s="15"/>
      <c r="OJ132" s="15"/>
      <c r="OK132" s="15"/>
      <c r="OL132" s="15"/>
      <c r="OM132" s="15"/>
      <c r="ON132" s="15"/>
      <c r="OO132" s="15"/>
      <c r="OP132" s="15"/>
      <c r="OQ132" s="15"/>
      <c r="OR132" s="15"/>
      <c r="OS132" s="15"/>
      <c r="OT132" s="15"/>
      <c r="OU132" s="15"/>
      <c r="OV132" s="15"/>
      <c r="OW132" s="15"/>
      <c r="OX132" s="15"/>
      <c r="OY132" s="15"/>
      <c r="OZ132" s="15"/>
      <c r="PA132" s="15"/>
      <c r="PB132" s="15"/>
      <c r="PC132" s="15"/>
      <c r="PD132" s="15"/>
      <c r="PE132" s="15"/>
      <c r="PF132" s="15"/>
      <c r="PG132" s="15"/>
      <c r="PH132" s="15"/>
      <c r="PI132" s="15"/>
      <c r="PJ132" s="15"/>
      <c r="PK132" s="15"/>
      <c r="PL132" s="15"/>
      <c r="PM132" s="15"/>
      <c r="PN132" s="15"/>
      <c r="PO132" s="15"/>
      <c r="PP132" s="15"/>
      <c r="PQ132" s="15"/>
      <c r="PR132" s="15"/>
      <c r="PS132" s="15"/>
      <c r="PT132" s="15"/>
      <c r="PU132" s="15"/>
      <c r="PV132" s="15"/>
      <c r="PW132" s="15"/>
      <c r="PX132" s="15"/>
      <c r="PY132" s="15"/>
      <c r="PZ132" s="15"/>
      <c r="QA132" s="15"/>
      <c r="QB132" s="15"/>
      <c r="QC132" s="15"/>
      <c r="QD132" s="15"/>
      <c r="QE132" s="15"/>
      <c r="QF132" s="15"/>
      <c r="QG132" s="15"/>
      <c r="QH132" s="15"/>
      <c r="QI132" s="15"/>
      <c r="QJ132" s="15"/>
      <c r="QK132" s="15"/>
      <c r="QL132" s="15"/>
      <c r="QM132" s="15"/>
      <c r="QN132" s="15"/>
      <c r="QO132" s="15"/>
      <c r="QP132" s="15"/>
      <c r="QQ132" s="15"/>
      <c r="QR132" s="15"/>
      <c r="QS132" s="15"/>
      <c r="QT132" s="15"/>
      <c r="QU132" s="15"/>
      <c r="QV132" s="15"/>
      <c r="QW132" s="15"/>
      <c r="QX132" s="15"/>
      <c r="QY132" s="15"/>
      <c r="QZ132" s="15"/>
      <c r="RA132" s="15"/>
      <c r="RB132" s="15"/>
      <c r="RC132" s="15"/>
      <c r="RD132" s="15"/>
      <c r="RE132" s="15"/>
      <c r="RF132" s="15"/>
      <c r="RG132" s="15"/>
      <c r="RH132" s="15"/>
      <c r="RI132" s="15"/>
      <c r="RJ132" s="15"/>
      <c r="RK132" s="15"/>
      <c r="RL132" s="15"/>
      <c r="RM132" s="15"/>
      <c r="RN132" s="15"/>
      <c r="RO132" s="15"/>
      <c r="RP132" s="15"/>
      <c r="RQ132" s="15"/>
      <c r="RR132" s="15"/>
      <c r="RS132" s="15"/>
      <c r="RT132" s="15"/>
      <c r="RU132" s="15"/>
      <c r="RV132" s="15"/>
      <c r="RW132" s="15"/>
      <c r="RX132" s="15"/>
      <c r="RY132" s="15"/>
      <c r="RZ132" s="15"/>
      <c r="SA132" s="15"/>
      <c r="SB132" s="15"/>
      <c r="SC132" s="15"/>
      <c r="SD132" s="15"/>
      <c r="SE132" s="15"/>
      <c r="SF132" s="15"/>
      <c r="SG132" s="15"/>
      <c r="SH132" s="15"/>
      <c r="SI132" s="15"/>
      <c r="SJ132" s="15"/>
      <c r="SK132" s="15"/>
      <c r="SL132" s="15"/>
      <c r="SM132" s="15"/>
      <c r="SN132" s="15"/>
      <c r="SO132" s="15"/>
      <c r="SP132" s="15"/>
      <c r="SQ132" s="15"/>
      <c r="SR132" s="15"/>
      <c r="SS132" s="15"/>
      <c r="ST132" s="15"/>
      <c r="SU132" s="15"/>
      <c r="SV132" s="15"/>
      <c r="SW132" s="15"/>
      <c r="SX132" s="15"/>
      <c r="SY132" s="15"/>
      <c r="SZ132" s="15"/>
      <c r="TA132" s="15"/>
      <c r="TB132" s="15"/>
      <c r="TC132" s="15"/>
      <c r="TD132" s="15"/>
      <c r="TE132" s="15"/>
      <c r="TF132" s="15"/>
      <c r="TG132" s="15"/>
      <c r="TH132" s="15"/>
      <c r="TI132" s="15"/>
      <c r="TJ132" s="15"/>
      <c r="TK132" s="15"/>
      <c r="TL132" s="15"/>
      <c r="TM132" s="15"/>
      <c r="TN132" s="15"/>
      <c r="TO132" s="15"/>
      <c r="TP132" s="15"/>
      <c r="TQ132" s="15"/>
      <c r="TR132" s="15"/>
      <c r="TS132" s="15"/>
      <c r="TT132" s="15"/>
      <c r="TU132" s="15"/>
      <c r="TV132" s="15"/>
      <c r="TW132" s="15"/>
      <c r="TX132" s="15"/>
      <c r="TY132" s="15"/>
      <c r="TZ132" s="15"/>
      <c r="UA132" s="15"/>
      <c r="UB132" s="15"/>
      <c r="UC132" s="15"/>
      <c r="UD132" s="15"/>
      <c r="UE132" s="15"/>
      <c r="UF132" s="15"/>
      <c r="UG132" s="15"/>
      <c r="UH132" s="15"/>
      <c r="UI132" s="15"/>
      <c r="UJ132" s="15"/>
      <c r="UK132" s="15"/>
      <c r="UL132" s="15"/>
      <c r="UM132" s="15"/>
      <c r="UN132" s="15"/>
      <c r="UO132" s="15"/>
      <c r="UP132" s="15"/>
      <c r="UQ132" s="15"/>
      <c r="UR132" s="15"/>
      <c r="US132" s="15"/>
      <c r="UT132" s="15"/>
      <c r="UU132" s="15"/>
      <c r="UV132" s="15"/>
      <c r="UW132" s="15"/>
      <c r="UX132" s="15"/>
      <c r="UY132" s="15"/>
      <c r="UZ132" s="15"/>
      <c r="VA132" s="15"/>
      <c r="VB132" s="15"/>
      <c r="VC132" s="15"/>
      <c r="VD132" s="15"/>
      <c r="VE132" s="15"/>
      <c r="VF132" s="15"/>
      <c r="VG132" s="15"/>
      <c r="VH132" s="15"/>
      <c r="VI132" s="15"/>
      <c r="VJ132" s="15"/>
      <c r="VK132" s="15"/>
      <c r="VL132" s="15"/>
      <c r="VM132" s="15"/>
      <c r="VN132" s="15"/>
      <c r="VO132" s="15"/>
      <c r="VP132" s="15"/>
      <c r="VQ132" s="15"/>
      <c r="VR132" s="15"/>
      <c r="VS132" s="15"/>
      <c r="VT132" s="15"/>
      <c r="VU132" s="15"/>
      <c r="VV132" s="15"/>
      <c r="VW132" s="15"/>
      <c r="VX132" s="15"/>
      <c r="VY132" s="15"/>
      <c r="VZ132" s="15"/>
      <c r="WA132" s="15"/>
      <c r="WB132" s="15"/>
      <c r="WC132" s="15"/>
      <c r="WD132" s="15"/>
      <c r="WE132" s="15"/>
      <c r="WF132" s="15"/>
      <c r="WG132" s="15"/>
      <c r="WH132" s="15"/>
      <c r="WI132" s="15"/>
      <c r="WJ132" s="15"/>
      <c r="WK132" s="15"/>
      <c r="WL132" s="15"/>
      <c r="WM132" s="15"/>
      <c r="WN132" s="15"/>
      <c r="WO132" s="15"/>
      <c r="WP132" s="15"/>
      <c r="WQ132" s="15"/>
      <c r="WR132" s="15"/>
      <c r="WS132" s="15"/>
      <c r="WT132" s="15"/>
      <c r="WU132" s="15"/>
      <c r="WV132" s="15"/>
      <c r="WW132" s="15"/>
      <c r="WX132" s="15"/>
      <c r="WY132" s="15"/>
      <c r="WZ132" s="15"/>
      <c r="XA132" s="15"/>
      <c r="XB132" s="15"/>
      <c r="XC132" s="15"/>
      <c r="XD132" s="15"/>
      <c r="XE132" s="15"/>
      <c r="XF132" s="15"/>
      <c r="XG132" s="15"/>
      <c r="XH132" s="15"/>
      <c r="XI132" s="15"/>
      <c r="XJ132" s="15"/>
      <c r="XK132" s="15"/>
      <c r="XL132" s="15"/>
      <c r="XM132" s="15"/>
      <c r="XN132" s="15"/>
      <c r="XO132" s="15"/>
      <c r="XP132" s="15"/>
      <c r="XQ132" s="15"/>
      <c r="XR132" s="15"/>
      <c r="XS132" s="15"/>
      <c r="XT132" s="15"/>
      <c r="XU132" s="15"/>
      <c r="XV132" s="15"/>
      <c r="XW132" s="15"/>
      <c r="XX132" s="15"/>
      <c r="XY132" s="15"/>
      <c r="XZ132" s="15"/>
      <c r="YA132" s="15"/>
      <c r="YB132" s="15"/>
      <c r="YC132" s="15"/>
      <c r="YD132" s="15"/>
      <c r="YE132" s="15"/>
      <c r="YF132" s="15"/>
      <c r="YG132" s="15"/>
      <c r="YH132" s="15"/>
      <c r="YI132" s="15"/>
      <c r="YJ132" s="15"/>
      <c r="YK132" s="15"/>
      <c r="YL132" s="15"/>
      <c r="YM132" s="15"/>
      <c r="YN132" s="15"/>
      <c r="YO132" s="15"/>
      <c r="YP132" s="15"/>
      <c r="YQ132" s="15"/>
      <c r="YR132" s="15"/>
      <c r="YS132" s="15"/>
      <c r="YT132" s="15"/>
      <c r="YU132" s="15"/>
      <c r="YV132" s="15"/>
      <c r="YW132" s="15"/>
      <c r="YX132" s="15"/>
      <c r="YY132" s="15"/>
      <c r="YZ132" s="15"/>
      <c r="ZA132" s="15"/>
      <c r="ZB132" s="15"/>
      <c r="ZC132" s="15"/>
      <c r="ZD132" s="15"/>
      <c r="ZE132" s="15"/>
      <c r="ZF132" s="15"/>
      <c r="ZG132" s="15"/>
      <c r="ZH132" s="15"/>
      <c r="ZI132" s="15"/>
      <c r="ZJ132" s="15"/>
      <c r="ZK132" s="15"/>
      <c r="ZL132" s="15"/>
      <c r="ZM132" s="15"/>
      <c r="ZN132" s="15"/>
      <c r="ZO132" s="15"/>
      <c r="ZP132" s="15"/>
      <c r="ZQ132" s="15"/>
      <c r="ZR132" s="15"/>
      <c r="ZS132" s="15"/>
      <c r="ZT132" s="15"/>
      <c r="ZU132" s="15"/>
      <c r="ZV132" s="15"/>
      <c r="ZW132" s="15"/>
      <c r="ZX132" s="15"/>
      <c r="ZY132" s="15"/>
      <c r="ZZ132" s="15"/>
      <c r="AAA132" s="15"/>
      <c r="AAB132" s="15"/>
      <c r="AAC132" s="15"/>
      <c r="AAD132" s="15"/>
      <c r="AAE132" s="15"/>
      <c r="AAF132" s="15"/>
      <c r="AAG132" s="15"/>
      <c r="AAH132" s="15"/>
      <c r="AAI132" s="15"/>
      <c r="AAJ132" s="15"/>
      <c r="AAK132" s="15"/>
      <c r="AAL132" s="15"/>
      <c r="AAM132" s="15"/>
      <c r="AAN132" s="15"/>
      <c r="AAO132" s="15"/>
      <c r="AAP132" s="15"/>
      <c r="AAQ132" s="15"/>
      <c r="AAR132" s="15"/>
      <c r="AAS132" s="15"/>
      <c r="AAT132" s="15"/>
      <c r="AAU132" s="15"/>
      <c r="AAV132" s="15"/>
      <c r="AAW132" s="15"/>
      <c r="AAX132" s="15"/>
      <c r="AAY132" s="15"/>
      <c r="AAZ132" s="15"/>
      <c r="ABA132" s="15"/>
      <c r="ABB132" s="15"/>
      <c r="ABC132" s="15"/>
      <c r="ABD132" s="15"/>
      <c r="ABE132" s="15"/>
      <c r="ABF132" s="15"/>
      <c r="ABG132" s="15"/>
      <c r="ABH132" s="15"/>
      <c r="ABI132" s="15"/>
      <c r="ABJ132" s="15"/>
      <c r="ABK132" s="15"/>
      <c r="ABL132" s="15"/>
      <c r="ABM132" s="15"/>
      <c r="ABN132" s="15"/>
      <c r="ABO132" s="15"/>
      <c r="ABP132" s="15"/>
      <c r="ABQ132" s="15"/>
      <c r="ABR132" s="15"/>
      <c r="ABS132" s="15"/>
      <c r="ABT132" s="15"/>
      <c r="ABU132" s="15"/>
      <c r="ABV132" s="15"/>
      <c r="ABW132" s="15"/>
      <c r="ABX132" s="15"/>
      <c r="ABY132" s="15"/>
      <c r="ABZ132" s="15"/>
      <c r="ACA132" s="15"/>
      <c r="ACB132" s="15"/>
      <c r="ACC132" s="15"/>
      <c r="ACD132" s="15"/>
      <c r="ACE132" s="15"/>
      <c r="ACF132" s="15"/>
      <c r="ACG132" s="15"/>
      <c r="ACH132" s="15"/>
      <c r="ACI132" s="15"/>
      <c r="ACJ132" s="15"/>
      <c r="ACK132" s="15"/>
      <c r="ACL132" s="15"/>
      <c r="ACM132" s="15"/>
      <c r="ACN132" s="15"/>
      <c r="ACO132" s="15"/>
      <c r="ACP132" s="15"/>
      <c r="ACQ132" s="15"/>
      <c r="ACR132" s="15"/>
      <c r="ACS132" s="15"/>
      <c r="ACT132" s="15"/>
      <c r="ACU132" s="15"/>
      <c r="ACV132" s="15"/>
      <c r="ACW132" s="15"/>
      <c r="ACX132" s="15"/>
      <c r="ACY132" s="15"/>
      <c r="ACZ132" s="15"/>
      <c r="ADA132" s="15"/>
      <c r="ADB132" s="15"/>
      <c r="ADC132" s="15"/>
      <c r="ADD132" s="15"/>
      <c r="ADE132" s="15"/>
      <c r="ADF132" s="15"/>
      <c r="ADG132" s="15"/>
      <c r="ADH132" s="15"/>
      <c r="ADI132" s="15"/>
      <c r="ADJ132" s="15"/>
      <c r="ADK132" s="15"/>
      <c r="ADL132" s="15"/>
      <c r="ADM132" s="15"/>
    </row>
    <row r="133" spans="1:793" s="308" customFormat="1" ht="55" customHeight="1" x14ac:dyDescent="0.4">
      <c r="A133" s="40"/>
      <c r="B133" s="154" t="s">
        <v>271</v>
      </c>
      <c r="C133" s="94" t="s">
        <v>272</v>
      </c>
      <c r="D133" s="94" t="s">
        <v>273</v>
      </c>
      <c r="E133" s="37"/>
      <c r="F133" s="18"/>
      <c r="G133" s="38"/>
      <c r="H133" s="39"/>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s="15"/>
      <c r="CN133" s="15"/>
      <c r="CO133" s="15"/>
      <c r="CP133" s="15"/>
      <c r="CQ133" s="15"/>
      <c r="CR133" s="15"/>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c r="HW133" s="15"/>
      <c r="HX133" s="15"/>
      <c r="HY133" s="15"/>
      <c r="HZ133" s="15"/>
      <c r="IA133" s="15"/>
      <c r="IB133" s="15"/>
      <c r="IC133" s="15"/>
      <c r="ID133" s="15"/>
      <c r="IE133" s="15"/>
      <c r="IF133" s="15"/>
      <c r="IG133" s="15"/>
      <c r="IH133" s="15"/>
      <c r="II133" s="15"/>
      <c r="IJ133" s="15"/>
      <c r="IK133" s="15"/>
      <c r="IL133" s="15"/>
      <c r="IM133" s="15"/>
      <c r="IN133" s="15"/>
      <c r="IO133" s="15"/>
      <c r="IP133" s="15"/>
      <c r="IQ133" s="15"/>
      <c r="IR133" s="15"/>
      <c r="IS133" s="15"/>
      <c r="IT133" s="15"/>
      <c r="IU133" s="15"/>
      <c r="IV133" s="15"/>
      <c r="IW133" s="15"/>
      <c r="IX133" s="15"/>
      <c r="IY133" s="15"/>
      <c r="IZ133" s="15"/>
      <c r="JA133" s="15"/>
      <c r="JB133" s="15"/>
      <c r="JC133" s="15"/>
      <c r="JD133" s="15"/>
      <c r="JE133" s="15"/>
      <c r="JF133" s="15"/>
      <c r="JG133" s="15"/>
      <c r="JH133" s="15"/>
      <c r="JI133" s="15"/>
      <c r="JJ133" s="15"/>
      <c r="JK133" s="15"/>
      <c r="JL133" s="15"/>
      <c r="JM133" s="15"/>
      <c r="JN133" s="15"/>
      <c r="JO133" s="15"/>
      <c r="JP133" s="15"/>
      <c r="JQ133" s="15"/>
      <c r="JR133" s="15"/>
      <c r="JS133" s="15"/>
      <c r="JT133" s="15"/>
      <c r="JU133" s="15"/>
      <c r="JV133" s="15"/>
      <c r="JW133" s="15"/>
      <c r="JX133" s="15"/>
      <c r="JY133" s="15"/>
      <c r="JZ133" s="15"/>
      <c r="KA133" s="15"/>
      <c r="KB133" s="15"/>
      <c r="KC133" s="15"/>
      <c r="KD133" s="15"/>
      <c r="KE133" s="15"/>
      <c r="KF133" s="15"/>
      <c r="KG133" s="15"/>
      <c r="KH133" s="15"/>
      <c r="KI133" s="15"/>
      <c r="KJ133" s="15"/>
      <c r="KK133" s="15"/>
      <c r="KL133" s="15"/>
      <c r="KM133" s="15"/>
      <c r="KN133" s="15"/>
      <c r="KO133" s="15"/>
      <c r="KP133" s="15"/>
      <c r="KQ133" s="15"/>
      <c r="KR133" s="15"/>
      <c r="KS133" s="15"/>
      <c r="KT133" s="15"/>
      <c r="KU133" s="15"/>
      <c r="KV133" s="15"/>
      <c r="KW133" s="15"/>
      <c r="KX133" s="15"/>
      <c r="KY133" s="15"/>
      <c r="KZ133" s="15"/>
      <c r="LA133" s="15"/>
      <c r="LB133" s="15"/>
      <c r="LC133" s="15"/>
      <c r="LD133" s="15"/>
      <c r="LE133" s="15"/>
      <c r="LF133" s="15"/>
      <c r="LG133" s="15"/>
      <c r="LH133" s="15"/>
      <c r="LI133" s="15"/>
      <c r="LJ133" s="15"/>
      <c r="LK133" s="15"/>
      <c r="LL133" s="15"/>
      <c r="LM133" s="15"/>
      <c r="LN133" s="15"/>
      <c r="LO133" s="15"/>
      <c r="LP133" s="15"/>
      <c r="LQ133" s="15"/>
      <c r="LR133" s="15"/>
      <c r="LS133" s="15"/>
      <c r="LT133" s="15"/>
      <c r="LU133" s="15"/>
      <c r="LV133" s="15"/>
      <c r="LW133" s="15"/>
      <c r="LX133" s="15"/>
      <c r="LY133" s="15"/>
      <c r="LZ133" s="15"/>
      <c r="MA133" s="15"/>
      <c r="MB133" s="15"/>
      <c r="MC133" s="15"/>
      <c r="MD133" s="15"/>
      <c r="ME133" s="15"/>
      <c r="MF133" s="15"/>
      <c r="MG133" s="15"/>
      <c r="MH133" s="15"/>
      <c r="MI133" s="15"/>
      <c r="MJ133" s="15"/>
      <c r="MK133" s="15"/>
      <c r="ML133" s="15"/>
      <c r="MM133" s="15"/>
      <c r="MN133" s="15"/>
      <c r="MO133" s="15"/>
      <c r="MP133" s="15"/>
      <c r="MQ133" s="15"/>
      <c r="MR133" s="15"/>
      <c r="MS133" s="15"/>
      <c r="MT133" s="15"/>
      <c r="MU133" s="15"/>
      <c r="MV133" s="15"/>
      <c r="MW133" s="15"/>
      <c r="MX133" s="15"/>
      <c r="MY133" s="15"/>
      <c r="MZ133" s="15"/>
      <c r="NA133" s="15"/>
      <c r="NB133" s="15"/>
      <c r="NC133" s="15"/>
      <c r="ND133" s="15"/>
      <c r="NE133" s="15"/>
      <c r="NF133" s="15"/>
      <c r="NG133" s="15"/>
      <c r="NH133" s="15"/>
      <c r="NI133" s="15"/>
      <c r="NJ133" s="15"/>
      <c r="NK133" s="15"/>
      <c r="NL133" s="15"/>
      <c r="NM133" s="15"/>
      <c r="NN133" s="15"/>
      <c r="NO133" s="15"/>
      <c r="NP133" s="15"/>
      <c r="NQ133" s="15"/>
      <c r="NR133" s="15"/>
      <c r="NS133" s="15"/>
      <c r="NT133" s="15"/>
      <c r="NU133" s="15"/>
      <c r="NV133" s="15"/>
      <c r="NW133" s="15"/>
      <c r="NX133" s="15"/>
      <c r="NY133" s="15"/>
      <c r="NZ133" s="15"/>
      <c r="OA133" s="15"/>
      <c r="OB133" s="15"/>
      <c r="OC133" s="15"/>
      <c r="OD133" s="15"/>
      <c r="OE133" s="15"/>
      <c r="OF133" s="15"/>
      <c r="OG133" s="15"/>
      <c r="OH133" s="15"/>
      <c r="OI133" s="15"/>
      <c r="OJ133" s="15"/>
      <c r="OK133" s="15"/>
      <c r="OL133" s="15"/>
      <c r="OM133" s="15"/>
      <c r="ON133" s="15"/>
      <c r="OO133" s="15"/>
      <c r="OP133" s="15"/>
      <c r="OQ133" s="15"/>
      <c r="OR133" s="15"/>
      <c r="OS133" s="15"/>
      <c r="OT133" s="15"/>
      <c r="OU133" s="15"/>
      <c r="OV133" s="15"/>
      <c r="OW133" s="15"/>
      <c r="OX133" s="15"/>
      <c r="OY133" s="15"/>
      <c r="OZ133" s="15"/>
      <c r="PA133" s="15"/>
      <c r="PB133" s="15"/>
      <c r="PC133" s="15"/>
      <c r="PD133" s="15"/>
      <c r="PE133" s="15"/>
      <c r="PF133" s="15"/>
      <c r="PG133" s="15"/>
      <c r="PH133" s="15"/>
      <c r="PI133" s="15"/>
      <c r="PJ133" s="15"/>
      <c r="PK133" s="15"/>
      <c r="PL133" s="15"/>
      <c r="PM133" s="15"/>
      <c r="PN133" s="15"/>
      <c r="PO133" s="15"/>
      <c r="PP133" s="15"/>
      <c r="PQ133" s="15"/>
      <c r="PR133" s="15"/>
      <c r="PS133" s="15"/>
      <c r="PT133" s="15"/>
      <c r="PU133" s="15"/>
      <c r="PV133" s="15"/>
      <c r="PW133" s="15"/>
      <c r="PX133" s="15"/>
      <c r="PY133" s="15"/>
      <c r="PZ133" s="15"/>
      <c r="QA133" s="15"/>
      <c r="QB133" s="15"/>
      <c r="QC133" s="15"/>
      <c r="QD133" s="15"/>
      <c r="QE133" s="15"/>
      <c r="QF133" s="15"/>
      <c r="QG133" s="15"/>
      <c r="QH133" s="15"/>
      <c r="QI133" s="15"/>
      <c r="QJ133" s="15"/>
      <c r="QK133" s="15"/>
      <c r="QL133" s="15"/>
      <c r="QM133" s="15"/>
      <c r="QN133" s="15"/>
      <c r="QO133" s="15"/>
      <c r="QP133" s="15"/>
      <c r="QQ133" s="15"/>
      <c r="QR133" s="15"/>
      <c r="QS133" s="15"/>
      <c r="QT133" s="15"/>
      <c r="QU133" s="15"/>
      <c r="QV133" s="15"/>
      <c r="QW133" s="15"/>
      <c r="QX133" s="15"/>
      <c r="QY133" s="15"/>
      <c r="QZ133" s="15"/>
      <c r="RA133" s="15"/>
      <c r="RB133" s="15"/>
      <c r="RC133" s="15"/>
      <c r="RD133" s="15"/>
      <c r="RE133" s="15"/>
      <c r="RF133" s="15"/>
      <c r="RG133" s="15"/>
      <c r="RH133" s="15"/>
      <c r="RI133" s="15"/>
      <c r="RJ133" s="15"/>
      <c r="RK133" s="15"/>
      <c r="RL133" s="15"/>
      <c r="RM133" s="15"/>
      <c r="RN133" s="15"/>
      <c r="RO133" s="15"/>
      <c r="RP133" s="15"/>
      <c r="RQ133" s="15"/>
      <c r="RR133" s="15"/>
      <c r="RS133" s="15"/>
      <c r="RT133" s="15"/>
      <c r="RU133" s="15"/>
      <c r="RV133" s="15"/>
      <c r="RW133" s="15"/>
      <c r="RX133" s="15"/>
      <c r="RY133" s="15"/>
      <c r="RZ133" s="15"/>
      <c r="SA133" s="15"/>
      <c r="SB133" s="15"/>
      <c r="SC133" s="15"/>
      <c r="SD133" s="15"/>
      <c r="SE133" s="15"/>
      <c r="SF133" s="15"/>
      <c r="SG133" s="15"/>
      <c r="SH133" s="15"/>
      <c r="SI133" s="15"/>
      <c r="SJ133" s="15"/>
      <c r="SK133" s="15"/>
      <c r="SL133" s="15"/>
      <c r="SM133" s="15"/>
      <c r="SN133" s="15"/>
      <c r="SO133" s="15"/>
      <c r="SP133" s="15"/>
      <c r="SQ133" s="15"/>
      <c r="SR133" s="15"/>
      <c r="SS133" s="15"/>
      <c r="ST133" s="15"/>
      <c r="SU133" s="15"/>
      <c r="SV133" s="15"/>
      <c r="SW133" s="15"/>
      <c r="SX133" s="15"/>
      <c r="SY133" s="15"/>
      <c r="SZ133" s="15"/>
      <c r="TA133" s="15"/>
      <c r="TB133" s="15"/>
      <c r="TC133" s="15"/>
      <c r="TD133" s="15"/>
      <c r="TE133" s="15"/>
      <c r="TF133" s="15"/>
      <c r="TG133" s="15"/>
      <c r="TH133" s="15"/>
      <c r="TI133" s="15"/>
      <c r="TJ133" s="15"/>
      <c r="TK133" s="15"/>
      <c r="TL133" s="15"/>
      <c r="TM133" s="15"/>
      <c r="TN133" s="15"/>
      <c r="TO133" s="15"/>
      <c r="TP133" s="15"/>
      <c r="TQ133" s="15"/>
      <c r="TR133" s="15"/>
      <c r="TS133" s="15"/>
      <c r="TT133" s="15"/>
      <c r="TU133" s="15"/>
      <c r="TV133" s="15"/>
      <c r="TW133" s="15"/>
      <c r="TX133" s="15"/>
      <c r="TY133" s="15"/>
      <c r="TZ133" s="15"/>
      <c r="UA133" s="15"/>
      <c r="UB133" s="15"/>
      <c r="UC133" s="15"/>
      <c r="UD133" s="15"/>
      <c r="UE133" s="15"/>
      <c r="UF133" s="15"/>
      <c r="UG133" s="15"/>
      <c r="UH133" s="15"/>
      <c r="UI133" s="15"/>
      <c r="UJ133" s="15"/>
      <c r="UK133" s="15"/>
      <c r="UL133" s="15"/>
      <c r="UM133" s="15"/>
      <c r="UN133" s="15"/>
      <c r="UO133" s="15"/>
      <c r="UP133" s="15"/>
      <c r="UQ133" s="15"/>
      <c r="UR133" s="15"/>
      <c r="US133" s="15"/>
      <c r="UT133" s="15"/>
      <c r="UU133" s="15"/>
      <c r="UV133" s="15"/>
      <c r="UW133" s="15"/>
      <c r="UX133" s="15"/>
      <c r="UY133" s="15"/>
      <c r="UZ133" s="15"/>
      <c r="VA133" s="15"/>
      <c r="VB133" s="15"/>
      <c r="VC133" s="15"/>
      <c r="VD133" s="15"/>
      <c r="VE133" s="15"/>
      <c r="VF133" s="15"/>
      <c r="VG133" s="15"/>
      <c r="VH133" s="15"/>
      <c r="VI133" s="15"/>
      <c r="VJ133" s="15"/>
      <c r="VK133" s="15"/>
      <c r="VL133" s="15"/>
      <c r="VM133" s="15"/>
      <c r="VN133" s="15"/>
      <c r="VO133" s="15"/>
      <c r="VP133" s="15"/>
      <c r="VQ133" s="15"/>
      <c r="VR133" s="15"/>
      <c r="VS133" s="15"/>
      <c r="VT133" s="15"/>
      <c r="VU133" s="15"/>
      <c r="VV133" s="15"/>
      <c r="VW133" s="15"/>
      <c r="VX133" s="15"/>
      <c r="VY133" s="15"/>
      <c r="VZ133" s="15"/>
      <c r="WA133" s="15"/>
      <c r="WB133" s="15"/>
      <c r="WC133" s="15"/>
      <c r="WD133" s="15"/>
      <c r="WE133" s="15"/>
      <c r="WF133" s="15"/>
      <c r="WG133" s="15"/>
      <c r="WH133" s="15"/>
      <c r="WI133" s="15"/>
      <c r="WJ133" s="15"/>
      <c r="WK133" s="15"/>
      <c r="WL133" s="15"/>
      <c r="WM133" s="15"/>
      <c r="WN133" s="15"/>
      <c r="WO133" s="15"/>
      <c r="WP133" s="15"/>
      <c r="WQ133" s="15"/>
      <c r="WR133" s="15"/>
      <c r="WS133" s="15"/>
      <c r="WT133" s="15"/>
      <c r="WU133" s="15"/>
      <c r="WV133" s="15"/>
      <c r="WW133" s="15"/>
      <c r="WX133" s="15"/>
      <c r="WY133" s="15"/>
      <c r="WZ133" s="15"/>
      <c r="XA133" s="15"/>
      <c r="XB133" s="15"/>
      <c r="XC133" s="15"/>
      <c r="XD133" s="15"/>
      <c r="XE133" s="15"/>
      <c r="XF133" s="15"/>
      <c r="XG133" s="15"/>
      <c r="XH133" s="15"/>
      <c r="XI133" s="15"/>
      <c r="XJ133" s="15"/>
      <c r="XK133" s="15"/>
      <c r="XL133" s="15"/>
      <c r="XM133" s="15"/>
      <c r="XN133" s="15"/>
      <c r="XO133" s="15"/>
      <c r="XP133" s="15"/>
      <c r="XQ133" s="15"/>
      <c r="XR133" s="15"/>
      <c r="XS133" s="15"/>
      <c r="XT133" s="15"/>
      <c r="XU133" s="15"/>
      <c r="XV133" s="15"/>
      <c r="XW133" s="15"/>
      <c r="XX133" s="15"/>
      <c r="XY133" s="15"/>
      <c r="XZ133" s="15"/>
      <c r="YA133" s="15"/>
      <c r="YB133" s="15"/>
      <c r="YC133" s="15"/>
      <c r="YD133" s="15"/>
      <c r="YE133" s="15"/>
      <c r="YF133" s="15"/>
      <c r="YG133" s="15"/>
      <c r="YH133" s="15"/>
      <c r="YI133" s="15"/>
      <c r="YJ133" s="15"/>
      <c r="YK133" s="15"/>
      <c r="YL133" s="15"/>
      <c r="YM133" s="15"/>
      <c r="YN133" s="15"/>
      <c r="YO133" s="15"/>
      <c r="YP133" s="15"/>
      <c r="YQ133" s="15"/>
      <c r="YR133" s="15"/>
      <c r="YS133" s="15"/>
      <c r="YT133" s="15"/>
      <c r="YU133" s="15"/>
      <c r="YV133" s="15"/>
      <c r="YW133" s="15"/>
      <c r="YX133" s="15"/>
      <c r="YY133" s="15"/>
      <c r="YZ133" s="15"/>
      <c r="ZA133" s="15"/>
      <c r="ZB133" s="15"/>
      <c r="ZC133" s="15"/>
      <c r="ZD133" s="15"/>
      <c r="ZE133" s="15"/>
      <c r="ZF133" s="15"/>
      <c r="ZG133" s="15"/>
      <c r="ZH133" s="15"/>
      <c r="ZI133" s="15"/>
      <c r="ZJ133" s="15"/>
      <c r="ZK133" s="15"/>
      <c r="ZL133" s="15"/>
      <c r="ZM133" s="15"/>
      <c r="ZN133" s="15"/>
      <c r="ZO133" s="15"/>
      <c r="ZP133" s="15"/>
      <c r="ZQ133" s="15"/>
      <c r="ZR133" s="15"/>
      <c r="ZS133" s="15"/>
      <c r="ZT133" s="15"/>
      <c r="ZU133" s="15"/>
      <c r="ZV133" s="15"/>
      <c r="ZW133" s="15"/>
      <c r="ZX133" s="15"/>
      <c r="ZY133" s="15"/>
      <c r="ZZ133" s="15"/>
      <c r="AAA133" s="15"/>
      <c r="AAB133" s="15"/>
      <c r="AAC133" s="15"/>
      <c r="AAD133" s="15"/>
      <c r="AAE133" s="15"/>
      <c r="AAF133" s="15"/>
      <c r="AAG133" s="15"/>
      <c r="AAH133" s="15"/>
      <c r="AAI133" s="15"/>
      <c r="AAJ133" s="15"/>
      <c r="AAK133" s="15"/>
      <c r="AAL133" s="15"/>
      <c r="AAM133" s="15"/>
      <c r="AAN133" s="15"/>
      <c r="AAO133" s="15"/>
      <c r="AAP133" s="15"/>
      <c r="AAQ133" s="15"/>
      <c r="AAR133" s="15"/>
      <c r="AAS133" s="15"/>
      <c r="AAT133" s="15"/>
      <c r="AAU133" s="15"/>
      <c r="AAV133" s="15"/>
      <c r="AAW133" s="15"/>
      <c r="AAX133" s="15"/>
      <c r="AAY133" s="15"/>
      <c r="AAZ133" s="15"/>
      <c r="ABA133" s="15"/>
      <c r="ABB133" s="15"/>
      <c r="ABC133" s="15"/>
      <c r="ABD133" s="15"/>
      <c r="ABE133" s="15"/>
      <c r="ABF133" s="15"/>
      <c r="ABG133" s="15"/>
      <c r="ABH133" s="15"/>
      <c r="ABI133" s="15"/>
      <c r="ABJ133" s="15"/>
      <c r="ABK133" s="15"/>
      <c r="ABL133" s="15"/>
      <c r="ABM133" s="15"/>
      <c r="ABN133" s="15"/>
      <c r="ABO133" s="15"/>
      <c r="ABP133" s="15"/>
      <c r="ABQ133" s="15"/>
      <c r="ABR133" s="15"/>
      <c r="ABS133" s="15"/>
      <c r="ABT133" s="15"/>
      <c r="ABU133" s="15"/>
      <c r="ABV133" s="15"/>
      <c r="ABW133" s="15"/>
      <c r="ABX133" s="15"/>
      <c r="ABY133" s="15"/>
      <c r="ABZ133" s="15"/>
      <c r="ACA133" s="15"/>
      <c r="ACB133" s="15"/>
      <c r="ACC133" s="15"/>
      <c r="ACD133" s="15"/>
      <c r="ACE133" s="15"/>
      <c r="ACF133" s="15"/>
      <c r="ACG133" s="15"/>
      <c r="ACH133" s="15"/>
      <c r="ACI133" s="15"/>
      <c r="ACJ133" s="15"/>
      <c r="ACK133" s="15"/>
      <c r="ACL133" s="15"/>
      <c r="ACM133" s="15"/>
      <c r="ACN133" s="15"/>
      <c r="ACO133" s="15"/>
      <c r="ACP133" s="15"/>
      <c r="ACQ133" s="15"/>
      <c r="ACR133" s="15"/>
      <c r="ACS133" s="15"/>
      <c r="ACT133" s="15"/>
      <c r="ACU133" s="15"/>
      <c r="ACV133" s="15"/>
      <c r="ACW133" s="15"/>
      <c r="ACX133" s="15"/>
      <c r="ACY133" s="15"/>
      <c r="ACZ133" s="15"/>
      <c r="ADA133" s="15"/>
      <c r="ADB133" s="15"/>
      <c r="ADC133" s="15"/>
      <c r="ADD133" s="15"/>
      <c r="ADE133" s="15"/>
      <c r="ADF133" s="15"/>
      <c r="ADG133" s="15"/>
      <c r="ADH133" s="15"/>
      <c r="ADI133" s="15"/>
      <c r="ADJ133" s="15"/>
      <c r="ADK133" s="15"/>
      <c r="ADL133" s="15"/>
      <c r="ADM133" s="15"/>
    </row>
    <row r="134" spans="1:793" s="308" customFormat="1" ht="15.5" thickBot="1" x14ac:dyDescent="0.45">
      <c r="A134" s="40"/>
      <c r="B134" s="260">
        <f>SUM(C82:E82)</f>
        <v>0</v>
      </c>
      <c r="C134" s="98">
        <f>SUM(C38:H38)</f>
        <v>0</v>
      </c>
      <c r="D134" s="255" t="e">
        <f>IF(OR(B134="",C134=""),"",(((B134/C134)/52)/5))</f>
        <v>#DIV/0!</v>
      </c>
      <c r="E134" s="37"/>
      <c r="F134" s="37"/>
      <c r="G134" s="37"/>
      <c r="H134" s="37"/>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c r="HW134" s="15"/>
      <c r="HX134" s="15"/>
      <c r="HY134" s="15"/>
      <c r="HZ134" s="15"/>
      <c r="IA134" s="15"/>
      <c r="IB134" s="15"/>
      <c r="IC134" s="15"/>
      <c r="ID134" s="15"/>
      <c r="IE134" s="15"/>
      <c r="IF134" s="15"/>
      <c r="IG134" s="15"/>
      <c r="IH134" s="15"/>
      <c r="II134" s="15"/>
      <c r="IJ134" s="15"/>
      <c r="IK134" s="15"/>
      <c r="IL134" s="15"/>
      <c r="IM134" s="15"/>
      <c r="IN134" s="15"/>
      <c r="IO134" s="15"/>
      <c r="IP134" s="15"/>
      <c r="IQ134" s="15"/>
      <c r="IR134" s="15"/>
      <c r="IS134" s="15"/>
      <c r="IT134" s="15"/>
      <c r="IU134" s="15"/>
      <c r="IV134" s="15"/>
      <c r="IW134" s="15"/>
      <c r="IX134" s="15"/>
      <c r="IY134" s="15"/>
      <c r="IZ134" s="15"/>
      <c r="JA134" s="15"/>
      <c r="JB134" s="15"/>
      <c r="JC134" s="15"/>
      <c r="JD134" s="15"/>
      <c r="JE134" s="15"/>
      <c r="JF134" s="15"/>
      <c r="JG134" s="15"/>
      <c r="JH134" s="15"/>
      <c r="JI134" s="15"/>
      <c r="JJ134" s="15"/>
      <c r="JK134" s="15"/>
      <c r="JL134" s="15"/>
      <c r="JM134" s="15"/>
      <c r="JN134" s="15"/>
      <c r="JO134" s="15"/>
      <c r="JP134" s="15"/>
      <c r="JQ134" s="15"/>
      <c r="JR134" s="15"/>
      <c r="JS134" s="15"/>
      <c r="JT134" s="15"/>
      <c r="JU134" s="15"/>
      <c r="JV134" s="15"/>
      <c r="JW134" s="15"/>
      <c r="JX134" s="15"/>
      <c r="JY134" s="15"/>
      <c r="JZ134" s="15"/>
      <c r="KA134" s="15"/>
      <c r="KB134" s="15"/>
      <c r="KC134" s="15"/>
      <c r="KD134" s="15"/>
      <c r="KE134" s="15"/>
      <c r="KF134" s="15"/>
      <c r="KG134" s="15"/>
      <c r="KH134" s="15"/>
      <c r="KI134" s="15"/>
      <c r="KJ134" s="15"/>
      <c r="KK134" s="15"/>
      <c r="KL134" s="15"/>
      <c r="KM134" s="15"/>
      <c r="KN134" s="15"/>
      <c r="KO134" s="15"/>
      <c r="KP134" s="15"/>
      <c r="KQ134" s="15"/>
      <c r="KR134" s="15"/>
      <c r="KS134" s="15"/>
      <c r="KT134" s="15"/>
      <c r="KU134" s="15"/>
      <c r="KV134" s="15"/>
      <c r="KW134" s="15"/>
      <c r="KX134" s="15"/>
      <c r="KY134" s="15"/>
      <c r="KZ134" s="15"/>
      <c r="LA134" s="15"/>
      <c r="LB134" s="15"/>
      <c r="LC134" s="15"/>
      <c r="LD134" s="15"/>
      <c r="LE134" s="15"/>
      <c r="LF134" s="15"/>
      <c r="LG134" s="15"/>
      <c r="LH134" s="15"/>
      <c r="LI134" s="15"/>
      <c r="LJ134" s="15"/>
      <c r="LK134" s="15"/>
      <c r="LL134" s="15"/>
      <c r="LM134" s="15"/>
      <c r="LN134" s="15"/>
      <c r="LO134" s="15"/>
      <c r="LP134" s="15"/>
      <c r="LQ134" s="15"/>
      <c r="LR134" s="15"/>
      <c r="LS134" s="15"/>
      <c r="LT134" s="15"/>
      <c r="LU134" s="15"/>
      <c r="LV134" s="15"/>
      <c r="LW134" s="15"/>
      <c r="LX134" s="15"/>
      <c r="LY134" s="15"/>
      <c r="LZ134" s="15"/>
      <c r="MA134" s="15"/>
      <c r="MB134" s="15"/>
      <c r="MC134" s="15"/>
      <c r="MD134" s="15"/>
      <c r="ME134" s="15"/>
      <c r="MF134" s="15"/>
      <c r="MG134" s="15"/>
      <c r="MH134" s="15"/>
      <c r="MI134" s="15"/>
      <c r="MJ134" s="15"/>
      <c r="MK134" s="15"/>
      <c r="ML134" s="15"/>
      <c r="MM134" s="15"/>
      <c r="MN134" s="15"/>
      <c r="MO134" s="15"/>
      <c r="MP134" s="15"/>
      <c r="MQ134" s="15"/>
      <c r="MR134" s="15"/>
      <c r="MS134" s="15"/>
      <c r="MT134" s="15"/>
      <c r="MU134" s="15"/>
      <c r="MV134" s="15"/>
      <c r="MW134" s="15"/>
      <c r="MX134" s="15"/>
      <c r="MY134" s="15"/>
      <c r="MZ134" s="15"/>
      <c r="NA134" s="15"/>
      <c r="NB134" s="15"/>
      <c r="NC134" s="15"/>
      <c r="ND134" s="15"/>
      <c r="NE134" s="15"/>
      <c r="NF134" s="15"/>
      <c r="NG134" s="15"/>
      <c r="NH134" s="15"/>
      <c r="NI134" s="15"/>
      <c r="NJ134" s="15"/>
      <c r="NK134" s="15"/>
      <c r="NL134" s="15"/>
      <c r="NM134" s="15"/>
      <c r="NN134" s="15"/>
      <c r="NO134" s="15"/>
      <c r="NP134" s="15"/>
      <c r="NQ134" s="15"/>
      <c r="NR134" s="15"/>
      <c r="NS134" s="15"/>
      <c r="NT134" s="15"/>
      <c r="NU134" s="15"/>
      <c r="NV134" s="15"/>
      <c r="NW134" s="15"/>
      <c r="NX134" s="15"/>
      <c r="NY134" s="15"/>
      <c r="NZ134" s="15"/>
      <c r="OA134" s="15"/>
      <c r="OB134" s="15"/>
      <c r="OC134" s="15"/>
      <c r="OD134" s="15"/>
      <c r="OE134" s="15"/>
      <c r="OF134" s="15"/>
      <c r="OG134" s="15"/>
      <c r="OH134" s="15"/>
      <c r="OI134" s="15"/>
      <c r="OJ134" s="15"/>
      <c r="OK134" s="15"/>
      <c r="OL134" s="15"/>
      <c r="OM134" s="15"/>
      <c r="ON134" s="15"/>
      <c r="OO134" s="15"/>
      <c r="OP134" s="15"/>
      <c r="OQ134" s="15"/>
      <c r="OR134" s="15"/>
      <c r="OS134" s="15"/>
      <c r="OT134" s="15"/>
      <c r="OU134" s="15"/>
      <c r="OV134" s="15"/>
      <c r="OW134" s="15"/>
      <c r="OX134" s="15"/>
      <c r="OY134" s="15"/>
      <c r="OZ134" s="15"/>
      <c r="PA134" s="15"/>
      <c r="PB134" s="15"/>
      <c r="PC134" s="15"/>
      <c r="PD134" s="15"/>
      <c r="PE134" s="15"/>
      <c r="PF134" s="15"/>
      <c r="PG134" s="15"/>
      <c r="PH134" s="15"/>
      <c r="PI134" s="15"/>
      <c r="PJ134" s="15"/>
      <c r="PK134" s="15"/>
      <c r="PL134" s="15"/>
      <c r="PM134" s="15"/>
      <c r="PN134" s="15"/>
      <c r="PO134" s="15"/>
      <c r="PP134" s="15"/>
      <c r="PQ134" s="15"/>
      <c r="PR134" s="15"/>
      <c r="PS134" s="15"/>
      <c r="PT134" s="15"/>
      <c r="PU134" s="15"/>
      <c r="PV134" s="15"/>
      <c r="PW134" s="15"/>
      <c r="PX134" s="15"/>
      <c r="PY134" s="15"/>
      <c r="PZ134" s="15"/>
      <c r="QA134" s="15"/>
      <c r="QB134" s="15"/>
      <c r="QC134" s="15"/>
      <c r="QD134" s="15"/>
      <c r="QE134" s="15"/>
      <c r="QF134" s="15"/>
      <c r="QG134" s="15"/>
      <c r="QH134" s="15"/>
      <c r="QI134" s="15"/>
      <c r="QJ134" s="15"/>
      <c r="QK134" s="15"/>
      <c r="QL134" s="15"/>
      <c r="QM134" s="15"/>
      <c r="QN134" s="15"/>
      <c r="QO134" s="15"/>
      <c r="QP134" s="15"/>
      <c r="QQ134" s="15"/>
      <c r="QR134" s="15"/>
      <c r="QS134" s="15"/>
      <c r="QT134" s="15"/>
      <c r="QU134" s="15"/>
      <c r="QV134" s="15"/>
      <c r="QW134" s="15"/>
      <c r="QX134" s="15"/>
      <c r="QY134" s="15"/>
      <c r="QZ134" s="15"/>
      <c r="RA134" s="15"/>
      <c r="RB134" s="15"/>
      <c r="RC134" s="15"/>
      <c r="RD134" s="15"/>
      <c r="RE134" s="15"/>
      <c r="RF134" s="15"/>
      <c r="RG134" s="15"/>
      <c r="RH134" s="15"/>
      <c r="RI134" s="15"/>
      <c r="RJ134" s="15"/>
      <c r="RK134" s="15"/>
      <c r="RL134" s="15"/>
      <c r="RM134" s="15"/>
      <c r="RN134" s="15"/>
      <c r="RO134" s="15"/>
      <c r="RP134" s="15"/>
      <c r="RQ134" s="15"/>
      <c r="RR134" s="15"/>
      <c r="RS134" s="15"/>
      <c r="RT134" s="15"/>
      <c r="RU134" s="15"/>
      <c r="RV134" s="15"/>
      <c r="RW134" s="15"/>
      <c r="RX134" s="15"/>
      <c r="RY134" s="15"/>
      <c r="RZ134" s="15"/>
      <c r="SA134" s="15"/>
      <c r="SB134" s="15"/>
      <c r="SC134" s="15"/>
      <c r="SD134" s="15"/>
      <c r="SE134" s="15"/>
      <c r="SF134" s="15"/>
      <c r="SG134" s="15"/>
      <c r="SH134" s="15"/>
      <c r="SI134" s="15"/>
      <c r="SJ134" s="15"/>
      <c r="SK134" s="15"/>
      <c r="SL134" s="15"/>
      <c r="SM134" s="15"/>
      <c r="SN134" s="15"/>
      <c r="SO134" s="15"/>
      <c r="SP134" s="15"/>
      <c r="SQ134" s="15"/>
      <c r="SR134" s="15"/>
      <c r="SS134" s="15"/>
      <c r="ST134" s="15"/>
      <c r="SU134" s="15"/>
      <c r="SV134" s="15"/>
      <c r="SW134" s="15"/>
      <c r="SX134" s="15"/>
      <c r="SY134" s="15"/>
      <c r="SZ134" s="15"/>
      <c r="TA134" s="15"/>
      <c r="TB134" s="15"/>
      <c r="TC134" s="15"/>
      <c r="TD134" s="15"/>
      <c r="TE134" s="15"/>
      <c r="TF134" s="15"/>
      <c r="TG134" s="15"/>
      <c r="TH134" s="15"/>
      <c r="TI134" s="15"/>
      <c r="TJ134" s="15"/>
      <c r="TK134" s="15"/>
      <c r="TL134" s="15"/>
      <c r="TM134" s="15"/>
      <c r="TN134" s="15"/>
      <c r="TO134" s="15"/>
      <c r="TP134" s="15"/>
      <c r="TQ134" s="15"/>
      <c r="TR134" s="15"/>
      <c r="TS134" s="15"/>
      <c r="TT134" s="15"/>
      <c r="TU134" s="15"/>
      <c r="TV134" s="15"/>
      <c r="TW134" s="15"/>
      <c r="TX134" s="15"/>
      <c r="TY134" s="15"/>
      <c r="TZ134" s="15"/>
      <c r="UA134" s="15"/>
      <c r="UB134" s="15"/>
      <c r="UC134" s="15"/>
      <c r="UD134" s="15"/>
      <c r="UE134" s="15"/>
      <c r="UF134" s="15"/>
      <c r="UG134" s="15"/>
      <c r="UH134" s="15"/>
      <c r="UI134" s="15"/>
      <c r="UJ134" s="15"/>
      <c r="UK134" s="15"/>
      <c r="UL134" s="15"/>
      <c r="UM134" s="15"/>
      <c r="UN134" s="15"/>
      <c r="UO134" s="15"/>
      <c r="UP134" s="15"/>
      <c r="UQ134" s="15"/>
      <c r="UR134" s="15"/>
      <c r="US134" s="15"/>
      <c r="UT134" s="15"/>
      <c r="UU134" s="15"/>
      <c r="UV134" s="15"/>
      <c r="UW134" s="15"/>
      <c r="UX134" s="15"/>
      <c r="UY134" s="15"/>
      <c r="UZ134" s="15"/>
      <c r="VA134" s="15"/>
      <c r="VB134" s="15"/>
      <c r="VC134" s="15"/>
      <c r="VD134" s="15"/>
      <c r="VE134" s="15"/>
      <c r="VF134" s="15"/>
      <c r="VG134" s="15"/>
      <c r="VH134" s="15"/>
      <c r="VI134" s="15"/>
      <c r="VJ134" s="15"/>
      <c r="VK134" s="15"/>
      <c r="VL134" s="15"/>
      <c r="VM134" s="15"/>
      <c r="VN134" s="15"/>
      <c r="VO134" s="15"/>
      <c r="VP134" s="15"/>
      <c r="VQ134" s="15"/>
      <c r="VR134" s="15"/>
      <c r="VS134" s="15"/>
      <c r="VT134" s="15"/>
      <c r="VU134" s="15"/>
      <c r="VV134" s="15"/>
      <c r="VW134" s="15"/>
      <c r="VX134" s="15"/>
      <c r="VY134" s="15"/>
      <c r="VZ134" s="15"/>
      <c r="WA134" s="15"/>
      <c r="WB134" s="15"/>
      <c r="WC134" s="15"/>
      <c r="WD134" s="15"/>
      <c r="WE134" s="15"/>
      <c r="WF134" s="15"/>
      <c r="WG134" s="15"/>
      <c r="WH134" s="15"/>
      <c r="WI134" s="15"/>
      <c r="WJ134" s="15"/>
      <c r="WK134" s="15"/>
      <c r="WL134" s="15"/>
      <c r="WM134" s="15"/>
      <c r="WN134" s="15"/>
      <c r="WO134" s="15"/>
      <c r="WP134" s="15"/>
      <c r="WQ134" s="15"/>
      <c r="WR134" s="15"/>
      <c r="WS134" s="15"/>
      <c r="WT134" s="15"/>
      <c r="WU134" s="15"/>
      <c r="WV134" s="15"/>
      <c r="WW134" s="15"/>
      <c r="WX134" s="15"/>
      <c r="WY134" s="15"/>
      <c r="WZ134" s="15"/>
      <c r="XA134" s="15"/>
      <c r="XB134" s="15"/>
      <c r="XC134" s="15"/>
      <c r="XD134" s="15"/>
      <c r="XE134" s="15"/>
      <c r="XF134" s="15"/>
      <c r="XG134" s="15"/>
      <c r="XH134" s="15"/>
      <c r="XI134" s="15"/>
      <c r="XJ134" s="15"/>
      <c r="XK134" s="15"/>
      <c r="XL134" s="15"/>
      <c r="XM134" s="15"/>
      <c r="XN134" s="15"/>
      <c r="XO134" s="15"/>
      <c r="XP134" s="15"/>
      <c r="XQ134" s="15"/>
      <c r="XR134" s="15"/>
      <c r="XS134" s="15"/>
      <c r="XT134" s="15"/>
      <c r="XU134" s="15"/>
      <c r="XV134" s="15"/>
      <c r="XW134" s="15"/>
      <c r="XX134" s="15"/>
      <c r="XY134" s="15"/>
      <c r="XZ134" s="15"/>
      <c r="YA134" s="15"/>
      <c r="YB134" s="15"/>
      <c r="YC134" s="15"/>
      <c r="YD134" s="15"/>
      <c r="YE134" s="15"/>
      <c r="YF134" s="15"/>
      <c r="YG134" s="15"/>
      <c r="YH134" s="15"/>
      <c r="YI134" s="15"/>
      <c r="YJ134" s="15"/>
      <c r="YK134" s="15"/>
      <c r="YL134" s="15"/>
      <c r="YM134" s="15"/>
      <c r="YN134" s="15"/>
      <c r="YO134" s="15"/>
      <c r="YP134" s="15"/>
      <c r="YQ134" s="15"/>
      <c r="YR134" s="15"/>
      <c r="YS134" s="15"/>
      <c r="YT134" s="15"/>
      <c r="YU134" s="15"/>
      <c r="YV134" s="15"/>
      <c r="YW134" s="15"/>
      <c r="YX134" s="15"/>
      <c r="YY134" s="15"/>
      <c r="YZ134" s="15"/>
      <c r="ZA134" s="15"/>
      <c r="ZB134" s="15"/>
      <c r="ZC134" s="15"/>
      <c r="ZD134" s="15"/>
      <c r="ZE134" s="15"/>
      <c r="ZF134" s="15"/>
      <c r="ZG134" s="15"/>
      <c r="ZH134" s="15"/>
      <c r="ZI134" s="15"/>
      <c r="ZJ134" s="15"/>
      <c r="ZK134" s="15"/>
      <c r="ZL134" s="15"/>
      <c r="ZM134" s="15"/>
      <c r="ZN134" s="15"/>
      <c r="ZO134" s="15"/>
      <c r="ZP134" s="15"/>
      <c r="ZQ134" s="15"/>
      <c r="ZR134" s="15"/>
      <c r="ZS134" s="15"/>
      <c r="ZT134" s="15"/>
      <c r="ZU134" s="15"/>
      <c r="ZV134" s="15"/>
      <c r="ZW134" s="15"/>
      <c r="ZX134" s="15"/>
      <c r="ZY134" s="15"/>
      <c r="ZZ134" s="15"/>
      <c r="AAA134" s="15"/>
      <c r="AAB134" s="15"/>
      <c r="AAC134" s="15"/>
      <c r="AAD134" s="15"/>
      <c r="AAE134" s="15"/>
      <c r="AAF134" s="15"/>
      <c r="AAG134" s="15"/>
      <c r="AAH134" s="15"/>
      <c r="AAI134" s="15"/>
      <c r="AAJ134" s="15"/>
      <c r="AAK134" s="15"/>
      <c r="AAL134" s="15"/>
      <c r="AAM134" s="15"/>
      <c r="AAN134" s="15"/>
      <c r="AAO134" s="15"/>
      <c r="AAP134" s="15"/>
      <c r="AAQ134" s="15"/>
      <c r="AAR134" s="15"/>
      <c r="AAS134" s="15"/>
      <c r="AAT134" s="15"/>
      <c r="AAU134" s="15"/>
      <c r="AAV134" s="15"/>
      <c r="AAW134" s="15"/>
      <c r="AAX134" s="15"/>
      <c r="AAY134" s="15"/>
      <c r="AAZ134" s="15"/>
      <c r="ABA134" s="15"/>
      <c r="ABB134" s="15"/>
      <c r="ABC134" s="15"/>
      <c r="ABD134" s="15"/>
      <c r="ABE134" s="15"/>
      <c r="ABF134" s="15"/>
      <c r="ABG134" s="15"/>
      <c r="ABH134" s="15"/>
      <c r="ABI134" s="15"/>
      <c r="ABJ134" s="15"/>
      <c r="ABK134" s="15"/>
      <c r="ABL134" s="15"/>
      <c r="ABM134" s="15"/>
      <c r="ABN134" s="15"/>
      <c r="ABO134" s="15"/>
      <c r="ABP134" s="15"/>
      <c r="ABQ134" s="15"/>
      <c r="ABR134" s="15"/>
      <c r="ABS134" s="15"/>
      <c r="ABT134" s="15"/>
      <c r="ABU134" s="15"/>
      <c r="ABV134" s="15"/>
      <c r="ABW134" s="15"/>
      <c r="ABX134" s="15"/>
      <c r="ABY134" s="15"/>
      <c r="ABZ134" s="15"/>
      <c r="ACA134" s="15"/>
      <c r="ACB134" s="15"/>
      <c r="ACC134" s="15"/>
      <c r="ACD134" s="15"/>
      <c r="ACE134" s="15"/>
      <c r="ACF134" s="15"/>
      <c r="ACG134" s="15"/>
      <c r="ACH134" s="15"/>
      <c r="ACI134" s="15"/>
      <c r="ACJ134" s="15"/>
      <c r="ACK134" s="15"/>
      <c r="ACL134" s="15"/>
      <c r="ACM134" s="15"/>
      <c r="ACN134" s="15"/>
      <c r="ACO134" s="15"/>
      <c r="ACP134" s="15"/>
      <c r="ACQ134" s="15"/>
      <c r="ACR134" s="15"/>
      <c r="ACS134" s="15"/>
      <c r="ACT134" s="15"/>
      <c r="ACU134" s="15"/>
      <c r="ACV134" s="15"/>
      <c r="ACW134" s="15"/>
      <c r="ACX134" s="15"/>
      <c r="ACY134" s="15"/>
      <c r="ACZ134" s="15"/>
      <c r="ADA134" s="15"/>
      <c r="ADB134" s="15"/>
      <c r="ADC134" s="15"/>
      <c r="ADD134" s="15"/>
      <c r="ADE134" s="15"/>
      <c r="ADF134" s="15"/>
      <c r="ADG134" s="15"/>
      <c r="ADH134" s="15"/>
      <c r="ADI134" s="15"/>
      <c r="ADJ134" s="15"/>
      <c r="ADK134" s="15"/>
      <c r="ADL134" s="15"/>
      <c r="ADM134" s="15"/>
    </row>
    <row r="135" spans="1:793" s="308" customFormat="1" x14ac:dyDescent="0.4">
      <c r="A135" s="14"/>
      <c r="B135" s="307"/>
      <c r="C135" s="307"/>
      <c r="D135" s="307"/>
      <c r="E135" s="37"/>
      <c r="F135" s="37"/>
      <c r="G135" s="37"/>
      <c r="H135" s="37"/>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c r="CL135" s="15"/>
      <c r="CM135" s="15"/>
      <c r="CN135" s="15"/>
      <c r="CO135" s="15"/>
      <c r="CP135" s="15"/>
      <c r="CQ135" s="15"/>
      <c r="CR135" s="15"/>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c r="HW135" s="15"/>
      <c r="HX135" s="15"/>
      <c r="HY135" s="15"/>
      <c r="HZ135" s="15"/>
      <c r="IA135" s="15"/>
      <c r="IB135" s="15"/>
      <c r="IC135" s="15"/>
      <c r="ID135" s="15"/>
      <c r="IE135" s="15"/>
      <c r="IF135" s="15"/>
      <c r="IG135" s="15"/>
      <c r="IH135" s="15"/>
      <c r="II135" s="15"/>
      <c r="IJ135" s="15"/>
      <c r="IK135" s="15"/>
      <c r="IL135" s="15"/>
      <c r="IM135" s="15"/>
      <c r="IN135" s="15"/>
      <c r="IO135" s="15"/>
      <c r="IP135" s="15"/>
      <c r="IQ135" s="15"/>
      <c r="IR135" s="15"/>
      <c r="IS135" s="15"/>
      <c r="IT135" s="15"/>
      <c r="IU135" s="15"/>
      <c r="IV135" s="15"/>
      <c r="IW135" s="15"/>
      <c r="IX135" s="15"/>
      <c r="IY135" s="15"/>
      <c r="IZ135" s="15"/>
      <c r="JA135" s="15"/>
      <c r="JB135" s="15"/>
      <c r="JC135" s="15"/>
      <c r="JD135" s="15"/>
      <c r="JE135" s="15"/>
      <c r="JF135" s="15"/>
      <c r="JG135" s="15"/>
      <c r="JH135" s="15"/>
      <c r="JI135" s="15"/>
      <c r="JJ135" s="15"/>
      <c r="JK135" s="15"/>
      <c r="JL135" s="15"/>
      <c r="JM135" s="15"/>
      <c r="JN135" s="15"/>
      <c r="JO135" s="15"/>
      <c r="JP135" s="15"/>
      <c r="JQ135" s="15"/>
      <c r="JR135" s="15"/>
      <c r="JS135" s="15"/>
      <c r="JT135" s="15"/>
      <c r="JU135" s="15"/>
      <c r="JV135" s="15"/>
      <c r="JW135" s="15"/>
      <c r="JX135" s="15"/>
      <c r="JY135" s="15"/>
      <c r="JZ135" s="15"/>
      <c r="KA135" s="15"/>
      <c r="KB135" s="15"/>
      <c r="KC135" s="15"/>
      <c r="KD135" s="15"/>
      <c r="KE135" s="15"/>
      <c r="KF135" s="15"/>
      <c r="KG135" s="15"/>
      <c r="KH135" s="15"/>
      <c r="KI135" s="15"/>
      <c r="KJ135" s="15"/>
      <c r="KK135" s="15"/>
      <c r="KL135" s="15"/>
      <c r="KM135" s="15"/>
      <c r="KN135" s="15"/>
      <c r="KO135" s="15"/>
      <c r="KP135" s="15"/>
      <c r="KQ135" s="15"/>
      <c r="KR135" s="15"/>
      <c r="KS135" s="15"/>
      <c r="KT135" s="15"/>
      <c r="KU135" s="15"/>
      <c r="KV135" s="15"/>
      <c r="KW135" s="15"/>
      <c r="KX135" s="15"/>
      <c r="KY135" s="15"/>
      <c r="KZ135" s="15"/>
      <c r="LA135" s="15"/>
      <c r="LB135" s="15"/>
      <c r="LC135" s="15"/>
      <c r="LD135" s="15"/>
      <c r="LE135" s="15"/>
      <c r="LF135" s="15"/>
      <c r="LG135" s="15"/>
      <c r="LH135" s="15"/>
      <c r="LI135" s="15"/>
      <c r="LJ135" s="15"/>
      <c r="LK135" s="15"/>
      <c r="LL135" s="15"/>
      <c r="LM135" s="15"/>
      <c r="LN135" s="15"/>
      <c r="LO135" s="15"/>
      <c r="LP135" s="15"/>
      <c r="LQ135" s="15"/>
      <c r="LR135" s="15"/>
      <c r="LS135" s="15"/>
      <c r="LT135" s="15"/>
      <c r="LU135" s="15"/>
      <c r="LV135" s="15"/>
      <c r="LW135" s="15"/>
      <c r="LX135" s="15"/>
      <c r="LY135" s="15"/>
      <c r="LZ135" s="15"/>
      <c r="MA135" s="15"/>
      <c r="MB135" s="15"/>
      <c r="MC135" s="15"/>
      <c r="MD135" s="15"/>
      <c r="ME135" s="15"/>
      <c r="MF135" s="15"/>
      <c r="MG135" s="15"/>
      <c r="MH135" s="15"/>
      <c r="MI135" s="15"/>
      <c r="MJ135" s="15"/>
      <c r="MK135" s="15"/>
      <c r="ML135" s="15"/>
      <c r="MM135" s="15"/>
      <c r="MN135" s="15"/>
      <c r="MO135" s="15"/>
      <c r="MP135" s="15"/>
      <c r="MQ135" s="15"/>
      <c r="MR135" s="15"/>
      <c r="MS135" s="15"/>
      <c r="MT135" s="15"/>
      <c r="MU135" s="15"/>
      <c r="MV135" s="15"/>
      <c r="MW135" s="15"/>
      <c r="MX135" s="15"/>
      <c r="MY135" s="15"/>
      <c r="MZ135" s="15"/>
      <c r="NA135" s="15"/>
      <c r="NB135" s="15"/>
      <c r="NC135" s="15"/>
      <c r="ND135" s="15"/>
      <c r="NE135" s="15"/>
      <c r="NF135" s="15"/>
      <c r="NG135" s="15"/>
      <c r="NH135" s="15"/>
      <c r="NI135" s="15"/>
      <c r="NJ135" s="15"/>
      <c r="NK135" s="15"/>
      <c r="NL135" s="15"/>
      <c r="NM135" s="15"/>
      <c r="NN135" s="15"/>
      <c r="NO135" s="15"/>
      <c r="NP135" s="15"/>
      <c r="NQ135" s="15"/>
      <c r="NR135" s="15"/>
      <c r="NS135" s="15"/>
      <c r="NT135" s="15"/>
      <c r="NU135" s="15"/>
      <c r="NV135" s="15"/>
      <c r="NW135" s="15"/>
      <c r="NX135" s="15"/>
      <c r="NY135" s="15"/>
      <c r="NZ135" s="15"/>
      <c r="OA135" s="15"/>
      <c r="OB135" s="15"/>
      <c r="OC135" s="15"/>
      <c r="OD135" s="15"/>
      <c r="OE135" s="15"/>
      <c r="OF135" s="15"/>
      <c r="OG135" s="15"/>
      <c r="OH135" s="15"/>
      <c r="OI135" s="15"/>
      <c r="OJ135" s="15"/>
      <c r="OK135" s="15"/>
      <c r="OL135" s="15"/>
      <c r="OM135" s="15"/>
      <c r="ON135" s="15"/>
      <c r="OO135" s="15"/>
      <c r="OP135" s="15"/>
      <c r="OQ135" s="15"/>
      <c r="OR135" s="15"/>
      <c r="OS135" s="15"/>
      <c r="OT135" s="15"/>
      <c r="OU135" s="15"/>
      <c r="OV135" s="15"/>
      <c r="OW135" s="15"/>
      <c r="OX135" s="15"/>
      <c r="OY135" s="15"/>
      <c r="OZ135" s="15"/>
      <c r="PA135" s="15"/>
      <c r="PB135" s="15"/>
      <c r="PC135" s="15"/>
      <c r="PD135" s="15"/>
      <c r="PE135" s="15"/>
      <c r="PF135" s="15"/>
      <c r="PG135" s="15"/>
      <c r="PH135" s="15"/>
      <c r="PI135" s="15"/>
      <c r="PJ135" s="15"/>
      <c r="PK135" s="15"/>
      <c r="PL135" s="15"/>
      <c r="PM135" s="15"/>
      <c r="PN135" s="15"/>
      <c r="PO135" s="15"/>
      <c r="PP135" s="15"/>
      <c r="PQ135" s="15"/>
      <c r="PR135" s="15"/>
      <c r="PS135" s="15"/>
      <c r="PT135" s="15"/>
      <c r="PU135" s="15"/>
      <c r="PV135" s="15"/>
      <c r="PW135" s="15"/>
      <c r="PX135" s="15"/>
      <c r="PY135" s="15"/>
      <c r="PZ135" s="15"/>
      <c r="QA135" s="15"/>
      <c r="QB135" s="15"/>
      <c r="QC135" s="15"/>
      <c r="QD135" s="15"/>
      <c r="QE135" s="15"/>
      <c r="QF135" s="15"/>
      <c r="QG135" s="15"/>
      <c r="QH135" s="15"/>
      <c r="QI135" s="15"/>
      <c r="QJ135" s="15"/>
      <c r="QK135" s="15"/>
      <c r="QL135" s="15"/>
      <c r="QM135" s="15"/>
      <c r="QN135" s="15"/>
      <c r="QO135" s="15"/>
      <c r="QP135" s="15"/>
      <c r="QQ135" s="15"/>
      <c r="QR135" s="15"/>
      <c r="QS135" s="15"/>
      <c r="QT135" s="15"/>
      <c r="QU135" s="15"/>
      <c r="QV135" s="15"/>
      <c r="QW135" s="15"/>
      <c r="QX135" s="15"/>
      <c r="QY135" s="15"/>
      <c r="QZ135" s="15"/>
      <c r="RA135" s="15"/>
      <c r="RB135" s="15"/>
      <c r="RC135" s="15"/>
      <c r="RD135" s="15"/>
      <c r="RE135" s="15"/>
      <c r="RF135" s="15"/>
      <c r="RG135" s="15"/>
      <c r="RH135" s="15"/>
      <c r="RI135" s="15"/>
      <c r="RJ135" s="15"/>
      <c r="RK135" s="15"/>
      <c r="RL135" s="15"/>
      <c r="RM135" s="15"/>
      <c r="RN135" s="15"/>
      <c r="RO135" s="15"/>
      <c r="RP135" s="15"/>
      <c r="RQ135" s="15"/>
      <c r="RR135" s="15"/>
      <c r="RS135" s="15"/>
      <c r="RT135" s="15"/>
      <c r="RU135" s="15"/>
      <c r="RV135" s="15"/>
      <c r="RW135" s="15"/>
      <c r="RX135" s="15"/>
      <c r="RY135" s="15"/>
      <c r="RZ135" s="15"/>
      <c r="SA135" s="15"/>
      <c r="SB135" s="15"/>
      <c r="SC135" s="15"/>
      <c r="SD135" s="15"/>
      <c r="SE135" s="15"/>
      <c r="SF135" s="15"/>
      <c r="SG135" s="15"/>
      <c r="SH135" s="15"/>
      <c r="SI135" s="15"/>
      <c r="SJ135" s="15"/>
      <c r="SK135" s="15"/>
      <c r="SL135" s="15"/>
      <c r="SM135" s="15"/>
      <c r="SN135" s="15"/>
      <c r="SO135" s="15"/>
      <c r="SP135" s="15"/>
      <c r="SQ135" s="15"/>
      <c r="SR135" s="15"/>
      <c r="SS135" s="15"/>
      <c r="ST135" s="15"/>
      <c r="SU135" s="15"/>
      <c r="SV135" s="15"/>
      <c r="SW135" s="15"/>
      <c r="SX135" s="15"/>
      <c r="SY135" s="15"/>
      <c r="SZ135" s="15"/>
      <c r="TA135" s="15"/>
      <c r="TB135" s="15"/>
      <c r="TC135" s="15"/>
      <c r="TD135" s="15"/>
      <c r="TE135" s="15"/>
      <c r="TF135" s="15"/>
      <c r="TG135" s="15"/>
      <c r="TH135" s="15"/>
      <c r="TI135" s="15"/>
      <c r="TJ135" s="15"/>
      <c r="TK135" s="15"/>
      <c r="TL135" s="15"/>
      <c r="TM135" s="15"/>
      <c r="TN135" s="15"/>
      <c r="TO135" s="15"/>
      <c r="TP135" s="15"/>
      <c r="TQ135" s="15"/>
      <c r="TR135" s="15"/>
      <c r="TS135" s="15"/>
      <c r="TT135" s="15"/>
      <c r="TU135" s="15"/>
      <c r="TV135" s="15"/>
      <c r="TW135" s="15"/>
      <c r="TX135" s="15"/>
      <c r="TY135" s="15"/>
      <c r="TZ135" s="15"/>
      <c r="UA135" s="15"/>
      <c r="UB135" s="15"/>
      <c r="UC135" s="15"/>
      <c r="UD135" s="15"/>
      <c r="UE135" s="15"/>
      <c r="UF135" s="15"/>
      <c r="UG135" s="15"/>
      <c r="UH135" s="15"/>
      <c r="UI135" s="15"/>
      <c r="UJ135" s="15"/>
      <c r="UK135" s="15"/>
      <c r="UL135" s="15"/>
      <c r="UM135" s="15"/>
      <c r="UN135" s="15"/>
      <c r="UO135" s="15"/>
      <c r="UP135" s="15"/>
      <c r="UQ135" s="15"/>
      <c r="UR135" s="15"/>
      <c r="US135" s="15"/>
      <c r="UT135" s="15"/>
      <c r="UU135" s="15"/>
      <c r="UV135" s="15"/>
      <c r="UW135" s="15"/>
      <c r="UX135" s="15"/>
      <c r="UY135" s="15"/>
      <c r="UZ135" s="15"/>
      <c r="VA135" s="15"/>
      <c r="VB135" s="15"/>
      <c r="VC135" s="15"/>
      <c r="VD135" s="15"/>
      <c r="VE135" s="15"/>
      <c r="VF135" s="15"/>
      <c r="VG135" s="15"/>
      <c r="VH135" s="15"/>
      <c r="VI135" s="15"/>
      <c r="VJ135" s="15"/>
      <c r="VK135" s="15"/>
      <c r="VL135" s="15"/>
      <c r="VM135" s="15"/>
      <c r="VN135" s="15"/>
      <c r="VO135" s="15"/>
      <c r="VP135" s="15"/>
      <c r="VQ135" s="15"/>
      <c r="VR135" s="15"/>
      <c r="VS135" s="15"/>
      <c r="VT135" s="15"/>
      <c r="VU135" s="15"/>
      <c r="VV135" s="15"/>
      <c r="VW135" s="15"/>
      <c r="VX135" s="15"/>
      <c r="VY135" s="15"/>
      <c r="VZ135" s="15"/>
      <c r="WA135" s="15"/>
      <c r="WB135" s="15"/>
      <c r="WC135" s="15"/>
      <c r="WD135" s="15"/>
      <c r="WE135" s="15"/>
      <c r="WF135" s="15"/>
      <c r="WG135" s="15"/>
      <c r="WH135" s="15"/>
      <c r="WI135" s="15"/>
      <c r="WJ135" s="15"/>
      <c r="WK135" s="15"/>
      <c r="WL135" s="15"/>
      <c r="WM135" s="15"/>
      <c r="WN135" s="15"/>
      <c r="WO135" s="15"/>
      <c r="WP135" s="15"/>
      <c r="WQ135" s="15"/>
      <c r="WR135" s="15"/>
      <c r="WS135" s="15"/>
      <c r="WT135" s="15"/>
      <c r="WU135" s="15"/>
      <c r="WV135" s="15"/>
      <c r="WW135" s="15"/>
      <c r="WX135" s="15"/>
      <c r="WY135" s="15"/>
      <c r="WZ135" s="15"/>
      <c r="XA135" s="15"/>
      <c r="XB135" s="15"/>
      <c r="XC135" s="15"/>
      <c r="XD135" s="15"/>
      <c r="XE135" s="15"/>
      <c r="XF135" s="15"/>
      <c r="XG135" s="15"/>
      <c r="XH135" s="15"/>
      <c r="XI135" s="15"/>
      <c r="XJ135" s="15"/>
      <c r="XK135" s="15"/>
      <c r="XL135" s="15"/>
      <c r="XM135" s="15"/>
      <c r="XN135" s="15"/>
      <c r="XO135" s="15"/>
      <c r="XP135" s="15"/>
      <c r="XQ135" s="15"/>
      <c r="XR135" s="15"/>
      <c r="XS135" s="15"/>
      <c r="XT135" s="15"/>
      <c r="XU135" s="15"/>
      <c r="XV135" s="15"/>
      <c r="XW135" s="15"/>
      <c r="XX135" s="15"/>
      <c r="XY135" s="15"/>
      <c r="XZ135" s="15"/>
      <c r="YA135" s="15"/>
      <c r="YB135" s="15"/>
      <c r="YC135" s="15"/>
      <c r="YD135" s="15"/>
      <c r="YE135" s="15"/>
      <c r="YF135" s="15"/>
      <c r="YG135" s="15"/>
      <c r="YH135" s="15"/>
      <c r="YI135" s="15"/>
      <c r="YJ135" s="15"/>
      <c r="YK135" s="15"/>
      <c r="YL135" s="15"/>
      <c r="YM135" s="15"/>
      <c r="YN135" s="15"/>
      <c r="YO135" s="15"/>
      <c r="YP135" s="15"/>
      <c r="YQ135" s="15"/>
      <c r="YR135" s="15"/>
      <c r="YS135" s="15"/>
      <c r="YT135" s="15"/>
      <c r="YU135" s="15"/>
      <c r="YV135" s="15"/>
      <c r="YW135" s="15"/>
      <c r="YX135" s="15"/>
      <c r="YY135" s="15"/>
      <c r="YZ135" s="15"/>
      <c r="ZA135" s="15"/>
      <c r="ZB135" s="15"/>
      <c r="ZC135" s="15"/>
      <c r="ZD135" s="15"/>
      <c r="ZE135" s="15"/>
      <c r="ZF135" s="15"/>
      <c r="ZG135" s="15"/>
      <c r="ZH135" s="15"/>
      <c r="ZI135" s="15"/>
      <c r="ZJ135" s="15"/>
      <c r="ZK135" s="15"/>
      <c r="ZL135" s="15"/>
      <c r="ZM135" s="15"/>
      <c r="ZN135" s="15"/>
      <c r="ZO135" s="15"/>
      <c r="ZP135" s="15"/>
      <c r="ZQ135" s="15"/>
      <c r="ZR135" s="15"/>
      <c r="ZS135" s="15"/>
      <c r="ZT135" s="15"/>
      <c r="ZU135" s="15"/>
      <c r="ZV135" s="15"/>
      <c r="ZW135" s="15"/>
      <c r="ZX135" s="15"/>
      <c r="ZY135" s="15"/>
      <c r="ZZ135" s="15"/>
      <c r="AAA135" s="15"/>
      <c r="AAB135" s="15"/>
      <c r="AAC135" s="15"/>
      <c r="AAD135" s="15"/>
      <c r="AAE135" s="15"/>
      <c r="AAF135" s="15"/>
      <c r="AAG135" s="15"/>
      <c r="AAH135" s="15"/>
      <c r="AAI135" s="15"/>
      <c r="AAJ135" s="15"/>
      <c r="AAK135" s="15"/>
      <c r="AAL135" s="15"/>
      <c r="AAM135" s="15"/>
      <c r="AAN135" s="15"/>
      <c r="AAO135" s="15"/>
      <c r="AAP135" s="15"/>
      <c r="AAQ135" s="15"/>
      <c r="AAR135" s="15"/>
      <c r="AAS135" s="15"/>
      <c r="AAT135" s="15"/>
      <c r="AAU135" s="15"/>
      <c r="AAV135" s="15"/>
      <c r="AAW135" s="15"/>
      <c r="AAX135" s="15"/>
      <c r="AAY135" s="15"/>
      <c r="AAZ135" s="15"/>
      <c r="ABA135" s="15"/>
      <c r="ABB135" s="15"/>
      <c r="ABC135" s="15"/>
      <c r="ABD135" s="15"/>
      <c r="ABE135" s="15"/>
      <c r="ABF135" s="15"/>
      <c r="ABG135" s="15"/>
      <c r="ABH135" s="15"/>
      <c r="ABI135" s="15"/>
      <c r="ABJ135" s="15"/>
      <c r="ABK135" s="15"/>
      <c r="ABL135" s="15"/>
      <c r="ABM135" s="15"/>
      <c r="ABN135" s="15"/>
      <c r="ABO135" s="15"/>
      <c r="ABP135" s="15"/>
      <c r="ABQ135" s="15"/>
      <c r="ABR135" s="15"/>
      <c r="ABS135" s="15"/>
      <c r="ABT135" s="15"/>
      <c r="ABU135" s="15"/>
      <c r="ABV135" s="15"/>
      <c r="ABW135" s="15"/>
      <c r="ABX135" s="15"/>
      <c r="ABY135" s="15"/>
      <c r="ABZ135" s="15"/>
      <c r="ACA135" s="15"/>
      <c r="ACB135" s="15"/>
      <c r="ACC135" s="15"/>
      <c r="ACD135" s="15"/>
      <c r="ACE135" s="15"/>
      <c r="ACF135" s="15"/>
      <c r="ACG135" s="15"/>
      <c r="ACH135" s="15"/>
      <c r="ACI135" s="15"/>
      <c r="ACJ135" s="15"/>
      <c r="ACK135" s="15"/>
      <c r="ACL135" s="15"/>
      <c r="ACM135" s="15"/>
      <c r="ACN135" s="15"/>
      <c r="ACO135" s="15"/>
      <c r="ACP135" s="15"/>
      <c r="ACQ135" s="15"/>
      <c r="ACR135" s="15"/>
      <c r="ACS135" s="15"/>
      <c r="ACT135" s="15"/>
      <c r="ACU135" s="15"/>
      <c r="ACV135" s="15"/>
      <c r="ACW135" s="15"/>
      <c r="ACX135" s="15"/>
      <c r="ACY135" s="15"/>
      <c r="ACZ135" s="15"/>
      <c r="ADA135" s="15"/>
      <c r="ADB135" s="15"/>
      <c r="ADC135" s="15"/>
      <c r="ADD135" s="15"/>
      <c r="ADE135" s="15"/>
      <c r="ADF135" s="15"/>
      <c r="ADG135" s="15"/>
      <c r="ADH135" s="15"/>
      <c r="ADI135" s="15"/>
      <c r="ADJ135" s="15"/>
      <c r="ADK135" s="15"/>
      <c r="ADL135" s="15"/>
      <c r="ADM135" s="15"/>
    </row>
    <row r="136" spans="1:793" s="308" customFormat="1" x14ac:dyDescent="0.4">
      <c r="A136" s="40"/>
      <c r="B136" s="314" t="s">
        <v>303</v>
      </c>
      <c r="C136" s="314"/>
      <c r="D136" s="314"/>
      <c r="E136" s="314"/>
      <c r="F136" s="314"/>
      <c r="G136" s="314"/>
      <c r="H136" s="314"/>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c r="CE136" s="15"/>
      <c r="CF136" s="15"/>
      <c r="CG136" s="15"/>
      <c r="CH136" s="15"/>
      <c r="CI136" s="15"/>
      <c r="CJ136" s="15"/>
      <c r="CK136" s="15"/>
      <c r="CL136" s="15"/>
      <c r="CM136" s="15"/>
      <c r="CN136" s="15"/>
      <c r="CO136" s="15"/>
      <c r="CP136" s="15"/>
      <c r="CQ136" s="15"/>
      <c r="CR136" s="15"/>
      <c r="CS136" s="15"/>
      <c r="CT136" s="15"/>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5"/>
      <c r="DT136" s="15"/>
      <c r="DU136" s="15"/>
      <c r="DV136" s="15"/>
      <c r="DW136" s="15"/>
      <c r="DX136" s="15"/>
      <c r="DY136" s="15"/>
      <c r="DZ136" s="15"/>
      <c r="EA136" s="15"/>
      <c r="EB136" s="15"/>
      <c r="EC136" s="15"/>
      <c r="ED136" s="15"/>
      <c r="EE136" s="15"/>
      <c r="EF136" s="15"/>
      <c r="EG136" s="15"/>
      <c r="EH136" s="15"/>
      <c r="EI136" s="15"/>
      <c r="EJ136" s="15"/>
      <c r="EK136" s="15"/>
      <c r="EL136" s="15"/>
      <c r="EM136" s="15"/>
      <c r="EN136" s="15"/>
      <c r="EO136" s="15"/>
      <c r="EP136" s="15"/>
      <c r="EQ136" s="15"/>
      <c r="ER136" s="15"/>
      <c r="ES136" s="15"/>
      <c r="ET136" s="15"/>
      <c r="EU136" s="15"/>
      <c r="EV136" s="15"/>
      <c r="EW136" s="15"/>
      <c r="EX136" s="15"/>
      <c r="EY136" s="15"/>
      <c r="EZ136" s="15"/>
      <c r="FA136" s="15"/>
      <c r="FB136" s="15"/>
      <c r="FC136" s="15"/>
      <c r="FD136" s="15"/>
      <c r="FE136" s="15"/>
      <c r="FF136" s="15"/>
      <c r="FG136" s="15"/>
      <c r="FH136" s="15"/>
      <c r="FI136" s="15"/>
      <c r="FJ136" s="15"/>
      <c r="FK136" s="15"/>
      <c r="FL136" s="15"/>
      <c r="FM136" s="15"/>
      <c r="FN136" s="15"/>
      <c r="FO136" s="15"/>
      <c r="FP136" s="15"/>
      <c r="FQ136" s="15"/>
      <c r="FR136" s="15"/>
      <c r="FS136" s="15"/>
      <c r="FT136" s="15"/>
      <c r="FU136" s="15"/>
      <c r="FV136" s="15"/>
      <c r="FW136" s="15"/>
      <c r="FX136" s="15"/>
      <c r="FY136" s="15"/>
      <c r="FZ136" s="15"/>
      <c r="GA136" s="15"/>
      <c r="GB136" s="15"/>
      <c r="GC136" s="15"/>
      <c r="GD136" s="15"/>
      <c r="GE136" s="15"/>
      <c r="GF136" s="15"/>
      <c r="GG136" s="15"/>
      <c r="GH136" s="15"/>
      <c r="GI136" s="15"/>
      <c r="GJ136" s="15"/>
      <c r="GK136" s="15"/>
      <c r="GL136" s="15"/>
      <c r="GM136" s="15"/>
      <c r="GN136" s="15"/>
      <c r="GO136" s="15"/>
      <c r="GP136" s="15"/>
      <c r="GQ136" s="15"/>
      <c r="GR136" s="15"/>
      <c r="GS136" s="15"/>
      <c r="GT136" s="15"/>
      <c r="GU136" s="15"/>
      <c r="GV136" s="15"/>
      <c r="GW136" s="15"/>
      <c r="GX136" s="15"/>
      <c r="GY136" s="15"/>
      <c r="GZ136" s="15"/>
      <c r="HA136" s="15"/>
      <c r="HB136" s="15"/>
      <c r="HC136" s="15"/>
      <c r="HD136" s="15"/>
      <c r="HE136" s="15"/>
      <c r="HF136" s="15"/>
      <c r="HG136" s="15"/>
      <c r="HH136" s="15"/>
      <c r="HI136" s="15"/>
      <c r="HJ136" s="15"/>
      <c r="HK136" s="15"/>
      <c r="HL136" s="15"/>
      <c r="HM136" s="15"/>
      <c r="HN136" s="15"/>
      <c r="HO136" s="15"/>
      <c r="HP136" s="15"/>
      <c r="HQ136" s="15"/>
      <c r="HR136" s="15"/>
      <c r="HS136" s="15"/>
      <c r="HT136" s="15"/>
      <c r="HU136" s="15"/>
      <c r="HV136" s="15"/>
      <c r="HW136" s="15"/>
      <c r="HX136" s="15"/>
      <c r="HY136" s="15"/>
      <c r="HZ136" s="15"/>
      <c r="IA136" s="15"/>
      <c r="IB136" s="15"/>
      <c r="IC136" s="15"/>
      <c r="ID136" s="15"/>
      <c r="IE136" s="15"/>
      <c r="IF136" s="15"/>
      <c r="IG136" s="15"/>
      <c r="IH136" s="15"/>
      <c r="II136" s="15"/>
      <c r="IJ136" s="15"/>
      <c r="IK136" s="15"/>
      <c r="IL136" s="15"/>
      <c r="IM136" s="15"/>
      <c r="IN136" s="15"/>
      <c r="IO136" s="15"/>
      <c r="IP136" s="15"/>
      <c r="IQ136" s="15"/>
      <c r="IR136" s="15"/>
      <c r="IS136" s="15"/>
      <c r="IT136" s="15"/>
      <c r="IU136" s="15"/>
      <c r="IV136" s="15"/>
      <c r="IW136" s="15"/>
      <c r="IX136" s="15"/>
      <c r="IY136" s="15"/>
      <c r="IZ136" s="15"/>
      <c r="JA136" s="15"/>
      <c r="JB136" s="15"/>
      <c r="JC136" s="15"/>
      <c r="JD136" s="15"/>
      <c r="JE136" s="15"/>
      <c r="JF136" s="15"/>
      <c r="JG136" s="15"/>
      <c r="JH136" s="15"/>
      <c r="JI136" s="15"/>
      <c r="JJ136" s="15"/>
      <c r="JK136" s="15"/>
      <c r="JL136" s="15"/>
      <c r="JM136" s="15"/>
      <c r="JN136" s="15"/>
      <c r="JO136" s="15"/>
      <c r="JP136" s="15"/>
      <c r="JQ136" s="15"/>
      <c r="JR136" s="15"/>
      <c r="JS136" s="15"/>
      <c r="JT136" s="15"/>
      <c r="JU136" s="15"/>
      <c r="JV136" s="15"/>
      <c r="JW136" s="15"/>
      <c r="JX136" s="15"/>
      <c r="JY136" s="15"/>
      <c r="JZ136" s="15"/>
      <c r="KA136" s="15"/>
      <c r="KB136" s="15"/>
      <c r="KC136" s="15"/>
      <c r="KD136" s="15"/>
      <c r="KE136" s="15"/>
      <c r="KF136" s="15"/>
      <c r="KG136" s="15"/>
      <c r="KH136" s="15"/>
      <c r="KI136" s="15"/>
      <c r="KJ136" s="15"/>
      <c r="KK136" s="15"/>
      <c r="KL136" s="15"/>
      <c r="KM136" s="15"/>
      <c r="KN136" s="15"/>
      <c r="KO136" s="15"/>
      <c r="KP136" s="15"/>
      <c r="KQ136" s="15"/>
      <c r="KR136" s="15"/>
      <c r="KS136" s="15"/>
      <c r="KT136" s="15"/>
      <c r="KU136" s="15"/>
      <c r="KV136" s="15"/>
      <c r="KW136" s="15"/>
      <c r="KX136" s="15"/>
      <c r="KY136" s="15"/>
      <c r="KZ136" s="15"/>
      <c r="LA136" s="15"/>
      <c r="LB136" s="15"/>
      <c r="LC136" s="15"/>
      <c r="LD136" s="15"/>
      <c r="LE136" s="15"/>
      <c r="LF136" s="15"/>
      <c r="LG136" s="15"/>
      <c r="LH136" s="15"/>
      <c r="LI136" s="15"/>
      <c r="LJ136" s="15"/>
      <c r="LK136" s="15"/>
      <c r="LL136" s="15"/>
      <c r="LM136" s="15"/>
      <c r="LN136" s="15"/>
      <c r="LO136" s="15"/>
      <c r="LP136" s="15"/>
      <c r="LQ136" s="15"/>
      <c r="LR136" s="15"/>
      <c r="LS136" s="15"/>
      <c r="LT136" s="15"/>
      <c r="LU136" s="15"/>
      <c r="LV136" s="15"/>
      <c r="LW136" s="15"/>
      <c r="LX136" s="15"/>
      <c r="LY136" s="15"/>
      <c r="LZ136" s="15"/>
      <c r="MA136" s="15"/>
      <c r="MB136" s="15"/>
      <c r="MC136" s="15"/>
      <c r="MD136" s="15"/>
      <c r="ME136" s="15"/>
      <c r="MF136" s="15"/>
      <c r="MG136" s="15"/>
      <c r="MH136" s="15"/>
      <c r="MI136" s="15"/>
      <c r="MJ136" s="15"/>
      <c r="MK136" s="15"/>
      <c r="ML136" s="15"/>
      <c r="MM136" s="15"/>
      <c r="MN136" s="15"/>
      <c r="MO136" s="15"/>
      <c r="MP136" s="15"/>
      <c r="MQ136" s="15"/>
      <c r="MR136" s="15"/>
      <c r="MS136" s="15"/>
      <c r="MT136" s="15"/>
      <c r="MU136" s="15"/>
      <c r="MV136" s="15"/>
      <c r="MW136" s="15"/>
      <c r="MX136" s="15"/>
      <c r="MY136" s="15"/>
      <c r="MZ136" s="15"/>
      <c r="NA136" s="15"/>
      <c r="NB136" s="15"/>
      <c r="NC136" s="15"/>
      <c r="ND136" s="15"/>
      <c r="NE136" s="15"/>
      <c r="NF136" s="15"/>
      <c r="NG136" s="15"/>
      <c r="NH136" s="15"/>
      <c r="NI136" s="15"/>
      <c r="NJ136" s="15"/>
      <c r="NK136" s="15"/>
      <c r="NL136" s="15"/>
      <c r="NM136" s="15"/>
      <c r="NN136" s="15"/>
      <c r="NO136" s="15"/>
      <c r="NP136" s="15"/>
      <c r="NQ136" s="15"/>
      <c r="NR136" s="15"/>
      <c r="NS136" s="15"/>
      <c r="NT136" s="15"/>
      <c r="NU136" s="15"/>
      <c r="NV136" s="15"/>
      <c r="NW136" s="15"/>
      <c r="NX136" s="15"/>
      <c r="NY136" s="15"/>
      <c r="NZ136" s="15"/>
      <c r="OA136" s="15"/>
      <c r="OB136" s="15"/>
      <c r="OC136" s="15"/>
      <c r="OD136" s="15"/>
      <c r="OE136" s="15"/>
      <c r="OF136" s="15"/>
      <c r="OG136" s="15"/>
      <c r="OH136" s="15"/>
      <c r="OI136" s="15"/>
      <c r="OJ136" s="15"/>
      <c r="OK136" s="15"/>
      <c r="OL136" s="15"/>
      <c r="OM136" s="15"/>
      <c r="ON136" s="15"/>
      <c r="OO136" s="15"/>
      <c r="OP136" s="15"/>
      <c r="OQ136" s="15"/>
      <c r="OR136" s="15"/>
      <c r="OS136" s="15"/>
      <c r="OT136" s="15"/>
      <c r="OU136" s="15"/>
      <c r="OV136" s="15"/>
      <c r="OW136" s="15"/>
      <c r="OX136" s="15"/>
      <c r="OY136" s="15"/>
      <c r="OZ136" s="15"/>
      <c r="PA136" s="15"/>
      <c r="PB136" s="15"/>
      <c r="PC136" s="15"/>
      <c r="PD136" s="15"/>
      <c r="PE136" s="15"/>
      <c r="PF136" s="15"/>
      <c r="PG136" s="15"/>
      <c r="PH136" s="15"/>
      <c r="PI136" s="15"/>
      <c r="PJ136" s="15"/>
      <c r="PK136" s="15"/>
      <c r="PL136" s="15"/>
      <c r="PM136" s="15"/>
      <c r="PN136" s="15"/>
      <c r="PO136" s="15"/>
      <c r="PP136" s="15"/>
      <c r="PQ136" s="15"/>
      <c r="PR136" s="15"/>
      <c r="PS136" s="15"/>
      <c r="PT136" s="15"/>
      <c r="PU136" s="15"/>
      <c r="PV136" s="15"/>
      <c r="PW136" s="15"/>
      <c r="PX136" s="15"/>
      <c r="PY136" s="15"/>
      <c r="PZ136" s="15"/>
      <c r="QA136" s="15"/>
      <c r="QB136" s="15"/>
      <c r="QC136" s="15"/>
      <c r="QD136" s="15"/>
      <c r="QE136" s="15"/>
      <c r="QF136" s="15"/>
      <c r="QG136" s="15"/>
      <c r="QH136" s="15"/>
      <c r="QI136" s="15"/>
      <c r="QJ136" s="15"/>
      <c r="QK136" s="15"/>
      <c r="QL136" s="15"/>
      <c r="QM136" s="15"/>
      <c r="QN136" s="15"/>
      <c r="QO136" s="15"/>
      <c r="QP136" s="15"/>
      <c r="QQ136" s="15"/>
      <c r="QR136" s="15"/>
      <c r="QS136" s="15"/>
      <c r="QT136" s="15"/>
      <c r="QU136" s="15"/>
      <c r="QV136" s="15"/>
      <c r="QW136" s="15"/>
      <c r="QX136" s="15"/>
      <c r="QY136" s="15"/>
      <c r="QZ136" s="15"/>
      <c r="RA136" s="15"/>
      <c r="RB136" s="15"/>
      <c r="RC136" s="15"/>
      <c r="RD136" s="15"/>
      <c r="RE136" s="15"/>
      <c r="RF136" s="15"/>
      <c r="RG136" s="15"/>
      <c r="RH136" s="15"/>
      <c r="RI136" s="15"/>
      <c r="RJ136" s="15"/>
      <c r="RK136" s="15"/>
      <c r="RL136" s="15"/>
      <c r="RM136" s="15"/>
      <c r="RN136" s="15"/>
      <c r="RO136" s="15"/>
      <c r="RP136" s="15"/>
      <c r="RQ136" s="15"/>
      <c r="RR136" s="15"/>
      <c r="RS136" s="15"/>
      <c r="RT136" s="15"/>
      <c r="RU136" s="15"/>
      <c r="RV136" s="15"/>
      <c r="RW136" s="15"/>
      <c r="RX136" s="15"/>
      <c r="RY136" s="15"/>
      <c r="RZ136" s="15"/>
      <c r="SA136" s="15"/>
      <c r="SB136" s="15"/>
      <c r="SC136" s="15"/>
      <c r="SD136" s="15"/>
      <c r="SE136" s="15"/>
      <c r="SF136" s="15"/>
      <c r="SG136" s="15"/>
      <c r="SH136" s="15"/>
      <c r="SI136" s="15"/>
      <c r="SJ136" s="15"/>
      <c r="SK136" s="15"/>
      <c r="SL136" s="15"/>
      <c r="SM136" s="15"/>
      <c r="SN136" s="15"/>
      <c r="SO136" s="15"/>
      <c r="SP136" s="15"/>
      <c r="SQ136" s="15"/>
      <c r="SR136" s="15"/>
      <c r="SS136" s="15"/>
      <c r="ST136" s="15"/>
      <c r="SU136" s="15"/>
      <c r="SV136" s="15"/>
      <c r="SW136" s="15"/>
      <c r="SX136" s="15"/>
      <c r="SY136" s="15"/>
      <c r="SZ136" s="15"/>
      <c r="TA136" s="15"/>
      <c r="TB136" s="15"/>
      <c r="TC136" s="15"/>
      <c r="TD136" s="15"/>
      <c r="TE136" s="15"/>
      <c r="TF136" s="15"/>
      <c r="TG136" s="15"/>
      <c r="TH136" s="15"/>
      <c r="TI136" s="15"/>
      <c r="TJ136" s="15"/>
      <c r="TK136" s="15"/>
      <c r="TL136" s="15"/>
      <c r="TM136" s="15"/>
      <c r="TN136" s="15"/>
      <c r="TO136" s="15"/>
      <c r="TP136" s="15"/>
      <c r="TQ136" s="15"/>
      <c r="TR136" s="15"/>
      <c r="TS136" s="15"/>
      <c r="TT136" s="15"/>
      <c r="TU136" s="15"/>
      <c r="TV136" s="15"/>
      <c r="TW136" s="15"/>
      <c r="TX136" s="15"/>
      <c r="TY136" s="15"/>
      <c r="TZ136" s="15"/>
      <c r="UA136" s="15"/>
      <c r="UB136" s="15"/>
      <c r="UC136" s="15"/>
      <c r="UD136" s="15"/>
      <c r="UE136" s="15"/>
      <c r="UF136" s="15"/>
      <c r="UG136" s="15"/>
      <c r="UH136" s="15"/>
      <c r="UI136" s="15"/>
      <c r="UJ136" s="15"/>
      <c r="UK136" s="15"/>
      <c r="UL136" s="15"/>
      <c r="UM136" s="15"/>
      <c r="UN136" s="15"/>
      <c r="UO136" s="15"/>
      <c r="UP136" s="15"/>
      <c r="UQ136" s="15"/>
      <c r="UR136" s="15"/>
      <c r="US136" s="15"/>
      <c r="UT136" s="15"/>
      <c r="UU136" s="15"/>
      <c r="UV136" s="15"/>
      <c r="UW136" s="15"/>
      <c r="UX136" s="15"/>
      <c r="UY136" s="15"/>
      <c r="UZ136" s="15"/>
      <c r="VA136" s="15"/>
      <c r="VB136" s="15"/>
      <c r="VC136" s="15"/>
      <c r="VD136" s="15"/>
      <c r="VE136" s="15"/>
      <c r="VF136" s="15"/>
      <c r="VG136" s="15"/>
      <c r="VH136" s="15"/>
      <c r="VI136" s="15"/>
      <c r="VJ136" s="15"/>
      <c r="VK136" s="15"/>
      <c r="VL136" s="15"/>
      <c r="VM136" s="15"/>
      <c r="VN136" s="15"/>
      <c r="VO136" s="15"/>
      <c r="VP136" s="15"/>
      <c r="VQ136" s="15"/>
      <c r="VR136" s="15"/>
      <c r="VS136" s="15"/>
      <c r="VT136" s="15"/>
      <c r="VU136" s="15"/>
      <c r="VV136" s="15"/>
      <c r="VW136" s="15"/>
      <c r="VX136" s="15"/>
      <c r="VY136" s="15"/>
      <c r="VZ136" s="15"/>
      <c r="WA136" s="15"/>
      <c r="WB136" s="15"/>
      <c r="WC136" s="15"/>
      <c r="WD136" s="15"/>
      <c r="WE136" s="15"/>
      <c r="WF136" s="15"/>
      <c r="WG136" s="15"/>
      <c r="WH136" s="15"/>
      <c r="WI136" s="15"/>
      <c r="WJ136" s="15"/>
      <c r="WK136" s="15"/>
      <c r="WL136" s="15"/>
      <c r="WM136" s="15"/>
      <c r="WN136" s="15"/>
      <c r="WO136" s="15"/>
      <c r="WP136" s="15"/>
      <c r="WQ136" s="15"/>
      <c r="WR136" s="15"/>
      <c r="WS136" s="15"/>
      <c r="WT136" s="15"/>
      <c r="WU136" s="15"/>
      <c r="WV136" s="15"/>
      <c r="WW136" s="15"/>
      <c r="WX136" s="15"/>
      <c r="WY136" s="15"/>
      <c r="WZ136" s="15"/>
      <c r="XA136" s="15"/>
      <c r="XB136" s="15"/>
      <c r="XC136" s="15"/>
      <c r="XD136" s="15"/>
      <c r="XE136" s="15"/>
      <c r="XF136" s="15"/>
      <c r="XG136" s="15"/>
      <c r="XH136" s="15"/>
      <c r="XI136" s="15"/>
      <c r="XJ136" s="15"/>
      <c r="XK136" s="15"/>
      <c r="XL136" s="15"/>
      <c r="XM136" s="15"/>
      <c r="XN136" s="15"/>
      <c r="XO136" s="15"/>
      <c r="XP136" s="15"/>
      <c r="XQ136" s="15"/>
      <c r="XR136" s="15"/>
      <c r="XS136" s="15"/>
      <c r="XT136" s="15"/>
      <c r="XU136" s="15"/>
      <c r="XV136" s="15"/>
      <c r="XW136" s="15"/>
      <c r="XX136" s="15"/>
      <c r="XY136" s="15"/>
      <c r="XZ136" s="15"/>
      <c r="YA136" s="15"/>
      <c r="YB136" s="15"/>
      <c r="YC136" s="15"/>
      <c r="YD136" s="15"/>
      <c r="YE136" s="15"/>
      <c r="YF136" s="15"/>
      <c r="YG136" s="15"/>
      <c r="YH136" s="15"/>
      <c r="YI136" s="15"/>
      <c r="YJ136" s="15"/>
      <c r="YK136" s="15"/>
      <c r="YL136" s="15"/>
      <c r="YM136" s="15"/>
      <c r="YN136" s="15"/>
      <c r="YO136" s="15"/>
      <c r="YP136" s="15"/>
      <c r="YQ136" s="15"/>
      <c r="YR136" s="15"/>
      <c r="YS136" s="15"/>
      <c r="YT136" s="15"/>
      <c r="YU136" s="15"/>
      <c r="YV136" s="15"/>
      <c r="YW136" s="15"/>
      <c r="YX136" s="15"/>
      <c r="YY136" s="15"/>
      <c r="YZ136" s="15"/>
      <c r="ZA136" s="15"/>
      <c r="ZB136" s="15"/>
      <c r="ZC136" s="15"/>
      <c r="ZD136" s="15"/>
      <c r="ZE136" s="15"/>
      <c r="ZF136" s="15"/>
      <c r="ZG136" s="15"/>
      <c r="ZH136" s="15"/>
      <c r="ZI136" s="15"/>
      <c r="ZJ136" s="15"/>
      <c r="ZK136" s="15"/>
      <c r="ZL136" s="15"/>
      <c r="ZM136" s="15"/>
      <c r="ZN136" s="15"/>
      <c r="ZO136" s="15"/>
      <c r="ZP136" s="15"/>
      <c r="ZQ136" s="15"/>
      <c r="ZR136" s="15"/>
      <c r="ZS136" s="15"/>
      <c r="ZT136" s="15"/>
      <c r="ZU136" s="15"/>
      <c r="ZV136" s="15"/>
      <c r="ZW136" s="15"/>
      <c r="ZX136" s="15"/>
      <c r="ZY136" s="15"/>
      <c r="ZZ136" s="15"/>
      <c r="AAA136" s="15"/>
      <c r="AAB136" s="15"/>
      <c r="AAC136" s="15"/>
      <c r="AAD136" s="15"/>
      <c r="AAE136" s="15"/>
      <c r="AAF136" s="15"/>
      <c r="AAG136" s="15"/>
      <c r="AAH136" s="15"/>
      <c r="AAI136" s="15"/>
      <c r="AAJ136" s="15"/>
      <c r="AAK136" s="15"/>
      <c r="AAL136" s="15"/>
      <c r="AAM136" s="15"/>
      <c r="AAN136" s="15"/>
      <c r="AAO136" s="15"/>
      <c r="AAP136" s="15"/>
      <c r="AAQ136" s="15"/>
      <c r="AAR136" s="15"/>
      <c r="AAS136" s="15"/>
      <c r="AAT136" s="15"/>
      <c r="AAU136" s="15"/>
      <c r="AAV136" s="15"/>
      <c r="AAW136" s="15"/>
      <c r="AAX136" s="15"/>
      <c r="AAY136" s="15"/>
      <c r="AAZ136" s="15"/>
      <c r="ABA136" s="15"/>
      <c r="ABB136" s="15"/>
      <c r="ABC136" s="15"/>
      <c r="ABD136" s="15"/>
      <c r="ABE136" s="15"/>
      <c r="ABF136" s="15"/>
      <c r="ABG136" s="15"/>
      <c r="ABH136" s="15"/>
      <c r="ABI136" s="15"/>
      <c r="ABJ136" s="15"/>
      <c r="ABK136" s="15"/>
      <c r="ABL136" s="15"/>
      <c r="ABM136" s="15"/>
      <c r="ABN136" s="15"/>
      <c r="ABO136" s="15"/>
      <c r="ABP136" s="15"/>
      <c r="ABQ136" s="15"/>
      <c r="ABR136" s="15"/>
      <c r="ABS136" s="15"/>
      <c r="ABT136" s="15"/>
      <c r="ABU136" s="15"/>
      <c r="ABV136" s="15"/>
      <c r="ABW136" s="15"/>
      <c r="ABX136" s="15"/>
      <c r="ABY136" s="15"/>
      <c r="ABZ136" s="15"/>
      <c r="ACA136" s="15"/>
      <c r="ACB136" s="15"/>
      <c r="ACC136" s="15"/>
      <c r="ACD136" s="15"/>
      <c r="ACE136" s="15"/>
      <c r="ACF136" s="15"/>
      <c r="ACG136" s="15"/>
      <c r="ACH136" s="15"/>
      <c r="ACI136" s="15"/>
      <c r="ACJ136" s="15"/>
      <c r="ACK136" s="15"/>
      <c r="ACL136" s="15"/>
      <c r="ACM136" s="15"/>
      <c r="ACN136" s="15"/>
      <c r="ACO136" s="15"/>
      <c r="ACP136" s="15"/>
      <c r="ACQ136" s="15"/>
      <c r="ACR136" s="15"/>
      <c r="ACS136" s="15"/>
      <c r="ACT136" s="15"/>
      <c r="ACU136" s="15"/>
      <c r="ACV136" s="15"/>
      <c r="ACW136" s="15"/>
      <c r="ACX136" s="15"/>
      <c r="ACY136" s="15"/>
      <c r="ACZ136" s="15"/>
      <c r="ADA136" s="15"/>
      <c r="ADB136" s="15"/>
      <c r="ADC136" s="15"/>
      <c r="ADD136" s="15"/>
      <c r="ADE136" s="15"/>
      <c r="ADF136" s="15"/>
      <c r="ADG136" s="15"/>
      <c r="ADH136" s="15"/>
      <c r="ADI136" s="15"/>
      <c r="ADJ136" s="15"/>
      <c r="ADK136" s="15"/>
      <c r="ADL136" s="15"/>
      <c r="ADM136" s="15"/>
    </row>
    <row r="137" spans="1:793" s="308" customFormat="1" ht="15.5" thickBot="1" x14ac:dyDescent="0.45">
      <c r="A137" s="40"/>
      <c r="B137" s="13"/>
      <c r="C137" s="37"/>
      <c r="D137" s="37"/>
      <c r="E137" s="37"/>
      <c r="F137" s="37"/>
      <c r="G137" s="37"/>
      <c r="H137" s="3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c r="DK137" s="15"/>
      <c r="DL137" s="15"/>
      <c r="DM137" s="15"/>
      <c r="DN137" s="15"/>
      <c r="DO137" s="15"/>
      <c r="DP137" s="15"/>
      <c r="DQ137" s="15"/>
      <c r="DR137" s="15"/>
      <c r="DS137" s="15"/>
      <c r="DT137" s="15"/>
      <c r="DU137" s="15"/>
      <c r="DV137" s="15"/>
      <c r="DW137" s="15"/>
      <c r="DX137" s="15"/>
      <c r="DY137" s="15"/>
      <c r="DZ137" s="15"/>
      <c r="EA137" s="15"/>
      <c r="EB137" s="15"/>
      <c r="EC137" s="15"/>
      <c r="ED137" s="15"/>
      <c r="EE137" s="15"/>
      <c r="EF137" s="15"/>
      <c r="EG137" s="15"/>
      <c r="EH137" s="15"/>
      <c r="EI137" s="15"/>
      <c r="EJ137" s="15"/>
      <c r="EK137" s="15"/>
      <c r="EL137" s="15"/>
      <c r="EM137" s="15"/>
      <c r="EN137" s="15"/>
      <c r="EO137" s="15"/>
      <c r="EP137" s="15"/>
      <c r="EQ137" s="15"/>
      <c r="ER137" s="15"/>
      <c r="ES137" s="15"/>
      <c r="ET137" s="15"/>
      <c r="EU137" s="15"/>
      <c r="EV137" s="15"/>
      <c r="EW137" s="15"/>
      <c r="EX137" s="15"/>
      <c r="EY137" s="15"/>
      <c r="EZ137" s="15"/>
      <c r="FA137" s="15"/>
      <c r="FB137" s="15"/>
      <c r="FC137" s="15"/>
      <c r="FD137" s="15"/>
      <c r="FE137" s="15"/>
      <c r="FF137" s="15"/>
      <c r="FG137" s="15"/>
      <c r="FH137" s="15"/>
      <c r="FI137" s="15"/>
      <c r="FJ137" s="15"/>
      <c r="FK137" s="15"/>
      <c r="FL137" s="15"/>
      <c r="FM137" s="15"/>
      <c r="FN137" s="15"/>
      <c r="FO137" s="15"/>
      <c r="FP137" s="15"/>
      <c r="FQ137" s="15"/>
      <c r="FR137" s="15"/>
      <c r="FS137" s="15"/>
      <c r="FT137" s="15"/>
      <c r="FU137" s="15"/>
      <c r="FV137" s="15"/>
      <c r="FW137" s="15"/>
      <c r="FX137" s="15"/>
      <c r="FY137" s="15"/>
      <c r="FZ137" s="15"/>
      <c r="GA137" s="15"/>
      <c r="GB137" s="15"/>
      <c r="GC137" s="15"/>
      <c r="GD137" s="15"/>
      <c r="GE137" s="15"/>
      <c r="GF137" s="15"/>
      <c r="GG137" s="15"/>
      <c r="GH137" s="15"/>
      <c r="GI137" s="15"/>
      <c r="GJ137" s="15"/>
      <c r="GK137" s="15"/>
      <c r="GL137" s="15"/>
      <c r="GM137" s="15"/>
      <c r="GN137" s="15"/>
      <c r="GO137" s="15"/>
      <c r="GP137" s="15"/>
      <c r="GQ137" s="15"/>
      <c r="GR137" s="15"/>
      <c r="GS137" s="15"/>
      <c r="GT137" s="15"/>
      <c r="GU137" s="15"/>
      <c r="GV137" s="15"/>
      <c r="GW137" s="15"/>
      <c r="GX137" s="15"/>
      <c r="GY137" s="15"/>
      <c r="GZ137" s="15"/>
      <c r="HA137" s="15"/>
      <c r="HB137" s="15"/>
      <c r="HC137" s="15"/>
      <c r="HD137" s="15"/>
      <c r="HE137" s="15"/>
      <c r="HF137" s="15"/>
      <c r="HG137" s="15"/>
      <c r="HH137" s="15"/>
      <c r="HI137" s="15"/>
      <c r="HJ137" s="15"/>
      <c r="HK137" s="15"/>
      <c r="HL137" s="15"/>
      <c r="HM137" s="15"/>
      <c r="HN137" s="15"/>
      <c r="HO137" s="15"/>
      <c r="HP137" s="15"/>
      <c r="HQ137" s="15"/>
      <c r="HR137" s="15"/>
      <c r="HS137" s="15"/>
      <c r="HT137" s="15"/>
      <c r="HU137" s="15"/>
      <c r="HV137" s="15"/>
      <c r="HW137" s="15"/>
      <c r="HX137" s="15"/>
      <c r="HY137" s="15"/>
      <c r="HZ137" s="15"/>
      <c r="IA137" s="15"/>
      <c r="IB137" s="15"/>
      <c r="IC137" s="15"/>
      <c r="ID137" s="15"/>
      <c r="IE137" s="15"/>
      <c r="IF137" s="15"/>
      <c r="IG137" s="15"/>
      <c r="IH137" s="15"/>
      <c r="II137" s="15"/>
      <c r="IJ137" s="15"/>
      <c r="IK137" s="15"/>
      <c r="IL137" s="15"/>
      <c r="IM137" s="15"/>
      <c r="IN137" s="15"/>
      <c r="IO137" s="15"/>
      <c r="IP137" s="15"/>
      <c r="IQ137" s="15"/>
      <c r="IR137" s="15"/>
      <c r="IS137" s="15"/>
      <c r="IT137" s="15"/>
      <c r="IU137" s="15"/>
      <c r="IV137" s="15"/>
      <c r="IW137" s="15"/>
      <c r="IX137" s="15"/>
      <c r="IY137" s="15"/>
      <c r="IZ137" s="15"/>
      <c r="JA137" s="15"/>
      <c r="JB137" s="15"/>
      <c r="JC137" s="15"/>
      <c r="JD137" s="15"/>
      <c r="JE137" s="15"/>
      <c r="JF137" s="15"/>
      <c r="JG137" s="15"/>
      <c r="JH137" s="15"/>
      <c r="JI137" s="15"/>
      <c r="JJ137" s="15"/>
      <c r="JK137" s="15"/>
      <c r="JL137" s="15"/>
      <c r="JM137" s="15"/>
      <c r="JN137" s="15"/>
      <c r="JO137" s="15"/>
      <c r="JP137" s="15"/>
      <c r="JQ137" s="15"/>
      <c r="JR137" s="15"/>
      <c r="JS137" s="15"/>
      <c r="JT137" s="15"/>
      <c r="JU137" s="15"/>
      <c r="JV137" s="15"/>
      <c r="JW137" s="15"/>
      <c r="JX137" s="15"/>
      <c r="JY137" s="15"/>
      <c r="JZ137" s="15"/>
      <c r="KA137" s="15"/>
      <c r="KB137" s="15"/>
      <c r="KC137" s="15"/>
      <c r="KD137" s="15"/>
      <c r="KE137" s="15"/>
      <c r="KF137" s="15"/>
      <c r="KG137" s="15"/>
      <c r="KH137" s="15"/>
      <c r="KI137" s="15"/>
      <c r="KJ137" s="15"/>
      <c r="KK137" s="15"/>
      <c r="KL137" s="15"/>
      <c r="KM137" s="15"/>
      <c r="KN137" s="15"/>
      <c r="KO137" s="15"/>
      <c r="KP137" s="15"/>
      <c r="KQ137" s="15"/>
      <c r="KR137" s="15"/>
      <c r="KS137" s="15"/>
      <c r="KT137" s="15"/>
      <c r="KU137" s="15"/>
      <c r="KV137" s="15"/>
      <c r="KW137" s="15"/>
      <c r="KX137" s="15"/>
      <c r="KY137" s="15"/>
      <c r="KZ137" s="15"/>
      <c r="LA137" s="15"/>
      <c r="LB137" s="15"/>
      <c r="LC137" s="15"/>
      <c r="LD137" s="15"/>
      <c r="LE137" s="15"/>
      <c r="LF137" s="15"/>
      <c r="LG137" s="15"/>
      <c r="LH137" s="15"/>
      <c r="LI137" s="15"/>
      <c r="LJ137" s="15"/>
      <c r="LK137" s="15"/>
      <c r="LL137" s="15"/>
      <c r="LM137" s="15"/>
      <c r="LN137" s="15"/>
      <c r="LO137" s="15"/>
      <c r="LP137" s="15"/>
      <c r="LQ137" s="15"/>
      <c r="LR137" s="15"/>
      <c r="LS137" s="15"/>
      <c r="LT137" s="15"/>
      <c r="LU137" s="15"/>
      <c r="LV137" s="15"/>
      <c r="LW137" s="15"/>
      <c r="LX137" s="15"/>
      <c r="LY137" s="15"/>
      <c r="LZ137" s="15"/>
      <c r="MA137" s="15"/>
      <c r="MB137" s="15"/>
      <c r="MC137" s="15"/>
      <c r="MD137" s="15"/>
      <c r="ME137" s="15"/>
      <c r="MF137" s="15"/>
      <c r="MG137" s="15"/>
      <c r="MH137" s="15"/>
      <c r="MI137" s="15"/>
      <c r="MJ137" s="15"/>
      <c r="MK137" s="15"/>
      <c r="ML137" s="15"/>
      <c r="MM137" s="15"/>
      <c r="MN137" s="15"/>
      <c r="MO137" s="15"/>
      <c r="MP137" s="15"/>
      <c r="MQ137" s="15"/>
      <c r="MR137" s="15"/>
      <c r="MS137" s="15"/>
      <c r="MT137" s="15"/>
      <c r="MU137" s="15"/>
      <c r="MV137" s="15"/>
      <c r="MW137" s="15"/>
      <c r="MX137" s="15"/>
      <c r="MY137" s="15"/>
      <c r="MZ137" s="15"/>
      <c r="NA137" s="15"/>
      <c r="NB137" s="15"/>
      <c r="NC137" s="15"/>
      <c r="ND137" s="15"/>
      <c r="NE137" s="15"/>
      <c r="NF137" s="15"/>
      <c r="NG137" s="15"/>
      <c r="NH137" s="15"/>
      <c r="NI137" s="15"/>
      <c r="NJ137" s="15"/>
      <c r="NK137" s="15"/>
      <c r="NL137" s="15"/>
      <c r="NM137" s="15"/>
      <c r="NN137" s="15"/>
      <c r="NO137" s="15"/>
      <c r="NP137" s="15"/>
      <c r="NQ137" s="15"/>
      <c r="NR137" s="15"/>
      <c r="NS137" s="15"/>
      <c r="NT137" s="15"/>
      <c r="NU137" s="15"/>
      <c r="NV137" s="15"/>
      <c r="NW137" s="15"/>
      <c r="NX137" s="15"/>
      <c r="NY137" s="15"/>
      <c r="NZ137" s="15"/>
      <c r="OA137" s="15"/>
      <c r="OB137" s="15"/>
      <c r="OC137" s="15"/>
      <c r="OD137" s="15"/>
      <c r="OE137" s="15"/>
      <c r="OF137" s="15"/>
      <c r="OG137" s="15"/>
      <c r="OH137" s="15"/>
      <c r="OI137" s="15"/>
      <c r="OJ137" s="15"/>
      <c r="OK137" s="15"/>
      <c r="OL137" s="15"/>
      <c r="OM137" s="15"/>
      <c r="ON137" s="15"/>
      <c r="OO137" s="15"/>
      <c r="OP137" s="15"/>
      <c r="OQ137" s="15"/>
      <c r="OR137" s="15"/>
      <c r="OS137" s="15"/>
      <c r="OT137" s="15"/>
      <c r="OU137" s="15"/>
      <c r="OV137" s="15"/>
      <c r="OW137" s="15"/>
      <c r="OX137" s="15"/>
      <c r="OY137" s="15"/>
      <c r="OZ137" s="15"/>
      <c r="PA137" s="15"/>
      <c r="PB137" s="15"/>
      <c r="PC137" s="15"/>
      <c r="PD137" s="15"/>
      <c r="PE137" s="15"/>
      <c r="PF137" s="15"/>
      <c r="PG137" s="15"/>
      <c r="PH137" s="15"/>
      <c r="PI137" s="15"/>
      <c r="PJ137" s="15"/>
      <c r="PK137" s="15"/>
      <c r="PL137" s="15"/>
      <c r="PM137" s="15"/>
      <c r="PN137" s="15"/>
      <c r="PO137" s="15"/>
      <c r="PP137" s="15"/>
      <c r="PQ137" s="15"/>
      <c r="PR137" s="15"/>
      <c r="PS137" s="15"/>
      <c r="PT137" s="15"/>
      <c r="PU137" s="15"/>
      <c r="PV137" s="15"/>
      <c r="PW137" s="15"/>
      <c r="PX137" s="15"/>
      <c r="PY137" s="15"/>
      <c r="PZ137" s="15"/>
      <c r="QA137" s="15"/>
      <c r="QB137" s="15"/>
      <c r="QC137" s="15"/>
      <c r="QD137" s="15"/>
      <c r="QE137" s="15"/>
      <c r="QF137" s="15"/>
      <c r="QG137" s="15"/>
      <c r="QH137" s="15"/>
      <c r="QI137" s="15"/>
      <c r="QJ137" s="15"/>
      <c r="QK137" s="15"/>
      <c r="QL137" s="15"/>
      <c r="QM137" s="15"/>
      <c r="QN137" s="15"/>
      <c r="QO137" s="15"/>
      <c r="QP137" s="15"/>
      <c r="QQ137" s="15"/>
      <c r="QR137" s="15"/>
      <c r="QS137" s="15"/>
      <c r="QT137" s="15"/>
      <c r="QU137" s="15"/>
      <c r="QV137" s="15"/>
      <c r="QW137" s="15"/>
      <c r="QX137" s="15"/>
      <c r="QY137" s="15"/>
      <c r="QZ137" s="15"/>
      <c r="RA137" s="15"/>
      <c r="RB137" s="15"/>
      <c r="RC137" s="15"/>
      <c r="RD137" s="15"/>
      <c r="RE137" s="15"/>
      <c r="RF137" s="15"/>
      <c r="RG137" s="15"/>
      <c r="RH137" s="15"/>
      <c r="RI137" s="15"/>
      <c r="RJ137" s="15"/>
      <c r="RK137" s="15"/>
      <c r="RL137" s="15"/>
      <c r="RM137" s="15"/>
      <c r="RN137" s="15"/>
      <c r="RO137" s="15"/>
      <c r="RP137" s="15"/>
      <c r="RQ137" s="15"/>
      <c r="RR137" s="15"/>
      <c r="RS137" s="15"/>
      <c r="RT137" s="15"/>
      <c r="RU137" s="15"/>
      <c r="RV137" s="15"/>
      <c r="RW137" s="15"/>
      <c r="RX137" s="15"/>
      <c r="RY137" s="15"/>
      <c r="RZ137" s="15"/>
      <c r="SA137" s="15"/>
      <c r="SB137" s="15"/>
      <c r="SC137" s="15"/>
      <c r="SD137" s="15"/>
      <c r="SE137" s="15"/>
      <c r="SF137" s="15"/>
      <c r="SG137" s="15"/>
      <c r="SH137" s="15"/>
      <c r="SI137" s="15"/>
      <c r="SJ137" s="15"/>
      <c r="SK137" s="15"/>
      <c r="SL137" s="15"/>
      <c r="SM137" s="15"/>
      <c r="SN137" s="15"/>
      <c r="SO137" s="15"/>
      <c r="SP137" s="15"/>
      <c r="SQ137" s="15"/>
      <c r="SR137" s="15"/>
      <c r="SS137" s="15"/>
      <c r="ST137" s="15"/>
      <c r="SU137" s="15"/>
      <c r="SV137" s="15"/>
      <c r="SW137" s="15"/>
      <c r="SX137" s="15"/>
      <c r="SY137" s="15"/>
      <c r="SZ137" s="15"/>
      <c r="TA137" s="15"/>
      <c r="TB137" s="15"/>
      <c r="TC137" s="15"/>
      <c r="TD137" s="15"/>
      <c r="TE137" s="15"/>
      <c r="TF137" s="15"/>
      <c r="TG137" s="15"/>
      <c r="TH137" s="15"/>
      <c r="TI137" s="15"/>
      <c r="TJ137" s="15"/>
      <c r="TK137" s="15"/>
      <c r="TL137" s="15"/>
      <c r="TM137" s="15"/>
      <c r="TN137" s="15"/>
      <c r="TO137" s="15"/>
      <c r="TP137" s="15"/>
      <c r="TQ137" s="15"/>
      <c r="TR137" s="15"/>
      <c r="TS137" s="15"/>
      <c r="TT137" s="15"/>
      <c r="TU137" s="15"/>
      <c r="TV137" s="15"/>
      <c r="TW137" s="15"/>
      <c r="TX137" s="15"/>
      <c r="TY137" s="15"/>
      <c r="TZ137" s="15"/>
      <c r="UA137" s="15"/>
      <c r="UB137" s="15"/>
      <c r="UC137" s="15"/>
      <c r="UD137" s="15"/>
      <c r="UE137" s="15"/>
      <c r="UF137" s="15"/>
      <c r="UG137" s="15"/>
      <c r="UH137" s="15"/>
      <c r="UI137" s="15"/>
      <c r="UJ137" s="15"/>
      <c r="UK137" s="15"/>
      <c r="UL137" s="15"/>
      <c r="UM137" s="15"/>
      <c r="UN137" s="15"/>
      <c r="UO137" s="15"/>
      <c r="UP137" s="15"/>
      <c r="UQ137" s="15"/>
      <c r="UR137" s="15"/>
      <c r="US137" s="15"/>
      <c r="UT137" s="15"/>
      <c r="UU137" s="15"/>
      <c r="UV137" s="15"/>
      <c r="UW137" s="15"/>
      <c r="UX137" s="15"/>
      <c r="UY137" s="15"/>
      <c r="UZ137" s="15"/>
      <c r="VA137" s="15"/>
      <c r="VB137" s="15"/>
      <c r="VC137" s="15"/>
      <c r="VD137" s="15"/>
      <c r="VE137" s="15"/>
      <c r="VF137" s="15"/>
      <c r="VG137" s="15"/>
      <c r="VH137" s="15"/>
      <c r="VI137" s="15"/>
      <c r="VJ137" s="15"/>
      <c r="VK137" s="15"/>
      <c r="VL137" s="15"/>
      <c r="VM137" s="15"/>
      <c r="VN137" s="15"/>
      <c r="VO137" s="15"/>
      <c r="VP137" s="15"/>
      <c r="VQ137" s="15"/>
      <c r="VR137" s="15"/>
      <c r="VS137" s="15"/>
      <c r="VT137" s="15"/>
      <c r="VU137" s="15"/>
      <c r="VV137" s="15"/>
      <c r="VW137" s="15"/>
      <c r="VX137" s="15"/>
      <c r="VY137" s="15"/>
      <c r="VZ137" s="15"/>
      <c r="WA137" s="15"/>
      <c r="WB137" s="15"/>
      <c r="WC137" s="15"/>
      <c r="WD137" s="15"/>
      <c r="WE137" s="15"/>
      <c r="WF137" s="15"/>
      <c r="WG137" s="15"/>
      <c r="WH137" s="15"/>
      <c r="WI137" s="15"/>
      <c r="WJ137" s="15"/>
      <c r="WK137" s="15"/>
      <c r="WL137" s="15"/>
      <c r="WM137" s="15"/>
      <c r="WN137" s="15"/>
      <c r="WO137" s="15"/>
      <c r="WP137" s="15"/>
      <c r="WQ137" s="15"/>
      <c r="WR137" s="15"/>
      <c r="WS137" s="15"/>
      <c r="WT137" s="15"/>
      <c r="WU137" s="15"/>
      <c r="WV137" s="15"/>
      <c r="WW137" s="15"/>
      <c r="WX137" s="15"/>
      <c r="WY137" s="15"/>
      <c r="WZ137" s="15"/>
      <c r="XA137" s="15"/>
      <c r="XB137" s="15"/>
      <c r="XC137" s="15"/>
      <c r="XD137" s="15"/>
      <c r="XE137" s="15"/>
      <c r="XF137" s="15"/>
      <c r="XG137" s="15"/>
      <c r="XH137" s="15"/>
      <c r="XI137" s="15"/>
      <c r="XJ137" s="15"/>
      <c r="XK137" s="15"/>
      <c r="XL137" s="15"/>
      <c r="XM137" s="15"/>
      <c r="XN137" s="15"/>
      <c r="XO137" s="15"/>
      <c r="XP137" s="15"/>
      <c r="XQ137" s="15"/>
      <c r="XR137" s="15"/>
      <c r="XS137" s="15"/>
      <c r="XT137" s="15"/>
      <c r="XU137" s="15"/>
      <c r="XV137" s="15"/>
      <c r="XW137" s="15"/>
      <c r="XX137" s="15"/>
      <c r="XY137" s="15"/>
      <c r="XZ137" s="15"/>
      <c r="YA137" s="15"/>
      <c r="YB137" s="15"/>
      <c r="YC137" s="15"/>
      <c r="YD137" s="15"/>
      <c r="YE137" s="15"/>
      <c r="YF137" s="15"/>
      <c r="YG137" s="15"/>
      <c r="YH137" s="15"/>
      <c r="YI137" s="15"/>
      <c r="YJ137" s="15"/>
      <c r="YK137" s="15"/>
      <c r="YL137" s="15"/>
      <c r="YM137" s="15"/>
      <c r="YN137" s="15"/>
      <c r="YO137" s="15"/>
      <c r="YP137" s="15"/>
      <c r="YQ137" s="15"/>
      <c r="YR137" s="15"/>
      <c r="YS137" s="15"/>
      <c r="YT137" s="15"/>
      <c r="YU137" s="15"/>
      <c r="YV137" s="15"/>
      <c r="YW137" s="15"/>
      <c r="YX137" s="15"/>
      <c r="YY137" s="15"/>
      <c r="YZ137" s="15"/>
      <c r="ZA137" s="15"/>
      <c r="ZB137" s="15"/>
      <c r="ZC137" s="15"/>
      <c r="ZD137" s="15"/>
      <c r="ZE137" s="15"/>
      <c r="ZF137" s="15"/>
      <c r="ZG137" s="15"/>
      <c r="ZH137" s="15"/>
      <c r="ZI137" s="15"/>
      <c r="ZJ137" s="15"/>
      <c r="ZK137" s="15"/>
      <c r="ZL137" s="15"/>
      <c r="ZM137" s="15"/>
      <c r="ZN137" s="15"/>
      <c r="ZO137" s="15"/>
      <c r="ZP137" s="15"/>
      <c r="ZQ137" s="15"/>
      <c r="ZR137" s="15"/>
      <c r="ZS137" s="15"/>
      <c r="ZT137" s="15"/>
      <c r="ZU137" s="15"/>
      <c r="ZV137" s="15"/>
      <c r="ZW137" s="15"/>
      <c r="ZX137" s="15"/>
      <c r="ZY137" s="15"/>
      <c r="ZZ137" s="15"/>
      <c r="AAA137" s="15"/>
      <c r="AAB137" s="15"/>
      <c r="AAC137" s="15"/>
      <c r="AAD137" s="15"/>
      <c r="AAE137" s="15"/>
      <c r="AAF137" s="15"/>
      <c r="AAG137" s="15"/>
      <c r="AAH137" s="15"/>
      <c r="AAI137" s="15"/>
      <c r="AAJ137" s="15"/>
      <c r="AAK137" s="15"/>
      <c r="AAL137" s="15"/>
      <c r="AAM137" s="15"/>
      <c r="AAN137" s="15"/>
      <c r="AAO137" s="15"/>
      <c r="AAP137" s="15"/>
      <c r="AAQ137" s="15"/>
      <c r="AAR137" s="15"/>
      <c r="AAS137" s="15"/>
      <c r="AAT137" s="15"/>
      <c r="AAU137" s="15"/>
      <c r="AAV137" s="15"/>
      <c r="AAW137" s="15"/>
      <c r="AAX137" s="15"/>
      <c r="AAY137" s="15"/>
      <c r="AAZ137" s="15"/>
      <c r="ABA137" s="15"/>
      <c r="ABB137" s="15"/>
      <c r="ABC137" s="15"/>
      <c r="ABD137" s="15"/>
      <c r="ABE137" s="15"/>
      <c r="ABF137" s="15"/>
      <c r="ABG137" s="15"/>
      <c r="ABH137" s="15"/>
      <c r="ABI137" s="15"/>
      <c r="ABJ137" s="15"/>
      <c r="ABK137" s="15"/>
      <c r="ABL137" s="15"/>
      <c r="ABM137" s="15"/>
      <c r="ABN137" s="15"/>
      <c r="ABO137" s="15"/>
      <c r="ABP137" s="15"/>
      <c r="ABQ137" s="15"/>
      <c r="ABR137" s="15"/>
      <c r="ABS137" s="15"/>
      <c r="ABT137" s="15"/>
      <c r="ABU137" s="15"/>
      <c r="ABV137" s="15"/>
      <c r="ABW137" s="15"/>
      <c r="ABX137" s="15"/>
      <c r="ABY137" s="15"/>
      <c r="ABZ137" s="15"/>
      <c r="ACA137" s="15"/>
      <c r="ACB137" s="15"/>
      <c r="ACC137" s="15"/>
      <c r="ACD137" s="15"/>
      <c r="ACE137" s="15"/>
      <c r="ACF137" s="15"/>
      <c r="ACG137" s="15"/>
      <c r="ACH137" s="15"/>
      <c r="ACI137" s="15"/>
      <c r="ACJ137" s="15"/>
      <c r="ACK137" s="15"/>
      <c r="ACL137" s="15"/>
      <c r="ACM137" s="15"/>
      <c r="ACN137" s="15"/>
      <c r="ACO137" s="15"/>
      <c r="ACP137" s="15"/>
      <c r="ACQ137" s="15"/>
      <c r="ACR137" s="15"/>
      <c r="ACS137" s="15"/>
      <c r="ACT137" s="15"/>
      <c r="ACU137" s="15"/>
      <c r="ACV137" s="15"/>
      <c r="ACW137" s="15"/>
      <c r="ACX137" s="15"/>
      <c r="ACY137" s="15"/>
      <c r="ACZ137" s="15"/>
      <c r="ADA137" s="15"/>
      <c r="ADB137" s="15"/>
      <c r="ADC137" s="15"/>
      <c r="ADD137" s="15"/>
      <c r="ADE137" s="15"/>
      <c r="ADF137" s="15"/>
      <c r="ADG137" s="15"/>
      <c r="ADH137" s="15"/>
      <c r="ADI137" s="15"/>
      <c r="ADJ137" s="15"/>
      <c r="ADK137" s="15"/>
      <c r="ADL137" s="15"/>
      <c r="ADM137" s="15"/>
    </row>
    <row r="138" spans="1:793" s="308" customFormat="1" ht="46" customHeight="1" x14ac:dyDescent="0.4">
      <c r="A138" s="40"/>
      <c r="B138" s="154" t="s">
        <v>41</v>
      </c>
      <c r="C138" s="94" t="s">
        <v>42</v>
      </c>
      <c r="D138" s="94" t="s">
        <v>43</v>
      </c>
      <c r="E138" s="37"/>
      <c r="F138" s="18"/>
      <c r="G138" s="38"/>
      <c r="H138" s="39"/>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c r="CG138" s="15"/>
      <c r="CH138" s="15"/>
      <c r="CI138" s="15"/>
      <c r="CJ138" s="15"/>
      <c r="CK138" s="15"/>
      <c r="CL138" s="15"/>
      <c r="CM138" s="15"/>
      <c r="CN138" s="15"/>
      <c r="CO138" s="15"/>
      <c r="CP138" s="15"/>
      <c r="CQ138" s="15"/>
      <c r="CR138" s="15"/>
      <c r="CS138" s="15"/>
      <c r="CT138" s="15"/>
      <c r="CU138" s="15"/>
      <c r="CV138" s="15"/>
      <c r="CW138" s="15"/>
      <c r="CX138" s="15"/>
      <c r="CY138" s="15"/>
      <c r="CZ138" s="15"/>
      <c r="DA138" s="15"/>
      <c r="DB138" s="15"/>
      <c r="DC138" s="15"/>
      <c r="DD138" s="15"/>
      <c r="DE138" s="15"/>
      <c r="DF138" s="15"/>
      <c r="DG138" s="15"/>
      <c r="DH138" s="15"/>
      <c r="DI138" s="15"/>
      <c r="DJ138" s="15"/>
      <c r="DK138" s="15"/>
      <c r="DL138" s="15"/>
      <c r="DM138" s="15"/>
      <c r="DN138" s="15"/>
      <c r="DO138" s="15"/>
      <c r="DP138" s="15"/>
      <c r="DQ138" s="15"/>
      <c r="DR138" s="15"/>
      <c r="DS138" s="15"/>
      <c r="DT138" s="15"/>
      <c r="DU138" s="15"/>
      <c r="DV138" s="15"/>
      <c r="DW138" s="15"/>
      <c r="DX138" s="15"/>
      <c r="DY138" s="15"/>
      <c r="DZ138" s="15"/>
      <c r="EA138" s="15"/>
      <c r="EB138" s="15"/>
      <c r="EC138" s="15"/>
      <c r="ED138" s="15"/>
      <c r="EE138" s="15"/>
      <c r="EF138" s="15"/>
      <c r="EG138" s="15"/>
      <c r="EH138" s="15"/>
      <c r="EI138" s="15"/>
      <c r="EJ138" s="15"/>
      <c r="EK138" s="15"/>
      <c r="EL138" s="15"/>
      <c r="EM138" s="15"/>
      <c r="EN138" s="15"/>
      <c r="EO138" s="15"/>
      <c r="EP138" s="15"/>
      <c r="EQ138" s="15"/>
      <c r="ER138" s="15"/>
      <c r="ES138" s="15"/>
      <c r="ET138" s="15"/>
      <c r="EU138" s="15"/>
      <c r="EV138" s="15"/>
      <c r="EW138" s="15"/>
      <c r="EX138" s="15"/>
      <c r="EY138" s="15"/>
      <c r="EZ138" s="15"/>
      <c r="FA138" s="15"/>
      <c r="FB138" s="15"/>
      <c r="FC138" s="15"/>
      <c r="FD138" s="15"/>
      <c r="FE138" s="15"/>
      <c r="FF138" s="15"/>
      <c r="FG138" s="15"/>
      <c r="FH138" s="15"/>
      <c r="FI138" s="15"/>
      <c r="FJ138" s="15"/>
      <c r="FK138" s="15"/>
      <c r="FL138" s="15"/>
      <c r="FM138" s="15"/>
      <c r="FN138" s="15"/>
      <c r="FO138" s="15"/>
      <c r="FP138" s="15"/>
      <c r="FQ138" s="15"/>
      <c r="FR138" s="15"/>
      <c r="FS138" s="15"/>
      <c r="FT138" s="15"/>
      <c r="FU138" s="15"/>
      <c r="FV138" s="15"/>
      <c r="FW138" s="15"/>
      <c r="FX138" s="15"/>
      <c r="FY138" s="15"/>
      <c r="FZ138" s="15"/>
      <c r="GA138" s="15"/>
      <c r="GB138" s="15"/>
      <c r="GC138" s="15"/>
      <c r="GD138" s="15"/>
      <c r="GE138" s="15"/>
      <c r="GF138" s="15"/>
      <c r="GG138" s="15"/>
      <c r="GH138" s="15"/>
      <c r="GI138" s="15"/>
      <c r="GJ138" s="15"/>
      <c r="GK138" s="15"/>
      <c r="GL138" s="15"/>
      <c r="GM138" s="15"/>
      <c r="GN138" s="15"/>
      <c r="GO138" s="15"/>
      <c r="GP138" s="15"/>
      <c r="GQ138" s="15"/>
      <c r="GR138" s="15"/>
      <c r="GS138" s="15"/>
      <c r="GT138" s="15"/>
      <c r="GU138" s="15"/>
      <c r="GV138" s="15"/>
      <c r="GW138" s="15"/>
      <c r="GX138" s="15"/>
      <c r="GY138" s="15"/>
      <c r="GZ138" s="15"/>
      <c r="HA138" s="15"/>
      <c r="HB138" s="15"/>
      <c r="HC138" s="15"/>
      <c r="HD138" s="15"/>
      <c r="HE138" s="15"/>
      <c r="HF138" s="15"/>
      <c r="HG138" s="15"/>
      <c r="HH138" s="15"/>
      <c r="HI138" s="15"/>
      <c r="HJ138" s="15"/>
      <c r="HK138" s="15"/>
      <c r="HL138" s="15"/>
      <c r="HM138" s="15"/>
      <c r="HN138" s="15"/>
      <c r="HO138" s="15"/>
      <c r="HP138" s="15"/>
      <c r="HQ138" s="15"/>
      <c r="HR138" s="15"/>
      <c r="HS138" s="15"/>
      <c r="HT138" s="15"/>
      <c r="HU138" s="15"/>
      <c r="HV138" s="15"/>
      <c r="HW138" s="15"/>
      <c r="HX138" s="15"/>
      <c r="HY138" s="15"/>
      <c r="HZ138" s="15"/>
      <c r="IA138" s="15"/>
      <c r="IB138" s="15"/>
      <c r="IC138" s="15"/>
      <c r="ID138" s="15"/>
      <c r="IE138" s="15"/>
      <c r="IF138" s="15"/>
      <c r="IG138" s="15"/>
      <c r="IH138" s="15"/>
      <c r="II138" s="15"/>
      <c r="IJ138" s="15"/>
      <c r="IK138" s="15"/>
      <c r="IL138" s="15"/>
      <c r="IM138" s="15"/>
      <c r="IN138" s="15"/>
      <c r="IO138" s="15"/>
      <c r="IP138" s="15"/>
      <c r="IQ138" s="15"/>
      <c r="IR138" s="15"/>
      <c r="IS138" s="15"/>
      <c r="IT138" s="15"/>
      <c r="IU138" s="15"/>
      <c r="IV138" s="15"/>
      <c r="IW138" s="15"/>
      <c r="IX138" s="15"/>
      <c r="IY138" s="15"/>
      <c r="IZ138" s="15"/>
      <c r="JA138" s="15"/>
      <c r="JB138" s="15"/>
      <c r="JC138" s="15"/>
      <c r="JD138" s="15"/>
      <c r="JE138" s="15"/>
      <c r="JF138" s="15"/>
      <c r="JG138" s="15"/>
      <c r="JH138" s="15"/>
      <c r="JI138" s="15"/>
      <c r="JJ138" s="15"/>
      <c r="JK138" s="15"/>
      <c r="JL138" s="15"/>
      <c r="JM138" s="15"/>
      <c r="JN138" s="15"/>
      <c r="JO138" s="15"/>
      <c r="JP138" s="15"/>
      <c r="JQ138" s="15"/>
      <c r="JR138" s="15"/>
      <c r="JS138" s="15"/>
      <c r="JT138" s="15"/>
      <c r="JU138" s="15"/>
      <c r="JV138" s="15"/>
      <c r="JW138" s="15"/>
      <c r="JX138" s="15"/>
      <c r="JY138" s="15"/>
      <c r="JZ138" s="15"/>
      <c r="KA138" s="15"/>
      <c r="KB138" s="15"/>
      <c r="KC138" s="15"/>
      <c r="KD138" s="15"/>
      <c r="KE138" s="15"/>
      <c r="KF138" s="15"/>
      <c r="KG138" s="15"/>
      <c r="KH138" s="15"/>
      <c r="KI138" s="15"/>
      <c r="KJ138" s="15"/>
      <c r="KK138" s="15"/>
      <c r="KL138" s="15"/>
      <c r="KM138" s="15"/>
      <c r="KN138" s="15"/>
      <c r="KO138" s="15"/>
      <c r="KP138" s="15"/>
      <c r="KQ138" s="15"/>
      <c r="KR138" s="15"/>
      <c r="KS138" s="15"/>
      <c r="KT138" s="15"/>
      <c r="KU138" s="15"/>
      <c r="KV138" s="15"/>
      <c r="KW138" s="15"/>
      <c r="KX138" s="15"/>
      <c r="KY138" s="15"/>
      <c r="KZ138" s="15"/>
      <c r="LA138" s="15"/>
      <c r="LB138" s="15"/>
      <c r="LC138" s="15"/>
      <c r="LD138" s="15"/>
      <c r="LE138" s="15"/>
      <c r="LF138" s="15"/>
      <c r="LG138" s="15"/>
      <c r="LH138" s="15"/>
      <c r="LI138" s="15"/>
      <c r="LJ138" s="15"/>
      <c r="LK138" s="15"/>
      <c r="LL138" s="15"/>
      <c r="LM138" s="15"/>
      <c r="LN138" s="15"/>
      <c r="LO138" s="15"/>
      <c r="LP138" s="15"/>
      <c r="LQ138" s="15"/>
      <c r="LR138" s="15"/>
      <c r="LS138" s="15"/>
      <c r="LT138" s="15"/>
      <c r="LU138" s="15"/>
      <c r="LV138" s="15"/>
      <c r="LW138" s="15"/>
      <c r="LX138" s="15"/>
      <c r="LY138" s="15"/>
      <c r="LZ138" s="15"/>
      <c r="MA138" s="15"/>
      <c r="MB138" s="15"/>
      <c r="MC138" s="15"/>
      <c r="MD138" s="15"/>
      <c r="ME138" s="15"/>
      <c r="MF138" s="15"/>
      <c r="MG138" s="15"/>
      <c r="MH138" s="15"/>
      <c r="MI138" s="15"/>
      <c r="MJ138" s="15"/>
      <c r="MK138" s="15"/>
      <c r="ML138" s="15"/>
      <c r="MM138" s="15"/>
      <c r="MN138" s="15"/>
      <c r="MO138" s="15"/>
      <c r="MP138" s="15"/>
      <c r="MQ138" s="15"/>
      <c r="MR138" s="15"/>
      <c r="MS138" s="15"/>
      <c r="MT138" s="15"/>
      <c r="MU138" s="15"/>
      <c r="MV138" s="15"/>
      <c r="MW138" s="15"/>
      <c r="MX138" s="15"/>
      <c r="MY138" s="15"/>
      <c r="MZ138" s="15"/>
      <c r="NA138" s="15"/>
      <c r="NB138" s="15"/>
      <c r="NC138" s="15"/>
      <c r="ND138" s="15"/>
      <c r="NE138" s="15"/>
      <c r="NF138" s="15"/>
      <c r="NG138" s="15"/>
      <c r="NH138" s="15"/>
      <c r="NI138" s="15"/>
      <c r="NJ138" s="15"/>
      <c r="NK138" s="15"/>
      <c r="NL138" s="15"/>
      <c r="NM138" s="15"/>
      <c r="NN138" s="15"/>
      <c r="NO138" s="15"/>
      <c r="NP138" s="15"/>
      <c r="NQ138" s="15"/>
      <c r="NR138" s="15"/>
      <c r="NS138" s="15"/>
      <c r="NT138" s="15"/>
      <c r="NU138" s="15"/>
      <c r="NV138" s="15"/>
      <c r="NW138" s="15"/>
      <c r="NX138" s="15"/>
      <c r="NY138" s="15"/>
      <c r="NZ138" s="15"/>
      <c r="OA138" s="15"/>
      <c r="OB138" s="15"/>
      <c r="OC138" s="15"/>
      <c r="OD138" s="15"/>
      <c r="OE138" s="15"/>
      <c r="OF138" s="15"/>
      <c r="OG138" s="15"/>
      <c r="OH138" s="15"/>
      <c r="OI138" s="15"/>
      <c r="OJ138" s="15"/>
      <c r="OK138" s="15"/>
      <c r="OL138" s="15"/>
      <c r="OM138" s="15"/>
      <c r="ON138" s="15"/>
      <c r="OO138" s="15"/>
      <c r="OP138" s="15"/>
      <c r="OQ138" s="15"/>
      <c r="OR138" s="15"/>
      <c r="OS138" s="15"/>
      <c r="OT138" s="15"/>
      <c r="OU138" s="15"/>
      <c r="OV138" s="15"/>
      <c r="OW138" s="15"/>
      <c r="OX138" s="15"/>
      <c r="OY138" s="15"/>
      <c r="OZ138" s="15"/>
      <c r="PA138" s="15"/>
      <c r="PB138" s="15"/>
      <c r="PC138" s="15"/>
      <c r="PD138" s="15"/>
      <c r="PE138" s="15"/>
      <c r="PF138" s="15"/>
      <c r="PG138" s="15"/>
      <c r="PH138" s="15"/>
      <c r="PI138" s="15"/>
      <c r="PJ138" s="15"/>
      <c r="PK138" s="15"/>
      <c r="PL138" s="15"/>
      <c r="PM138" s="15"/>
      <c r="PN138" s="15"/>
      <c r="PO138" s="15"/>
      <c r="PP138" s="15"/>
      <c r="PQ138" s="15"/>
      <c r="PR138" s="15"/>
      <c r="PS138" s="15"/>
      <c r="PT138" s="15"/>
      <c r="PU138" s="15"/>
      <c r="PV138" s="15"/>
      <c r="PW138" s="15"/>
      <c r="PX138" s="15"/>
      <c r="PY138" s="15"/>
      <c r="PZ138" s="15"/>
      <c r="QA138" s="15"/>
      <c r="QB138" s="15"/>
      <c r="QC138" s="15"/>
      <c r="QD138" s="15"/>
      <c r="QE138" s="15"/>
      <c r="QF138" s="15"/>
      <c r="QG138" s="15"/>
      <c r="QH138" s="15"/>
      <c r="QI138" s="15"/>
      <c r="QJ138" s="15"/>
      <c r="QK138" s="15"/>
      <c r="QL138" s="15"/>
      <c r="QM138" s="15"/>
      <c r="QN138" s="15"/>
      <c r="QO138" s="15"/>
      <c r="QP138" s="15"/>
      <c r="QQ138" s="15"/>
      <c r="QR138" s="15"/>
      <c r="QS138" s="15"/>
      <c r="QT138" s="15"/>
      <c r="QU138" s="15"/>
      <c r="QV138" s="15"/>
      <c r="QW138" s="15"/>
      <c r="QX138" s="15"/>
      <c r="QY138" s="15"/>
      <c r="QZ138" s="15"/>
      <c r="RA138" s="15"/>
      <c r="RB138" s="15"/>
      <c r="RC138" s="15"/>
      <c r="RD138" s="15"/>
      <c r="RE138" s="15"/>
      <c r="RF138" s="15"/>
      <c r="RG138" s="15"/>
      <c r="RH138" s="15"/>
      <c r="RI138" s="15"/>
      <c r="RJ138" s="15"/>
      <c r="RK138" s="15"/>
      <c r="RL138" s="15"/>
      <c r="RM138" s="15"/>
      <c r="RN138" s="15"/>
      <c r="RO138" s="15"/>
      <c r="RP138" s="15"/>
      <c r="RQ138" s="15"/>
      <c r="RR138" s="15"/>
      <c r="RS138" s="15"/>
      <c r="RT138" s="15"/>
      <c r="RU138" s="15"/>
      <c r="RV138" s="15"/>
      <c r="RW138" s="15"/>
      <c r="RX138" s="15"/>
      <c r="RY138" s="15"/>
      <c r="RZ138" s="15"/>
      <c r="SA138" s="15"/>
      <c r="SB138" s="15"/>
      <c r="SC138" s="15"/>
      <c r="SD138" s="15"/>
      <c r="SE138" s="15"/>
      <c r="SF138" s="15"/>
      <c r="SG138" s="15"/>
      <c r="SH138" s="15"/>
      <c r="SI138" s="15"/>
      <c r="SJ138" s="15"/>
      <c r="SK138" s="15"/>
      <c r="SL138" s="15"/>
      <c r="SM138" s="15"/>
      <c r="SN138" s="15"/>
      <c r="SO138" s="15"/>
      <c r="SP138" s="15"/>
      <c r="SQ138" s="15"/>
      <c r="SR138" s="15"/>
      <c r="SS138" s="15"/>
      <c r="ST138" s="15"/>
      <c r="SU138" s="15"/>
      <c r="SV138" s="15"/>
      <c r="SW138" s="15"/>
      <c r="SX138" s="15"/>
      <c r="SY138" s="15"/>
      <c r="SZ138" s="15"/>
      <c r="TA138" s="15"/>
      <c r="TB138" s="15"/>
      <c r="TC138" s="15"/>
      <c r="TD138" s="15"/>
      <c r="TE138" s="15"/>
      <c r="TF138" s="15"/>
      <c r="TG138" s="15"/>
      <c r="TH138" s="15"/>
      <c r="TI138" s="15"/>
      <c r="TJ138" s="15"/>
      <c r="TK138" s="15"/>
      <c r="TL138" s="15"/>
      <c r="TM138" s="15"/>
      <c r="TN138" s="15"/>
      <c r="TO138" s="15"/>
      <c r="TP138" s="15"/>
      <c r="TQ138" s="15"/>
      <c r="TR138" s="15"/>
      <c r="TS138" s="15"/>
      <c r="TT138" s="15"/>
      <c r="TU138" s="15"/>
      <c r="TV138" s="15"/>
      <c r="TW138" s="15"/>
      <c r="TX138" s="15"/>
      <c r="TY138" s="15"/>
      <c r="TZ138" s="15"/>
      <c r="UA138" s="15"/>
      <c r="UB138" s="15"/>
      <c r="UC138" s="15"/>
      <c r="UD138" s="15"/>
      <c r="UE138" s="15"/>
      <c r="UF138" s="15"/>
      <c r="UG138" s="15"/>
      <c r="UH138" s="15"/>
      <c r="UI138" s="15"/>
      <c r="UJ138" s="15"/>
      <c r="UK138" s="15"/>
      <c r="UL138" s="15"/>
      <c r="UM138" s="15"/>
      <c r="UN138" s="15"/>
      <c r="UO138" s="15"/>
      <c r="UP138" s="15"/>
      <c r="UQ138" s="15"/>
      <c r="UR138" s="15"/>
      <c r="US138" s="15"/>
      <c r="UT138" s="15"/>
      <c r="UU138" s="15"/>
      <c r="UV138" s="15"/>
      <c r="UW138" s="15"/>
      <c r="UX138" s="15"/>
      <c r="UY138" s="15"/>
      <c r="UZ138" s="15"/>
      <c r="VA138" s="15"/>
      <c r="VB138" s="15"/>
      <c r="VC138" s="15"/>
      <c r="VD138" s="15"/>
      <c r="VE138" s="15"/>
      <c r="VF138" s="15"/>
      <c r="VG138" s="15"/>
      <c r="VH138" s="15"/>
      <c r="VI138" s="15"/>
      <c r="VJ138" s="15"/>
      <c r="VK138" s="15"/>
      <c r="VL138" s="15"/>
      <c r="VM138" s="15"/>
      <c r="VN138" s="15"/>
      <c r="VO138" s="15"/>
      <c r="VP138" s="15"/>
      <c r="VQ138" s="15"/>
      <c r="VR138" s="15"/>
      <c r="VS138" s="15"/>
      <c r="VT138" s="15"/>
      <c r="VU138" s="15"/>
      <c r="VV138" s="15"/>
      <c r="VW138" s="15"/>
      <c r="VX138" s="15"/>
      <c r="VY138" s="15"/>
      <c r="VZ138" s="15"/>
      <c r="WA138" s="15"/>
      <c r="WB138" s="15"/>
      <c r="WC138" s="15"/>
      <c r="WD138" s="15"/>
      <c r="WE138" s="15"/>
      <c r="WF138" s="15"/>
      <c r="WG138" s="15"/>
      <c r="WH138" s="15"/>
      <c r="WI138" s="15"/>
      <c r="WJ138" s="15"/>
      <c r="WK138" s="15"/>
      <c r="WL138" s="15"/>
      <c r="WM138" s="15"/>
      <c r="WN138" s="15"/>
      <c r="WO138" s="15"/>
      <c r="WP138" s="15"/>
      <c r="WQ138" s="15"/>
      <c r="WR138" s="15"/>
      <c r="WS138" s="15"/>
      <c r="WT138" s="15"/>
      <c r="WU138" s="15"/>
      <c r="WV138" s="15"/>
      <c r="WW138" s="15"/>
      <c r="WX138" s="15"/>
      <c r="WY138" s="15"/>
      <c r="WZ138" s="15"/>
      <c r="XA138" s="15"/>
      <c r="XB138" s="15"/>
      <c r="XC138" s="15"/>
      <c r="XD138" s="15"/>
      <c r="XE138" s="15"/>
      <c r="XF138" s="15"/>
      <c r="XG138" s="15"/>
      <c r="XH138" s="15"/>
      <c r="XI138" s="15"/>
      <c r="XJ138" s="15"/>
      <c r="XK138" s="15"/>
      <c r="XL138" s="15"/>
      <c r="XM138" s="15"/>
      <c r="XN138" s="15"/>
      <c r="XO138" s="15"/>
      <c r="XP138" s="15"/>
      <c r="XQ138" s="15"/>
      <c r="XR138" s="15"/>
      <c r="XS138" s="15"/>
      <c r="XT138" s="15"/>
      <c r="XU138" s="15"/>
      <c r="XV138" s="15"/>
      <c r="XW138" s="15"/>
      <c r="XX138" s="15"/>
      <c r="XY138" s="15"/>
      <c r="XZ138" s="15"/>
      <c r="YA138" s="15"/>
      <c r="YB138" s="15"/>
      <c r="YC138" s="15"/>
      <c r="YD138" s="15"/>
      <c r="YE138" s="15"/>
      <c r="YF138" s="15"/>
      <c r="YG138" s="15"/>
      <c r="YH138" s="15"/>
      <c r="YI138" s="15"/>
      <c r="YJ138" s="15"/>
      <c r="YK138" s="15"/>
      <c r="YL138" s="15"/>
      <c r="YM138" s="15"/>
      <c r="YN138" s="15"/>
      <c r="YO138" s="15"/>
      <c r="YP138" s="15"/>
      <c r="YQ138" s="15"/>
      <c r="YR138" s="15"/>
      <c r="YS138" s="15"/>
      <c r="YT138" s="15"/>
      <c r="YU138" s="15"/>
      <c r="YV138" s="15"/>
      <c r="YW138" s="15"/>
      <c r="YX138" s="15"/>
      <c r="YY138" s="15"/>
      <c r="YZ138" s="15"/>
      <c r="ZA138" s="15"/>
      <c r="ZB138" s="15"/>
      <c r="ZC138" s="15"/>
      <c r="ZD138" s="15"/>
      <c r="ZE138" s="15"/>
      <c r="ZF138" s="15"/>
      <c r="ZG138" s="15"/>
      <c r="ZH138" s="15"/>
      <c r="ZI138" s="15"/>
      <c r="ZJ138" s="15"/>
      <c r="ZK138" s="15"/>
      <c r="ZL138" s="15"/>
      <c r="ZM138" s="15"/>
      <c r="ZN138" s="15"/>
      <c r="ZO138" s="15"/>
      <c r="ZP138" s="15"/>
      <c r="ZQ138" s="15"/>
      <c r="ZR138" s="15"/>
      <c r="ZS138" s="15"/>
      <c r="ZT138" s="15"/>
      <c r="ZU138" s="15"/>
      <c r="ZV138" s="15"/>
      <c r="ZW138" s="15"/>
      <c r="ZX138" s="15"/>
      <c r="ZY138" s="15"/>
      <c r="ZZ138" s="15"/>
      <c r="AAA138" s="15"/>
      <c r="AAB138" s="15"/>
      <c r="AAC138" s="15"/>
      <c r="AAD138" s="15"/>
      <c r="AAE138" s="15"/>
      <c r="AAF138" s="15"/>
      <c r="AAG138" s="15"/>
      <c r="AAH138" s="15"/>
      <c r="AAI138" s="15"/>
      <c r="AAJ138" s="15"/>
      <c r="AAK138" s="15"/>
      <c r="AAL138" s="15"/>
      <c r="AAM138" s="15"/>
      <c r="AAN138" s="15"/>
      <c r="AAO138" s="15"/>
      <c r="AAP138" s="15"/>
      <c r="AAQ138" s="15"/>
      <c r="AAR138" s="15"/>
      <c r="AAS138" s="15"/>
      <c r="AAT138" s="15"/>
      <c r="AAU138" s="15"/>
      <c r="AAV138" s="15"/>
      <c r="AAW138" s="15"/>
      <c r="AAX138" s="15"/>
      <c r="AAY138" s="15"/>
      <c r="AAZ138" s="15"/>
      <c r="ABA138" s="15"/>
      <c r="ABB138" s="15"/>
      <c r="ABC138" s="15"/>
      <c r="ABD138" s="15"/>
      <c r="ABE138" s="15"/>
      <c r="ABF138" s="15"/>
      <c r="ABG138" s="15"/>
      <c r="ABH138" s="15"/>
      <c r="ABI138" s="15"/>
      <c r="ABJ138" s="15"/>
      <c r="ABK138" s="15"/>
      <c r="ABL138" s="15"/>
      <c r="ABM138" s="15"/>
      <c r="ABN138" s="15"/>
      <c r="ABO138" s="15"/>
      <c r="ABP138" s="15"/>
      <c r="ABQ138" s="15"/>
      <c r="ABR138" s="15"/>
      <c r="ABS138" s="15"/>
      <c r="ABT138" s="15"/>
      <c r="ABU138" s="15"/>
      <c r="ABV138" s="15"/>
      <c r="ABW138" s="15"/>
      <c r="ABX138" s="15"/>
      <c r="ABY138" s="15"/>
      <c r="ABZ138" s="15"/>
      <c r="ACA138" s="15"/>
      <c r="ACB138" s="15"/>
      <c r="ACC138" s="15"/>
      <c r="ACD138" s="15"/>
      <c r="ACE138" s="15"/>
      <c r="ACF138" s="15"/>
      <c r="ACG138" s="15"/>
      <c r="ACH138" s="15"/>
      <c r="ACI138" s="15"/>
      <c r="ACJ138" s="15"/>
      <c r="ACK138" s="15"/>
      <c r="ACL138" s="15"/>
      <c r="ACM138" s="15"/>
      <c r="ACN138" s="15"/>
      <c r="ACO138" s="15"/>
      <c r="ACP138" s="15"/>
      <c r="ACQ138" s="15"/>
      <c r="ACR138" s="15"/>
      <c r="ACS138" s="15"/>
      <c r="ACT138" s="15"/>
      <c r="ACU138" s="15"/>
      <c r="ACV138" s="15"/>
      <c r="ACW138" s="15"/>
      <c r="ACX138" s="15"/>
      <c r="ACY138" s="15"/>
      <c r="ACZ138" s="15"/>
      <c r="ADA138" s="15"/>
      <c r="ADB138" s="15"/>
      <c r="ADC138" s="15"/>
      <c r="ADD138" s="15"/>
      <c r="ADE138" s="15"/>
      <c r="ADF138" s="15"/>
      <c r="ADG138" s="15"/>
      <c r="ADH138" s="15"/>
      <c r="ADI138" s="15"/>
      <c r="ADJ138" s="15"/>
      <c r="ADK138" s="15"/>
      <c r="ADL138" s="15"/>
      <c r="ADM138" s="15"/>
    </row>
    <row r="139" spans="1:793" s="308" customFormat="1" ht="15.5" thickBot="1" x14ac:dyDescent="0.45">
      <c r="A139" s="40"/>
      <c r="B139" s="211"/>
      <c r="C139" s="98">
        <f>SUM($C$38:$H$38)</f>
        <v>0</v>
      </c>
      <c r="D139" s="153" t="str">
        <f>IF(OR(B139="",C139=""),"",B139/C139)</f>
        <v/>
      </c>
      <c r="E139" s="329"/>
      <c r="F139" s="330"/>
      <c r="G139" s="330"/>
      <c r="H139" s="330"/>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c r="CG139" s="15"/>
      <c r="CH139" s="15"/>
      <c r="CI139" s="15"/>
      <c r="CJ139" s="15"/>
      <c r="CK139" s="15"/>
      <c r="CL139" s="15"/>
      <c r="CM139" s="15"/>
      <c r="CN139" s="15"/>
      <c r="CO139" s="15"/>
      <c r="CP139" s="15"/>
      <c r="CQ139" s="15"/>
      <c r="CR139" s="15"/>
      <c r="CS139" s="15"/>
      <c r="CT139" s="15"/>
      <c r="CU139" s="15"/>
      <c r="CV139" s="15"/>
      <c r="CW139" s="15"/>
      <c r="CX139" s="15"/>
      <c r="CY139" s="15"/>
      <c r="CZ139" s="15"/>
      <c r="DA139" s="15"/>
      <c r="DB139" s="15"/>
      <c r="DC139" s="15"/>
      <c r="DD139" s="15"/>
      <c r="DE139" s="15"/>
      <c r="DF139" s="15"/>
      <c r="DG139" s="15"/>
      <c r="DH139" s="15"/>
      <c r="DI139" s="15"/>
      <c r="DJ139" s="15"/>
      <c r="DK139" s="15"/>
      <c r="DL139" s="15"/>
      <c r="DM139" s="15"/>
      <c r="DN139" s="15"/>
      <c r="DO139" s="15"/>
      <c r="DP139" s="15"/>
      <c r="DQ139" s="15"/>
      <c r="DR139" s="15"/>
      <c r="DS139" s="15"/>
      <c r="DT139" s="15"/>
      <c r="DU139" s="15"/>
      <c r="DV139" s="15"/>
      <c r="DW139" s="15"/>
      <c r="DX139" s="15"/>
      <c r="DY139" s="15"/>
      <c r="DZ139" s="15"/>
      <c r="EA139" s="15"/>
      <c r="EB139" s="15"/>
      <c r="EC139" s="15"/>
      <c r="ED139" s="15"/>
      <c r="EE139" s="15"/>
      <c r="EF139" s="15"/>
      <c r="EG139" s="15"/>
      <c r="EH139" s="15"/>
      <c r="EI139" s="15"/>
      <c r="EJ139" s="15"/>
      <c r="EK139" s="15"/>
      <c r="EL139" s="15"/>
      <c r="EM139" s="15"/>
      <c r="EN139" s="15"/>
      <c r="EO139" s="15"/>
      <c r="EP139" s="15"/>
      <c r="EQ139" s="15"/>
      <c r="ER139" s="15"/>
      <c r="ES139" s="15"/>
      <c r="ET139" s="15"/>
      <c r="EU139" s="15"/>
      <c r="EV139" s="15"/>
      <c r="EW139" s="15"/>
      <c r="EX139" s="15"/>
      <c r="EY139" s="15"/>
      <c r="EZ139" s="15"/>
      <c r="FA139" s="15"/>
      <c r="FB139" s="15"/>
      <c r="FC139" s="15"/>
      <c r="FD139" s="15"/>
      <c r="FE139" s="15"/>
      <c r="FF139" s="15"/>
      <c r="FG139" s="15"/>
      <c r="FH139" s="15"/>
      <c r="FI139" s="15"/>
      <c r="FJ139" s="15"/>
      <c r="FK139" s="15"/>
      <c r="FL139" s="15"/>
      <c r="FM139" s="15"/>
      <c r="FN139" s="15"/>
      <c r="FO139" s="15"/>
      <c r="FP139" s="15"/>
      <c r="FQ139" s="15"/>
      <c r="FR139" s="15"/>
      <c r="FS139" s="15"/>
      <c r="FT139" s="15"/>
      <c r="FU139" s="15"/>
      <c r="FV139" s="15"/>
      <c r="FW139" s="15"/>
      <c r="FX139" s="15"/>
      <c r="FY139" s="15"/>
      <c r="FZ139" s="15"/>
      <c r="GA139" s="15"/>
      <c r="GB139" s="15"/>
      <c r="GC139" s="15"/>
      <c r="GD139" s="15"/>
      <c r="GE139" s="15"/>
      <c r="GF139" s="15"/>
      <c r="GG139" s="15"/>
      <c r="GH139" s="15"/>
      <c r="GI139" s="15"/>
      <c r="GJ139" s="15"/>
      <c r="GK139" s="15"/>
      <c r="GL139" s="15"/>
      <c r="GM139" s="15"/>
      <c r="GN139" s="15"/>
      <c r="GO139" s="15"/>
      <c r="GP139" s="15"/>
      <c r="GQ139" s="15"/>
      <c r="GR139" s="15"/>
      <c r="GS139" s="15"/>
      <c r="GT139" s="15"/>
      <c r="GU139" s="15"/>
      <c r="GV139" s="15"/>
      <c r="GW139" s="15"/>
      <c r="GX139" s="15"/>
      <c r="GY139" s="15"/>
      <c r="GZ139" s="15"/>
      <c r="HA139" s="15"/>
      <c r="HB139" s="15"/>
      <c r="HC139" s="15"/>
      <c r="HD139" s="15"/>
      <c r="HE139" s="15"/>
      <c r="HF139" s="15"/>
      <c r="HG139" s="15"/>
      <c r="HH139" s="15"/>
      <c r="HI139" s="15"/>
      <c r="HJ139" s="15"/>
      <c r="HK139" s="15"/>
      <c r="HL139" s="15"/>
      <c r="HM139" s="15"/>
      <c r="HN139" s="15"/>
      <c r="HO139" s="15"/>
      <c r="HP139" s="15"/>
      <c r="HQ139" s="15"/>
      <c r="HR139" s="15"/>
      <c r="HS139" s="15"/>
      <c r="HT139" s="15"/>
      <c r="HU139" s="15"/>
      <c r="HV139" s="15"/>
      <c r="HW139" s="15"/>
      <c r="HX139" s="15"/>
      <c r="HY139" s="15"/>
      <c r="HZ139" s="15"/>
      <c r="IA139" s="15"/>
      <c r="IB139" s="15"/>
      <c r="IC139" s="15"/>
      <c r="ID139" s="15"/>
      <c r="IE139" s="15"/>
      <c r="IF139" s="15"/>
      <c r="IG139" s="15"/>
      <c r="IH139" s="15"/>
      <c r="II139" s="15"/>
      <c r="IJ139" s="15"/>
      <c r="IK139" s="15"/>
      <c r="IL139" s="15"/>
      <c r="IM139" s="15"/>
      <c r="IN139" s="15"/>
      <c r="IO139" s="15"/>
      <c r="IP139" s="15"/>
      <c r="IQ139" s="15"/>
      <c r="IR139" s="15"/>
      <c r="IS139" s="15"/>
      <c r="IT139" s="15"/>
      <c r="IU139" s="15"/>
      <c r="IV139" s="15"/>
      <c r="IW139" s="15"/>
      <c r="IX139" s="15"/>
      <c r="IY139" s="15"/>
      <c r="IZ139" s="15"/>
      <c r="JA139" s="15"/>
      <c r="JB139" s="15"/>
      <c r="JC139" s="15"/>
      <c r="JD139" s="15"/>
      <c r="JE139" s="15"/>
      <c r="JF139" s="15"/>
      <c r="JG139" s="15"/>
      <c r="JH139" s="15"/>
      <c r="JI139" s="15"/>
      <c r="JJ139" s="15"/>
      <c r="JK139" s="15"/>
      <c r="JL139" s="15"/>
      <c r="JM139" s="15"/>
      <c r="JN139" s="15"/>
      <c r="JO139" s="15"/>
      <c r="JP139" s="15"/>
      <c r="JQ139" s="15"/>
      <c r="JR139" s="15"/>
      <c r="JS139" s="15"/>
      <c r="JT139" s="15"/>
      <c r="JU139" s="15"/>
      <c r="JV139" s="15"/>
      <c r="JW139" s="15"/>
      <c r="JX139" s="15"/>
      <c r="JY139" s="15"/>
      <c r="JZ139" s="15"/>
      <c r="KA139" s="15"/>
      <c r="KB139" s="15"/>
      <c r="KC139" s="15"/>
      <c r="KD139" s="15"/>
      <c r="KE139" s="15"/>
      <c r="KF139" s="15"/>
      <c r="KG139" s="15"/>
      <c r="KH139" s="15"/>
      <c r="KI139" s="15"/>
      <c r="KJ139" s="15"/>
      <c r="KK139" s="15"/>
      <c r="KL139" s="15"/>
      <c r="KM139" s="15"/>
      <c r="KN139" s="15"/>
      <c r="KO139" s="15"/>
      <c r="KP139" s="15"/>
      <c r="KQ139" s="15"/>
      <c r="KR139" s="15"/>
      <c r="KS139" s="15"/>
      <c r="KT139" s="15"/>
      <c r="KU139" s="15"/>
      <c r="KV139" s="15"/>
      <c r="KW139" s="15"/>
      <c r="KX139" s="15"/>
      <c r="KY139" s="15"/>
      <c r="KZ139" s="15"/>
      <c r="LA139" s="15"/>
      <c r="LB139" s="15"/>
      <c r="LC139" s="15"/>
      <c r="LD139" s="15"/>
      <c r="LE139" s="15"/>
      <c r="LF139" s="15"/>
      <c r="LG139" s="15"/>
      <c r="LH139" s="15"/>
      <c r="LI139" s="15"/>
      <c r="LJ139" s="15"/>
      <c r="LK139" s="15"/>
      <c r="LL139" s="15"/>
      <c r="LM139" s="15"/>
      <c r="LN139" s="15"/>
      <c r="LO139" s="15"/>
      <c r="LP139" s="15"/>
      <c r="LQ139" s="15"/>
      <c r="LR139" s="15"/>
      <c r="LS139" s="15"/>
      <c r="LT139" s="15"/>
      <c r="LU139" s="15"/>
      <c r="LV139" s="15"/>
      <c r="LW139" s="15"/>
      <c r="LX139" s="15"/>
      <c r="LY139" s="15"/>
      <c r="LZ139" s="15"/>
      <c r="MA139" s="15"/>
      <c r="MB139" s="15"/>
      <c r="MC139" s="15"/>
      <c r="MD139" s="15"/>
      <c r="ME139" s="15"/>
      <c r="MF139" s="15"/>
      <c r="MG139" s="15"/>
      <c r="MH139" s="15"/>
      <c r="MI139" s="15"/>
      <c r="MJ139" s="15"/>
      <c r="MK139" s="15"/>
      <c r="ML139" s="15"/>
      <c r="MM139" s="15"/>
      <c r="MN139" s="15"/>
      <c r="MO139" s="15"/>
      <c r="MP139" s="15"/>
      <c r="MQ139" s="15"/>
      <c r="MR139" s="15"/>
      <c r="MS139" s="15"/>
      <c r="MT139" s="15"/>
      <c r="MU139" s="15"/>
      <c r="MV139" s="15"/>
      <c r="MW139" s="15"/>
      <c r="MX139" s="15"/>
      <c r="MY139" s="15"/>
      <c r="MZ139" s="15"/>
      <c r="NA139" s="15"/>
      <c r="NB139" s="15"/>
      <c r="NC139" s="15"/>
      <c r="ND139" s="15"/>
      <c r="NE139" s="15"/>
      <c r="NF139" s="15"/>
      <c r="NG139" s="15"/>
      <c r="NH139" s="15"/>
      <c r="NI139" s="15"/>
      <c r="NJ139" s="15"/>
      <c r="NK139" s="15"/>
      <c r="NL139" s="15"/>
      <c r="NM139" s="15"/>
      <c r="NN139" s="15"/>
      <c r="NO139" s="15"/>
      <c r="NP139" s="15"/>
      <c r="NQ139" s="15"/>
      <c r="NR139" s="15"/>
      <c r="NS139" s="15"/>
      <c r="NT139" s="15"/>
      <c r="NU139" s="15"/>
      <c r="NV139" s="15"/>
      <c r="NW139" s="15"/>
      <c r="NX139" s="15"/>
      <c r="NY139" s="15"/>
      <c r="NZ139" s="15"/>
      <c r="OA139" s="15"/>
      <c r="OB139" s="15"/>
      <c r="OC139" s="15"/>
      <c r="OD139" s="15"/>
      <c r="OE139" s="15"/>
      <c r="OF139" s="15"/>
      <c r="OG139" s="15"/>
      <c r="OH139" s="15"/>
      <c r="OI139" s="15"/>
      <c r="OJ139" s="15"/>
      <c r="OK139" s="15"/>
      <c r="OL139" s="15"/>
      <c r="OM139" s="15"/>
      <c r="ON139" s="15"/>
      <c r="OO139" s="15"/>
      <c r="OP139" s="15"/>
      <c r="OQ139" s="15"/>
      <c r="OR139" s="15"/>
      <c r="OS139" s="15"/>
      <c r="OT139" s="15"/>
      <c r="OU139" s="15"/>
      <c r="OV139" s="15"/>
      <c r="OW139" s="15"/>
      <c r="OX139" s="15"/>
      <c r="OY139" s="15"/>
      <c r="OZ139" s="15"/>
      <c r="PA139" s="15"/>
      <c r="PB139" s="15"/>
      <c r="PC139" s="15"/>
      <c r="PD139" s="15"/>
      <c r="PE139" s="15"/>
      <c r="PF139" s="15"/>
      <c r="PG139" s="15"/>
      <c r="PH139" s="15"/>
      <c r="PI139" s="15"/>
      <c r="PJ139" s="15"/>
      <c r="PK139" s="15"/>
      <c r="PL139" s="15"/>
      <c r="PM139" s="15"/>
      <c r="PN139" s="15"/>
      <c r="PO139" s="15"/>
      <c r="PP139" s="15"/>
      <c r="PQ139" s="15"/>
      <c r="PR139" s="15"/>
      <c r="PS139" s="15"/>
      <c r="PT139" s="15"/>
      <c r="PU139" s="15"/>
      <c r="PV139" s="15"/>
      <c r="PW139" s="15"/>
      <c r="PX139" s="15"/>
      <c r="PY139" s="15"/>
      <c r="PZ139" s="15"/>
      <c r="QA139" s="15"/>
      <c r="QB139" s="15"/>
      <c r="QC139" s="15"/>
      <c r="QD139" s="15"/>
      <c r="QE139" s="15"/>
      <c r="QF139" s="15"/>
      <c r="QG139" s="15"/>
      <c r="QH139" s="15"/>
      <c r="QI139" s="15"/>
      <c r="QJ139" s="15"/>
      <c r="QK139" s="15"/>
      <c r="QL139" s="15"/>
      <c r="QM139" s="15"/>
      <c r="QN139" s="15"/>
      <c r="QO139" s="15"/>
      <c r="QP139" s="15"/>
      <c r="QQ139" s="15"/>
      <c r="QR139" s="15"/>
      <c r="QS139" s="15"/>
      <c r="QT139" s="15"/>
      <c r="QU139" s="15"/>
      <c r="QV139" s="15"/>
      <c r="QW139" s="15"/>
      <c r="QX139" s="15"/>
      <c r="QY139" s="15"/>
      <c r="QZ139" s="15"/>
      <c r="RA139" s="15"/>
      <c r="RB139" s="15"/>
      <c r="RC139" s="15"/>
      <c r="RD139" s="15"/>
      <c r="RE139" s="15"/>
      <c r="RF139" s="15"/>
      <c r="RG139" s="15"/>
      <c r="RH139" s="15"/>
      <c r="RI139" s="15"/>
      <c r="RJ139" s="15"/>
      <c r="RK139" s="15"/>
      <c r="RL139" s="15"/>
      <c r="RM139" s="15"/>
      <c r="RN139" s="15"/>
      <c r="RO139" s="15"/>
      <c r="RP139" s="15"/>
      <c r="RQ139" s="15"/>
      <c r="RR139" s="15"/>
      <c r="RS139" s="15"/>
      <c r="RT139" s="15"/>
      <c r="RU139" s="15"/>
      <c r="RV139" s="15"/>
      <c r="RW139" s="15"/>
      <c r="RX139" s="15"/>
      <c r="RY139" s="15"/>
      <c r="RZ139" s="15"/>
      <c r="SA139" s="15"/>
      <c r="SB139" s="15"/>
      <c r="SC139" s="15"/>
      <c r="SD139" s="15"/>
      <c r="SE139" s="15"/>
      <c r="SF139" s="15"/>
      <c r="SG139" s="15"/>
      <c r="SH139" s="15"/>
      <c r="SI139" s="15"/>
      <c r="SJ139" s="15"/>
      <c r="SK139" s="15"/>
      <c r="SL139" s="15"/>
      <c r="SM139" s="15"/>
      <c r="SN139" s="15"/>
      <c r="SO139" s="15"/>
      <c r="SP139" s="15"/>
      <c r="SQ139" s="15"/>
      <c r="SR139" s="15"/>
      <c r="SS139" s="15"/>
      <c r="ST139" s="15"/>
      <c r="SU139" s="15"/>
      <c r="SV139" s="15"/>
      <c r="SW139" s="15"/>
      <c r="SX139" s="15"/>
      <c r="SY139" s="15"/>
      <c r="SZ139" s="15"/>
      <c r="TA139" s="15"/>
      <c r="TB139" s="15"/>
      <c r="TC139" s="15"/>
      <c r="TD139" s="15"/>
      <c r="TE139" s="15"/>
      <c r="TF139" s="15"/>
      <c r="TG139" s="15"/>
      <c r="TH139" s="15"/>
      <c r="TI139" s="15"/>
      <c r="TJ139" s="15"/>
      <c r="TK139" s="15"/>
      <c r="TL139" s="15"/>
      <c r="TM139" s="15"/>
      <c r="TN139" s="15"/>
      <c r="TO139" s="15"/>
      <c r="TP139" s="15"/>
      <c r="TQ139" s="15"/>
      <c r="TR139" s="15"/>
      <c r="TS139" s="15"/>
      <c r="TT139" s="15"/>
      <c r="TU139" s="15"/>
      <c r="TV139" s="15"/>
      <c r="TW139" s="15"/>
      <c r="TX139" s="15"/>
      <c r="TY139" s="15"/>
      <c r="TZ139" s="15"/>
      <c r="UA139" s="15"/>
      <c r="UB139" s="15"/>
      <c r="UC139" s="15"/>
      <c r="UD139" s="15"/>
      <c r="UE139" s="15"/>
      <c r="UF139" s="15"/>
      <c r="UG139" s="15"/>
      <c r="UH139" s="15"/>
      <c r="UI139" s="15"/>
      <c r="UJ139" s="15"/>
      <c r="UK139" s="15"/>
      <c r="UL139" s="15"/>
      <c r="UM139" s="15"/>
      <c r="UN139" s="15"/>
      <c r="UO139" s="15"/>
      <c r="UP139" s="15"/>
      <c r="UQ139" s="15"/>
      <c r="UR139" s="15"/>
      <c r="US139" s="15"/>
      <c r="UT139" s="15"/>
      <c r="UU139" s="15"/>
      <c r="UV139" s="15"/>
      <c r="UW139" s="15"/>
      <c r="UX139" s="15"/>
      <c r="UY139" s="15"/>
      <c r="UZ139" s="15"/>
      <c r="VA139" s="15"/>
      <c r="VB139" s="15"/>
      <c r="VC139" s="15"/>
      <c r="VD139" s="15"/>
      <c r="VE139" s="15"/>
      <c r="VF139" s="15"/>
      <c r="VG139" s="15"/>
      <c r="VH139" s="15"/>
      <c r="VI139" s="15"/>
      <c r="VJ139" s="15"/>
      <c r="VK139" s="15"/>
      <c r="VL139" s="15"/>
      <c r="VM139" s="15"/>
      <c r="VN139" s="15"/>
      <c r="VO139" s="15"/>
      <c r="VP139" s="15"/>
      <c r="VQ139" s="15"/>
      <c r="VR139" s="15"/>
      <c r="VS139" s="15"/>
      <c r="VT139" s="15"/>
      <c r="VU139" s="15"/>
      <c r="VV139" s="15"/>
      <c r="VW139" s="15"/>
      <c r="VX139" s="15"/>
      <c r="VY139" s="15"/>
      <c r="VZ139" s="15"/>
      <c r="WA139" s="15"/>
      <c r="WB139" s="15"/>
      <c r="WC139" s="15"/>
      <c r="WD139" s="15"/>
      <c r="WE139" s="15"/>
      <c r="WF139" s="15"/>
      <c r="WG139" s="15"/>
      <c r="WH139" s="15"/>
      <c r="WI139" s="15"/>
      <c r="WJ139" s="15"/>
      <c r="WK139" s="15"/>
      <c r="WL139" s="15"/>
      <c r="WM139" s="15"/>
      <c r="WN139" s="15"/>
      <c r="WO139" s="15"/>
      <c r="WP139" s="15"/>
      <c r="WQ139" s="15"/>
      <c r="WR139" s="15"/>
      <c r="WS139" s="15"/>
      <c r="WT139" s="15"/>
      <c r="WU139" s="15"/>
      <c r="WV139" s="15"/>
      <c r="WW139" s="15"/>
      <c r="WX139" s="15"/>
      <c r="WY139" s="15"/>
      <c r="WZ139" s="15"/>
      <c r="XA139" s="15"/>
      <c r="XB139" s="15"/>
      <c r="XC139" s="15"/>
      <c r="XD139" s="15"/>
      <c r="XE139" s="15"/>
      <c r="XF139" s="15"/>
      <c r="XG139" s="15"/>
      <c r="XH139" s="15"/>
      <c r="XI139" s="15"/>
      <c r="XJ139" s="15"/>
      <c r="XK139" s="15"/>
      <c r="XL139" s="15"/>
      <c r="XM139" s="15"/>
      <c r="XN139" s="15"/>
      <c r="XO139" s="15"/>
      <c r="XP139" s="15"/>
      <c r="XQ139" s="15"/>
      <c r="XR139" s="15"/>
      <c r="XS139" s="15"/>
      <c r="XT139" s="15"/>
      <c r="XU139" s="15"/>
      <c r="XV139" s="15"/>
      <c r="XW139" s="15"/>
      <c r="XX139" s="15"/>
      <c r="XY139" s="15"/>
      <c r="XZ139" s="15"/>
      <c r="YA139" s="15"/>
      <c r="YB139" s="15"/>
      <c r="YC139" s="15"/>
      <c r="YD139" s="15"/>
      <c r="YE139" s="15"/>
      <c r="YF139" s="15"/>
      <c r="YG139" s="15"/>
      <c r="YH139" s="15"/>
      <c r="YI139" s="15"/>
      <c r="YJ139" s="15"/>
      <c r="YK139" s="15"/>
      <c r="YL139" s="15"/>
      <c r="YM139" s="15"/>
      <c r="YN139" s="15"/>
      <c r="YO139" s="15"/>
      <c r="YP139" s="15"/>
      <c r="YQ139" s="15"/>
      <c r="YR139" s="15"/>
      <c r="YS139" s="15"/>
      <c r="YT139" s="15"/>
      <c r="YU139" s="15"/>
      <c r="YV139" s="15"/>
      <c r="YW139" s="15"/>
      <c r="YX139" s="15"/>
      <c r="YY139" s="15"/>
      <c r="YZ139" s="15"/>
      <c r="ZA139" s="15"/>
      <c r="ZB139" s="15"/>
      <c r="ZC139" s="15"/>
      <c r="ZD139" s="15"/>
      <c r="ZE139" s="15"/>
      <c r="ZF139" s="15"/>
      <c r="ZG139" s="15"/>
      <c r="ZH139" s="15"/>
      <c r="ZI139" s="15"/>
      <c r="ZJ139" s="15"/>
      <c r="ZK139" s="15"/>
      <c r="ZL139" s="15"/>
      <c r="ZM139" s="15"/>
      <c r="ZN139" s="15"/>
      <c r="ZO139" s="15"/>
      <c r="ZP139" s="15"/>
      <c r="ZQ139" s="15"/>
      <c r="ZR139" s="15"/>
      <c r="ZS139" s="15"/>
      <c r="ZT139" s="15"/>
      <c r="ZU139" s="15"/>
      <c r="ZV139" s="15"/>
      <c r="ZW139" s="15"/>
      <c r="ZX139" s="15"/>
      <c r="ZY139" s="15"/>
      <c r="ZZ139" s="15"/>
      <c r="AAA139" s="15"/>
      <c r="AAB139" s="15"/>
      <c r="AAC139" s="15"/>
      <c r="AAD139" s="15"/>
      <c r="AAE139" s="15"/>
      <c r="AAF139" s="15"/>
      <c r="AAG139" s="15"/>
      <c r="AAH139" s="15"/>
      <c r="AAI139" s="15"/>
      <c r="AAJ139" s="15"/>
      <c r="AAK139" s="15"/>
      <c r="AAL139" s="15"/>
      <c r="AAM139" s="15"/>
      <c r="AAN139" s="15"/>
      <c r="AAO139" s="15"/>
      <c r="AAP139" s="15"/>
      <c r="AAQ139" s="15"/>
      <c r="AAR139" s="15"/>
      <c r="AAS139" s="15"/>
      <c r="AAT139" s="15"/>
      <c r="AAU139" s="15"/>
      <c r="AAV139" s="15"/>
      <c r="AAW139" s="15"/>
      <c r="AAX139" s="15"/>
      <c r="AAY139" s="15"/>
      <c r="AAZ139" s="15"/>
      <c r="ABA139" s="15"/>
      <c r="ABB139" s="15"/>
      <c r="ABC139" s="15"/>
      <c r="ABD139" s="15"/>
      <c r="ABE139" s="15"/>
      <c r="ABF139" s="15"/>
      <c r="ABG139" s="15"/>
      <c r="ABH139" s="15"/>
      <c r="ABI139" s="15"/>
      <c r="ABJ139" s="15"/>
      <c r="ABK139" s="15"/>
      <c r="ABL139" s="15"/>
      <c r="ABM139" s="15"/>
      <c r="ABN139" s="15"/>
      <c r="ABO139" s="15"/>
      <c r="ABP139" s="15"/>
      <c r="ABQ139" s="15"/>
      <c r="ABR139" s="15"/>
      <c r="ABS139" s="15"/>
      <c r="ABT139" s="15"/>
      <c r="ABU139" s="15"/>
      <c r="ABV139" s="15"/>
      <c r="ABW139" s="15"/>
      <c r="ABX139" s="15"/>
      <c r="ABY139" s="15"/>
      <c r="ABZ139" s="15"/>
      <c r="ACA139" s="15"/>
      <c r="ACB139" s="15"/>
      <c r="ACC139" s="15"/>
      <c r="ACD139" s="15"/>
      <c r="ACE139" s="15"/>
      <c r="ACF139" s="15"/>
      <c r="ACG139" s="15"/>
      <c r="ACH139" s="15"/>
      <c r="ACI139" s="15"/>
      <c r="ACJ139" s="15"/>
      <c r="ACK139" s="15"/>
      <c r="ACL139" s="15"/>
      <c r="ACM139" s="15"/>
      <c r="ACN139" s="15"/>
      <c r="ACO139" s="15"/>
      <c r="ACP139" s="15"/>
      <c r="ACQ139" s="15"/>
      <c r="ACR139" s="15"/>
      <c r="ACS139" s="15"/>
      <c r="ACT139" s="15"/>
      <c r="ACU139" s="15"/>
      <c r="ACV139" s="15"/>
      <c r="ACW139" s="15"/>
      <c r="ACX139" s="15"/>
      <c r="ACY139" s="15"/>
      <c r="ACZ139" s="15"/>
      <c r="ADA139" s="15"/>
      <c r="ADB139" s="15"/>
      <c r="ADC139" s="15"/>
      <c r="ADD139" s="15"/>
      <c r="ADE139" s="15"/>
      <c r="ADF139" s="15"/>
      <c r="ADG139" s="15"/>
      <c r="ADH139" s="15"/>
      <c r="ADI139" s="15"/>
      <c r="ADJ139" s="15"/>
      <c r="ADK139" s="15"/>
      <c r="ADL139" s="15"/>
      <c r="ADM139" s="15"/>
    </row>
    <row r="140" spans="1:793" s="308" customFormat="1" x14ac:dyDescent="0.4">
      <c r="A140" s="44"/>
      <c r="B140" s="18"/>
      <c r="C140" s="18"/>
      <c r="D140" s="18"/>
      <c r="E140" s="18"/>
      <c r="F140" s="37"/>
      <c r="G140" s="37"/>
      <c r="H140" s="37"/>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c r="CG140" s="15"/>
      <c r="CH140" s="15"/>
      <c r="CI140" s="15"/>
      <c r="CJ140" s="15"/>
      <c r="CK140" s="15"/>
      <c r="CL140" s="15"/>
      <c r="CM140" s="15"/>
      <c r="CN140" s="15"/>
      <c r="CO140" s="15"/>
      <c r="CP140" s="15"/>
      <c r="CQ140" s="15"/>
      <c r="CR140" s="15"/>
      <c r="CS140" s="15"/>
      <c r="CT140" s="15"/>
      <c r="CU140" s="15"/>
      <c r="CV140" s="15"/>
      <c r="CW140" s="15"/>
      <c r="CX140" s="15"/>
      <c r="CY140" s="15"/>
      <c r="CZ140" s="15"/>
      <c r="DA140" s="15"/>
      <c r="DB140" s="15"/>
      <c r="DC140" s="15"/>
      <c r="DD140" s="15"/>
      <c r="DE140" s="15"/>
      <c r="DF140" s="15"/>
      <c r="DG140" s="15"/>
      <c r="DH140" s="15"/>
      <c r="DI140" s="15"/>
      <c r="DJ140" s="15"/>
      <c r="DK140" s="15"/>
      <c r="DL140" s="15"/>
      <c r="DM140" s="15"/>
      <c r="DN140" s="15"/>
      <c r="DO140" s="15"/>
      <c r="DP140" s="15"/>
      <c r="DQ140" s="15"/>
      <c r="DR140" s="15"/>
      <c r="DS140" s="15"/>
      <c r="DT140" s="15"/>
      <c r="DU140" s="15"/>
      <c r="DV140" s="15"/>
      <c r="DW140" s="15"/>
      <c r="DX140" s="15"/>
      <c r="DY140" s="15"/>
      <c r="DZ140" s="15"/>
      <c r="EA140" s="15"/>
      <c r="EB140" s="15"/>
      <c r="EC140" s="15"/>
      <c r="ED140" s="15"/>
      <c r="EE140" s="15"/>
      <c r="EF140" s="15"/>
      <c r="EG140" s="15"/>
      <c r="EH140" s="15"/>
      <c r="EI140" s="15"/>
      <c r="EJ140" s="15"/>
      <c r="EK140" s="15"/>
      <c r="EL140" s="15"/>
      <c r="EM140" s="15"/>
      <c r="EN140" s="15"/>
      <c r="EO140" s="15"/>
      <c r="EP140" s="15"/>
      <c r="EQ140" s="15"/>
      <c r="ER140" s="15"/>
      <c r="ES140" s="15"/>
      <c r="ET140" s="15"/>
      <c r="EU140" s="15"/>
      <c r="EV140" s="15"/>
      <c r="EW140" s="15"/>
      <c r="EX140" s="15"/>
      <c r="EY140" s="15"/>
      <c r="EZ140" s="15"/>
      <c r="FA140" s="15"/>
      <c r="FB140" s="15"/>
      <c r="FC140" s="15"/>
      <c r="FD140" s="15"/>
      <c r="FE140" s="15"/>
      <c r="FF140" s="15"/>
      <c r="FG140" s="15"/>
      <c r="FH140" s="15"/>
      <c r="FI140" s="15"/>
      <c r="FJ140" s="15"/>
      <c r="FK140" s="15"/>
      <c r="FL140" s="15"/>
      <c r="FM140" s="15"/>
      <c r="FN140" s="15"/>
      <c r="FO140" s="15"/>
      <c r="FP140" s="15"/>
      <c r="FQ140" s="15"/>
      <c r="FR140" s="15"/>
      <c r="FS140" s="15"/>
      <c r="FT140" s="15"/>
      <c r="FU140" s="15"/>
      <c r="FV140" s="15"/>
      <c r="FW140" s="15"/>
      <c r="FX140" s="15"/>
      <c r="FY140" s="15"/>
      <c r="FZ140" s="15"/>
      <c r="GA140" s="15"/>
      <c r="GB140" s="15"/>
      <c r="GC140" s="15"/>
      <c r="GD140" s="15"/>
      <c r="GE140" s="15"/>
      <c r="GF140" s="15"/>
      <c r="GG140" s="15"/>
      <c r="GH140" s="15"/>
      <c r="GI140" s="15"/>
      <c r="GJ140" s="15"/>
      <c r="GK140" s="15"/>
      <c r="GL140" s="15"/>
      <c r="GM140" s="15"/>
      <c r="GN140" s="15"/>
      <c r="GO140" s="15"/>
      <c r="GP140" s="15"/>
      <c r="GQ140" s="15"/>
      <c r="GR140" s="15"/>
      <c r="GS140" s="15"/>
      <c r="GT140" s="15"/>
      <c r="GU140" s="15"/>
      <c r="GV140" s="15"/>
      <c r="GW140" s="15"/>
      <c r="GX140" s="15"/>
      <c r="GY140" s="15"/>
      <c r="GZ140" s="15"/>
      <c r="HA140" s="15"/>
      <c r="HB140" s="15"/>
      <c r="HC140" s="15"/>
      <c r="HD140" s="15"/>
      <c r="HE140" s="15"/>
      <c r="HF140" s="15"/>
      <c r="HG140" s="15"/>
      <c r="HH140" s="15"/>
      <c r="HI140" s="15"/>
      <c r="HJ140" s="15"/>
      <c r="HK140" s="15"/>
      <c r="HL140" s="15"/>
      <c r="HM140" s="15"/>
      <c r="HN140" s="15"/>
      <c r="HO140" s="15"/>
      <c r="HP140" s="15"/>
      <c r="HQ140" s="15"/>
      <c r="HR140" s="15"/>
      <c r="HS140" s="15"/>
      <c r="HT140" s="15"/>
      <c r="HU140" s="15"/>
      <c r="HV140" s="15"/>
      <c r="HW140" s="15"/>
      <c r="HX140" s="15"/>
      <c r="HY140" s="15"/>
      <c r="HZ140" s="15"/>
      <c r="IA140" s="15"/>
      <c r="IB140" s="15"/>
      <c r="IC140" s="15"/>
      <c r="ID140" s="15"/>
      <c r="IE140" s="15"/>
      <c r="IF140" s="15"/>
      <c r="IG140" s="15"/>
      <c r="IH140" s="15"/>
      <c r="II140" s="15"/>
      <c r="IJ140" s="15"/>
      <c r="IK140" s="15"/>
      <c r="IL140" s="15"/>
      <c r="IM140" s="15"/>
      <c r="IN140" s="15"/>
      <c r="IO140" s="15"/>
      <c r="IP140" s="15"/>
      <c r="IQ140" s="15"/>
      <c r="IR140" s="15"/>
      <c r="IS140" s="15"/>
      <c r="IT140" s="15"/>
      <c r="IU140" s="15"/>
      <c r="IV140" s="15"/>
      <c r="IW140" s="15"/>
      <c r="IX140" s="15"/>
      <c r="IY140" s="15"/>
      <c r="IZ140" s="15"/>
      <c r="JA140" s="15"/>
      <c r="JB140" s="15"/>
      <c r="JC140" s="15"/>
      <c r="JD140" s="15"/>
      <c r="JE140" s="15"/>
      <c r="JF140" s="15"/>
      <c r="JG140" s="15"/>
      <c r="JH140" s="15"/>
      <c r="JI140" s="15"/>
      <c r="JJ140" s="15"/>
      <c r="JK140" s="15"/>
      <c r="JL140" s="15"/>
      <c r="JM140" s="15"/>
      <c r="JN140" s="15"/>
      <c r="JO140" s="15"/>
      <c r="JP140" s="15"/>
      <c r="JQ140" s="15"/>
      <c r="JR140" s="15"/>
      <c r="JS140" s="15"/>
      <c r="JT140" s="15"/>
      <c r="JU140" s="15"/>
      <c r="JV140" s="15"/>
      <c r="JW140" s="15"/>
      <c r="JX140" s="15"/>
      <c r="JY140" s="15"/>
      <c r="JZ140" s="15"/>
      <c r="KA140" s="15"/>
      <c r="KB140" s="15"/>
      <c r="KC140" s="15"/>
      <c r="KD140" s="15"/>
      <c r="KE140" s="15"/>
      <c r="KF140" s="15"/>
      <c r="KG140" s="15"/>
      <c r="KH140" s="15"/>
      <c r="KI140" s="15"/>
      <c r="KJ140" s="15"/>
      <c r="KK140" s="15"/>
      <c r="KL140" s="15"/>
      <c r="KM140" s="15"/>
      <c r="KN140" s="15"/>
      <c r="KO140" s="15"/>
      <c r="KP140" s="15"/>
      <c r="KQ140" s="15"/>
      <c r="KR140" s="15"/>
      <c r="KS140" s="15"/>
      <c r="KT140" s="15"/>
      <c r="KU140" s="15"/>
      <c r="KV140" s="15"/>
      <c r="KW140" s="15"/>
      <c r="KX140" s="15"/>
      <c r="KY140" s="15"/>
      <c r="KZ140" s="15"/>
      <c r="LA140" s="15"/>
      <c r="LB140" s="15"/>
      <c r="LC140" s="15"/>
      <c r="LD140" s="15"/>
      <c r="LE140" s="15"/>
      <c r="LF140" s="15"/>
      <c r="LG140" s="15"/>
      <c r="LH140" s="15"/>
      <c r="LI140" s="15"/>
      <c r="LJ140" s="15"/>
      <c r="LK140" s="15"/>
      <c r="LL140" s="15"/>
      <c r="LM140" s="15"/>
      <c r="LN140" s="15"/>
      <c r="LO140" s="15"/>
      <c r="LP140" s="15"/>
      <c r="LQ140" s="15"/>
      <c r="LR140" s="15"/>
      <c r="LS140" s="15"/>
      <c r="LT140" s="15"/>
      <c r="LU140" s="15"/>
      <c r="LV140" s="15"/>
      <c r="LW140" s="15"/>
      <c r="LX140" s="15"/>
      <c r="LY140" s="15"/>
      <c r="LZ140" s="15"/>
      <c r="MA140" s="15"/>
      <c r="MB140" s="15"/>
      <c r="MC140" s="15"/>
      <c r="MD140" s="15"/>
      <c r="ME140" s="15"/>
      <c r="MF140" s="15"/>
      <c r="MG140" s="15"/>
      <c r="MH140" s="15"/>
      <c r="MI140" s="15"/>
      <c r="MJ140" s="15"/>
      <c r="MK140" s="15"/>
      <c r="ML140" s="15"/>
      <c r="MM140" s="15"/>
      <c r="MN140" s="15"/>
      <c r="MO140" s="15"/>
      <c r="MP140" s="15"/>
      <c r="MQ140" s="15"/>
      <c r="MR140" s="15"/>
      <c r="MS140" s="15"/>
      <c r="MT140" s="15"/>
      <c r="MU140" s="15"/>
      <c r="MV140" s="15"/>
      <c r="MW140" s="15"/>
      <c r="MX140" s="15"/>
      <c r="MY140" s="15"/>
      <c r="MZ140" s="15"/>
      <c r="NA140" s="15"/>
      <c r="NB140" s="15"/>
      <c r="NC140" s="15"/>
      <c r="ND140" s="15"/>
      <c r="NE140" s="15"/>
      <c r="NF140" s="15"/>
      <c r="NG140" s="15"/>
      <c r="NH140" s="15"/>
      <c r="NI140" s="15"/>
      <c r="NJ140" s="15"/>
      <c r="NK140" s="15"/>
      <c r="NL140" s="15"/>
      <c r="NM140" s="15"/>
      <c r="NN140" s="15"/>
      <c r="NO140" s="15"/>
      <c r="NP140" s="15"/>
      <c r="NQ140" s="15"/>
      <c r="NR140" s="15"/>
      <c r="NS140" s="15"/>
      <c r="NT140" s="15"/>
      <c r="NU140" s="15"/>
      <c r="NV140" s="15"/>
      <c r="NW140" s="15"/>
      <c r="NX140" s="15"/>
      <c r="NY140" s="15"/>
      <c r="NZ140" s="15"/>
      <c r="OA140" s="15"/>
      <c r="OB140" s="15"/>
      <c r="OC140" s="15"/>
      <c r="OD140" s="15"/>
      <c r="OE140" s="15"/>
      <c r="OF140" s="15"/>
      <c r="OG140" s="15"/>
      <c r="OH140" s="15"/>
      <c r="OI140" s="15"/>
      <c r="OJ140" s="15"/>
      <c r="OK140" s="15"/>
      <c r="OL140" s="15"/>
      <c r="OM140" s="15"/>
      <c r="ON140" s="15"/>
      <c r="OO140" s="15"/>
      <c r="OP140" s="15"/>
      <c r="OQ140" s="15"/>
      <c r="OR140" s="15"/>
      <c r="OS140" s="15"/>
      <c r="OT140" s="15"/>
      <c r="OU140" s="15"/>
      <c r="OV140" s="15"/>
      <c r="OW140" s="15"/>
      <c r="OX140" s="15"/>
      <c r="OY140" s="15"/>
      <c r="OZ140" s="15"/>
      <c r="PA140" s="15"/>
      <c r="PB140" s="15"/>
      <c r="PC140" s="15"/>
      <c r="PD140" s="15"/>
      <c r="PE140" s="15"/>
      <c r="PF140" s="15"/>
      <c r="PG140" s="15"/>
      <c r="PH140" s="15"/>
      <c r="PI140" s="15"/>
      <c r="PJ140" s="15"/>
      <c r="PK140" s="15"/>
      <c r="PL140" s="15"/>
      <c r="PM140" s="15"/>
      <c r="PN140" s="15"/>
      <c r="PO140" s="15"/>
      <c r="PP140" s="15"/>
      <c r="PQ140" s="15"/>
      <c r="PR140" s="15"/>
      <c r="PS140" s="15"/>
      <c r="PT140" s="15"/>
      <c r="PU140" s="15"/>
      <c r="PV140" s="15"/>
      <c r="PW140" s="15"/>
      <c r="PX140" s="15"/>
      <c r="PY140" s="15"/>
      <c r="PZ140" s="15"/>
      <c r="QA140" s="15"/>
      <c r="QB140" s="15"/>
      <c r="QC140" s="15"/>
      <c r="QD140" s="15"/>
      <c r="QE140" s="15"/>
      <c r="QF140" s="15"/>
      <c r="QG140" s="15"/>
      <c r="QH140" s="15"/>
      <c r="QI140" s="15"/>
      <c r="QJ140" s="15"/>
      <c r="QK140" s="15"/>
      <c r="QL140" s="15"/>
      <c r="QM140" s="15"/>
      <c r="QN140" s="15"/>
      <c r="QO140" s="15"/>
      <c r="QP140" s="15"/>
      <c r="QQ140" s="15"/>
      <c r="QR140" s="15"/>
      <c r="QS140" s="15"/>
      <c r="QT140" s="15"/>
      <c r="QU140" s="15"/>
      <c r="QV140" s="15"/>
      <c r="QW140" s="15"/>
      <c r="QX140" s="15"/>
      <c r="QY140" s="15"/>
      <c r="QZ140" s="15"/>
      <c r="RA140" s="15"/>
      <c r="RB140" s="15"/>
      <c r="RC140" s="15"/>
      <c r="RD140" s="15"/>
      <c r="RE140" s="15"/>
      <c r="RF140" s="15"/>
      <c r="RG140" s="15"/>
      <c r="RH140" s="15"/>
      <c r="RI140" s="15"/>
      <c r="RJ140" s="15"/>
      <c r="RK140" s="15"/>
      <c r="RL140" s="15"/>
      <c r="RM140" s="15"/>
      <c r="RN140" s="15"/>
      <c r="RO140" s="15"/>
      <c r="RP140" s="15"/>
      <c r="RQ140" s="15"/>
      <c r="RR140" s="15"/>
      <c r="RS140" s="15"/>
      <c r="RT140" s="15"/>
      <c r="RU140" s="15"/>
      <c r="RV140" s="15"/>
      <c r="RW140" s="15"/>
      <c r="RX140" s="15"/>
      <c r="RY140" s="15"/>
      <c r="RZ140" s="15"/>
      <c r="SA140" s="15"/>
      <c r="SB140" s="15"/>
      <c r="SC140" s="15"/>
      <c r="SD140" s="15"/>
      <c r="SE140" s="15"/>
      <c r="SF140" s="15"/>
      <c r="SG140" s="15"/>
      <c r="SH140" s="15"/>
      <c r="SI140" s="15"/>
      <c r="SJ140" s="15"/>
      <c r="SK140" s="15"/>
      <c r="SL140" s="15"/>
      <c r="SM140" s="15"/>
      <c r="SN140" s="15"/>
      <c r="SO140" s="15"/>
      <c r="SP140" s="15"/>
      <c r="SQ140" s="15"/>
      <c r="SR140" s="15"/>
      <c r="SS140" s="15"/>
      <c r="ST140" s="15"/>
      <c r="SU140" s="15"/>
      <c r="SV140" s="15"/>
      <c r="SW140" s="15"/>
      <c r="SX140" s="15"/>
      <c r="SY140" s="15"/>
      <c r="SZ140" s="15"/>
      <c r="TA140" s="15"/>
      <c r="TB140" s="15"/>
      <c r="TC140" s="15"/>
      <c r="TD140" s="15"/>
      <c r="TE140" s="15"/>
      <c r="TF140" s="15"/>
      <c r="TG140" s="15"/>
      <c r="TH140" s="15"/>
      <c r="TI140" s="15"/>
      <c r="TJ140" s="15"/>
      <c r="TK140" s="15"/>
      <c r="TL140" s="15"/>
      <c r="TM140" s="15"/>
      <c r="TN140" s="15"/>
      <c r="TO140" s="15"/>
      <c r="TP140" s="15"/>
      <c r="TQ140" s="15"/>
      <c r="TR140" s="15"/>
      <c r="TS140" s="15"/>
      <c r="TT140" s="15"/>
      <c r="TU140" s="15"/>
      <c r="TV140" s="15"/>
      <c r="TW140" s="15"/>
      <c r="TX140" s="15"/>
      <c r="TY140" s="15"/>
      <c r="TZ140" s="15"/>
      <c r="UA140" s="15"/>
      <c r="UB140" s="15"/>
      <c r="UC140" s="15"/>
      <c r="UD140" s="15"/>
      <c r="UE140" s="15"/>
      <c r="UF140" s="15"/>
      <c r="UG140" s="15"/>
      <c r="UH140" s="15"/>
      <c r="UI140" s="15"/>
      <c r="UJ140" s="15"/>
      <c r="UK140" s="15"/>
      <c r="UL140" s="15"/>
      <c r="UM140" s="15"/>
      <c r="UN140" s="15"/>
      <c r="UO140" s="15"/>
      <c r="UP140" s="15"/>
      <c r="UQ140" s="15"/>
      <c r="UR140" s="15"/>
      <c r="US140" s="15"/>
      <c r="UT140" s="15"/>
      <c r="UU140" s="15"/>
      <c r="UV140" s="15"/>
      <c r="UW140" s="15"/>
      <c r="UX140" s="15"/>
      <c r="UY140" s="15"/>
      <c r="UZ140" s="15"/>
      <c r="VA140" s="15"/>
      <c r="VB140" s="15"/>
      <c r="VC140" s="15"/>
      <c r="VD140" s="15"/>
      <c r="VE140" s="15"/>
      <c r="VF140" s="15"/>
      <c r="VG140" s="15"/>
      <c r="VH140" s="15"/>
      <c r="VI140" s="15"/>
      <c r="VJ140" s="15"/>
      <c r="VK140" s="15"/>
      <c r="VL140" s="15"/>
      <c r="VM140" s="15"/>
      <c r="VN140" s="15"/>
      <c r="VO140" s="15"/>
      <c r="VP140" s="15"/>
      <c r="VQ140" s="15"/>
      <c r="VR140" s="15"/>
      <c r="VS140" s="15"/>
      <c r="VT140" s="15"/>
      <c r="VU140" s="15"/>
      <c r="VV140" s="15"/>
      <c r="VW140" s="15"/>
      <c r="VX140" s="15"/>
      <c r="VY140" s="15"/>
      <c r="VZ140" s="15"/>
      <c r="WA140" s="15"/>
      <c r="WB140" s="15"/>
      <c r="WC140" s="15"/>
      <c r="WD140" s="15"/>
      <c r="WE140" s="15"/>
      <c r="WF140" s="15"/>
      <c r="WG140" s="15"/>
      <c r="WH140" s="15"/>
      <c r="WI140" s="15"/>
      <c r="WJ140" s="15"/>
      <c r="WK140" s="15"/>
      <c r="WL140" s="15"/>
      <c r="WM140" s="15"/>
      <c r="WN140" s="15"/>
      <c r="WO140" s="15"/>
      <c r="WP140" s="15"/>
      <c r="WQ140" s="15"/>
      <c r="WR140" s="15"/>
      <c r="WS140" s="15"/>
      <c r="WT140" s="15"/>
      <c r="WU140" s="15"/>
      <c r="WV140" s="15"/>
      <c r="WW140" s="15"/>
      <c r="WX140" s="15"/>
      <c r="WY140" s="15"/>
      <c r="WZ140" s="15"/>
      <c r="XA140" s="15"/>
      <c r="XB140" s="15"/>
      <c r="XC140" s="15"/>
      <c r="XD140" s="15"/>
      <c r="XE140" s="15"/>
      <c r="XF140" s="15"/>
      <c r="XG140" s="15"/>
      <c r="XH140" s="15"/>
      <c r="XI140" s="15"/>
      <c r="XJ140" s="15"/>
      <c r="XK140" s="15"/>
      <c r="XL140" s="15"/>
      <c r="XM140" s="15"/>
      <c r="XN140" s="15"/>
      <c r="XO140" s="15"/>
      <c r="XP140" s="15"/>
      <c r="XQ140" s="15"/>
      <c r="XR140" s="15"/>
      <c r="XS140" s="15"/>
      <c r="XT140" s="15"/>
      <c r="XU140" s="15"/>
      <c r="XV140" s="15"/>
      <c r="XW140" s="15"/>
      <c r="XX140" s="15"/>
      <c r="XY140" s="15"/>
      <c r="XZ140" s="15"/>
      <c r="YA140" s="15"/>
      <c r="YB140" s="15"/>
      <c r="YC140" s="15"/>
      <c r="YD140" s="15"/>
      <c r="YE140" s="15"/>
      <c r="YF140" s="15"/>
      <c r="YG140" s="15"/>
      <c r="YH140" s="15"/>
      <c r="YI140" s="15"/>
      <c r="YJ140" s="15"/>
      <c r="YK140" s="15"/>
      <c r="YL140" s="15"/>
      <c r="YM140" s="15"/>
      <c r="YN140" s="15"/>
      <c r="YO140" s="15"/>
      <c r="YP140" s="15"/>
      <c r="YQ140" s="15"/>
      <c r="YR140" s="15"/>
      <c r="YS140" s="15"/>
      <c r="YT140" s="15"/>
      <c r="YU140" s="15"/>
      <c r="YV140" s="15"/>
      <c r="YW140" s="15"/>
      <c r="YX140" s="15"/>
      <c r="YY140" s="15"/>
      <c r="YZ140" s="15"/>
      <c r="ZA140" s="15"/>
      <c r="ZB140" s="15"/>
      <c r="ZC140" s="15"/>
      <c r="ZD140" s="15"/>
      <c r="ZE140" s="15"/>
      <c r="ZF140" s="15"/>
      <c r="ZG140" s="15"/>
      <c r="ZH140" s="15"/>
      <c r="ZI140" s="15"/>
      <c r="ZJ140" s="15"/>
      <c r="ZK140" s="15"/>
      <c r="ZL140" s="15"/>
      <c r="ZM140" s="15"/>
      <c r="ZN140" s="15"/>
      <c r="ZO140" s="15"/>
      <c r="ZP140" s="15"/>
      <c r="ZQ140" s="15"/>
      <c r="ZR140" s="15"/>
      <c r="ZS140" s="15"/>
      <c r="ZT140" s="15"/>
      <c r="ZU140" s="15"/>
      <c r="ZV140" s="15"/>
      <c r="ZW140" s="15"/>
      <c r="ZX140" s="15"/>
      <c r="ZY140" s="15"/>
      <c r="ZZ140" s="15"/>
      <c r="AAA140" s="15"/>
      <c r="AAB140" s="15"/>
      <c r="AAC140" s="15"/>
      <c r="AAD140" s="15"/>
      <c r="AAE140" s="15"/>
      <c r="AAF140" s="15"/>
      <c r="AAG140" s="15"/>
      <c r="AAH140" s="15"/>
      <c r="AAI140" s="15"/>
      <c r="AAJ140" s="15"/>
      <c r="AAK140" s="15"/>
      <c r="AAL140" s="15"/>
      <c r="AAM140" s="15"/>
      <c r="AAN140" s="15"/>
      <c r="AAO140" s="15"/>
      <c r="AAP140" s="15"/>
      <c r="AAQ140" s="15"/>
      <c r="AAR140" s="15"/>
      <c r="AAS140" s="15"/>
      <c r="AAT140" s="15"/>
      <c r="AAU140" s="15"/>
      <c r="AAV140" s="15"/>
      <c r="AAW140" s="15"/>
      <c r="AAX140" s="15"/>
      <c r="AAY140" s="15"/>
      <c r="AAZ140" s="15"/>
      <c r="ABA140" s="15"/>
      <c r="ABB140" s="15"/>
      <c r="ABC140" s="15"/>
      <c r="ABD140" s="15"/>
      <c r="ABE140" s="15"/>
      <c r="ABF140" s="15"/>
      <c r="ABG140" s="15"/>
      <c r="ABH140" s="15"/>
      <c r="ABI140" s="15"/>
      <c r="ABJ140" s="15"/>
      <c r="ABK140" s="15"/>
      <c r="ABL140" s="15"/>
      <c r="ABM140" s="15"/>
      <c r="ABN140" s="15"/>
      <c r="ABO140" s="15"/>
      <c r="ABP140" s="15"/>
      <c r="ABQ140" s="15"/>
      <c r="ABR140" s="15"/>
      <c r="ABS140" s="15"/>
      <c r="ABT140" s="15"/>
      <c r="ABU140" s="15"/>
      <c r="ABV140" s="15"/>
      <c r="ABW140" s="15"/>
      <c r="ABX140" s="15"/>
      <c r="ABY140" s="15"/>
      <c r="ABZ140" s="15"/>
      <c r="ACA140" s="15"/>
      <c r="ACB140" s="15"/>
      <c r="ACC140" s="15"/>
      <c r="ACD140" s="15"/>
      <c r="ACE140" s="15"/>
      <c r="ACF140" s="15"/>
      <c r="ACG140" s="15"/>
      <c r="ACH140" s="15"/>
      <c r="ACI140" s="15"/>
      <c r="ACJ140" s="15"/>
      <c r="ACK140" s="15"/>
      <c r="ACL140" s="15"/>
      <c r="ACM140" s="15"/>
      <c r="ACN140" s="15"/>
      <c r="ACO140" s="15"/>
      <c r="ACP140" s="15"/>
      <c r="ACQ140" s="15"/>
      <c r="ACR140" s="15"/>
      <c r="ACS140" s="15"/>
      <c r="ACT140" s="15"/>
      <c r="ACU140" s="15"/>
      <c r="ACV140" s="15"/>
      <c r="ACW140" s="15"/>
      <c r="ACX140" s="15"/>
      <c r="ACY140" s="15"/>
      <c r="ACZ140" s="15"/>
      <c r="ADA140" s="15"/>
      <c r="ADB140" s="15"/>
      <c r="ADC140" s="15"/>
      <c r="ADD140" s="15"/>
      <c r="ADE140" s="15"/>
      <c r="ADF140" s="15"/>
      <c r="ADG140" s="15"/>
      <c r="ADH140" s="15"/>
      <c r="ADI140" s="15"/>
      <c r="ADJ140" s="15"/>
      <c r="ADK140" s="15"/>
      <c r="ADL140" s="15"/>
      <c r="ADM140" s="15"/>
    </row>
    <row r="141" spans="1:793" s="308" customFormat="1" x14ac:dyDescent="0.4">
      <c r="A141" s="16"/>
      <c r="B141" s="315" t="s">
        <v>44</v>
      </c>
      <c r="C141" s="315"/>
      <c r="D141" s="315"/>
      <c r="E141" s="315"/>
      <c r="F141" s="315"/>
      <c r="G141" s="315"/>
      <c r="H141" s="3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c r="CG141" s="15"/>
      <c r="CH141" s="15"/>
      <c r="CI141" s="15"/>
      <c r="CJ141" s="15"/>
      <c r="CK141" s="15"/>
      <c r="CL141" s="15"/>
      <c r="CM141" s="15"/>
      <c r="CN141" s="15"/>
      <c r="CO141" s="15"/>
      <c r="CP141" s="15"/>
      <c r="CQ141" s="15"/>
      <c r="CR141" s="15"/>
      <c r="CS141" s="15"/>
      <c r="CT141" s="15"/>
      <c r="CU141" s="15"/>
      <c r="CV141" s="15"/>
      <c r="CW141" s="15"/>
      <c r="CX141" s="15"/>
      <c r="CY141" s="15"/>
      <c r="CZ141" s="15"/>
      <c r="DA141" s="15"/>
      <c r="DB141" s="15"/>
      <c r="DC141" s="15"/>
      <c r="DD141" s="15"/>
      <c r="DE141" s="15"/>
      <c r="DF141" s="15"/>
      <c r="DG141" s="15"/>
      <c r="DH141" s="15"/>
      <c r="DI141" s="15"/>
      <c r="DJ141" s="15"/>
      <c r="DK141" s="15"/>
      <c r="DL141" s="15"/>
      <c r="DM141" s="15"/>
      <c r="DN141" s="15"/>
      <c r="DO141" s="15"/>
      <c r="DP141" s="15"/>
      <c r="DQ141" s="15"/>
      <c r="DR141" s="15"/>
      <c r="DS141" s="15"/>
      <c r="DT141" s="15"/>
      <c r="DU141" s="15"/>
      <c r="DV141" s="15"/>
      <c r="DW141" s="15"/>
      <c r="DX141" s="15"/>
      <c r="DY141" s="15"/>
      <c r="DZ141" s="15"/>
      <c r="EA141" s="15"/>
      <c r="EB141" s="15"/>
      <c r="EC141" s="15"/>
      <c r="ED141" s="15"/>
      <c r="EE141" s="15"/>
      <c r="EF141" s="15"/>
      <c r="EG141" s="15"/>
      <c r="EH141" s="15"/>
      <c r="EI141" s="15"/>
      <c r="EJ141" s="15"/>
      <c r="EK141" s="15"/>
      <c r="EL141" s="15"/>
      <c r="EM141" s="15"/>
      <c r="EN141" s="15"/>
      <c r="EO141" s="15"/>
      <c r="EP141" s="15"/>
      <c r="EQ141" s="15"/>
      <c r="ER141" s="15"/>
      <c r="ES141" s="15"/>
      <c r="ET141" s="15"/>
      <c r="EU141" s="15"/>
      <c r="EV141" s="15"/>
      <c r="EW141" s="15"/>
      <c r="EX141" s="15"/>
      <c r="EY141" s="15"/>
      <c r="EZ141" s="15"/>
      <c r="FA141" s="15"/>
      <c r="FB141" s="15"/>
      <c r="FC141" s="15"/>
      <c r="FD141" s="15"/>
      <c r="FE141" s="15"/>
      <c r="FF141" s="15"/>
      <c r="FG141" s="15"/>
      <c r="FH141" s="15"/>
      <c r="FI141" s="15"/>
      <c r="FJ141" s="15"/>
      <c r="FK141" s="15"/>
      <c r="FL141" s="15"/>
      <c r="FM141" s="15"/>
      <c r="FN141" s="15"/>
      <c r="FO141" s="15"/>
      <c r="FP141" s="15"/>
      <c r="FQ141" s="15"/>
      <c r="FR141" s="15"/>
      <c r="FS141" s="15"/>
      <c r="FT141" s="15"/>
      <c r="FU141" s="15"/>
      <c r="FV141" s="15"/>
      <c r="FW141" s="15"/>
      <c r="FX141" s="15"/>
      <c r="FY141" s="15"/>
      <c r="FZ141" s="15"/>
      <c r="GA141" s="15"/>
      <c r="GB141" s="15"/>
      <c r="GC141" s="15"/>
      <c r="GD141" s="15"/>
      <c r="GE141" s="15"/>
      <c r="GF141" s="15"/>
      <c r="GG141" s="15"/>
      <c r="GH141" s="15"/>
      <c r="GI141" s="15"/>
      <c r="GJ141" s="15"/>
      <c r="GK141" s="15"/>
      <c r="GL141" s="15"/>
      <c r="GM141" s="15"/>
      <c r="GN141" s="15"/>
      <c r="GO141" s="15"/>
      <c r="GP141" s="15"/>
      <c r="GQ141" s="15"/>
      <c r="GR141" s="15"/>
      <c r="GS141" s="15"/>
      <c r="GT141" s="15"/>
      <c r="GU141" s="15"/>
      <c r="GV141" s="15"/>
      <c r="GW141" s="15"/>
      <c r="GX141" s="15"/>
      <c r="GY141" s="15"/>
      <c r="GZ141" s="15"/>
      <c r="HA141" s="15"/>
      <c r="HB141" s="15"/>
      <c r="HC141" s="15"/>
      <c r="HD141" s="15"/>
      <c r="HE141" s="15"/>
      <c r="HF141" s="15"/>
      <c r="HG141" s="15"/>
      <c r="HH141" s="15"/>
      <c r="HI141" s="15"/>
      <c r="HJ141" s="15"/>
      <c r="HK141" s="15"/>
      <c r="HL141" s="15"/>
      <c r="HM141" s="15"/>
      <c r="HN141" s="15"/>
      <c r="HO141" s="15"/>
      <c r="HP141" s="15"/>
      <c r="HQ141" s="15"/>
      <c r="HR141" s="15"/>
      <c r="HS141" s="15"/>
      <c r="HT141" s="15"/>
      <c r="HU141" s="15"/>
      <c r="HV141" s="15"/>
      <c r="HW141" s="15"/>
      <c r="HX141" s="15"/>
      <c r="HY141" s="15"/>
      <c r="HZ141" s="15"/>
      <c r="IA141" s="15"/>
      <c r="IB141" s="15"/>
      <c r="IC141" s="15"/>
      <c r="ID141" s="15"/>
      <c r="IE141" s="15"/>
      <c r="IF141" s="15"/>
      <c r="IG141" s="15"/>
      <c r="IH141" s="15"/>
      <c r="II141" s="15"/>
      <c r="IJ141" s="15"/>
      <c r="IK141" s="15"/>
      <c r="IL141" s="15"/>
      <c r="IM141" s="15"/>
      <c r="IN141" s="15"/>
      <c r="IO141" s="15"/>
      <c r="IP141" s="15"/>
      <c r="IQ141" s="15"/>
      <c r="IR141" s="15"/>
      <c r="IS141" s="15"/>
      <c r="IT141" s="15"/>
      <c r="IU141" s="15"/>
      <c r="IV141" s="15"/>
      <c r="IW141" s="15"/>
      <c r="IX141" s="15"/>
      <c r="IY141" s="15"/>
      <c r="IZ141" s="15"/>
      <c r="JA141" s="15"/>
      <c r="JB141" s="15"/>
      <c r="JC141" s="15"/>
      <c r="JD141" s="15"/>
      <c r="JE141" s="15"/>
      <c r="JF141" s="15"/>
      <c r="JG141" s="15"/>
      <c r="JH141" s="15"/>
      <c r="JI141" s="15"/>
      <c r="JJ141" s="15"/>
      <c r="JK141" s="15"/>
      <c r="JL141" s="15"/>
      <c r="JM141" s="15"/>
      <c r="JN141" s="15"/>
      <c r="JO141" s="15"/>
      <c r="JP141" s="15"/>
      <c r="JQ141" s="15"/>
      <c r="JR141" s="15"/>
      <c r="JS141" s="15"/>
      <c r="JT141" s="15"/>
      <c r="JU141" s="15"/>
      <c r="JV141" s="15"/>
      <c r="JW141" s="15"/>
      <c r="JX141" s="15"/>
      <c r="JY141" s="15"/>
      <c r="JZ141" s="15"/>
      <c r="KA141" s="15"/>
      <c r="KB141" s="15"/>
      <c r="KC141" s="15"/>
      <c r="KD141" s="15"/>
      <c r="KE141" s="15"/>
      <c r="KF141" s="15"/>
      <c r="KG141" s="15"/>
      <c r="KH141" s="15"/>
      <c r="KI141" s="15"/>
      <c r="KJ141" s="15"/>
      <c r="KK141" s="15"/>
      <c r="KL141" s="15"/>
      <c r="KM141" s="15"/>
      <c r="KN141" s="15"/>
      <c r="KO141" s="15"/>
      <c r="KP141" s="15"/>
      <c r="KQ141" s="15"/>
      <c r="KR141" s="15"/>
      <c r="KS141" s="15"/>
      <c r="KT141" s="15"/>
      <c r="KU141" s="15"/>
      <c r="KV141" s="15"/>
      <c r="KW141" s="15"/>
      <c r="KX141" s="15"/>
      <c r="KY141" s="15"/>
      <c r="KZ141" s="15"/>
      <c r="LA141" s="15"/>
      <c r="LB141" s="15"/>
      <c r="LC141" s="15"/>
      <c r="LD141" s="15"/>
      <c r="LE141" s="15"/>
      <c r="LF141" s="15"/>
      <c r="LG141" s="15"/>
      <c r="LH141" s="15"/>
      <c r="LI141" s="15"/>
      <c r="LJ141" s="15"/>
      <c r="LK141" s="15"/>
      <c r="LL141" s="15"/>
      <c r="LM141" s="15"/>
      <c r="LN141" s="15"/>
      <c r="LO141" s="15"/>
      <c r="LP141" s="15"/>
      <c r="LQ141" s="15"/>
      <c r="LR141" s="15"/>
      <c r="LS141" s="15"/>
      <c r="LT141" s="15"/>
      <c r="LU141" s="15"/>
      <c r="LV141" s="15"/>
      <c r="LW141" s="15"/>
      <c r="LX141" s="15"/>
      <c r="LY141" s="15"/>
      <c r="LZ141" s="15"/>
      <c r="MA141" s="15"/>
      <c r="MB141" s="15"/>
      <c r="MC141" s="15"/>
      <c r="MD141" s="15"/>
      <c r="ME141" s="15"/>
      <c r="MF141" s="15"/>
      <c r="MG141" s="15"/>
      <c r="MH141" s="15"/>
      <c r="MI141" s="15"/>
      <c r="MJ141" s="15"/>
      <c r="MK141" s="15"/>
      <c r="ML141" s="15"/>
      <c r="MM141" s="15"/>
      <c r="MN141" s="15"/>
      <c r="MO141" s="15"/>
      <c r="MP141" s="15"/>
      <c r="MQ141" s="15"/>
      <c r="MR141" s="15"/>
      <c r="MS141" s="15"/>
      <c r="MT141" s="15"/>
      <c r="MU141" s="15"/>
      <c r="MV141" s="15"/>
      <c r="MW141" s="15"/>
      <c r="MX141" s="15"/>
      <c r="MY141" s="15"/>
      <c r="MZ141" s="15"/>
      <c r="NA141" s="15"/>
      <c r="NB141" s="15"/>
      <c r="NC141" s="15"/>
      <c r="ND141" s="15"/>
      <c r="NE141" s="15"/>
      <c r="NF141" s="15"/>
      <c r="NG141" s="15"/>
      <c r="NH141" s="15"/>
      <c r="NI141" s="15"/>
      <c r="NJ141" s="15"/>
      <c r="NK141" s="15"/>
      <c r="NL141" s="15"/>
      <c r="NM141" s="15"/>
      <c r="NN141" s="15"/>
      <c r="NO141" s="15"/>
      <c r="NP141" s="15"/>
      <c r="NQ141" s="15"/>
      <c r="NR141" s="15"/>
      <c r="NS141" s="15"/>
      <c r="NT141" s="15"/>
      <c r="NU141" s="15"/>
      <c r="NV141" s="15"/>
      <c r="NW141" s="15"/>
      <c r="NX141" s="15"/>
      <c r="NY141" s="15"/>
      <c r="NZ141" s="15"/>
      <c r="OA141" s="15"/>
      <c r="OB141" s="15"/>
      <c r="OC141" s="15"/>
      <c r="OD141" s="15"/>
      <c r="OE141" s="15"/>
      <c r="OF141" s="15"/>
      <c r="OG141" s="15"/>
      <c r="OH141" s="15"/>
      <c r="OI141" s="15"/>
      <c r="OJ141" s="15"/>
      <c r="OK141" s="15"/>
      <c r="OL141" s="15"/>
      <c r="OM141" s="15"/>
      <c r="ON141" s="15"/>
      <c r="OO141" s="15"/>
      <c r="OP141" s="15"/>
      <c r="OQ141" s="15"/>
      <c r="OR141" s="15"/>
      <c r="OS141" s="15"/>
      <c r="OT141" s="15"/>
      <c r="OU141" s="15"/>
      <c r="OV141" s="15"/>
      <c r="OW141" s="15"/>
      <c r="OX141" s="15"/>
      <c r="OY141" s="15"/>
      <c r="OZ141" s="15"/>
      <c r="PA141" s="15"/>
      <c r="PB141" s="15"/>
      <c r="PC141" s="15"/>
      <c r="PD141" s="15"/>
      <c r="PE141" s="15"/>
      <c r="PF141" s="15"/>
      <c r="PG141" s="15"/>
      <c r="PH141" s="15"/>
      <c r="PI141" s="15"/>
      <c r="PJ141" s="15"/>
      <c r="PK141" s="15"/>
      <c r="PL141" s="15"/>
      <c r="PM141" s="15"/>
      <c r="PN141" s="15"/>
      <c r="PO141" s="15"/>
      <c r="PP141" s="15"/>
      <c r="PQ141" s="15"/>
      <c r="PR141" s="15"/>
      <c r="PS141" s="15"/>
      <c r="PT141" s="15"/>
      <c r="PU141" s="15"/>
      <c r="PV141" s="15"/>
      <c r="PW141" s="15"/>
      <c r="PX141" s="15"/>
      <c r="PY141" s="15"/>
      <c r="PZ141" s="15"/>
      <c r="QA141" s="15"/>
      <c r="QB141" s="15"/>
      <c r="QC141" s="15"/>
      <c r="QD141" s="15"/>
      <c r="QE141" s="15"/>
      <c r="QF141" s="15"/>
      <c r="QG141" s="15"/>
      <c r="QH141" s="15"/>
      <c r="QI141" s="15"/>
      <c r="QJ141" s="15"/>
      <c r="QK141" s="15"/>
      <c r="QL141" s="15"/>
      <c r="QM141" s="15"/>
      <c r="QN141" s="15"/>
      <c r="QO141" s="15"/>
      <c r="QP141" s="15"/>
      <c r="QQ141" s="15"/>
      <c r="QR141" s="15"/>
      <c r="QS141" s="15"/>
      <c r="QT141" s="15"/>
      <c r="QU141" s="15"/>
      <c r="QV141" s="15"/>
      <c r="QW141" s="15"/>
      <c r="QX141" s="15"/>
      <c r="QY141" s="15"/>
      <c r="QZ141" s="15"/>
      <c r="RA141" s="15"/>
      <c r="RB141" s="15"/>
      <c r="RC141" s="15"/>
      <c r="RD141" s="15"/>
      <c r="RE141" s="15"/>
      <c r="RF141" s="15"/>
      <c r="RG141" s="15"/>
      <c r="RH141" s="15"/>
      <c r="RI141" s="15"/>
      <c r="RJ141" s="15"/>
      <c r="RK141" s="15"/>
      <c r="RL141" s="15"/>
      <c r="RM141" s="15"/>
      <c r="RN141" s="15"/>
      <c r="RO141" s="15"/>
      <c r="RP141" s="15"/>
      <c r="RQ141" s="15"/>
      <c r="RR141" s="15"/>
      <c r="RS141" s="15"/>
      <c r="RT141" s="15"/>
      <c r="RU141" s="15"/>
      <c r="RV141" s="15"/>
      <c r="RW141" s="15"/>
      <c r="RX141" s="15"/>
      <c r="RY141" s="15"/>
      <c r="RZ141" s="15"/>
      <c r="SA141" s="15"/>
      <c r="SB141" s="15"/>
      <c r="SC141" s="15"/>
      <c r="SD141" s="15"/>
      <c r="SE141" s="15"/>
      <c r="SF141" s="15"/>
      <c r="SG141" s="15"/>
      <c r="SH141" s="15"/>
      <c r="SI141" s="15"/>
      <c r="SJ141" s="15"/>
      <c r="SK141" s="15"/>
      <c r="SL141" s="15"/>
      <c r="SM141" s="15"/>
      <c r="SN141" s="15"/>
      <c r="SO141" s="15"/>
      <c r="SP141" s="15"/>
      <c r="SQ141" s="15"/>
      <c r="SR141" s="15"/>
      <c r="SS141" s="15"/>
      <c r="ST141" s="15"/>
      <c r="SU141" s="15"/>
      <c r="SV141" s="15"/>
      <c r="SW141" s="15"/>
      <c r="SX141" s="15"/>
      <c r="SY141" s="15"/>
      <c r="SZ141" s="15"/>
      <c r="TA141" s="15"/>
      <c r="TB141" s="15"/>
      <c r="TC141" s="15"/>
      <c r="TD141" s="15"/>
      <c r="TE141" s="15"/>
      <c r="TF141" s="15"/>
      <c r="TG141" s="15"/>
      <c r="TH141" s="15"/>
      <c r="TI141" s="15"/>
      <c r="TJ141" s="15"/>
      <c r="TK141" s="15"/>
      <c r="TL141" s="15"/>
      <c r="TM141" s="15"/>
      <c r="TN141" s="15"/>
      <c r="TO141" s="15"/>
      <c r="TP141" s="15"/>
      <c r="TQ141" s="15"/>
      <c r="TR141" s="15"/>
      <c r="TS141" s="15"/>
      <c r="TT141" s="15"/>
      <c r="TU141" s="15"/>
      <c r="TV141" s="15"/>
      <c r="TW141" s="15"/>
      <c r="TX141" s="15"/>
      <c r="TY141" s="15"/>
      <c r="TZ141" s="15"/>
      <c r="UA141" s="15"/>
      <c r="UB141" s="15"/>
      <c r="UC141" s="15"/>
      <c r="UD141" s="15"/>
      <c r="UE141" s="15"/>
      <c r="UF141" s="15"/>
      <c r="UG141" s="15"/>
      <c r="UH141" s="15"/>
      <c r="UI141" s="15"/>
      <c r="UJ141" s="15"/>
      <c r="UK141" s="15"/>
      <c r="UL141" s="15"/>
      <c r="UM141" s="15"/>
      <c r="UN141" s="15"/>
      <c r="UO141" s="15"/>
      <c r="UP141" s="15"/>
      <c r="UQ141" s="15"/>
      <c r="UR141" s="15"/>
      <c r="US141" s="15"/>
      <c r="UT141" s="15"/>
      <c r="UU141" s="15"/>
      <c r="UV141" s="15"/>
      <c r="UW141" s="15"/>
      <c r="UX141" s="15"/>
      <c r="UY141" s="15"/>
      <c r="UZ141" s="15"/>
      <c r="VA141" s="15"/>
      <c r="VB141" s="15"/>
      <c r="VC141" s="15"/>
      <c r="VD141" s="15"/>
      <c r="VE141" s="15"/>
      <c r="VF141" s="15"/>
      <c r="VG141" s="15"/>
      <c r="VH141" s="15"/>
      <c r="VI141" s="15"/>
      <c r="VJ141" s="15"/>
      <c r="VK141" s="15"/>
      <c r="VL141" s="15"/>
      <c r="VM141" s="15"/>
      <c r="VN141" s="15"/>
      <c r="VO141" s="15"/>
      <c r="VP141" s="15"/>
      <c r="VQ141" s="15"/>
      <c r="VR141" s="15"/>
      <c r="VS141" s="15"/>
      <c r="VT141" s="15"/>
      <c r="VU141" s="15"/>
      <c r="VV141" s="15"/>
      <c r="VW141" s="15"/>
      <c r="VX141" s="15"/>
      <c r="VY141" s="15"/>
      <c r="VZ141" s="15"/>
      <c r="WA141" s="15"/>
      <c r="WB141" s="15"/>
      <c r="WC141" s="15"/>
      <c r="WD141" s="15"/>
      <c r="WE141" s="15"/>
      <c r="WF141" s="15"/>
      <c r="WG141" s="15"/>
      <c r="WH141" s="15"/>
      <c r="WI141" s="15"/>
      <c r="WJ141" s="15"/>
      <c r="WK141" s="15"/>
      <c r="WL141" s="15"/>
      <c r="WM141" s="15"/>
      <c r="WN141" s="15"/>
      <c r="WO141" s="15"/>
      <c r="WP141" s="15"/>
      <c r="WQ141" s="15"/>
      <c r="WR141" s="15"/>
      <c r="WS141" s="15"/>
      <c r="WT141" s="15"/>
      <c r="WU141" s="15"/>
      <c r="WV141" s="15"/>
      <c r="WW141" s="15"/>
      <c r="WX141" s="15"/>
      <c r="WY141" s="15"/>
      <c r="WZ141" s="15"/>
      <c r="XA141" s="15"/>
      <c r="XB141" s="15"/>
      <c r="XC141" s="15"/>
      <c r="XD141" s="15"/>
      <c r="XE141" s="15"/>
      <c r="XF141" s="15"/>
      <c r="XG141" s="15"/>
      <c r="XH141" s="15"/>
      <c r="XI141" s="15"/>
      <c r="XJ141" s="15"/>
      <c r="XK141" s="15"/>
      <c r="XL141" s="15"/>
      <c r="XM141" s="15"/>
      <c r="XN141" s="15"/>
      <c r="XO141" s="15"/>
      <c r="XP141" s="15"/>
      <c r="XQ141" s="15"/>
      <c r="XR141" s="15"/>
      <c r="XS141" s="15"/>
      <c r="XT141" s="15"/>
      <c r="XU141" s="15"/>
      <c r="XV141" s="15"/>
      <c r="XW141" s="15"/>
      <c r="XX141" s="15"/>
      <c r="XY141" s="15"/>
      <c r="XZ141" s="15"/>
      <c r="YA141" s="15"/>
      <c r="YB141" s="15"/>
      <c r="YC141" s="15"/>
      <c r="YD141" s="15"/>
      <c r="YE141" s="15"/>
      <c r="YF141" s="15"/>
      <c r="YG141" s="15"/>
      <c r="YH141" s="15"/>
      <c r="YI141" s="15"/>
      <c r="YJ141" s="15"/>
      <c r="YK141" s="15"/>
      <c r="YL141" s="15"/>
      <c r="YM141" s="15"/>
      <c r="YN141" s="15"/>
      <c r="YO141" s="15"/>
      <c r="YP141" s="15"/>
      <c r="YQ141" s="15"/>
      <c r="YR141" s="15"/>
      <c r="YS141" s="15"/>
      <c r="YT141" s="15"/>
      <c r="YU141" s="15"/>
      <c r="YV141" s="15"/>
      <c r="YW141" s="15"/>
      <c r="YX141" s="15"/>
      <c r="YY141" s="15"/>
      <c r="YZ141" s="15"/>
      <c r="ZA141" s="15"/>
      <c r="ZB141" s="15"/>
      <c r="ZC141" s="15"/>
      <c r="ZD141" s="15"/>
      <c r="ZE141" s="15"/>
      <c r="ZF141" s="15"/>
      <c r="ZG141" s="15"/>
      <c r="ZH141" s="15"/>
      <c r="ZI141" s="15"/>
      <c r="ZJ141" s="15"/>
      <c r="ZK141" s="15"/>
      <c r="ZL141" s="15"/>
      <c r="ZM141" s="15"/>
      <c r="ZN141" s="15"/>
      <c r="ZO141" s="15"/>
      <c r="ZP141" s="15"/>
      <c r="ZQ141" s="15"/>
      <c r="ZR141" s="15"/>
      <c r="ZS141" s="15"/>
      <c r="ZT141" s="15"/>
      <c r="ZU141" s="15"/>
      <c r="ZV141" s="15"/>
      <c r="ZW141" s="15"/>
      <c r="ZX141" s="15"/>
      <c r="ZY141" s="15"/>
      <c r="ZZ141" s="15"/>
      <c r="AAA141" s="15"/>
      <c r="AAB141" s="15"/>
      <c r="AAC141" s="15"/>
      <c r="AAD141" s="15"/>
      <c r="AAE141" s="15"/>
      <c r="AAF141" s="15"/>
      <c r="AAG141" s="15"/>
      <c r="AAH141" s="15"/>
      <c r="AAI141" s="15"/>
      <c r="AAJ141" s="15"/>
      <c r="AAK141" s="15"/>
      <c r="AAL141" s="15"/>
      <c r="AAM141" s="15"/>
      <c r="AAN141" s="15"/>
      <c r="AAO141" s="15"/>
      <c r="AAP141" s="15"/>
      <c r="AAQ141" s="15"/>
      <c r="AAR141" s="15"/>
      <c r="AAS141" s="15"/>
      <c r="AAT141" s="15"/>
      <c r="AAU141" s="15"/>
      <c r="AAV141" s="15"/>
      <c r="AAW141" s="15"/>
      <c r="AAX141" s="15"/>
      <c r="AAY141" s="15"/>
      <c r="AAZ141" s="15"/>
      <c r="ABA141" s="15"/>
      <c r="ABB141" s="15"/>
      <c r="ABC141" s="15"/>
      <c r="ABD141" s="15"/>
      <c r="ABE141" s="15"/>
      <c r="ABF141" s="15"/>
      <c r="ABG141" s="15"/>
      <c r="ABH141" s="15"/>
      <c r="ABI141" s="15"/>
      <c r="ABJ141" s="15"/>
      <c r="ABK141" s="15"/>
      <c r="ABL141" s="15"/>
      <c r="ABM141" s="15"/>
      <c r="ABN141" s="15"/>
      <c r="ABO141" s="15"/>
      <c r="ABP141" s="15"/>
      <c r="ABQ141" s="15"/>
      <c r="ABR141" s="15"/>
      <c r="ABS141" s="15"/>
      <c r="ABT141" s="15"/>
      <c r="ABU141" s="15"/>
      <c r="ABV141" s="15"/>
      <c r="ABW141" s="15"/>
      <c r="ABX141" s="15"/>
      <c r="ABY141" s="15"/>
      <c r="ABZ141" s="15"/>
      <c r="ACA141" s="15"/>
      <c r="ACB141" s="15"/>
      <c r="ACC141" s="15"/>
      <c r="ACD141" s="15"/>
      <c r="ACE141" s="15"/>
      <c r="ACF141" s="15"/>
      <c r="ACG141" s="15"/>
      <c r="ACH141" s="15"/>
      <c r="ACI141" s="15"/>
      <c r="ACJ141" s="15"/>
      <c r="ACK141" s="15"/>
      <c r="ACL141" s="15"/>
      <c r="ACM141" s="15"/>
      <c r="ACN141" s="15"/>
      <c r="ACO141" s="15"/>
      <c r="ACP141" s="15"/>
      <c r="ACQ141" s="15"/>
      <c r="ACR141" s="15"/>
      <c r="ACS141" s="15"/>
      <c r="ACT141" s="15"/>
      <c r="ACU141" s="15"/>
      <c r="ACV141" s="15"/>
      <c r="ACW141" s="15"/>
      <c r="ACX141" s="15"/>
      <c r="ACY141" s="15"/>
      <c r="ACZ141" s="15"/>
      <c r="ADA141" s="15"/>
      <c r="ADB141" s="15"/>
      <c r="ADC141" s="15"/>
      <c r="ADD141" s="15"/>
      <c r="ADE141" s="15"/>
      <c r="ADF141" s="15"/>
      <c r="ADG141" s="15"/>
      <c r="ADH141" s="15"/>
      <c r="ADI141" s="15"/>
      <c r="ADJ141" s="15"/>
      <c r="ADK141" s="15"/>
      <c r="ADL141" s="15"/>
      <c r="ADM141" s="15"/>
    </row>
    <row r="142" spans="1:793" s="308" customFormat="1" x14ac:dyDescent="0.4">
      <c r="A142" s="40"/>
      <c r="B142" s="18"/>
      <c r="C142" s="18"/>
      <c r="D142" s="18"/>
      <c r="E142" s="18"/>
      <c r="F142" s="18"/>
      <c r="G142" s="18"/>
      <c r="H142" s="18"/>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c r="CG142" s="15"/>
      <c r="CH142" s="15"/>
      <c r="CI142" s="15"/>
      <c r="CJ142" s="15"/>
      <c r="CK142" s="15"/>
      <c r="CL142" s="15"/>
      <c r="CM142" s="15"/>
      <c r="CN142" s="15"/>
      <c r="CO142" s="15"/>
      <c r="CP142" s="15"/>
      <c r="CQ142" s="15"/>
      <c r="CR142" s="15"/>
      <c r="CS142" s="15"/>
      <c r="CT142" s="15"/>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c r="DT142" s="15"/>
      <c r="DU142" s="15"/>
      <c r="DV142" s="15"/>
      <c r="DW142" s="15"/>
      <c r="DX142" s="15"/>
      <c r="DY142" s="15"/>
      <c r="DZ142" s="15"/>
      <c r="EA142" s="15"/>
      <c r="EB142" s="15"/>
      <c r="EC142" s="15"/>
      <c r="ED142" s="15"/>
      <c r="EE142" s="15"/>
      <c r="EF142" s="15"/>
      <c r="EG142" s="15"/>
      <c r="EH142" s="15"/>
      <c r="EI142" s="15"/>
      <c r="EJ142" s="15"/>
      <c r="EK142" s="15"/>
      <c r="EL142" s="15"/>
      <c r="EM142" s="15"/>
      <c r="EN142" s="15"/>
      <c r="EO142" s="15"/>
      <c r="EP142" s="15"/>
      <c r="EQ142" s="15"/>
      <c r="ER142" s="15"/>
      <c r="ES142" s="15"/>
      <c r="ET142" s="15"/>
      <c r="EU142" s="15"/>
      <c r="EV142" s="15"/>
      <c r="EW142" s="15"/>
      <c r="EX142" s="15"/>
      <c r="EY142" s="15"/>
      <c r="EZ142" s="15"/>
      <c r="FA142" s="15"/>
      <c r="FB142" s="15"/>
      <c r="FC142" s="15"/>
      <c r="FD142" s="15"/>
      <c r="FE142" s="15"/>
      <c r="FF142" s="15"/>
      <c r="FG142" s="15"/>
      <c r="FH142" s="15"/>
      <c r="FI142" s="15"/>
      <c r="FJ142" s="15"/>
      <c r="FK142" s="15"/>
      <c r="FL142" s="15"/>
      <c r="FM142" s="15"/>
      <c r="FN142" s="15"/>
      <c r="FO142" s="15"/>
      <c r="FP142" s="15"/>
      <c r="FQ142" s="15"/>
      <c r="FR142" s="15"/>
      <c r="FS142" s="15"/>
      <c r="FT142" s="15"/>
      <c r="FU142" s="15"/>
      <c r="FV142" s="15"/>
      <c r="FW142" s="15"/>
      <c r="FX142" s="15"/>
      <c r="FY142" s="15"/>
      <c r="FZ142" s="15"/>
      <c r="GA142" s="15"/>
      <c r="GB142" s="15"/>
      <c r="GC142" s="15"/>
      <c r="GD142" s="15"/>
      <c r="GE142" s="15"/>
      <c r="GF142" s="15"/>
      <c r="GG142" s="15"/>
      <c r="GH142" s="15"/>
      <c r="GI142" s="15"/>
      <c r="GJ142" s="15"/>
      <c r="GK142" s="15"/>
      <c r="GL142" s="15"/>
      <c r="GM142" s="15"/>
      <c r="GN142" s="15"/>
      <c r="GO142" s="15"/>
      <c r="GP142" s="15"/>
      <c r="GQ142" s="15"/>
      <c r="GR142" s="15"/>
      <c r="GS142" s="15"/>
      <c r="GT142" s="15"/>
      <c r="GU142" s="15"/>
      <c r="GV142" s="15"/>
      <c r="GW142" s="15"/>
      <c r="GX142" s="15"/>
      <c r="GY142" s="15"/>
      <c r="GZ142" s="15"/>
      <c r="HA142" s="15"/>
      <c r="HB142" s="15"/>
      <c r="HC142" s="15"/>
      <c r="HD142" s="15"/>
      <c r="HE142" s="15"/>
      <c r="HF142" s="15"/>
      <c r="HG142" s="15"/>
      <c r="HH142" s="15"/>
      <c r="HI142" s="15"/>
      <c r="HJ142" s="15"/>
      <c r="HK142" s="15"/>
      <c r="HL142" s="15"/>
      <c r="HM142" s="15"/>
      <c r="HN142" s="15"/>
      <c r="HO142" s="15"/>
      <c r="HP142" s="15"/>
      <c r="HQ142" s="15"/>
      <c r="HR142" s="15"/>
      <c r="HS142" s="15"/>
      <c r="HT142" s="15"/>
      <c r="HU142" s="15"/>
      <c r="HV142" s="15"/>
      <c r="HW142" s="15"/>
      <c r="HX142" s="15"/>
      <c r="HY142" s="15"/>
      <c r="HZ142" s="15"/>
      <c r="IA142" s="15"/>
      <c r="IB142" s="15"/>
      <c r="IC142" s="15"/>
      <c r="ID142" s="15"/>
      <c r="IE142" s="15"/>
      <c r="IF142" s="15"/>
      <c r="IG142" s="15"/>
      <c r="IH142" s="15"/>
      <c r="II142" s="15"/>
      <c r="IJ142" s="15"/>
      <c r="IK142" s="15"/>
      <c r="IL142" s="15"/>
      <c r="IM142" s="15"/>
      <c r="IN142" s="15"/>
      <c r="IO142" s="15"/>
      <c r="IP142" s="15"/>
      <c r="IQ142" s="15"/>
      <c r="IR142" s="15"/>
      <c r="IS142" s="15"/>
      <c r="IT142" s="15"/>
      <c r="IU142" s="15"/>
      <c r="IV142" s="15"/>
      <c r="IW142" s="15"/>
      <c r="IX142" s="15"/>
      <c r="IY142" s="15"/>
      <c r="IZ142" s="15"/>
      <c r="JA142" s="15"/>
      <c r="JB142" s="15"/>
      <c r="JC142" s="15"/>
      <c r="JD142" s="15"/>
      <c r="JE142" s="15"/>
      <c r="JF142" s="15"/>
      <c r="JG142" s="15"/>
      <c r="JH142" s="15"/>
      <c r="JI142" s="15"/>
      <c r="JJ142" s="15"/>
      <c r="JK142" s="15"/>
      <c r="JL142" s="15"/>
      <c r="JM142" s="15"/>
      <c r="JN142" s="15"/>
      <c r="JO142" s="15"/>
      <c r="JP142" s="15"/>
      <c r="JQ142" s="15"/>
      <c r="JR142" s="15"/>
      <c r="JS142" s="15"/>
      <c r="JT142" s="15"/>
      <c r="JU142" s="15"/>
      <c r="JV142" s="15"/>
      <c r="JW142" s="15"/>
      <c r="JX142" s="15"/>
      <c r="JY142" s="15"/>
      <c r="JZ142" s="15"/>
      <c r="KA142" s="15"/>
      <c r="KB142" s="15"/>
      <c r="KC142" s="15"/>
      <c r="KD142" s="15"/>
      <c r="KE142" s="15"/>
      <c r="KF142" s="15"/>
      <c r="KG142" s="15"/>
      <c r="KH142" s="15"/>
      <c r="KI142" s="15"/>
      <c r="KJ142" s="15"/>
      <c r="KK142" s="15"/>
      <c r="KL142" s="15"/>
      <c r="KM142" s="15"/>
      <c r="KN142" s="15"/>
      <c r="KO142" s="15"/>
      <c r="KP142" s="15"/>
      <c r="KQ142" s="15"/>
      <c r="KR142" s="15"/>
      <c r="KS142" s="15"/>
      <c r="KT142" s="15"/>
      <c r="KU142" s="15"/>
      <c r="KV142" s="15"/>
      <c r="KW142" s="15"/>
      <c r="KX142" s="15"/>
      <c r="KY142" s="15"/>
      <c r="KZ142" s="15"/>
      <c r="LA142" s="15"/>
      <c r="LB142" s="15"/>
      <c r="LC142" s="15"/>
      <c r="LD142" s="15"/>
      <c r="LE142" s="15"/>
      <c r="LF142" s="15"/>
      <c r="LG142" s="15"/>
      <c r="LH142" s="15"/>
      <c r="LI142" s="15"/>
      <c r="LJ142" s="15"/>
      <c r="LK142" s="15"/>
      <c r="LL142" s="15"/>
      <c r="LM142" s="15"/>
      <c r="LN142" s="15"/>
      <c r="LO142" s="15"/>
      <c r="LP142" s="15"/>
      <c r="LQ142" s="15"/>
      <c r="LR142" s="15"/>
      <c r="LS142" s="15"/>
      <c r="LT142" s="15"/>
      <c r="LU142" s="15"/>
      <c r="LV142" s="15"/>
      <c r="LW142" s="15"/>
      <c r="LX142" s="15"/>
      <c r="LY142" s="15"/>
      <c r="LZ142" s="15"/>
      <c r="MA142" s="15"/>
      <c r="MB142" s="15"/>
      <c r="MC142" s="15"/>
      <c r="MD142" s="15"/>
      <c r="ME142" s="15"/>
      <c r="MF142" s="15"/>
      <c r="MG142" s="15"/>
      <c r="MH142" s="15"/>
      <c r="MI142" s="15"/>
      <c r="MJ142" s="15"/>
      <c r="MK142" s="15"/>
      <c r="ML142" s="15"/>
      <c r="MM142" s="15"/>
      <c r="MN142" s="15"/>
      <c r="MO142" s="15"/>
      <c r="MP142" s="15"/>
      <c r="MQ142" s="15"/>
      <c r="MR142" s="15"/>
      <c r="MS142" s="15"/>
      <c r="MT142" s="15"/>
      <c r="MU142" s="15"/>
      <c r="MV142" s="15"/>
      <c r="MW142" s="15"/>
      <c r="MX142" s="15"/>
      <c r="MY142" s="15"/>
      <c r="MZ142" s="15"/>
      <c r="NA142" s="15"/>
      <c r="NB142" s="15"/>
      <c r="NC142" s="15"/>
      <c r="ND142" s="15"/>
      <c r="NE142" s="15"/>
      <c r="NF142" s="15"/>
      <c r="NG142" s="15"/>
      <c r="NH142" s="15"/>
      <c r="NI142" s="15"/>
      <c r="NJ142" s="15"/>
      <c r="NK142" s="15"/>
      <c r="NL142" s="15"/>
      <c r="NM142" s="15"/>
      <c r="NN142" s="15"/>
      <c r="NO142" s="15"/>
      <c r="NP142" s="15"/>
      <c r="NQ142" s="15"/>
      <c r="NR142" s="15"/>
      <c r="NS142" s="15"/>
      <c r="NT142" s="15"/>
      <c r="NU142" s="15"/>
      <c r="NV142" s="15"/>
      <c r="NW142" s="15"/>
      <c r="NX142" s="15"/>
      <c r="NY142" s="15"/>
      <c r="NZ142" s="15"/>
      <c r="OA142" s="15"/>
      <c r="OB142" s="15"/>
      <c r="OC142" s="15"/>
      <c r="OD142" s="15"/>
      <c r="OE142" s="15"/>
      <c r="OF142" s="15"/>
      <c r="OG142" s="15"/>
      <c r="OH142" s="15"/>
      <c r="OI142" s="15"/>
      <c r="OJ142" s="15"/>
      <c r="OK142" s="15"/>
      <c r="OL142" s="15"/>
      <c r="OM142" s="15"/>
      <c r="ON142" s="15"/>
      <c r="OO142" s="15"/>
      <c r="OP142" s="15"/>
      <c r="OQ142" s="15"/>
      <c r="OR142" s="15"/>
      <c r="OS142" s="15"/>
      <c r="OT142" s="15"/>
      <c r="OU142" s="15"/>
      <c r="OV142" s="15"/>
      <c r="OW142" s="15"/>
      <c r="OX142" s="15"/>
      <c r="OY142" s="15"/>
      <c r="OZ142" s="15"/>
      <c r="PA142" s="15"/>
      <c r="PB142" s="15"/>
      <c r="PC142" s="15"/>
      <c r="PD142" s="15"/>
      <c r="PE142" s="15"/>
      <c r="PF142" s="15"/>
      <c r="PG142" s="15"/>
      <c r="PH142" s="15"/>
      <c r="PI142" s="15"/>
      <c r="PJ142" s="15"/>
      <c r="PK142" s="15"/>
      <c r="PL142" s="15"/>
      <c r="PM142" s="15"/>
      <c r="PN142" s="15"/>
      <c r="PO142" s="15"/>
      <c r="PP142" s="15"/>
      <c r="PQ142" s="15"/>
      <c r="PR142" s="15"/>
      <c r="PS142" s="15"/>
      <c r="PT142" s="15"/>
      <c r="PU142" s="15"/>
      <c r="PV142" s="15"/>
      <c r="PW142" s="15"/>
      <c r="PX142" s="15"/>
      <c r="PY142" s="15"/>
      <c r="PZ142" s="15"/>
      <c r="QA142" s="15"/>
      <c r="QB142" s="15"/>
      <c r="QC142" s="15"/>
      <c r="QD142" s="15"/>
      <c r="QE142" s="15"/>
      <c r="QF142" s="15"/>
      <c r="QG142" s="15"/>
      <c r="QH142" s="15"/>
      <c r="QI142" s="15"/>
      <c r="QJ142" s="15"/>
      <c r="QK142" s="15"/>
      <c r="QL142" s="15"/>
      <c r="QM142" s="15"/>
      <c r="QN142" s="15"/>
      <c r="QO142" s="15"/>
      <c r="QP142" s="15"/>
      <c r="QQ142" s="15"/>
      <c r="QR142" s="15"/>
      <c r="QS142" s="15"/>
      <c r="QT142" s="15"/>
      <c r="QU142" s="15"/>
      <c r="QV142" s="15"/>
      <c r="QW142" s="15"/>
      <c r="QX142" s="15"/>
      <c r="QY142" s="15"/>
      <c r="QZ142" s="15"/>
      <c r="RA142" s="15"/>
      <c r="RB142" s="15"/>
      <c r="RC142" s="15"/>
      <c r="RD142" s="15"/>
      <c r="RE142" s="15"/>
      <c r="RF142" s="15"/>
      <c r="RG142" s="15"/>
      <c r="RH142" s="15"/>
      <c r="RI142" s="15"/>
      <c r="RJ142" s="15"/>
      <c r="RK142" s="15"/>
      <c r="RL142" s="15"/>
      <c r="RM142" s="15"/>
      <c r="RN142" s="15"/>
      <c r="RO142" s="15"/>
      <c r="RP142" s="15"/>
      <c r="RQ142" s="15"/>
      <c r="RR142" s="15"/>
      <c r="RS142" s="15"/>
      <c r="RT142" s="15"/>
      <c r="RU142" s="15"/>
      <c r="RV142" s="15"/>
      <c r="RW142" s="15"/>
      <c r="RX142" s="15"/>
      <c r="RY142" s="15"/>
      <c r="RZ142" s="15"/>
      <c r="SA142" s="15"/>
      <c r="SB142" s="15"/>
      <c r="SC142" s="15"/>
      <c r="SD142" s="15"/>
      <c r="SE142" s="15"/>
      <c r="SF142" s="15"/>
      <c r="SG142" s="15"/>
      <c r="SH142" s="15"/>
      <c r="SI142" s="15"/>
      <c r="SJ142" s="15"/>
      <c r="SK142" s="15"/>
      <c r="SL142" s="15"/>
      <c r="SM142" s="15"/>
      <c r="SN142" s="15"/>
      <c r="SO142" s="15"/>
      <c r="SP142" s="15"/>
      <c r="SQ142" s="15"/>
      <c r="SR142" s="15"/>
      <c r="SS142" s="15"/>
      <c r="ST142" s="15"/>
      <c r="SU142" s="15"/>
      <c r="SV142" s="15"/>
      <c r="SW142" s="15"/>
      <c r="SX142" s="15"/>
      <c r="SY142" s="15"/>
      <c r="SZ142" s="15"/>
      <c r="TA142" s="15"/>
      <c r="TB142" s="15"/>
      <c r="TC142" s="15"/>
      <c r="TD142" s="15"/>
      <c r="TE142" s="15"/>
      <c r="TF142" s="15"/>
      <c r="TG142" s="15"/>
      <c r="TH142" s="15"/>
      <c r="TI142" s="15"/>
      <c r="TJ142" s="15"/>
      <c r="TK142" s="15"/>
      <c r="TL142" s="15"/>
      <c r="TM142" s="15"/>
      <c r="TN142" s="15"/>
      <c r="TO142" s="15"/>
      <c r="TP142" s="15"/>
      <c r="TQ142" s="15"/>
      <c r="TR142" s="15"/>
      <c r="TS142" s="15"/>
      <c r="TT142" s="15"/>
      <c r="TU142" s="15"/>
      <c r="TV142" s="15"/>
      <c r="TW142" s="15"/>
      <c r="TX142" s="15"/>
      <c r="TY142" s="15"/>
      <c r="TZ142" s="15"/>
      <c r="UA142" s="15"/>
      <c r="UB142" s="15"/>
      <c r="UC142" s="15"/>
      <c r="UD142" s="15"/>
      <c r="UE142" s="15"/>
      <c r="UF142" s="15"/>
      <c r="UG142" s="15"/>
      <c r="UH142" s="15"/>
      <c r="UI142" s="15"/>
      <c r="UJ142" s="15"/>
      <c r="UK142" s="15"/>
      <c r="UL142" s="15"/>
      <c r="UM142" s="15"/>
      <c r="UN142" s="15"/>
      <c r="UO142" s="15"/>
      <c r="UP142" s="15"/>
      <c r="UQ142" s="15"/>
      <c r="UR142" s="15"/>
      <c r="US142" s="15"/>
      <c r="UT142" s="15"/>
      <c r="UU142" s="15"/>
      <c r="UV142" s="15"/>
      <c r="UW142" s="15"/>
      <c r="UX142" s="15"/>
      <c r="UY142" s="15"/>
      <c r="UZ142" s="15"/>
      <c r="VA142" s="15"/>
      <c r="VB142" s="15"/>
      <c r="VC142" s="15"/>
      <c r="VD142" s="15"/>
      <c r="VE142" s="15"/>
      <c r="VF142" s="15"/>
      <c r="VG142" s="15"/>
      <c r="VH142" s="15"/>
      <c r="VI142" s="15"/>
      <c r="VJ142" s="15"/>
      <c r="VK142" s="15"/>
      <c r="VL142" s="15"/>
      <c r="VM142" s="15"/>
      <c r="VN142" s="15"/>
      <c r="VO142" s="15"/>
      <c r="VP142" s="15"/>
      <c r="VQ142" s="15"/>
      <c r="VR142" s="15"/>
      <c r="VS142" s="15"/>
      <c r="VT142" s="15"/>
      <c r="VU142" s="15"/>
      <c r="VV142" s="15"/>
      <c r="VW142" s="15"/>
      <c r="VX142" s="15"/>
      <c r="VY142" s="15"/>
      <c r="VZ142" s="15"/>
      <c r="WA142" s="15"/>
      <c r="WB142" s="15"/>
      <c r="WC142" s="15"/>
      <c r="WD142" s="15"/>
      <c r="WE142" s="15"/>
      <c r="WF142" s="15"/>
      <c r="WG142" s="15"/>
      <c r="WH142" s="15"/>
      <c r="WI142" s="15"/>
      <c r="WJ142" s="15"/>
      <c r="WK142" s="15"/>
      <c r="WL142" s="15"/>
      <c r="WM142" s="15"/>
      <c r="WN142" s="15"/>
      <c r="WO142" s="15"/>
      <c r="WP142" s="15"/>
      <c r="WQ142" s="15"/>
      <c r="WR142" s="15"/>
      <c r="WS142" s="15"/>
      <c r="WT142" s="15"/>
      <c r="WU142" s="15"/>
      <c r="WV142" s="15"/>
      <c r="WW142" s="15"/>
      <c r="WX142" s="15"/>
      <c r="WY142" s="15"/>
      <c r="WZ142" s="15"/>
      <c r="XA142" s="15"/>
      <c r="XB142" s="15"/>
      <c r="XC142" s="15"/>
      <c r="XD142" s="15"/>
      <c r="XE142" s="15"/>
      <c r="XF142" s="15"/>
      <c r="XG142" s="15"/>
      <c r="XH142" s="15"/>
      <c r="XI142" s="15"/>
      <c r="XJ142" s="15"/>
      <c r="XK142" s="15"/>
      <c r="XL142" s="15"/>
      <c r="XM142" s="15"/>
      <c r="XN142" s="15"/>
      <c r="XO142" s="15"/>
      <c r="XP142" s="15"/>
      <c r="XQ142" s="15"/>
      <c r="XR142" s="15"/>
      <c r="XS142" s="15"/>
      <c r="XT142" s="15"/>
      <c r="XU142" s="15"/>
      <c r="XV142" s="15"/>
      <c r="XW142" s="15"/>
      <c r="XX142" s="15"/>
      <c r="XY142" s="15"/>
      <c r="XZ142" s="15"/>
      <c r="YA142" s="15"/>
      <c r="YB142" s="15"/>
      <c r="YC142" s="15"/>
      <c r="YD142" s="15"/>
      <c r="YE142" s="15"/>
      <c r="YF142" s="15"/>
      <c r="YG142" s="15"/>
      <c r="YH142" s="15"/>
      <c r="YI142" s="15"/>
      <c r="YJ142" s="15"/>
      <c r="YK142" s="15"/>
      <c r="YL142" s="15"/>
      <c r="YM142" s="15"/>
      <c r="YN142" s="15"/>
      <c r="YO142" s="15"/>
      <c r="YP142" s="15"/>
      <c r="YQ142" s="15"/>
      <c r="YR142" s="15"/>
      <c r="YS142" s="15"/>
      <c r="YT142" s="15"/>
      <c r="YU142" s="15"/>
      <c r="YV142" s="15"/>
      <c r="YW142" s="15"/>
      <c r="YX142" s="15"/>
      <c r="YY142" s="15"/>
      <c r="YZ142" s="15"/>
      <c r="ZA142" s="15"/>
      <c r="ZB142" s="15"/>
      <c r="ZC142" s="15"/>
      <c r="ZD142" s="15"/>
      <c r="ZE142" s="15"/>
      <c r="ZF142" s="15"/>
      <c r="ZG142" s="15"/>
      <c r="ZH142" s="15"/>
      <c r="ZI142" s="15"/>
      <c r="ZJ142" s="15"/>
      <c r="ZK142" s="15"/>
      <c r="ZL142" s="15"/>
      <c r="ZM142" s="15"/>
      <c r="ZN142" s="15"/>
      <c r="ZO142" s="15"/>
      <c r="ZP142" s="15"/>
      <c r="ZQ142" s="15"/>
      <c r="ZR142" s="15"/>
      <c r="ZS142" s="15"/>
      <c r="ZT142" s="15"/>
      <c r="ZU142" s="15"/>
      <c r="ZV142" s="15"/>
      <c r="ZW142" s="15"/>
      <c r="ZX142" s="15"/>
      <c r="ZY142" s="15"/>
      <c r="ZZ142" s="15"/>
      <c r="AAA142" s="15"/>
      <c r="AAB142" s="15"/>
      <c r="AAC142" s="15"/>
      <c r="AAD142" s="15"/>
      <c r="AAE142" s="15"/>
      <c r="AAF142" s="15"/>
      <c r="AAG142" s="15"/>
      <c r="AAH142" s="15"/>
      <c r="AAI142" s="15"/>
      <c r="AAJ142" s="15"/>
      <c r="AAK142" s="15"/>
      <c r="AAL142" s="15"/>
      <c r="AAM142" s="15"/>
      <c r="AAN142" s="15"/>
      <c r="AAO142" s="15"/>
      <c r="AAP142" s="15"/>
      <c r="AAQ142" s="15"/>
      <c r="AAR142" s="15"/>
      <c r="AAS142" s="15"/>
      <c r="AAT142" s="15"/>
      <c r="AAU142" s="15"/>
      <c r="AAV142" s="15"/>
      <c r="AAW142" s="15"/>
      <c r="AAX142" s="15"/>
      <c r="AAY142" s="15"/>
      <c r="AAZ142" s="15"/>
      <c r="ABA142" s="15"/>
      <c r="ABB142" s="15"/>
      <c r="ABC142" s="15"/>
      <c r="ABD142" s="15"/>
      <c r="ABE142" s="15"/>
      <c r="ABF142" s="15"/>
      <c r="ABG142" s="15"/>
      <c r="ABH142" s="15"/>
      <c r="ABI142" s="15"/>
      <c r="ABJ142" s="15"/>
      <c r="ABK142" s="15"/>
      <c r="ABL142" s="15"/>
      <c r="ABM142" s="15"/>
      <c r="ABN142" s="15"/>
      <c r="ABO142" s="15"/>
      <c r="ABP142" s="15"/>
      <c r="ABQ142" s="15"/>
      <c r="ABR142" s="15"/>
      <c r="ABS142" s="15"/>
      <c r="ABT142" s="15"/>
      <c r="ABU142" s="15"/>
      <c r="ABV142" s="15"/>
      <c r="ABW142" s="15"/>
      <c r="ABX142" s="15"/>
      <c r="ABY142" s="15"/>
      <c r="ABZ142" s="15"/>
      <c r="ACA142" s="15"/>
      <c r="ACB142" s="15"/>
      <c r="ACC142" s="15"/>
      <c r="ACD142" s="15"/>
      <c r="ACE142" s="15"/>
      <c r="ACF142" s="15"/>
      <c r="ACG142" s="15"/>
      <c r="ACH142" s="15"/>
      <c r="ACI142" s="15"/>
      <c r="ACJ142" s="15"/>
      <c r="ACK142" s="15"/>
      <c r="ACL142" s="15"/>
      <c r="ACM142" s="15"/>
      <c r="ACN142" s="15"/>
      <c r="ACO142" s="15"/>
      <c r="ACP142" s="15"/>
      <c r="ACQ142" s="15"/>
      <c r="ACR142" s="15"/>
      <c r="ACS142" s="15"/>
      <c r="ACT142" s="15"/>
      <c r="ACU142" s="15"/>
      <c r="ACV142" s="15"/>
      <c r="ACW142" s="15"/>
      <c r="ACX142" s="15"/>
      <c r="ACY142" s="15"/>
      <c r="ACZ142" s="15"/>
      <c r="ADA142" s="15"/>
      <c r="ADB142" s="15"/>
      <c r="ADC142" s="15"/>
      <c r="ADD142" s="15"/>
      <c r="ADE142" s="15"/>
      <c r="ADF142" s="15"/>
      <c r="ADG142" s="15"/>
      <c r="ADH142" s="15"/>
      <c r="ADI142" s="15"/>
      <c r="ADJ142" s="15"/>
      <c r="ADK142" s="15"/>
      <c r="ADL142" s="15"/>
      <c r="ADM142" s="15"/>
    </row>
    <row r="143" spans="1:793" s="308" customFormat="1" x14ac:dyDescent="0.4">
      <c r="A143" s="40"/>
      <c r="B143" s="314" t="s">
        <v>304</v>
      </c>
      <c r="C143" s="314"/>
      <c r="D143" s="314"/>
      <c r="E143" s="314"/>
      <c r="F143" s="314"/>
      <c r="G143" s="314"/>
      <c r="H143" s="314"/>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c r="CG143" s="15"/>
      <c r="CH143" s="15"/>
      <c r="CI143" s="15"/>
      <c r="CJ143" s="15"/>
      <c r="CK143" s="15"/>
      <c r="CL143" s="15"/>
      <c r="CM143" s="15"/>
      <c r="CN143" s="15"/>
      <c r="CO143" s="15"/>
      <c r="CP143" s="15"/>
      <c r="CQ143" s="15"/>
      <c r="CR143" s="15"/>
      <c r="CS143" s="15"/>
      <c r="CT143" s="15"/>
      <c r="CU143" s="15"/>
      <c r="CV143" s="15"/>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15"/>
      <c r="DS143" s="15"/>
      <c r="DT143" s="15"/>
      <c r="DU143" s="15"/>
      <c r="DV143" s="15"/>
      <c r="DW143" s="15"/>
      <c r="DX143" s="15"/>
      <c r="DY143" s="15"/>
      <c r="DZ143" s="15"/>
      <c r="EA143" s="15"/>
      <c r="EB143" s="15"/>
      <c r="EC143" s="15"/>
      <c r="ED143" s="15"/>
      <c r="EE143" s="15"/>
      <c r="EF143" s="15"/>
      <c r="EG143" s="15"/>
      <c r="EH143" s="15"/>
      <c r="EI143" s="15"/>
      <c r="EJ143" s="15"/>
      <c r="EK143" s="15"/>
      <c r="EL143" s="15"/>
      <c r="EM143" s="15"/>
      <c r="EN143" s="15"/>
      <c r="EO143" s="15"/>
      <c r="EP143" s="15"/>
      <c r="EQ143" s="15"/>
      <c r="ER143" s="15"/>
      <c r="ES143" s="15"/>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15"/>
      <c r="FR143" s="15"/>
      <c r="FS143" s="15"/>
      <c r="FT143" s="15"/>
      <c r="FU143" s="15"/>
      <c r="FV143" s="15"/>
      <c r="FW143" s="15"/>
      <c r="FX143" s="15"/>
      <c r="FY143" s="15"/>
      <c r="FZ143" s="15"/>
      <c r="GA143" s="15"/>
      <c r="GB143" s="15"/>
      <c r="GC143" s="15"/>
      <c r="GD143" s="15"/>
      <c r="GE143" s="15"/>
      <c r="GF143" s="15"/>
      <c r="GG143" s="15"/>
      <c r="GH143" s="15"/>
      <c r="GI143" s="15"/>
      <c r="GJ143" s="15"/>
      <c r="GK143" s="15"/>
      <c r="GL143" s="15"/>
      <c r="GM143" s="15"/>
      <c r="GN143" s="15"/>
      <c r="GO143" s="15"/>
      <c r="GP143" s="15"/>
      <c r="GQ143" s="15"/>
      <c r="GR143" s="15"/>
      <c r="GS143" s="15"/>
      <c r="GT143" s="15"/>
      <c r="GU143" s="15"/>
      <c r="GV143" s="15"/>
      <c r="GW143" s="15"/>
      <c r="GX143" s="15"/>
      <c r="GY143" s="15"/>
      <c r="GZ143" s="15"/>
      <c r="HA143" s="15"/>
      <c r="HB143" s="15"/>
      <c r="HC143" s="15"/>
      <c r="HD143" s="15"/>
      <c r="HE143" s="15"/>
      <c r="HF143" s="15"/>
      <c r="HG143" s="15"/>
      <c r="HH143" s="15"/>
      <c r="HI143" s="15"/>
      <c r="HJ143" s="15"/>
      <c r="HK143" s="15"/>
      <c r="HL143" s="15"/>
      <c r="HM143" s="15"/>
      <c r="HN143" s="15"/>
      <c r="HO143" s="15"/>
      <c r="HP143" s="15"/>
      <c r="HQ143" s="15"/>
      <c r="HR143" s="15"/>
      <c r="HS143" s="15"/>
      <c r="HT143" s="15"/>
      <c r="HU143" s="15"/>
      <c r="HV143" s="15"/>
      <c r="HW143" s="15"/>
      <c r="HX143" s="15"/>
      <c r="HY143" s="15"/>
      <c r="HZ143" s="15"/>
      <c r="IA143" s="15"/>
      <c r="IB143" s="15"/>
      <c r="IC143" s="15"/>
      <c r="ID143" s="15"/>
      <c r="IE143" s="15"/>
      <c r="IF143" s="15"/>
      <c r="IG143" s="15"/>
      <c r="IH143" s="15"/>
      <c r="II143" s="15"/>
      <c r="IJ143" s="15"/>
      <c r="IK143" s="15"/>
      <c r="IL143" s="15"/>
      <c r="IM143" s="15"/>
      <c r="IN143" s="15"/>
      <c r="IO143" s="15"/>
      <c r="IP143" s="15"/>
      <c r="IQ143" s="15"/>
      <c r="IR143" s="15"/>
      <c r="IS143" s="15"/>
      <c r="IT143" s="15"/>
      <c r="IU143" s="15"/>
      <c r="IV143" s="15"/>
      <c r="IW143" s="15"/>
      <c r="IX143" s="15"/>
      <c r="IY143" s="15"/>
      <c r="IZ143" s="15"/>
      <c r="JA143" s="15"/>
      <c r="JB143" s="15"/>
      <c r="JC143" s="15"/>
      <c r="JD143" s="15"/>
      <c r="JE143" s="15"/>
      <c r="JF143" s="15"/>
      <c r="JG143" s="15"/>
      <c r="JH143" s="15"/>
      <c r="JI143" s="15"/>
      <c r="JJ143" s="15"/>
      <c r="JK143" s="15"/>
      <c r="JL143" s="15"/>
      <c r="JM143" s="15"/>
      <c r="JN143" s="15"/>
      <c r="JO143" s="15"/>
      <c r="JP143" s="15"/>
      <c r="JQ143" s="15"/>
      <c r="JR143" s="15"/>
      <c r="JS143" s="15"/>
      <c r="JT143" s="15"/>
      <c r="JU143" s="15"/>
      <c r="JV143" s="15"/>
      <c r="JW143" s="15"/>
      <c r="JX143" s="15"/>
      <c r="JY143" s="15"/>
      <c r="JZ143" s="15"/>
      <c r="KA143" s="15"/>
      <c r="KB143" s="15"/>
      <c r="KC143" s="15"/>
      <c r="KD143" s="15"/>
      <c r="KE143" s="15"/>
      <c r="KF143" s="15"/>
      <c r="KG143" s="15"/>
      <c r="KH143" s="15"/>
      <c r="KI143" s="15"/>
      <c r="KJ143" s="15"/>
      <c r="KK143" s="15"/>
      <c r="KL143" s="15"/>
      <c r="KM143" s="15"/>
      <c r="KN143" s="15"/>
      <c r="KO143" s="15"/>
      <c r="KP143" s="15"/>
      <c r="KQ143" s="15"/>
      <c r="KR143" s="15"/>
      <c r="KS143" s="15"/>
      <c r="KT143" s="15"/>
      <c r="KU143" s="15"/>
      <c r="KV143" s="15"/>
      <c r="KW143" s="15"/>
      <c r="KX143" s="15"/>
      <c r="KY143" s="15"/>
      <c r="KZ143" s="15"/>
      <c r="LA143" s="15"/>
      <c r="LB143" s="15"/>
      <c r="LC143" s="15"/>
      <c r="LD143" s="15"/>
      <c r="LE143" s="15"/>
      <c r="LF143" s="15"/>
      <c r="LG143" s="15"/>
      <c r="LH143" s="15"/>
      <c r="LI143" s="15"/>
      <c r="LJ143" s="15"/>
      <c r="LK143" s="15"/>
      <c r="LL143" s="15"/>
      <c r="LM143" s="15"/>
      <c r="LN143" s="15"/>
      <c r="LO143" s="15"/>
      <c r="LP143" s="15"/>
      <c r="LQ143" s="15"/>
      <c r="LR143" s="15"/>
      <c r="LS143" s="15"/>
      <c r="LT143" s="15"/>
      <c r="LU143" s="15"/>
      <c r="LV143" s="15"/>
      <c r="LW143" s="15"/>
      <c r="LX143" s="15"/>
      <c r="LY143" s="15"/>
      <c r="LZ143" s="15"/>
      <c r="MA143" s="15"/>
      <c r="MB143" s="15"/>
      <c r="MC143" s="15"/>
      <c r="MD143" s="15"/>
      <c r="ME143" s="15"/>
      <c r="MF143" s="15"/>
      <c r="MG143" s="15"/>
      <c r="MH143" s="15"/>
      <c r="MI143" s="15"/>
      <c r="MJ143" s="15"/>
      <c r="MK143" s="15"/>
      <c r="ML143" s="15"/>
      <c r="MM143" s="15"/>
      <c r="MN143" s="15"/>
      <c r="MO143" s="15"/>
      <c r="MP143" s="15"/>
      <c r="MQ143" s="15"/>
      <c r="MR143" s="15"/>
      <c r="MS143" s="15"/>
      <c r="MT143" s="15"/>
      <c r="MU143" s="15"/>
      <c r="MV143" s="15"/>
      <c r="MW143" s="15"/>
      <c r="MX143" s="15"/>
      <c r="MY143" s="15"/>
      <c r="MZ143" s="15"/>
      <c r="NA143" s="15"/>
      <c r="NB143" s="15"/>
      <c r="NC143" s="15"/>
      <c r="ND143" s="15"/>
      <c r="NE143" s="15"/>
      <c r="NF143" s="15"/>
      <c r="NG143" s="15"/>
      <c r="NH143" s="15"/>
      <c r="NI143" s="15"/>
      <c r="NJ143" s="15"/>
      <c r="NK143" s="15"/>
      <c r="NL143" s="15"/>
      <c r="NM143" s="15"/>
      <c r="NN143" s="15"/>
      <c r="NO143" s="15"/>
      <c r="NP143" s="15"/>
      <c r="NQ143" s="15"/>
      <c r="NR143" s="15"/>
      <c r="NS143" s="15"/>
      <c r="NT143" s="15"/>
      <c r="NU143" s="15"/>
      <c r="NV143" s="15"/>
      <c r="NW143" s="15"/>
      <c r="NX143" s="15"/>
      <c r="NY143" s="15"/>
      <c r="NZ143" s="15"/>
      <c r="OA143" s="15"/>
      <c r="OB143" s="15"/>
      <c r="OC143" s="15"/>
      <c r="OD143" s="15"/>
      <c r="OE143" s="15"/>
      <c r="OF143" s="15"/>
      <c r="OG143" s="15"/>
      <c r="OH143" s="15"/>
      <c r="OI143" s="15"/>
      <c r="OJ143" s="15"/>
      <c r="OK143" s="15"/>
      <c r="OL143" s="15"/>
      <c r="OM143" s="15"/>
      <c r="ON143" s="15"/>
      <c r="OO143" s="15"/>
      <c r="OP143" s="15"/>
      <c r="OQ143" s="15"/>
      <c r="OR143" s="15"/>
      <c r="OS143" s="15"/>
      <c r="OT143" s="15"/>
      <c r="OU143" s="15"/>
      <c r="OV143" s="15"/>
      <c r="OW143" s="15"/>
      <c r="OX143" s="15"/>
      <c r="OY143" s="15"/>
      <c r="OZ143" s="15"/>
      <c r="PA143" s="15"/>
      <c r="PB143" s="15"/>
      <c r="PC143" s="15"/>
      <c r="PD143" s="15"/>
      <c r="PE143" s="15"/>
      <c r="PF143" s="15"/>
      <c r="PG143" s="15"/>
      <c r="PH143" s="15"/>
      <c r="PI143" s="15"/>
      <c r="PJ143" s="15"/>
      <c r="PK143" s="15"/>
      <c r="PL143" s="15"/>
      <c r="PM143" s="15"/>
      <c r="PN143" s="15"/>
      <c r="PO143" s="15"/>
      <c r="PP143" s="15"/>
      <c r="PQ143" s="15"/>
      <c r="PR143" s="15"/>
      <c r="PS143" s="15"/>
      <c r="PT143" s="15"/>
      <c r="PU143" s="15"/>
      <c r="PV143" s="15"/>
      <c r="PW143" s="15"/>
      <c r="PX143" s="15"/>
      <c r="PY143" s="15"/>
      <c r="PZ143" s="15"/>
      <c r="QA143" s="15"/>
      <c r="QB143" s="15"/>
      <c r="QC143" s="15"/>
      <c r="QD143" s="15"/>
      <c r="QE143" s="15"/>
      <c r="QF143" s="15"/>
      <c r="QG143" s="15"/>
      <c r="QH143" s="15"/>
      <c r="QI143" s="15"/>
      <c r="QJ143" s="15"/>
      <c r="QK143" s="15"/>
      <c r="QL143" s="15"/>
      <c r="QM143" s="15"/>
      <c r="QN143" s="15"/>
      <c r="QO143" s="15"/>
      <c r="QP143" s="15"/>
      <c r="QQ143" s="15"/>
      <c r="QR143" s="15"/>
      <c r="QS143" s="15"/>
      <c r="QT143" s="15"/>
      <c r="QU143" s="15"/>
      <c r="QV143" s="15"/>
      <c r="QW143" s="15"/>
      <c r="QX143" s="15"/>
      <c r="QY143" s="15"/>
      <c r="QZ143" s="15"/>
      <c r="RA143" s="15"/>
      <c r="RB143" s="15"/>
      <c r="RC143" s="15"/>
      <c r="RD143" s="15"/>
      <c r="RE143" s="15"/>
      <c r="RF143" s="15"/>
      <c r="RG143" s="15"/>
      <c r="RH143" s="15"/>
      <c r="RI143" s="15"/>
      <c r="RJ143" s="15"/>
      <c r="RK143" s="15"/>
      <c r="RL143" s="15"/>
      <c r="RM143" s="15"/>
      <c r="RN143" s="15"/>
      <c r="RO143" s="15"/>
      <c r="RP143" s="15"/>
      <c r="RQ143" s="15"/>
      <c r="RR143" s="15"/>
      <c r="RS143" s="15"/>
      <c r="RT143" s="15"/>
      <c r="RU143" s="15"/>
      <c r="RV143" s="15"/>
      <c r="RW143" s="15"/>
      <c r="RX143" s="15"/>
      <c r="RY143" s="15"/>
      <c r="RZ143" s="15"/>
      <c r="SA143" s="15"/>
      <c r="SB143" s="15"/>
      <c r="SC143" s="15"/>
      <c r="SD143" s="15"/>
      <c r="SE143" s="15"/>
      <c r="SF143" s="15"/>
      <c r="SG143" s="15"/>
      <c r="SH143" s="15"/>
      <c r="SI143" s="15"/>
      <c r="SJ143" s="15"/>
      <c r="SK143" s="15"/>
      <c r="SL143" s="15"/>
      <c r="SM143" s="15"/>
      <c r="SN143" s="15"/>
      <c r="SO143" s="15"/>
      <c r="SP143" s="15"/>
      <c r="SQ143" s="15"/>
      <c r="SR143" s="15"/>
      <c r="SS143" s="15"/>
      <c r="ST143" s="15"/>
      <c r="SU143" s="15"/>
      <c r="SV143" s="15"/>
      <c r="SW143" s="15"/>
      <c r="SX143" s="15"/>
      <c r="SY143" s="15"/>
      <c r="SZ143" s="15"/>
      <c r="TA143" s="15"/>
      <c r="TB143" s="15"/>
      <c r="TC143" s="15"/>
      <c r="TD143" s="15"/>
      <c r="TE143" s="15"/>
      <c r="TF143" s="15"/>
      <c r="TG143" s="15"/>
      <c r="TH143" s="15"/>
      <c r="TI143" s="15"/>
      <c r="TJ143" s="15"/>
      <c r="TK143" s="15"/>
      <c r="TL143" s="15"/>
      <c r="TM143" s="15"/>
      <c r="TN143" s="15"/>
      <c r="TO143" s="15"/>
      <c r="TP143" s="15"/>
      <c r="TQ143" s="15"/>
      <c r="TR143" s="15"/>
      <c r="TS143" s="15"/>
      <c r="TT143" s="15"/>
      <c r="TU143" s="15"/>
      <c r="TV143" s="15"/>
      <c r="TW143" s="15"/>
      <c r="TX143" s="15"/>
      <c r="TY143" s="15"/>
      <c r="TZ143" s="15"/>
      <c r="UA143" s="15"/>
      <c r="UB143" s="15"/>
      <c r="UC143" s="15"/>
      <c r="UD143" s="15"/>
      <c r="UE143" s="15"/>
      <c r="UF143" s="15"/>
      <c r="UG143" s="15"/>
      <c r="UH143" s="15"/>
      <c r="UI143" s="15"/>
      <c r="UJ143" s="15"/>
      <c r="UK143" s="15"/>
      <c r="UL143" s="15"/>
      <c r="UM143" s="15"/>
      <c r="UN143" s="15"/>
      <c r="UO143" s="15"/>
      <c r="UP143" s="15"/>
      <c r="UQ143" s="15"/>
      <c r="UR143" s="15"/>
      <c r="US143" s="15"/>
      <c r="UT143" s="15"/>
      <c r="UU143" s="15"/>
      <c r="UV143" s="15"/>
      <c r="UW143" s="15"/>
      <c r="UX143" s="15"/>
      <c r="UY143" s="15"/>
      <c r="UZ143" s="15"/>
      <c r="VA143" s="15"/>
      <c r="VB143" s="15"/>
      <c r="VC143" s="15"/>
      <c r="VD143" s="15"/>
      <c r="VE143" s="15"/>
      <c r="VF143" s="15"/>
      <c r="VG143" s="15"/>
      <c r="VH143" s="15"/>
      <c r="VI143" s="15"/>
      <c r="VJ143" s="15"/>
      <c r="VK143" s="15"/>
      <c r="VL143" s="15"/>
      <c r="VM143" s="15"/>
      <c r="VN143" s="15"/>
      <c r="VO143" s="15"/>
      <c r="VP143" s="15"/>
      <c r="VQ143" s="15"/>
      <c r="VR143" s="15"/>
      <c r="VS143" s="15"/>
      <c r="VT143" s="15"/>
      <c r="VU143" s="15"/>
      <c r="VV143" s="15"/>
      <c r="VW143" s="15"/>
      <c r="VX143" s="15"/>
      <c r="VY143" s="15"/>
      <c r="VZ143" s="15"/>
      <c r="WA143" s="15"/>
      <c r="WB143" s="15"/>
      <c r="WC143" s="15"/>
      <c r="WD143" s="15"/>
      <c r="WE143" s="15"/>
      <c r="WF143" s="15"/>
      <c r="WG143" s="15"/>
      <c r="WH143" s="15"/>
      <c r="WI143" s="15"/>
      <c r="WJ143" s="15"/>
      <c r="WK143" s="15"/>
      <c r="WL143" s="15"/>
      <c r="WM143" s="15"/>
      <c r="WN143" s="15"/>
      <c r="WO143" s="15"/>
      <c r="WP143" s="15"/>
      <c r="WQ143" s="15"/>
      <c r="WR143" s="15"/>
      <c r="WS143" s="15"/>
      <c r="WT143" s="15"/>
      <c r="WU143" s="15"/>
      <c r="WV143" s="15"/>
      <c r="WW143" s="15"/>
      <c r="WX143" s="15"/>
      <c r="WY143" s="15"/>
      <c r="WZ143" s="15"/>
      <c r="XA143" s="15"/>
      <c r="XB143" s="15"/>
      <c r="XC143" s="15"/>
      <c r="XD143" s="15"/>
      <c r="XE143" s="15"/>
      <c r="XF143" s="15"/>
      <c r="XG143" s="15"/>
      <c r="XH143" s="15"/>
      <c r="XI143" s="15"/>
      <c r="XJ143" s="15"/>
      <c r="XK143" s="15"/>
      <c r="XL143" s="15"/>
      <c r="XM143" s="15"/>
      <c r="XN143" s="15"/>
      <c r="XO143" s="15"/>
      <c r="XP143" s="15"/>
      <c r="XQ143" s="15"/>
      <c r="XR143" s="15"/>
      <c r="XS143" s="15"/>
      <c r="XT143" s="15"/>
      <c r="XU143" s="15"/>
      <c r="XV143" s="15"/>
      <c r="XW143" s="15"/>
      <c r="XX143" s="15"/>
      <c r="XY143" s="15"/>
      <c r="XZ143" s="15"/>
      <c r="YA143" s="15"/>
      <c r="YB143" s="15"/>
      <c r="YC143" s="15"/>
      <c r="YD143" s="15"/>
      <c r="YE143" s="15"/>
      <c r="YF143" s="15"/>
      <c r="YG143" s="15"/>
      <c r="YH143" s="15"/>
      <c r="YI143" s="15"/>
      <c r="YJ143" s="15"/>
      <c r="YK143" s="15"/>
      <c r="YL143" s="15"/>
      <c r="YM143" s="15"/>
      <c r="YN143" s="15"/>
      <c r="YO143" s="15"/>
      <c r="YP143" s="15"/>
      <c r="YQ143" s="15"/>
      <c r="YR143" s="15"/>
      <c r="YS143" s="15"/>
      <c r="YT143" s="15"/>
      <c r="YU143" s="15"/>
      <c r="YV143" s="15"/>
      <c r="YW143" s="15"/>
      <c r="YX143" s="15"/>
      <c r="YY143" s="15"/>
      <c r="YZ143" s="15"/>
      <c r="ZA143" s="15"/>
      <c r="ZB143" s="15"/>
      <c r="ZC143" s="15"/>
      <c r="ZD143" s="15"/>
      <c r="ZE143" s="15"/>
      <c r="ZF143" s="15"/>
      <c r="ZG143" s="15"/>
      <c r="ZH143" s="15"/>
      <c r="ZI143" s="15"/>
      <c r="ZJ143" s="15"/>
      <c r="ZK143" s="15"/>
      <c r="ZL143" s="15"/>
      <c r="ZM143" s="15"/>
      <c r="ZN143" s="15"/>
      <c r="ZO143" s="15"/>
      <c r="ZP143" s="15"/>
      <c r="ZQ143" s="15"/>
      <c r="ZR143" s="15"/>
      <c r="ZS143" s="15"/>
      <c r="ZT143" s="15"/>
      <c r="ZU143" s="15"/>
      <c r="ZV143" s="15"/>
      <c r="ZW143" s="15"/>
      <c r="ZX143" s="15"/>
      <c r="ZY143" s="15"/>
      <c r="ZZ143" s="15"/>
      <c r="AAA143" s="15"/>
      <c r="AAB143" s="15"/>
      <c r="AAC143" s="15"/>
      <c r="AAD143" s="15"/>
      <c r="AAE143" s="15"/>
      <c r="AAF143" s="15"/>
      <c r="AAG143" s="15"/>
      <c r="AAH143" s="15"/>
      <c r="AAI143" s="15"/>
      <c r="AAJ143" s="15"/>
      <c r="AAK143" s="15"/>
      <c r="AAL143" s="15"/>
      <c r="AAM143" s="15"/>
      <c r="AAN143" s="15"/>
      <c r="AAO143" s="15"/>
      <c r="AAP143" s="15"/>
      <c r="AAQ143" s="15"/>
      <c r="AAR143" s="15"/>
      <c r="AAS143" s="15"/>
      <c r="AAT143" s="15"/>
      <c r="AAU143" s="15"/>
      <c r="AAV143" s="15"/>
      <c r="AAW143" s="15"/>
      <c r="AAX143" s="15"/>
      <c r="AAY143" s="15"/>
      <c r="AAZ143" s="15"/>
      <c r="ABA143" s="15"/>
      <c r="ABB143" s="15"/>
      <c r="ABC143" s="15"/>
      <c r="ABD143" s="15"/>
      <c r="ABE143" s="15"/>
      <c r="ABF143" s="15"/>
      <c r="ABG143" s="15"/>
      <c r="ABH143" s="15"/>
      <c r="ABI143" s="15"/>
      <c r="ABJ143" s="15"/>
      <c r="ABK143" s="15"/>
      <c r="ABL143" s="15"/>
      <c r="ABM143" s="15"/>
      <c r="ABN143" s="15"/>
      <c r="ABO143" s="15"/>
      <c r="ABP143" s="15"/>
      <c r="ABQ143" s="15"/>
      <c r="ABR143" s="15"/>
      <c r="ABS143" s="15"/>
      <c r="ABT143" s="15"/>
      <c r="ABU143" s="15"/>
      <c r="ABV143" s="15"/>
      <c r="ABW143" s="15"/>
      <c r="ABX143" s="15"/>
      <c r="ABY143" s="15"/>
      <c r="ABZ143" s="15"/>
      <c r="ACA143" s="15"/>
      <c r="ACB143" s="15"/>
      <c r="ACC143" s="15"/>
      <c r="ACD143" s="15"/>
      <c r="ACE143" s="15"/>
      <c r="ACF143" s="15"/>
      <c r="ACG143" s="15"/>
      <c r="ACH143" s="15"/>
      <c r="ACI143" s="15"/>
      <c r="ACJ143" s="15"/>
      <c r="ACK143" s="15"/>
      <c r="ACL143" s="15"/>
      <c r="ACM143" s="15"/>
      <c r="ACN143" s="15"/>
      <c r="ACO143" s="15"/>
      <c r="ACP143" s="15"/>
      <c r="ACQ143" s="15"/>
      <c r="ACR143" s="15"/>
      <c r="ACS143" s="15"/>
      <c r="ACT143" s="15"/>
      <c r="ACU143" s="15"/>
      <c r="ACV143" s="15"/>
      <c r="ACW143" s="15"/>
      <c r="ACX143" s="15"/>
      <c r="ACY143" s="15"/>
      <c r="ACZ143" s="15"/>
      <c r="ADA143" s="15"/>
      <c r="ADB143" s="15"/>
      <c r="ADC143" s="15"/>
      <c r="ADD143" s="15"/>
      <c r="ADE143" s="15"/>
      <c r="ADF143" s="15"/>
      <c r="ADG143" s="15"/>
      <c r="ADH143" s="15"/>
      <c r="ADI143" s="15"/>
      <c r="ADJ143" s="15"/>
      <c r="ADK143" s="15"/>
      <c r="ADL143" s="15"/>
      <c r="ADM143" s="15"/>
    </row>
    <row r="144" spans="1:793" s="308" customFormat="1" ht="15.5" thickBot="1" x14ac:dyDescent="0.45">
      <c r="A144" s="40"/>
      <c r="B144" s="18"/>
      <c r="C144" s="18"/>
      <c r="D144" s="18"/>
      <c r="E144" s="18"/>
      <c r="F144" s="18"/>
      <c r="G144" s="18"/>
      <c r="H144" s="18"/>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c r="CG144" s="15"/>
      <c r="CH144" s="15"/>
      <c r="CI144" s="15"/>
      <c r="CJ144" s="15"/>
      <c r="CK144" s="15"/>
      <c r="CL144" s="15"/>
      <c r="CM144" s="15"/>
      <c r="CN144" s="15"/>
      <c r="CO144" s="15"/>
      <c r="CP144" s="15"/>
      <c r="CQ144" s="15"/>
      <c r="CR144" s="15"/>
      <c r="CS144" s="15"/>
      <c r="CT144" s="15"/>
      <c r="CU144" s="15"/>
      <c r="CV144" s="15"/>
      <c r="CW144" s="15"/>
      <c r="CX144" s="15"/>
      <c r="CY144" s="15"/>
      <c r="CZ144" s="15"/>
      <c r="DA144" s="15"/>
      <c r="DB144" s="15"/>
      <c r="DC144" s="15"/>
      <c r="DD144" s="15"/>
      <c r="DE144" s="15"/>
      <c r="DF144" s="15"/>
      <c r="DG144" s="15"/>
      <c r="DH144" s="15"/>
      <c r="DI144" s="15"/>
      <c r="DJ144" s="15"/>
      <c r="DK144" s="15"/>
      <c r="DL144" s="15"/>
      <c r="DM144" s="15"/>
      <c r="DN144" s="15"/>
      <c r="DO144" s="15"/>
      <c r="DP144" s="15"/>
      <c r="DQ144" s="15"/>
      <c r="DR144" s="15"/>
      <c r="DS144" s="15"/>
      <c r="DT144" s="15"/>
      <c r="DU144" s="15"/>
      <c r="DV144" s="15"/>
      <c r="DW144" s="15"/>
      <c r="DX144" s="15"/>
      <c r="DY144" s="15"/>
      <c r="DZ144" s="15"/>
      <c r="EA144" s="15"/>
      <c r="EB144" s="15"/>
      <c r="EC144" s="15"/>
      <c r="ED144" s="15"/>
      <c r="EE144" s="15"/>
      <c r="EF144" s="15"/>
      <c r="EG144" s="15"/>
      <c r="EH144" s="15"/>
      <c r="EI144" s="15"/>
      <c r="EJ144" s="15"/>
      <c r="EK144" s="15"/>
      <c r="EL144" s="15"/>
      <c r="EM144" s="15"/>
      <c r="EN144" s="15"/>
      <c r="EO144" s="15"/>
      <c r="EP144" s="15"/>
      <c r="EQ144" s="15"/>
      <c r="ER144" s="15"/>
      <c r="ES144" s="15"/>
      <c r="ET144" s="15"/>
      <c r="EU144" s="15"/>
      <c r="EV144" s="15"/>
      <c r="EW144" s="15"/>
      <c r="EX144" s="15"/>
      <c r="EY144" s="15"/>
      <c r="EZ144" s="15"/>
      <c r="FA144" s="15"/>
      <c r="FB144" s="15"/>
      <c r="FC144" s="15"/>
      <c r="FD144" s="15"/>
      <c r="FE144" s="15"/>
      <c r="FF144" s="15"/>
      <c r="FG144" s="15"/>
      <c r="FH144" s="15"/>
      <c r="FI144" s="15"/>
      <c r="FJ144" s="15"/>
      <c r="FK144" s="15"/>
      <c r="FL144" s="15"/>
      <c r="FM144" s="15"/>
      <c r="FN144" s="15"/>
      <c r="FO144" s="15"/>
      <c r="FP144" s="15"/>
      <c r="FQ144" s="15"/>
      <c r="FR144" s="15"/>
      <c r="FS144" s="15"/>
      <c r="FT144" s="15"/>
      <c r="FU144" s="15"/>
      <c r="FV144" s="15"/>
      <c r="FW144" s="15"/>
      <c r="FX144" s="15"/>
      <c r="FY144" s="15"/>
      <c r="FZ144" s="15"/>
      <c r="GA144" s="15"/>
      <c r="GB144" s="15"/>
      <c r="GC144" s="15"/>
      <c r="GD144" s="15"/>
      <c r="GE144" s="15"/>
      <c r="GF144" s="15"/>
      <c r="GG144" s="15"/>
      <c r="GH144" s="15"/>
      <c r="GI144" s="15"/>
      <c r="GJ144" s="15"/>
      <c r="GK144" s="15"/>
      <c r="GL144" s="15"/>
      <c r="GM144" s="15"/>
      <c r="GN144" s="15"/>
      <c r="GO144" s="15"/>
      <c r="GP144" s="15"/>
      <c r="GQ144" s="15"/>
      <c r="GR144" s="15"/>
      <c r="GS144" s="15"/>
      <c r="GT144" s="15"/>
      <c r="GU144" s="15"/>
      <c r="GV144" s="15"/>
      <c r="GW144" s="15"/>
      <c r="GX144" s="15"/>
      <c r="GY144" s="15"/>
      <c r="GZ144" s="15"/>
      <c r="HA144" s="15"/>
      <c r="HB144" s="15"/>
      <c r="HC144" s="15"/>
      <c r="HD144" s="15"/>
      <c r="HE144" s="15"/>
      <c r="HF144" s="15"/>
      <c r="HG144" s="15"/>
      <c r="HH144" s="15"/>
      <c r="HI144" s="15"/>
      <c r="HJ144" s="15"/>
      <c r="HK144" s="15"/>
      <c r="HL144" s="15"/>
      <c r="HM144" s="15"/>
      <c r="HN144" s="15"/>
      <c r="HO144" s="15"/>
      <c r="HP144" s="15"/>
      <c r="HQ144" s="15"/>
      <c r="HR144" s="15"/>
      <c r="HS144" s="15"/>
      <c r="HT144" s="15"/>
      <c r="HU144" s="15"/>
      <c r="HV144" s="15"/>
      <c r="HW144" s="15"/>
      <c r="HX144" s="15"/>
      <c r="HY144" s="15"/>
      <c r="HZ144" s="15"/>
      <c r="IA144" s="15"/>
      <c r="IB144" s="15"/>
      <c r="IC144" s="15"/>
      <c r="ID144" s="15"/>
      <c r="IE144" s="15"/>
      <c r="IF144" s="15"/>
      <c r="IG144" s="15"/>
      <c r="IH144" s="15"/>
      <c r="II144" s="15"/>
      <c r="IJ144" s="15"/>
      <c r="IK144" s="15"/>
      <c r="IL144" s="15"/>
      <c r="IM144" s="15"/>
      <c r="IN144" s="15"/>
      <c r="IO144" s="15"/>
      <c r="IP144" s="15"/>
      <c r="IQ144" s="15"/>
      <c r="IR144" s="15"/>
      <c r="IS144" s="15"/>
      <c r="IT144" s="15"/>
      <c r="IU144" s="15"/>
      <c r="IV144" s="15"/>
      <c r="IW144" s="15"/>
      <c r="IX144" s="15"/>
      <c r="IY144" s="15"/>
      <c r="IZ144" s="15"/>
      <c r="JA144" s="15"/>
      <c r="JB144" s="15"/>
      <c r="JC144" s="15"/>
      <c r="JD144" s="15"/>
      <c r="JE144" s="15"/>
      <c r="JF144" s="15"/>
      <c r="JG144" s="15"/>
      <c r="JH144" s="15"/>
      <c r="JI144" s="15"/>
      <c r="JJ144" s="15"/>
      <c r="JK144" s="15"/>
      <c r="JL144" s="15"/>
      <c r="JM144" s="15"/>
      <c r="JN144" s="15"/>
      <c r="JO144" s="15"/>
      <c r="JP144" s="15"/>
      <c r="JQ144" s="15"/>
      <c r="JR144" s="15"/>
      <c r="JS144" s="15"/>
      <c r="JT144" s="15"/>
      <c r="JU144" s="15"/>
      <c r="JV144" s="15"/>
      <c r="JW144" s="15"/>
      <c r="JX144" s="15"/>
      <c r="JY144" s="15"/>
      <c r="JZ144" s="15"/>
      <c r="KA144" s="15"/>
      <c r="KB144" s="15"/>
      <c r="KC144" s="15"/>
      <c r="KD144" s="15"/>
      <c r="KE144" s="15"/>
      <c r="KF144" s="15"/>
      <c r="KG144" s="15"/>
      <c r="KH144" s="15"/>
      <c r="KI144" s="15"/>
      <c r="KJ144" s="15"/>
      <c r="KK144" s="15"/>
      <c r="KL144" s="15"/>
      <c r="KM144" s="15"/>
      <c r="KN144" s="15"/>
      <c r="KO144" s="15"/>
      <c r="KP144" s="15"/>
      <c r="KQ144" s="15"/>
      <c r="KR144" s="15"/>
      <c r="KS144" s="15"/>
      <c r="KT144" s="15"/>
      <c r="KU144" s="15"/>
      <c r="KV144" s="15"/>
      <c r="KW144" s="15"/>
      <c r="KX144" s="15"/>
      <c r="KY144" s="15"/>
      <c r="KZ144" s="15"/>
      <c r="LA144" s="15"/>
      <c r="LB144" s="15"/>
      <c r="LC144" s="15"/>
      <c r="LD144" s="15"/>
      <c r="LE144" s="15"/>
      <c r="LF144" s="15"/>
      <c r="LG144" s="15"/>
      <c r="LH144" s="15"/>
      <c r="LI144" s="15"/>
      <c r="LJ144" s="15"/>
      <c r="LK144" s="15"/>
      <c r="LL144" s="15"/>
      <c r="LM144" s="15"/>
      <c r="LN144" s="15"/>
      <c r="LO144" s="15"/>
      <c r="LP144" s="15"/>
      <c r="LQ144" s="15"/>
      <c r="LR144" s="15"/>
      <c r="LS144" s="15"/>
      <c r="LT144" s="15"/>
      <c r="LU144" s="15"/>
      <c r="LV144" s="15"/>
      <c r="LW144" s="15"/>
      <c r="LX144" s="15"/>
      <c r="LY144" s="15"/>
      <c r="LZ144" s="15"/>
      <c r="MA144" s="15"/>
      <c r="MB144" s="15"/>
      <c r="MC144" s="15"/>
      <c r="MD144" s="15"/>
      <c r="ME144" s="15"/>
      <c r="MF144" s="15"/>
      <c r="MG144" s="15"/>
      <c r="MH144" s="15"/>
      <c r="MI144" s="15"/>
      <c r="MJ144" s="15"/>
      <c r="MK144" s="15"/>
      <c r="ML144" s="15"/>
      <c r="MM144" s="15"/>
      <c r="MN144" s="15"/>
      <c r="MO144" s="15"/>
      <c r="MP144" s="15"/>
      <c r="MQ144" s="15"/>
      <c r="MR144" s="15"/>
      <c r="MS144" s="15"/>
      <c r="MT144" s="15"/>
      <c r="MU144" s="15"/>
      <c r="MV144" s="15"/>
      <c r="MW144" s="15"/>
      <c r="MX144" s="15"/>
      <c r="MY144" s="15"/>
      <c r="MZ144" s="15"/>
      <c r="NA144" s="15"/>
      <c r="NB144" s="15"/>
      <c r="NC144" s="15"/>
      <c r="ND144" s="15"/>
      <c r="NE144" s="15"/>
      <c r="NF144" s="15"/>
      <c r="NG144" s="15"/>
      <c r="NH144" s="15"/>
      <c r="NI144" s="15"/>
      <c r="NJ144" s="15"/>
      <c r="NK144" s="15"/>
      <c r="NL144" s="15"/>
      <c r="NM144" s="15"/>
      <c r="NN144" s="15"/>
      <c r="NO144" s="15"/>
      <c r="NP144" s="15"/>
      <c r="NQ144" s="15"/>
      <c r="NR144" s="15"/>
      <c r="NS144" s="15"/>
      <c r="NT144" s="15"/>
      <c r="NU144" s="15"/>
      <c r="NV144" s="15"/>
      <c r="NW144" s="15"/>
      <c r="NX144" s="15"/>
      <c r="NY144" s="15"/>
      <c r="NZ144" s="15"/>
      <c r="OA144" s="15"/>
      <c r="OB144" s="15"/>
      <c r="OC144" s="15"/>
      <c r="OD144" s="15"/>
      <c r="OE144" s="15"/>
      <c r="OF144" s="15"/>
      <c r="OG144" s="15"/>
      <c r="OH144" s="15"/>
      <c r="OI144" s="15"/>
      <c r="OJ144" s="15"/>
      <c r="OK144" s="15"/>
      <c r="OL144" s="15"/>
      <c r="OM144" s="15"/>
      <c r="ON144" s="15"/>
      <c r="OO144" s="15"/>
      <c r="OP144" s="15"/>
      <c r="OQ144" s="15"/>
      <c r="OR144" s="15"/>
      <c r="OS144" s="15"/>
      <c r="OT144" s="15"/>
      <c r="OU144" s="15"/>
      <c r="OV144" s="15"/>
      <c r="OW144" s="15"/>
      <c r="OX144" s="15"/>
      <c r="OY144" s="15"/>
      <c r="OZ144" s="15"/>
      <c r="PA144" s="15"/>
      <c r="PB144" s="15"/>
      <c r="PC144" s="15"/>
      <c r="PD144" s="15"/>
      <c r="PE144" s="15"/>
      <c r="PF144" s="15"/>
      <c r="PG144" s="15"/>
      <c r="PH144" s="15"/>
      <c r="PI144" s="15"/>
      <c r="PJ144" s="15"/>
      <c r="PK144" s="15"/>
      <c r="PL144" s="15"/>
      <c r="PM144" s="15"/>
      <c r="PN144" s="15"/>
      <c r="PO144" s="15"/>
      <c r="PP144" s="15"/>
      <c r="PQ144" s="15"/>
      <c r="PR144" s="15"/>
      <c r="PS144" s="15"/>
      <c r="PT144" s="15"/>
      <c r="PU144" s="15"/>
      <c r="PV144" s="15"/>
      <c r="PW144" s="15"/>
      <c r="PX144" s="15"/>
      <c r="PY144" s="15"/>
      <c r="PZ144" s="15"/>
      <c r="QA144" s="15"/>
      <c r="QB144" s="15"/>
      <c r="QC144" s="15"/>
      <c r="QD144" s="15"/>
      <c r="QE144" s="15"/>
      <c r="QF144" s="15"/>
      <c r="QG144" s="15"/>
      <c r="QH144" s="15"/>
      <c r="QI144" s="15"/>
      <c r="QJ144" s="15"/>
      <c r="QK144" s="15"/>
      <c r="QL144" s="15"/>
      <c r="QM144" s="15"/>
      <c r="QN144" s="15"/>
      <c r="QO144" s="15"/>
      <c r="QP144" s="15"/>
      <c r="QQ144" s="15"/>
      <c r="QR144" s="15"/>
      <c r="QS144" s="15"/>
      <c r="QT144" s="15"/>
      <c r="QU144" s="15"/>
      <c r="QV144" s="15"/>
      <c r="QW144" s="15"/>
      <c r="QX144" s="15"/>
      <c r="QY144" s="15"/>
      <c r="QZ144" s="15"/>
      <c r="RA144" s="15"/>
      <c r="RB144" s="15"/>
      <c r="RC144" s="15"/>
      <c r="RD144" s="15"/>
      <c r="RE144" s="15"/>
      <c r="RF144" s="15"/>
      <c r="RG144" s="15"/>
      <c r="RH144" s="15"/>
      <c r="RI144" s="15"/>
      <c r="RJ144" s="15"/>
      <c r="RK144" s="15"/>
      <c r="RL144" s="15"/>
      <c r="RM144" s="15"/>
      <c r="RN144" s="15"/>
      <c r="RO144" s="15"/>
      <c r="RP144" s="15"/>
      <c r="RQ144" s="15"/>
      <c r="RR144" s="15"/>
      <c r="RS144" s="15"/>
      <c r="RT144" s="15"/>
      <c r="RU144" s="15"/>
      <c r="RV144" s="15"/>
      <c r="RW144" s="15"/>
      <c r="RX144" s="15"/>
      <c r="RY144" s="15"/>
      <c r="RZ144" s="15"/>
      <c r="SA144" s="15"/>
      <c r="SB144" s="15"/>
      <c r="SC144" s="15"/>
      <c r="SD144" s="15"/>
      <c r="SE144" s="15"/>
      <c r="SF144" s="15"/>
      <c r="SG144" s="15"/>
      <c r="SH144" s="15"/>
      <c r="SI144" s="15"/>
      <c r="SJ144" s="15"/>
      <c r="SK144" s="15"/>
      <c r="SL144" s="15"/>
      <c r="SM144" s="15"/>
      <c r="SN144" s="15"/>
      <c r="SO144" s="15"/>
      <c r="SP144" s="15"/>
      <c r="SQ144" s="15"/>
      <c r="SR144" s="15"/>
      <c r="SS144" s="15"/>
      <c r="ST144" s="15"/>
      <c r="SU144" s="15"/>
      <c r="SV144" s="15"/>
      <c r="SW144" s="15"/>
      <c r="SX144" s="15"/>
      <c r="SY144" s="15"/>
      <c r="SZ144" s="15"/>
      <c r="TA144" s="15"/>
      <c r="TB144" s="15"/>
      <c r="TC144" s="15"/>
      <c r="TD144" s="15"/>
      <c r="TE144" s="15"/>
      <c r="TF144" s="15"/>
      <c r="TG144" s="15"/>
      <c r="TH144" s="15"/>
      <c r="TI144" s="15"/>
      <c r="TJ144" s="15"/>
      <c r="TK144" s="15"/>
      <c r="TL144" s="15"/>
      <c r="TM144" s="15"/>
      <c r="TN144" s="15"/>
      <c r="TO144" s="15"/>
      <c r="TP144" s="15"/>
      <c r="TQ144" s="15"/>
      <c r="TR144" s="15"/>
      <c r="TS144" s="15"/>
      <c r="TT144" s="15"/>
      <c r="TU144" s="15"/>
      <c r="TV144" s="15"/>
      <c r="TW144" s="15"/>
      <c r="TX144" s="15"/>
      <c r="TY144" s="15"/>
      <c r="TZ144" s="15"/>
      <c r="UA144" s="15"/>
      <c r="UB144" s="15"/>
      <c r="UC144" s="15"/>
      <c r="UD144" s="15"/>
      <c r="UE144" s="15"/>
      <c r="UF144" s="15"/>
      <c r="UG144" s="15"/>
      <c r="UH144" s="15"/>
      <c r="UI144" s="15"/>
      <c r="UJ144" s="15"/>
      <c r="UK144" s="15"/>
      <c r="UL144" s="15"/>
      <c r="UM144" s="15"/>
      <c r="UN144" s="15"/>
      <c r="UO144" s="15"/>
      <c r="UP144" s="15"/>
      <c r="UQ144" s="15"/>
      <c r="UR144" s="15"/>
      <c r="US144" s="15"/>
      <c r="UT144" s="15"/>
      <c r="UU144" s="15"/>
      <c r="UV144" s="15"/>
      <c r="UW144" s="15"/>
      <c r="UX144" s="15"/>
      <c r="UY144" s="15"/>
      <c r="UZ144" s="15"/>
      <c r="VA144" s="15"/>
      <c r="VB144" s="15"/>
      <c r="VC144" s="15"/>
      <c r="VD144" s="15"/>
      <c r="VE144" s="15"/>
      <c r="VF144" s="15"/>
      <c r="VG144" s="15"/>
      <c r="VH144" s="15"/>
      <c r="VI144" s="15"/>
      <c r="VJ144" s="15"/>
      <c r="VK144" s="15"/>
      <c r="VL144" s="15"/>
      <c r="VM144" s="15"/>
      <c r="VN144" s="15"/>
      <c r="VO144" s="15"/>
      <c r="VP144" s="15"/>
      <c r="VQ144" s="15"/>
      <c r="VR144" s="15"/>
      <c r="VS144" s="15"/>
      <c r="VT144" s="15"/>
      <c r="VU144" s="15"/>
      <c r="VV144" s="15"/>
      <c r="VW144" s="15"/>
      <c r="VX144" s="15"/>
      <c r="VY144" s="15"/>
      <c r="VZ144" s="15"/>
      <c r="WA144" s="15"/>
      <c r="WB144" s="15"/>
      <c r="WC144" s="15"/>
      <c r="WD144" s="15"/>
      <c r="WE144" s="15"/>
      <c r="WF144" s="15"/>
      <c r="WG144" s="15"/>
      <c r="WH144" s="15"/>
      <c r="WI144" s="15"/>
      <c r="WJ144" s="15"/>
      <c r="WK144" s="15"/>
      <c r="WL144" s="15"/>
      <c r="WM144" s="15"/>
      <c r="WN144" s="15"/>
      <c r="WO144" s="15"/>
      <c r="WP144" s="15"/>
      <c r="WQ144" s="15"/>
      <c r="WR144" s="15"/>
      <c r="WS144" s="15"/>
      <c r="WT144" s="15"/>
      <c r="WU144" s="15"/>
      <c r="WV144" s="15"/>
      <c r="WW144" s="15"/>
      <c r="WX144" s="15"/>
      <c r="WY144" s="15"/>
      <c r="WZ144" s="15"/>
      <c r="XA144" s="15"/>
      <c r="XB144" s="15"/>
      <c r="XC144" s="15"/>
      <c r="XD144" s="15"/>
      <c r="XE144" s="15"/>
      <c r="XF144" s="15"/>
      <c r="XG144" s="15"/>
      <c r="XH144" s="15"/>
      <c r="XI144" s="15"/>
      <c r="XJ144" s="15"/>
      <c r="XK144" s="15"/>
      <c r="XL144" s="15"/>
      <c r="XM144" s="15"/>
      <c r="XN144" s="15"/>
      <c r="XO144" s="15"/>
      <c r="XP144" s="15"/>
      <c r="XQ144" s="15"/>
      <c r="XR144" s="15"/>
      <c r="XS144" s="15"/>
      <c r="XT144" s="15"/>
      <c r="XU144" s="15"/>
      <c r="XV144" s="15"/>
      <c r="XW144" s="15"/>
      <c r="XX144" s="15"/>
      <c r="XY144" s="15"/>
      <c r="XZ144" s="15"/>
      <c r="YA144" s="15"/>
      <c r="YB144" s="15"/>
      <c r="YC144" s="15"/>
      <c r="YD144" s="15"/>
      <c r="YE144" s="15"/>
      <c r="YF144" s="15"/>
      <c r="YG144" s="15"/>
      <c r="YH144" s="15"/>
      <c r="YI144" s="15"/>
      <c r="YJ144" s="15"/>
      <c r="YK144" s="15"/>
      <c r="YL144" s="15"/>
      <c r="YM144" s="15"/>
      <c r="YN144" s="15"/>
      <c r="YO144" s="15"/>
      <c r="YP144" s="15"/>
      <c r="YQ144" s="15"/>
      <c r="YR144" s="15"/>
      <c r="YS144" s="15"/>
      <c r="YT144" s="15"/>
      <c r="YU144" s="15"/>
      <c r="YV144" s="15"/>
      <c r="YW144" s="15"/>
      <c r="YX144" s="15"/>
      <c r="YY144" s="15"/>
      <c r="YZ144" s="15"/>
      <c r="ZA144" s="15"/>
      <c r="ZB144" s="15"/>
      <c r="ZC144" s="15"/>
      <c r="ZD144" s="15"/>
      <c r="ZE144" s="15"/>
      <c r="ZF144" s="15"/>
      <c r="ZG144" s="15"/>
      <c r="ZH144" s="15"/>
      <c r="ZI144" s="15"/>
      <c r="ZJ144" s="15"/>
      <c r="ZK144" s="15"/>
      <c r="ZL144" s="15"/>
      <c r="ZM144" s="15"/>
      <c r="ZN144" s="15"/>
      <c r="ZO144" s="15"/>
      <c r="ZP144" s="15"/>
      <c r="ZQ144" s="15"/>
      <c r="ZR144" s="15"/>
      <c r="ZS144" s="15"/>
      <c r="ZT144" s="15"/>
      <c r="ZU144" s="15"/>
      <c r="ZV144" s="15"/>
      <c r="ZW144" s="15"/>
      <c r="ZX144" s="15"/>
      <c r="ZY144" s="15"/>
      <c r="ZZ144" s="15"/>
      <c r="AAA144" s="15"/>
      <c r="AAB144" s="15"/>
      <c r="AAC144" s="15"/>
      <c r="AAD144" s="15"/>
      <c r="AAE144" s="15"/>
      <c r="AAF144" s="15"/>
      <c r="AAG144" s="15"/>
      <c r="AAH144" s="15"/>
      <c r="AAI144" s="15"/>
      <c r="AAJ144" s="15"/>
      <c r="AAK144" s="15"/>
      <c r="AAL144" s="15"/>
      <c r="AAM144" s="15"/>
      <c r="AAN144" s="15"/>
      <c r="AAO144" s="15"/>
      <c r="AAP144" s="15"/>
      <c r="AAQ144" s="15"/>
      <c r="AAR144" s="15"/>
      <c r="AAS144" s="15"/>
      <c r="AAT144" s="15"/>
      <c r="AAU144" s="15"/>
      <c r="AAV144" s="15"/>
      <c r="AAW144" s="15"/>
      <c r="AAX144" s="15"/>
      <c r="AAY144" s="15"/>
      <c r="AAZ144" s="15"/>
      <c r="ABA144" s="15"/>
      <c r="ABB144" s="15"/>
      <c r="ABC144" s="15"/>
      <c r="ABD144" s="15"/>
      <c r="ABE144" s="15"/>
      <c r="ABF144" s="15"/>
      <c r="ABG144" s="15"/>
      <c r="ABH144" s="15"/>
      <c r="ABI144" s="15"/>
      <c r="ABJ144" s="15"/>
      <c r="ABK144" s="15"/>
      <c r="ABL144" s="15"/>
      <c r="ABM144" s="15"/>
      <c r="ABN144" s="15"/>
      <c r="ABO144" s="15"/>
      <c r="ABP144" s="15"/>
      <c r="ABQ144" s="15"/>
      <c r="ABR144" s="15"/>
      <c r="ABS144" s="15"/>
      <c r="ABT144" s="15"/>
      <c r="ABU144" s="15"/>
      <c r="ABV144" s="15"/>
      <c r="ABW144" s="15"/>
      <c r="ABX144" s="15"/>
      <c r="ABY144" s="15"/>
      <c r="ABZ144" s="15"/>
      <c r="ACA144" s="15"/>
      <c r="ACB144" s="15"/>
      <c r="ACC144" s="15"/>
      <c r="ACD144" s="15"/>
      <c r="ACE144" s="15"/>
      <c r="ACF144" s="15"/>
      <c r="ACG144" s="15"/>
      <c r="ACH144" s="15"/>
      <c r="ACI144" s="15"/>
      <c r="ACJ144" s="15"/>
      <c r="ACK144" s="15"/>
      <c r="ACL144" s="15"/>
      <c r="ACM144" s="15"/>
      <c r="ACN144" s="15"/>
      <c r="ACO144" s="15"/>
      <c r="ACP144" s="15"/>
      <c r="ACQ144" s="15"/>
      <c r="ACR144" s="15"/>
      <c r="ACS144" s="15"/>
      <c r="ACT144" s="15"/>
      <c r="ACU144" s="15"/>
      <c r="ACV144" s="15"/>
      <c r="ACW144" s="15"/>
      <c r="ACX144" s="15"/>
      <c r="ACY144" s="15"/>
      <c r="ACZ144" s="15"/>
      <c r="ADA144" s="15"/>
      <c r="ADB144" s="15"/>
      <c r="ADC144" s="15"/>
      <c r="ADD144" s="15"/>
      <c r="ADE144" s="15"/>
      <c r="ADF144" s="15"/>
      <c r="ADG144" s="15"/>
      <c r="ADH144" s="15"/>
      <c r="ADI144" s="15"/>
      <c r="ADJ144" s="15"/>
      <c r="ADK144" s="15"/>
      <c r="ADL144" s="15"/>
      <c r="ADM144" s="15"/>
    </row>
    <row r="145" spans="1:793" s="308" customFormat="1" ht="30" x14ac:dyDescent="0.4">
      <c r="A145" s="40"/>
      <c r="B145" s="55" t="s">
        <v>45</v>
      </c>
      <c r="C145" s="94" t="s">
        <v>42</v>
      </c>
      <c r="D145" s="96" t="s">
        <v>46</v>
      </c>
      <c r="E145" s="18"/>
      <c r="F145" s="18"/>
      <c r="G145" s="18"/>
      <c r="H145" s="18"/>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5"/>
      <c r="CL145" s="15"/>
      <c r="CM145" s="15"/>
      <c r="CN145" s="15"/>
      <c r="CO145" s="15"/>
      <c r="CP145" s="15"/>
      <c r="CQ145" s="15"/>
      <c r="CR145" s="15"/>
      <c r="CS145" s="15"/>
      <c r="CT145" s="15"/>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c r="DS145" s="15"/>
      <c r="DT145" s="15"/>
      <c r="DU145" s="15"/>
      <c r="DV145" s="15"/>
      <c r="DW145" s="15"/>
      <c r="DX145" s="15"/>
      <c r="DY145" s="15"/>
      <c r="DZ145" s="15"/>
      <c r="EA145" s="15"/>
      <c r="EB145" s="15"/>
      <c r="EC145" s="15"/>
      <c r="ED145" s="15"/>
      <c r="EE145" s="15"/>
      <c r="EF145" s="15"/>
      <c r="EG145" s="15"/>
      <c r="EH145" s="15"/>
      <c r="EI145" s="15"/>
      <c r="EJ145" s="15"/>
      <c r="EK145" s="15"/>
      <c r="EL145" s="15"/>
      <c r="EM145" s="15"/>
      <c r="EN145" s="15"/>
      <c r="EO145" s="15"/>
      <c r="EP145" s="15"/>
      <c r="EQ145" s="15"/>
      <c r="ER145" s="15"/>
      <c r="ES145" s="15"/>
      <c r="ET145" s="15"/>
      <c r="EU145" s="15"/>
      <c r="EV145" s="15"/>
      <c r="EW145" s="15"/>
      <c r="EX145" s="15"/>
      <c r="EY145" s="15"/>
      <c r="EZ145" s="15"/>
      <c r="FA145" s="15"/>
      <c r="FB145" s="15"/>
      <c r="FC145" s="15"/>
      <c r="FD145" s="15"/>
      <c r="FE145" s="15"/>
      <c r="FF145" s="15"/>
      <c r="FG145" s="15"/>
      <c r="FH145" s="15"/>
      <c r="FI145" s="15"/>
      <c r="FJ145" s="15"/>
      <c r="FK145" s="15"/>
      <c r="FL145" s="15"/>
      <c r="FM145" s="15"/>
      <c r="FN145" s="15"/>
      <c r="FO145" s="15"/>
      <c r="FP145" s="15"/>
      <c r="FQ145" s="15"/>
      <c r="FR145" s="15"/>
      <c r="FS145" s="15"/>
      <c r="FT145" s="15"/>
      <c r="FU145" s="15"/>
      <c r="FV145" s="15"/>
      <c r="FW145" s="15"/>
      <c r="FX145" s="15"/>
      <c r="FY145" s="15"/>
      <c r="FZ145" s="15"/>
      <c r="GA145" s="15"/>
      <c r="GB145" s="15"/>
      <c r="GC145" s="15"/>
      <c r="GD145" s="15"/>
      <c r="GE145" s="15"/>
      <c r="GF145" s="15"/>
      <c r="GG145" s="15"/>
      <c r="GH145" s="15"/>
      <c r="GI145" s="15"/>
      <c r="GJ145" s="15"/>
      <c r="GK145" s="15"/>
      <c r="GL145" s="15"/>
      <c r="GM145" s="15"/>
      <c r="GN145" s="15"/>
      <c r="GO145" s="15"/>
      <c r="GP145" s="15"/>
      <c r="GQ145" s="15"/>
      <c r="GR145" s="15"/>
      <c r="GS145" s="15"/>
      <c r="GT145" s="15"/>
      <c r="GU145" s="15"/>
      <c r="GV145" s="15"/>
      <c r="GW145" s="15"/>
      <c r="GX145" s="15"/>
      <c r="GY145" s="15"/>
      <c r="GZ145" s="15"/>
      <c r="HA145" s="15"/>
      <c r="HB145" s="15"/>
      <c r="HC145" s="15"/>
      <c r="HD145" s="15"/>
      <c r="HE145" s="15"/>
      <c r="HF145" s="15"/>
      <c r="HG145" s="15"/>
      <c r="HH145" s="15"/>
      <c r="HI145" s="15"/>
      <c r="HJ145" s="15"/>
      <c r="HK145" s="15"/>
      <c r="HL145" s="15"/>
      <c r="HM145" s="15"/>
      <c r="HN145" s="15"/>
      <c r="HO145" s="15"/>
      <c r="HP145" s="15"/>
      <c r="HQ145" s="15"/>
      <c r="HR145" s="15"/>
      <c r="HS145" s="15"/>
      <c r="HT145" s="15"/>
      <c r="HU145" s="15"/>
      <c r="HV145" s="15"/>
      <c r="HW145" s="15"/>
      <c r="HX145" s="15"/>
      <c r="HY145" s="15"/>
      <c r="HZ145" s="15"/>
      <c r="IA145" s="15"/>
      <c r="IB145" s="15"/>
      <c r="IC145" s="15"/>
      <c r="ID145" s="15"/>
      <c r="IE145" s="15"/>
      <c r="IF145" s="15"/>
      <c r="IG145" s="15"/>
      <c r="IH145" s="15"/>
      <c r="II145" s="15"/>
      <c r="IJ145" s="15"/>
      <c r="IK145" s="15"/>
      <c r="IL145" s="15"/>
      <c r="IM145" s="15"/>
      <c r="IN145" s="15"/>
      <c r="IO145" s="15"/>
      <c r="IP145" s="15"/>
      <c r="IQ145" s="15"/>
      <c r="IR145" s="15"/>
      <c r="IS145" s="15"/>
      <c r="IT145" s="15"/>
      <c r="IU145" s="15"/>
      <c r="IV145" s="15"/>
      <c r="IW145" s="15"/>
      <c r="IX145" s="15"/>
      <c r="IY145" s="15"/>
      <c r="IZ145" s="15"/>
      <c r="JA145" s="15"/>
      <c r="JB145" s="15"/>
      <c r="JC145" s="15"/>
      <c r="JD145" s="15"/>
      <c r="JE145" s="15"/>
      <c r="JF145" s="15"/>
      <c r="JG145" s="15"/>
      <c r="JH145" s="15"/>
      <c r="JI145" s="15"/>
      <c r="JJ145" s="15"/>
      <c r="JK145" s="15"/>
      <c r="JL145" s="15"/>
      <c r="JM145" s="15"/>
      <c r="JN145" s="15"/>
      <c r="JO145" s="15"/>
      <c r="JP145" s="15"/>
      <c r="JQ145" s="15"/>
      <c r="JR145" s="15"/>
      <c r="JS145" s="15"/>
      <c r="JT145" s="15"/>
      <c r="JU145" s="15"/>
      <c r="JV145" s="15"/>
      <c r="JW145" s="15"/>
      <c r="JX145" s="15"/>
      <c r="JY145" s="15"/>
      <c r="JZ145" s="15"/>
      <c r="KA145" s="15"/>
      <c r="KB145" s="15"/>
      <c r="KC145" s="15"/>
      <c r="KD145" s="15"/>
      <c r="KE145" s="15"/>
      <c r="KF145" s="15"/>
      <c r="KG145" s="15"/>
      <c r="KH145" s="15"/>
      <c r="KI145" s="15"/>
      <c r="KJ145" s="15"/>
      <c r="KK145" s="15"/>
      <c r="KL145" s="15"/>
      <c r="KM145" s="15"/>
      <c r="KN145" s="15"/>
      <c r="KO145" s="15"/>
      <c r="KP145" s="15"/>
      <c r="KQ145" s="15"/>
      <c r="KR145" s="15"/>
      <c r="KS145" s="15"/>
      <c r="KT145" s="15"/>
      <c r="KU145" s="15"/>
      <c r="KV145" s="15"/>
      <c r="KW145" s="15"/>
      <c r="KX145" s="15"/>
      <c r="KY145" s="15"/>
      <c r="KZ145" s="15"/>
      <c r="LA145" s="15"/>
      <c r="LB145" s="15"/>
      <c r="LC145" s="15"/>
      <c r="LD145" s="15"/>
      <c r="LE145" s="15"/>
      <c r="LF145" s="15"/>
      <c r="LG145" s="15"/>
      <c r="LH145" s="15"/>
      <c r="LI145" s="15"/>
      <c r="LJ145" s="15"/>
      <c r="LK145" s="15"/>
      <c r="LL145" s="15"/>
      <c r="LM145" s="15"/>
      <c r="LN145" s="15"/>
      <c r="LO145" s="15"/>
      <c r="LP145" s="15"/>
      <c r="LQ145" s="15"/>
      <c r="LR145" s="15"/>
      <c r="LS145" s="15"/>
      <c r="LT145" s="15"/>
      <c r="LU145" s="15"/>
      <c r="LV145" s="15"/>
      <c r="LW145" s="15"/>
      <c r="LX145" s="15"/>
      <c r="LY145" s="15"/>
      <c r="LZ145" s="15"/>
      <c r="MA145" s="15"/>
      <c r="MB145" s="15"/>
      <c r="MC145" s="15"/>
      <c r="MD145" s="15"/>
      <c r="ME145" s="15"/>
      <c r="MF145" s="15"/>
      <c r="MG145" s="15"/>
      <c r="MH145" s="15"/>
      <c r="MI145" s="15"/>
      <c r="MJ145" s="15"/>
      <c r="MK145" s="15"/>
      <c r="ML145" s="15"/>
      <c r="MM145" s="15"/>
      <c r="MN145" s="15"/>
      <c r="MO145" s="15"/>
      <c r="MP145" s="15"/>
      <c r="MQ145" s="15"/>
      <c r="MR145" s="15"/>
      <c r="MS145" s="15"/>
      <c r="MT145" s="15"/>
      <c r="MU145" s="15"/>
      <c r="MV145" s="15"/>
      <c r="MW145" s="15"/>
      <c r="MX145" s="15"/>
      <c r="MY145" s="15"/>
      <c r="MZ145" s="15"/>
      <c r="NA145" s="15"/>
      <c r="NB145" s="15"/>
      <c r="NC145" s="15"/>
      <c r="ND145" s="15"/>
      <c r="NE145" s="15"/>
      <c r="NF145" s="15"/>
      <c r="NG145" s="15"/>
      <c r="NH145" s="15"/>
      <c r="NI145" s="15"/>
      <c r="NJ145" s="15"/>
      <c r="NK145" s="15"/>
      <c r="NL145" s="15"/>
      <c r="NM145" s="15"/>
      <c r="NN145" s="15"/>
      <c r="NO145" s="15"/>
      <c r="NP145" s="15"/>
      <c r="NQ145" s="15"/>
      <c r="NR145" s="15"/>
      <c r="NS145" s="15"/>
      <c r="NT145" s="15"/>
      <c r="NU145" s="15"/>
      <c r="NV145" s="15"/>
      <c r="NW145" s="15"/>
      <c r="NX145" s="15"/>
      <c r="NY145" s="15"/>
      <c r="NZ145" s="15"/>
      <c r="OA145" s="15"/>
      <c r="OB145" s="15"/>
      <c r="OC145" s="15"/>
      <c r="OD145" s="15"/>
      <c r="OE145" s="15"/>
      <c r="OF145" s="15"/>
      <c r="OG145" s="15"/>
      <c r="OH145" s="15"/>
      <c r="OI145" s="15"/>
      <c r="OJ145" s="15"/>
      <c r="OK145" s="15"/>
      <c r="OL145" s="15"/>
      <c r="OM145" s="15"/>
      <c r="ON145" s="15"/>
      <c r="OO145" s="15"/>
      <c r="OP145" s="15"/>
      <c r="OQ145" s="15"/>
      <c r="OR145" s="15"/>
      <c r="OS145" s="15"/>
      <c r="OT145" s="15"/>
      <c r="OU145" s="15"/>
      <c r="OV145" s="15"/>
      <c r="OW145" s="15"/>
      <c r="OX145" s="15"/>
      <c r="OY145" s="15"/>
      <c r="OZ145" s="15"/>
      <c r="PA145" s="15"/>
      <c r="PB145" s="15"/>
      <c r="PC145" s="15"/>
      <c r="PD145" s="15"/>
      <c r="PE145" s="15"/>
      <c r="PF145" s="15"/>
      <c r="PG145" s="15"/>
      <c r="PH145" s="15"/>
      <c r="PI145" s="15"/>
      <c r="PJ145" s="15"/>
      <c r="PK145" s="15"/>
      <c r="PL145" s="15"/>
      <c r="PM145" s="15"/>
      <c r="PN145" s="15"/>
      <c r="PO145" s="15"/>
      <c r="PP145" s="15"/>
      <c r="PQ145" s="15"/>
      <c r="PR145" s="15"/>
      <c r="PS145" s="15"/>
      <c r="PT145" s="15"/>
      <c r="PU145" s="15"/>
      <c r="PV145" s="15"/>
      <c r="PW145" s="15"/>
      <c r="PX145" s="15"/>
      <c r="PY145" s="15"/>
      <c r="PZ145" s="15"/>
      <c r="QA145" s="15"/>
      <c r="QB145" s="15"/>
      <c r="QC145" s="15"/>
      <c r="QD145" s="15"/>
      <c r="QE145" s="15"/>
      <c r="QF145" s="15"/>
      <c r="QG145" s="15"/>
      <c r="QH145" s="15"/>
      <c r="QI145" s="15"/>
      <c r="QJ145" s="15"/>
      <c r="QK145" s="15"/>
      <c r="QL145" s="15"/>
      <c r="QM145" s="15"/>
      <c r="QN145" s="15"/>
      <c r="QO145" s="15"/>
      <c r="QP145" s="15"/>
      <c r="QQ145" s="15"/>
      <c r="QR145" s="15"/>
      <c r="QS145" s="15"/>
      <c r="QT145" s="15"/>
      <c r="QU145" s="15"/>
      <c r="QV145" s="15"/>
      <c r="QW145" s="15"/>
      <c r="QX145" s="15"/>
      <c r="QY145" s="15"/>
      <c r="QZ145" s="15"/>
      <c r="RA145" s="15"/>
      <c r="RB145" s="15"/>
      <c r="RC145" s="15"/>
      <c r="RD145" s="15"/>
      <c r="RE145" s="15"/>
      <c r="RF145" s="15"/>
      <c r="RG145" s="15"/>
      <c r="RH145" s="15"/>
      <c r="RI145" s="15"/>
      <c r="RJ145" s="15"/>
      <c r="RK145" s="15"/>
      <c r="RL145" s="15"/>
      <c r="RM145" s="15"/>
      <c r="RN145" s="15"/>
      <c r="RO145" s="15"/>
      <c r="RP145" s="15"/>
      <c r="RQ145" s="15"/>
      <c r="RR145" s="15"/>
      <c r="RS145" s="15"/>
      <c r="RT145" s="15"/>
      <c r="RU145" s="15"/>
      <c r="RV145" s="15"/>
      <c r="RW145" s="15"/>
      <c r="RX145" s="15"/>
      <c r="RY145" s="15"/>
      <c r="RZ145" s="15"/>
      <c r="SA145" s="15"/>
      <c r="SB145" s="15"/>
      <c r="SC145" s="15"/>
      <c r="SD145" s="15"/>
      <c r="SE145" s="15"/>
      <c r="SF145" s="15"/>
      <c r="SG145" s="15"/>
      <c r="SH145" s="15"/>
      <c r="SI145" s="15"/>
      <c r="SJ145" s="15"/>
      <c r="SK145" s="15"/>
      <c r="SL145" s="15"/>
      <c r="SM145" s="15"/>
      <c r="SN145" s="15"/>
      <c r="SO145" s="15"/>
      <c r="SP145" s="15"/>
      <c r="SQ145" s="15"/>
      <c r="SR145" s="15"/>
      <c r="SS145" s="15"/>
      <c r="ST145" s="15"/>
      <c r="SU145" s="15"/>
      <c r="SV145" s="15"/>
      <c r="SW145" s="15"/>
      <c r="SX145" s="15"/>
      <c r="SY145" s="15"/>
      <c r="SZ145" s="15"/>
      <c r="TA145" s="15"/>
      <c r="TB145" s="15"/>
      <c r="TC145" s="15"/>
      <c r="TD145" s="15"/>
      <c r="TE145" s="15"/>
      <c r="TF145" s="15"/>
      <c r="TG145" s="15"/>
      <c r="TH145" s="15"/>
      <c r="TI145" s="15"/>
      <c r="TJ145" s="15"/>
      <c r="TK145" s="15"/>
      <c r="TL145" s="15"/>
      <c r="TM145" s="15"/>
      <c r="TN145" s="15"/>
      <c r="TO145" s="15"/>
      <c r="TP145" s="15"/>
      <c r="TQ145" s="15"/>
      <c r="TR145" s="15"/>
      <c r="TS145" s="15"/>
      <c r="TT145" s="15"/>
      <c r="TU145" s="15"/>
      <c r="TV145" s="15"/>
      <c r="TW145" s="15"/>
      <c r="TX145" s="15"/>
      <c r="TY145" s="15"/>
      <c r="TZ145" s="15"/>
      <c r="UA145" s="15"/>
      <c r="UB145" s="15"/>
      <c r="UC145" s="15"/>
      <c r="UD145" s="15"/>
      <c r="UE145" s="15"/>
      <c r="UF145" s="15"/>
      <c r="UG145" s="15"/>
      <c r="UH145" s="15"/>
      <c r="UI145" s="15"/>
      <c r="UJ145" s="15"/>
      <c r="UK145" s="15"/>
      <c r="UL145" s="15"/>
      <c r="UM145" s="15"/>
      <c r="UN145" s="15"/>
      <c r="UO145" s="15"/>
      <c r="UP145" s="15"/>
      <c r="UQ145" s="15"/>
      <c r="UR145" s="15"/>
      <c r="US145" s="15"/>
      <c r="UT145" s="15"/>
      <c r="UU145" s="15"/>
      <c r="UV145" s="15"/>
      <c r="UW145" s="15"/>
      <c r="UX145" s="15"/>
      <c r="UY145" s="15"/>
      <c r="UZ145" s="15"/>
      <c r="VA145" s="15"/>
      <c r="VB145" s="15"/>
      <c r="VC145" s="15"/>
      <c r="VD145" s="15"/>
      <c r="VE145" s="15"/>
      <c r="VF145" s="15"/>
      <c r="VG145" s="15"/>
      <c r="VH145" s="15"/>
      <c r="VI145" s="15"/>
      <c r="VJ145" s="15"/>
      <c r="VK145" s="15"/>
      <c r="VL145" s="15"/>
      <c r="VM145" s="15"/>
      <c r="VN145" s="15"/>
      <c r="VO145" s="15"/>
      <c r="VP145" s="15"/>
      <c r="VQ145" s="15"/>
      <c r="VR145" s="15"/>
      <c r="VS145" s="15"/>
      <c r="VT145" s="15"/>
      <c r="VU145" s="15"/>
      <c r="VV145" s="15"/>
      <c r="VW145" s="15"/>
      <c r="VX145" s="15"/>
      <c r="VY145" s="15"/>
      <c r="VZ145" s="15"/>
      <c r="WA145" s="15"/>
      <c r="WB145" s="15"/>
      <c r="WC145" s="15"/>
      <c r="WD145" s="15"/>
      <c r="WE145" s="15"/>
      <c r="WF145" s="15"/>
      <c r="WG145" s="15"/>
      <c r="WH145" s="15"/>
      <c r="WI145" s="15"/>
      <c r="WJ145" s="15"/>
      <c r="WK145" s="15"/>
      <c r="WL145" s="15"/>
      <c r="WM145" s="15"/>
      <c r="WN145" s="15"/>
      <c r="WO145" s="15"/>
      <c r="WP145" s="15"/>
      <c r="WQ145" s="15"/>
      <c r="WR145" s="15"/>
      <c r="WS145" s="15"/>
      <c r="WT145" s="15"/>
      <c r="WU145" s="15"/>
      <c r="WV145" s="15"/>
      <c r="WW145" s="15"/>
      <c r="WX145" s="15"/>
      <c r="WY145" s="15"/>
      <c r="WZ145" s="15"/>
      <c r="XA145" s="15"/>
      <c r="XB145" s="15"/>
      <c r="XC145" s="15"/>
      <c r="XD145" s="15"/>
      <c r="XE145" s="15"/>
      <c r="XF145" s="15"/>
      <c r="XG145" s="15"/>
      <c r="XH145" s="15"/>
      <c r="XI145" s="15"/>
      <c r="XJ145" s="15"/>
      <c r="XK145" s="15"/>
      <c r="XL145" s="15"/>
      <c r="XM145" s="15"/>
      <c r="XN145" s="15"/>
      <c r="XO145" s="15"/>
      <c r="XP145" s="15"/>
      <c r="XQ145" s="15"/>
      <c r="XR145" s="15"/>
      <c r="XS145" s="15"/>
      <c r="XT145" s="15"/>
      <c r="XU145" s="15"/>
      <c r="XV145" s="15"/>
      <c r="XW145" s="15"/>
      <c r="XX145" s="15"/>
      <c r="XY145" s="15"/>
      <c r="XZ145" s="15"/>
      <c r="YA145" s="15"/>
      <c r="YB145" s="15"/>
      <c r="YC145" s="15"/>
      <c r="YD145" s="15"/>
      <c r="YE145" s="15"/>
      <c r="YF145" s="15"/>
      <c r="YG145" s="15"/>
      <c r="YH145" s="15"/>
      <c r="YI145" s="15"/>
      <c r="YJ145" s="15"/>
      <c r="YK145" s="15"/>
      <c r="YL145" s="15"/>
      <c r="YM145" s="15"/>
      <c r="YN145" s="15"/>
      <c r="YO145" s="15"/>
      <c r="YP145" s="15"/>
      <c r="YQ145" s="15"/>
      <c r="YR145" s="15"/>
      <c r="YS145" s="15"/>
      <c r="YT145" s="15"/>
      <c r="YU145" s="15"/>
      <c r="YV145" s="15"/>
      <c r="YW145" s="15"/>
      <c r="YX145" s="15"/>
      <c r="YY145" s="15"/>
      <c r="YZ145" s="15"/>
      <c r="ZA145" s="15"/>
      <c r="ZB145" s="15"/>
      <c r="ZC145" s="15"/>
      <c r="ZD145" s="15"/>
      <c r="ZE145" s="15"/>
      <c r="ZF145" s="15"/>
      <c r="ZG145" s="15"/>
      <c r="ZH145" s="15"/>
      <c r="ZI145" s="15"/>
      <c r="ZJ145" s="15"/>
      <c r="ZK145" s="15"/>
      <c r="ZL145" s="15"/>
      <c r="ZM145" s="15"/>
      <c r="ZN145" s="15"/>
      <c r="ZO145" s="15"/>
      <c r="ZP145" s="15"/>
      <c r="ZQ145" s="15"/>
      <c r="ZR145" s="15"/>
      <c r="ZS145" s="15"/>
      <c r="ZT145" s="15"/>
      <c r="ZU145" s="15"/>
      <c r="ZV145" s="15"/>
      <c r="ZW145" s="15"/>
      <c r="ZX145" s="15"/>
      <c r="ZY145" s="15"/>
      <c r="ZZ145" s="15"/>
      <c r="AAA145" s="15"/>
      <c r="AAB145" s="15"/>
      <c r="AAC145" s="15"/>
      <c r="AAD145" s="15"/>
      <c r="AAE145" s="15"/>
      <c r="AAF145" s="15"/>
      <c r="AAG145" s="15"/>
      <c r="AAH145" s="15"/>
      <c r="AAI145" s="15"/>
      <c r="AAJ145" s="15"/>
      <c r="AAK145" s="15"/>
      <c r="AAL145" s="15"/>
      <c r="AAM145" s="15"/>
      <c r="AAN145" s="15"/>
      <c r="AAO145" s="15"/>
      <c r="AAP145" s="15"/>
      <c r="AAQ145" s="15"/>
      <c r="AAR145" s="15"/>
      <c r="AAS145" s="15"/>
      <c r="AAT145" s="15"/>
      <c r="AAU145" s="15"/>
      <c r="AAV145" s="15"/>
      <c r="AAW145" s="15"/>
      <c r="AAX145" s="15"/>
      <c r="AAY145" s="15"/>
      <c r="AAZ145" s="15"/>
      <c r="ABA145" s="15"/>
      <c r="ABB145" s="15"/>
      <c r="ABC145" s="15"/>
      <c r="ABD145" s="15"/>
      <c r="ABE145" s="15"/>
      <c r="ABF145" s="15"/>
      <c r="ABG145" s="15"/>
      <c r="ABH145" s="15"/>
      <c r="ABI145" s="15"/>
      <c r="ABJ145" s="15"/>
      <c r="ABK145" s="15"/>
      <c r="ABL145" s="15"/>
      <c r="ABM145" s="15"/>
      <c r="ABN145" s="15"/>
      <c r="ABO145" s="15"/>
      <c r="ABP145" s="15"/>
      <c r="ABQ145" s="15"/>
      <c r="ABR145" s="15"/>
      <c r="ABS145" s="15"/>
      <c r="ABT145" s="15"/>
      <c r="ABU145" s="15"/>
      <c r="ABV145" s="15"/>
      <c r="ABW145" s="15"/>
      <c r="ABX145" s="15"/>
      <c r="ABY145" s="15"/>
      <c r="ABZ145" s="15"/>
      <c r="ACA145" s="15"/>
      <c r="ACB145" s="15"/>
      <c r="ACC145" s="15"/>
      <c r="ACD145" s="15"/>
      <c r="ACE145" s="15"/>
      <c r="ACF145" s="15"/>
      <c r="ACG145" s="15"/>
      <c r="ACH145" s="15"/>
      <c r="ACI145" s="15"/>
      <c r="ACJ145" s="15"/>
      <c r="ACK145" s="15"/>
      <c r="ACL145" s="15"/>
      <c r="ACM145" s="15"/>
      <c r="ACN145" s="15"/>
      <c r="ACO145" s="15"/>
      <c r="ACP145" s="15"/>
      <c r="ACQ145" s="15"/>
      <c r="ACR145" s="15"/>
      <c r="ACS145" s="15"/>
      <c r="ACT145" s="15"/>
      <c r="ACU145" s="15"/>
      <c r="ACV145" s="15"/>
      <c r="ACW145" s="15"/>
      <c r="ACX145" s="15"/>
      <c r="ACY145" s="15"/>
      <c r="ACZ145" s="15"/>
      <c r="ADA145" s="15"/>
      <c r="ADB145" s="15"/>
      <c r="ADC145" s="15"/>
      <c r="ADD145" s="15"/>
      <c r="ADE145" s="15"/>
      <c r="ADF145" s="15"/>
      <c r="ADG145" s="15"/>
      <c r="ADH145" s="15"/>
      <c r="ADI145" s="15"/>
      <c r="ADJ145" s="15"/>
      <c r="ADK145" s="15"/>
      <c r="ADL145" s="15"/>
      <c r="ADM145" s="15"/>
    </row>
    <row r="146" spans="1:793" s="308" customFormat="1" ht="15.5" thickBot="1" x14ac:dyDescent="0.45">
      <c r="A146" s="40"/>
      <c r="B146" s="108"/>
      <c r="C146" s="98">
        <f>SUM($C$38:$H$38)</f>
        <v>0</v>
      </c>
      <c r="D146" s="97" t="str">
        <f>IF(OR(B146="",C146=""),"",B146/C146)</f>
        <v/>
      </c>
      <c r="E146" s="329"/>
      <c r="F146" s="330"/>
      <c r="G146" s="330"/>
      <c r="H146" s="330"/>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15"/>
      <c r="CH146" s="15"/>
      <c r="CI146" s="15"/>
      <c r="CJ146" s="15"/>
      <c r="CK146" s="15"/>
      <c r="CL146" s="15"/>
      <c r="CM146" s="15"/>
      <c r="CN146" s="15"/>
      <c r="CO146" s="15"/>
      <c r="CP146" s="15"/>
      <c r="CQ146" s="15"/>
      <c r="CR146" s="15"/>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c r="DS146" s="15"/>
      <c r="DT146" s="15"/>
      <c r="DU146" s="15"/>
      <c r="DV146" s="15"/>
      <c r="DW146" s="15"/>
      <c r="DX146" s="15"/>
      <c r="DY146" s="15"/>
      <c r="DZ146" s="15"/>
      <c r="EA146" s="15"/>
      <c r="EB146" s="15"/>
      <c r="EC146" s="15"/>
      <c r="ED146" s="15"/>
      <c r="EE146" s="15"/>
      <c r="EF146" s="15"/>
      <c r="EG146" s="15"/>
      <c r="EH146" s="15"/>
      <c r="EI146" s="15"/>
      <c r="EJ146" s="15"/>
      <c r="EK146" s="15"/>
      <c r="EL146" s="15"/>
      <c r="EM146" s="15"/>
      <c r="EN146" s="15"/>
      <c r="EO146" s="15"/>
      <c r="EP146" s="15"/>
      <c r="EQ146" s="15"/>
      <c r="ER146" s="15"/>
      <c r="ES146" s="15"/>
      <c r="ET146" s="15"/>
      <c r="EU146" s="15"/>
      <c r="EV146" s="15"/>
      <c r="EW146" s="15"/>
      <c r="EX146" s="15"/>
      <c r="EY146" s="15"/>
      <c r="EZ146" s="15"/>
      <c r="FA146" s="15"/>
      <c r="FB146" s="15"/>
      <c r="FC146" s="15"/>
      <c r="FD146" s="15"/>
      <c r="FE146" s="15"/>
      <c r="FF146" s="15"/>
      <c r="FG146" s="15"/>
      <c r="FH146" s="15"/>
      <c r="FI146" s="15"/>
      <c r="FJ146" s="15"/>
      <c r="FK146" s="15"/>
      <c r="FL146" s="15"/>
      <c r="FM146" s="15"/>
      <c r="FN146" s="15"/>
      <c r="FO146" s="15"/>
      <c r="FP146" s="15"/>
      <c r="FQ146" s="15"/>
      <c r="FR146" s="15"/>
      <c r="FS146" s="15"/>
      <c r="FT146" s="15"/>
      <c r="FU146" s="15"/>
      <c r="FV146" s="15"/>
      <c r="FW146" s="15"/>
      <c r="FX146" s="15"/>
      <c r="FY146" s="15"/>
      <c r="FZ146" s="15"/>
      <c r="GA146" s="15"/>
      <c r="GB146" s="15"/>
      <c r="GC146" s="15"/>
      <c r="GD146" s="15"/>
      <c r="GE146" s="15"/>
      <c r="GF146" s="15"/>
      <c r="GG146" s="15"/>
      <c r="GH146" s="15"/>
      <c r="GI146" s="15"/>
      <c r="GJ146" s="15"/>
      <c r="GK146" s="15"/>
      <c r="GL146" s="15"/>
      <c r="GM146" s="15"/>
      <c r="GN146" s="15"/>
      <c r="GO146" s="15"/>
      <c r="GP146" s="15"/>
      <c r="GQ146" s="15"/>
      <c r="GR146" s="15"/>
      <c r="GS146" s="15"/>
      <c r="GT146" s="15"/>
      <c r="GU146" s="15"/>
      <c r="GV146" s="15"/>
      <c r="GW146" s="15"/>
      <c r="GX146" s="15"/>
      <c r="GY146" s="15"/>
      <c r="GZ146" s="15"/>
      <c r="HA146" s="15"/>
      <c r="HB146" s="15"/>
      <c r="HC146" s="15"/>
      <c r="HD146" s="15"/>
      <c r="HE146" s="15"/>
      <c r="HF146" s="15"/>
      <c r="HG146" s="15"/>
      <c r="HH146" s="15"/>
      <c r="HI146" s="15"/>
      <c r="HJ146" s="15"/>
      <c r="HK146" s="15"/>
      <c r="HL146" s="15"/>
      <c r="HM146" s="15"/>
      <c r="HN146" s="15"/>
      <c r="HO146" s="15"/>
      <c r="HP146" s="15"/>
      <c r="HQ146" s="15"/>
      <c r="HR146" s="15"/>
      <c r="HS146" s="15"/>
      <c r="HT146" s="15"/>
      <c r="HU146" s="15"/>
      <c r="HV146" s="15"/>
      <c r="HW146" s="15"/>
      <c r="HX146" s="15"/>
      <c r="HY146" s="15"/>
      <c r="HZ146" s="15"/>
      <c r="IA146" s="15"/>
      <c r="IB146" s="15"/>
      <c r="IC146" s="15"/>
      <c r="ID146" s="15"/>
      <c r="IE146" s="15"/>
      <c r="IF146" s="15"/>
      <c r="IG146" s="15"/>
      <c r="IH146" s="15"/>
      <c r="II146" s="15"/>
      <c r="IJ146" s="15"/>
      <c r="IK146" s="15"/>
      <c r="IL146" s="15"/>
      <c r="IM146" s="15"/>
      <c r="IN146" s="15"/>
      <c r="IO146" s="15"/>
      <c r="IP146" s="15"/>
      <c r="IQ146" s="15"/>
      <c r="IR146" s="15"/>
      <c r="IS146" s="15"/>
      <c r="IT146" s="15"/>
      <c r="IU146" s="15"/>
      <c r="IV146" s="15"/>
      <c r="IW146" s="15"/>
      <c r="IX146" s="15"/>
      <c r="IY146" s="15"/>
      <c r="IZ146" s="15"/>
      <c r="JA146" s="15"/>
      <c r="JB146" s="15"/>
      <c r="JC146" s="15"/>
      <c r="JD146" s="15"/>
      <c r="JE146" s="15"/>
      <c r="JF146" s="15"/>
      <c r="JG146" s="15"/>
      <c r="JH146" s="15"/>
      <c r="JI146" s="15"/>
      <c r="JJ146" s="15"/>
      <c r="JK146" s="15"/>
      <c r="JL146" s="15"/>
      <c r="JM146" s="15"/>
      <c r="JN146" s="15"/>
      <c r="JO146" s="15"/>
      <c r="JP146" s="15"/>
      <c r="JQ146" s="15"/>
      <c r="JR146" s="15"/>
      <c r="JS146" s="15"/>
      <c r="JT146" s="15"/>
      <c r="JU146" s="15"/>
      <c r="JV146" s="15"/>
      <c r="JW146" s="15"/>
      <c r="JX146" s="15"/>
      <c r="JY146" s="15"/>
      <c r="JZ146" s="15"/>
      <c r="KA146" s="15"/>
      <c r="KB146" s="15"/>
      <c r="KC146" s="15"/>
      <c r="KD146" s="15"/>
      <c r="KE146" s="15"/>
      <c r="KF146" s="15"/>
      <c r="KG146" s="15"/>
      <c r="KH146" s="15"/>
      <c r="KI146" s="15"/>
      <c r="KJ146" s="15"/>
      <c r="KK146" s="15"/>
      <c r="KL146" s="15"/>
      <c r="KM146" s="15"/>
      <c r="KN146" s="15"/>
      <c r="KO146" s="15"/>
      <c r="KP146" s="15"/>
      <c r="KQ146" s="15"/>
      <c r="KR146" s="15"/>
      <c r="KS146" s="15"/>
      <c r="KT146" s="15"/>
      <c r="KU146" s="15"/>
      <c r="KV146" s="15"/>
      <c r="KW146" s="15"/>
      <c r="KX146" s="15"/>
      <c r="KY146" s="15"/>
      <c r="KZ146" s="15"/>
      <c r="LA146" s="15"/>
      <c r="LB146" s="15"/>
      <c r="LC146" s="15"/>
      <c r="LD146" s="15"/>
      <c r="LE146" s="15"/>
      <c r="LF146" s="15"/>
      <c r="LG146" s="15"/>
      <c r="LH146" s="15"/>
      <c r="LI146" s="15"/>
      <c r="LJ146" s="15"/>
      <c r="LK146" s="15"/>
      <c r="LL146" s="15"/>
      <c r="LM146" s="15"/>
      <c r="LN146" s="15"/>
      <c r="LO146" s="15"/>
      <c r="LP146" s="15"/>
      <c r="LQ146" s="15"/>
      <c r="LR146" s="15"/>
      <c r="LS146" s="15"/>
      <c r="LT146" s="15"/>
      <c r="LU146" s="15"/>
      <c r="LV146" s="15"/>
      <c r="LW146" s="15"/>
      <c r="LX146" s="15"/>
      <c r="LY146" s="15"/>
      <c r="LZ146" s="15"/>
      <c r="MA146" s="15"/>
      <c r="MB146" s="15"/>
      <c r="MC146" s="15"/>
      <c r="MD146" s="15"/>
      <c r="ME146" s="15"/>
      <c r="MF146" s="15"/>
      <c r="MG146" s="15"/>
      <c r="MH146" s="15"/>
      <c r="MI146" s="15"/>
      <c r="MJ146" s="15"/>
      <c r="MK146" s="15"/>
      <c r="ML146" s="15"/>
      <c r="MM146" s="15"/>
      <c r="MN146" s="15"/>
      <c r="MO146" s="15"/>
      <c r="MP146" s="15"/>
      <c r="MQ146" s="15"/>
      <c r="MR146" s="15"/>
      <c r="MS146" s="15"/>
      <c r="MT146" s="15"/>
      <c r="MU146" s="15"/>
      <c r="MV146" s="15"/>
      <c r="MW146" s="15"/>
      <c r="MX146" s="15"/>
      <c r="MY146" s="15"/>
      <c r="MZ146" s="15"/>
      <c r="NA146" s="15"/>
      <c r="NB146" s="15"/>
      <c r="NC146" s="15"/>
      <c r="ND146" s="15"/>
      <c r="NE146" s="15"/>
      <c r="NF146" s="15"/>
      <c r="NG146" s="15"/>
      <c r="NH146" s="15"/>
      <c r="NI146" s="15"/>
      <c r="NJ146" s="15"/>
      <c r="NK146" s="15"/>
      <c r="NL146" s="15"/>
      <c r="NM146" s="15"/>
      <c r="NN146" s="15"/>
      <c r="NO146" s="15"/>
      <c r="NP146" s="15"/>
      <c r="NQ146" s="15"/>
      <c r="NR146" s="15"/>
      <c r="NS146" s="15"/>
      <c r="NT146" s="15"/>
      <c r="NU146" s="15"/>
      <c r="NV146" s="15"/>
      <c r="NW146" s="15"/>
      <c r="NX146" s="15"/>
      <c r="NY146" s="15"/>
      <c r="NZ146" s="15"/>
      <c r="OA146" s="15"/>
      <c r="OB146" s="15"/>
      <c r="OC146" s="15"/>
      <c r="OD146" s="15"/>
      <c r="OE146" s="15"/>
      <c r="OF146" s="15"/>
      <c r="OG146" s="15"/>
      <c r="OH146" s="15"/>
      <c r="OI146" s="15"/>
      <c r="OJ146" s="15"/>
      <c r="OK146" s="15"/>
      <c r="OL146" s="15"/>
      <c r="OM146" s="15"/>
      <c r="ON146" s="15"/>
      <c r="OO146" s="15"/>
      <c r="OP146" s="15"/>
      <c r="OQ146" s="15"/>
      <c r="OR146" s="15"/>
      <c r="OS146" s="15"/>
      <c r="OT146" s="15"/>
      <c r="OU146" s="15"/>
      <c r="OV146" s="15"/>
      <c r="OW146" s="15"/>
      <c r="OX146" s="15"/>
      <c r="OY146" s="15"/>
      <c r="OZ146" s="15"/>
      <c r="PA146" s="15"/>
      <c r="PB146" s="15"/>
      <c r="PC146" s="15"/>
      <c r="PD146" s="15"/>
      <c r="PE146" s="15"/>
      <c r="PF146" s="15"/>
      <c r="PG146" s="15"/>
      <c r="PH146" s="15"/>
      <c r="PI146" s="15"/>
      <c r="PJ146" s="15"/>
      <c r="PK146" s="15"/>
      <c r="PL146" s="15"/>
      <c r="PM146" s="15"/>
      <c r="PN146" s="15"/>
      <c r="PO146" s="15"/>
      <c r="PP146" s="15"/>
      <c r="PQ146" s="15"/>
      <c r="PR146" s="15"/>
      <c r="PS146" s="15"/>
      <c r="PT146" s="15"/>
      <c r="PU146" s="15"/>
      <c r="PV146" s="15"/>
      <c r="PW146" s="15"/>
      <c r="PX146" s="15"/>
      <c r="PY146" s="15"/>
      <c r="PZ146" s="15"/>
      <c r="QA146" s="15"/>
      <c r="QB146" s="15"/>
      <c r="QC146" s="15"/>
      <c r="QD146" s="15"/>
      <c r="QE146" s="15"/>
      <c r="QF146" s="15"/>
      <c r="QG146" s="15"/>
      <c r="QH146" s="15"/>
      <c r="QI146" s="15"/>
      <c r="QJ146" s="15"/>
      <c r="QK146" s="15"/>
      <c r="QL146" s="15"/>
      <c r="QM146" s="15"/>
      <c r="QN146" s="15"/>
      <c r="QO146" s="15"/>
      <c r="QP146" s="15"/>
      <c r="QQ146" s="15"/>
      <c r="QR146" s="15"/>
      <c r="QS146" s="15"/>
      <c r="QT146" s="15"/>
      <c r="QU146" s="15"/>
      <c r="QV146" s="15"/>
      <c r="QW146" s="15"/>
      <c r="QX146" s="15"/>
      <c r="QY146" s="15"/>
      <c r="QZ146" s="15"/>
      <c r="RA146" s="15"/>
      <c r="RB146" s="15"/>
      <c r="RC146" s="15"/>
      <c r="RD146" s="15"/>
      <c r="RE146" s="15"/>
      <c r="RF146" s="15"/>
      <c r="RG146" s="15"/>
      <c r="RH146" s="15"/>
      <c r="RI146" s="15"/>
      <c r="RJ146" s="15"/>
      <c r="RK146" s="15"/>
      <c r="RL146" s="15"/>
      <c r="RM146" s="15"/>
      <c r="RN146" s="15"/>
      <c r="RO146" s="15"/>
      <c r="RP146" s="15"/>
      <c r="RQ146" s="15"/>
      <c r="RR146" s="15"/>
      <c r="RS146" s="15"/>
      <c r="RT146" s="15"/>
      <c r="RU146" s="15"/>
      <c r="RV146" s="15"/>
      <c r="RW146" s="15"/>
      <c r="RX146" s="15"/>
      <c r="RY146" s="15"/>
      <c r="RZ146" s="15"/>
      <c r="SA146" s="15"/>
      <c r="SB146" s="15"/>
      <c r="SC146" s="15"/>
      <c r="SD146" s="15"/>
      <c r="SE146" s="15"/>
      <c r="SF146" s="15"/>
      <c r="SG146" s="15"/>
      <c r="SH146" s="15"/>
      <c r="SI146" s="15"/>
      <c r="SJ146" s="15"/>
      <c r="SK146" s="15"/>
      <c r="SL146" s="15"/>
      <c r="SM146" s="15"/>
      <c r="SN146" s="15"/>
      <c r="SO146" s="15"/>
      <c r="SP146" s="15"/>
      <c r="SQ146" s="15"/>
      <c r="SR146" s="15"/>
      <c r="SS146" s="15"/>
      <c r="ST146" s="15"/>
      <c r="SU146" s="15"/>
      <c r="SV146" s="15"/>
      <c r="SW146" s="15"/>
      <c r="SX146" s="15"/>
      <c r="SY146" s="15"/>
      <c r="SZ146" s="15"/>
      <c r="TA146" s="15"/>
      <c r="TB146" s="15"/>
      <c r="TC146" s="15"/>
      <c r="TD146" s="15"/>
      <c r="TE146" s="15"/>
      <c r="TF146" s="15"/>
      <c r="TG146" s="15"/>
      <c r="TH146" s="15"/>
      <c r="TI146" s="15"/>
      <c r="TJ146" s="15"/>
      <c r="TK146" s="15"/>
      <c r="TL146" s="15"/>
      <c r="TM146" s="15"/>
      <c r="TN146" s="15"/>
      <c r="TO146" s="15"/>
      <c r="TP146" s="15"/>
      <c r="TQ146" s="15"/>
      <c r="TR146" s="15"/>
      <c r="TS146" s="15"/>
      <c r="TT146" s="15"/>
      <c r="TU146" s="15"/>
      <c r="TV146" s="15"/>
      <c r="TW146" s="15"/>
      <c r="TX146" s="15"/>
      <c r="TY146" s="15"/>
      <c r="TZ146" s="15"/>
      <c r="UA146" s="15"/>
      <c r="UB146" s="15"/>
      <c r="UC146" s="15"/>
      <c r="UD146" s="15"/>
      <c r="UE146" s="15"/>
      <c r="UF146" s="15"/>
      <c r="UG146" s="15"/>
      <c r="UH146" s="15"/>
      <c r="UI146" s="15"/>
      <c r="UJ146" s="15"/>
      <c r="UK146" s="15"/>
      <c r="UL146" s="15"/>
      <c r="UM146" s="15"/>
      <c r="UN146" s="15"/>
      <c r="UO146" s="15"/>
      <c r="UP146" s="15"/>
      <c r="UQ146" s="15"/>
      <c r="UR146" s="15"/>
      <c r="US146" s="15"/>
      <c r="UT146" s="15"/>
      <c r="UU146" s="15"/>
      <c r="UV146" s="15"/>
      <c r="UW146" s="15"/>
      <c r="UX146" s="15"/>
      <c r="UY146" s="15"/>
      <c r="UZ146" s="15"/>
      <c r="VA146" s="15"/>
      <c r="VB146" s="15"/>
      <c r="VC146" s="15"/>
      <c r="VD146" s="15"/>
      <c r="VE146" s="15"/>
      <c r="VF146" s="15"/>
      <c r="VG146" s="15"/>
      <c r="VH146" s="15"/>
      <c r="VI146" s="15"/>
      <c r="VJ146" s="15"/>
      <c r="VK146" s="15"/>
      <c r="VL146" s="15"/>
      <c r="VM146" s="15"/>
      <c r="VN146" s="15"/>
      <c r="VO146" s="15"/>
      <c r="VP146" s="15"/>
      <c r="VQ146" s="15"/>
      <c r="VR146" s="15"/>
      <c r="VS146" s="15"/>
      <c r="VT146" s="15"/>
      <c r="VU146" s="15"/>
      <c r="VV146" s="15"/>
      <c r="VW146" s="15"/>
      <c r="VX146" s="15"/>
      <c r="VY146" s="15"/>
      <c r="VZ146" s="15"/>
      <c r="WA146" s="15"/>
      <c r="WB146" s="15"/>
      <c r="WC146" s="15"/>
      <c r="WD146" s="15"/>
      <c r="WE146" s="15"/>
      <c r="WF146" s="15"/>
      <c r="WG146" s="15"/>
      <c r="WH146" s="15"/>
      <c r="WI146" s="15"/>
      <c r="WJ146" s="15"/>
      <c r="WK146" s="15"/>
      <c r="WL146" s="15"/>
      <c r="WM146" s="15"/>
      <c r="WN146" s="15"/>
      <c r="WO146" s="15"/>
      <c r="WP146" s="15"/>
      <c r="WQ146" s="15"/>
      <c r="WR146" s="15"/>
      <c r="WS146" s="15"/>
      <c r="WT146" s="15"/>
      <c r="WU146" s="15"/>
      <c r="WV146" s="15"/>
      <c r="WW146" s="15"/>
      <c r="WX146" s="15"/>
      <c r="WY146" s="15"/>
      <c r="WZ146" s="15"/>
      <c r="XA146" s="15"/>
      <c r="XB146" s="15"/>
      <c r="XC146" s="15"/>
      <c r="XD146" s="15"/>
      <c r="XE146" s="15"/>
      <c r="XF146" s="15"/>
      <c r="XG146" s="15"/>
      <c r="XH146" s="15"/>
      <c r="XI146" s="15"/>
      <c r="XJ146" s="15"/>
      <c r="XK146" s="15"/>
      <c r="XL146" s="15"/>
      <c r="XM146" s="15"/>
      <c r="XN146" s="15"/>
      <c r="XO146" s="15"/>
      <c r="XP146" s="15"/>
      <c r="XQ146" s="15"/>
      <c r="XR146" s="15"/>
      <c r="XS146" s="15"/>
      <c r="XT146" s="15"/>
      <c r="XU146" s="15"/>
      <c r="XV146" s="15"/>
      <c r="XW146" s="15"/>
      <c r="XX146" s="15"/>
      <c r="XY146" s="15"/>
      <c r="XZ146" s="15"/>
      <c r="YA146" s="15"/>
      <c r="YB146" s="15"/>
      <c r="YC146" s="15"/>
      <c r="YD146" s="15"/>
      <c r="YE146" s="15"/>
      <c r="YF146" s="15"/>
      <c r="YG146" s="15"/>
      <c r="YH146" s="15"/>
      <c r="YI146" s="15"/>
      <c r="YJ146" s="15"/>
      <c r="YK146" s="15"/>
      <c r="YL146" s="15"/>
      <c r="YM146" s="15"/>
      <c r="YN146" s="15"/>
      <c r="YO146" s="15"/>
      <c r="YP146" s="15"/>
      <c r="YQ146" s="15"/>
      <c r="YR146" s="15"/>
      <c r="YS146" s="15"/>
      <c r="YT146" s="15"/>
      <c r="YU146" s="15"/>
      <c r="YV146" s="15"/>
      <c r="YW146" s="15"/>
      <c r="YX146" s="15"/>
      <c r="YY146" s="15"/>
      <c r="YZ146" s="15"/>
      <c r="ZA146" s="15"/>
      <c r="ZB146" s="15"/>
      <c r="ZC146" s="15"/>
      <c r="ZD146" s="15"/>
      <c r="ZE146" s="15"/>
      <c r="ZF146" s="15"/>
      <c r="ZG146" s="15"/>
      <c r="ZH146" s="15"/>
      <c r="ZI146" s="15"/>
      <c r="ZJ146" s="15"/>
      <c r="ZK146" s="15"/>
      <c r="ZL146" s="15"/>
      <c r="ZM146" s="15"/>
      <c r="ZN146" s="15"/>
      <c r="ZO146" s="15"/>
      <c r="ZP146" s="15"/>
      <c r="ZQ146" s="15"/>
      <c r="ZR146" s="15"/>
      <c r="ZS146" s="15"/>
      <c r="ZT146" s="15"/>
      <c r="ZU146" s="15"/>
      <c r="ZV146" s="15"/>
      <c r="ZW146" s="15"/>
      <c r="ZX146" s="15"/>
      <c r="ZY146" s="15"/>
      <c r="ZZ146" s="15"/>
      <c r="AAA146" s="15"/>
      <c r="AAB146" s="15"/>
      <c r="AAC146" s="15"/>
      <c r="AAD146" s="15"/>
      <c r="AAE146" s="15"/>
      <c r="AAF146" s="15"/>
      <c r="AAG146" s="15"/>
      <c r="AAH146" s="15"/>
      <c r="AAI146" s="15"/>
      <c r="AAJ146" s="15"/>
      <c r="AAK146" s="15"/>
      <c r="AAL146" s="15"/>
      <c r="AAM146" s="15"/>
      <c r="AAN146" s="15"/>
      <c r="AAO146" s="15"/>
      <c r="AAP146" s="15"/>
      <c r="AAQ146" s="15"/>
      <c r="AAR146" s="15"/>
      <c r="AAS146" s="15"/>
      <c r="AAT146" s="15"/>
      <c r="AAU146" s="15"/>
      <c r="AAV146" s="15"/>
      <c r="AAW146" s="15"/>
      <c r="AAX146" s="15"/>
      <c r="AAY146" s="15"/>
      <c r="AAZ146" s="15"/>
      <c r="ABA146" s="15"/>
      <c r="ABB146" s="15"/>
      <c r="ABC146" s="15"/>
      <c r="ABD146" s="15"/>
      <c r="ABE146" s="15"/>
      <c r="ABF146" s="15"/>
      <c r="ABG146" s="15"/>
      <c r="ABH146" s="15"/>
      <c r="ABI146" s="15"/>
      <c r="ABJ146" s="15"/>
      <c r="ABK146" s="15"/>
      <c r="ABL146" s="15"/>
      <c r="ABM146" s="15"/>
      <c r="ABN146" s="15"/>
      <c r="ABO146" s="15"/>
      <c r="ABP146" s="15"/>
      <c r="ABQ146" s="15"/>
      <c r="ABR146" s="15"/>
      <c r="ABS146" s="15"/>
      <c r="ABT146" s="15"/>
      <c r="ABU146" s="15"/>
      <c r="ABV146" s="15"/>
      <c r="ABW146" s="15"/>
      <c r="ABX146" s="15"/>
      <c r="ABY146" s="15"/>
      <c r="ABZ146" s="15"/>
      <c r="ACA146" s="15"/>
      <c r="ACB146" s="15"/>
      <c r="ACC146" s="15"/>
      <c r="ACD146" s="15"/>
      <c r="ACE146" s="15"/>
      <c r="ACF146" s="15"/>
      <c r="ACG146" s="15"/>
      <c r="ACH146" s="15"/>
      <c r="ACI146" s="15"/>
      <c r="ACJ146" s="15"/>
      <c r="ACK146" s="15"/>
      <c r="ACL146" s="15"/>
      <c r="ACM146" s="15"/>
      <c r="ACN146" s="15"/>
      <c r="ACO146" s="15"/>
      <c r="ACP146" s="15"/>
      <c r="ACQ146" s="15"/>
      <c r="ACR146" s="15"/>
      <c r="ACS146" s="15"/>
      <c r="ACT146" s="15"/>
      <c r="ACU146" s="15"/>
      <c r="ACV146" s="15"/>
      <c r="ACW146" s="15"/>
      <c r="ACX146" s="15"/>
      <c r="ACY146" s="15"/>
      <c r="ACZ146" s="15"/>
      <c r="ADA146" s="15"/>
      <c r="ADB146" s="15"/>
      <c r="ADC146" s="15"/>
      <c r="ADD146" s="15"/>
      <c r="ADE146" s="15"/>
      <c r="ADF146" s="15"/>
      <c r="ADG146" s="15"/>
      <c r="ADH146" s="15"/>
      <c r="ADI146" s="15"/>
      <c r="ADJ146" s="15"/>
      <c r="ADK146" s="15"/>
      <c r="ADL146" s="15"/>
      <c r="ADM146" s="15"/>
    </row>
    <row r="147" spans="1:793" s="308" customFormat="1" x14ac:dyDescent="0.4">
      <c r="A147" s="40"/>
      <c r="B147" s="18"/>
      <c r="C147" s="18"/>
      <c r="D147" s="18"/>
      <c r="E147" s="18"/>
      <c r="F147" s="18"/>
      <c r="G147" s="18"/>
      <c r="H147" s="18"/>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c r="CG147" s="15"/>
      <c r="CH147" s="15"/>
      <c r="CI147" s="15"/>
      <c r="CJ147" s="15"/>
      <c r="CK147" s="15"/>
      <c r="CL147" s="15"/>
      <c r="CM147" s="15"/>
      <c r="CN147" s="15"/>
      <c r="CO147" s="15"/>
      <c r="CP147" s="15"/>
      <c r="CQ147" s="15"/>
      <c r="CR147" s="15"/>
      <c r="CS147" s="15"/>
      <c r="CT147" s="15"/>
      <c r="CU147" s="15"/>
      <c r="CV147" s="15"/>
      <c r="CW147" s="15"/>
      <c r="CX147" s="15"/>
      <c r="CY147" s="15"/>
      <c r="CZ147" s="15"/>
      <c r="DA147" s="15"/>
      <c r="DB147" s="15"/>
      <c r="DC147" s="15"/>
      <c r="DD147" s="15"/>
      <c r="DE147" s="15"/>
      <c r="DF147" s="15"/>
      <c r="DG147" s="15"/>
      <c r="DH147" s="15"/>
      <c r="DI147" s="15"/>
      <c r="DJ147" s="15"/>
      <c r="DK147" s="15"/>
      <c r="DL147" s="15"/>
      <c r="DM147" s="15"/>
      <c r="DN147" s="15"/>
      <c r="DO147" s="15"/>
      <c r="DP147" s="15"/>
      <c r="DQ147" s="15"/>
      <c r="DR147" s="15"/>
      <c r="DS147" s="15"/>
      <c r="DT147" s="15"/>
      <c r="DU147" s="15"/>
      <c r="DV147" s="15"/>
      <c r="DW147" s="15"/>
      <c r="DX147" s="15"/>
      <c r="DY147" s="15"/>
      <c r="DZ147" s="15"/>
      <c r="EA147" s="15"/>
      <c r="EB147" s="15"/>
      <c r="EC147" s="15"/>
      <c r="ED147" s="15"/>
      <c r="EE147" s="15"/>
      <c r="EF147" s="15"/>
      <c r="EG147" s="15"/>
      <c r="EH147" s="15"/>
      <c r="EI147" s="15"/>
      <c r="EJ147" s="15"/>
      <c r="EK147" s="15"/>
      <c r="EL147" s="15"/>
      <c r="EM147" s="15"/>
      <c r="EN147" s="15"/>
      <c r="EO147" s="15"/>
      <c r="EP147" s="15"/>
      <c r="EQ147" s="15"/>
      <c r="ER147" s="15"/>
      <c r="ES147" s="15"/>
      <c r="ET147" s="15"/>
      <c r="EU147" s="15"/>
      <c r="EV147" s="15"/>
      <c r="EW147" s="15"/>
      <c r="EX147" s="15"/>
      <c r="EY147" s="15"/>
      <c r="EZ147" s="15"/>
      <c r="FA147" s="15"/>
      <c r="FB147" s="15"/>
      <c r="FC147" s="15"/>
      <c r="FD147" s="15"/>
      <c r="FE147" s="15"/>
      <c r="FF147" s="15"/>
      <c r="FG147" s="15"/>
      <c r="FH147" s="15"/>
      <c r="FI147" s="15"/>
      <c r="FJ147" s="15"/>
      <c r="FK147" s="15"/>
      <c r="FL147" s="15"/>
      <c r="FM147" s="15"/>
      <c r="FN147" s="15"/>
      <c r="FO147" s="15"/>
      <c r="FP147" s="15"/>
      <c r="FQ147" s="15"/>
      <c r="FR147" s="15"/>
      <c r="FS147" s="15"/>
      <c r="FT147" s="15"/>
      <c r="FU147" s="15"/>
      <c r="FV147" s="15"/>
      <c r="FW147" s="15"/>
      <c r="FX147" s="15"/>
      <c r="FY147" s="15"/>
      <c r="FZ147" s="15"/>
      <c r="GA147" s="15"/>
      <c r="GB147" s="15"/>
      <c r="GC147" s="15"/>
      <c r="GD147" s="15"/>
      <c r="GE147" s="15"/>
      <c r="GF147" s="15"/>
      <c r="GG147" s="15"/>
      <c r="GH147" s="15"/>
      <c r="GI147" s="15"/>
      <c r="GJ147" s="15"/>
      <c r="GK147" s="15"/>
      <c r="GL147" s="15"/>
      <c r="GM147" s="15"/>
      <c r="GN147" s="15"/>
      <c r="GO147" s="15"/>
      <c r="GP147" s="15"/>
      <c r="GQ147" s="15"/>
      <c r="GR147" s="15"/>
      <c r="GS147" s="15"/>
      <c r="GT147" s="15"/>
      <c r="GU147" s="15"/>
      <c r="GV147" s="15"/>
      <c r="GW147" s="15"/>
      <c r="GX147" s="15"/>
      <c r="GY147" s="15"/>
      <c r="GZ147" s="15"/>
      <c r="HA147" s="15"/>
      <c r="HB147" s="15"/>
      <c r="HC147" s="15"/>
      <c r="HD147" s="15"/>
      <c r="HE147" s="15"/>
      <c r="HF147" s="15"/>
      <c r="HG147" s="15"/>
      <c r="HH147" s="15"/>
      <c r="HI147" s="15"/>
      <c r="HJ147" s="15"/>
      <c r="HK147" s="15"/>
      <c r="HL147" s="15"/>
      <c r="HM147" s="15"/>
      <c r="HN147" s="15"/>
      <c r="HO147" s="15"/>
      <c r="HP147" s="15"/>
      <c r="HQ147" s="15"/>
      <c r="HR147" s="15"/>
      <c r="HS147" s="15"/>
      <c r="HT147" s="15"/>
      <c r="HU147" s="15"/>
      <c r="HV147" s="15"/>
      <c r="HW147" s="15"/>
      <c r="HX147" s="15"/>
      <c r="HY147" s="15"/>
      <c r="HZ147" s="15"/>
      <c r="IA147" s="15"/>
      <c r="IB147" s="15"/>
      <c r="IC147" s="15"/>
      <c r="ID147" s="15"/>
      <c r="IE147" s="15"/>
      <c r="IF147" s="15"/>
      <c r="IG147" s="15"/>
      <c r="IH147" s="15"/>
      <c r="II147" s="15"/>
      <c r="IJ147" s="15"/>
      <c r="IK147" s="15"/>
      <c r="IL147" s="15"/>
      <c r="IM147" s="15"/>
      <c r="IN147" s="15"/>
      <c r="IO147" s="15"/>
      <c r="IP147" s="15"/>
      <c r="IQ147" s="15"/>
      <c r="IR147" s="15"/>
      <c r="IS147" s="15"/>
      <c r="IT147" s="15"/>
      <c r="IU147" s="15"/>
      <c r="IV147" s="15"/>
      <c r="IW147" s="15"/>
      <c r="IX147" s="15"/>
      <c r="IY147" s="15"/>
      <c r="IZ147" s="15"/>
      <c r="JA147" s="15"/>
      <c r="JB147" s="15"/>
      <c r="JC147" s="15"/>
      <c r="JD147" s="15"/>
      <c r="JE147" s="15"/>
      <c r="JF147" s="15"/>
      <c r="JG147" s="15"/>
      <c r="JH147" s="15"/>
      <c r="JI147" s="15"/>
      <c r="JJ147" s="15"/>
      <c r="JK147" s="15"/>
      <c r="JL147" s="15"/>
      <c r="JM147" s="15"/>
      <c r="JN147" s="15"/>
      <c r="JO147" s="15"/>
      <c r="JP147" s="15"/>
      <c r="JQ147" s="15"/>
      <c r="JR147" s="15"/>
      <c r="JS147" s="15"/>
      <c r="JT147" s="15"/>
      <c r="JU147" s="15"/>
      <c r="JV147" s="15"/>
      <c r="JW147" s="15"/>
      <c r="JX147" s="15"/>
      <c r="JY147" s="15"/>
      <c r="JZ147" s="15"/>
      <c r="KA147" s="15"/>
      <c r="KB147" s="15"/>
      <c r="KC147" s="15"/>
      <c r="KD147" s="15"/>
      <c r="KE147" s="15"/>
      <c r="KF147" s="15"/>
      <c r="KG147" s="15"/>
      <c r="KH147" s="15"/>
      <c r="KI147" s="15"/>
      <c r="KJ147" s="15"/>
      <c r="KK147" s="15"/>
      <c r="KL147" s="15"/>
      <c r="KM147" s="15"/>
      <c r="KN147" s="15"/>
      <c r="KO147" s="15"/>
      <c r="KP147" s="15"/>
      <c r="KQ147" s="15"/>
      <c r="KR147" s="15"/>
      <c r="KS147" s="15"/>
      <c r="KT147" s="15"/>
      <c r="KU147" s="15"/>
      <c r="KV147" s="15"/>
      <c r="KW147" s="15"/>
      <c r="KX147" s="15"/>
      <c r="KY147" s="15"/>
      <c r="KZ147" s="15"/>
      <c r="LA147" s="15"/>
      <c r="LB147" s="15"/>
      <c r="LC147" s="15"/>
      <c r="LD147" s="15"/>
      <c r="LE147" s="15"/>
      <c r="LF147" s="15"/>
      <c r="LG147" s="15"/>
      <c r="LH147" s="15"/>
      <c r="LI147" s="15"/>
      <c r="LJ147" s="15"/>
      <c r="LK147" s="15"/>
      <c r="LL147" s="15"/>
      <c r="LM147" s="15"/>
      <c r="LN147" s="15"/>
      <c r="LO147" s="15"/>
      <c r="LP147" s="15"/>
      <c r="LQ147" s="15"/>
      <c r="LR147" s="15"/>
      <c r="LS147" s="15"/>
      <c r="LT147" s="15"/>
      <c r="LU147" s="15"/>
      <c r="LV147" s="15"/>
      <c r="LW147" s="15"/>
      <c r="LX147" s="15"/>
      <c r="LY147" s="15"/>
      <c r="LZ147" s="15"/>
      <c r="MA147" s="15"/>
      <c r="MB147" s="15"/>
      <c r="MC147" s="15"/>
      <c r="MD147" s="15"/>
      <c r="ME147" s="15"/>
      <c r="MF147" s="15"/>
      <c r="MG147" s="15"/>
      <c r="MH147" s="15"/>
      <c r="MI147" s="15"/>
      <c r="MJ147" s="15"/>
      <c r="MK147" s="15"/>
      <c r="ML147" s="15"/>
      <c r="MM147" s="15"/>
      <c r="MN147" s="15"/>
      <c r="MO147" s="15"/>
      <c r="MP147" s="15"/>
      <c r="MQ147" s="15"/>
      <c r="MR147" s="15"/>
      <c r="MS147" s="15"/>
      <c r="MT147" s="15"/>
      <c r="MU147" s="15"/>
      <c r="MV147" s="15"/>
      <c r="MW147" s="15"/>
      <c r="MX147" s="15"/>
      <c r="MY147" s="15"/>
      <c r="MZ147" s="15"/>
      <c r="NA147" s="15"/>
      <c r="NB147" s="15"/>
      <c r="NC147" s="15"/>
      <c r="ND147" s="15"/>
      <c r="NE147" s="15"/>
      <c r="NF147" s="15"/>
      <c r="NG147" s="15"/>
      <c r="NH147" s="15"/>
      <c r="NI147" s="15"/>
      <c r="NJ147" s="15"/>
      <c r="NK147" s="15"/>
      <c r="NL147" s="15"/>
      <c r="NM147" s="15"/>
      <c r="NN147" s="15"/>
      <c r="NO147" s="15"/>
      <c r="NP147" s="15"/>
      <c r="NQ147" s="15"/>
      <c r="NR147" s="15"/>
      <c r="NS147" s="15"/>
      <c r="NT147" s="15"/>
      <c r="NU147" s="15"/>
      <c r="NV147" s="15"/>
      <c r="NW147" s="15"/>
      <c r="NX147" s="15"/>
      <c r="NY147" s="15"/>
      <c r="NZ147" s="15"/>
      <c r="OA147" s="15"/>
      <c r="OB147" s="15"/>
      <c r="OC147" s="15"/>
      <c r="OD147" s="15"/>
      <c r="OE147" s="15"/>
      <c r="OF147" s="15"/>
      <c r="OG147" s="15"/>
      <c r="OH147" s="15"/>
      <c r="OI147" s="15"/>
      <c r="OJ147" s="15"/>
      <c r="OK147" s="15"/>
      <c r="OL147" s="15"/>
      <c r="OM147" s="15"/>
      <c r="ON147" s="15"/>
      <c r="OO147" s="15"/>
      <c r="OP147" s="15"/>
      <c r="OQ147" s="15"/>
      <c r="OR147" s="15"/>
      <c r="OS147" s="15"/>
      <c r="OT147" s="15"/>
      <c r="OU147" s="15"/>
      <c r="OV147" s="15"/>
      <c r="OW147" s="15"/>
      <c r="OX147" s="15"/>
      <c r="OY147" s="15"/>
      <c r="OZ147" s="15"/>
      <c r="PA147" s="15"/>
      <c r="PB147" s="15"/>
      <c r="PC147" s="15"/>
      <c r="PD147" s="15"/>
      <c r="PE147" s="15"/>
      <c r="PF147" s="15"/>
      <c r="PG147" s="15"/>
      <c r="PH147" s="15"/>
      <c r="PI147" s="15"/>
      <c r="PJ147" s="15"/>
      <c r="PK147" s="15"/>
      <c r="PL147" s="15"/>
      <c r="PM147" s="15"/>
      <c r="PN147" s="15"/>
      <c r="PO147" s="15"/>
      <c r="PP147" s="15"/>
      <c r="PQ147" s="15"/>
      <c r="PR147" s="15"/>
      <c r="PS147" s="15"/>
      <c r="PT147" s="15"/>
      <c r="PU147" s="15"/>
      <c r="PV147" s="15"/>
      <c r="PW147" s="15"/>
      <c r="PX147" s="15"/>
      <c r="PY147" s="15"/>
      <c r="PZ147" s="15"/>
      <c r="QA147" s="15"/>
      <c r="QB147" s="15"/>
      <c r="QC147" s="15"/>
      <c r="QD147" s="15"/>
      <c r="QE147" s="15"/>
      <c r="QF147" s="15"/>
      <c r="QG147" s="15"/>
      <c r="QH147" s="15"/>
      <c r="QI147" s="15"/>
      <c r="QJ147" s="15"/>
      <c r="QK147" s="15"/>
      <c r="QL147" s="15"/>
      <c r="QM147" s="15"/>
      <c r="QN147" s="15"/>
      <c r="QO147" s="15"/>
      <c r="QP147" s="15"/>
      <c r="QQ147" s="15"/>
      <c r="QR147" s="15"/>
      <c r="QS147" s="15"/>
      <c r="QT147" s="15"/>
      <c r="QU147" s="15"/>
      <c r="QV147" s="15"/>
      <c r="QW147" s="15"/>
      <c r="QX147" s="15"/>
      <c r="QY147" s="15"/>
      <c r="QZ147" s="15"/>
      <c r="RA147" s="15"/>
      <c r="RB147" s="15"/>
      <c r="RC147" s="15"/>
      <c r="RD147" s="15"/>
      <c r="RE147" s="15"/>
      <c r="RF147" s="15"/>
      <c r="RG147" s="15"/>
      <c r="RH147" s="15"/>
      <c r="RI147" s="15"/>
      <c r="RJ147" s="15"/>
      <c r="RK147" s="15"/>
      <c r="RL147" s="15"/>
      <c r="RM147" s="15"/>
      <c r="RN147" s="15"/>
      <c r="RO147" s="15"/>
      <c r="RP147" s="15"/>
      <c r="RQ147" s="15"/>
      <c r="RR147" s="15"/>
      <c r="RS147" s="15"/>
      <c r="RT147" s="15"/>
      <c r="RU147" s="15"/>
      <c r="RV147" s="15"/>
      <c r="RW147" s="15"/>
      <c r="RX147" s="15"/>
      <c r="RY147" s="15"/>
      <c r="RZ147" s="15"/>
      <c r="SA147" s="15"/>
      <c r="SB147" s="15"/>
      <c r="SC147" s="15"/>
      <c r="SD147" s="15"/>
      <c r="SE147" s="15"/>
      <c r="SF147" s="15"/>
      <c r="SG147" s="15"/>
      <c r="SH147" s="15"/>
      <c r="SI147" s="15"/>
      <c r="SJ147" s="15"/>
      <c r="SK147" s="15"/>
      <c r="SL147" s="15"/>
      <c r="SM147" s="15"/>
      <c r="SN147" s="15"/>
      <c r="SO147" s="15"/>
      <c r="SP147" s="15"/>
      <c r="SQ147" s="15"/>
      <c r="SR147" s="15"/>
      <c r="SS147" s="15"/>
      <c r="ST147" s="15"/>
      <c r="SU147" s="15"/>
      <c r="SV147" s="15"/>
      <c r="SW147" s="15"/>
      <c r="SX147" s="15"/>
      <c r="SY147" s="15"/>
      <c r="SZ147" s="15"/>
      <c r="TA147" s="15"/>
      <c r="TB147" s="15"/>
      <c r="TC147" s="15"/>
      <c r="TD147" s="15"/>
      <c r="TE147" s="15"/>
      <c r="TF147" s="15"/>
      <c r="TG147" s="15"/>
      <c r="TH147" s="15"/>
      <c r="TI147" s="15"/>
      <c r="TJ147" s="15"/>
      <c r="TK147" s="15"/>
      <c r="TL147" s="15"/>
      <c r="TM147" s="15"/>
      <c r="TN147" s="15"/>
      <c r="TO147" s="15"/>
      <c r="TP147" s="15"/>
      <c r="TQ147" s="15"/>
      <c r="TR147" s="15"/>
      <c r="TS147" s="15"/>
      <c r="TT147" s="15"/>
      <c r="TU147" s="15"/>
      <c r="TV147" s="15"/>
      <c r="TW147" s="15"/>
      <c r="TX147" s="15"/>
      <c r="TY147" s="15"/>
      <c r="TZ147" s="15"/>
      <c r="UA147" s="15"/>
      <c r="UB147" s="15"/>
      <c r="UC147" s="15"/>
      <c r="UD147" s="15"/>
      <c r="UE147" s="15"/>
      <c r="UF147" s="15"/>
      <c r="UG147" s="15"/>
      <c r="UH147" s="15"/>
      <c r="UI147" s="15"/>
      <c r="UJ147" s="15"/>
      <c r="UK147" s="15"/>
      <c r="UL147" s="15"/>
      <c r="UM147" s="15"/>
      <c r="UN147" s="15"/>
      <c r="UO147" s="15"/>
      <c r="UP147" s="15"/>
      <c r="UQ147" s="15"/>
      <c r="UR147" s="15"/>
      <c r="US147" s="15"/>
      <c r="UT147" s="15"/>
      <c r="UU147" s="15"/>
      <c r="UV147" s="15"/>
      <c r="UW147" s="15"/>
      <c r="UX147" s="15"/>
      <c r="UY147" s="15"/>
      <c r="UZ147" s="15"/>
      <c r="VA147" s="15"/>
      <c r="VB147" s="15"/>
      <c r="VC147" s="15"/>
      <c r="VD147" s="15"/>
      <c r="VE147" s="15"/>
      <c r="VF147" s="15"/>
      <c r="VG147" s="15"/>
      <c r="VH147" s="15"/>
      <c r="VI147" s="15"/>
      <c r="VJ147" s="15"/>
      <c r="VK147" s="15"/>
      <c r="VL147" s="15"/>
      <c r="VM147" s="15"/>
      <c r="VN147" s="15"/>
      <c r="VO147" s="15"/>
      <c r="VP147" s="15"/>
      <c r="VQ147" s="15"/>
      <c r="VR147" s="15"/>
      <c r="VS147" s="15"/>
      <c r="VT147" s="15"/>
      <c r="VU147" s="15"/>
      <c r="VV147" s="15"/>
      <c r="VW147" s="15"/>
      <c r="VX147" s="15"/>
      <c r="VY147" s="15"/>
      <c r="VZ147" s="15"/>
      <c r="WA147" s="15"/>
      <c r="WB147" s="15"/>
      <c r="WC147" s="15"/>
      <c r="WD147" s="15"/>
      <c r="WE147" s="15"/>
      <c r="WF147" s="15"/>
      <c r="WG147" s="15"/>
      <c r="WH147" s="15"/>
      <c r="WI147" s="15"/>
      <c r="WJ147" s="15"/>
      <c r="WK147" s="15"/>
      <c r="WL147" s="15"/>
      <c r="WM147" s="15"/>
      <c r="WN147" s="15"/>
      <c r="WO147" s="15"/>
      <c r="WP147" s="15"/>
      <c r="WQ147" s="15"/>
      <c r="WR147" s="15"/>
      <c r="WS147" s="15"/>
      <c r="WT147" s="15"/>
      <c r="WU147" s="15"/>
      <c r="WV147" s="15"/>
      <c r="WW147" s="15"/>
      <c r="WX147" s="15"/>
      <c r="WY147" s="15"/>
      <c r="WZ147" s="15"/>
      <c r="XA147" s="15"/>
      <c r="XB147" s="15"/>
      <c r="XC147" s="15"/>
      <c r="XD147" s="15"/>
      <c r="XE147" s="15"/>
      <c r="XF147" s="15"/>
      <c r="XG147" s="15"/>
      <c r="XH147" s="15"/>
      <c r="XI147" s="15"/>
      <c r="XJ147" s="15"/>
      <c r="XK147" s="15"/>
      <c r="XL147" s="15"/>
      <c r="XM147" s="15"/>
      <c r="XN147" s="15"/>
      <c r="XO147" s="15"/>
      <c r="XP147" s="15"/>
      <c r="XQ147" s="15"/>
      <c r="XR147" s="15"/>
      <c r="XS147" s="15"/>
      <c r="XT147" s="15"/>
      <c r="XU147" s="15"/>
      <c r="XV147" s="15"/>
      <c r="XW147" s="15"/>
      <c r="XX147" s="15"/>
      <c r="XY147" s="15"/>
      <c r="XZ147" s="15"/>
      <c r="YA147" s="15"/>
      <c r="YB147" s="15"/>
      <c r="YC147" s="15"/>
      <c r="YD147" s="15"/>
      <c r="YE147" s="15"/>
      <c r="YF147" s="15"/>
      <c r="YG147" s="15"/>
      <c r="YH147" s="15"/>
      <c r="YI147" s="15"/>
      <c r="YJ147" s="15"/>
      <c r="YK147" s="15"/>
      <c r="YL147" s="15"/>
      <c r="YM147" s="15"/>
      <c r="YN147" s="15"/>
      <c r="YO147" s="15"/>
      <c r="YP147" s="15"/>
      <c r="YQ147" s="15"/>
      <c r="YR147" s="15"/>
      <c r="YS147" s="15"/>
      <c r="YT147" s="15"/>
      <c r="YU147" s="15"/>
      <c r="YV147" s="15"/>
      <c r="YW147" s="15"/>
      <c r="YX147" s="15"/>
      <c r="YY147" s="15"/>
      <c r="YZ147" s="15"/>
      <c r="ZA147" s="15"/>
      <c r="ZB147" s="15"/>
      <c r="ZC147" s="15"/>
      <c r="ZD147" s="15"/>
      <c r="ZE147" s="15"/>
      <c r="ZF147" s="15"/>
      <c r="ZG147" s="15"/>
      <c r="ZH147" s="15"/>
      <c r="ZI147" s="15"/>
      <c r="ZJ147" s="15"/>
      <c r="ZK147" s="15"/>
      <c r="ZL147" s="15"/>
      <c r="ZM147" s="15"/>
      <c r="ZN147" s="15"/>
      <c r="ZO147" s="15"/>
      <c r="ZP147" s="15"/>
      <c r="ZQ147" s="15"/>
      <c r="ZR147" s="15"/>
      <c r="ZS147" s="15"/>
      <c r="ZT147" s="15"/>
      <c r="ZU147" s="15"/>
      <c r="ZV147" s="15"/>
      <c r="ZW147" s="15"/>
      <c r="ZX147" s="15"/>
      <c r="ZY147" s="15"/>
      <c r="ZZ147" s="15"/>
      <c r="AAA147" s="15"/>
      <c r="AAB147" s="15"/>
      <c r="AAC147" s="15"/>
      <c r="AAD147" s="15"/>
      <c r="AAE147" s="15"/>
      <c r="AAF147" s="15"/>
      <c r="AAG147" s="15"/>
      <c r="AAH147" s="15"/>
      <c r="AAI147" s="15"/>
      <c r="AAJ147" s="15"/>
      <c r="AAK147" s="15"/>
      <c r="AAL147" s="15"/>
      <c r="AAM147" s="15"/>
      <c r="AAN147" s="15"/>
      <c r="AAO147" s="15"/>
      <c r="AAP147" s="15"/>
      <c r="AAQ147" s="15"/>
      <c r="AAR147" s="15"/>
      <c r="AAS147" s="15"/>
      <c r="AAT147" s="15"/>
      <c r="AAU147" s="15"/>
      <c r="AAV147" s="15"/>
      <c r="AAW147" s="15"/>
      <c r="AAX147" s="15"/>
      <c r="AAY147" s="15"/>
      <c r="AAZ147" s="15"/>
      <c r="ABA147" s="15"/>
      <c r="ABB147" s="15"/>
      <c r="ABC147" s="15"/>
      <c r="ABD147" s="15"/>
      <c r="ABE147" s="15"/>
      <c r="ABF147" s="15"/>
      <c r="ABG147" s="15"/>
      <c r="ABH147" s="15"/>
      <c r="ABI147" s="15"/>
      <c r="ABJ147" s="15"/>
      <c r="ABK147" s="15"/>
      <c r="ABL147" s="15"/>
      <c r="ABM147" s="15"/>
      <c r="ABN147" s="15"/>
      <c r="ABO147" s="15"/>
      <c r="ABP147" s="15"/>
      <c r="ABQ147" s="15"/>
      <c r="ABR147" s="15"/>
      <c r="ABS147" s="15"/>
      <c r="ABT147" s="15"/>
      <c r="ABU147" s="15"/>
      <c r="ABV147" s="15"/>
      <c r="ABW147" s="15"/>
      <c r="ABX147" s="15"/>
      <c r="ABY147" s="15"/>
      <c r="ABZ147" s="15"/>
      <c r="ACA147" s="15"/>
      <c r="ACB147" s="15"/>
      <c r="ACC147" s="15"/>
      <c r="ACD147" s="15"/>
      <c r="ACE147" s="15"/>
      <c r="ACF147" s="15"/>
      <c r="ACG147" s="15"/>
      <c r="ACH147" s="15"/>
      <c r="ACI147" s="15"/>
      <c r="ACJ147" s="15"/>
      <c r="ACK147" s="15"/>
      <c r="ACL147" s="15"/>
      <c r="ACM147" s="15"/>
      <c r="ACN147" s="15"/>
      <c r="ACO147" s="15"/>
      <c r="ACP147" s="15"/>
      <c r="ACQ147" s="15"/>
      <c r="ACR147" s="15"/>
      <c r="ACS147" s="15"/>
      <c r="ACT147" s="15"/>
      <c r="ACU147" s="15"/>
      <c r="ACV147" s="15"/>
      <c r="ACW147" s="15"/>
      <c r="ACX147" s="15"/>
      <c r="ACY147" s="15"/>
      <c r="ACZ147" s="15"/>
      <c r="ADA147" s="15"/>
      <c r="ADB147" s="15"/>
      <c r="ADC147" s="15"/>
      <c r="ADD147" s="15"/>
      <c r="ADE147" s="15"/>
      <c r="ADF147" s="15"/>
      <c r="ADG147" s="15"/>
      <c r="ADH147" s="15"/>
      <c r="ADI147" s="15"/>
      <c r="ADJ147" s="15"/>
      <c r="ADK147" s="15"/>
      <c r="ADL147" s="15"/>
      <c r="ADM147" s="15"/>
    </row>
    <row r="148" spans="1:793" s="308" customFormat="1" x14ac:dyDescent="0.4">
      <c r="A148" s="16"/>
      <c r="B148" s="315" t="s">
        <v>47</v>
      </c>
      <c r="C148" s="315"/>
      <c r="D148" s="315"/>
      <c r="E148" s="315"/>
      <c r="F148" s="315"/>
      <c r="G148" s="315"/>
      <c r="H148" s="3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c r="CL148" s="15"/>
      <c r="CM148" s="15"/>
      <c r="CN148" s="15"/>
      <c r="CO148" s="15"/>
      <c r="CP148" s="15"/>
      <c r="CQ148" s="15"/>
      <c r="CR148" s="15"/>
      <c r="CS148" s="15"/>
      <c r="CT148" s="15"/>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c r="DS148" s="15"/>
      <c r="DT148" s="15"/>
      <c r="DU148" s="15"/>
      <c r="DV148" s="15"/>
      <c r="DW148" s="15"/>
      <c r="DX148" s="15"/>
      <c r="DY148" s="15"/>
      <c r="DZ148" s="15"/>
      <c r="EA148" s="15"/>
      <c r="EB148" s="15"/>
      <c r="EC148" s="15"/>
      <c r="ED148" s="15"/>
      <c r="EE148" s="15"/>
      <c r="EF148" s="15"/>
      <c r="EG148" s="15"/>
      <c r="EH148" s="15"/>
      <c r="EI148" s="15"/>
      <c r="EJ148" s="15"/>
      <c r="EK148" s="15"/>
      <c r="EL148" s="15"/>
      <c r="EM148" s="15"/>
      <c r="EN148" s="15"/>
      <c r="EO148" s="15"/>
      <c r="EP148" s="15"/>
      <c r="EQ148" s="15"/>
      <c r="ER148" s="15"/>
      <c r="ES148" s="15"/>
      <c r="ET148" s="15"/>
      <c r="EU148" s="15"/>
      <c r="EV148" s="15"/>
      <c r="EW148" s="15"/>
      <c r="EX148" s="15"/>
      <c r="EY148" s="15"/>
      <c r="EZ148" s="15"/>
      <c r="FA148" s="15"/>
      <c r="FB148" s="15"/>
      <c r="FC148" s="15"/>
      <c r="FD148" s="15"/>
      <c r="FE148" s="15"/>
      <c r="FF148" s="15"/>
      <c r="FG148" s="15"/>
      <c r="FH148" s="15"/>
      <c r="FI148" s="15"/>
      <c r="FJ148" s="15"/>
      <c r="FK148" s="15"/>
      <c r="FL148" s="15"/>
      <c r="FM148" s="15"/>
      <c r="FN148" s="15"/>
      <c r="FO148" s="15"/>
      <c r="FP148" s="15"/>
      <c r="FQ148" s="15"/>
      <c r="FR148" s="15"/>
      <c r="FS148" s="15"/>
      <c r="FT148" s="15"/>
      <c r="FU148" s="15"/>
      <c r="FV148" s="15"/>
      <c r="FW148" s="15"/>
      <c r="FX148" s="15"/>
      <c r="FY148" s="15"/>
      <c r="FZ148" s="15"/>
      <c r="GA148" s="15"/>
      <c r="GB148" s="15"/>
      <c r="GC148" s="15"/>
      <c r="GD148" s="15"/>
      <c r="GE148" s="15"/>
      <c r="GF148" s="15"/>
      <c r="GG148" s="15"/>
      <c r="GH148" s="15"/>
      <c r="GI148" s="15"/>
      <c r="GJ148" s="15"/>
      <c r="GK148" s="15"/>
      <c r="GL148" s="15"/>
      <c r="GM148" s="15"/>
      <c r="GN148" s="15"/>
      <c r="GO148" s="15"/>
      <c r="GP148" s="15"/>
      <c r="GQ148" s="15"/>
      <c r="GR148" s="15"/>
      <c r="GS148" s="15"/>
      <c r="GT148" s="15"/>
      <c r="GU148" s="15"/>
      <c r="GV148" s="15"/>
      <c r="GW148" s="15"/>
      <c r="GX148" s="15"/>
      <c r="GY148" s="15"/>
      <c r="GZ148" s="15"/>
      <c r="HA148" s="15"/>
      <c r="HB148" s="15"/>
      <c r="HC148" s="15"/>
      <c r="HD148" s="15"/>
      <c r="HE148" s="15"/>
      <c r="HF148" s="15"/>
      <c r="HG148" s="15"/>
      <c r="HH148" s="15"/>
      <c r="HI148" s="15"/>
      <c r="HJ148" s="15"/>
      <c r="HK148" s="15"/>
      <c r="HL148" s="15"/>
      <c r="HM148" s="15"/>
      <c r="HN148" s="15"/>
      <c r="HO148" s="15"/>
      <c r="HP148" s="15"/>
      <c r="HQ148" s="15"/>
      <c r="HR148" s="15"/>
      <c r="HS148" s="15"/>
      <c r="HT148" s="15"/>
      <c r="HU148" s="15"/>
      <c r="HV148" s="15"/>
      <c r="HW148" s="15"/>
      <c r="HX148" s="15"/>
      <c r="HY148" s="15"/>
      <c r="HZ148" s="15"/>
      <c r="IA148" s="15"/>
      <c r="IB148" s="15"/>
      <c r="IC148" s="15"/>
      <c r="ID148" s="15"/>
      <c r="IE148" s="15"/>
      <c r="IF148" s="15"/>
      <c r="IG148" s="15"/>
      <c r="IH148" s="15"/>
      <c r="II148" s="15"/>
      <c r="IJ148" s="15"/>
      <c r="IK148" s="15"/>
      <c r="IL148" s="15"/>
      <c r="IM148" s="15"/>
      <c r="IN148" s="15"/>
      <c r="IO148" s="15"/>
      <c r="IP148" s="15"/>
      <c r="IQ148" s="15"/>
      <c r="IR148" s="15"/>
      <c r="IS148" s="15"/>
      <c r="IT148" s="15"/>
      <c r="IU148" s="15"/>
      <c r="IV148" s="15"/>
      <c r="IW148" s="15"/>
      <c r="IX148" s="15"/>
      <c r="IY148" s="15"/>
      <c r="IZ148" s="15"/>
      <c r="JA148" s="15"/>
      <c r="JB148" s="15"/>
      <c r="JC148" s="15"/>
      <c r="JD148" s="15"/>
      <c r="JE148" s="15"/>
      <c r="JF148" s="15"/>
      <c r="JG148" s="15"/>
      <c r="JH148" s="15"/>
      <c r="JI148" s="15"/>
      <c r="JJ148" s="15"/>
      <c r="JK148" s="15"/>
      <c r="JL148" s="15"/>
      <c r="JM148" s="15"/>
      <c r="JN148" s="15"/>
      <c r="JO148" s="15"/>
      <c r="JP148" s="15"/>
      <c r="JQ148" s="15"/>
      <c r="JR148" s="15"/>
      <c r="JS148" s="15"/>
      <c r="JT148" s="15"/>
      <c r="JU148" s="15"/>
      <c r="JV148" s="15"/>
      <c r="JW148" s="15"/>
      <c r="JX148" s="15"/>
      <c r="JY148" s="15"/>
      <c r="JZ148" s="15"/>
      <c r="KA148" s="15"/>
      <c r="KB148" s="15"/>
      <c r="KC148" s="15"/>
      <c r="KD148" s="15"/>
      <c r="KE148" s="15"/>
      <c r="KF148" s="15"/>
      <c r="KG148" s="15"/>
      <c r="KH148" s="15"/>
      <c r="KI148" s="15"/>
      <c r="KJ148" s="15"/>
      <c r="KK148" s="15"/>
      <c r="KL148" s="15"/>
      <c r="KM148" s="15"/>
      <c r="KN148" s="15"/>
      <c r="KO148" s="15"/>
      <c r="KP148" s="15"/>
      <c r="KQ148" s="15"/>
      <c r="KR148" s="15"/>
      <c r="KS148" s="15"/>
      <c r="KT148" s="15"/>
      <c r="KU148" s="15"/>
      <c r="KV148" s="15"/>
      <c r="KW148" s="15"/>
      <c r="KX148" s="15"/>
      <c r="KY148" s="15"/>
      <c r="KZ148" s="15"/>
      <c r="LA148" s="15"/>
      <c r="LB148" s="15"/>
      <c r="LC148" s="15"/>
      <c r="LD148" s="15"/>
      <c r="LE148" s="15"/>
      <c r="LF148" s="15"/>
      <c r="LG148" s="15"/>
      <c r="LH148" s="15"/>
      <c r="LI148" s="15"/>
      <c r="LJ148" s="15"/>
      <c r="LK148" s="15"/>
      <c r="LL148" s="15"/>
      <c r="LM148" s="15"/>
      <c r="LN148" s="15"/>
      <c r="LO148" s="15"/>
      <c r="LP148" s="15"/>
      <c r="LQ148" s="15"/>
      <c r="LR148" s="15"/>
      <c r="LS148" s="15"/>
      <c r="LT148" s="15"/>
      <c r="LU148" s="15"/>
      <c r="LV148" s="15"/>
      <c r="LW148" s="15"/>
      <c r="LX148" s="15"/>
      <c r="LY148" s="15"/>
      <c r="LZ148" s="15"/>
      <c r="MA148" s="15"/>
      <c r="MB148" s="15"/>
      <c r="MC148" s="15"/>
      <c r="MD148" s="15"/>
      <c r="ME148" s="15"/>
      <c r="MF148" s="15"/>
      <c r="MG148" s="15"/>
      <c r="MH148" s="15"/>
      <c r="MI148" s="15"/>
      <c r="MJ148" s="15"/>
      <c r="MK148" s="15"/>
      <c r="ML148" s="15"/>
      <c r="MM148" s="15"/>
      <c r="MN148" s="15"/>
      <c r="MO148" s="15"/>
      <c r="MP148" s="15"/>
      <c r="MQ148" s="15"/>
      <c r="MR148" s="15"/>
      <c r="MS148" s="15"/>
      <c r="MT148" s="15"/>
      <c r="MU148" s="15"/>
      <c r="MV148" s="15"/>
      <c r="MW148" s="15"/>
      <c r="MX148" s="15"/>
      <c r="MY148" s="15"/>
      <c r="MZ148" s="15"/>
      <c r="NA148" s="15"/>
      <c r="NB148" s="15"/>
      <c r="NC148" s="15"/>
      <c r="ND148" s="15"/>
      <c r="NE148" s="15"/>
      <c r="NF148" s="15"/>
      <c r="NG148" s="15"/>
      <c r="NH148" s="15"/>
      <c r="NI148" s="15"/>
      <c r="NJ148" s="15"/>
      <c r="NK148" s="15"/>
      <c r="NL148" s="15"/>
      <c r="NM148" s="15"/>
      <c r="NN148" s="15"/>
      <c r="NO148" s="15"/>
      <c r="NP148" s="15"/>
      <c r="NQ148" s="15"/>
      <c r="NR148" s="15"/>
      <c r="NS148" s="15"/>
      <c r="NT148" s="15"/>
      <c r="NU148" s="15"/>
      <c r="NV148" s="15"/>
      <c r="NW148" s="15"/>
      <c r="NX148" s="15"/>
      <c r="NY148" s="15"/>
      <c r="NZ148" s="15"/>
      <c r="OA148" s="15"/>
      <c r="OB148" s="15"/>
      <c r="OC148" s="15"/>
      <c r="OD148" s="15"/>
      <c r="OE148" s="15"/>
      <c r="OF148" s="15"/>
      <c r="OG148" s="15"/>
      <c r="OH148" s="15"/>
      <c r="OI148" s="15"/>
      <c r="OJ148" s="15"/>
      <c r="OK148" s="15"/>
      <c r="OL148" s="15"/>
      <c r="OM148" s="15"/>
      <c r="ON148" s="15"/>
      <c r="OO148" s="15"/>
      <c r="OP148" s="15"/>
      <c r="OQ148" s="15"/>
      <c r="OR148" s="15"/>
      <c r="OS148" s="15"/>
      <c r="OT148" s="15"/>
      <c r="OU148" s="15"/>
      <c r="OV148" s="15"/>
      <c r="OW148" s="15"/>
      <c r="OX148" s="15"/>
      <c r="OY148" s="15"/>
      <c r="OZ148" s="15"/>
      <c r="PA148" s="15"/>
      <c r="PB148" s="15"/>
      <c r="PC148" s="15"/>
      <c r="PD148" s="15"/>
      <c r="PE148" s="15"/>
      <c r="PF148" s="15"/>
      <c r="PG148" s="15"/>
      <c r="PH148" s="15"/>
      <c r="PI148" s="15"/>
      <c r="PJ148" s="15"/>
      <c r="PK148" s="15"/>
      <c r="PL148" s="15"/>
      <c r="PM148" s="15"/>
      <c r="PN148" s="15"/>
      <c r="PO148" s="15"/>
      <c r="PP148" s="15"/>
      <c r="PQ148" s="15"/>
      <c r="PR148" s="15"/>
      <c r="PS148" s="15"/>
      <c r="PT148" s="15"/>
      <c r="PU148" s="15"/>
      <c r="PV148" s="15"/>
      <c r="PW148" s="15"/>
      <c r="PX148" s="15"/>
      <c r="PY148" s="15"/>
      <c r="PZ148" s="15"/>
      <c r="QA148" s="15"/>
      <c r="QB148" s="15"/>
      <c r="QC148" s="15"/>
      <c r="QD148" s="15"/>
      <c r="QE148" s="15"/>
      <c r="QF148" s="15"/>
      <c r="QG148" s="15"/>
      <c r="QH148" s="15"/>
      <c r="QI148" s="15"/>
      <c r="QJ148" s="15"/>
      <c r="QK148" s="15"/>
      <c r="QL148" s="15"/>
      <c r="QM148" s="15"/>
      <c r="QN148" s="15"/>
      <c r="QO148" s="15"/>
      <c r="QP148" s="15"/>
      <c r="QQ148" s="15"/>
      <c r="QR148" s="15"/>
      <c r="QS148" s="15"/>
      <c r="QT148" s="15"/>
      <c r="QU148" s="15"/>
      <c r="QV148" s="15"/>
      <c r="QW148" s="15"/>
      <c r="QX148" s="15"/>
      <c r="QY148" s="15"/>
      <c r="QZ148" s="15"/>
      <c r="RA148" s="15"/>
      <c r="RB148" s="15"/>
      <c r="RC148" s="15"/>
      <c r="RD148" s="15"/>
      <c r="RE148" s="15"/>
      <c r="RF148" s="15"/>
      <c r="RG148" s="15"/>
      <c r="RH148" s="15"/>
      <c r="RI148" s="15"/>
      <c r="RJ148" s="15"/>
      <c r="RK148" s="15"/>
      <c r="RL148" s="15"/>
      <c r="RM148" s="15"/>
      <c r="RN148" s="15"/>
      <c r="RO148" s="15"/>
      <c r="RP148" s="15"/>
      <c r="RQ148" s="15"/>
      <c r="RR148" s="15"/>
      <c r="RS148" s="15"/>
      <c r="RT148" s="15"/>
      <c r="RU148" s="15"/>
      <c r="RV148" s="15"/>
      <c r="RW148" s="15"/>
      <c r="RX148" s="15"/>
      <c r="RY148" s="15"/>
      <c r="RZ148" s="15"/>
      <c r="SA148" s="15"/>
      <c r="SB148" s="15"/>
      <c r="SC148" s="15"/>
      <c r="SD148" s="15"/>
      <c r="SE148" s="15"/>
      <c r="SF148" s="15"/>
      <c r="SG148" s="15"/>
      <c r="SH148" s="15"/>
      <c r="SI148" s="15"/>
      <c r="SJ148" s="15"/>
      <c r="SK148" s="15"/>
      <c r="SL148" s="15"/>
      <c r="SM148" s="15"/>
      <c r="SN148" s="15"/>
      <c r="SO148" s="15"/>
      <c r="SP148" s="15"/>
      <c r="SQ148" s="15"/>
      <c r="SR148" s="15"/>
      <c r="SS148" s="15"/>
      <c r="ST148" s="15"/>
      <c r="SU148" s="15"/>
      <c r="SV148" s="15"/>
      <c r="SW148" s="15"/>
      <c r="SX148" s="15"/>
      <c r="SY148" s="15"/>
      <c r="SZ148" s="15"/>
      <c r="TA148" s="15"/>
      <c r="TB148" s="15"/>
      <c r="TC148" s="15"/>
      <c r="TD148" s="15"/>
      <c r="TE148" s="15"/>
      <c r="TF148" s="15"/>
      <c r="TG148" s="15"/>
      <c r="TH148" s="15"/>
      <c r="TI148" s="15"/>
      <c r="TJ148" s="15"/>
      <c r="TK148" s="15"/>
      <c r="TL148" s="15"/>
      <c r="TM148" s="15"/>
      <c r="TN148" s="15"/>
      <c r="TO148" s="15"/>
      <c r="TP148" s="15"/>
      <c r="TQ148" s="15"/>
      <c r="TR148" s="15"/>
      <c r="TS148" s="15"/>
      <c r="TT148" s="15"/>
      <c r="TU148" s="15"/>
      <c r="TV148" s="15"/>
      <c r="TW148" s="15"/>
      <c r="TX148" s="15"/>
      <c r="TY148" s="15"/>
      <c r="TZ148" s="15"/>
      <c r="UA148" s="15"/>
      <c r="UB148" s="15"/>
      <c r="UC148" s="15"/>
      <c r="UD148" s="15"/>
      <c r="UE148" s="15"/>
      <c r="UF148" s="15"/>
      <c r="UG148" s="15"/>
      <c r="UH148" s="15"/>
      <c r="UI148" s="15"/>
      <c r="UJ148" s="15"/>
      <c r="UK148" s="15"/>
      <c r="UL148" s="15"/>
      <c r="UM148" s="15"/>
      <c r="UN148" s="15"/>
      <c r="UO148" s="15"/>
      <c r="UP148" s="15"/>
      <c r="UQ148" s="15"/>
      <c r="UR148" s="15"/>
      <c r="US148" s="15"/>
      <c r="UT148" s="15"/>
      <c r="UU148" s="15"/>
      <c r="UV148" s="15"/>
      <c r="UW148" s="15"/>
      <c r="UX148" s="15"/>
      <c r="UY148" s="15"/>
      <c r="UZ148" s="15"/>
      <c r="VA148" s="15"/>
      <c r="VB148" s="15"/>
      <c r="VC148" s="15"/>
      <c r="VD148" s="15"/>
      <c r="VE148" s="15"/>
      <c r="VF148" s="15"/>
      <c r="VG148" s="15"/>
      <c r="VH148" s="15"/>
      <c r="VI148" s="15"/>
      <c r="VJ148" s="15"/>
      <c r="VK148" s="15"/>
      <c r="VL148" s="15"/>
      <c r="VM148" s="15"/>
      <c r="VN148" s="15"/>
      <c r="VO148" s="15"/>
      <c r="VP148" s="15"/>
      <c r="VQ148" s="15"/>
      <c r="VR148" s="15"/>
      <c r="VS148" s="15"/>
      <c r="VT148" s="15"/>
      <c r="VU148" s="15"/>
      <c r="VV148" s="15"/>
      <c r="VW148" s="15"/>
      <c r="VX148" s="15"/>
      <c r="VY148" s="15"/>
      <c r="VZ148" s="15"/>
      <c r="WA148" s="15"/>
      <c r="WB148" s="15"/>
      <c r="WC148" s="15"/>
      <c r="WD148" s="15"/>
      <c r="WE148" s="15"/>
      <c r="WF148" s="15"/>
      <c r="WG148" s="15"/>
      <c r="WH148" s="15"/>
      <c r="WI148" s="15"/>
      <c r="WJ148" s="15"/>
      <c r="WK148" s="15"/>
      <c r="WL148" s="15"/>
      <c r="WM148" s="15"/>
      <c r="WN148" s="15"/>
      <c r="WO148" s="15"/>
      <c r="WP148" s="15"/>
      <c r="WQ148" s="15"/>
      <c r="WR148" s="15"/>
      <c r="WS148" s="15"/>
      <c r="WT148" s="15"/>
      <c r="WU148" s="15"/>
      <c r="WV148" s="15"/>
      <c r="WW148" s="15"/>
      <c r="WX148" s="15"/>
      <c r="WY148" s="15"/>
      <c r="WZ148" s="15"/>
      <c r="XA148" s="15"/>
      <c r="XB148" s="15"/>
      <c r="XC148" s="15"/>
      <c r="XD148" s="15"/>
      <c r="XE148" s="15"/>
      <c r="XF148" s="15"/>
      <c r="XG148" s="15"/>
      <c r="XH148" s="15"/>
      <c r="XI148" s="15"/>
      <c r="XJ148" s="15"/>
      <c r="XK148" s="15"/>
      <c r="XL148" s="15"/>
      <c r="XM148" s="15"/>
      <c r="XN148" s="15"/>
      <c r="XO148" s="15"/>
      <c r="XP148" s="15"/>
      <c r="XQ148" s="15"/>
      <c r="XR148" s="15"/>
      <c r="XS148" s="15"/>
      <c r="XT148" s="15"/>
      <c r="XU148" s="15"/>
      <c r="XV148" s="15"/>
      <c r="XW148" s="15"/>
      <c r="XX148" s="15"/>
      <c r="XY148" s="15"/>
      <c r="XZ148" s="15"/>
      <c r="YA148" s="15"/>
      <c r="YB148" s="15"/>
      <c r="YC148" s="15"/>
      <c r="YD148" s="15"/>
      <c r="YE148" s="15"/>
      <c r="YF148" s="15"/>
      <c r="YG148" s="15"/>
      <c r="YH148" s="15"/>
      <c r="YI148" s="15"/>
      <c r="YJ148" s="15"/>
      <c r="YK148" s="15"/>
      <c r="YL148" s="15"/>
      <c r="YM148" s="15"/>
      <c r="YN148" s="15"/>
      <c r="YO148" s="15"/>
      <c r="YP148" s="15"/>
      <c r="YQ148" s="15"/>
      <c r="YR148" s="15"/>
      <c r="YS148" s="15"/>
      <c r="YT148" s="15"/>
      <c r="YU148" s="15"/>
      <c r="YV148" s="15"/>
      <c r="YW148" s="15"/>
      <c r="YX148" s="15"/>
      <c r="YY148" s="15"/>
      <c r="YZ148" s="15"/>
      <c r="ZA148" s="15"/>
      <c r="ZB148" s="15"/>
      <c r="ZC148" s="15"/>
      <c r="ZD148" s="15"/>
      <c r="ZE148" s="15"/>
      <c r="ZF148" s="15"/>
      <c r="ZG148" s="15"/>
      <c r="ZH148" s="15"/>
      <c r="ZI148" s="15"/>
      <c r="ZJ148" s="15"/>
      <c r="ZK148" s="15"/>
      <c r="ZL148" s="15"/>
      <c r="ZM148" s="15"/>
      <c r="ZN148" s="15"/>
      <c r="ZO148" s="15"/>
      <c r="ZP148" s="15"/>
      <c r="ZQ148" s="15"/>
      <c r="ZR148" s="15"/>
      <c r="ZS148" s="15"/>
      <c r="ZT148" s="15"/>
      <c r="ZU148" s="15"/>
      <c r="ZV148" s="15"/>
      <c r="ZW148" s="15"/>
      <c r="ZX148" s="15"/>
      <c r="ZY148" s="15"/>
      <c r="ZZ148" s="15"/>
      <c r="AAA148" s="15"/>
      <c r="AAB148" s="15"/>
      <c r="AAC148" s="15"/>
      <c r="AAD148" s="15"/>
      <c r="AAE148" s="15"/>
      <c r="AAF148" s="15"/>
      <c r="AAG148" s="15"/>
      <c r="AAH148" s="15"/>
      <c r="AAI148" s="15"/>
      <c r="AAJ148" s="15"/>
      <c r="AAK148" s="15"/>
      <c r="AAL148" s="15"/>
      <c r="AAM148" s="15"/>
      <c r="AAN148" s="15"/>
      <c r="AAO148" s="15"/>
      <c r="AAP148" s="15"/>
      <c r="AAQ148" s="15"/>
      <c r="AAR148" s="15"/>
      <c r="AAS148" s="15"/>
      <c r="AAT148" s="15"/>
      <c r="AAU148" s="15"/>
      <c r="AAV148" s="15"/>
      <c r="AAW148" s="15"/>
      <c r="AAX148" s="15"/>
      <c r="AAY148" s="15"/>
      <c r="AAZ148" s="15"/>
      <c r="ABA148" s="15"/>
      <c r="ABB148" s="15"/>
      <c r="ABC148" s="15"/>
      <c r="ABD148" s="15"/>
      <c r="ABE148" s="15"/>
      <c r="ABF148" s="15"/>
      <c r="ABG148" s="15"/>
      <c r="ABH148" s="15"/>
      <c r="ABI148" s="15"/>
      <c r="ABJ148" s="15"/>
      <c r="ABK148" s="15"/>
      <c r="ABL148" s="15"/>
      <c r="ABM148" s="15"/>
      <c r="ABN148" s="15"/>
      <c r="ABO148" s="15"/>
      <c r="ABP148" s="15"/>
      <c r="ABQ148" s="15"/>
      <c r="ABR148" s="15"/>
      <c r="ABS148" s="15"/>
      <c r="ABT148" s="15"/>
      <c r="ABU148" s="15"/>
      <c r="ABV148" s="15"/>
      <c r="ABW148" s="15"/>
      <c r="ABX148" s="15"/>
      <c r="ABY148" s="15"/>
      <c r="ABZ148" s="15"/>
      <c r="ACA148" s="15"/>
      <c r="ACB148" s="15"/>
      <c r="ACC148" s="15"/>
      <c r="ACD148" s="15"/>
      <c r="ACE148" s="15"/>
      <c r="ACF148" s="15"/>
      <c r="ACG148" s="15"/>
      <c r="ACH148" s="15"/>
      <c r="ACI148" s="15"/>
      <c r="ACJ148" s="15"/>
      <c r="ACK148" s="15"/>
      <c r="ACL148" s="15"/>
      <c r="ACM148" s="15"/>
      <c r="ACN148" s="15"/>
      <c r="ACO148" s="15"/>
      <c r="ACP148" s="15"/>
      <c r="ACQ148" s="15"/>
      <c r="ACR148" s="15"/>
      <c r="ACS148" s="15"/>
      <c r="ACT148" s="15"/>
      <c r="ACU148" s="15"/>
      <c r="ACV148" s="15"/>
      <c r="ACW148" s="15"/>
      <c r="ACX148" s="15"/>
      <c r="ACY148" s="15"/>
      <c r="ACZ148" s="15"/>
      <c r="ADA148" s="15"/>
      <c r="ADB148" s="15"/>
      <c r="ADC148" s="15"/>
      <c r="ADD148" s="15"/>
      <c r="ADE148" s="15"/>
      <c r="ADF148" s="15"/>
      <c r="ADG148" s="15"/>
      <c r="ADH148" s="15"/>
      <c r="ADI148" s="15"/>
      <c r="ADJ148" s="15"/>
      <c r="ADK148" s="15"/>
      <c r="ADL148" s="15"/>
      <c r="ADM148" s="15"/>
    </row>
    <row r="149" spans="1:793" s="308" customFormat="1" x14ac:dyDescent="0.4">
      <c r="A149" s="40"/>
      <c r="B149" s="18"/>
      <c r="C149" s="18"/>
      <c r="D149" s="18"/>
      <c r="E149" s="18"/>
      <c r="F149" s="18"/>
      <c r="G149" s="18"/>
      <c r="H149" s="18"/>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c r="CL149" s="15"/>
      <c r="CM149" s="15"/>
      <c r="CN149" s="15"/>
      <c r="CO149" s="15"/>
      <c r="CP149" s="15"/>
      <c r="CQ149" s="15"/>
      <c r="CR149" s="15"/>
      <c r="CS149" s="15"/>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c r="DS149" s="15"/>
      <c r="DT149" s="15"/>
      <c r="DU149" s="15"/>
      <c r="DV149" s="15"/>
      <c r="DW149" s="15"/>
      <c r="DX149" s="15"/>
      <c r="DY149" s="15"/>
      <c r="DZ149" s="15"/>
      <c r="EA149" s="15"/>
      <c r="EB149" s="15"/>
      <c r="EC149" s="15"/>
      <c r="ED149" s="15"/>
      <c r="EE149" s="15"/>
      <c r="EF149" s="15"/>
      <c r="EG149" s="15"/>
      <c r="EH149" s="15"/>
      <c r="EI149" s="15"/>
      <c r="EJ149" s="15"/>
      <c r="EK149" s="15"/>
      <c r="EL149" s="15"/>
      <c r="EM149" s="15"/>
      <c r="EN149" s="15"/>
      <c r="EO149" s="15"/>
      <c r="EP149" s="15"/>
      <c r="EQ149" s="15"/>
      <c r="ER149" s="15"/>
      <c r="ES149" s="15"/>
      <c r="ET149" s="15"/>
      <c r="EU149" s="15"/>
      <c r="EV149" s="15"/>
      <c r="EW149" s="15"/>
      <c r="EX149" s="15"/>
      <c r="EY149" s="15"/>
      <c r="EZ149" s="15"/>
      <c r="FA149" s="15"/>
      <c r="FB149" s="15"/>
      <c r="FC149" s="15"/>
      <c r="FD149" s="15"/>
      <c r="FE149" s="15"/>
      <c r="FF149" s="15"/>
      <c r="FG149" s="15"/>
      <c r="FH149" s="15"/>
      <c r="FI149" s="15"/>
      <c r="FJ149" s="15"/>
      <c r="FK149" s="15"/>
      <c r="FL149" s="15"/>
      <c r="FM149" s="15"/>
      <c r="FN149" s="15"/>
      <c r="FO149" s="15"/>
      <c r="FP149" s="15"/>
      <c r="FQ149" s="15"/>
      <c r="FR149" s="15"/>
      <c r="FS149" s="15"/>
      <c r="FT149" s="15"/>
      <c r="FU149" s="15"/>
      <c r="FV149" s="15"/>
      <c r="FW149" s="15"/>
      <c r="FX149" s="15"/>
      <c r="FY149" s="15"/>
      <c r="FZ149" s="15"/>
      <c r="GA149" s="15"/>
      <c r="GB149" s="15"/>
      <c r="GC149" s="15"/>
      <c r="GD149" s="15"/>
      <c r="GE149" s="15"/>
      <c r="GF149" s="15"/>
      <c r="GG149" s="15"/>
      <c r="GH149" s="15"/>
      <c r="GI149" s="15"/>
      <c r="GJ149" s="15"/>
      <c r="GK149" s="15"/>
      <c r="GL149" s="15"/>
      <c r="GM149" s="15"/>
      <c r="GN149" s="15"/>
      <c r="GO149" s="15"/>
      <c r="GP149" s="15"/>
      <c r="GQ149" s="15"/>
      <c r="GR149" s="15"/>
      <c r="GS149" s="15"/>
      <c r="GT149" s="15"/>
      <c r="GU149" s="15"/>
      <c r="GV149" s="15"/>
      <c r="GW149" s="15"/>
      <c r="GX149" s="15"/>
      <c r="GY149" s="15"/>
      <c r="GZ149" s="15"/>
      <c r="HA149" s="15"/>
      <c r="HB149" s="15"/>
      <c r="HC149" s="15"/>
      <c r="HD149" s="15"/>
      <c r="HE149" s="15"/>
      <c r="HF149" s="15"/>
      <c r="HG149" s="15"/>
      <c r="HH149" s="15"/>
      <c r="HI149" s="15"/>
      <c r="HJ149" s="15"/>
      <c r="HK149" s="15"/>
      <c r="HL149" s="15"/>
      <c r="HM149" s="15"/>
      <c r="HN149" s="15"/>
      <c r="HO149" s="15"/>
      <c r="HP149" s="15"/>
      <c r="HQ149" s="15"/>
      <c r="HR149" s="15"/>
      <c r="HS149" s="15"/>
      <c r="HT149" s="15"/>
      <c r="HU149" s="15"/>
      <c r="HV149" s="15"/>
      <c r="HW149" s="15"/>
      <c r="HX149" s="15"/>
      <c r="HY149" s="15"/>
      <c r="HZ149" s="15"/>
      <c r="IA149" s="15"/>
      <c r="IB149" s="15"/>
      <c r="IC149" s="15"/>
      <c r="ID149" s="15"/>
      <c r="IE149" s="15"/>
      <c r="IF149" s="15"/>
      <c r="IG149" s="15"/>
      <c r="IH149" s="15"/>
      <c r="II149" s="15"/>
      <c r="IJ149" s="15"/>
      <c r="IK149" s="15"/>
      <c r="IL149" s="15"/>
      <c r="IM149" s="15"/>
      <c r="IN149" s="15"/>
      <c r="IO149" s="15"/>
      <c r="IP149" s="15"/>
      <c r="IQ149" s="15"/>
      <c r="IR149" s="15"/>
      <c r="IS149" s="15"/>
      <c r="IT149" s="15"/>
      <c r="IU149" s="15"/>
      <c r="IV149" s="15"/>
      <c r="IW149" s="15"/>
      <c r="IX149" s="15"/>
      <c r="IY149" s="15"/>
      <c r="IZ149" s="15"/>
      <c r="JA149" s="15"/>
      <c r="JB149" s="15"/>
      <c r="JC149" s="15"/>
      <c r="JD149" s="15"/>
      <c r="JE149" s="15"/>
      <c r="JF149" s="15"/>
      <c r="JG149" s="15"/>
      <c r="JH149" s="15"/>
      <c r="JI149" s="15"/>
      <c r="JJ149" s="15"/>
      <c r="JK149" s="15"/>
      <c r="JL149" s="15"/>
      <c r="JM149" s="15"/>
      <c r="JN149" s="15"/>
      <c r="JO149" s="15"/>
      <c r="JP149" s="15"/>
      <c r="JQ149" s="15"/>
      <c r="JR149" s="15"/>
      <c r="JS149" s="15"/>
      <c r="JT149" s="15"/>
      <c r="JU149" s="15"/>
      <c r="JV149" s="15"/>
      <c r="JW149" s="15"/>
      <c r="JX149" s="15"/>
      <c r="JY149" s="15"/>
      <c r="JZ149" s="15"/>
      <c r="KA149" s="15"/>
      <c r="KB149" s="15"/>
      <c r="KC149" s="15"/>
      <c r="KD149" s="15"/>
      <c r="KE149" s="15"/>
      <c r="KF149" s="15"/>
      <c r="KG149" s="15"/>
      <c r="KH149" s="15"/>
      <c r="KI149" s="15"/>
      <c r="KJ149" s="15"/>
      <c r="KK149" s="15"/>
      <c r="KL149" s="15"/>
      <c r="KM149" s="15"/>
      <c r="KN149" s="15"/>
      <c r="KO149" s="15"/>
      <c r="KP149" s="15"/>
      <c r="KQ149" s="15"/>
      <c r="KR149" s="15"/>
      <c r="KS149" s="15"/>
      <c r="KT149" s="15"/>
      <c r="KU149" s="15"/>
      <c r="KV149" s="15"/>
      <c r="KW149" s="15"/>
      <c r="KX149" s="15"/>
      <c r="KY149" s="15"/>
      <c r="KZ149" s="15"/>
      <c r="LA149" s="15"/>
      <c r="LB149" s="15"/>
      <c r="LC149" s="15"/>
      <c r="LD149" s="15"/>
      <c r="LE149" s="15"/>
      <c r="LF149" s="15"/>
      <c r="LG149" s="15"/>
      <c r="LH149" s="15"/>
      <c r="LI149" s="15"/>
      <c r="LJ149" s="15"/>
      <c r="LK149" s="15"/>
      <c r="LL149" s="15"/>
      <c r="LM149" s="15"/>
      <c r="LN149" s="15"/>
      <c r="LO149" s="15"/>
      <c r="LP149" s="15"/>
      <c r="LQ149" s="15"/>
      <c r="LR149" s="15"/>
      <c r="LS149" s="15"/>
      <c r="LT149" s="15"/>
      <c r="LU149" s="15"/>
      <c r="LV149" s="15"/>
      <c r="LW149" s="15"/>
      <c r="LX149" s="15"/>
      <c r="LY149" s="15"/>
      <c r="LZ149" s="15"/>
      <c r="MA149" s="15"/>
      <c r="MB149" s="15"/>
      <c r="MC149" s="15"/>
      <c r="MD149" s="15"/>
      <c r="ME149" s="15"/>
      <c r="MF149" s="15"/>
      <c r="MG149" s="15"/>
      <c r="MH149" s="15"/>
      <c r="MI149" s="15"/>
      <c r="MJ149" s="15"/>
      <c r="MK149" s="15"/>
      <c r="ML149" s="15"/>
      <c r="MM149" s="15"/>
      <c r="MN149" s="15"/>
      <c r="MO149" s="15"/>
      <c r="MP149" s="15"/>
      <c r="MQ149" s="15"/>
      <c r="MR149" s="15"/>
      <c r="MS149" s="15"/>
      <c r="MT149" s="15"/>
      <c r="MU149" s="15"/>
      <c r="MV149" s="15"/>
      <c r="MW149" s="15"/>
      <c r="MX149" s="15"/>
      <c r="MY149" s="15"/>
      <c r="MZ149" s="15"/>
      <c r="NA149" s="15"/>
      <c r="NB149" s="15"/>
      <c r="NC149" s="15"/>
      <c r="ND149" s="15"/>
      <c r="NE149" s="15"/>
      <c r="NF149" s="15"/>
      <c r="NG149" s="15"/>
      <c r="NH149" s="15"/>
      <c r="NI149" s="15"/>
      <c r="NJ149" s="15"/>
      <c r="NK149" s="15"/>
      <c r="NL149" s="15"/>
      <c r="NM149" s="15"/>
      <c r="NN149" s="15"/>
      <c r="NO149" s="15"/>
      <c r="NP149" s="15"/>
      <c r="NQ149" s="15"/>
      <c r="NR149" s="15"/>
      <c r="NS149" s="15"/>
      <c r="NT149" s="15"/>
      <c r="NU149" s="15"/>
      <c r="NV149" s="15"/>
      <c r="NW149" s="15"/>
      <c r="NX149" s="15"/>
      <c r="NY149" s="15"/>
      <c r="NZ149" s="15"/>
      <c r="OA149" s="15"/>
      <c r="OB149" s="15"/>
      <c r="OC149" s="15"/>
      <c r="OD149" s="15"/>
      <c r="OE149" s="15"/>
      <c r="OF149" s="15"/>
      <c r="OG149" s="15"/>
      <c r="OH149" s="15"/>
      <c r="OI149" s="15"/>
      <c r="OJ149" s="15"/>
      <c r="OK149" s="15"/>
      <c r="OL149" s="15"/>
      <c r="OM149" s="15"/>
      <c r="ON149" s="15"/>
      <c r="OO149" s="15"/>
      <c r="OP149" s="15"/>
      <c r="OQ149" s="15"/>
      <c r="OR149" s="15"/>
      <c r="OS149" s="15"/>
      <c r="OT149" s="15"/>
      <c r="OU149" s="15"/>
      <c r="OV149" s="15"/>
      <c r="OW149" s="15"/>
      <c r="OX149" s="15"/>
      <c r="OY149" s="15"/>
      <c r="OZ149" s="15"/>
      <c r="PA149" s="15"/>
      <c r="PB149" s="15"/>
      <c r="PC149" s="15"/>
      <c r="PD149" s="15"/>
      <c r="PE149" s="15"/>
      <c r="PF149" s="15"/>
      <c r="PG149" s="15"/>
      <c r="PH149" s="15"/>
      <c r="PI149" s="15"/>
      <c r="PJ149" s="15"/>
      <c r="PK149" s="15"/>
      <c r="PL149" s="15"/>
      <c r="PM149" s="15"/>
      <c r="PN149" s="15"/>
      <c r="PO149" s="15"/>
      <c r="PP149" s="15"/>
      <c r="PQ149" s="15"/>
      <c r="PR149" s="15"/>
      <c r="PS149" s="15"/>
      <c r="PT149" s="15"/>
      <c r="PU149" s="15"/>
      <c r="PV149" s="15"/>
      <c r="PW149" s="15"/>
      <c r="PX149" s="15"/>
      <c r="PY149" s="15"/>
      <c r="PZ149" s="15"/>
      <c r="QA149" s="15"/>
      <c r="QB149" s="15"/>
      <c r="QC149" s="15"/>
      <c r="QD149" s="15"/>
      <c r="QE149" s="15"/>
      <c r="QF149" s="15"/>
      <c r="QG149" s="15"/>
      <c r="QH149" s="15"/>
      <c r="QI149" s="15"/>
      <c r="QJ149" s="15"/>
      <c r="QK149" s="15"/>
      <c r="QL149" s="15"/>
      <c r="QM149" s="15"/>
      <c r="QN149" s="15"/>
      <c r="QO149" s="15"/>
      <c r="QP149" s="15"/>
      <c r="QQ149" s="15"/>
      <c r="QR149" s="15"/>
      <c r="QS149" s="15"/>
      <c r="QT149" s="15"/>
      <c r="QU149" s="15"/>
      <c r="QV149" s="15"/>
      <c r="QW149" s="15"/>
      <c r="QX149" s="15"/>
      <c r="QY149" s="15"/>
      <c r="QZ149" s="15"/>
      <c r="RA149" s="15"/>
      <c r="RB149" s="15"/>
      <c r="RC149" s="15"/>
      <c r="RD149" s="15"/>
      <c r="RE149" s="15"/>
      <c r="RF149" s="15"/>
      <c r="RG149" s="15"/>
      <c r="RH149" s="15"/>
      <c r="RI149" s="15"/>
      <c r="RJ149" s="15"/>
      <c r="RK149" s="15"/>
      <c r="RL149" s="15"/>
      <c r="RM149" s="15"/>
      <c r="RN149" s="15"/>
      <c r="RO149" s="15"/>
      <c r="RP149" s="15"/>
      <c r="RQ149" s="15"/>
      <c r="RR149" s="15"/>
      <c r="RS149" s="15"/>
      <c r="RT149" s="15"/>
      <c r="RU149" s="15"/>
      <c r="RV149" s="15"/>
      <c r="RW149" s="15"/>
      <c r="RX149" s="15"/>
      <c r="RY149" s="15"/>
      <c r="RZ149" s="15"/>
      <c r="SA149" s="15"/>
      <c r="SB149" s="15"/>
      <c r="SC149" s="15"/>
      <c r="SD149" s="15"/>
      <c r="SE149" s="15"/>
      <c r="SF149" s="15"/>
      <c r="SG149" s="15"/>
      <c r="SH149" s="15"/>
      <c r="SI149" s="15"/>
      <c r="SJ149" s="15"/>
      <c r="SK149" s="15"/>
      <c r="SL149" s="15"/>
      <c r="SM149" s="15"/>
      <c r="SN149" s="15"/>
      <c r="SO149" s="15"/>
      <c r="SP149" s="15"/>
      <c r="SQ149" s="15"/>
      <c r="SR149" s="15"/>
      <c r="SS149" s="15"/>
      <c r="ST149" s="15"/>
      <c r="SU149" s="15"/>
      <c r="SV149" s="15"/>
      <c r="SW149" s="15"/>
      <c r="SX149" s="15"/>
      <c r="SY149" s="15"/>
      <c r="SZ149" s="15"/>
      <c r="TA149" s="15"/>
      <c r="TB149" s="15"/>
      <c r="TC149" s="15"/>
      <c r="TD149" s="15"/>
      <c r="TE149" s="15"/>
      <c r="TF149" s="15"/>
      <c r="TG149" s="15"/>
      <c r="TH149" s="15"/>
      <c r="TI149" s="15"/>
      <c r="TJ149" s="15"/>
      <c r="TK149" s="15"/>
      <c r="TL149" s="15"/>
      <c r="TM149" s="15"/>
      <c r="TN149" s="15"/>
      <c r="TO149" s="15"/>
      <c r="TP149" s="15"/>
      <c r="TQ149" s="15"/>
      <c r="TR149" s="15"/>
      <c r="TS149" s="15"/>
      <c r="TT149" s="15"/>
      <c r="TU149" s="15"/>
      <c r="TV149" s="15"/>
      <c r="TW149" s="15"/>
      <c r="TX149" s="15"/>
      <c r="TY149" s="15"/>
      <c r="TZ149" s="15"/>
      <c r="UA149" s="15"/>
      <c r="UB149" s="15"/>
      <c r="UC149" s="15"/>
      <c r="UD149" s="15"/>
      <c r="UE149" s="15"/>
      <c r="UF149" s="15"/>
      <c r="UG149" s="15"/>
      <c r="UH149" s="15"/>
      <c r="UI149" s="15"/>
      <c r="UJ149" s="15"/>
      <c r="UK149" s="15"/>
      <c r="UL149" s="15"/>
      <c r="UM149" s="15"/>
      <c r="UN149" s="15"/>
      <c r="UO149" s="15"/>
      <c r="UP149" s="15"/>
      <c r="UQ149" s="15"/>
      <c r="UR149" s="15"/>
      <c r="US149" s="15"/>
      <c r="UT149" s="15"/>
      <c r="UU149" s="15"/>
      <c r="UV149" s="15"/>
      <c r="UW149" s="15"/>
      <c r="UX149" s="15"/>
      <c r="UY149" s="15"/>
      <c r="UZ149" s="15"/>
      <c r="VA149" s="15"/>
      <c r="VB149" s="15"/>
      <c r="VC149" s="15"/>
      <c r="VD149" s="15"/>
      <c r="VE149" s="15"/>
      <c r="VF149" s="15"/>
      <c r="VG149" s="15"/>
      <c r="VH149" s="15"/>
      <c r="VI149" s="15"/>
      <c r="VJ149" s="15"/>
      <c r="VK149" s="15"/>
      <c r="VL149" s="15"/>
      <c r="VM149" s="15"/>
      <c r="VN149" s="15"/>
      <c r="VO149" s="15"/>
      <c r="VP149" s="15"/>
      <c r="VQ149" s="15"/>
      <c r="VR149" s="15"/>
      <c r="VS149" s="15"/>
      <c r="VT149" s="15"/>
      <c r="VU149" s="15"/>
      <c r="VV149" s="15"/>
      <c r="VW149" s="15"/>
      <c r="VX149" s="15"/>
      <c r="VY149" s="15"/>
      <c r="VZ149" s="15"/>
      <c r="WA149" s="15"/>
      <c r="WB149" s="15"/>
      <c r="WC149" s="15"/>
      <c r="WD149" s="15"/>
      <c r="WE149" s="15"/>
      <c r="WF149" s="15"/>
      <c r="WG149" s="15"/>
      <c r="WH149" s="15"/>
      <c r="WI149" s="15"/>
      <c r="WJ149" s="15"/>
      <c r="WK149" s="15"/>
      <c r="WL149" s="15"/>
      <c r="WM149" s="15"/>
      <c r="WN149" s="15"/>
      <c r="WO149" s="15"/>
      <c r="WP149" s="15"/>
      <c r="WQ149" s="15"/>
      <c r="WR149" s="15"/>
      <c r="WS149" s="15"/>
      <c r="WT149" s="15"/>
      <c r="WU149" s="15"/>
      <c r="WV149" s="15"/>
      <c r="WW149" s="15"/>
      <c r="WX149" s="15"/>
      <c r="WY149" s="15"/>
      <c r="WZ149" s="15"/>
      <c r="XA149" s="15"/>
      <c r="XB149" s="15"/>
      <c r="XC149" s="15"/>
      <c r="XD149" s="15"/>
      <c r="XE149" s="15"/>
      <c r="XF149" s="15"/>
      <c r="XG149" s="15"/>
      <c r="XH149" s="15"/>
      <c r="XI149" s="15"/>
      <c r="XJ149" s="15"/>
      <c r="XK149" s="15"/>
      <c r="XL149" s="15"/>
      <c r="XM149" s="15"/>
      <c r="XN149" s="15"/>
      <c r="XO149" s="15"/>
      <c r="XP149" s="15"/>
      <c r="XQ149" s="15"/>
      <c r="XR149" s="15"/>
      <c r="XS149" s="15"/>
      <c r="XT149" s="15"/>
      <c r="XU149" s="15"/>
      <c r="XV149" s="15"/>
      <c r="XW149" s="15"/>
      <c r="XX149" s="15"/>
      <c r="XY149" s="15"/>
      <c r="XZ149" s="15"/>
      <c r="YA149" s="15"/>
      <c r="YB149" s="15"/>
      <c r="YC149" s="15"/>
      <c r="YD149" s="15"/>
      <c r="YE149" s="15"/>
      <c r="YF149" s="15"/>
      <c r="YG149" s="15"/>
      <c r="YH149" s="15"/>
      <c r="YI149" s="15"/>
      <c r="YJ149" s="15"/>
      <c r="YK149" s="15"/>
      <c r="YL149" s="15"/>
      <c r="YM149" s="15"/>
      <c r="YN149" s="15"/>
      <c r="YO149" s="15"/>
      <c r="YP149" s="15"/>
      <c r="YQ149" s="15"/>
      <c r="YR149" s="15"/>
      <c r="YS149" s="15"/>
      <c r="YT149" s="15"/>
      <c r="YU149" s="15"/>
      <c r="YV149" s="15"/>
      <c r="YW149" s="15"/>
      <c r="YX149" s="15"/>
      <c r="YY149" s="15"/>
      <c r="YZ149" s="15"/>
      <c r="ZA149" s="15"/>
      <c r="ZB149" s="15"/>
      <c r="ZC149" s="15"/>
      <c r="ZD149" s="15"/>
      <c r="ZE149" s="15"/>
      <c r="ZF149" s="15"/>
      <c r="ZG149" s="15"/>
      <c r="ZH149" s="15"/>
      <c r="ZI149" s="15"/>
      <c r="ZJ149" s="15"/>
      <c r="ZK149" s="15"/>
      <c r="ZL149" s="15"/>
      <c r="ZM149" s="15"/>
      <c r="ZN149" s="15"/>
      <c r="ZO149" s="15"/>
      <c r="ZP149" s="15"/>
      <c r="ZQ149" s="15"/>
      <c r="ZR149" s="15"/>
      <c r="ZS149" s="15"/>
      <c r="ZT149" s="15"/>
      <c r="ZU149" s="15"/>
      <c r="ZV149" s="15"/>
      <c r="ZW149" s="15"/>
      <c r="ZX149" s="15"/>
      <c r="ZY149" s="15"/>
      <c r="ZZ149" s="15"/>
      <c r="AAA149" s="15"/>
      <c r="AAB149" s="15"/>
      <c r="AAC149" s="15"/>
      <c r="AAD149" s="15"/>
      <c r="AAE149" s="15"/>
      <c r="AAF149" s="15"/>
      <c r="AAG149" s="15"/>
      <c r="AAH149" s="15"/>
      <c r="AAI149" s="15"/>
      <c r="AAJ149" s="15"/>
      <c r="AAK149" s="15"/>
      <c r="AAL149" s="15"/>
      <c r="AAM149" s="15"/>
      <c r="AAN149" s="15"/>
      <c r="AAO149" s="15"/>
      <c r="AAP149" s="15"/>
      <c r="AAQ149" s="15"/>
      <c r="AAR149" s="15"/>
      <c r="AAS149" s="15"/>
      <c r="AAT149" s="15"/>
      <c r="AAU149" s="15"/>
      <c r="AAV149" s="15"/>
      <c r="AAW149" s="15"/>
      <c r="AAX149" s="15"/>
      <c r="AAY149" s="15"/>
      <c r="AAZ149" s="15"/>
      <c r="ABA149" s="15"/>
      <c r="ABB149" s="15"/>
      <c r="ABC149" s="15"/>
      <c r="ABD149" s="15"/>
      <c r="ABE149" s="15"/>
      <c r="ABF149" s="15"/>
      <c r="ABG149" s="15"/>
      <c r="ABH149" s="15"/>
      <c r="ABI149" s="15"/>
      <c r="ABJ149" s="15"/>
      <c r="ABK149" s="15"/>
      <c r="ABL149" s="15"/>
      <c r="ABM149" s="15"/>
      <c r="ABN149" s="15"/>
      <c r="ABO149" s="15"/>
      <c r="ABP149" s="15"/>
      <c r="ABQ149" s="15"/>
      <c r="ABR149" s="15"/>
      <c r="ABS149" s="15"/>
      <c r="ABT149" s="15"/>
      <c r="ABU149" s="15"/>
      <c r="ABV149" s="15"/>
      <c r="ABW149" s="15"/>
      <c r="ABX149" s="15"/>
      <c r="ABY149" s="15"/>
      <c r="ABZ149" s="15"/>
      <c r="ACA149" s="15"/>
      <c r="ACB149" s="15"/>
      <c r="ACC149" s="15"/>
      <c r="ACD149" s="15"/>
      <c r="ACE149" s="15"/>
      <c r="ACF149" s="15"/>
      <c r="ACG149" s="15"/>
      <c r="ACH149" s="15"/>
      <c r="ACI149" s="15"/>
      <c r="ACJ149" s="15"/>
      <c r="ACK149" s="15"/>
      <c r="ACL149" s="15"/>
      <c r="ACM149" s="15"/>
      <c r="ACN149" s="15"/>
      <c r="ACO149" s="15"/>
      <c r="ACP149" s="15"/>
      <c r="ACQ149" s="15"/>
      <c r="ACR149" s="15"/>
      <c r="ACS149" s="15"/>
      <c r="ACT149" s="15"/>
      <c r="ACU149" s="15"/>
      <c r="ACV149" s="15"/>
      <c r="ACW149" s="15"/>
      <c r="ACX149" s="15"/>
      <c r="ACY149" s="15"/>
      <c r="ACZ149" s="15"/>
      <c r="ADA149" s="15"/>
      <c r="ADB149" s="15"/>
      <c r="ADC149" s="15"/>
      <c r="ADD149" s="15"/>
      <c r="ADE149" s="15"/>
      <c r="ADF149" s="15"/>
      <c r="ADG149" s="15"/>
      <c r="ADH149" s="15"/>
      <c r="ADI149" s="15"/>
      <c r="ADJ149" s="15"/>
      <c r="ADK149" s="15"/>
      <c r="ADL149" s="15"/>
      <c r="ADM149" s="15"/>
    </row>
    <row r="150" spans="1:793" s="308" customFormat="1" x14ac:dyDescent="0.4">
      <c r="A150" s="40"/>
      <c r="B150" s="332" t="s">
        <v>344</v>
      </c>
      <c r="C150" s="332"/>
      <c r="D150" s="332"/>
      <c r="E150" s="332"/>
      <c r="F150" s="332"/>
      <c r="G150" s="332"/>
      <c r="H150" s="332"/>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5"/>
      <c r="FH150" s="15"/>
      <c r="FI150" s="15"/>
      <c r="FJ150" s="15"/>
      <c r="FK150" s="15"/>
      <c r="FL150" s="15"/>
      <c r="FM150" s="15"/>
      <c r="FN150" s="15"/>
      <c r="FO150" s="15"/>
      <c r="FP150" s="15"/>
      <c r="FQ150" s="15"/>
      <c r="FR150" s="15"/>
      <c r="FS150" s="15"/>
      <c r="FT150" s="15"/>
      <c r="FU150" s="15"/>
      <c r="FV150" s="15"/>
      <c r="FW150" s="15"/>
      <c r="FX150" s="15"/>
      <c r="FY150" s="15"/>
      <c r="FZ150" s="15"/>
      <c r="GA150" s="15"/>
      <c r="GB150" s="15"/>
      <c r="GC150" s="15"/>
      <c r="GD150" s="15"/>
      <c r="GE150" s="15"/>
      <c r="GF150" s="15"/>
      <c r="GG150" s="15"/>
      <c r="GH150" s="15"/>
      <c r="GI150" s="15"/>
      <c r="GJ150" s="15"/>
      <c r="GK150" s="15"/>
      <c r="GL150" s="15"/>
      <c r="GM150" s="15"/>
      <c r="GN150" s="15"/>
      <c r="GO150" s="15"/>
      <c r="GP150" s="15"/>
      <c r="GQ150" s="15"/>
      <c r="GR150" s="15"/>
      <c r="GS150" s="15"/>
      <c r="GT150" s="15"/>
      <c r="GU150" s="15"/>
      <c r="GV150" s="15"/>
      <c r="GW150" s="15"/>
      <c r="GX150" s="15"/>
      <c r="GY150" s="15"/>
      <c r="GZ150" s="15"/>
      <c r="HA150" s="15"/>
      <c r="HB150" s="15"/>
      <c r="HC150" s="15"/>
      <c r="HD150" s="15"/>
      <c r="HE150" s="15"/>
      <c r="HF150" s="15"/>
      <c r="HG150" s="15"/>
      <c r="HH150" s="15"/>
      <c r="HI150" s="15"/>
      <c r="HJ150" s="15"/>
      <c r="HK150" s="15"/>
      <c r="HL150" s="15"/>
      <c r="HM150" s="15"/>
      <c r="HN150" s="15"/>
      <c r="HO150" s="15"/>
      <c r="HP150" s="15"/>
      <c r="HQ150" s="15"/>
      <c r="HR150" s="15"/>
      <c r="HS150" s="15"/>
      <c r="HT150" s="15"/>
      <c r="HU150" s="15"/>
      <c r="HV150" s="15"/>
      <c r="HW150" s="15"/>
      <c r="HX150" s="15"/>
      <c r="HY150" s="15"/>
      <c r="HZ150" s="15"/>
      <c r="IA150" s="15"/>
      <c r="IB150" s="15"/>
      <c r="IC150" s="15"/>
      <c r="ID150" s="15"/>
      <c r="IE150" s="15"/>
      <c r="IF150" s="15"/>
      <c r="IG150" s="15"/>
      <c r="IH150" s="15"/>
      <c r="II150" s="15"/>
      <c r="IJ150" s="15"/>
      <c r="IK150" s="15"/>
      <c r="IL150" s="15"/>
      <c r="IM150" s="15"/>
      <c r="IN150" s="15"/>
      <c r="IO150" s="15"/>
      <c r="IP150" s="15"/>
      <c r="IQ150" s="15"/>
      <c r="IR150" s="15"/>
      <c r="IS150" s="15"/>
      <c r="IT150" s="15"/>
      <c r="IU150" s="15"/>
      <c r="IV150" s="15"/>
      <c r="IW150" s="15"/>
      <c r="IX150" s="15"/>
      <c r="IY150" s="15"/>
      <c r="IZ150" s="15"/>
      <c r="JA150" s="15"/>
      <c r="JB150" s="15"/>
      <c r="JC150" s="15"/>
      <c r="JD150" s="15"/>
      <c r="JE150" s="15"/>
      <c r="JF150" s="15"/>
      <c r="JG150" s="15"/>
      <c r="JH150" s="15"/>
      <c r="JI150" s="15"/>
      <c r="JJ150" s="15"/>
      <c r="JK150" s="15"/>
      <c r="JL150" s="15"/>
      <c r="JM150" s="15"/>
      <c r="JN150" s="15"/>
      <c r="JO150" s="15"/>
      <c r="JP150" s="15"/>
      <c r="JQ150" s="15"/>
      <c r="JR150" s="15"/>
      <c r="JS150" s="15"/>
      <c r="JT150" s="15"/>
      <c r="JU150" s="15"/>
      <c r="JV150" s="15"/>
      <c r="JW150" s="15"/>
      <c r="JX150" s="15"/>
      <c r="JY150" s="15"/>
      <c r="JZ150" s="15"/>
      <c r="KA150" s="15"/>
      <c r="KB150" s="15"/>
      <c r="KC150" s="15"/>
      <c r="KD150" s="15"/>
      <c r="KE150" s="15"/>
      <c r="KF150" s="15"/>
      <c r="KG150" s="15"/>
      <c r="KH150" s="15"/>
      <c r="KI150" s="15"/>
      <c r="KJ150" s="15"/>
      <c r="KK150" s="15"/>
      <c r="KL150" s="15"/>
      <c r="KM150" s="15"/>
      <c r="KN150" s="15"/>
      <c r="KO150" s="15"/>
      <c r="KP150" s="15"/>
      <c r="KQ150" s="15"/>
      <c r="KR150" s="15"/>
      <c r="KS150" s="15"/>
      <c r="KT150" s="15"/>
      <c r="KU150" s="15"/>
      <c r="KV150" s="15"/>
      <c r="KW150" s="15"/>
      <c r="KX150" s="15"/>
      <c r="KY150" s="15"/>
      <c r="KZ150" s="15"/>
      <c r="LA150" s="15"/>
      <c r="LB150" s="15"/>
      <c r="LC150" s="15"/>
      <c r="LD150" s="15"/>
      <c r="LE150" s="15"/>
      <c r="LF150" s="15"/>
      <c r="LG150" s="15"/>
      <c r="LH150" s="15"/>
      <c r="LI150" s="15"/>
      <c r="LJ150" s="15"/>
      <c r="LK150" s="15"/>
      <c r="LL150" s="15"/>
      <c r="LM150" s="15"/>
      <c r="LN150" s="15"/>
      <c r="LO150" s="15"/>
      <c r="LP150" s="15"/>
      <c r="LQ150" s="15"/>
      <c r="LR150" s="15"/>
      <c r="LS150" s="15"/>
      <c r="LT150" s="15"/>
      <c r="LU150" s="15"/>
      <c r="LV150" s="15"/>
      <c r="LW150" s="15"/>
      <c r="LX150" s="15"/>
      <c r="LY150" s="15"/>
      <c r="LZ150" s="15"/>
      <c r="MA150" s="15"/>
      <c r="MB150" s="15"/>
      <c r="MC150" s="15"/>
      <c r="MD150" s="15"/>
      <c r="ME150" s="15"/>
      <c r="MF150" s="15"/>
      <c r="MG150" s="15"/>
      <c r="MH150" s="15"/>
      <c r="MI150" s="15"/>
      <c r="MJ150" s="15"/>
      <c r="MK150" s="15"/>
      <c r="ML150" s="15"/>
      <c r="MM150" s="15"/>
      <c r="MN150" s="15"/>
      <c r="MO150" s="15"/>
      <c r="MP150" s="15"/>
      <c r="MQ150" s="15"/>
      <c r="MR150" s="15"/>
      <c r="MS150" s="15"/>
      <c r="MT150" s="15"/>
      <c r="MU150" s="15"/>
      <c r="MV150" s="15"/>
      <c r="MW150" s="15"/>
      <c r="MX150" s="15"/>
      <c r="MY150" s="15"/>
      <c r="MZ150" s="15"/>
      <c r="NA150" s="15"/>
      <c r="NB150" s="15"/>
      <c r="NC150" s="15"/>
      <c r="ND150" s="15"/>
      <c r="NE150" s="15"/>
      <c r="NF150" s="15"/>
      <c r="NG150" s="15"/>
      <c r="NH150" s="15"/>
      <c r="NI150" s="15"/>
      <c r="NJ150" s="15"/>
      <c r="NK150" s="15"/>
      <c r="NL150" s="15"/>
      <c r="NM150" s="15"/>
      <c r="NN150" s="15"/>
      <c r="NO150" s="15"/>
      <c r="NP150" s="15"/>
      <c r="NQ150" s="15"/>
      <c r="NR150" s="15"/>
      <c r="NS150" s="15"/>
      <c r="NT150" s="15"/>
      <c r="NU150" s="15"/>
      <c r="NV150" s="15"/>
      <c r="NW150" s="15"/>
      <c r="NX150" s="15"/>
      <c r="NY150" s="15"/>
      <c r="NZ150" s="15"/>
      <c r="OA150" s="15"/>
      <c r="OB150" s="15"/>
      <c r="OC150" s="15"/>
      <c r="OD150" s="15"/>
      <c r="OE150" s="15"/>
      <c r="OF150" s="15"/>
      <c r="OG150" s="15"/>
      <c r="OH150" s="15"/>
      <c r="OI150" s="15"/>
      <c r="OJ150" s="15"/>
      <c r="OK150" s="15"/>
      <c r="OL150" s="15"/>
      <c r="OM150" s="15"/>
      <c r="ON150" s="15"/>
      <c r="OO150" s="15"/>
      <c r="OP150" s="15"/>
      <c r="OQ150" s="15"/>
      <c r="OR150" s="15"/>
      <c r="OS150" s="15"/>
      <c r="OT150" s="15"/>
      <c r="OU150" s="15"/>
      <c r="OV150" s="15"/>
      <c r="OW150" s="15"/>
      <c r="OX150" s="15"/>
      <c r="OY150" s="15"/>
      <c r="OZ150" s="15"/>
      <c r="PA150" s="15"/>
      <c r="PB150" s="15"/>
      <c r="PC150" s="15"/>
      <c r="PD150" s="15"/>
      <c r="PE150" s="15"/>
      <c r="PF150" s="15"/>
      <c r="PG150" s="15"/>
      <c r="PH150" s="15"/>
      <c r="PI150" s="15"/>
      <c r="PJ150" s="15"/>
      <c r="PK150" s="15"/>
      <c r="PL150" s="15"/>
      <c r="PM150" s="15"/>
      <c r="PN150" s="15"/>
      <c r="PO150" s="15"/>
      <c r="PP150" s="15"/>
      <c r="PQ150" s="15"/>
      <c r="PR150" s="15"/>
      <c r="PS150" s="15"/>
      <c r="PT150" s="15"/>
      <c r="PU150" s="15"/>
      <c r="PV150" s="15"/>
      <c r="PW150" s="15"/>
      <c r="PX150" s="15"/>
      <c r="PY150" s="15"/>
      <c r="PZ150" s="15"/>
      <c r="QA150" s="15"/>
      <c r="QB150" s="15"/>
      <c r="QC150" s="15"/>
      <c r="QD150" s="15"/>
      <c r="QE150" s="15"/>
      <c r="QF150" s="15"/>
      <c r="QG150" s="15"/>
      <c r="QH150" s="15"/>
      <c r="QI150" s="15"/>
      <c r="QJ150" s="15"/>
      <c r="QK150" s="15"/>
      <c r="QL150" s="15"/>
      <c r="QM150" s="15"/>
      <c r="QN150" s="15"/>
      <c r="QO150" s="15"/>
      <c r="QP150" s="15"/>
      <c r="QQ150" s="15"/>
      <c r="QR150" s="15"/>
      <c r="QS150" s="15"/>
      <c r="QT150" s="15"/>
      <c r="QU150" s="15"/>
      <c r="QV150" s="15"/>
      <c r="QW150" s="15"/>
      <c r="QX150" s="15"/>
      <c r="QY150" s="15"/>
      <c r="QZ150" s="15"/>
      <c r="RA150" s="15"/>
      <c r="RB150" s="15"/>
      <c r="RC150" s="15"/>
      <c r="RD150" s="15"/>
      <c r="RE150" s="15"/>
      <c r="RF150" s="15"/>
      <c r="RG150" s="15"/>
      <c r="RH150" s="15"/>
      <c r="RI150" s="15"/>
      <c r="RJ150" s="15"/>
      <c r="RK150" s="15"/>
      <c r="RL150" s="15"/>
      <c r="RM150" s="15"/>
      <c r="RN150" s="15"/>
      <c r="RO150" s="15"/>
      <c r="RP150" s="15"/>
      <c r="RQ150" s="15"/>
      <c r="RR150" s="15"/>
      <c r="RS150" s="15"/>
      <c r="RT150" s="15"/>
      <c r="RU150" s="15"/>
      <c r="RV150" s="15"/>
      <c r="RW150" s="15"/>
      <c r="RX150" s="15"/>
      <c r="RY150" s="15"/>
      <c r="RZ150" s="15"/>
      <c r="SA150" s="15"/>
      <c r="SB150" s="15"/>
      <c r="SC150" s="15"/>
      <c r="SD150" s="15"/>
      <c r="SE150" s="15"/>
      <c r="SF150" s="15"/>
      <c r="SG150" s="15"/>
      <c r="SH150" s="15"/>
      <c r="SI150" s="15"/>
      <c r="SJ150" s="15"/>
      <c r="SK150" s="15"/>
      <c r="SL150" s="15"/>
      <c r="SM150" s="15"/>
      <c r="SN150" s="15"/>
      <c r="SO150" s="15"/>
      <c r="SP150" s="15"/>
      <c r="SQ150" s="15"/>
      <c r="SR150" s="15"/>
      <c r="SS150" s="15"/>
      <c r="ST150" s="15"/>
      <c r="SU150" s="15"/>
      <c r="SV150" s="15"/>
      <c r="SW150" s="15"/>
      <c r="SX150" s="15"/>
      <c r="SY150" s="15"/>
      <c r="SZ150" s="15"/>
      <c r="TA150" s="15"/>
      <c r="TB150" s="15"/>
      <c r="TC150" s="15"/>
      <c r="TD150" s="15"/>
      <c r="TE150" s="15"/>
      <c r="TF150" s="15"/>
      <c r="TG150" s="15"/>
      <c r="TH150" s="15"/>
      <c r="TI150" s="15"/>
      <c r="TJ150" s="15"/>
      <c r="TK150" s="15"/>
      <c r="TL150" s="15"/>
      <c r="TM150" s="15"/>
      <c r="TN150" s="15"/>
      <c r="TO150" s="15"/>
      <c r="TP150" s="15"/>
      <c r="TQ150" s="15"/>
      <c r="TR150" s="15"/>
      <c r="TS150" s="15"/>
      <c r="TT150" s="15"/>
      <c r="TU150" s="15"/>
      <c r="TV150" s="15"/>
      <c r="TW150" s="15"/>
      <c r="TX150" s="15"/>
      <c r="TY150" s="15"/>
      <c r="TZ150" s="15"/>
      <c r="UA150" s="15"/>
      <c r="UB150" s="15"/>
      <c r="UC150" s="15"/>
      <c r="UD150" s="15"/>
      <c r="UE150" s="15"/>
      <c r="UF150" s="15"/>
      <c r="UG150" s="15"/>
      <c r="UH150" s="15"/>
      <c r="UI150" s="15"/>
      <c r="UJ150" s="15"/>
      <c r="UK150" s="15"/>
      <c r="UL150" s="15"/>
      <c r="UM150" s="15"/>
      <c r="UN150" s="15"/>
      <c r="UO150" s="15"/>
      <c r="UP150" s="15"/>
      <c r="UQ150" s="15"/>
      <c r="UR150" s="15"/>
      <c r="US150" s="15"/>
      <c r="UT150" s="15"/>
      <c r="UU150" s="15"/>
      <c r="UV150" s="15"/>
      <c r="UW150" s="15"/>
      <c r="UX150" s="15"/>
      <c r="UY150" s="15"/>
      <c r="UZ150" s="15"/>
      <c r="VA150" s="15"/>
      <c r="VB150" s="15"/>
      <c r="VC150" s="15"/>
      <c r="VD150" s="15"/>
      <c r="VE150" s="15"/>
      <c r="VF150" s="15"/>
      <c r="VG150" s="15"/>
      <c r="VH150" s="15"/>
      <c r="VI150" s="15"/>
      <c r="VJ150" s="15"/>
      <c r="VK150" s="15"/>
      <c r="VL150" s="15"/>
      <c r="VM150" s="15"/>
      <c r="VN150" s="15"/>
      <c r="VO150" s="15"/>
      <c r="VP150" s="15"/>
      <c r="VQ150" s="15"/>
      <c r="VR150" s="15"/>
      <c r="VS150" s="15"/>
      <c r="VT150" s="15"/>
      <c r="VU150" s="15"/>
      <c r="VV150" s="15"/>
      <c r="VW150" s="15"/>
      <c r="VX150" s="15"/>
      <c r="VY150" s="15"/>
      <c r="VZ150" s="15"/>
      <c r="WA150" s="15"/>
      <c r="WB150" s="15"/>
      <c r="WC150" s="15"/>
      <c r="WD150" s="15"/>
      <c r="WE150" s="15"/>
      <c r="WF150" s="15"/>
      <c r="WG150" s="15"/>
      <c r="WH150" s="15"/>
      <c r="WI150" s="15"/>
      <c r="WJ150" s="15"/>
      <c r="WK150" s="15"/>
      <c r="WL150" s="15"/>
      <c r="WM150" s="15"/>
      <c r="WN150" s="15"/>
      <c r="WO150" s="15"/>
      <c r="WP150" s="15"/>
      <c r="WQ150" s="15"/>
      <c r="WR150" s="15"/>
      <c r="WS150" s="15"/>
      <c r="WT150" s="15"/>
      <c r="WU150" s="15"/>
      <c r="WV150" s="15"/>
      <c r="WW150" s="15"/>
      <c r="WX150" s="15"/>
      <c r="WY150" s="15"/>
      <c r="WZ150" s="15"/>
      <c r="XA150" s="15"/>
      <c r="XB150" s="15"/>
      <c r="XC150" s="15"/>
      <c r="XD150" s="15"/>
      <c r="XE150" s="15"/>
      <c r="XF150" s="15"/>
      <c r="XG150" s="15"/>
      <c r="XH150" s="15"/>
      <c r="XI150" s="15"/>
      <c r="XJ150" s="15"/>
      <c r="XK150" s="15"/>
      <c r="XL150" s="15"/>
      <c r="XM150" s="15"/>
      <c r="XN150" s="15"/>
      <c r="XO150" s="15"/>
      <c r="XP150" s="15"/>
      <c r="XQ150" s="15"/>
      <c r="XR150" s="15"/>
      <c r="XS150" s="15"/>
      <c r="XT150" s="15"/>
      <c r="XU150" s="15"/>
      <c r="XV150" s="15"/>
      <c r="XW150" s="15"/>
      <c r="XX150" s="15"/>
      <c r="XY150" s="15"/>
      <c r="XZ150" s="15"/>
      <c r="YA150" s="15"/>
      <c r="YB150" s="15"/>
      <c r="YC150" s="15"/>
      <c r="YD150" s="15"/>
      <c r="YE150" s="15"/>
      <c r="YF150" s="15"/>
      <c r="YG150" s="15"/>
      <c r="YH150" s="15"/>
      <c r="YI150" s="15"/>
      <c r="YJ150" s="15"/>
      <c r="YK150" s="15"/>
      <c r="YL150" s="15"/>
      <c r="YM150" s="15"/>
      <c r="YN150" s="15"/>
      <c r="YO150" s="15"/>
      <c r="YP150" s="15"/>
      <c r="YQ150" s="15"/>
      <c r="YR150" s="15"/>
      <c r="YS150" s="15"/>
      <c r="YT150" s="15"/>
      <c r="YU150" s="15"/>
      <c r="YV150" s="15"/>
      <c r="YW150" s="15"/>
      <c r="YX150" s="15"/>
      <c r="YY150" s="15"/>
      <c r="YZ150" s="15"/>
      <c r="ZA150" s="15"/>
      <c r="ZB150" s="15"/>
      <c r="ZC150" s="15"/>
      <c r="ZD150" s="15"/>
      <c r="ZE150" s="15"/>
      <c r="ZF150" s="15"/>
      <c r="ZG150" s="15"/>
      <c r="ZH150" s="15"/>
      <c r="ZI150" s="15"/>
      <c r="ZJ150" s="15"/>
      <c r="ZK150" s="15"/>
      <c r="ZL150" s="15"/>
      <c r="ZM150" s="15"/>
      <c r="ZN150" s="15"/>
      <c r="ZO150" s="15"/>
      <c r="ZP150" s="15"/>
      <c r="ZQ150" s="15"/>
      <c r="ZR150" s="15"/>
      <c r="ZS150" s="15"/>
      <c r="ZT150" s="15"/>
      <c r="ZU150" s="15"/>
      <c r="ZV150" s="15"/>
      <c r="ZW150" s="15"/>
      <c r="ZX150" s="15"/>
      <c r="ZY150" s="15"/>
      <c r="ZZ150" s="15"/>
      <c r="AAA150" s="15"/>
      <c r="AAB150" s="15"/>
      <c r="AAC150" s="15"/>
      <c r="AAD150" s="15"/>
      <c r="AAE150" s="15"/>
      <c r="AAF150" s="15"/>
      <c r="AAG150" s="15"/>
      <c r="AAH150" s="15"/>
      <c r="AAI150" s="15"/>
      <c r="AAJ150" s="15"/>
      <c r="AAK150" s="15"/>
      <c r="AAL150" s="15"/>
      <c r="AAM150" s="15"/>
      <c r="AAN150" s="15"/>
      <c r="AAO150" s="15"/>
      <c r="AAP150" s="15"/>
      <c r="AAQ150" s="15"/>
      <c r="AAR150" s="15"/>
      <c r="AAS150" s="15"/>
      <c r="AAT150" s="15"/>
      <c r="AAU150" s="15"/>
      <c r="AAV150" s="15"/>
      <c r="AAW150" s="15"/>
      <c r="AAX150" s="15"/>
      <c r="AAY150" s="15"/>
      <c r="AAZ150" s="15"/>
      <c r="ABA150" s="15"/>
      <c r="ABB150" s="15"/>
      <c r="ABC150" s="15"/>
      <c r="ABD150" s="15"/>
      <c r="ABE150" s="15"/>
      <c r="ABF150" s="15"/>
      <c r="ABG150" s="15"/>
      <c r="ABH150" s="15"/>
      <c r="ABI150" s="15"/>
      <c r="ABJ150" s="15"/>
      <c r="ABK150" s="15"/>
      <c r="ABL150" s="15"/>
      <c r="ABM150" s="15"/>
      <c r="ABN150" s="15"/>
      <c r="ABO150" s="15"/>
      <c r="ABP150" s="15"/>
      <c r="ABQ150" s="15"/>
      <c r="ABR150" s="15"/>
      <c r="ABS150" s="15"/>
      <c r="ABT150" s="15"/>
      <c r="ABU150" s="15"/>
      <c r="ABV150" s="15"/>
      <c r="ABW150" s="15"/>
      <c r="ABX150" s="15"/>
      <c r="ABY150" s="15"/>
      <c r="ABZ150" s="15"/>
      <c r="ACA150" s="15"/>
      <c r="ACB150" s="15"/>
      <c r="ACC150" s="15"/>
      <c r="ACD150" s="15"/>
      <c r="ACE150" s="15"/>
      <c r="ACF150" s="15"/>
      <c r="ACG150" s="15"/>
      <c r="ACH150" s="15"/>
      <c r="ACI150" s="15"/>
      <c r="ACJ150" s="15"/>
      <c r="ACK150" s="15"/>
      <c r="ACL150" s="15"/>
      <c r="ACM150" s="15"/>
      <c r="ACN150" s="15"/>
      <c r="ACO150" s="15"/>
      <c r="ACP150" s="15"/>
      <c r="ACQ150" s="15"/>
      <c r="ACR150" s="15"/>
      <c r="ACS150" s="15"/>
      <c r="ACT150" s="15"/>
      <c r="ACU150" s="15"/>
      <c r="ACV150" s="15"/>
      <c r="ACW150" s="15"/>
      <c r="ACX150" s="15"/>
      <c r="ACY150" s="15"/>
      <c r="ACZ150" s="15"/>
      <c r="ADA150" s="15"/>
      <c r="ADB150" s="15"/>
      <c r="ADC150" s="15"/>
      <c r="ADD150" s="15"/>
      <c r="ADE150" s="15"/>
      <c r="ADF150" s="15"/>
      <c r="ADG150" s="15"/>
      <c r="ADH150" s="15"/>
      <c r="ADI150" s="15"/>
      <c r="ADJ150" s="15"/>
      <c r="ADK150" s="15"/>
      <c r="ADL150" s="15"/>
      <c r="ADM150" s="15"/>
    </row>
    <row r="151" spans="1:793" s="308" customFormat="1" ht="15" customHeight="1" x14ac:dyDescent="0.4">
      <c r="A151" s="40"/>
      <c r="B151" s="328" t="s">
        <v>381</v>
      </c>
      <c r="C151" s="328"/>
      <c r="D151" s="328"/>
      <c r="E151" s="328"/>
      <c r="F151" s="328"/>
      <c r="G151" s="328"/>
      <c r="H151" s="328"/>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15"/>
      <c r="CA151" s="15"/>
      <c r="CB151" s="15"/>
      <c r="CC151" s="15"/>
      <c r="CD151" s="15"/>
      <c r="CE151" s="15"/>
      <c r="CF151" s="15"/>
      <c r="CG151" s="15"/>
      <c r="CH151" s="15"/>
      <c r="CI151" s="15"/>
      <c r="CJ151" s="15"/>
      <c r="CK151" s="15"/>
      <c r="CL151" s="15"/>
      <c r="CM151" s="15"/>
      <c r="CN151" s="15"/>
      <c r="CO151" s="15"/>
      <c r="CP151" s="15"/>
      <c r="CQ151" s="15"/>
      <c r="CR151" s="15"/>
      <c r="CS151" s="15"/>
      <c r="CT151" s="15"/>
      <c r="CU151" s="15"/>
      <c r="CV151" s="15"/>
      <c r="CW151" s="15"/>
      <c r="CX151" s="15"/>
      <c r="CY151" s="15"/>
      <c r="CZ151" s="15"/>
      <c r="DA151" s="15"/>
      <c r="DB151" s="15"/>
      <c r="DC151" s="15"/>
      <c r="DD151" s="15"/>
      <c r="DE151" s="15"/>
      <c r="DF151" s="15"/>
      <c r="DG151" s="15"/>
      <c r="DH151" s="15"/>
      <c r="DI151" s="15"/>
      <c r="DJ151" s="15"/>
      <c r="DK151" s="15"/>
      <c r="DL151" s="15"/>
      <c r="DM151" s="15"/>
      <c r="DN151" s="15"/>
      <c r="DO151" s="15"/>
      <c r="DP151" s="15"/>
      <c r="DQ151" s="15"/>
      <c r="DR151" s="15"/>
      <c r="DS151" s="15"/>
      <c r="DT151" s="15"/>
      <c r="DU151" s="15"/>
      <c r="DV151" s="15"/>
      <c r="DW151" s="15"/>
      <c r="DX151" s="15"/>
      <c r="DY151" s="15"/>
      <c r="DZ151" s="15"/>
      <c r="EA151" s="15"/>
      <c r="EB151" s="15"/>
      <c r="EC151" s="15"/>
      <c r="ED151" s="15"/>
      <c r="EE151" s="15"/>
      <c r="EF151" s="15"/>
      <c r="EG151" s="15"/>
      <c r="EH151" s="15"/>
      <c r="EI151" s="15"/>
      <c r="EJ151" s="15"/>
      <c r="EK151" s="15"/>
      <c r="EL151" s="15"/>
      <c r="EM151" s="15"/>
      <c r="EN151" s="15"/>
      <c r="EO151" s="15"/>
      <c r="EP151" s="15"/>
      <c r="EQ151" s="15"/>
      <c r="ER151" s="15"/>
      <c r="ES151" s="15"/>
      <c r="ET151" s="15"/>
      <c r="EU151" s="15"/>
      <c r="EV151" s="15"/>
      <c r="EW151" s="15"/>
      <c r="EX151" s="15"/>
      <c r="EY151" s="15"/>
      <c r="EZ151" s="15"/>
      <c r="FA151" s="15"/>
      <c r="FB151" s="15"/>
      <c r="FC151" s="15"/>
      <c r="FD151" s="15"/>
      <c r="FE151" s="15"/>
      <c r="FF151" s="15"/>
      <c r="FG151" s="15"/>
      <c r="FH151" s="15"/>
      <c r="FI151" s="15"/>
      <c r="FJ151" s="15"/>
      <c r="FK151" s="15"/>
      <c r="FL151" s="15"/>
      <c r="FM151" s="15"/>
      <c r="FN151" s="15"/>
      <c r="FO151" s="15"/>
      <c r="FP151" s="15"/>
      <c r="FQ151" s="15"/>
      <c r="FR151" s="15"/>
      <c r="FS151" s="15"/>
      <c r="FT151" s="15"/>
      <c r="FU151" s="15"/>
      <c r="FV151" s="15"/>
      <c r="FW151" s="15"/>
      <c r="FX151" s="15"/>
      <c r="FY151" s="15"/>
      <c r="FZ151" s="15"/>
      <c r="GA151" s="15"/>
      <c r="GB151" s="15"/>
      <c r="GC151" s="15"/>
      <c r="GD151" s="15"/>
      <c r="GE151" s="15"/>
      <c r="GF151" s="15"/>
      <c r="GG151" s="15"/>
      <c r="GH151" s="15"/>
      <c r="GI151" s="15"/>
      <c r="GJ151" s="15"/>
      <c r="GK151" s="15"/>
      <c r="GL151" s="15"/>
      <c r="GM151" s="15"/>
      <c r="GN151" s="15"/>
      <c r="GO151" s="15"/>
      <c r="GP151" s="15"/>
      <c r="GQ151" s="15"/>
      <c r="GR151" s="15"/>
      <c r="GS151" s="15"/>
      <c r="GT151" s="15"/>
      <c r="GU151" s="15"/>
      <c r="GV151" s="15"/>
      <c r="GW151" s="15"/>
      <c r="GX151" s="15"/>
      <c r="GY151" s="15"/>
      <c r="GZ151" s="15"/>
      <c r="HA151" s="15"/>
      <c r="HB151" s="15"/>
      <c r="HC151" s="15"/>
      <c r="HD151" s="15"/>
      <c r="HE151" s="15"/>
      <c r="HF151" s="15"/>
      <c r="HG151" s="15"/>
      <c r="HH151" s="15"/>
      <c r="HI151" s="15"/>
      <c r="HJ151" s="15"/>
      <c r="HK151" s="15"/>
      <c r="HL151" s="15"/>
      <c r="HM151" s="15"/>
      <c r="HN151" s="15"/>
      <c r="HO151" s="15"/>
      <c r="HP151" s="15"/>
      <c r="HQ151" s="15"/>
      <c r="HR151" s="15"/>
      <c r="HS151" s="15"/>
      <c r="HT151" s="15"/>
      <c r="HU151" s="15"/>
      <c r="HV151" s="15"/>
      <c r="HW151" s="15"/>
      <c r="HX151" s="15"/>
      <c r="HY151" s="15"/>
      <c r="HZ151" s="15"/>
      <c r="IA151" s="15"/>
      <c r="IB151" s="15"/>
      <c r="IC151" s="15"/>
      <c r="ID151" s="15"/>
      <c r="IE151" s="15"/>
      <c r="IF151" s="15"/>
      <c r="IG151" s="15"/>
      <c r="IH151" s="15"/>
      <c r="II151" s="15"/>
      <c r="IJ151" s="15"/>
      <c r="IK151" s="15"/>
      <c r="IL151" s="15"/>
      <c r="IM151" s="15"/>
      <c r="IN151" s="15"/>
      <c r="IO151" s="15"/>
      <c r="IP151" s="15"/>
      <c r="IQ151" s="15"/>
      <c r="IR151" s="15"/>
      <c r="IS151" s="15"/>
      <c r="IT151" s="15"/>
      <c r="IU151" s="15"/>
      <c r="IV151" s="15"/>
      <c r="IW151" s="15"/>
      <c r="IX151" s="15"/>
      <c r="IY151" s="15"/>
      <c r="IZ151" s="15"/>
      <c r="JA151" s="15"/>
      <c r="JB151" s="15"/>
      <c r="JC151" s="15"/>
      <c r="JD151" s="15"/>
      <c r="JE151" s="15"/>
      <c r="JF151" s="15"/>
      <c r="JG151" s="15"/>
      <c r="JH151" s="15"/>
      <c r="JI151" s="15"/>
      <c r="JJ151" s="15"/>
      <c r="JK151" s="15"/>
      <c r="JL151" s="15"/>
      <c r="JM151" s="15"/>
      <c r="JN151" s="15"/>
      <c r="JO151" s="15"/>
      <c r="JP151" s="15"/>
      <c r="JQ151" s="15"/>
      <c r="JR151" s="15"/>
      <c r="JS151" s="15"/>
      <c r="JT151" s="15"/>
      <c r="JU151" s="15"/>
      <c r="JV151" s="15"/>
      <c r="JW151" s="15"/>
      <c r="JX151" s="15"/>
      <c r="JY151" s="15"/>
      <c r="JZ151" s="15"/>
      <c r="KA151" s="15"/>
      <c r="KB151" s="15"/>
      <c r="KC151" s="15"/>
      <c r="KD151" s="15"/>
      <c r="KE151" s="15"/>
      <c r="KF151" s="15"/>
      <c r="KG151" s="15"/>
      <c r="KH151" s="15"/>
      <c r="KI151" s="15"/>
      <c r="KJ151" s="15"/>
      <c r="KK151" s="15"/>
      <c r="KL151" s="15"/>
      <c r="KM151" s="15"/>
      <c r="KN151" s="15"/>
      <c r="KO151" s="15"/>
      <c r="KP151" s="15"/>
      <c r="KQ151" s="15"/>
      <c r="KR151" s="15"/>
      <c r="KS151" s="15"/>
      <c r="KT151" s="15"/>
      <c r="KU151" s="15"/>
      <c r="KV151" s="15"/>
      <c r="KW151" s="15"/>
      <c r="KX151" s="15"/>
      <c r="KY151" s="15"/>
      <c r="KZ151" s="15"/>
      <c r="LA151" s="15"/>
      <c r="LB151" s="15"/>
      <c r="LC151" s="15"/>
      <c r="LD151" s="15"/>
      <c r="LE151" s="15"/>
      <c r="LF151" s="15"/>
      <c r="LG151" s="15"/>
      <c r="LH151" s="15"/>
      <c r="LI151" s="15"/>
      <c r="LJ151" s="15"/>
      <c r="LK151" s="15"/>
      <c r="LL151" s="15"/>
      <c r="LM151" s="15"/>
      <c r="LN151" s="15"/>
      <c r="LO151" s="15"/>
      <c r="LP151" s="15"/>
      <c r="LQ151" s="15"/>
      <c r="LR151" s="15"/>
      <c r="LS151" s="15"/>
      <c r="LT151" s="15"/>
      <c r="LU151" s="15"/>
      <c r="LV151" s="15"/>
      <c r="LW151" s="15"/>
      <c r="LX151" s="15"/>
      <c r="LY151" s="15"/>
      <c r="LZ151" s="15"/>
      <c r="MA151" s="15"/>
      <c r="MB151" s="15"/>
      <c r="MC151" s="15"/>
      <c r="MD151" s="15"/>
      <c r="ME151" s="15"/>
      <c r="MF151" s="15"/>
      <c r="MG151" s="15"/>
      <c r="MH151" s="15"/>
      <c r="MI151" s="15"/>
      <c r="MJ151" s="15"/>
      <c r="MK151" s="15"/>
      <c r="ML151" s="15"/>
      <c r="MM151" s="15"/>
      <c r="MN151" s="15"/>
      <c r="MO151" s="15"/>
      <c r="MP151" s="15"/>
      <c r="MQ151" s="15"/>
      <c r="MR151" s="15"/>
      <c r="MS151" s="15"/>
      <c r="MT151" s="15"/>
      <c r="MU151" s="15"/>
      <c r="MV151" s="15"/>
      <c r="MW151" s="15"/>
      <c r="MX151" s="15"/>
      <c r="MY151" s="15"/>
      <c r="MZ151" s="15"/>
      <c r="NA151" s="15"/>
      <c r="NB151" s="15"/>
      <c r="NC151" s="15"/>
      <c r="ND151" s="15"/>
      <c r="NE151" s="15"/>
      <c r="NF151" s="15"/>
      <c r="NG151" s="15"/>
      <c r="NH151" s="15"/>
      <c r="NI151" s="15"/>
      <c r="NJ151" s="15"/>
      <c r="NK151" s="15"/>
      <c r="NL151" s="15"/>
      <c r="NM151" s="15"/>
      <c r="NN151" s="15"/>
      <c r="NO151" s="15"/>
      <c r="NP151" s="15"/>
      <c r="NQ151" s="15"/>
      <c r="NR151" s="15"/>
      <c r="NS151" s="15"/>
      <c r="NT151" s="15"/>
      <c r="NU151" s="15"/>
      <c r="NV151" s="15"/>
      <c r="NW151" s="15"/>
      <c r="NX151" s="15"/>
      <c r="NY151" s="15"/>
      <c r="NZ151" s="15"/>
      <c r="OA151" s="15"/>
      <c r="OB151" s="15"/>
      <c r="OC151" s="15"/>
      <c r="OD151" s="15"/>
      <c r="OE151" s="15"/>
      <c r="OF151" s="15"/>
      <c r="OG151" s="15"/>
      <c r="OH151" s="15"/>
      <c r="OI151" s="15"/>
      <c r="OJ151" s="15"/>
      <c r="OK151" s="15"/>
      <c r="OL151" s="15"/>
      <c r="OM151" s="15"/>
      <c r="ON151" s="15"/>
      <c r="OO151" s="15"/>
      <c r="OP151" s="15"/>
      <c r="OQ151" s="15"/>
      <c r="OR151" s="15"/>
      <c r="OS151" s="15"/>
      <c r="OT151" s="15"/>
      <c r="OU151" s="15"/>
      <c r="OV151" s="15"/>
      <c r="OW151" s="15"/>
      <c r="OX151" s="15"/>
      <c r="OY151" s="15"/>
      <c r="OZ151" s="15"/>
      <c r="PA151" s="15"/>
      <c r="PB151" s="15"/>
      <c r="PC151" s="15"/>
      <c r="PD151" s="15"/>
      <c r="PE151" s="15"/>
      <c r="PF151" s="15"/>
      <c r="PG151" s="15"/>
      <c r="PH151" s="15"/>
      <c r="PI151" s="15"/>
      <c r="PJ151" s="15"/>
      <c r="PK151" s="15"/>
      <c r="PL151" s="15"/>
      <c r="PM151" s="15"/>
      <c r="PN151" s="15"/>
      <c r="PO151" s="15"/>
      <c r="PP151" s="15"/>
      <c r="PQ151" s="15"/>
      <c r="PR151" s="15"/>
      <c r="PS151" s="15"/>
      <c r="PT151" s="15"/>
      <c r="PU151" s="15"/>
      <c r="PV151" s="15"/>
      <c r="PW151" s="15"/>
      <c r="PX151" s="15"/>
      <c r="PY151" s="15"/>
      <c r="PZ151" s="15"/>
      <c r="QA151" s="15"/>
      <c r="QB151" s="15"/>
      <c r="QC151" s="15"/>
      <c r="QD151" s="15"/>
      <c r="QE151" s="15"/>
      <c r="QF151" s="15"/>
      <c r="QG151" s="15"/>
      <c r="QH151" s="15"/>
      <c r="QI151" s="15"/>
      <c r="QJ151" s="15"/>
      <c r="QK151" s="15"/>
      <c r="QL151" s="15"/>
      <c r="QM151" s="15"/>
      <c r="QN151" s="15"/>
      <c r="QO151" s="15"/>
      <c r="QP151" s="15"/>
      <c r="QQ151" s="15"/>
      <c r="QR151" s="15"/>
      <c r="QS151" s="15"/>
      <c r="QT151" s="15"/>
      <c r="QU151" s="15"/>
      <c r="QV151" s="15"/>
      <c r="QW151" s="15"/>
      <c r="QX151" s="15"/>
      <c r="QY151" s="15"/>
      <c r="QZ151" s="15"/>
      <c r="RA151" s="15"/>
      <c r="RB151" s="15"/>
      <c r="RC151" s="15"/>
      <c r="RD151" s="15"/>
      <c r="RE151" s="15"/>
      <c r="RF151" s="15"/>
      <c r="RG151" s="15"/>
      <c r="RH151" s="15"/>
      <c r="RI151" s="15"/>
      <c r="RJ151" s="15"/>
      <c r="RK151" s="15"/>
      <c r="RL151" s="15"/>
      <c r="RM151" s="15"/>
      <c r="RN151" s="15"/>
      <c r="RO151" s="15"/>
      <c r="RP151" s="15"/>
      <c r="RQ151" s="15"/>
      <c r="RR151" s="15"/>
      <c r="RS151" s="15"/>
      <c r="RT151" s="15"/>
      <c r="RU151" s="15"/>
      <c r="RV151" s="15"/>
      <c r="RW151" s="15"/>
      <c r="RX151" s="15"/>
      <c r="RY151" s="15"/>
      <c r="RZ151" s="15"/>
      <c r="SA151" s="15"/>
      <c r="SB151" s="15"/>
      <c r="SC151" s="15"/>
      <c r="SD151" s="15"/>
      <c r="SE151" s="15"/>
      <c r="SF151" s="15"/>
      <c r="SG151" s="15"/>
      <c r="SH151" s="15"/>
      <c r="SI151" s="15"/>
      <c r="SJ151" s="15"/>
      <c r="SK151" s="15"/>
      <c r="SL151" s="15"/>
      <c r="SM151" s="15"/>
      <c r="SN151" s="15"/>
      <c r="SO151" s="15"/>
      <c r="SP151" s="15"/>
      <c r="SQ151" s="15"/>
      <c r="SR151" s="15"/>
      <c r="SS151" s="15"/>
      <c r="ST151" s="15"/>
      <c r="SU151" s="15"/>
      <c r="SV151" s="15"/>
      <c r="SW151" s="15"/>
      <c r="SX151" s="15"/>
      <c r="SY151" s="15"/>
      <c r="SZ151" s="15"/>
      <c r="TA151" s="15"/>
      <c r="TB151" s="15"/>
      <c r="TC151" s="15"/>
      <c r="TD151" s="15"/>
      <c r="TE151" s="15"/>
      <c r="TF151" s="15"/>
      <c r="TG151" s="15"/>
      <c r="TH151" s="15"/>
      <c r="TI151" s="15"/>
      <c r="TJ151" s="15"/>
      <c r="TK151" s="15"/>
      <c r="TL151" s="15"/>
      <c r="TM151" s="15"/>
      <c r="TN151" s="15"/>
      <c r="TO151" s="15"/>
      <c r="TP151" s="15"/>
      <c r="TQ151" s="15"/>
      <c r="TR151" s="15"/>
      <c r="TS151" s="15"/>
      <c r="TT151" s="15"/>
      <c r="TU151" s="15"/>
      <c r="TV151" s="15"/>
      <c r="TW151" s="15"/>
      <c r="TX151" s="15"/>
      <c r="TY151" s="15"/>
      <c r="TZ151" s="15"/>
      <c r="UA151" s="15"/>
      <c r="UB151" s="15"/>
      <c r="UC151" s="15"/>
      <c r="UD151" s="15"/>
      <c r="UE151" s="15"/>
      <c r="UF151" s="15"/>
      <c r="UG151" s="15"/>
      <c r="UH151" s="15"/>
      <c r="UI151" s="15"/>
      <c r="UJ151" s="15"/>
      <c r="UK151" s="15"/>
      <c r="UL151" s="15"/>
      <c r="UM151" s="15"/>
      <c r="UN151" s="15"/>
      <c r="UO151" s="15"/>
      <c r="UP151" s="15"/>
      <c r="UQ151" s="15"/>
      <c r="UR151" s="15"/>
      <c r="US151" s="15"/>
      <c r="UT151" s="15"/>
      <c r="UU151" s="15"/>
      <c r="UV151" s="15"/>
      <c r="UW151" s="15"/>
      <c r="UX151" s="15"/>
      <c r="UY151" s="15"/>
      <c r="UZ151" s="15"/>
      <c r="VA151" s="15"/>
      <c r="VB151" s="15"/>
      <c r="VC151" s="15"/>
      <c r="VD151" s="15"/>
      <c r="VE151" s="15"/>
      <c r="VF151" s="15"/>
      <c r="VG151" s="15"/>
      <c r="VH151" s="15"/>
      <c r="VI151" s="15"/>
      <c r="VJ151" s="15"/>
      <c r="VK151" s="15"/>
      <c r="VL151" s="15"/>
      <c r="VM151" s="15"/>
      <c r="VN151" s="15"/>
      <c r="VO151" s="15"/>
      <c r="VP151" s="15"/>
      <c r="VQ151" s="15"/>
      <c r="VR151" s="15"/>
      <c r="VS151" s="15"/>
      <c r="VT151" s="15"/>
      <c r="VU151" s="15"/>
      <c r="VV151" s="15"/>
      <c r="VW151" s="15"/>
      <c r="VX151" s="15"/>
      <c r="VY151" s="15"/>
      <c r="VZ151" s="15"/>
      <c r="WA151" s="15"/>
      <c r="WB151" s="15"/>
      <c r="WC151" s="15"/>
      <c r="WD151" s="15"/>
      <c r="WE151" s="15"/>
      <c r="WF151" s="15"/>
      <c r="WG151" s="15"/>
      <c r="WH151" s="15"/>
      <c r="WI151" s="15"/>
      <c r="WJ151" s="15"/>
      <c r="WK151" s="15"/>
      <c r="WL151" s="15"/>
      <c r="WM151" s="15"/>
      <c r="WN151" s="15"/>
      <c r="WO151" s="15"/>
      <c r="WP151" s="15"/>
      <c r="WQ151" s="15"/>
      <c r="WR151" s="15"/>
      <c r="WS151" s="15"/>
      <c r="WT151" s="15"/>
      <c r="WU151" s="15"/>
      <c r="WV151" s="15"/>
      <c r="WW151" s="15"/>
      <c r="WX151" s="15"/>
      <c r="WY151" s="15"/>
      <c r="WZ151" s="15"/>
      <c r="XA151" s="15"/>
      <c r="XB151" s="15"/>
      <c r="XC151" s="15"/>
      <c r="XD151" s="15"/>
      <c r="XE151" s="15"/>
      <c r="XF151" s="15"/>
      <c r="XG151" s="15"/>
      <c r="XH151" s="15"/>
      <c r="XI151" s="15"/>
      <c r="XJ151" s="15"/>
      <c r="XK151" s="15"/>
      <c r="XL151" s="15"/>
      <c r="XM151" s="15"/>
      <c r="XN151" s="15"/>
      <c r="XO151" s="15"/>
      <c r="XP151" s="15"/>
      <c r="XQ151" s="15"/>
      <c r="XR151" s="15"/>
      <c r="XS151" s="15"/>
      <c r="XT151" s="15"/>
      <c r="XU151" s="15"/>
      <c r="XV151" s="15"/>
      <c r="XW151" s="15"/>
      <c r="XX151" s="15"/>
      <c r="XY151" s="15"/>
      <c r="XZ151" s="15"/>
      <c r="YA151" s="15"/>
      <c r="YB151" s="15"/>
      <c r="YC151" s="15"/>
      <c r="YD151" s="15"/>
      <c r="YE151" s="15"/>
      <c r="YF151" s="15"/>
      <c r="YG151" s="15"/>
      <c r="YH151" s="15"/>
      <c r="YI151" s="15"/>
      <c r="YJ151" s="15"/>
      <c r="YK151" s="15"/>
      <c r="YL151" s="15"/>
      <c r="YM151" s="15"/>
      <c r="YN151" s="15"/>
      <c r="YO151" s="15"/>
      <c r="YP151" s="15"/>
      <c r="YQ151" s="15"/>
      <c r="YR151" s="15"/>
      <c r="YS151" s="15"/>
      <c r="YT151" s="15"/>
      <c r="YU151" s="15"/>
      <c r="YV151" s="15"/>
      <c r="YW151" s="15"/>
      <c r="YX151" s="15"/>
      <c r="YY151" s="15"/>
      <c r="YZ151" s="15"/>
      <c r="ZA151" s="15"/>
      <c r="ZB151" s="15"/>
      <c r="ZC151" s="15"/>
      <c r="ZD151" s="15"/>
      <c r="ZE151" s="15"/>
      <c r="ZF151" s="15"/>
      <c r="ZG151" s="15"/>
      <c r="ZH151" s="15"/>
      <c r="ZI151" s="15"/>
      <c r="ZJ151" s="15"/>
      <c r="ZK151" s="15"/>
      <c r="ZL151" s="15"/>
      <c r="ZM151" s="15"/>
      <c r="ZN151" s="15"/>
      <c r="ZO151" s="15"/>
      <c r="ZP151" s="15"/>
      <c r="ZQ151" s="15"/>
      <c r="ZR151" s="15"/>
      <c r="ZS151" s="15"/>
      <c r="ZT151" s="15"/>
      <c r="ZU151" s="15"/>
      <c r="ZV151" s="15"/>
      <c r="ZW151" s="15"/>
      <c r="ZX151" s="15"/>
      <c r="ZY151" s="15"/>
      <c r="ZZ151" s="15"/>
      <c r="AAA151" s="15"/>
      <c r="AAB151" s="15"/>
      <c r="AAC151" s="15"/>
      <c r="AAD151" s="15"/>
      <c r="AAE151" s="15"/>
      <c r="AAF151" s="15"/>
      <c r="AAG151" s="15"/>
      <c r="AAH151" s="15"/>
      <c r="AAI151" s="15"/>
      <c r="AAJ151" s="15"/>
      <c r="AAK151" s="15"/>
      <c r="AAL151" s="15"/>
      <c r="AAM151" s="15"/>
      <c r="AAN151" s="15"/>
      <c r="AAO151" s="15"/>
      <c r="AAP151" s="15"/>
      <c r="AAQ151" s="15"/>
      <c r="AAR151" s="15"/>
      <c r="AAS151" s="15"/>
      <c r="AAT151" s="15"/>
      <c r="AAU151" s="15"/>
      <c r="AAV151" s="15"/>
      <c r="AAW151" s="15"/>
      <c r="AAX151" s="15"/>
      <c r="AAY151" s="15"/>
      <c r="AAZ151" s="15"/>
      <c r="ABA151" s="15"/>
      <c r="ABB151" s="15"/>
      <c r="ABC151" s="15"/>
      <c r="ABD151" s="15"/>
      <c r="ABE151" s="15"/>
      <c r="ABF151" s="15"/>
      <c r="ABG151" s="15"/>
      <c r="ABH151" s="15"/>
      <c r="ABI151" s="15"/>
      <c r="ABJ151" s="15"/>
      <c r="ABK151" s="15"/>
      <c r="ABL151" s="15"/>
      <c r="ABM151" s="15"/>
      <c r="ABN151" s="15"/>
      <c r="ABO151" s="15"/>
      <c r="ABP151" s="15"/>
      <c r="ABQ151" s="15"/>
      <c r="ABR151" s="15"/>
      <c r="ABS151" s="15"/>
      <c r="ABT151" s="15"/>
      <c r="ABU151" s="15"/>
      <c r="ABV151" s="15"/>
      <c r="ABW151" s="15"/>
      <c r="ABX151" s="15"/>
      <c r="ABY151" s="15"/>
      <c r="ABZ151" s="15"/>
      <c r="ACA151" s="15"/>
      <c r="ACB151" s="15"/>
      <c r="ACC151" s="15"/>
      <c r="ACD151" s="15"/>
      <c r="ACE151" s="15"/>
      <c r="ACF151" s="15"/>
      <c r="ACG151" s="15"/>
      <c r="ACH151" s="15"/>
      <c r="ACI151" s="15"/>
      <c r="ACJ151" s="15"/>
      <c r="ACK151" s="15"/>
      <c r="ACL151" s="15"/>
      <c r="ACM151" s="15"/>
      <c r="ACN151" s="15"/>
      <c r="ACO151" s="15"/>
      <c r="ACP151" s="15"/>
      <c r="ACQ151" s="15"/>
      <c r="ACR151" s="15"/>
      <c r="ACS151" s="15"/>
      <c r="ACT151" s="15"/>
      <c r="ACU151" s="15"/>
      <c r="ACV151" s="15"/>
      <c r="ACW151" s="15"/>
      <c r="ACX151" s="15"/>
      <c r="ACY151" s="15"/>
      <c r="ACZ151" s="15"/>
      <c r="ADA151" s="15"/>
      <c r="ADB151" s="15"/>
      <c r="ADC151" s="15"/>
      <c r="ADD151" s="15"/>
      <c r="ADE151" s="15"/>
      <c r="ADF151" s="15"/>
      <c r="ADG151" s="15"/>
      <c r="ADH151" s="15"/>
      <c r="ADI151" s="15"/>
      <c r="ADJ151" s="15"/>
      <c r="ADK151" s="15"/>
      <c r="ADL151" s="15"/>
      <c r="ADM151" s="15"/>
    </row>
    <row r="152" spans="1:793" s="308" customFormat="1" ht="15.5" thickBot="1" x14ac:dyDescent="0.45">
      <c r="A152" s="40"/>
      <c r="B152" s="18"/>
      <c r="C152" s="18"/>
      <c r="D152" s="18"/>
      <c r="E152" s="18"/>
      <c r="F152" s="18"/>
      <c r="G152" s="18"/>
      <c r="H152" s="18"/>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c r="BX152" s="15"/>
      <c r="BY152" s="15"/>
      <c r="BZ152" s="15"/>
      <c r="CA152" s="15"/>
      <c r="CB152" s="15"/>
      <c r="CC152" s="15"/>
      <c r="CD152" s="15"/>
      <c r="CE152" s="15"/>
      <c r="CF152" s="15"/>
      <c r="CG152" s="15"/>
      <c r="CH152" s="15"/>
      <c r="CI152" s="15"/>
      <c r="CJ152" s="15"/>
      <c r="CK152" s="15"/>
      <c r="CL152" s="15"/>
      <c r="CM152" s="15"/>
      <c r="CN152" s="15"/>
      <c r="CO152" s="15"/>
      <c r="CP152" s="15"/>
      <c r="CQ152" s="15"/>
      <c r="CR152" s="15"/>
      <c r="CS152" s="15"/>
      <c r="CT152" s="15"/>
      <c r="CU152" s="15"/>
      <c r="CV152" s="15"/>
      <c r="CW152" s="15"/>
      <c r="CX152" s="15"/>
      <c r="CY152" s="15"/>
      <c r="CZ152" s="15"/>
      <c r="DA152" s="15"/>
      <c r="DB152" s="15"/>
      <c r="DC152" s="15"/>
      <c r="DD152" s="15"/>
      <c r="DE152" s="15"/>
      <c r="DF152" s="15"/>
      <c r="DG152" s="15"/>
      <c r="DH152" s="15"/>
      <c r="DI152" s="15"/>
      <c r="DJ152" s="15"/>
      <c r="DK152" s="15"/>
      <c r="DL152" s="15"/>
      <c r="DM152" s="15"/>
      <c r="DN152" s="15"/>
      <c r="DO152" s="15"/>
      <c r="DP152" s="15"/>
      <c r="DQ152" s="15"/>
      <c r="DR152" s="15"/>
      <c r="DS152" s="15"/>
      <c r="DT152" s="15"/>
      <c r="DU152" s="15"/>
      <c r="DV152" s="15"/>
      <c r="DW152" s="15"/>
      <c r="DX152" s="15"/>
      <c r="DY152" s="15"/>
      <c r="DZ152" s="15"/>
      <c r="EA152" s="15"/>
      <c r="EB152" s="15"/>
      <c r="EC152" s="15"/>
      <c r="ED152" s="15"/>
      <c r="EE152" s="15"/>
      <c r="EF152" s="15"/>
      <c r="EG152" s="15"/>
      <c r="EH152" s="15"/>
      <c r="EI152" s="15"/>
      <c r="EJ152" s="15"/>
      <c r="EK152" s="15"/>
      <c r="EL152" s="15"/>
      <c r="EM152" s="15"/>
      <c r="EN152" s="15"/>
      <c r="EO152" s="15"/>
      <c r="EP152" s="15"/>
      <c r="EQ152" s="15"/>
      <c r="ER152" s="15"/>
      <c r="ES152" s="15"/>
      <c r="ET152" s="15"/>
      <c r="EU152" s="15"/>
      <c r="EV152" s="15"/>
      <c r="EW152" s="15"/>
      <c r="EX152" s="15"/>
      <c r="EY152" s="15"/>
      <c r="EZ152" s="15"/>
      <c r="FA152" s="15"/>
      <c r="FB152" s="15"/>
      <c r="FC152" s="15"/>
      <c r="FD152" s="15"/>
      <c r="FE152" s="15"/>
      <c r="FF152" s="15"/>
      <c r="FG152" s="15"/>
      <c r="FH152" s="15"/>
      <c r="FI152" s="15"/>
      <c r="FJ152" s="15"/>
      <c r="FK152" s="15"/>
      <c r="FL152" s="15"/>
      <c r="FM152" s="15"/>
      <c r="FN152" s="15"/>
      <c r="FO152" s="15"/>
      <c r="FP152" s="15"/>
      <c r="FQ152" s="15"/>
      <c r="FR152" s="15"/>
      <c r="FS152" s="15"/>
      <c r="FT152" s="15"/>
      <c r="FU152" s="15"/>
      <c r="FV152" s="15"/>
      <c r="FW152" s="15"/>
      <c r="FX152" s="15"/>
      <c r="FY152" s="15"/>
      <c r="FZ152" s="15"/>
      <c r="GA152" s="15"/>
      <c r="GB152" s="15"/>
      <c r="GC152" s="15"/>
      <c r="GD152" s="15"/>
      <c r="GE152" s="15"/>
      <c r="GF152" s="15"/>
      <c r="GG152" s="15"/>
      <c r="GH152" s="15"/>
      <c r="GI152" s="15"/>
      <c r="GJ152" s="15"/>
      <c r="GK152" s="15"/>
      <c r="GL152" s="15"/>
      <c r="GM152" s="15"/>
      <c r="GN152" s="15"/>
      <c r="GO152" s="15"/>
      <c r="GP152" s="15"/>
      <c r="GQ152" s="15"/>
      <c r="GR152" s="15"/>
      <c r="GS152" s="15"/>
      <c r="GT152" s="15"/>
      <c r="GU152" s="15"/>
      <c r="GV152" s="15"/>
      <c r="GW152" s="15"/>
      <c r="GX152" s="15"/>
      <c r="GY152" s="15"/>
      <c r="GZ152" s="15"/>
      <c r="HA152" s="15"/>
      <c r="HB152" s="15"/>
      <c r="HC152" s="15"/>
      <c r="HD152" s="15"/>
      <c r="HE152" s="15"/>
      <c r="HF152" s="15"/>
      <c r="HG152" s="15"/>
      <c r="HH152" s="15"/>
      <c r="HI152" s="15"/>
      <c r="HJ152" s="15"/>
      <c r="HK152" s="15"/>
      <c r="HL152" s="15"/>
      <c r="HM152" s="15"/>
      <c r="HN152" s="15"/>
      <c r="HO152" s="15"/>
      <c r="HP152" s="15"/>
      <c r="HQ152" s="15"/>
      <c r="HR152" s="15"/>
      <c r="HS152" s="15"/>
      <c r="HT152" s="15"/>
      <c r="HU152" s="15"/>
      <c r="HV152" s="15"/>
      <c r="HW152" s="15"/>
      <c r="HX152" s="15"/>
      <c r="HY152" s="15"/>
      <c r="HZ152" s="15"/>
      <c r="IA152" s="15"/>
      <c r="IB152" s="15"/>
      <c r="IC152" s="15"/>
      <c r="ID152" s="15"/>
      <c r="IE152" s="15"/>
      <c r="IF152" s="15"/>
      <c r="IG152" s="15"/>
      <c r="IH152" s="15"/>
      <c r="II152" s="15"/>
      <c r="IJ152" s="15"/>
      <c r="IK152" s="15"/>
      <c r="IL152" s="15"/>
      <c r="IM152" s="15"/>
      <c r="IN152" s="15"/>
      <c r="IO152" s="15"/>
      <c r="IP152" s="15"/>
      <c r="IQ152" s="15"/>
      <c r="IR152" s="15"/>
      <c r="IS152" s="15"/>
      <c r="IT152" s="15"/>
      <c r="IU152" s="15"/>
      <c r="IV152" s="15"/>
      <c r="IW152" s="15"/>
      <c r="IX152" s="15"/>
      <c r="IY152" s="15"/>
      <c r="IZ152" s="15"/>
      <c r="JA152" s="15"/>
      <c r="JB152" s="15"/>
      <c r="JC152" s="15"/>
      <c r="JD152" s="15"/>
      <c r="JE152" s="15"/>
      <c r="JF152" s="15"/>
      <c r="JG152" s="15"/>
      <c r="JH152" s="15"/>
      <c r="JI152" s="15"/>
      <c r="JJ152" s="15"/>
      <c r="JK152" s="15"/>
      <c r="JL152" s="15"/>
      <c r="JM152" s="15"/>
      <c r="JN152" s="15"/>
      <c r="JO152" s="15"/>
      <c r="JP152" s="15"/>
      <c r="JQ152" s="15"/>
      <c r="JR152" s="15"/>
      <c r="JS152" s="15"/>
      <c r="JT152" s="15"/>
      <c r="JU152" s="15"/>
      <c r="JV152" s="15"/>
      <c r="JW152" s="15"/>
      <c r="JX152" s="15"/>
      <c r="JY152" s="15"/>
      <c r="JZ152" s="15"/>
      <c r="KA152" s="15"/>
      <c r="KB152" s="15"/>
      <c r="KC152" s="15"/>
      <c r="KD152" s="15"/>
      <c r="KE152" s="15"/>
      <c r="KF152" s="15"/>
      <c r="KG152" s="15"/>
      <c r="KH152" s="15"/>
      <c r="KI152" s="15"/>
      <c r="KJ152" s="15"/>
      <c r="KK152" s="15"/>
      <c r="KL152" s="15"/>
      <c r="KM152" s="15"/>
      <c r="KN152" s="15"/>
      <c r="KO152" s="15"/>
      <c r="KP152" s="15"/>
      <c r="KQ152" s="15"/>
      <c r="KR152" s="15"/>
      <c r="KS152" s="15"/>
      <c r="KT152" s="15"/>
      <c r="KU152" s="15"/>
      <c r="KV152" s="15"/>
      <c r="KW152" s="15"/>
      <c r="KX152" s="15"/>
      <c r="KY152" s="15"/>
      <c r="KZ152" s="15"/>
      <c r="LA152" s="15"/>
      <c r="LB152" s="15"/>
      <c r="LC152" s="15"/>
      <c r="LD152" s="15"/>
      <c r="LE152" s="15"/>
      <c r="LF152" s="15"/>
      <c r="LG152" s="15"/>
      <c r="LH152" s="15"/>
      <c r="LI152" s="15"/>
      <c r="LJ152" s="15"/>
      <c r="LK152" s="15"/>
      <c r="LL152" s="15"/>
      <c r="LM152" s="15"/>
      <c r="LN152" s="15"/>
      <c r="LO152" s="15"/>
      <c r="LP152" s="15"/>
      <c r="LQ152" s="15"/>
      <c r="LR152" s="15"/>
      <c r="LS152" s="15"/>
      <c r="LT152" s="15"/>
      <c r="LU152" s="15"/>
      <c r="LV152" s="15"/>
      <c r="LW152" s="15"/>
      <c r="LX152" s="15"/>
      <c r="LY152" s="15"/>
      <c r="LZ152" s="15"/>
      <c r="MA152" s="15"/>
      <c r="MB152" s="15"/>
      <c r="MC152" s="15"/>
      <c r="MD152" s="15"/>
      <c r="ME152" s="15"/>
      <c r="MF152" s="15"/>
      <c r="MG152" s="15"/>
      <c r="MH152" s="15"/>
      <c r="MI152" s="15"/>
      <c r="MJ152" s="15"/>
      <c r="MK152" s="15"/>
      <c r="ML152" s="15"/>
      <c r="MM152" s="15"/>
      <c r="MN152" s="15"/>
      <c r="MO152" s="15"/>
      <c r="MP152" s="15"/>
      <c r="MQ152" s="15"/>
      <c r="MR152" s="15"/>
      <c r="MS152" s="15"/>
      <c r="MT152" s="15"/>
      <c r="MU152" s="15"/>
      <c r="MV152" s="15"/>
      <c r="MW152" s="15"/>
      <c r="MX152" s="15"/>
      <c r="MY152" s="15"/>
      <c r="MZ152" s="15"/>
      <c r="NA152" s="15"/>
      <c r="NB152" s="15"/>
      <c r="NC152" s="15"/>
      <c r="ND152" s="15"/>
      <c r="NE152" s="15"/>
      <c r="NF152" s="15"/>
      <c r="NG152" s="15"/>
      <c r="NH152" s="15"/>
      <c r="NI152" s="15"/>
      <c r="NJ152" s="15"/>
      <c r="NK152" s="15"/>
      <c r="NL152" s="15"/>
      <c r="NM152" s="15"/>
      <c r="NN152" s="15"/>
      <c r="NO152" s="15"/>
      <c r="NP152" s="15"/>
      <c r="NQ152" s="15"/>
      <c r="NR152" s="15"/>
      <c r="NS152" s="15"/>
      <c r="NT152" s="15"/>
      <c r="NU152" s="15"/>
      <c r="NV152" s="15"/>
      <c r="NW152" s="15"/>
      <c r="NX152" s="15"/>
      <c r="NY152" s="15"/>
      <c r="NZ152" s="15"/>
      <c r="OA152" s="15"/>
      <c r="OB152" s="15"/>
      <c r="OC152" s="15"/>
      <c r="OD152" s="15"/>
      <c r="OE152" s="15"/>
      <c r="OF152" s="15"/>
      <c r="OG152" s="15"/>
      <c r="OH152" s="15"/>
      <c r="OI152" s="15"/>
      <c r="OJ152" s="15"/>
      <c r="OK152" s="15"/>
      <c r="OL152" s="15"/>
      <c r="OM152" s="15"/>
      <c r="ON152" s="15"/>
      <c r="OO152" s="15"/>
      <c r="OP152" s="15"/>
      <c r="OQ152" s="15"/>
      <c r="OR152" s="15"/>
      <c r="OS152" s="15"/>
      <c r="OT152" s="15"/>
      <c r="OU152" s="15"/>
      <c r="OV152" s="15"/>
      <c r="OW152" s="15"/>
      <c r="OX152" s="15"/>
      <c r="OY152" s="15"/>
      <c r="OZ152" s="15"/>
      <c r="PA152" s="15"/>
      <c r="PB152" s="15"/>
      <c r="PC152" s="15"/>
      <c r="PD152" s="15"/>
      <c r="PE152" s="15"/>
      <c r="PF152" s="15"/>
      <c r="PG152" s="15"/>
      <c r="PH152" s="15"/>
      <c r="PI152" s="15"/>
      <c r="PJ152" s="15"/>
      <c r="PK152" s="15"/>
      <c r="PL152" s="15"/>
      <c r="PM152" s="15"/>
      <c r="PN152" s="15"/>
      <c r="PO152" s="15"/>
      <c r="PP152" s="15"/>
      <c r="PQ152" s="15"/>
      <c r="PR152" s="15"/>
      <c r="PS152" s="15"/>
      <c r="PT152" s="15"/>
      <c r="PU152" s="15"/>
      <c r="PV152" s="15"/>
      <c r="PW152" s="15"/>
      <c r="PX152" s="15"/>
      <c r="PY152" s="15"/>
      <c r="PZ152" s="15"/>
      <c r="QA152" s="15"/>
      <c r="QB152" s="15"/>
      <c r="QC152" s="15"/>
      <c r="QD152" s="15"/>
      <c r="QE152" s="15"/>
      <c r="QF152" s="15"/>
      <c r="QG152" s="15"/>
      <c r="QH152" s="15"/>
      <c r="QI152" s="15"/>
      <c r="QJ152" s="15"/>
      <c r="QK152" s="15"/>
      <c r="QL152" s="15"/>
      <c r="QM152" s="15"/>
      <c r="QN152" s="15"/>
      <c r="QO152" s="15"/>
      <c r="QP152" s="15"/>
      <c r="QQ152" s="15"/>
      <c r="QR152" s="15"/>
      <c r="QS152" s="15"/>
      <c r="QT152" s="15"/>
      <c r="QU152" s="15"/>
      <c r="QV152" s="15"/>
      <c r="QW152" s="15"/>
      <c r="QX152" s="15"/>
      <c r="QY152" s="15"/>
      <c r="QZ152" s="15"/>
      <c r="RA152" s="15"/>
      <c r="RB152" s="15"/>
      <c r="RC152" s="15"/>
      <c r="RD152" s="15"/>
      <c r="RE152" s="15"/>
      <c r="RF152" s="15"/>
      <c r="RG152" s="15"/>
      <c r="RH152" s="15"/>
      <c r="RI152" s="15"/>
      <c r="RJ152" s="15"/>
      <c r="RK152" s="15"/>
      <c r="RL152" s="15"/>
      <c r="RM152" s="15"/>
      <c r="RN152" s="15"/>
      <c r="RO152" s="15"/>
      <c r="RP152" s="15"/>
      <c r="RQ152" s="15"/>
      <c r="RR152" s="15"/>
      <c r="RS152" s="15"/>
      <c r="RT152" s="15"/>
      <c r="RU152" s="15"/>
      <c r="RV152" s="15"/>
      <c r="RW152" s="15"/>
      <c r="RX152" s="15"/>
      <c r="RY152" s="15"/>
      <c r="RZ152" s="15"/>
      <c r="SA152" s="15"/>
      <c r="SB152" s="15"/>
      <c r="SC152" s="15"/>
      <c r="SD152" s="15"/>
      <c r="SE152" s="15"/>
      <c r="SF152" s="15"/>
      <c r="SG152" s="15"/>
      <c r="SH152" s="15"/>
      <c r="SI152" s="15"/>
      <c r="SJ152" s="15"/>
      <c r="SK152" s="15"/>
      <c r="SL152" s="15"/>
      <c r="SM152" s="15"/>
      <c r="SN152" s="15"/>
      <c r="SO152" s="15"/>
      <c r="SP152" s="15"/>
      <c r="SQ152" s="15"/>
      <c r="SR152" s="15"/>
      <c r="SS152" s="15"/>
      <c r="ST152" s="15"/>
      <c r="SU152" s="15"/>
      <c r="SV152" s="15"/>
      <c r="SW152" s="15"/>
      <c r="SX152" s="15"/>
      <c r="SY152" s="15"/>
      <c r="SZ152" s="15"/>
      <c r="TA152" s="15"/>
      <c r="TB152" s="15"/>
      <c r="TC152" s="15"/>
      <c r="TD152" s="15"/>
      <c r="TE152" s="15"/>
      <c r="TF152" s="15"/>
      <c r="TG152" s="15"/>
      <c r="TH152" s="15"/>
      <c r="TI152" s="15"/>
      <c r="TJ152" s="15"/>
      <c r="TK152" s="15"/>
      <c r="TL152" s="15"/>
      <c r="TM152" s="15"/>
      <c r="TN152" s="15"/>
      <c r="TO152" s="15"/>
      <c r="TP152" s="15"/>
      <c r="TQ152" s="15"/>
      <c r="TR152" s="15"/>
      <c r="TS152" s="15"/>
      <c r="TT152" s="15"/>
      <c r="TU152" s="15"/>
      <c r="TV152" s="15"/>
      <c r="TW152" s="15"/>
      <c r="TX152" s="15"/>
      <c r="TY152" s="15"/>
      <c r="TZ152" s="15"/>
      <c r="UA152" s="15"/>
      <c r="UB152" s="15"/>
      <c r="UC152" s="15"/>
      <c r="UD152" s="15"/>
      <c r="UE152" s="15"/>
      <c r="UF152" s="15"/>
      <c r="UG152" s="15"/>
      <c r="UH152" s="15"/>
      <c r="UI152" s="15"/>
      <c r="UJ152" s="15"/>
      <c r="UK152" s="15"/>
      <c r="UL152" s="15"/>
      <c r="UM152" s="15"/>
      <c r="UN152" s="15"/>
      <c r="UO152" s="15"/>
      <c r="UP152" s="15"/>
      <c r="UQ152" s="15"/>
      <c r="UR152" s="15"/>
      <c r="US152" s="15"/>
      <c r="UT152" s="15"/>
      <c r="UU152" s="15"/>
      <c r="UV152" s="15"/>
      <c r="UW152" s="15"/>
      <c r="UX152" s="15"/>
      <c r="UY152" s="15"/>
      <c r="UZ152" s="15"/>
      <c r="VA152" s="15"/>
      <c r="VB152" s="15"/>
      <c r="VC152" s="15"/>
      <c r="VD152" s="15"/>
      <c r="VE152" s="15"/>
      <c r="VF152" s="15"/>
      <c r="VG152" s="15"/>
      <c r="VH152" s="15"/>
      <c r="VI152" s="15"/>
      <c r="VJ152" s="15"/>
      <c r="VK152" s="15"/>
      <c r="VL152" s="15"/>
      <c r="VM152" s="15"/>
      <c r="VN152" s="15"/>
      <c r="VO152" s="15"/>
      <c r="VP152" s="15"/>
      <c r="VQ152" s="15"/>
      <c r="VR152" s="15"/>
      <c r="VS152" s="15"/>
      <c r="VT152" s="15"/>
      <c r="VU152" s="15"/>
      <c r="VV152" s="15"/>
      <c r="VW152" s="15"/>
      <c r="VX152" s="15"/>
      <c r="VY152" s="15"/>
      <c r="VZ152" s="15"/>
      <c r="WA152" s="15"/>
      <c r="WB152" s="15"/>
      <c r="WC152" s="15"/>
      <c r="WD152" s="15"/>
      <c r="WE152" s="15"/>
      <c r="WF152" s="15"/>
      <c r="WG152" s="15"/>
      <c r="WH152" s="15"/>
      <c r="WI152" s="15"/>
      <c r="WJ152" s="15"/>
      <c r="WK152" s="15"/>
      <c r="WL152" s="15"/>
      <c r="WM152" s="15"/>
      <c r="WN152" s="15"/>
      <c r="WO152" s="15"/>
      <c r="WP152" s="15"/>
      <c r="WQ152" s="15"/>
      <c r="WR152" s="15"/>
      <c r="WS152" s="15"/>
      <c r="WT152" s="15"/>
      <c r="WU152" s="15"/>
      <c r="WV152" s="15"/>
      <c r="WW152" s="15"/>
      <c r="WX152" s="15"/>
      <c r="WY152" s="15"/>
      <c r="WZ152" s="15"/>
      <c r="XA152" s="15"/>
      <c r="XB152" s="15"/>
      <c r="XC152" s="15"/>
      <c r="XD152" s="15"/>
      <c r="XE152" s="15"/>
      <c r="XF152" s="15"/>
      <c r="XG152" s="15"/>
      <c r="XH152" s="15"/>
      <c r="XI152" s="15"/>
      <c r="XJ152" s="15"/>
      <c r="XK152" s="15"/>
      <c r="XL152" s="15"/>
      <c r="XM152" s="15"/>
      <c r="XN152" s="15"/>
      <c r="XO152" s="15"/>
      <c r="XP152" s="15"/>
      <c r="XQ152" s="15"/>
      <c r="XR152" s="15"/>
      <c r="XS152" s="15"/>
      <c r="XT152" s="15"/>
      <c r="XU152" s="15"/>
      <c r="XV152" s="15"/>
      <c r="XW152" s="15"/>
      <c r="XX152" s="15"/>
      <c r="XY152" s="15"/>
      <c r="XZ152" s="15"/>
      <c r="YA152" s="15"/>
      <c r="YB152" s="15"/>
      <c r="YC152" s="15"/>
      <c r="YD152" s="15"/>
      <c r="YE152" s="15"/>
      <c r="YF152" s="15"/>
      <c r="YG152" s="15"/>
      <c r="YH152" s="15"/>
      <c r="YI152" s="15"/>
      <c r="YJ152" s="15"/>
      <c r="YK152" s="15"/>
      <c r="YL152" s="15"/>
      <c r="YM152" s="15"/>
      <c r="YN152" s="15"/>
      <c r="YO152" s="15"/>
      <c r="YP152" s="15"/>
      <c r="YQ152" s="15"/>
      <c r="YR152" s="15"/>
      <c r="YS152" s="15"/>
      <c r="YT152" s="15"/>
      <c r="YU152" s="15"/>
      <c r="YV152" s="15"/>
      <c r="YW152" s="15"/>
      <c r="YX152" s="15"/>
      <c r="YY152" s="15"/>
      <c r="YZ152" s="15"/>
      <c r="ZA152" s="15"/>
      <c r="ZB152" s="15"/>
      <c r="ZC152" s="15"/>
      <c r="ZD152" s="15"/>
      <c r="ZE152" s="15"/>
      <c r="ZF152" s="15"/>
      <c r="ZG152" s="15"/>
      <c r="ZH152" s="15"/>
      <c r="ZI152" s="15"/>
      <c r="ZJ152" s="15"/>
      <c r="ZK152" s="15"/>
      <c r="ZL152" s="15"/>
      <c r="ZM152" s="15"/>
      <c r="ZN152" s="15"/>
      <c r="ZO152" s="15"/>
      <c r="ZP152" s="15"/>
      <c r="ZQ152" s="15"/>
      <c r="ZR152" s="15"/>
      <c r="ZS152" s="15"/>
      <c r="ZT152" s="15"/>
      <c r="ZU152" s="15"/>
      <c r="ZV152" s="15"/>
      <c r="ZW152" s="15"/>
      <c r="ZX152" s="15"/>
      <c r="ZY152" s="15"/>
      <c r="ZZ152" s="15"/>
      <c r="AAA152" s="15"/>
      <c r="AAB152" s="15"/>
      <c r="AAC152" s="15"/>
      <c r="AAD152" s="15"/>
      <c r="AAE152" s="15"/>
      <c r="AAF152" s="15"/>
      <c r="AAG152" s="15"/>
      <c r="AAH152" s="15"/>
      <c r="AAI152" s="15"/>
      <c r="AAJ152" s="15"/>
      <c r="AAK152" s="15"/>
      <c r="AAL152" s="15"/>
      <c r="AAM152" s="15"/>
      <c r="AAN152" s="15"/>
      <c r="AAO152" s="15"/>
      <c r="AAP152" s="15"/>
      <c r="AAQ152" s="15"/>
      <c r="AAR152" s="15"/>
      <c r="AAS152" s="15"/>
      <c r="AAT152" s="15"/>
      <c r="AAU152" s="15"/>
      <c r="AAV152" s="15"/>
      <c r="AAW152" s="15"/>
      <c r="AAX152" s="15"/>
      <c r="AAY152" s="15"/>
      <c r="AAZ152" s="15"/>
      <c r="ABA152" s="15"/>
      <c r="ABB152" s="15"/>
      <c r="ABC152" s="15"/>
      <c r="ABD152" s="15"/>
      <c r="ABE152" s="15"/>
      <c r="ABF152" s="15"/>
      <c r="ABG152" s="15"/>
      <c r="ABH152" s="15"/>
      <c r="ABI152" s="15"/>
      <c r="ABJ152" s="15"/>
      <c r="ABK152" s="15"/>
      <c r="ABL152" s="15"/>
      <c r="ABM152" s="15"/>
      <c r="ABN152" s="15"/>
      <c r="ABO152" s="15"/>
      <c r="ABP152" s="15"/>
      <c r="ABQ152" s="15"/>
      <c r="ABR152" s="15"/>
      <c r="ABS152" s="15"/>
      <c r="ABT152" s="15"/>
      <c r="ABU152" s="15"/>
      <c r="ABV152" s="15"/>
      <c r="ABW152" s="15"/>
      <c r="ABX152" s="15"/>
      <c r="ABY152" s="15"/>
      <c r="ABZ152" s="15"/>
      <c r="ACA152" s="15"/>
      <c r="ACB152" s="15"/>
      <c r="ACC152" s="15"/>
      <c r="ACD152" s="15"/>
      <c r="ACE152" s="15"/>
      <c r="ACF152" s="15"/>
      <c r="ACG152" s="15"/>
      <c r="ACH152" s="15"/>
      <c r="ACI152" s="15"/>
      <c r="ACJ152" s="15"/>
      <c r="ACK152" s="15"/>
      <c r="ACL152" s="15"/>
      <c r="ACM152" s="15"/>
      <c r="ACN152" s="15"/>
      <c r="ACO152" s="15"/>
      <c r="ACP152" s="15"/>
      <c r="ACQ152" s="15"/>
      <c r="ACR152" s="15"/>
      <c r="ACS152" s="15"/>
      <c r="ACT152" s="15"/>
      <c r="ACU152" s="15"/>
      <c r="ACV152" s="15"/>
      <c r="ACW152" s="15"/>
      <c r="ACX152" s="15"/>
      <c r="ACY152" s="15"/>
      <c r="ACZ152" s="15"/>
      <c r="ADA152" s="15"/>
      <c r="ADB152" s="15"/>
      <c r="ADC152" s="15"/>
      <c r="ADD152" s="15"/>
      <c r="ADE152" s="15"/>
      <c r="ADF152" s="15"/>
      <c r="ADG152" s="15"/>
      <c r="ADH152" s="15"/>
      <c r="ADI152" s="15"/>
      <c r="ADJ152" s="15"/>
      <c r="ADK152" s="15"/>
      <c r="ADL152" s="15"/>
      <c r="ADM152" s="15"/>
    </row>
    <row r="153" spans="1:793" s="308" customFormat="1" ht="66" customHeight="1" x14ac:dyDescent="0.4">
      <c r="A153" s="40"/>
      <c r="B153" s="55" t="s">
        <v>345</v>
      </c>
      <c r="C153" s="94" t="s">
        <v>42</v>
      </c>
      <c r="D153" s="96" t="s">
        <v>346</v>
      </c>
      <c r="E153" s="18"/>
      <c r="F153" s="18"/>
      <c r="G153" s="18"/>
      <c r="H153" s="18"/>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5"/>
      <c r="DT153" s="15"/>
      <c r="DU153" s="15"/>
      <c r="DV153" s="15"/>
      <c r="DW153" s="15"/>
      <c r="DX153" s="15"/>
      <c r="DY153" s="15"/>
      <c r="DZ153" s="15"/>
      <c r="EA153" s="15"/>
      <c r="EB153" s="15"/>
      <c r="EC153" s="15"/>
      <c r="ED153" s="15"/>
      <c r="EE153" s="15"/>
      <c r="EF153" s="15"/>
      <c r="EG153" s="15"/>
      <c r="EH153" s="15"/>
      <c r="EI153" s="15"/>
      <c r="EJ153" s="15"/>
      <c r="EK153" s="15"/>
      <c r="EL153" s="15"/>
      <c r="EM153" s="15"/>
      <c r="EN153" s="15"/>
      <c r="EO153" s="15"/>
      <c r="EP153" s="15"/>
      <c r="EQ153" s="15"/>
      <c r="ER153" s="15"/>
      <c r="ES153" s="15"/>
      <c r="ET153" s="15"/>
      <c r="EU153" s="15"/>
      <c r="EV153" s="15"/>
      <c r="EW153" s="15"/>
      <c r="EX153" s="15"/>
      <c r="EY153" s="15"/>
      <c r="EZ153" s="15"/>
      <c r="FA153" s="15"/>
      <c r="FB153" s="15"/>
      <c r="FC153" s="15"/>
      <c r="FD153" s="15"/>
      <c r="FE153" s="15"/>
      <c r="FF153" s="15"/>
      <c r="FG153" s="15"/>
      <c r="FH153" s="15"/>
      <c r="FI153" s="15"/>
      <c r="FJ153" s="15"/>
      <c r="FK153" s="15"/>
      <c r="FL153" s="15"/>
      <c r="FM153" s="15"/>
      <c r="FN153" s="15"/>
      <c r="FO153" s="15"/>
      <c r="FP153" s="15"/>
      <c r="FQ153" s="15"/>
      <c r="FR153" s="15"/>
      <c r="FS153" s="15"/>
      <c r="FT153" s="15"/>
      <c r="FU153" s="15"/>
      <c r="FV153" s="15"/>
      <c r="FW153" s="15"/>
      <c r="FX153" s="15"/>
      <c r="FY153" s="15"/>
      <c r="FZ153" s="15"/>
      <c r="GA153" s="15"/>
      <c r="GB153" s="15"/>
      <c r="GC153" s="15"/>
      <c r="GD153" s="15"/>
      <c r="GE153" s="15"/>
      <c r="GF153" s="15"/>
      <c r="GG153" s="15"/>
      <c r="GH153" s="15"/>
      <c r="GI153" s="15"/>
      <c r="GJ153" s="15"/>
      <c r="GK153" s="15"/>
      <c r="GL153" s="15"/>
      <c r="GM153" s="15"/>
      <c r="GN153" s="15"/>
      <c r="GO153" s="15"/>
      <c r="GP153" s="15"/>
      <c r="GQ153" s="15"/>
      <c r="GR153" s="15"/>
      <c r="GS153" s="15"/>
      <c r="GT153" s="15"/>
      <c r="GU153" s="15"/>
      <c r="GV153" s="15"/>
      <c r="GW153" s="15"/>
      <c r="GX153" s="15"/>
      <c r="GY153" s="15"/>
      <c r="GZ153" s="15"/>
      <c r="HA153" s="15"/>
      <c r="HB153" s="15"/>
      <c r="HC153" s="15"/>
      <c r="HD153" s="15"/>
      <c r="HE153" s="15"/>
      <c r="HF153" s="15"/>
      <c r="HG153" s="15"/>
      <c r="HH153" s="15"/>
      <c r="HI153" s="15"/>
      <c r="HJ153" s="15"/>
      <c r="HK153" s="15"/>
      <c r="HL153" s="15"/>
      <c r="HM153" s="15"/>
      <c r="HN153" s="15"/>
      <c r="HO153" s="15"/>
      <c r="HP153" s="15"/>
      <c r="HQ153" s="15"/>
      <c r="HR153" s="15"/>
      <c r="HS153" s="15"/>
      <c r="HT153" s="15"/>
      <c r="HU153" s="15"/>
      <c r="HV153" s="15"/>
      <c r="HW153" s="15"/>
      <c r="HX153" s="15"/>
      <c r="HY153" s="15"/>
      <c r="HZ153" s="15"/>
      <c r="IA153" s="15"/>
      <c r="IB153" s="15"/>
      <c r="IC153" s="15"/>
      <c r="ID153" s="15"/>
      <c r="IE153" s="15"/>
      <c r="IF153" s="15"/>
      <c r="IG153" s="15"/>
      <c r="IH153" s="15"/>
      <c r="II153" s="15"/>
      <c r="IJ153" s="15"/>
      <c r="IK153" s="15"/>
      <c r="IL153" s="15"/>
      <c r="IM153" s="15"/>
      <c r="IN153" s="15"/>
      <c r="IO153" s="15"/>
      <c r="IP153" s="15"/>
      <c r="IQ153" s="15"/>
      <c r="IR153" s="15"/>
      <c r="IS153" s="15"/>
      <c r="IT153" s="15"/>
      <c r="IU153" s="15"/>
      <c r="IV153" s="15"/>
      <c r="IW153" s="15"/>
      <c r="IX153" s="15"/>
      <c r="IY153" s="15"/>
      <c r="IZ153" s="15"/>
      <c r="JA153" s="15"/>
      <c r="JB153" s="15"/>
      <c r="JC153" s="15"/>
      <c r="JD153" s="15"/>
      <c r="JE153" s="15"/>
      <c r="JF153" s="15"/>
      <c r="JG153" s="15"/>
      <c r="JH153" s="15"/>
      <c r="JI153" s="15"/>
      <c r="JJ153" s="15"/>
      <c r="JK153" s="15"/>
      <c r="JL153" s="15"/>
      <c r="JM153" s="15"/>
      <c r="JN153" s="15"/>
      <c r="JO153" s="15"/>
      <c r="JP153" s="15"/>
      <c r="JQ153" s="15"/>
      <c r="JR153" s="15"/>
      <c r="JS153" s="15"/>
      <c r="JT153" s="15"/>
      <c r="JU153" s="15"/>
      <c r="JV153" s="15"/>
      <c r="JW153" s="15"/>
      <c r="JX153" s="15"/>
      <c r="JY153" s="15"/>
      <c r="JZ153" s="15"/>
      <c r="KA153" s="15"/>
      <c r="KB153" s="15"/>
      <c r="KC153" s="15"/>
      <c r="KD153" s="15"/>
      <c r="KE153" s="15"/>
      <c r="KF153" s="15"/>
      <c r="KG153" s="15"/>
      <c r="KH153" s="15"/>
      <c r="KI153" s="15"/>
      <c r="KJ153" s="15"/>
      <c r="KK153" s="15"/>
      <c r="KL153" s="15"/>
      <c r="KM153" s="15"/>
      <c r="KN153" s="15"/>
      <c r="KO153" s="15"/>
      <c r="KP153" s="15"/>
      <c r="KQ153" s="15"/>
      <c r="KR153" s="15"/>
      <c r="KS153" s="15"/>
      <c r="KT153" s="15"/>
      <c r="KU153" s="15"/>
      <c r="KV153" s="15"/>
      <c r="KW153" s="15"/>
      <c r="KX153" s="15"/>
      <c r="KY153" s="15"/>
      <c r="KZ153" s="15"/>
      <c r="LA153" s="15"/>
      <c r="LB153" s="15"/>
      <c r="LC153" s="15"/>
      <c r="LD153" s="15"/>
      <c r="LE153" s="15"/>
      <c r="LF153" s="15"/>
      <c r="LG153" s="15"/>
      <c r="LH153" s="15"/>
      <c r="LI153" s="15"/>
      <c r="LJ153" s="15"/>
      <c r="LK153" s="15"/>
      <c r="LL153" s="15"/>
      <c r="LM153" s="15"/>
      <c r="LN153" s="15"/>
      <c r="LO153" s="15"/>
      <c r="LP153" s="15"/>
      <c r="LQ153" s="15"/>
      <c r="LR153" s="15"/>
      <c r="LS153" s="15"/>
      <c r="LT153" s="15"/>
      <c r="LU153" s="15"/>
      <c r="LV153" s="15"/>
      <c r="LW153" s="15"/>
      <c r="LX153" s="15"/>
      <c r="LY153" s="15"/>
      <c r="LZ153" s="15"/>
      <c r="MA153" s="15"/>
      <c r="MB153" s="15"/>
      <c r="MC153" s="15"/>
      <c r="MD153" s="15"/>
      <c r="ME153" s="15"/>
      <c r="MF153" s="15"/>
      <c r="MG153" s="15"/>
      <c r="MH153" s="15"/>
      <c r="MI153" s="15"/>
      <c r="MJ153" s="15"/>
      <c r="MK153" s="15"/>
      <c r="ML153" s="15"/>
      <c r="MM153" s="15"/>
      <c r="MN153" s="15"/>
      <c r="MO153" s="15"/>
      <c r="MP153" s="15"/>
      <c r="MQ153" s="15"/>
      <c r="MR153" s="15"/>
      <c r="MS153" s="15"/>
      <c r="MT153" s="15"/>
      <c r="MU153" s="15"/>
      <c r="MV153" s="15"/>
      <c r="MW153" s="15"/>
      <c r="MX153" s="15"/>
      <c r="MY153" s="15"/>
      <c r="MZ153" s="15"/>
      <c r="NA153" s="15"/>
      <c r="NB153" s="15"/>
      <c r="NC153" s="15"/>
      <c r="ND153" s="15"/>
      <c r="NE153" s="15"/>
      <c r="NF153" s="15"/>
      <c r="NG153" s="15"/>
      <c r="NH153" s="15"/>
      <c r="NI153" s="15"/>
      <c r="NJ153" s="15"/>
      <c r="NK153" s="15"/>
      <c r="NL153" s="15"/>
      <c r="NM153" s="15"/>
      <c r="NN153" s="15"/>
      <c r="NO153" s="15"/>
      <c r="NP153" s="15"/>
      <c r="NQ153" s="15"/>
      <c r="NR153" s="15"/>
      <c r="NS153" s="15"/>
      <c r="NT153" s="15"/>
      <c r="NU153" s="15"/>
      <c r="NV153" s="15"/>
      <c r="NW153" s="15"/>
      <c r="NX153" s="15"/>
      <c r="NY153" s="15"/>
      <c r="NZ153" s="15"/>
      <c r="OA153" s="15"/>
      <c r="OB153" s="15"/>
      <c r="OC153" s="15"/>
      <c r="OD153" s="15"/>
      <c r="OE153" s="15"/>
      <c r="OF153" s="15"/>
      <c r="OG153" s="15"/>
      <c r="OH153" s="15"/>
      <c r="OI153" s="15"/>
      <c r="OJ153" s="15"/>
      <c r="OK153" s="15"/>
      <c r="OL153" s="15"/>
      <c r="OM153" s="15"/>
      <c r="ON153" s="15"/>
      <c r="OO153" s="15"/>
      <c r="OP153" s="15"/>
      <c r="OQ153" s="15"/>
      <c r="OR153" s="15"/>
      <c r="OS153" s="15"/>
      <c r="OT153" s="15"/>
      <c r="OU153" s="15"/>
      <c r="OV153" s="15"/>
      <c r="OW153" s="15"/>
      <c r="OX153" s="15"/>
      <c r="OY153" s="15"/>
      <c r="OZ153" s="15"/>
      <c r="PA153" s="15"/>
      <c r="PB153" s="15"/>
      <c r="PC153" s="15"/>
      <c r="PD153" s="15"/>
      <c r="PE153" s="15"/>
      <c r="PF153" s="15"/>
      <c r="PG153" s="15"/>
      <c r="PH153" s="15"/>
      <c r="PI153" s="15"/>
      <c r="PJ153" s="15"/>
      <c r="PK153" s="15"/>
      <c r="PL153" s="15"/>
      <c r="PM153" s="15"/>
      <c r="PN153" s="15"/>
      <c r="PO153" s="15"/>
      <c r="PP153" s="15"/>
      <c r="PQ153" s="15"/>
      <c r="PR153" s="15"/>
      <c r="PS153" s="15"/>
      <c r="PT153" s="15"/>
      <c r="PU153" s="15"/>
      <c r="PV153" s="15"/>
      <c r="PW153" s="15"/>
      <c r="PX153" s="15"/>
      <c r="PY153" s="15"/>
      <c r="PZ153" s="15"/>
      <c r="QA153" s="15"/>
      <c r="QB153" s="15"/>
      <c r="QC153" s="15"/>
      <c r="QD153" s="15"/>
      <c r="QE153" s="15"/>
      <c r="QF153" s="15"/>
      <c r="QG153" s="15"/>
      <c r="QH153" s="15"/>
      <c r="QI153" s="15"/>
      <c r="QJ153" s="15"/>
      <c r="QK153" s="15"/>
      <c r="QL153" s="15"/>
      <c r="QM153" s="15"/>
      <c r="QN153" s="15"/>
      <c r="QO153" s="15"/>
      <c r="QP153" s="15"/>
      <c r="QQ153" s="15"/>
      <c r="QR153" s="15"/>
      <c r="QS153" s="15"/>
      <c r="QT153" s="15"/>
      <c r="QU153" s="15"/>
      <c r="QV153" s="15"/>
      <c r="QW153" s="15"/>
      <c r="QX153" s="15"/>
      <c r="QY153" s="15"/>
      <c r="QZ153" s="15"/>
      <c r="RA153" s="15"/>
      <c r="RB153" s="15"/>
      <c r="RC153" s="15"/>
      <c r="RD153" s="15"/>
      <c r="RE153" s="15"/>
      <c r="RF153" s="15"/>
      <c r="RG153" s="15"/>
      <c r="RH153" s="15"/>
      <c r="RI153" s="15"/>
      <c r="RJ153" s="15"/>
      <c r="RK153" s="15"/>
      <c r="RL153" s="15"/>
      <c r="RM153" s="15"/>
      <c r="RN153" s="15"/>
      <c r="RO153" s="15"/>
      <c r="RP153" s="15"/>
      <c r="RQ153" s="15"/>
      <c r="RR153" s="15"/>
      <c r="RS153" s="15"/>
      <c r="RT153" s="15"/>
      <c r="RU153" s="15"/>
      <c r="RV153" s="15"/>
      <c r="RW153" s="15"/>
      <c r="RX153" s="15"/>
      <c r="RY153" s="15"/>
      <c r="RZ153" s="15"/>
      <c r="SA153" s="15"/>
      <c r="SB153" s="15"/>
      <c r="SC153" s="15"/>
      <c r="SD153" s="15"/>
      <c r="SE153" s="15"/>
      <c r="SF153" s="15"/>
      <c r="SG153" s="15"/>
      <c r="SH153" s="15"/>
      <c r="SI153" s="15"/>
      <c r="SJ153" s="15"/>
      <c r="SK153" s="15"/>
      <c r="SL153" s="15"/>
      <c r="SM153" s="15"/>
      <c r="SN153" s="15"/>
      <c r="SO153" s="15"/>
      <c r="SP153" s="15"/>
      <c r="SQ153" s="15"/>
      <c r="SR153" s="15"/>
      <c r="SS153" s="15"/>
      <c r="ST153" s="15"/>
      <c r="SU153" s="15"/>
      <c r="SV153" s="15"/>
      <c r="SW153" s="15"/>
      <c r="SX153" s="15"/>
      <c r="SY153" s="15"/>
      <c r="SZ153" s="15"/>
      <c r="TA153" s="15"/>
      <c r="TB153" s="15"/>
      <c r="TC153" s="15"/>
      <c r="TD153" s="15"/>
      <c r="TE153" s="15"/>
      <c r="TF153" s="15"/>
      <c r="TG153" s="15"/>
      <c r="TH153" s="15"/>
      <c r="TI153" s="15"/>
      <c r="TJ153" s="15"/>
      <c r="TK153" s="15"/>
      <c r="TL153" s="15"/>
      <c r="TM153" s="15"/>
      <c r="TN153" s="15"/>
      <c r="TO153" s="15"/>
      <c r="TP153" s="15"/>
      <c r="TQ153" s="15"/>
      <c r="TR153" s="15"/>
      <c r="TS153" s="15"/>
      <c r="TT153" s="15"/>
      <c r="TU153" s="15"/>
      <c r="TV153" s="15"/>
      <c r="TW153" s="15"/>
      <c r="TX153" s="15"/>
      <c r="TY153" s="15"/>
      <c r="TZ153" s="15"/>
      <c r="UA153" s="15"/>
      <c r="UB153" s="15"/>
      <c r="UC153" s="15"/>
      <c r="UD153" s="15"/>
      <c r="UE153" s="15"/>
      <c r="UF153" s="15"/>
      <c r="UG153" s="15"/>
      <c r="UH153" s="15"/>
      <c r="UI153" s="15"/>
      <c r="UJ153" s="15"/>
      <c r="UK153" s="15"/>
      <c r="UL153" s="15"/>
      <c r="UM153" s="15"/>
      <c r="UN153" s="15"/>
      <c r="UO153" s="15"/>
      <c r="UP153" s="15"/>
      <c r="UQ153" s="15"/>
      <c r="UR153" s="15"/>
      <c r="US153" s="15"/>
      <c r="UT153" s="15"/>
      <c r="UU153" s="15"/>
      <c r="UV153" s="15"/>
      <c r="UW153" s="15"/>
      <c r="UX153" s="15"/>
      <c r="UY153" s="15"/>
      <c r="UZ153" s="15"/>
      <c r="VA153" s="15"/>
      <c r="VB153" s="15"/>
      <c r="VC153" s="15"/>
      <c r="VD153" s="15"/>
      <c r="VE153" s="15"/>
      <c r="VF153" s="15"/>
      <c r="VG153" s="15"/>
      <c r="VH153" s="15"/>
      <c r="VI153" s="15"/>
      <c r="VJ153" s="15"/>
      <c r="VK153" s="15"/>
      <c r="VL153" s="15"/>
      <c r="VM153" s="15"/>
      <c r="VN153" s="15"/>
      <c r="VO153" s="15"/>
      <c r="VP153" s="15"/>
      <c r="VQ153" s="15"/>
      <c r="VR153" s="15"/>
      <c r="VS153" s="15"/>
      <c r="VT153" s="15"/>
      <c r="VU153" s="15"/>
      <c r="VV153" s="15"/>
      <c r="VW153" s="15"/>
      <c r="VX153" s="15"/>
      <c r="VY153" s="15"/>
      <c r="VZ153" s="15"/>
      <c r="WA153" s="15"/>
      <c r="WB153" s="15"/>
      <c r="WC153" s="15"/>
      <c r="WD153" s="15"/>
      <c r="WE153" s="15"/>
      <c r="WF153" s="15"/>
      <c r="WG153" s="15"/>
      <c r="WH153" s="15"/>
      <c r="WI153" s="15"/>
      <c r="WJ153" s="15"/>
      <c r="WK153" s="15"/>
      <c r="WL153" s="15"/>
      <c r="WM153" s="15"/>
      <c r="WN153" s="15"/>
      <c r="WO153" s="15"/>
      <c r="WP153" s="15"/>
      <c r="WQ153" s="15"/>
      <c r="WR153" s="15"/>
      <c r="WS153" s="15"/>
      <c r="WT153" s="15"/>
      <c r="WU153" s="15"/>
      <c r="WV153" s="15"/>
      <c r="WW153" s="15"/>
      <c r="WX153" s="15"/>
      <c r="WY153" s="15"/>
      <c r="WZ153" s="15"/>
      <c r="XA153" s="15"/>
      <c r="XB153" s="15"/>
      <c r="XC153" s="15"/>
      <c r="XD153" s="15"/>
      <c r="XE153" s="15"/>
      <c r="XF153" s="15"/>
      <c r="XG153" s="15"/>
      <c r="XH153" s="15"/>
      <c r="XI153" s="15"/>
      <c r="XJ153" s="15"/>
      <c r="XK153" s="15"/>
      <c r="XL153" s="15"/>
      <c r="XM153" s="15"/>
      <c r="XN153" s="15"/>
      <c r="XO153" s="15"/>
      <c r="XP153" s="15"/>
      <c r="XQ153" s="15"/>
      <c r="XR153" s="15"/>
      <c r="XS153" s="15"/>
      <c r="XT153" s="15"/>
      <c r="XU153" s="15"/>
      <c r="XV153" s="15"/>
      <c r="XW153" s="15"/>
      <c r="XX153" s="15"/>
      <c r="XY153" s="15"/>
      <c r="XZ153" s="15"/>
      <c r="YA153" s="15"/>
      <c r="YB153" s="15"/>
      <c r="YC153" s="15"/>
      <c r="YD153" s="15"/>
      <c r="YE153" s="15"/>
      <c r="YF153" s="15"/>
      <c r="YG153" s="15"/>
      <c r="YH153" s="15"/>
      <c r="YI153" s="15"/>
      <c r="YJ153" s="15"/>
      <c r="YK153" s="15"/>
      <c r="YL153" s="15"/>
      <c r="YM153" s="15"/>
      <c r="YN153" s="15"/>
      <c r="YO153" s="15"/>
      <c r="YP153" s="15"/>
      <c r="YQ153" s="15"/>
      <c r="YR153" s="15"/>
      <c r="YS153" s="15"/>
      <c r="YT153" s="15"/>
      <c r="YU153" s="15"/>
      <c r="YV153" s="15"/>
      <c r="YW153" s="15"/>
      <c r="YX153" s="15"/>
      <c r="YY153" s="15"/>
      <c r="YZ153" s="15"/>
      <c r="ZA153" s="15"/>
      <c r="ZB153" s="15"/>
      <c r="ZC153" s="15"/>
      <c r="ZD153" s="15"/>
      <c r="ZE153" s="15"/>
      <c r="ZF153" s="15"/>
      <c r="ZG153" s="15"/>
      <c r="ZH153" s="15"/>
      <c r="ZI153" s="15"/>
      <c r="ZJ153" s="15"/>
      <c r="ZK153" s="15"/>
      <c r="ZL153" s="15"/>
      <c r="ZM153" s="15"/>
      <c r="ZN153" s="15"/>
      <c r="ZO153" s="15"/>
      <c r="ZP153" s="15"/>
      <c r="ZQ153" s="15"/>
      <c r="ZR153" s="15"/>
      <c r="ZS153" s="15"/>
      <c r="ZT153" s="15"/>
      <c r="ZU153" s="15"/>
      <c r="ZV153" s="15"/>
      <c r="ZW153" s="15"/>
      <c r="ZX153" s="15"/>
      <c r="ZY153" s="15"/>
      <c r="ZZ153" s="15"/>
      <c r="AAA153" s="15"/>
      <c r="AAB153" s="15"/>
      <c r="AAC153" s="15"/>
      <c r="AAD153" s="15"/>
      <c r="AAE153" s="15"/>
      <c r="AAF153" s="15"/>
      <c r="AAG153" s="15"/>
      <c r="AAH153" s="15"/>
      <c r="AAI153" s="15"/>
      <c r="AAJ153" s="15"/>
      <c r="AAK153" s="15"/>
      <c r="AAL153" s="15"/>
      <c r="AAM153" s="15"/>
      <c r="AAN153" s="15"/>
      <c r="AAO153" s="15"/>
      <c r="AAP153" s="15"/>
      <c r="AAQ153" s="15"/>
      <c r="AAR153" s="15"/>
      <c r="AAS153" s="15"/>
      <c r="AAT153" s="15"/>
      <c r="AAU153" s="15"/>
      <c r="AAV153" s="15"/>
      <c r="AAW153" s="15"/>
      <c r="AAX153" s="15"/>
      <c r="AAY153" s="15"/>
      <c r="AAZ153" s="15"/>
      <c r="ABA153" s="15"/>
      <c r="ABB153" s="15"/>
      <c r="ABC153" s="15"/>
      <c r="ABD153" s="15"/>
      <c r="ABE153" s="15"/>
      <c r="ABF153" s="15"/>
      <c r="ABG153" s="15"/>
      <c r="ABH153" s="15"/>
      <c r="ABI153" s="15"/>
      <c r="ABJ153" s="15"/>
      <c r="ABK153" s="15"/>
      <c r="ABL153" s="15"/>
      <c r="ABM153" s="15"/>
      <c r="ABN153" s="15"/>
      <c r="ABO153" s="15"/>
      <c r="ABP153" s="15"/>
      <c r="ABQ153" s="15"/>
      <c r="ABR153" s="15"/>
      <c r="ABS153" s="15"/>
      <c r="ABT153" s="15"/>
      <c r="ABU153" s="15"/>
      <c r="ABV153" s="15"/>
      <c r="ABW153" s="15"/>
      <c r="ABX153" s="15"/>
      <c r="ABY153" s="15"/>
      <c r="ABZ153" s="15"/>
      <c r="ACA153" s="15"/>
      <c r="ACB153" s="15"/>
      <c r="ACC153" s="15"/>
      <c r="ACD153" s="15"/>
      <c r="ACE153" s="15"/>
      <c r="ACF153" s="15"/>
      <c r="ACG153" s="15"/>
      <c r="ACH153" s="15"/>
      <c r="ACI153" s="15"/>
      <c r="ACJ153" s="15"/>
      <c r="ACK153" s="15"/>
      <c r="ACL153" s="15"/>
      <c r="ACM153" s="15"/>
      <c r="ACN153" s="15"/>
      <c r="ACO153" s="15"/>
      <c r="ACP153" s="15"/>
      <c r="ACQ153" s="15"/>
      <c r="ACR153" s="15"/>
      <c r="ACS153" s="15"/>
      <c r="ACT153" s="15"/>
      <c r="ACU153" s="15"/>
      <c r="ACV153" s="15"/>
      <c r="ACW153" s="15"/>
      <c r="ACX153" s="15"/>
      <c r="ACY153" s="15"/>
      <c r="ACZ153" s="15"/>
      <c r="ADA153" s="15"/>
      <c r="ADB153" s="15"/>
      <c r="ADC153" s="15"/>
      <c r="ADD153" s="15"/>
      <c r="ADE153" s="15"/>
      <c r="ADF153" s="15"/>
      <c r="ADG153" s="15"/>
      <c r="ADH153" s="15"/>
      <c r="ADI153" s="15"/>
      <c r="ADJ153" s="15"/>
      <c r="ADK153" s="15"/>
      <c r="ADL153" s="15"/>
      <c r="ADM153" s="15"/>
    </row>
    <row r="154" spans="1:793" s="308" customFormat="1" ht="15.65" customHeight="1" thickBot="1" x14ac:dyDescent="0.45">
      <c r="A154" s="40"/>
      <c r="B154" s="108"/>
      <c r="C154" s="98">
        <f>SUM($C$38:$H$38)</f>
        <v>0</v>
      </c>
      <c r="D154" s="97" t="str">
        <f>IF(OR(B154="",C154=""),"",B154/C154)</f>
        <v/>
      </c>
      <c r="E154" s="329" t="str">
        <f>IF(C154=0,"",IF(C154=(SUM(C38:H38)),"","The no. of employees reported in this question does not equal the value provided in SOC10. Please double-check your entry."))</f>
        <v/>
      </c>
      <c r="F154" s="330"/>
      <c r="G154" s="330"/>
      <c r="H154" s="330"/>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c r="CX154" s="15"/>
      <c r="CY154" s="15"/>
      <c r="CZ154" s="15"/>
      <c r="DA154" s="15"/>
      <c r="DB154" s="15"/>
      <c r="DC154" s="15"/>
      <c r="DD154" s="15"/>
      <c r="DE154" s="15"/>
      <c r="DF154" s="15"/>
      <c r="DG154" s="15"/>
      <c r="DH154" s="15"/>
      <c r="DI154" s="15"/>
      <c r="DJ154" s="15"/>
      <c r="DK154" s="15"/>
      <c r="DL154" s="15"/>
      <c r="DM154" s="15"/>
      <c r="DN154" s="15"/>
      <c r="DO154" s="15"/>
      <c r="DP154" s="15"/>
      <c r="DQ154" s="15"/>
      <c r="DR154" s="15"/>
      <c r="DS154" s="15"/>
      <c r="DT154" s="15"/>
      <c r="DU154" s="15"/>
      <c r="DV154" s="15"/>
      <c r="DW154" s="15"/>
      <c r="DX154" s="15"/>
      <c r="DY154" s="15"/>
      <c r="DZ154" s="15"/>
      <c r="EA154" s="15"/>
      <c r="EB154" s="15"/>
      <c r="EC154" s="15"/>
      <c r="ED154" s="15"/>
      <c r="EE154" s="15"/>
      <c r="EF154" s="15"/>
      <c r="EG154" s="15"/>
      <c r="EH154" s="15"/>
      <c r="EI154" s="15"/>
      <c r="EJ154" s="15"/>
      <c r="EK154" s="15"/>
      <c r="EL154" s="15"/>
      <c r="EM154" s="15"/>
      <c r="EN154" s="15"/>
      <c r="EO154" s="15"/>
      <c r="EP154" s="15"/>
      <c r="EQ154" s="15"/>
      <c r="ER154" s="15"/>
      <c r="ES154" s="15"/>
      <c r="ET154" s="15"/>
      <c r="EU154" s="15"/>
      <c r="EV154" s="15"/>
      <c r="EW154" s="15"/>
      <c r="EX154" s="15"/>
      <c r="EY154" s="15"/>
      <c r="EZ154" s="15"/>
      <c r="FA154" s="15"/>
      <c r="FB154" s="15"/>
      <c r="FC154" s="15"/>
      <c r="FD154" s="15"/>
      <c r="FE154" s="15"/>
      <c r="FF154" s="15"/>
      <c r="FG154" s="15"/>
      <c r="FH154" s="15"/>
      <c r="FI154" s="15"/>
      <c r="FJ154" s="15"/>
      <c r="FK154" s="15"/>
      <c r="FL154" s="15"/>
      <c r="FM154" s="15"/>
      <c r="FN154" s="15"/>
      <c r="FO154" s="15"/>
      <c r="FP154" s="15"/>
      <c r="FQ154" s="15"/>
      <c r="FR154" s="15"/>
      <c r="FS154" s="15"/>
      <c r="FT154" s="15"/>
      <c r="FU154" s="15"/>
      <c r="FV154" s="15"/>
      <c r="FW154" s="15"/>
      <c r="FX154" s="15"/>
      <c r="FY154" s="15"/>
      <c r="FZ154" s="15"/>
      <c r="GA154" s="15"/>
      <c r="GB154" s="15"/>
      <c r="GC154" s="15"/>
      <c r="GD154" s="15"/>
      <c r="GE154" s="15"/>
      <c r="GF154" s="15"/>
      <c r="GG154" s="15"/>
      <c r="GH154" s="15"/>
      <c r="GI154" s="15"/>
      <c r="GJ154" s="15"/>
      <c r="GK154" s="15"/>
      <c r="GL154" s="15"/>
      <c r="GM154" s="15"/>
      <c r="GN154" s="15"/>
      <c r="GO154" s="15"/>
      <c r="GP154" s="15"/>
      <c r="GQ154" s="15"/>
      <c r="GR154" s="15"/>
      <c r="GS154" s="15"/>
      <c r="GT154" s="15"/>
      <c r="GU154" s="15"/>
      <c r="GV154" s="15"/>
      <c r="GW154" s="15"/>
      <c r="GX154" s="15"/>
      <c r="GY154" s="15"/>
      <c r="GZ154" s="15"/>
      <c r="HA154" s="15"/>
      <c r="HB154" s="15"/>
      <c r="HC154" s="15"/>
      <c r="HD154" s="15"/>
      <c r="HE154" s="15"/>
      <c r="HF154" s="15"/>
      <c r="HG154" s="15"/>
      <c r="HH154" s="15"/>
      <c r="HI154" s="15"/>
      <c r="HJ154" s="15"/>
      <c r="HK154" s="15"/>
      <c r="HL154" s="15"/>
      <c r="HM154" s="15"/>
      <c r="HN154" s="15"/>
      <c r="HO154" s="15"/>
      <c r="HP154" s="15"/>
      <c r="HQ154" s="15"/>
      <c r="HR154" s="15"/>
      <c r="HS154" s="15"/>
      <c r="HT154" s="15"/>
      <c r="HU154" s="15"/>
      <c r="HV154" s="15"/>
      <c r="HW154" s="15"/>
      <c r="HX154" s="15"/>
      <c r="HY154" s="15"/>
      <c r="HZ154" s="15"/>
      <c r="IA154" s="15"/>
      <c r="IB154" s="15"/>
      <c r="IC154" s="15"/>
      <c r="ID154" s="15"/>
      <c r="IE154" s="15"/>
      <c r="IF154" s="15"/>
      <c r="IG154" s="15"/>
      <c r="IH154" s="15"/>
      <c r="II154" s="15"/>
      <c r="IJ154" s="15"/>
      <c r="IK154" s="15"/>
      <c r="IL154" s="15"/>
      <c r="IM154" s="15"/>
      <c r="IN154" s="15"/>
      <c r="IO154" s="15"/>
      <c r="IP154" s="15"/>
      <c r="IQ154" s="15"/>
      <c r="IR154" s="15"/>
      <c r="IS154" s="15"/>
      <c r="IT154" s="15"/>
      <c r="IU154" s="15"/>
      <c r="IV154" s="15"/>
      <c r="IW154" s="15"/>
      <c r="IX154" s="15"/>
      <c r="IY154" s="15"/>
      <c r="IZ154" s="15"/>
      <c r="JA154" s="15"/>
      <c r="JB154" s="15"/>
      <c r="JC154" s="15"/>
      <c r="JD154" s="15"/>
      <c r="JE154" s="15"/>
      <c r="JF154" s="15"/>
      <c r="JG154" s="15"/>
      <c r="JH154" s="15"/>
      <c r="JI154" s="15"/>
      <c r="JJ154" s="15"/>
      <c r="JK154" s="15"/>
      <c r="JL154" s="15"/>
      <c r="JM154" s="15"/>
      <c r="JN154" s="15"/>
      <c r="JO154" s="15"/>
      <c r="JP154" s="15"/>
      <c r="JQ154" s="15"/>
      <c r="JR154" s="15"/>
      <c r="JS154" s="15"/>
      <c r="JT154" s="15"/>
      <c r="JU154" s="15"/>
      <c r="JV154" s="15"/>
      <c r="JW154" s="15"/>
      <c r="JX154" s="15"/>
      <c r="JY154" s="15"/>
      <c r="JZ154" s="15"/>
      <c r="KA154" s="15"/>
      <c r="KB154" s="15"/>
      <c r="KC154" s="15"/>
      <c r="KD154" s="15"/>
      <c r="KE154" s="15"/>
      <c r="KF154" s="15"/>
      <c r="KG154" s="15"/>
      <c r="KH154" s="15"/>
      <c r="KI154" s="15"/>
      <c r="KJ154" s="15"/>
      <c r="KK154" s="15"/>
      <c r="KL154" s="15"/>
      <c r="KM154" s="15"/>
      <c r="KN154" s="15"/>
      <c r="KO154" s="15"/>
      <c r="KP154" s="15"/>
      <c r="KQ154" s="15"/>
      <c r="KR154" s="15"/>
      <c r="KS154" s="15"/>
      <c r="KT154" s="15"/>
      <c r="KU154" s="15"/>
      <c r="KV154" s="15"/>
      <c r="KW154" s="15"/>
      <c r="KX154" s="15"/>
      <c r="KY154" s="15"/>
      <c r="KZ154" s="15"/>
      <c r="LA154" s="15"/>
      <c r="LB154" s="15"/>
      <c r="LC154" s="15"/>
      <c r="LD154" s="15"/>
      <c r="LE154" s="15"/>
      <c r="LF154" s="15"/>
      <c r="LG154" s="15"/>
      <c r="LH154" s="15"/>
      <c r="LI154" s="15"/>
      <c r="LJ154" s="15"/>
      <c r="LK154" s="15"/>
      <c r="LL154" s="15"/>
      <c r="LM154" s="15"/>
      <c r="LN154" s="15"/>
      <c r="LO154" s="15"/>
      <c r="LP154" s="15"/>
      <c r="LQ154" s="15"/>
      <c r="LR154" s="15"/>
      <c r="LS154" s="15"/>
      <c r="LT154" s="15"/>
      <c r="LU154" s="15"/>
      <c r="LV154" s="15"/>
      <c r="LW154" s="15"/>
      <c r="LX154" s="15"/>
      <c r="LY154" s="15"/>
      <c r="LZ154" s="15"/>
      <c r="MA154" s="15"/>
      <c r="MB154" s="15"/>
      <c r="MC154" s="15"/>
      <c r="MD154" s="15"/>
      <c r="ME154" s="15"/>
      <c r="MF154" s="15"/>
      <c r="MG154" s="15"/>
      <c r="MH154" s="15"/>
      <c r="MI154" s="15"/>
      <c r="MJ154" s="15"/>
      <c r="MK154" s="15"/>
      <c r="ML154" s="15"/>
      <c r="MM154" s="15"/>
      <c r="MN154" s="15"/>
      <c r="MO154" s="15"/>
      <c r="MP154" s="15"/>
      <c r="MQ154" s="15"/>
      <c r="MR154" s="15"/>
      <c r="MS154" s="15"/>
      <c r="MT154" s="15"/>
      <c r="MU154" s="15"/>
      <c r="MV154" s="15"/>
      <c r="MW154" s="15"/>
      <c r="MX154" s="15"/>
      <c r="MY154" s="15"/>
      <c r="MZ154" s="15"/>
      <c r="NA154" s="15"/>
      <c r="NB154" s="15"/>
      <c r="NC154" s="15"/>
      <c r="ND154" s="15"/>
      <c r="NE154" s="15"/>
      <c r="NF154" s="15"/>
      <c r="NG154" s="15"/>
      <c r="NH154" s="15"/>
      <c r="NI154" s="15"/>
      <c r="NJ154" s="15"/>
      <c r="NK154" s="15"/>
      <c r="NL154" s="15"/>
      <c r="NM154" s="15"/>
      <c r="NN154" s="15"/>
      <c r="NO154" s="15"/>
      <c r="NP154" s="15"/>
      <c r="NQ154" s="15"/>
      <c r="NR154" s="15"/>
      <c r="NS154" s="15"/>
      <c r="NT154" s="15"/>
      <c r="NU154" s="15"/>
      <c r="NV154" s="15"/>
      <c r="NW154" s="15"/>
      <c r="NX154" s="15"/>
      <c r="NY154" s="15"/>
      <c r="NZ154" s="15"/>
      <c r="OA154" s="15"/>
      <c r="OB154" s="15"/>
      <c r="OC154" s="15"/>
      <c r="OD154" s="15"/>
      <c r="OE154" s="15"/>
      <c r="OF154" s="15"/>
      <c r="OG154" s="15"/>
      <c r="OH154" s="15"/>
      <c r="OI154" s="15"/>
      <c r="OJ154" s="15"/>
      <c r="OK154" s="15"/>
      <c r="OL154" s="15"/>
      <c r="OM154" s="15"/>
      <c r="ON154" s="15"/>
      <c r="OO154" s="15"/>
      <c r="OP154" s="15"/>
      <c r="OQ154" s="15"/>
      <c r="OR154" s="15"/>
      <c r="OS154" s="15"/>
      <c r="OT154" s="15"/>
      <c r="OU154" s="15"/>
      <c r="OV154" s="15"/>
      <c r="OW154" s="15"/>
      <c r="OX154" s="15"/>
      <c r="OY154" s="15"/>
      <c r="OZ154" s="15"/>
      <c r="PA154" s="15"/>
      <c r="PB154" s="15"/>
      <c r="PC154" s="15"/>
      <c r="PD154" s="15"/>
      <c r="PE154" s="15"/>
      <c r="PF154" s="15"/>
      <c r="PG154" s="15"/>
      <c r="PH154" s="15"/>
      <c r="PI154" s="15"/>
      <c r="PJ154" s="15"/>
      <c r="PK154" s="15"/>
      <c r="PL154" s="15"/>
      <c r="PM154" s="15"/>
      <c r="PN154" s="15"/>
      <c r="PO154" s="15"/>
      <c r="PP154" s="15"/>
      <c r="PQ154" s="15"/>
      <c r="PR154" s="15"/>
      <c r="PS154" s="15"/>
      <c r="PT154" s="15"/>
      <c r="PU154" s="15"/>
      <c r="PV154" s="15"/>
      <c r="PW154" s="15"/>
      <c r="PX154" s="15"/>
      <c r="PY154" s="15"/>
      <c r="PZ154" s="15"/>
      <c r="QA154" s="15"/>
      <c r="QB154" s="15"/>
      <c r="QC154" s="15"/>
      <c r="QD154" s="15"/>
      <c r="QE154" s="15"/>
      <c r="QF154" s="15"/>
      <c r="QG154" s="15"/>
      <c r="QH154" s="15"/>
      <c r="QI154" s="15"/>
      <c r="QJ154" s="15"/>
      <c r="QK154" s="15"/>
      <c r="QL154" s="15"/>
      <c r="QM154" s="15"/>
      <c r="QN154" s="15"/>
      <c r="QO154" s="15"/>
      <c r="QP154" s="15"/>
      <c r="QQ154" s="15"/>
      <c r="QR154" s="15"/>
      <c r="QS154" s="15"/>
      <c r="QT154" s="15"/>
      <c r="QU154" s="15"/>
      <c r="QV154" s="15"/>
      <c r="QW154" s="15"/>
      <c r="QX154" s="15"/>
      <c r="QY154" s="15"/>
      <c r="QZ154" s="15"/>
      <c r="RA154" s="15"/>
      <c r="RB154" s="15"/>
      <c r="RC154" s="15"/>
      <c r="RD154" s="15"/>
      <c r="RE154" s="15"/>
      <c r="RF154" s="15"/>
      <c r="RG154" s="15"/>
      <c r="RH154" s="15"/>
      <c r="RI154" s="15"/>
      <c r="RJ154" s="15"/>
      <c r="RK154" s="15"/>
      <c r="RL154" s="15"/>
      <c r="RM154" s="15"/>
      <c r="RN154" s="15"/>
      <c r="RO154" s="15"/>
      <c r="RP154" s="15"/>
      <c r="RQ154" s="15"/>
      <c r="RR154" s="15"/>
      <c r="RS154" s="15"/>
      <c r="RT154" s="15"/>
      <c r="RU154" s="15"/>
      <c r="RV154" s="15"/>
      <c r="RW154" s="15"/>
      <c r="RX154" s="15"/>
      <c r="RY154" s="15"/>
      <c r="RZ154" s="15"/>
      <c r="SA154" s="15"/>
      <c r="SB154" s="15"/>
      <c r="SC154" s="15"/>
      <c r="SD154" s="15"/>
      <c r="SE154" s="15"/>
      <c r="SF154" s="15"/>
      <c r="SG154" s="15"/>
      <c r="SH154" s="15"/>
      <c r="SI154" s="15"/>
      <c r="SJ154" s="15"/>
      <c r="SK154" s="15"/>
      <c r="SL154" s="15"/>
      <c r="SM154" s="15"/>
      <c r="SN154" s="15"/>
      <c r="SO154" s="15"/>
      <c r="SP154" s="15"/>
      <c r="SQ154" s="15"/>
      <c r="SR154" s="15"/>
      <c r="SS154" s="15"/>
      <c r="ST154" s="15"/>
      <c r="SU154" s="15"/>
      <c r="SV154" s="15"/>
      <c r="SW154" s="15"/>
      <c r="SX154" s="15"/>
      <c r="SY154" s="15"/>
      <c r="SZ154" s="15"/>
      <c r="TA154" s="15"/>
      <c r="TB154" s="15"/>
      <c r="TC154" s="15"/>
      <c r="TD154" s="15"/>
      <c r="TE154" s="15"/>
      <c r="TF154" s="15"/>
      <c r="TG154" s="15"/>
      <c r="TH154" s="15"/>
      <c r="TI154" s="15"/>
      <c r="TJ154" s="15"/>
      <c r="TK154" s="15"/>
      <c r="TL154" s="15"/>
      <c r="TM154" s="15"/>
      <c r="TN154" s="15"/>
      <c r="TO154" s="15"/>
      <c r="TP154" s="15"/>
      <c r="TQ154" s="15"/>
      <c r="TR154" s="15"/>
      <c r="TS154" s="15"/>
      <c r="TT154" s="15"/>
      <c r="TU154" s="15"/>
      <c r="TV154" s="15"/>
      <c r="TW154" s="15"/>
      <c r="TX154" s="15"/>
      <c r="TY154" s="15"/>
      <c r="TZ154" s="15"/>
      <c r="UA154" s="15"/>
      <c r="UB154" s="15"/>
      <c r="UC154" s="15"/>
      <c r="UD154" s="15"/>
      <c r="UE154" s="15"/>
      <c r="UF154" s="15"/>
      <c r="UG154" s="15"/>
      <c r="UH154" s="15"/>
      <c r="UI154" s="15"/>
      <c r="UJ154" s="15"/>
      <c r="UK154" s="15"/>
      <c r="UL154" s="15"/>
      <c r="UM154" s="15"/>
      <c r="UN154" s="15"/>
      <c r="UO154" s="15"/>
      <c r="UP154" s="15"/>
      <c r="UQ154" s="15"/>
      <c r="UR154" s="15"/>
      <c r="US154" s="15"/>
      <c r="UT154" s="15"/>
      <c r="UU154" s="15"/>
      <c r="UV154" s="15"/>
      <c r="UW154" s="15"/>
      <c r="UX154" s="15"/>
      <c r="UY154" s="15"/>
      <c r="UZ154" s="15"/>
      <c r="VA154" s="15"/>
      <c r="VB154" s="15"/>
      <c r="VC154" s="15"/>
      <c r="VD154" s="15"/>
      <c r="VE154" s="15"/>
      <c r="VF154" s="15"/>
      <c r="VG154" s="15"/>
      <c r="VH154" s="15"/>
      <c r="VI154" s="15"/>
      <c r="VJ154" s="15"/>
      <c r="VK154" s="15"/>
      <c r="VL154" s="15"/>
      <c r="VM154" s="15"/>
      <c r="VN154" s="15"/>
      <c r="VO154" s="15"/>
      <c r="VP154" s="15"/>
      <c r="VQ154" s="15"/>
      <c r="VR154" s="15"/>
      <c r="VS154" s="15"/>
      <c r="VT154" s="15"/>
      <c r="VU154" s="15"/>
      <c r="VV154" s="15"/>
      <c r="VW154" s="15"/>
      <c r="VX154" s="15"/>
      <c r="VY154" s="15"/>
      <c r="VZ154" s="15"/>
      <c r="WA154" s="15"/>
      <c r="WB154" s="15"/>
      <c r="WC154" s="15"/>
      <c r="WD154" s="15"/>
      <c r="WE154" s="15"/>
      <c r="WF154" s="15"/>
      <c r="WG154" s="15"/>
      <c r="WH154" s="15"/>
      <c r="WI154" s="15"/>
      <c r="WJ154" s="15"/>
      <c r="WK154" s="15"/>
      <c r="WL154" s="15"/>
      <c r="WM154" s="15"/>
      <c r="WN154" s="15"/>
      <c r="WO154" s="15"/>
      <c r="WP154" s="15"/>
      <c r="WQ154" s="15"/>
      <c r="WR154" s="15"/>
      <c r="WS154" s="15"/>
      <c r="WT154" s="15"/>
      <c r="WU154" s="15"/>
      <c r="WV154" s="15"/>
      <c r="WW154" s="15"/>
      <c r="WX154" s="15"/>
      <c r="WY154" s="15"/>
      <c r="WZ154" s="15"/>
      <c r="XA154" s="15"/>
      <c r="XB154" s="15"/>
      <c r="XC154" s="15"/>
      <c r="XD154" s="15"/>
      <c r="XE154" s="15"/>
      <c r="XF154" s="15"/>
      <c r="XG154" s="15"/>
      <c r="XH154" s="15"/>
      <c r="XI154" s="15"/>
      <c r="XJ154" s="15"/>
      <c r="XK154" s="15"/>
      <c r="XL154" s="15"/>
      <c r="XM154" s="15"/>
      <c r="XN154" s="15"/>
      <c r="XO154" s="15"/>
      <c r="XP154" s="15"/>
      <c r="XQ154" s="15"/>
      <c r="XR154" s="15"/>
      <c r="XS154" s="15"/>
      <c r="XT154" s="15"/>
      <c r="XU154" s="15"/>
      <c r="XV154" s="15"/>
      <c r="XW154" s="15"/>
      <c r="XX154" s="15"/>
      <c r="XY154" s="15"/>
      <c r="XZ154" s="15"/>
      <c r="YA154" s="15"/>
      <c r="YB154" s="15"/>
      <c r="YC154" s="15"/>
      <c r="YD154" s="15"/>
      <c r="YE154" s="15"/>
      <c r="YF154" s="15"/>
      <c r="YG154" s="15"/>
      <c r="YH154" s="15"/>
      <c r="YI154" s="15"/>
      <c r="YJ154" s="15"/>
      <c r="YK154" s="15"/>
      <c r="YL154" s="15"/>
      <c r="YM154" s="15"/>
      <c r="YN154" s="15"/>
      <c r="YO154" s="15"/>
      <c r="YP154" s="15"/>
      <c r="YQ154" s="15"/>
      <c r="YR154" s="15"/>
      <c r="YS154" s="15"/>
      <c r="YT154" s="15"/>
      <c r="YU154" s="15"/>
      <c r="YV154" s="15"/>
      <c r="YW154" s="15"/>
      <c r="YX154" s="15"/>
      <c r="YY154" s="15"/>
      <c r="YZ154" s="15"/>
      <c r="ZA154" s="15"/>
      <c r="ZB154" s="15"/>
      <c r="ZC154" s="15"/>
      <c r="ZD154" s="15"/>
      <c r="ZE154" s="15"/>
      <c r="ZF154" s="15"/>
      <c r="ZG154" s="15"/>
      <c r="ZH154" s="15"/>
      <c r="ZI154" s="15"/>
      <c r="ZJ154" s="15"/>
      <c r="ZK154" s="15"/>
      <c r="ZL154" s="15"/>
      <c r="ZM154" s="15"/>
      <c r="ZN154" s="15"/>
      <c r="ZO154" s="15"/>
      <c r="ZP154" s="15"/>
      <c r="ZQ154" s="15"/>
      <c r="ZR154" s="15"/>
      <c r="ZS154" s="15"/>
      <c r="ZT154" s="15"/>
      <c r="ZU154" s="15"/>
      <c r="ZV154" s="15"/>
      <c r="ZW154" s="15"/>
      <c r="ZX154" s="15"/>
      <c r="ZY154" s="15"/>
      <c r="ZZ154" s="15"/>
      <c r="AAA154" s="15"/>
      <c r="AAB154" s="15"/>
      <c r="AAC154" s="15"/>
      <c r="AAD154" s="15"/>
      <c r="AAE154" s="15"/>
      <c r="AAF154" s="15"/>
      <c r="AAG154" s="15"/>
      <c r="AAH154" s="15"/>
      <c r="AAI154" s="15"/>
      <c r="AAJ154" s="15"/>
      <c r="AAK154" s="15"/>
      <c r="AAL154" s="15"/>
      <c r="AAM154" s="15"/>
      <c r="AAN154" s="15"/>
      <c r="AAO154" s="15"/>
      <c r="AAP154" s="15"/>
      <c r="AAQ154" s="15"/>
      <c r="AAR154" s="15"/>
      <c r="AAS154" s="15"/>
      <c r="AAT154" s="15"/>
      <c r="AAU154" s="15"/>
      <c r="AAV154" s="15"/>
      <c r="AAW154" s="15"/>
      <c r="AAX154" s="15"/>
      <c r="AAY154" s="15"/>
      <c r="AAZ154" s="15"/>
      <c r="ABA154" s="15"/>
      <c r="ABB154" s="15"/>
      <c r="ABC154" s="15"/>
      <c r="ABD154" s="15"/>
      <c r="ABE154" s="15"/>
      <c r="ABF154" s="15"/>
      <c r="ABG154" s="15"/>
      <c r="ABH154" s="15"/>
      <c r="ABI154" s="15"/>
      <c r="ABJ154" s="15"/>
      <c r="ABK154" s="15"/>
      <c r="ABL154" s="15"/>
      <c r="ABM154" s="15"/>
      <c r="ABN154" s="15"/>
      <c r="ABO154" s="15"/>
      <c r="ABP154" s="15"/>
      <c r="ABQ154" s="15"/>
      <c r="ABR154" s="15"/>
      <c r="ABS154" s="15"/>
      <c r="ABT154" s="15"/>
      <c r="ABU154" s="15"/>
      <c r="ABV154" s="15"/>
      <c r="ABW154" s="15"/>
      <c r="ABX154" s="15"/>
      <c r="ABY154" s="15"/>
      <c r="ABZ154" s="15"/>
      <c r="ACA154" s="15"/>
      <c r="ACB154" s="15"/>
      <c r="ACC154" s="15"/>
      <c r="ACD154" s="15"/>
      <c r="ACE154" s="15"/>
      <c r="ACF154" s="15"/>
      <c r="ACG154" s="15"/>
      <c r="ACH154" s="15"/>
      <c r="ACI154" s="15"/>
      <c r="ACJ154" s="15"/>
      <c r="ACK154" s="15"/>
      <c r="ACL154" s="15"/>
      <c r="ACM154" s="15"/>
      <c r="ACN154" s="15"/>
      <c r="ACO154" s="15"/>
      <c r="ACP154" s="15"/>
      <c r="ACQ154" s="15"/>
      <c r="ACR154" s="15"/>
      <c r="ACS154" s="15"/>
      <c r="ACT154" s="15"/>
      <c r="ACU154" s="15"/>
      <c r="ACV154" s="15"/>
      <c r="ACW154" s="15"/>
      <c r="ACX154" s="15"/>
      <c r="ACY154" s="15"/>
      <c r="ACZ154" s="15"/>
      <c r="ADA154" s="15"/>
      <c r="ADB154" s="15"/>
      <c r="ADC154" s="15"/>
      <c r="ADD154" s="15"/>
      <c r="ADE154" s="15"/>
      <c r="ADF154" s="15"/>
      <c r="ADG154" s="15"/>
      <c r="ADH154" s="15"/>
      <c r="ADI154" s="15"/>
      <c r="ADJ154" s="15"/>
      <c r="ADK154" s="15"/>
      <c r="ADL154" s="15"/>
      <c r="ADM154" s="15"/>
    </row>
    <row r="155" spans="1:793" s="308" customFormat="1" x14ac:dyDescent="0.4">
      <c r="A155" s="40"/>
      <c r="B155" s="18"/>
      <c r="C155" s="18"/>
      <c r="D155" s="18"/>
      <c r="E155" s="18"/>
      <c r="F155" s="18"/>
      <c r="G155" s="18"/>
      <c r="H155" s="18"/>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c r="CX155" s="15"/>
      <c r="CY155" s="15"/>
      <c r="CZ155" s="15"/>
      <c r="DA155" s="15"/>
      <c r="DB155" s="15"/>
      <c r="DC155" s="15"/>
      <c r="DD155" s="15"/>
      <c r="DE155" s="15"/>
      <c r="DF155" s="15"/>
      <c r="DG155" s="15"/>
      <c r="DH155" s="15"/>
      <c r="DI155" s="15"/>
      <c r="DJ155" s="15"/>
      <c r="DK155" s="15"/>
      <c r="DL155" s="15"/>
      <c r="DM155" s="15"/>
      <c r="DN155" s="15"/>
      <c r="DO155" s="15"/>
      <c r="DP155" s="15"/>
      <c r="DQ155" s="15"/>
      <c r="DR155" s="15"/>
      <c r="DS155" s="15"/>
      <c r="DT155" s="15"/>
      <c r="DU155" s="15"/>
      <c r="DV155" s="15"/>
      <c r="DW155" s="15"/>
      <c r="DX155" s="15"/>
      <c r="DY155" s="15"/>
      <c r="DZ155" s="15"/>
      <c r="EA155" s="15"/>
      <c r="EB155" s="15"/>
      <c r="EC155" s="15"/>
      <c r="ED155" s="15"/>
      <c r="EE155" s="15"/>
      <c r="EF155" s="15"/>
      <c r="EG155" s="15"/>
      <c r="EH155" s="15"/>
      <c r="EI155" s="15"/>
      <c r="EJ155" s="15"/>
      <c r="EK155" s="15"/>
      <c r="EL155" s="15"/>
      <c r="EM155" s="15"/>
      <c r="EN155" s="15"/>
      <c r="EO155" s="15"/>
      <c r="EP155" s="15"/>
      <c r="EQ155" s="15"/>
      <c r="ER155" s="15"/>
      <c r="ES155" s="15"/>
      <c r="ET155" s="15"/>
      <c r="EU155" s="15"/>
      <c r="EV155" s="15"/>
      <c r="EW155" s="15"/>
      <c r="EX155" s="15"/>
      <c r="EY155" s="15"/>
      <c r="EZ155" s="15"/>
      <c r="FA155" s="15"/>
      <c r="FB155" s="15"/>
      <c r="FC155" s="15"/>
      <c r="FD155" s="15"/>
      <c r="FE155" s="15"/>
      <c r="FF155" s="15"/>
      <c r="FG155" s="15"/>
      <c r="FH155" s="15"/>
      <c r="FI155" s="15"/>
      <c r="FJ155" s="15"/>
      <c r="FK155" s="15"/>
      <c r="FL155" s="15"/>
      <c r="FM155" s="15"/>
      <c r="FN155" s="15"/>
      <c r="FO155" s="15"/>
      <c r="FP155" s="15"/>
      <c r="FQ155" s="15"/>
      <c r="FR155" s="15"/>
      <c r="FS155" s="15"/>
      <c r="FT155" s="15"/>
      <c r="FU155" s="15"/>
      <c r="FV155" s="15"/>
      <c r="FW155" s="15"/>
      <c r="FX155" s="15"/>
      <c r="FY155" s="15"/>
      <c r="FZ155" s="15"/>
      <c r="GA155" s="15"/>
      <c r="GB155" s="15"/>
      <c r="GC155" s="15"/>
      <c r="GD155" s="15"/>
      <c r="GE155" s="15"/>
      <c r="GF155" s="15"/>
      <c r="GG155" s="15"/>
      <c r="GH155" s="15"/>
      <c r="GI155" s="15"/>
      <c r="GJ155" s="15"/>
      <c r="GK155" s="15"/>
      <c r="GL155" s="15"/>
      <c r="GM155" s="15"/>
      <c r="GN155" s="15"/>
      <c r="GO155" s="15"/>
      <c r="GP155" s="15"/>
      <c r="GQ155" s="15"/>
      <c r="GR155" s="15"/>
      <c r="GS155" s="15"/>
      <c r="GT155" s="15"/>
      <c r="GU155" s="15"/>
      <c r="GV155" s="15"/>
      <c r="GW155" s="15"/>
      <c r="GX155" s="15"/>
      <c r="GY155" s="15"/>
      <c r="GZ155" s="15"/>
      <c r="HA155" s="15"/>
      <c r="HB155" s="15"/>
      <c r="HC155" s="15"/>
      <c r="HD155" s="15"/>
      <c r="HE155" s="15"/>
      <c r="HF155" s="15"/>
      <c r="HG155" s="15"/>
      <c r="HH155" s="15"/>
      <c r="HI155" s="15"/>
      <c r="HJ155" s="15"/>
      <c r="HK155" s="15"/>
      <c r="HL155" s="15"/>
      <c r="HM155" s="15"/>
      <c r="HN155" s="15"/>
      <c r="HO155" s="15"/>
      <c r="HP155" s="15"/>
      <c r="HQ155" s="15"/>
      <c r="HR155" s="15"/>
      <c r="HS155" s="15"/>
      <c r="HT155" s="15"/>
      <c r="HU155" s="15"/>
      <c r="HV155" s="15"/>
      <c r="HW155" s="15"/>
      <c r="HX155" s="15"/>
      <c r="HY155" s="15"/>
      <c r="HZ155" s="15"/>
      <c r="IA155" s="15"/>
      <c r="IB155" s="15"/>
      <c r="IC155" s="15"/>
      <c r="ID155" s="15"/>
      <c r="IE155" s="15"/>
      <c r="IF155" s="15"/>
      <c r="IG155" s="15"/>
      <c r="IH155" s="15"/>
      <c r="II155" s="15"/>
      <c r="IJ155" s="15"/>
      <c r="IK155" s="15"/>
      <c r="IL155" s="15"/>
      <c r="IM155" s="15"/>
      <c r="IN155" s="15"/>
      <c r="IO155" s="15"/>
      <c r="IP155" s="15"/>
      <c r="IQ155" s="15"/>
      <c r="IR155" s="15"/>
      <c r="IS155" s="15"/>
      <c r="IT155" s="15"/>
      <c r="IU155" s="15"/>
      <c r="IV155" s="15"/>
      <c r="IW155" s="15"/>
      <c r="IX155" s="15"/>
      <c r="IY155" s="15"/>
      <c r="IZ155" s="15"/>
      <c r="JA155" s="15"/>
      <c r="JB155" s="15"/>
      <c r="JC155" s="15"/>
      <c r="JD155" s="15"/>
      <c r="JE155" s="15"/>
      <c r="JF155" s="15"/>
      <c r="JG155" s="15"/>
      <c r="JH155" s="15"/>
      <c r="JI155" s="15"/>
      <c r="JJ155" s="15"/>
      <c r="JK155" s="15"/>
      <c r="JL155" s="15"/>
      <c r="JM155" s="15"/>
      <c r="JN155" s="15"/>
      <c r="JO155" s="15"/>
      <c r="JP155" s="15"/>
      <c r="JQ155" s="15"/>
      <c r="JR155" s="15"/>
      <c r="JS155" s="15"/>
      <c r="JT155" s="15"/>
      <c r="JU155" s="15"/>
      <c r="JV155" s="15"/>
      <c r="JW155" s="15"/>
      <c r="JX155" s="15"/>
      <c r="JY155" s="15"/>
      <c r="JZ155" s="15"/>
      <c r="KA155" s="15"/>
      <c r="KB155" s="15"/>
      <c r="KC155" s="15"/>
      <c r="KD155" s="15"/>
      <c r="KE155" s="15"/>
      <c r="KF155" s="15"/>
      <c r="KG155" s="15"/>
      <c r="KH155" s="15"/>
      <c r="KI155" s="15"/>
      <c r="KJ155" s="15"/>
      <c r="KK155" s="15"/>
      <c r="KL155" s="15"/>
      <c r="KM155" s="15"/>
      <c r="KN155" s="15"/>
      <c r="KO155" s="15"/>
      <c r="KP155" s="15"/>
      <c r="KQ155" s="15"/>
      <c r="KR155" s="15"/>
      <c r="KS155" s="15"/>
      <c r="KT155" s="15"/>
      <c r="KU155" s="15"/>
      <c r="KV155" s="15"/>
      <c r="KW155" s="15"/>
      <c r="KX155" s="15"/>
      <c r="KY155" s="15"/>
      <c r="KZ155" s="15"/>
      <c r="LA155" s="15"/>
      <c r="LB155" s="15"/>
      <c r="LC155" s="15"/>
      <c r="LD155" s="15"/>
      <c r="LE155" s="15"/>
      <c r="LF155" s="15"/>
      <c r="LG155" s="15"/>
      <c r="LH155" s="15"/>
      <c r="LI155" s="15"/>
      <c r="LJ155" s="15"/>
      <c r="LK155" s="15"/>
      <c r="LL155" s="15"/>
      <c r="LM155" s="15"/>
      <c r="LN155" s="15"/>
      <c r="LO155" s="15"/>
      <c r="LP155" s="15"/>
      <c r="LQ155" s="15"/>
      <c r="LR155" s="15"/>
      <c r="LS155" s="15"/>
      <c r="LT155" s="15"/>
      <c r="LU155" s="15"/>
      <c r="LV155" s="15"/>
      <c r="LW155" s="15"/>
      <c r="LX155" s="15"/>
      <c r="LY155" s="15"/>
      <c r="LZ155" s="15"/>
      <c r="MA155" s="15"/>
      <c r="MB155" s="15"/>
      <c r="MC155" s="15"/>
      <c r="MD155" s="15"/>
      <c r="ME155" s="15"/>
      <c r="MF155" s="15"/>
      <c r="MG155" s="15"/>
      <c r="MH155" s="15"/>
      <c r="MI155" s="15"/>
      <c r="MJ155" s="15"/>
      <c r="MK155" s="15"/>
      <c r="ML155" s="15"/>
      <c r="MM155" s="15"/>
      <c r="MN155" s="15"/>
      <c r="MO155" s="15"/>
      <c r="MP155" s="15"/>
      <c r="MQ155" s="15"/>
      <c r="MR155" s="15"/>
      <c r="MS155" s="15"/>
      <c r="MT155" s="15"/>
      <c r="MU155" s="15"/>
      <c r="MV155" s="15"/>
      <c r="MW155" s="15"/>
      <c r="MX155" s="15"/>
      <c r="MY155" s="15"/>
      <c r="MZ155" s="15"/>
      <c r="NA155" s="15"/>
      <c r="NB155" s="15"/>
      <c r="NC155" s="15"/>
      <c r="ND155" s="15"/>
      <c r="NE155" s="15"/>
      <c r="NF155" s="15"/>
      <c r="NG155" s="15"/>
      <c r="NH155" s="15"/>
      <c r="NI155" s="15"/>
      <c r="NJ155" s="15"/>
      <c r="NK155" s="15"/>
      <c r="NL155" s="15"/>
      <c r="NM155" s="15"/>
      <c r="NN155" s="15"/>
      <c r="NO155" s="15"/>
      <c r="NP155" s="15"/>
      <c r="NQ155" s="15"/>
      <c r="NR155" s="15"/>
      <c r="NS155" s="15"/>
      <c r="NT155" s="15"/>
      <c r="NU155" s="15"/>
      <c r="NV155" s="15"/>
      <c r="NW155" s="15"/>
      <c r="NX155" s="15"/>
      <c r="NY155" s="15"/>
      <c r="NZ155" s="15"/>
      <c r="OA155" s="15"/>
      <c r="OB155" s="15"/>
      <c r="OC155" s="15"/>
      <c r="OD155" s="15"/>
      <c r="OE155" s="15"/>
      <c r="OF155" s="15"/>
      <c r="OG155" s="15"/>
      <c r="OH155" s="15"/>
      <c r="OI155" s="15"/>
      <c r="OJ155" s="15"/>
      <c r="OK155" s="15"/>
      <c r="OL155" s="15"/>
      <c r="OM155" s="15"/>
      <c r="ON155" s="15"/>
      <c r="OO155" s="15"/>
      <c r="OP155" s="15"/>
      <c r="OQ155" s="15"/>
      <c r="OR155" s="15"/>
      <c r="OS155" s="15"/>
      <c r="OT155" s="15"/>
      <c r="OU155" s="15"/>
      <c r="OV155" s="15"/>
      <c r="OW155" s="15"/>
      <c r="OX155" s="15"/>
      <c r="OY155" s="15"/>
      <c r="OZ155" s="15"/>
      <c r="PA155" s="15"/>
      <c r="PB155" s="15"/>
      <c r="PC155" s="15"/>
      <c r="PD155" s="15"/>
      <c r="PE155" s="15"/>
      <c r="PF155" s="15"/>
      <c r="PG155" s="15"/>
      <c r="PH155" s="15"/>
      <c r="PI155" s="15"/>
      <c r="PJ155" s="15"/>
      <c r="PK155" s="15"/>
      <c r="PL155" s="15"/>
      <c r="PM155" s="15"/>
      <c r="PN155" s="15"/>
      <c r="PO155" s="15"/>
      <c r="PP155" s="15"/>
      <c r="PQ155" s="15"/>
      <c r="PR155" s="15"/>
      <c r="PS155" s="15"/>
      <c r="PT155" s="15"/>
      <c r="PU155" s="15"/>
      <c r="PV155" s="15"/>
      <c r="PW155" s="15"/>
      <c r="PX155" s="15"/>
      <c r="PY155" s="15"/>
      <c r="PZ155" s="15"/>
      <c r="QA155" s="15"/>
      <c r="QB155" s="15"/>
      <c r="QC155" s="15"/>
      <c r="QD155" s="15"/>
      <c r="QE155" s="15"/>
      <c r="QF155" s="15"/>
      <c r="QG155" s="15"/>
      <c r="QH155" s="15"/>
      <c r="QI155" s="15"/>
      <c r="QJ155" s="15"/>
      <c r="QK155" s="15"/>
      <c r="QL155" s="15"/>
      <c r="QM155" s="15"/>
      <c r="QN155" s="15"/>
      <c r="QO155" s="15"/>
      <c r="QP155" s="15"/>
      <c r="QQ155" s="15"/>
      <c r="QR155" s="15"/>
      <c r="QS155" s="15"/>
      <c r="QT155" s="15"/>
      <c r="QU155" s="15"/>
      <c r="QV155" s="15"/>
      <c r="QW155" s="15"/>
      <c r="QX155" s="15"/>
      <c r="QY155" s="15"/>
      <c r="QZ155" s="15"/>
      <c r="RA155" s="15"/>
      <c r="RB155" s="15"/>
      <c r="RC155" s="15"/>
      <c r="RD155" s="15"/>
      <c r="RE155" s="15"/>
      <c r="RF155" s="15"/>
      <c r="RG155" s="15"/>
      <c r="RH155" s="15"/>
      <c r="RI155" s="15"/>
      <c r="RJ155" s="15"/>
      <c r="RK155" s="15"/>
      <c r="RL155" s="15"/>
      <c r="RM155" s="15"/>
      <c r="RN155" s="15"/>
      <c r="RO155" s="15"/>
      <c r="RP155" s="15"/>
      <c r="RQ155" s="15"/>
      <c r="RR155" s="15"/>
      <c r="RS155" s="15"/>
      <c r="RT155" s="15"/>
      <c r="RU155" s="15"/>
      <c r="RV155" s="15"/>
      <c r="RW155" s="15"/>
      <c r="RX155" s="15"/>
      <c r="RY155" s="15"/>
      <c r="RZ155" s="15"/>
      <c r="SA155" s="15"/>
      <c r="SB155" s="15"/>
      <c r="SC155" s="15"/>
      <c r="SD155" s="15"/>
      <c r="SE155" s="15"/>
      <c r="SF155" s="15"/>
      <c r="SG155" s="15"/>
      <c r="SH155" s="15"/>
      <c r="SI155" s="15"/>
      <c r="SJ155" s="15"/>
      <c r="SK155" s="15"/>
      <c r="SL155" s="15"/>
      <c r="SM155" s="15"/>
      <c r="SN155" s="15"/>
      <c r="SO155" s="15"/>
      <c r="SP155" s="15"/>
      <c r="SQ155" s="15"/>
      <c r="SR155" s="15"/>
      <c r="SS155" s="15"/>
      <c r="ST155" s="15"/>
      <c r="SU155" s="15"/>
      <c r="SV155" s="15"/>
      <c r="SW155" s="15"/>
      <c r="SX155" s="15"/>
      <c r="SY155" s="15"/>
      <c r="SZ155" s="15"/>
      <c r="TA155" s="15"/>
      <c r="TB155" s="15"/>
      <c r="TC155" s="15"/>
      <c r="TD155" s="15"/>
      <c r="TE155" s="15"/>
      <c r="TF155" s="15"/>
      <c r="TG155" s="15"/>
      <c r="TH155" s="15"/>
      <c r="TI155" s="15"/>
      <c r="TJ155" s="15"/>
      <c r="TK155" s="15"/>
      <c r="TL155" s="15"/>
      <c r="TM155" s="15"/>
      <c r="TN155" s="15"/>
      <c r="TO155" s="15"/>
      <c r="TP155" s="15"/>
      <c r="TQ155" s="15"/>
      <c r="TR155" s="15"/>
      <c r="TS155" s="15"/>
      <c r="TT155" s="15"/>
      <c r="TU155" s="15"/>
      <c r="TV155" s="15"/>
      <c r="TW155" s="15"/>
      <c r="TX155" s="15"/>
      <c r="TY155" s="15"/>
      <c r="TZ155" s="15"/>
      <c r="UA155" s="15"/>
      <c r="UB155" s="15"/>
      <c r="UC155" s="15"/>
      <c r="UD155" s="15"/>
      <c r="UE155" s="15"/>
      <c r="UF155" s="15"/>
      <c r="UG155" s="15"/>
      <c r="UH155" s="15"/>
      <c r="UI155" s="15"/>
      <c r="UJ155" s="15"/>
      <c r="UK155" s="15"/>
      <c r="UL155" s="15"/>
      <c r="UM155" s="15"/>
      <c r="UN155" s="15"/>
      <c r="UO155" s="15"/>
      <c r="UP155" s="15"/>
      <c r="UQ155" s="15"/>
      <c r="UR155" s="15"/>
      <c r="US155" s="15"/>
      <c r="UT155" s="15"/>
      <c r="UU155" s="15"/>
      <c r="UV155" s="15"/>
      <c r="UW155" s="15"/>
      <c r="UX155" s="15"/>
      <c r="UY155" s="15"/>
      <c r="UZ155" s="15"/>
      <c r="VA155" s="15"/>
      <c r="VB155" s="15"/>
      <c r="VC155" s="15"/>
      <c r="VD155" s="15"/>
      <c r="VE155" s="15"/>
      <c r="VF155" s="15"/>
      <c r="VG155" s="15"/>
      <c r="VH155" s="15"/>
      <c r="VI155" s="15"/>
      <c r="VJ155" s="15"/>
      <c r="VK155" s="15"/>
      <c r="VL155" s="15"/>
      <c r="VM155" s="15"/>
      <c r="VN155" s="15"/>
      <c r="VO155" s="15"/>
      <c r="VP155" s="15"/>
      <c r="VQ155" s="15"/>
      <c r="VR155" s="15"/>
      <c r="VS155" s="15"/>
      <c r="VT155" s="15"/>
      <c r="VU155" s="15"/>
      <c r="VV155" s="15"/>
      <c r="VW155" s="15"/>
      <c r="VX155" s="15"/>
      <c r="VY155" s="15"/>
      <c r="VZ155" s="15"/>
      <c r="WA155" s="15"/>
      <c r="WB155" s="15"/>
      <c r="WC155" s="15"/>
      <c r="WD155" s="15"/>
      <c r="WE155" s="15"/>
      <c r="WF155" s="15"/>
      <c r="WG155" s="15"/>
      <c r="WH155" s="15"/>
      <c r="WI155" s="15"/>
      <c r="WJ155" s="15"/>
      <c r="WK155" s="15"/>
      <c r="WL155" s="15"/>
      <c r="WM155" s="15"/>
      <c r="WN155" s="15"/>
      <c r="WO155" s="15"/>
      <c r="WP155" s="15"/>
      <c r="WQ155" s="15"/>
      <c r="WR155" s="15"/>
      <c r="WS155" s="15"/>
      <c r="WT155" s="15"/>
      <c r="WU155" s="15"/>
      <c r="WV155" s="15"/>
      <c r="WW155" s="15"/>
      <c r="WX155" s="15"/>
      <c r="WY155" s="15"/>
      <c r="WZ155" s="15"/>
      <c r="XA155" s="15"/>
      <c r="XB155" s="15"/>
      <c r="XC155" s="15"/>
      <c r="XD155" s="15"/>
      <c r="XE155" s="15"/>
      <c r="XF155" s="15"/>
      <c r="XG155" s="15"/>
      <c r="XH155" s="15"/>
      <c r="XI155" s="15"/>
      <c r="XJ155" s="15"/>
      <c r="XK155" s="15"/>
      <c r="XL155" s="15"/>
      <c r="XM155" s="15"/>
      <c r="XN155" s="15"/>
      <c r="XO155" s="15"/>
      <c r="XP155" s="15"/>
      <c r="XQ155" s="15"/>
      <c r="XR155" s="15"/>
      <c r="XS155" s="15"/>
      <c r="XT155" s="15"/>
      <c r="XU155" s="15"/>
      <c r="XV155" s="15"/>
      <c r="XW155" s="15"/>
      <c r="XX155" s="15"/>
      <c r="XY155" s="15"/>
      <c r="XZ155" s="15"/>
      <c r="YA155" s="15"/>
      <c r="YB155" s="15"/>
      <c r="YC155" s="15"/>
      <c r="YD155" s="15"/>
      <c r="YE155" s="15"/>
      <c r="YF155" s="15"/>
      <c r="YG155" s="15"/>
      <c r="YH155" s="15"/>
      <c r="YI155" s="15"/>
      <c r="YJ155" s="15"/>
      <c r="YK155" s="15"/>
      <c r="YL155" s="15"/>
      <c r="YM155" s="15"/>
      <c r="YN155" s="15"/>
      <c r="YO155" s="15"/>
      <c r="YP155" s="15"/>
      <c r="YQ155" s="15"/>
      <c r="YR155" s="15"/>
      <c r="YS155" s="15"/>
      <c r="YT155" s="15"/>
      <c r="YU155" s="15"/>
      <c r="YV155" s="15"/>
      <c r="YW155" s="15"/>
      <c r="YX155" s="15"/>
      <c r="YY155" s="15"/>
      <c r="YZ155" s="15"/>
      <c r="ZA155" s="15"/>
      <c r="ZB155" s="15"/>
      <c r="ZC155" s="15"/>
      <c r="ZD155" s="15"/>
      <c r="ZE155" s="15"/>
      <c r="ZF155" s="15"/>
      <c r="ZG155" s="15"/>
      <c r="ZH155" s="15"/>
      <c r="ZI155" s="15"/>
      <c r="ZJ155" s="15"/>
      <c r="ZK155" s="15"/>
      <c r="ZL155" s="15"/>
      <c r="ZM155" s="15"/>
      <c r="ZN155" s="15"/>
      <c r="ZO155" s="15"/>
      <c r="ZP155" s="15"/>
      <c r="ZQ155" s="15"/>
      <c r="ZR155" s="15"/>
      <c r="ZS155" s="15"/>
      <c r="ZT155" s="15"/>
      <c r="ZU155" s="15"/>
      <c r="ZV155" s="15"/>
      <c r="ZW155" s="15"/>
      <c r="ZX155" s="15"/>
      <c r="ZY155" s="15"/>
      <c r="ZZ155" s="15"/>
      <c r="AAA155" s="15"/>
      <c r="AAB155" s="15"/>
      <c r="AAC155" s="15"/>
      <c r="AAD155" s="15"/>
      <c r="AAE155" s="15"/>
      <c r="AAF155" s="15"/>
      <c r="AAG155" s="15"/>
      <c r="AAH155" s="15"/>
      <c r="AAI155" s="15"/>
      <c r="AAJ155" s="15"/>
      <c r="AAK155" s="15"/>
      <c r="AAL155" s="15"/>
      <c r="AAM155" s="15"/>
      <c r="AAN155" s="15"/>
      <c r="AAO155" s="15"/>
      <c r="AAP155" s="15"/>
      <c r="AAQ155" s="15"/>
      <c r="AAR155" s="15"/>
      <c r="AAS155" s="15"/>
      <c r="AAT155" s="15"/>
      <c r="AAU155" s="15"/>
      <c r="AAV155" s="15"/>
      <c r="AAW155" s="15"/>
      <c r="AAX155" s="15"/>
      <c r="AAY155" s="15"/>
      <c r="AAZ155" s="15"/>
      <c r="ABA155" s="15"/>
      <c r="ABB155" s="15"/>
      <c r="ABC155" s="15"/>
      <c r="ABD155" s="15"/>
      <c r="ABE155" s="15"/>
      <c r="ABF155" s="15"/>
      <c r="ABG155" s="15"/>
      <c r="ABH155" s="15"/>
      <c r="ABI155" s="15"/>
      <c r="ABJ155" s="15"/>
      <c r="ABK155" s="15"/>
      <c r="ABL155" s="15"/>
      <c r="ABM155" s="15"/>
      <c r="ABN155" s="15"/>
      <c r="ABO155" s="15"/>
      <c r="ABP155" s="15"/>
      <c r="ABQ155" s="15"/>
      <c r="ABR155" s="15"/>
      <c r="ABS155" s="15"/>
      <c r="ABT155" s="15"/>
      <c r="ABU155" s="15"/>
      <c r="ABV155" s="15"/>
      <c r="ABW155" s="15"/>
      <c r="ABX155" s="15"/>
      <c r="ABY155" s="15"/>
      <c r="ABZ155" s="15"/>
      <c r="ACA155" s="15"/>
      <c r="ACB155" s="15"/>
      <c r="ACC155" s="15"/>
      <c r="ACD155" s="15"/>
      <c r="ACE155" s="15"/>
      <c r="ACF155" s="15"/>
      <c r="ACG155" s="15"/>
      <c r="ACH155" s="15"/>
      <c r="ACI155" s="15"/>
      <c r="ACJ155" s="15"/>
      <c r="ACK155" s="15"/>
      <c r="ACL155" s="15"/>
      <c r="ACM155" s="15"/>
      <c r="ACN155" s="15"/>
      <c r="ACO155" s="15"/>
      <c r="ACP155" s="15"/>
      <c r="ACQ155" s="15"/>
      <c r="ACR155" s="15"/>
      <c r="ACS155" s="15"/>
      <c r="ACT155" s="15"/>
      <c r="ACU155" s="15"/>
      <c r="ACV155" s="15"/>
      <c r="ACW155" s="15"/>
      <c r="ACX155" s="15"/>
      <c r="ACY155" s="15"/>
      <c r="ACZ155" s="15"/>
      <c r="ADA155" s="15"/>
      <c r="ADB155" s="15"/>
      <c r="ADC155" s="15"/>
      <c r="ADD155" s="15"/>
      <c r="ADE155" s="15"/>
      <c r="ADF155" s="15"/>
      <c r="ADG155" s="15"/>
      <c r="ADH155" s="15"/>
      <c r="ADI155" s="15"/>
      <c r="ADJ155" s="15"/>
      <c r="ADK155" s="15"/>
      <c r="ADL155" s="15"/>
      <c r="ADM155" s="15"/>
    </row>
    <row r="156" spans="1:793" s="308" customFormat="1" x14ac:dyDescent="0.4">
      <c r="A156" s="40"/>
      <c r="B156" s="332" t="s">
        <v>204</v>
      </c>
      <c r="C156" s="332"/>
      <c r="D156" s="332"/>
      <c r="E156" s="332"/>
      <c r="F156" s="332"/>
      <c r="G156" s="332"/>
      <c r="H156" s="332"/>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c r="DM156" s="15"/>
      <c r="DN156" s="15"/>
      <c r="DO156" s="15"/>
      <c r="DP156" s="15"/>
      <c r="DQ156" s="15"/>
      <c r="DR156" s="15"/>
      <c r="DS156" s="15"/>
      <c r="DT156" s="15"/>
      <c r="DU156" s="15"/>
      <c r="DV156" s="15"/>
      <c r="DW156" s="15"/>
      <c r="DX156" s="15"/>
      <c r="DY156" s="15"/>
      <c r="DZ156" s="15"/>
      <c r="EA156" s="15"/>
      <c r="EB156" s="15"/>
      <c r="EC156" s="15"/>
      <c r="ED156" s="15"/>
      <c r="EE156" s="15"/>
      <c r="EF156" s="15"/>
      <c r="EG156" s="15"/>
      <c r="EH156" s="15"/>
      <c r="EI156" s="15"/>
      <c r="EJ156" s="15"/>
      <c r="EK156" s="15"/>
      <c r="EL156" s="15"/>
      <c r="EM156" s="15"/>
      <c r="EN156" s="15"/>
      <c r="EO156" s="15"/>
      <c r="EP156" s="15"/>
      <c r="EQ156" s="15"/>
      <c r="ER156" s="15"/>
      <c r="ES156" s="15"/>
      <c r="ET156" s="15"/>
      <c r="EU156" s="15"/>
      <c r="EV156" s="15"/>
      <c r="EW156" s="15"/>
      <c r="EX156" s="15"/>
      <c r="EY156" s="15"/>
      <c r="EZ156" s="15"/>
      <c r="FA156" s="15"/>
      <c r="FB156" s="15"/>
      <c r="FC156" s="15"/>
      <c r="FD156" s="15"/>
      <c r="FE156" s="15"/>
      <c r="FF156" s="15"/>
      <c r="FG156" s="15"/>
      <c r="FH156" s="15"/>
      <c r="FI156" s="15"/>
      <c r="FJ156" s="15"/>
      <c r="FK156" s="15"/>
      <c r="FL156" s="15"/>
      <c r="FM156" s="15"/>
      <c r="FN156" s="15"/>
      <c r="FO156" s="15"/>
      <c r="FP156" s="15"/>
      <c r="FQ156" s="15"/>
      <c r="FR156" s="15"/>
      <c r="FS156" s="15"/>
      <c r="FT156" s="15"/>
      <c r="FU156" s="15"/>
      <c r="FV156" s="15"/>
      <c r="FW156" s="15"/>
      <c r="FX156" s="15"/>
      <c r="FY156" s="15"/>
      <c r="FZ156" s="15"/>
      <c r="GA156" s="15"/>
      <c r="GB156" s="15"/>
      <c r="GC156" s="15"/>
      <c r="GD156" s="15"/>
      <c r="GE156" s="15"/>
      <c r="GF156" s="15"/>
      <c r="GG156" s="15"/>
      <c r="GH156" s="15"/>
      <c r="GI156" s="15"/>
      <c r="GJ156" s="15"/>
      <c r="GK156" s="15"/>
      <c r="GL156" s="15"/>
      <c r="GM156" s="15"/>
      <c r="GN156" s="15"/>
      <c r="GO156" s="15"/>
      <c r="GP156" s="15"/>
      <c r="GQ156" s="15"/>
      <c r="GR156" s="15"/>
      <c r="GS156" s="15"/>
      <c r="GT156" s="15"/>
      <c r="GU156" s="15"/>
      <c r="GV156" s="15"/>
      <c r="GW156" s="15"/>
      <c r="GX156" s="15"/>
      <c r="GY156" s="15"/>
      <c r="GZ156" s="15"/>
      <c r="HA156" s="15"/>
      <c r="HB156" s="15"/>
      <c r="HC156" s="15"/>
      <c r="HD156" s="15"/>
      <c r="HE156" s="15"/>
      <c r="HF156" s="15"/>
      <c r="HG156" s="15"/>
      <c r="HH156" s="15"/>
      <c r="HI156" s="15"/>
      <c r="HJ156" s="15"/>
      <c r="HK156" s="15"/>
      <c r="HL156" s="15"/>
      <c r="HM156" s="15"/>
      <c r="HN156" s="15"/>
      <c r="HO156" s="15"/>
      <c r="HP156" s="15"/>
      <c r="HQ156" s="15"/>
      <c r="HR156" s="15"/>
      <c r="HS156" s="15"/>
      <c r="HT156" s="15"/>
      <c r="HU156" s="15"/>
      <c r="HV156" s="15"/>
      <c r="HW156" s="15"/>
      <c r="HX156" s="15"/>
      <c r="HY156" s="15"/>
      <c r="HZ156" s="15"/>
      <c r="IA156" s="15"/>
      <c r="IB156" s="15"/>
      <c r="IC156" s="15"/>
      <c r="ID156" s="15"/>
      <c r="IE156" s="15"/>
      <c r="IF156" s="15"/>
      <c r="IG156" s="15"/>
      <c r="IH156" s="15"/>
      <c r="II156" s="15"/>
      <c r="IJ156" s="15"/>
      <c r="IK156" s="15"/>
      <c r="IL156" s="15"/>
      <c r="IM156" s="15"/>
      <c r="IN156" s="15"/>
      <c r="IO156" s="15"/>
      <c r="IP156" s="15"/>
      <c r="IQ156" s="15"/>
      <c r="IR156" s="15"/>
      <c r="IS156" s="15"/>
      <c r="IT156" s="15"/>
      <c r="IU156" s="15"/>
      <c r="IV156" s="15"/>
      <c r="IW156" s="15"/>
      <c r="IX156" s="15"/>
      <c r="IY156" s="15"/>
      <c r="IZ156" s="15"/>
      <c r="JA156" s="15"/>
      <c r="JB156" s="15"/>
      <c r="JC156" s="15"/>
      <c r="JD156" s="15"/>
      <c r="JE156" s="15"/>
      <c r="JF156" s="15"/>
      <c r="JG156" s="15"/>
      <c r="JH156" s="15"/>
      <c r="JI156" s="15"/>
      <c r="JJ156" s="15"/>
      <c r="JK156" s="15"/>
      <c r="JL156" s="15"/>
      <c r="JM156" s="15"/>
      <c r="JN156" s="15"/>
      <c r="JO156" s="15"/>
      <c r="JP156" s="15"/>
      <c r="JQ156" s="15"/>
      <c r="JR156" s="15"/>
      <c r="JS156" s="15"/>
      <c r="JT156" s="15"/>
      <c r="JU156" s="15"/>
      <c r="JV156" s="15"/>
      <c r="JW156" s="15"/>
      <c r="JX156" s="15"/>
      <c r="JY156" s="15"/>
      <c r="JZ156" s="15"/>
      <c r="KA156" s="15"/>
      <c r="KB156" s="15"/>
      <c r="KC156" s="15"/>
      <c r="KD156" s="15"/>
      <c r="KE156" s="15"/>
      <c r="KF156" s="15"/>
      <c r="KG156" s="15"/>
      <c r="KH156" s="15"/>
      <c r="KI156" s="15"/>
      <c r="KJ156" s="15"/>
      <c r="KK156" s="15"/>
      <c r="KL156" s="15"/>
      <c r="KM156" s="15"/>
      <c r="KN156" s="15"/>
      <c r="KO156" s="15"/>
      <c r="KP156" s="15"/>
      <c r="KQ156" s="15"/>
      <c r="KR156" s="15"/>
      <c r="KS156" s="15"/>
      <c r="KT156" s="15"/>
      <c r="KU156" s="15"/>
      <c r="KV156" s="15"/>
      <c r="KW156" s="15"/>
      <c r="KX156" s="15"/>
      <c r="KY156" s="15"/>
      <c r="KZ156" s="15"/>
      <c r="LA156" s="15"/>
      <c r="LB156" s="15"/>
      <c r="LC156" s="15"/>
      <c r="LD156" s="15"/>
      <c r="LE156" s="15"/>
      <c r="LF156" s="15"/>
      <c r="LG156" s="15"/>
      <c r="LH156" s="15"/>
      <c r="LI156" s="15"/>
      <c r="LJ156" s="15"/>
      <c r="LK156" s="15"/>
      <c r="LL156" s="15"/>
      <c r="LM156" s="15"/>
      <c r="LN156" s="15"/>
      <c r="LO156" s="15"/>
      <c r="LP156" s="15"/>
      <c r="LQ156" s="15"/>
      <c r="LR156" s="15"/>
      <c r="LS156" s="15"/>
      <c r="LT156" s="15"/>
      <c r="LU156" s="15"/>
      <c r="LV156" s="15"/>
      <c r="LW156" s="15"/>
      <c r="LX156" s="15"/>
      <c r="LY156" s="15"/>
      <c r="LZ156" s="15"/>
      <c r="MA156" s="15"/>
      <c r="MB156" s="15"/>
      <c r="MC156" s="15"/>
      <c r="MD156" s="15"/>
      <c r="ME156" s="15"/>
      <c r="MF156" s="15"/>
      <c r="MG156" s="15"/>
      <c r="MH156" s="15"/>
      <c r="MI156" s="15"/>
      <c r="MJ156" s="15"/>
      <c r="MK156" s="15"/>
      <c r="ML156" s="15"/>
      <c r="MM156" s="15"/>
      <c r="MN156" s="15"/>
      <c r="MO156" s="15"/>
      <c r="MP156" s="15"/>
      <c r="MQ156" s="15"/>
      <c r="MR156" s="15"/>
      <c r="MS156" s="15"/>
      <c r="MT156" s="15"/>
      <c r="MU156" s="15"/>
      <c r="MV156" s="15"/>
      <c r="MW156" s="15"/>
      <c r="MX156" s="15"/>
      <c r="MY156" s="15"/>
      <c r="MZ156" s="15"/>
      <c r="NA156" s="15"/>
      <c r="NB156" s="15"/>
      <c r="NC156" s="15"/>
      <c r="ND156" s="15"/>
      <c r="NE156" s="15"/>
      <c r="NF156" s="15"/>
      <c r="NG156" s="15"/>
      <c r="NH156" s="15"/>
      <c r="NI156" s="15"/>
      <c r="NJ156" s="15"/>
      <c r="NK156" s="15"/>
      <c r="NL156" s="15"/>
      <c r="NM156" s="15"/>
      <c r="NN156" s="15"/>
      <c r="NO156" s="15"/>
      <c r="NP156" s="15"/>
      <c r="NQ156" s="15"/>
      <c r="NR156" s="15"/>
      <c r="NS156" s="15"/>
      <c r="NT156" s="15"/>
      <c r="NU156" s="15"/>
      <c r="NV156" s="15"/>
      <c r="NW156" s="15"/>
      <c r="NX156" s="15"/>
      <c r="NY156" s="15"/>
      <c r="NZ156" s="15"/>
      <c r="OA156" s="15"/>
      <c r="OB156" s="15"/>
      <c r="OC156" s="15"/>
      <c r="OD156" s="15"/>
      <c r="OE156" s="15"/>
      <c r="OF156" s="15"/>
      <c r="OG156" s="15"/>
      <c r="OH156" s="15"/>
      <c r="OI156" s="15"/>
      <c r="OJ156" s="15"/>
      <c r="OK156" s="15"/>
      <c r="OL156" s="15"/>
      <c r="OM156" s="15"/>
      <c r="ON156" s="15"/>
      <c r="OO156" s="15"/>
      <c r="OP156" s="15"/>
      <c r="OQ156" s="15"/>
      <c r="OR156" s="15"/>
      <c r="OS156" s="15"/>
      <c r="OT156" s="15"/>
      <c r="OU156" s="15"/>
      <c r="OV156" s="15"/>
      <c r="OW156" s="15"/>
      <c r="OX156" s="15"/>
      <c r="OY156" s="15"/>
      <c r="OZ156" s="15"/>
      <c r="PA156" s="15"/>
      <c r="PB156" s="15"/>
      <c r="PC156" s="15"/>
      <c r="PD156" s="15"/>
      <c r="PE156" s="15"/>
      <c r="PF156" s="15"/>
      <c r="PG156" s="15"/>
      <c r="PH156" s="15"/>
      <c r="PI156" s="15"/>
      <c r="PJ156" s="15"/>
      <c r="PK156" s="15"/>
      <c r="PL156" s="15"/>
      <c r="PM156" s="15"/>
      <c r="PN156" s="15"/>
      <c r="PO156" s="15"/>
      <c r="PP156" s="15"/>
      <c r="PQ156" s="15"/>
      <c r="PR156" s="15"/>
      <c r="PS156" s="15"/>
      <c r="PT156" s="15"/>
      <c r="PU156" s="15"/>
      <c r="PV156" s="15"/>
      <c r="PW156" s="15"/>
      <c r="PX156" s="15"/>
      <c r="PY156" s="15"/>
      <c r="PZ156" s="15"/>
      <c r="QA156" s="15"/>
      <c r="QB156" s="15"/>
      <c r="QC156" s="15"/>
      <c r="QD156" s="15"/>
      <c r="QE156" s="15"/>
      <c r="QF156" s="15"/>
      <c r="QG156" s="15"/>
      <c r="QH156" s="15"/>
      <c r="QI156" s="15"/>
      <c r="QJ156" s="15"/>
      <c r="QK156" s="15"/>
      <c r="QL156" s="15"/>
      <c r="QM156" s="15"/>
      <c r="QN156" s="15"/>
      <c r="QO156" s="15"/>
      <c r="QP156" s="15"/>
      <c r="QQ156" s="15"/>
      <c r="QR156" s="15"/>
      <c r="QS156" s="15"/>
      <c r="QT156" s="15"/>
      <c r="QU156" s="15"/>
      <c r="QV156" s="15"/>
      <c r="QW156" s="15"/>
      <c r="QX156" s="15"/>
      <c r="QY156" s="15"/>
      <c r="QZ156" s="15"/>
      <c r="RA156" s="15"/>
      <c r="RB156" s="15"/>
      <c r="RC156" s="15"/>
      <c r="RD156" s="15"/>
      <c r="RE156" s="15"/>
      <c r="RF156" s="15"/>
      <c r="RG156" s="15"/>
      <c r="RH156" s="15"/>
      <c r="RI156" s="15"/>
      <c r="RJ156" s="15"/>
      <c r="RK156" s="15"/>
      <c r="RL156" s="15"/>
      <c r="RM156" s="15"/>
      <c r="RN156" s="15"/>
      <c r="RO156" s="15"/>
      <c r="RP156" s="15"/>
      <c r="RQ156" s="15"/>
      <c r="RR156" s="15"/>
      <c r="RS156" s="15"/>
      <c r="RT156" s="15"/>
      <c r="RU156" s="15"/>
      <c r="RV156" s="15"/>
      <c r="RW156" s="15"/>
      <c r="RX156" s="15"/>
      <c r="RY156" s="15"/>
      <c r="RZ156" s="15"/>
      <c r="SA156" s="15"/>
      <c r="SB156" s="15"/>
      <c r="SC156" s="15"/>
      <c r="SD156" s="15"/>
      <c r="SE156" s="15"/>
      <c r="SF156" s="15"/>
      <c r="SG156" s="15"/>
      <c r="SH156" s="15"/>
      <c r="SI156" s="15"/>
      <c r="SJ156" s="15"/>
      <c r="SK156" s="15"/>
      <c r="SL156" s="15"/>
      <c r="SM156" s="15"/>
      <c r="SN156" s="15"/>
      <c r="SO156" s="15"/>
      <c r="SP156" s="15"/>
      <c r="SQ156" s="15"/>
      <c r="SR156" s="15"/>
      <c r="SS156" s="15"/>
      <c r="ST156" s="15"/>
      <c r="SU156" s="15"/>
      <c r="SV156" s="15"/>
      <c r="SW156" s="15"/>
      <c r="SX156" s="15"/>
      <c r="SY156" s="15"/>
      <c r="SZ156" s="15"/>
      <c r="TA156" s="15"/>
      <c r="TB156" s="15"/>
      <c r="TC156" s="15"/>
      <c r="TD156" s="15"/>
      <c r="TE156" s="15"/>
      <c r="TF156" s="15"/>
      <c r="TG156" s="15"/>
      <c r="TH156" s="15"/>
      <c r="TI156" s="15"/>
      <c r="TJ156" s="15"/>
      <c r="TK156" s="15"/>
      <c r="TL156" s="15"/>
      <c r="TM156" s="15"/>
      <c r="TN156" s="15"/>
      <c r="TO156" s="15"/>
      <c r="TP156" s="15"/>
      <c r="TQ156" s="15"/>
      <c r="TR156" s="15"/>
      <c r="TS156" s="15"/>
      <c r="TT156" s="15"/>
      <c r="TU156" s="15"/>
      <c r="TV156" s="15"/>
      <c r="TW156" s="15"/>
      <c r="TX156" s="15"/>
      <c r="TY156" s="15"/>
      <c r="TZ156" s="15"/>
      <c r="UA156" s="15"/>
      <c r="UB156" s="15"/>
      <c r="UC156" s="15"/>
      <c r="UD156" s="15"/>
      <c r="UE156" s="15"/>
      <c r="UF156" s="15"/>
      <c r="UG156" s="15"/>
      <c r="UH156" s="15"/>
      <c r="UI156" s="15"/>
      <c r="UJ156" s="15"/>
      <c r="UK156" s="15"/>
      <c r="UL156" s="15"/>
      <c r="UM156" s="15"/>
      <c r="UN156" s="15"/>
      <c r="UO156" s="15"/>
      <c r="UP156" s="15"/>
      <c r="UQ156" s="15"/>
      <c r="UR156" s="15"/>
      <c r="US156" s="15"/>
      <c r="UT156" s="15"/>
      <c r="UU156" s="15"/>
      <c r="UV156" s="15"/>
      <c r="UW156" s="15"/>
      <c r="UX156" s="15"/>
      <c r="UY156" s="15"/>
      <c r="UZ156" s="15"/>
      <c r="VA156" s="15"/>
      <c r="VB156" s="15"/>
      <c r="VC156" s="15"/>
      <c r="VD156" s="15"/>
      <c r="VE156" s="15"/>
      <c r="VF156" s="15"/>
      <c r="VG156" s="15"/>
      <c r="VH156" s="15"/>
      <c r="VI156" s="15"/>
      <c r="VJ156" s="15"/>
      <c r="VK156" s="15"/>
      <c r="VL156" s="15"/>
      <c r="VM156" s="15"/>
      <c r="VN156" s="15"/>
      <c r="VO156" s="15"/>
      <c r="VP156" s="15"/>
      <c r="VQ156" s="15"/>
      <c r="VR156" s="15"/>
      <c r="VS156" s="15"/>
      <c r="VT156" s="15"/>
      <c r="VU156" s="15"/>
      <c r="VV156" s="15"/>
      <c r="VW156" s="15"/>
      <c r="VX156" s="15"/>
      <c r="VY156" s="15"/>
      <c r="VZ156" s="15"/>
      <c r="WA156" s="15"/>
      <c r="WB156" s="15"/>
      <c r="WC156" s="15"/>
      <c r="WD156" s="15"/>
      <c r="WE156" s="15"/>
      <c r="WF156" s="15"/>
      <c r="WG156" s="15"/>
      <c r="WH156" s="15"/>
      <c r="WI156" s="15"/>
      <c r="WJ156" s="15"/>
      <c r="WK156" s="15"/>
      <c r="WL156" s="15"/>
      <c r="WM156" s="15"/>
      <c r="WN156" s="15"/>
      <c r="WO156" s="15"/>
      <c r="WP156" s="15"/>
      <c r="WQ156" s="15"/>
      <c r="WR156" s="15"/>
      <c r="WS156" s="15"/>
      <c r="WT156" s="15"/>
      <c r="WU156" s="15"/>
      <c r="WV156" s="15"/>
      <c r="WW156" s="15"/>
      <c r="WX156" s="15"/>
      <c r="WY156" s="15"/>
      <c r="WZ156" s="15"/>
      <c r="XA156" s="15"/>
      <c r="XB156" s="15"/>
      <c r="XC156" s="15"/>
      <c r="XD156" s="15"/>
      <c r="XE156" s="15"/>
      <c r="XF156" s="15"/>
      <c r="XG156" s="15"/>
      <c r="XH156" s="15"/>
      <c r="XI156" s="15"/>
      <c r="XJ156" s="15"/>
      <c r="XK156" s="15"/>
      <c r="XL156" s="15"/>
      <c r="XM156" s="15"/>
      <c r="XN156" s="15"/>
      <c r="XO156" s="15"/>
      <c r="XP156" s="15"/>
      <c r="XQ156" s="15"/>
      <c r="XR156" s="15"/>
      <c r="XS156" s="15"/>
      <c r="XT156" s="15"/>
      <c r="XU156" s="15"/>
      <c r="XV156" s="15"/>
      <c r="XW156" s="15"/>
      <c r="XX156" s="15"/>
      <c r="XY156" s="15"/>
      <c r="XZ156" s="15"/>
      <c r="YA156" s="15"/>
      <c r="YB156" s="15"/>
      <c r="YC156" s="15"/>
      <c r="YD156" s="15"/>
      <c r="YE156" s="15"/>
      <c r="YF156" s="15"/>
      <c r="YG156" s="15"/>
      <c r="YH156" s="15"/>
      <c r="YI156" s="15"/>
      <c r="YJ156" s="15"/>
      <c r="YK156" s="15"/>
      <c r="YL156" s="15"/>
      <c r="YM156" s="15"/>
      <c r="YN156" s="15"/>
      <c r="YO156" s="15"/>
      <c r="YP156" s="15"/>
      <c r="YQ156" s="15"/>
      <c r="YR156" s="15"/>
      <c r="YS156" s="15"/>
      <c r="YT156" s="15"/>
      <c r="YU156" s="15"/>
      <c r="YV156" s="15"/>
      <c r="YW156" s="15"/>
      <c r="YX156" s="15"/>
      <c r="YY156" s="15"/>
      <c r="YZ156" s="15"/>
      <c r="ZA156" s="15"/>
      <c r="ZB156" s="15"/>
      <c r="ZC156" s="15"/>
      <c r="ZD156" s="15"/>
      <c r="ZE156" s="15"/>
      <c r="ZF156" s="15"/>
      <c r="ZG156" s="15"/>
      <c r="ZH156" s="15"/>
      <c r="ZI156" s="15"/>
      <c r="ZJ156" s="15"/>
      <c r="ZK156" s="15"/>
      <c r="ZL156" s="15"/>
      <c r="ZM156" s="15"/>
      <c r="ZN156" s="15"/>
      <c r="ZO156" s="15"/>
      <c r="ZP156" s="15"/>
      <c r="ZQ156" s="15"/>
      <c r="ZR156" s="15"/>
      <c r="ZS156" s="15"/>
      <c r="ZT156" s="15"/>
      <c r="ZU156" s="15"/>
      <c r="ZV156" s="15"/>
      <c r="ZW156" s="15"/>
      <c r="ZX156" s="15"/>
      <c r="ZY156" s="15"/>
      <c r="ZZ156" s="15"/>
      <c r="AAA156" s="15"/>
      <c r="AAB156" s="15"/>
      <c r="AAC156" s="15"/>
      <c r="AAD156" s="15"/>
      <c r="AAE156" s="15"/>
      <c r="AAF156" s="15"/>
      <c r="AAG156" s="15"/>
      <c r="AAH156" s="15"/>
      <c r="AAI156" s="15"/>
      <c r="AAJ156" s="15"/>
      <c r="AAK156" s="15"/>
      <c r="AAL156" s="15"/>
      <c r="AAM156" s="15"/>
      <c r="AAN156" s="15"/>
      <c r="AAO156" s="15"/>
      <c r="AAP156" s="15"/>
      <c r="AAQ156" s="15"/>
      <c r="AAR156" s="15"/>
      <c r="AAS156" s="15"/>
      <c r="AAT156" s="15"/>
      <c r="AAU156" s="15"/>
      <c r="AAV156" s="15"/>
      <c r="AAW156" s="15"/>
      <c r="AAX156" s="15"/>
      <c r="AAY156" s="15"/>
      <c r="AAZ156" s="15"/>
      <c r="ABA156" s="15"/>
      <c r="ABB156" s="15"/>
      <c r="ABC156" s="15"/>
      <c r="ABD156" s="15"/>
      <c r="ABE156" s="15"/>
      <c r="ABF156" s="15"/>
      <c r="ABG156" s="15"/>
      <c r="ABH156" s="15"/>
      <c r="ABI156" s="15"/>
      <c r="ABJ156" s="15"/>
      <c r="ABK156" s="15"/>
      <c r="ABL156" s="15"/>
      <c r="ABM156" s="15"/>
      <c r="ABN156" s="15"/>
      <c r="ABO156" s="15"/>
      <c r="ABP156" s="15"/>
      <c r="ABQ156" s="15"/>
      <c r="ABR156" s="15"/>
      <c r="ABS156" s="15"/>
      <c r="ABT156" s="15"/>
      <c r="ABU156" s="15"/>
      <c r="ABV156" s="15"/>
      <c r="ABW156" s="15"/>
      <c r="ABX156" s="15"/>
      <c r="ABY156" s="15"/>
      <c r="ABZ156" s="15"/>
      <c r="ACA156" s="15"/>
      <c r="ACB156" s="15"/>
      <c r="ACC156" s="15"/>
      <c r="ACD156" s="15"/>
      <c r="ACE156" s="15"/>
      <c r="ACF156" s="15"/>
      <c r="ACG156" s="15"/>
      <c r="ACH156" s="15"/>
      <c r="ACI156" s="15"/>
      <c r="ACJ156" s="15"/>
      <c r="ACK156" s="15"/>
      <c r="ACL156" s="15"/>
      <c r="ACM156" s="15"/>
      <c r="ACN156" s="15"/>
      <c r="ACO156" s="15"/>
      <c r="ACP156" s="15"/>
      <c r="ACQ156" s="15"/>
      <c r="ACR156" s="15"/>
      <c r="ACS156" s="15"/>
      <c r="ACT156" s="15"/>
      <c r="ACU156" s="15"/>
      <c r="ACV156" s="15"/>
      <c r="ACW156" s="15"/>
      <c r="ACX156" s="15"/>
      <c r="ACY156" s="15"/>
      <c r="ACZ156" s="15"/>
      <c r="ADA156" s="15"/>
      <c r="ADB156" s="15"/>
      <c r="ADC156" s="15"/>
      <c r="ADD156" s="15"/>
      <c r="ADE156" s="15"/>
      <c r="ADF156" s="15"/>
      <c r="ADG156" s="15"/>
      <c r="ADH156" s="15"/>
      <c r="ADI156" s="15"/>
      <c r="ADJ156" s="15"/>
      <c r="ADK156" s="15"/>
      <c r="ADL156" s="15"/>
      <c r="ADM156" s="15"/>
    </row>
    <row r="157" spans="1:793" s="308" customFormat="1" ht="15.5" thickBot="1" x14ac:dyDescent="0.45">
      <c r="A157" s="40"/>
      <c r="B157" s="18"/>
      <c r="C157" s="18"/>
      <c r="D157" s="18"/>
      <c r="E157" s="18"/>
      <c r="F157" s="18"/>
      <c r="G157" s="18"/>
      <c r="H157" s="18"/>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5"/>
      <c r="BU157" s="15"/>
      <c r="BV157" s="15"/>
      <c r="BW157" s="15"/>
      <c r="BX157" s="15"/>
      <c r="BY157" s="15"/>
      <c r="BZ157" s="15"/>
      <c r="CA157" s="15"/>
      <c r="CB157" s="15"/>
      <c r="CC157" s="15"/>
      <c r="CD157" s="15"/>
      <c r="CE157" s="15"/>
      <c r="CF157" s="15"/>
      <c r="CG157" s="15"/>
      <c r="CH157" s="15"/>
      <c r="CI157" s="15"/>
      <c r="CJ157" s="15"/>
      <c r="CK157" s="15"/>
      <c r="CL157" s="15"/>
      <c r="CM157" s="15"/>
      <c r="CN157" s="15"/>
      <c r="CO157" s="15"/>
      <c r="CP157" s="15"/>
      <c r="CQ157" s="15"/>
      <c r="CR157" s="15"/>
      <c r="CS157" s="15"/>
      <c r="CT157" s="15"/>
      <c r="CU157" s="15"/>
      <c r="CV157" s="15"/>
      <c r="CW157" s="15"/>
      <c r="CX157" s="15"/>
      <c r="CY157" s="15"/>
      <c r="CZ157" s="15"/>
      <c r="DA157" s="15"/>
      <c r="DB157" s="15"/>
      <c r="DC157" s="15"/>
      <c r="DD157" s="15"/>
      <c r="DE157" s="15"/>
      <c r="DF157" s="15"/>
      <c r="DG157" s="15"/>
      <c r="DH157" s="15"/>
      <c r="DI157" s="15"/>
      <c r="DJ157" s="15"/>
      <c r="DK157" s="15"/>
      <c r="DL157" s="15"/>
      <c r="DM157" s="15"/>
      <c r="DN157" s="15"/>
      <c r="DO157" s="15"/>
      <c r="DP157" s="15"/>
      <c r="DQ157" s="15"/>
      <c r="DR157" s="15"/>
      <c r="DS157" s="15"/>
      <c r="DT157" s="15"/>
      <c r="DU157" s="15"/>
      <c r="DV157" s="15"/>
      <c r="DW157" s="15"/>
      <c r="DX157" s="15"/>
      <c r="DY157" s="15"/>
      <c r="DZ157" s="15"/>
      <c r="EA157" s="15"/>
      <c r="EB157" s="15"/>
      <c r="EC157" s="15"/>
      <c r="ED157" s="15"/>
      <c r="EE157" s="15"/>
      <c r="EF157" s="15"/>
      <c r="EG157" s="15"/>
      <c r="EH157" s="15"/>
      <c r="EI157" s="15"/>
      <c r="EJ157" s="15"/>
      <c r="EK157" s="15"/>
      <c r="EL157" s="15"/>
      <c r="EM157" s="15"/>
      <c r="EN157" s="15"/>
      <c r="EO157" s="15"/>
      <c r="EP157" s="15"/>
      <c r="EQ157" s="15"/>
      <c r="ER157" s="15"/>
      <c r="ES157" s="15"/>
      <c r="ET157" s="15"/>
      <c r="EU157" s="15"/>
      <c r="EV157" s="15"/>
      <c r="EW157" s="15"/>
      <c r="EX157" s="15"/>
      <c r="EY157" s="15"/>
      <c r="EZ157" s="15"/>
      <c r="FA157" s="15"/>
      <c r="FB157" s="15"/>
      <c r="FC157" s="15"/>
      <c r="FD157" s="15"/>
      <c r="FE157" s="15"/>
      <c r="FF157" s="15"/>
      <c r="FG157" s="15"/>
      <c r="FH157" s="15"/>
      <c r="FI157" s="15"/>
      <c r="FJ157" s="15"/>
      <c r="FK157" s="15"/>
      <c r="FL157" s="15"/>
      <c r="FM157" s="15"/>
      <c r="FN157" s="15"/>
      <c r="FO157" s="15"/>
      <c r="FP157" s="15"/>
      <c r="FQ157" s="15"/>
      <c r="FR157" s="15"/>
      <c r="FS157" s="15"/>
      <c r="FT157" s="15"/>
      <c r="FU157" s="15"/>
      <c r="FV157" s="15"/>
      <c r="FW157" s="15"/>
      <c r="FX157" s="15"/>
      <c r="FY157" s="15"/>
      <c r="FZ157" s="15"/>
      <c r="GA157" s="15"/>
      <c r="GB157" s="15"/>
      <c r="GC157" s="15"/>
      <c r="GD157" s="15"/>
      <c r="GE157" s="15"/>
      <c r="GF157" s="15"/>
      <c r="GG157" s="15"/>
      <c r="GH157" s="15"/>
      <c r="GI157" s="15"/>
      <c r="GJ157" s="15"/>
      <c r="GK157" s="15"/>
      <c r="GL157" s="15"/>
      <c r="GM157" s="15"/>
      <c r="GN157" s="15"/>
      <c r="GO157" s="15"/>
      <c r="GP157" s="15"/>
      <c r="GQ157" s="15"/>
      <c r="GR157" s="15"/>
      <c r="GS157" s="15"/>
      <c r="GT157" s="15"/>
      <c r="GU157" s="15"/>
      <c r="GV157" s="15"/>
      <c r="GW157" s="15"/>
      <c r="GX157" s="15"/>
      <c r="GY157" s="15"/>
      <c r="GZ157" s="15"/>
      <c r="HA157" s="15"/>
      <c r="HB157" s="15"/>
      <c r="HC157" s="15"/>
      <c r="HD157" s="15"/>
      <c r="HE157" s="15"/>
      <c r="HF157" s="15"/>
      <c r="HG157" s="15"/>
      <c r="HH157" s="15"/>
      <c r="HI157" s="15"/>
      <c r="HJ157" s="15"/>
      <c r="HK157" s="15"/>
      <c r="HL157" s="15"/>
      <c r="HM157" s="15"/>
      <c r="HN157" s="15"/>
      <c r="HO157" s="15"/>
      <c r="HP157" s="15"/>
      <c r="HQ157" s="15"/>
      <c r="HR157" s="15"/>
      <c r="HS157" s="15"/>
      <c r="HT157" s="15"/>
      <c r="HU157" s="15"/>
      <c r="HV157" s="15"/>
      <c r="HW157" s="15"/>
      <c r="HX157" s="15"/>
      <c r="HY157" s="15"/>
      <c r="HZ157" s="15"/>
      <c r="IA157" s="15"/>
      <c r="IB157" s="15"/>
      <c r="IC157" s="15"/>
      <c r="ID157" s="15"/>
      <c r="IE157" s="15"/>
      <c r="IF157" s="15"/>
      <c r="IG157" s="15"/>
      <c r="IH157" s="15"/>
      <c r="II157" s="15"/>
      <c r="IJ157" s="15"/>
      <c r="IK157" s="15"/>
      <c r="IL157" s="15"/>
      <c r="IM157" s="15"/>
      <c r="IN157" s="15"/>
      <c r="IO157" s="15"/>
      <c r="IP157" s="15"/>
      <c r="IQ157" s="15"/>
      <c r="IR157" s="15"/>
      <c r="IS157" s="15"/>
      <c r="IT157" s="15"/>
      <c r="IU157" s="15"/>
      <c r="IV157" s="15"/>
      <c r="IW157" s="15"/>
      <c r="IX157" s="15"/>
      <c r="IY157" s="15"/>
      <c r="IZ157" s="15"/>
      <c r="JA157" s="15"/>
      <c r="JB157" s="15"/>
      <c r="JC157" s="15"/>
      <c r="JD157" s="15"/>
      <c r="JE157" s="15"/>
      <c r="JF157" s="15"/>
      <c r="JG157" s="15"/>
      <c r="JH157" s="15"/>
      <c r="JI157" s="15"/>
      <c r="JJ157" s="15"/>
      <c r="JK157" s="15"/>
      <c r="JL157" s="15"/>
      <c r="JM157" s="15"/>
      <c r="JN157" s="15"/>
      <c r="JO157" s="15"/>
      <c r="JP157" s="15"/>
      <c r="JQ157" s="15"/>
      <c r="JR157" s="15"/>
      <c r="JS157" s="15"/>
      <c r="JT157" s="15"/>
      <c r="JU157" s="15"/>
      <c r="JV157" s="15"/>
      <c r="JW157" s="15"/>
      <c r="JX157" s="15"/>
      <c r="JY157" s="15"/>
      <c r="JZ157" s="15"/>
      <c r="KA157" s="15"/>
      <c r="KB157" s="15"/>
      <c r="KC157" s="15"/>
      <c r="KD157" s="15"/>
      <c r="KE157" s="15"/>
      <c r="KF157" s="15"/>
      <c r="KG157" s="15"/>
      <c r="KH157" s="15"/>
      <c r="KI157" s="15"/>
      <c r="KJ157" s="15"/>
      <c r="KK157" s="15"/>
      <c r="KL157" s="15"/>
      <c r="KM157" s="15"/>
      <c r="KN157" s="15"/>
      <c r="KO157" s="15"/>
      <c r="KP157" s="15"/>
      <c r="KQ157" s="15"/>
      <c r="KR157" s="15"/>
      <c r="KS157" s="15"/>
      <c r="KT157" s="15"/>
      <c r="KU157" s="15"/>
      <c r="KV157" s="15"/>
      <c r="KW157" s="15"/>
      <c r="KX157" s="15"/>
      <c r="KY157" s="15"/>
      <c r="KZ157" s="15"/>
      <c r="LA157" s="15"/>
      <c r="LB157" s="15"/>
      <c r="LC157" s="15"/>
      <c r="LD157" s="15"/>
      <c r="LE157" s="15"/>
      <c r="LF157" s="15"/>
      <c r="LG157" s="15"/>
      <c r="LH157" s="15"/>
      <c r="LI157" s="15"/>
      <c r="LJ157" s="15"/>
      <c r="LK157" s="15"/>
      <c r="LL157" s="15"/>
      <c r="LM157" s="15"/>
      <c r="LN157" s="15"/>
      <c r="LO157" s="15"/>
      <c r="LP157" s="15"/>
      <c r="LQ157" s="15"/>
      <c r="LR157" s="15"/>
      <c r="LS157" s="15"/>
      <c r="LT157" s="15"/>
      <c r="LU157" s="15"/>
      <c r="LV157" s="15"/>
      <c r="LW157" s="15"/>
      <c r="LX157" s="15"/>
      <c r="LY157" s="15"/>
      <c r="LZ157" s="15"/>
      <c r="MA157" s="15"/>
      <c r="MB157" s="15"/>
      <c r="MC157" s="15"/>
      <c r="MD157" s="15"/>
      <c r="ME157" s="15"/>
      <c r="MF157" s="15"/>
      <c r="MG157" s="15"/>
      <c r="MH157" s="15"/>
      <c r="MI157" s="15"/>
      <c r="MJ157" s="15"/>
      <c r="MK157" s="15"/>
      <c r="ML157" s="15"/>
      <c r="MM157" s="15"/>
      <c r="MN157" s="15"/>
      <c r="MO157" s="15"/>
      <c r="MP157" s="15"/>
      <c r="MQ157" s="15"/>
      <c r="MR157" s="15"/>
      <c r="MS157" s="15"/>
      <c r="MT157" s="15"/>
      <c r="MU157" s="15"/>
      <c r="MV157" s="15"/>
      <c r="MW157" s="15"/>
      <c r="MX157" s="15"/>
      <c r="MY157" s="15"/>
      <c r="MZ157" s="15"/>
      <c r="NA157" s="15"/>
      <c r="NB157" s="15"/>
      <c r="NC157" s="15"/>
      <c r="ND157" s="15"/>
      <c r="NE157" s="15"/>
      <c r="NF157" s="15"/>
      <c r="NG157" s="15"/>
      <c r="NH157" s="15"/>
      <c r="NI157" s="15"/>
      <c r="NJ157" s="15"/>
      <c r="NK157" s="15"/>
      <c r="NL157" s="15"/>
      <c r="NM157" s="15"/>
      <c r="NN157" s="15"/>
      <c r="NO157" s="15"/>
      <c r="NP157" s="15"/>
      <c r="NQ157" s="15"/>
      <c r="NR157" s="15"/>
      <c r="NS157" s="15"/>
      <c r="NT157" s="15"/>
      <c r="NU157" s="15"/>
      <c r="NV157" s="15"/>
      <c r="NW157" s="15"/>
      <c r="NX157" s="15"/>
      <c r="NY157" s="15"/>
      <c r="NZ157" s="15"/>
      <c r="OA157" s="15"/>
      <c r="OB157" s="15"/>
      <c r="OC157" s="15"/>
      <c r="OD157" s="15"/>
      <c r="OE157" s="15"/>
      <c r="OF157" s="15"/>
      <c r="OG157" s="15"/>
      <c r="OH157" s="15"/>
      <c r="OI157" s="15"/>
      <c r="OJ157" s="15"/>
      <c r="OK157" s="15"/>
      <c r="OL157" s="15"/>
      <c r="OM157" s="15"/>
      <c r="ON157" s="15"/>
      <c r="OO157" s="15"/>
      <c r="OP157" s="15"/>
      <c r="OQ157" s="15"/>
      <c r="OR157" s="15"/>
      <c r="OS157" s="15"/>
      <c r="OT157" s="15"/>
      <c r="OU157" s="15"/>
      <c r="OV157" s="15"/>
      <c r="OW157" s="15"/>
      <c r="OX157" s="15"/>
      <c r="OY157" s="15"/>
      <c r="OZ157" s="15"/>
      <c r="PA157" s="15"/>
      <c r="PB157" s="15"/>
      <c r="PC157" s="15"/>
      <c r="PD157" s="15"/>
      <c r="PE157" s="15"/>
      <c r="PF157" s="15"/>
      <c r="PG157" s="15"/>
      <c r="PH157" s="15"/>
      <c r="PI157" s="15"/>
      <c r="PJ157" s="15"/>
      <c r="PK157" s="15"/>
      <c r="PL157" s="15"/>
      <c r="PM157" s="15"/>
      <c r="PN157" s="15"/>
      <c r="PO157" s="15"/>
      <c r="PP157" s="15"/>
      <c r="PQ157" s="15"/>
      <c r="PR157" s="15"/>
      <c r="PS157" s="15"/>
      <c r="PT157" s="15"/>
      <c r="PU157" s="15"/>
      <c r="PV157" s="15"/>
      <c r="PW157" s="15"/>
      <c r="PX157" s="15"/>
      <c r="PY157" s="15"/>
      <c r="PZ157" s="15"/>
      <c r="QA157" s="15"/>
      <c r="QB157" s="15"/>
      <c r="QC157" s="15"/>
      <c r="QD157" s="15"/>
      <c r="QE157" s="15"/>
      <c r="QF157" s="15"/>
      <c r="QG157" s="15"/>
      <c r="QH157" s="15"/>
      <c r="QI157" s="15"/>
      <c r="QJ157" s="15"/>
      <c r="QK157" s="15"/>
      <c r="QL157" s="15"/>
      <c r="QM157" s="15"/>
      <c r="QN157" s="15"/>
      <c r="QO157" s="15"/>
      <c r="QP157" s="15"/>
      <c r="QQ157" s="15"/>
      <c r="QR157" s="15"/>
      <c r="QS157" s="15"/>
      <c r="QT157" s="15"/>
      <c r="QU157" s="15"/>
      <c r="QV157" s="15"/>
      <c r="QW157" s="15"/>
      <c r="QX157" s="15"/>
      <c r="QY157" s="15"/>
      <c r="QZ157" s="15"/>
      <c r="RA157" s="15"/>
      <c r="RB157" s="15"/>
      <c r="RC157" s="15"/>
      <c r="RD157" s="15"/>
      <c r="RE157" s="15"/>
      <c r="RF157" s="15"/>
      <c r="RG157" s="15"/>
      <c r="RH157" s="15"/>
      <c r="RI157" s="15"/>
      <c r="RJ157" s="15"/>
      <c r="RK157" s="15"/>
      <c r="RL157" s="15"/>
      <c r="RM157" s="15"/>
      <c r="RN157" s="15"/>
      <c r="RO157" s="15"/>
      <c r="RP157" s="15"/>
      <c r="RQ157" s="15"/>
      <c r="RR157" s="15"/>
      <c r="RS157" s="15"/>
      <c r="RT157" s="15"/>
      <c r="RU157" s="15"/>
      <c r="RV157" s="15"/>
      <c r="RW157" s="15"/>
      <c r="RX157" s="15"/>
      <c r="RY157" s="15"/>
      <c r="RZ157" s="15"/>
      <c r="SA157" s="15"/>
      <c r="SB157" s="15"/>
      <c r="SC157" s="15"/>
      <c r="SD157" s="15"/>
      <c r="SE157" s="15"/>
      <c r="SF157" s="15"/>
      <c r="SG157" s="15"/>
      <c r="SH157" s="15"/>
      <c r="SI157" s="15"/>
      <c r="SJ157" s="15"/>
      <c r="SK157" s="15"/>
      <c r="SL157" s="15"/>
      <c r="SM157" s="15"/>
      <c r="SN157" s="15"/>
      <c r="SO157" s="15"/>
      <c r="SP157" s="15"/>
      <c r="SQ157" s="15"/>
      <c r="SR157" s="15"/>
      <c r="SS157" s="15"/>
      <c r="ST157" s="15"/>
      <c r="SU157" s="15"/>
      <c r="SV157" s="15"/>
      <c r="SW157" s="15"/>
      <c r="SX157" s="15"/>
      <c r="SY157" s="15"/>
      <c r="SZ157" s="15"/>
      <c r="TA157" s="15"/>
      <c r="TB157" s="15"/>
      <c r="TC157" s="15"/>
      <c r="TD157" s="15"/>
      <c r="TE157" s="15"/>
      <c r="TF157" s="15"/>
      <c r="TG157" s="15"/>
      <c r="TH157" s="15"/>
      <c r="TI157" s="15"/>
      <c r="TJ157" s="15"/>
      <c r="TK157" s="15"/>
      <c r="TL157" s="15"/>
      <c r="TM157" s="15"/>
      <c r="TN157" s="15"/>
      <c r="TO157" s="15"/>
      <c r="TP157" s="15"/>
      <c r="TQ157" s="15"/>
      <c r="TR157" s="15"/>
      <c r="TS157" s="15"/>
      <c r="TT157" s="15"/>
      <c r="TU157" s="15"/>
      <c r="TV157" s="15"/>
      <c r="TW157" s="15"/>
      <c r="TX157" s="15"/>
      <c r="TY157" s="15"/>
      <c r="TZ157" s="15"/>
      <c r="UA157" s="15"/>
      <c r="UB157" s="15"/>
      <c r="UC157" s="15"/>
      <c r="UD157" s="15"/>
      <c r="UE157" s="15"/>
      <c r="UF157" s="15"/>
      <c r="UG157" s="15"/>
      <c r="UH157" s="15"/>
      <c r="UI157" s="15"/>
      <c r="UJ157" s="15"/>
      <c r="UK157" s="15"/>
      <c r="UL157" s="15"/>
      <c r="UM157" s="15"/>
      <c r="UN157" s="15"/>
      <c r="UO157" s="15"/>
      <c r="UP157" s="15"/>
      <c r="UQ157" s="15"/>
      <c r="UR157" s="15"/>
      <c r="US157" s="15"/>
      <c r="UT157" s="15"/>
      <c r="UU157" s="15"/>
      <c r="UV157" s="15"/>
      <c r="UW157" s="15"/>
      <c r="UX157" s="15"/>
      <c r="UY157" s="15"/>
      <c r="UZ157" s="15"/>
      <c r="VA157" s="15"/>
      <c r="VB157" s="15"/>
      <c r="VC157" s="15"/>
      <c r="VD157" s="15"/>
      <c r="VE157" s="15"/>
      <c r="VF157" s="15"/>
      <c r="VG157" s="15"/>
      <c r="VH157" s="15"/>
      <c r="VI157" s="15"/>
      <c r="VJ157" s="15"/>
      <c r="VK157" s="15"/>
      <c r="VL157" s="15"/>
      <c r="VM157" s="15"/>
      <c r="VN157" s="15"/>
      <c r="VO157" s="15"/>
      <c r="VP157" s="15"/>
      <c r="VQ157" s="15"/>
      <c r="VR157" s="15"/>
      <c r="VS157" s="15"/>
      <c r="VT157" s="15"/>
      <c r="VU157" s="15"/>
      <c r="VV157" s="15"/>
      <c r="VW157" s="15"/>
      <c r="VX157" s="15"/>
      <c r="VY157" s="15"/>
      <c r="VZ157" s="15"/>
      <c r="WA157" s="15"/>
      <c r="WB157" s="15"/>
      <c r="WC157" s="15"/>
      <c r="WD157" s="15"/>
      <c r="WE157" s="15"/>
      <c r="WF157" s="15"/>
      <c r="WG157" s="15"/>
      <c r="WH157" s="15"/>
      <c r="WI157" s="15"/>
      <c r="WJ157" s="15"/>
      <c r="WK157" s="15"/>
      <c r="WL157" s="15"/>
      <c r="WM157" s="15"/>
      <c r="WN157" s="15"/>
      <c r="WO157" s="15"/>
      <c r="WP157" s="15"/>
      <c r="WQ157" s="15"/>
      <c r="WR157" s="15"/>
      <c r="WS157" s="15"/>
      <c r="WT157" s="15"/>
      <c r="WU157" s="15"/>
      <c r="WV157" s="15"/>
      <c r="WW157" s="15"/>
      <c r="WX157" s="15"/>
      <c r="WY157" s="15"/>
      <c r="WZ157" s="15"/>
      <c r="XA157" s="15"/>
      <c r="XB157" s="15"/>
      <c r="XC157" s="15"/>
      <c r="XD157" s="15"/>
      <c r="XE157" s="15"/>
      <c r="XF157" s="15"/>
      <c r="XG157" s="15"/>
      <c r="XH157" s="15"/>
      <c r="XI157" s="15"/>
      <c r="XJ157" s="15"/>
      <c r="XK157" s="15"/>
      <c r="XL157" s="15"/>
      <c r="XM157" s="15"/>
      <c r="XN157" s="15"/>
      <c r="XO157" s="15"/>
      <c r="XP157" s="15"/>
      <c r="XQ157" s="15"/>
      <c r="XR157" s="15"/>
      <c r="XS157" s="15"/>
      <c r="XT157" s="15"/>
      <c r="XU157" s="15"/>
      <c r="XV157" s="15"/>
      <c r="XW157" s="15"/>
      <c r="XX157" s="15"/>
      <c r="XY157" s="15"/>
      <c r="XZ157" s="15"/>
      <c r="YA157" s="15"/>
      <c r="YB157" s="15"/>
      <c r="YC157" s="15"/>
      <c r="YD157" s="15"/>
      <c r="YE157" s="15"/>
      <c r="YF157" s="15"/>
      <c r="YG157" s="15"/>
      <c r="YH157" s="15"/>
      <c r="YI157" s="15"/>
      <c r="YJ157" s="15"/>
      <c r="YK157" s="15"/>
      <c r="YL157" s="15"/>
      <c r="YM157" s="15"/>
      <c r="YN157" s="15"/>
      <c r="YO157" s="15"/>
      <c r="YP157" s="15"/>
      <c r="YQ157" s="15"/>
      <c r="YR157" s="15"/>
      <c r="YS157" s="15"/>
      <c r="YT157" s="15"/>
      <c r="YU157" s="15"/>
      <c r="YV157" s="15"/>
      <c r="YW157" s="15"/>
      <c r="YX157" s="15"/>
      <c r="YY157" s="15"/>
      <c r="YZ157" s="15"/>
      <c r="ZA157" s="15"/>
      <c r="ZB157" s="15"/>
      <c r="ZC157" s="15"/>
      <c r="ZD157" s="15"/>
      <c r="ZE157" s="15"/>
      <c r="ZF157" s="15"/>
      <c r="ZG157" s="15"/>
      <c r="ZH157" s="15"/>
      <c r="ZI157" s="15"/>
      <c r="ZJ157" s="15"/>
      <c r="ZK157" s="15"/>
      <c r="ZL157" s="15"/>
      <c r="ZM157" s="15"/>
      <c r="ZN157" s="15"/>
      <c r="ZO157" s="15"/>
      <c r="ZP157" s="15"/>
      <c r="ZQ157" s="15"/>
      <c r="ZR157" s="15"/>
      <c r="ZS157" s="15"/>
      <c r="ZT157" s="15"/>
      <c r="ZU157" s="15"/>
      <c r="ZV157" s="15"/>
      <c r="ZW157" s="15"/>
      <c r="ZX157" s="15"/>
      <c r="ZY157" s="15"/>
      <c r="ZZ157" s="15"/>
      <c r="AAA157" s="15"/>
      <c r="AAB157" s="15"/>
      <c r="AAC157" s="15"/>
      <c r="AAD157" s="15"/>
      <c r="AAE157" s="15"/>
      <c r="AAF157" s="15"/>
      <c r="AAG157" s="15"/>
      <c r="AAH157" s="15"/>
      <c r="AAI157" s="15"/>
      <c r="AAJ157" s="15"/>
      <c r="AAK157" s="15"/>
      <c r="AAL157" s="15"/>
      <c r="AAM157" s="15"/>
      <c r="AAN157" s="15"/>
      <c r="AAO157" s="15"/>
      <c r="AAP157" s="15"/>
      <c r="AAQ157" s="15"/>
      <c r="AAR157" s="15"/>
      <c r="AAS157" s="15"/>
      <c r="AAT157" s="15"/>
      <c r="AAU157" s="15"/>
      <c r="AAV157" s="15"/>
      <c r="AAW157" s="15"/>
      <c r="AAX157" s="15"/>
      <c r="AAY157" s="15"/>
      <c r="AAZ157" s="15"/>
      <c r="ABA157" s="15"/>
      <c r="ABB157" s="15"/>
      <c r="ABC157" s="15"/>
      <c r="ABD157" s="15"/>
      <c r="ABE157" s="15"/>
      <c r="ABF157" s="15"/>
      <c r="ABG157" s="15"/>
      <c r="ABH157" s="15"/>
      <c r="ABI157" s="15"/>
      <c r="ABJ157" s="15"/>
      <c r="ABK157" s="15"/>
      <c r="ABL157" s="15"/>
      <c r="ABM157" s="15"/>
      <c r="ABN157" s="15"/>
      <c r="ABO157" s="15"/>
      <c r="ABP157" s="15"/>
      <c r="ABQ157" s="15"/>
      <c r="ABR157" s="15"/>
      <c r="ABS157" s="15"/>
      <c r="ABT157" s="15"/>
      <c r="ABU157" s="15"/>
      <c r="ABV157" s="15"/>
      <c r="ABW157" s="15"/>
      <c r="ABX157" s="15"/>
      <c r="ABY157" s="15"/>
      <c r="ABZ157" s="15"/>
      <c r="ACA157" s="15"/>
      <c r="ACB157" s="15"/>
      <c r="ACC157" s="15"/>
      <c r="ACD157" s="15"/>
      <c r="ACE157" s="15"/>
      <c r="ACF157" s="15"/>
      <c r="ACG157" s="15"/>
      <c r="ACH157" s="15"/>
      <c r="ACI157" s="15"/>
      <c r="ACJ157" s="15"/>
      <c r="ACK157" s="15"/>
      <c r="ACL157" s="15"/>
      <c r="ACM157" s="15"/>
      <c r="ACN157" s="15"/>
      <c r="ACO157" s="15"/>
      <c r="ACP157" s="15"/>
      <c r="ACQ157" s="15"/>
      <c r="ACR157" s="15"/>
      <c r="ACS157" s="15"/>
      <c r="ACT157" s="15"/>
      <c r="ACU157" s="15"/>
      <c r="ACV157" s="15"/>
      <c r="ACW157" s="15"/>
      <c r="ACX157" s="15"/>
      <c r="ACY157" s="15"/>
      <c r="ACZ157" s="15"/>
      <c r="ADA157" s="15"/>
      <c r="ADB157" s="15"/>
      <c r="ADC157" s="15"/>
      <c r="ADD157" s="15"/>
      <c r="ADE157" s="15"/>
      <c r="ADF157" s="15"/>
      <c r="ADG157" s="15"/>
      <c r="ADH157" s="15"/>
      <c r="ADI157" s="15"/>
      <c r="ADJ157" s="15"/>
      <c r="ADK157" s="15"/>
      <c r="ADL157" s="15"/>
      <c r="ADM157" s="15"/>
    </row>
    <row r="158" spans="1:793" s="308" customFormat="1" x14ac:dyDescent="0.4">
      <c r="A158" s="40"/>
      <c r="B158" s="94" t="s">
        <v>48</v>
      </c>
      <c r="C158" s="96" t="s">
        <v>49</v>
      </c>
      <c r="D158" s="18"/>
      <c r="E158" s="18"/>
      <c r="F158" s="18"/>
      <c r="G158" s="18"/>
      <c r="H158" s="18"/>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c r="BX158" s="15"/>
      <c r="BY158" s="15"/>
      <c r="BZ158" s="15"/>
      <c r="CA158" s="15"/>
      <c r="CB158" s="15"/>
      <c r="CC158" s="15"/>
      <c r="CD158" s="15"/>
      <c r="CE158" s="15"/>
      <c r="CF158" s="15"/>
      <c r="CG158" s="15"/>
      <c r="CH158" s="15"/>
      <c r="CI158" s="15"/>
      <c r="CJ158" s="15"/>
      <c r="CK158" s="15"/>
      <c r="CL158" s="15"/>
      <c r="CM158" s="15"/>
      <c r="CN158" s="15"/>
      <c r="CO158" s="15"/>
      <c r="CP158" s="15"/>
      <c r="CQ158" s="15"/>
      <c r="CR158" s="15"/>
      <c r="CS158" s="15"/>
      <c r="CT158" s="15"/>
      <c r="CU158" s="15"/>
      <c r="CV158" s="15"/>
      <c r="CW158" s="15"/>
      <c r="CX158" s="15"/>
      <c r="CY158" s="15"/>
      <c r="CZ158" s="15"/>
      <c r="DA158" s="15"/>
      <c r="DB158" s="15"/>
      <c r="DC158" s="15"/>
      <c r="DD158" s="15"/>
      <c r="DE158" s="15"/>
      <c r="DF158" s="15"/>
      <c r="DG158" s="15"/>
      <c r="DH158" s="15"/>
      <c r="DI158" s="15"/>
      <c r="DJ158" s="15"/>
      <c r="DK158" s="15"/>
      <c r="DL158" s="15"/>
      <c r="DM158" s="15"/>
      <c r="DN158" s="15"/>
      <c r="DO158" s="15"/>
      <c r="DP158" s="15"/>
      <c r="DQ158" s="15"/>
      <c r="DR158" s="15"/>
      <c r="DS158" s="15"/>
      <c r="DT158" s="15"/>
      <c r="DU158" s="15"/>
      <c r="DV158" s="15"/>
      <c r="DW158" s="15"/>
      <c r="DX158" s="15"/>
      <c r="DY158" s="15"/>
      <c r="DZ158" s="15"/>
      <c r="EA158" s="15"/>
      <c r="EB158" s="15"/>
      <c r="EC158" s="15"/>
      <c r="ED158" s="15"/>
      <c r="EE158" s="15"/>
      <c r="EF158" s="15"/>
      <c r="EG158" s="15"/>
      <c r="EH158" s="15"/>
      <c r="EI158" s="15"/>
      <c r="EJ158" s="15"/>
      <c r="EK158" s="15"/>
      <c r="EL158" s="15"/>
      <c r="EM158" s="15"/>
      <c r="EN158" s="15"/>
      <c r="EO158" s="15"/>
      <c r="EP158" s="15"/>
      <c r="EQ158" s="15"/>
      <c r="ER158" s="15"/>
      <c r="ES158" s="15"/>
      <c r="ET158" s="15"/>
      <c r="EU158" s="15"/>
      <c r="EV158" s="15"/>
      <c r="EW158" s="15"/>
      <c r="EX158" s="15"/>
      <c r="EY158" s="15"/>
      <c r="EZ158" s="15"/>
      <c r="FA158" s="15"/>
      <c r="FB158" s="15"/>
      <c r="FC158" s="15"/>
      <c r="FD158" s="15"/>
      <c r="FE158" s="15"/>
      <c r="FF158" s="15"/>
      <c r="FG158" s="15"/>
      <c r="FH158" s="15"/>
      <c r="FI158" s="15"/>
      <c r="FJ158" s="15"/>
      <c r="FK158" s="15"/>
      <c r="FL158" s="15"/>
      <c r="FM158" s="15"/>
      <c r="FN158" s="15"/>
      <c r="FO158" s="15"/>
      <c r="FP158" s="15"/>
      <c r="FQ158" s="15"/>
      <c r="FR158" s="15"/>
      <c r="FS158" s="15"/>
      <c r="FT158" s="15"/>
      <c r="FU158" s="15"/>
      <c r="FV158" s="15"/>
      <c r="FW158" s="15"/>
      <c r="FX158" s="15"/>
      <c r="FY158" s="15"/>
      <c r="FZ158" s="15"/>
      <c r="GA158" s="15"/>
      <c r="GB158" s="15"/>
      <c r="GC158" s="15"/>
      <c r="GD158" s="15"/>
      <c r="GE158" s="15"/>
      <c r="GF158" s="15"/>
      <c r="GG158" s="15"/>
      <c r="GH158" s="15"/>
      <c r="GI158" s="15"/>
      <c r="GJ158" s="15"/>
      <c r="GK158" s="15"/>
      <c r="GL158" s="15"/>
      <c r="GM158" s="15"/>
      <c r="GN158" s="15"/>
      <c r="GO158" s="15"/>
      <c r="GP158" s="15"/>
      <c r="GQ158" s="15"/>
      <c r="GR158" s="15"/>
      <c r="GS158" s="15"/>
      <c r="GT158" s="15"/>
      <c r="GU158" s="15"/>
      <c r="GV158" s="15"/>
      <c r="GW158" s="15"/>
      <c r="GX158" s="15"/>
      <c r="GY158" s="15"/>
      <c r="GZ158" s="15"/>
      <c r="HA158" s="15"/>
      <c r="HB158" s="15"/>
      <c r="HC158" s="15"/>
      <c r="HD158" s="15"/>
      <c r="HE158" s="15"/>
      <c r="HF158" s="15"/>
      <c r="HG158" s="15"/>
      <c r="HH158" s="15"/>
      <c r="HI158" s="15"/>
      <c r="HJ158" s="15"/>
      <c r="HK158" s="15"/>
      <c r="HL158" s="15"/>
      <c r="HM158" s="15"/>
      <c r="HN158" s="15"/>
      <c r="HO158" s="15"/>
      <c r="HP158" s="15"/>
      <c r="HQ158" s="15"/>
      <c r="HR158" s="15"/>
      <c r="HS158" s="15"/>
      <c r="HT158" s="15"/>
      <c r="HU158" s="15"/>
      <c r="HV158" s="15"/>
      <c r="HW158" s="15"/>
      <c r="HX158" s="15"/>
      <c r="HY158" s="15"/>
      <c r="HZ158" s="15"/>
      <c r="IA158" s="15"/>
      <c r="IB158" s="15"/>
      <c r="IC158" s="15"/>
      <c r="ID158" s="15"/>
      <c r="IE158" s="15"/>
      <c r="IF158" s="15"/>
      <c r="IG158" s="15"/>
      <c r="IH158" s="15"/>
      <c r="II158" s="15"/>
      <c r="IJ158" s="15"/>
      <c r="IK158" s="15"/>
      <c r="IL158" s="15"/>
      <c r="IM158" s="15"/>
      <c r="IN158" s="15"/>
      <c r="IO158" s="15"/>
      <c r="IP158" s="15"/>
      <c r="IQ158" s="15"/>
      <c r="IR158" s="15"/>
      <c r="IS158" s="15"/>
      <c r="IT158" s="15"/>
      <c r="IU158" s="15"/>
      <c r="IV158" s="15"/>
      <c r="IW158" s="15"/>
      <c r="IX158" s="15"/>
      <c r="IY158" s="15"/>
      <c r="IZ158" s="15"/>
      <c r="JA158" s="15"/>
      <c r="JB158" s="15"/>
      <c r="JC158" s="15"/>
      <c r="JD158" s="15"/>
      <c r="JE158" s="15"/>
      <c r="JF158" s="15"/>
      <c r="JG158" s="15"/>
      <c r="JH158" s="15"/>
      <c r="JI158" s="15"/>
      <c r="JJ158" s="15"/>
      <c r="JK158" s="15"/>
      <c r="JL158" s="15"/>
      <c r="JM158" s="15"/>
      <c r="JN158" s="15"/>
      <c r="JO158" s="15"/>
      <c r="JP158" s="15"/>
      <c r="JQ158" s="15"/>
      <c r="JR158" s="15"/>
      <c r="JS158" s="15"/>
      <c r="JT158" s="15"/>
      <c r="JU158" s="15"/>
      <c r="JV158" s="15"/>
      <c r="JW158" s="15"/>
      <c r="JX158" s="15"/>
      <c r="JY158" s="15"/>
      <c r="JZ158" s="15"/>
      <c r="KA158" s="15"/>
      <c r="KB158" s="15"/>
      <c r="KC158" s="15"/>
      <c r="KD158" s="15"/>
      <c r="KE158" s="15"/>
      <c r="KF158" s="15"/>
      <c r="KG158" s="15"/>
      <c r="KH158" s="15"/>
      <c r="KI158" s="15"/>
      <c r="KJ158" s="15"/>
      <c r="KK158" s="15"/>
      <c r="KL158" s="15"/>
      <c r="KM158" s="15"/>
      <c r="KN158" s="15"/>
      <c r="KO158" s="15"/>
      <c r="KP158" s="15"/>
      <c r="KQ158" s="15"/>
      <c r="KR158" s="15"/>
      <c r="KS158" s="15"/>
      <c r="KT158" s="15"/>
      <c r="KU158" s="15"/>
      <c r="KV158" s="15"/>
      <c r="KW158" s="15"/>
      <c r="KX158" s="15"/>
      <c r="KY158" s="15"/>
      <c r="KZ158" s="15"/>
      <c r="LA158" s="15"/>
      <c r="LB158" s="15"/>
      <c r="LC158" s="15"/>
      <c r="LD158" s="15"/>
      <c r="LE158" s="15"/>
      <c r="LF158" s="15"/>
      <c r="LG158" s="15"/>
      <c r="LH158" s="15"/>
      <c r="LI158" s="15"/>
      <c r="LJ158" s="15"/>
      <c r="LK158" s="15"/>
      <c r="LL158" s="15"/>
      <c r="LM158" s="15"/>
      <c r="LN158" s="15"/>
      <c r="LO158" s="15"/>
      <c r="LP158" s="15"/>
      <c r="LQ158" s="15"/>
      <c r="LR158" s="15"/>
      <c r="LS158" s="15"/>
      <c r="LT158" s="15"/>
      <c r="LU158" s="15"/>
      <c r="LV158" s="15"/>
      <c r="LW158" s="15"/>
      <c r="LX158" s="15"/>
      <c r="LY158" s="15"/>
      <c r="LZ158" s="15"/>
      <c r="MA158" s="15"/>
      <c r="MB158" s="15"/>
      <c r="MC158" s="15"/>
      <c r="MD158" s="15"/>
      <c r="ME158" s="15"/>
      <c r="MF158" s="15"/>
      <c r="MG158" s="15"/>
      <c r="MH158" s="15"/>
      <c r="MI158" s="15"/>
      <c r="MJ158" s="15"/>
      <c r="MK158" s="15"/>
      <c r="ML158" s="15"/>
      <c r="MM158" s="15"/>
      <c r="MN158" s="15"/>
      <c r="MO158" s="15"/>
      <c r="MP158" s="15"/>
      <c r="MQ158" s="15"/>
      <c r="MR158" s="15"/>
      <c r="MS158" s="15"/>
      <c r="MT158" s="15"/>
      <c r="MU158" s="15"/>
      <c r="MV158" s="15"/>
      <c r="MW158" s="15"/>
      <c r="MX158" s="15"/>
      <c r="MY158" s="15"/>
      <c r="MZ158" s="15"/>
      <c r="NA158" s="15"/>
      <c r="NB158" s="15"/>
      <c r="NC158" s="15"/>
      <c r="ND158" s="15"/>
      <c r="NE158" s="15"/>
      <c r="NF158" s="15"/>
      <c r="NG158" s="15"/>
      <c r="NH158" s="15"/>
      <c r="NI158" s="15"/>
      <c r="NJ158" s="15"/>
      <c r="NK158" s="15"/>
      <c r="NL158" s="15"/>
      <c r="NM158" s="15"/>
      <c r="NN158" s="15"/>
      <c r="NO158" s="15"/>
      <c r="NP158" s="15"/>
      <c r="NQ158" s="15"/>
      <c r="NR158" s="15"/>
      <c r="NS158" s="15"/>
      <c r="NT158" s="15"/>
      <c r="NU158" s="15"/>
      <c r="NV158" s="15"/>
      <c r="NW158" s="15"/>
      <c r="NX158" s="15"/>
      <c r="NY158" s="15"/>
      <c r="NZ158" s="15"/>
      <c r="OA158" s="15"/>
      <c r="OB158" s="15"/>
      <c r="OC158" s="15"/>
      <c r="OD158" s="15"/>
      <c r="OE158" s="15"/>
      <c r="OF158" s="15"/>
      <c r="OG158" s="15"/>
      <c r="OH158" s="15"/>
      <c r="OI158" s="15"/>
      <c r="OJ158" s="15"/>
      <c r="OK158" s="15"/>
      <c r="OL158" s="15"/>
      <c r="OM158" s="15"/>
      <c r="ON158" s="15"/>
      <c r="OO158" s="15"/>
      <c r="OP158" s="15"/>
      <c r="OQ158" s="15"/>
      <c r="OR158" s="15"/>
      <c r="OS158" s="15"/>
      <c r="OT158" s="15"/>
      <c r="OU158" s="15"/>
      <c r="OV158" s="15"/>
      <c r="OW158" s="15"/>
      <c r="OX158" s="15"/>
      <c r="OY158" s="15"/>
      <c r="OZ158" s="15"/>
      <c r="PA158" s="15"/>
      <c r="PB158" s="15"/>
      <c r="PC158" s="15"/>
      <c r="PD158" s="15"/>
      <c r="PE158" s="15"/>
      <c r="PF158" s="15"/>
      <c r="PG158" s="15"/>
      <c r="PH158" s="15"/>
      <c r="PI158" s="15"/>
      <c r="PJ158" s="15"/>
      <c r="PK158" s="15"/>
      <c r="PL158" s="15"/>
      <c r="PM158" s="15"/>
      <c r="PN158" s="15"/>
      <c r="PO158" s="15"/>
      <c r="PP158" s="15"/>
      <c r="PQ158" s="15"/>
      <c r="PR158" s="15"/>
      <c r="PS158" s="15"/>
      <c r="PT158" s="15"/>
      <c r="PU158" s="15"/>
      <c r="PV158" s="15"/>
      <c r="PW158" s="15"/>
      <c r="PX158" s="15"/>
      <c r="PY158" s="15"/>
      <c r="PZ158" s="15"/>
      <c r="QA158" s="15"/>
      <c r="QB158" s="15"/>
      <c r="QC158" s="15"/>
      <c r="QD158" s="15"/>
      <c r="QE158" s="15"/>
      <c r="QF158" s="15"/>
      <c r="QG158" s="15"/>
      <c r="QH158" s="15"/>
      <c r="QI158" s="15"/>
      <c r="QJ158" s="15"/>
      <c r="QK158" s="15"/>
      <c r="QL158" s="15"/>
      <c r="QM158" s="15"/>
      <c r="QN158" s="15"/>
      <c r="QO158" s="15"/>
      <c r="QP158" s="15"/>
      <c r="QQ158" s="15"/>
      <c r="QR158" s="15"/>
      <c r="QS158" s="15"/>
      <c r="QT158" s="15"/>
      <c r="QU158" s="15"/>
      <c r="QV158" s="15"/>
      <c r="QW158" s="15"/>
      <c r="QX158" s="15"/>
      <c r="QY158" s="15"/>
      <c r="QZ158" s="15"/>
      <c r="RA158" s="15"/>
      <c r="RB158" s="15"/>
      <c r="RC158" s="15"/>
      <c r="RD158" s="15"/>
      <c r="RE158" s="15"/>
      <c r="RF158" s="15"/>
      <c r="RG158" s="15"/>
      <c r="RH158" s="15"/>
      <c r="RI158" s="15"/>
      <c r="RJ158" s="15"/>
      <c r="RK158" s="15"/>
      <c r="RL158" s="15"/>
      <c r="RM158" s="15"/>
      <c r="RN158" s="15"/>
      <c r="RO158" s="15"/>
      <c r="RP158" s="15"/>
      <c r="RQ158" s="15"/>
      <c r="RR158" s="15"/>
      <c r="RS158" s="15"/>
      <c r="RT158" s="15"/>
      <c r="RU158" s="15"/>
      <c r="RV158" s="15"/>
      <c r="RW158" s="15"/>
      <c r="RX158" s="15"/>
      <c r="RY158" s="15"/>
      <c r="RZ158" s="15"/>
      <c r="SA158" s="15"/>
      <c r="SB158" s="15"/>
      <c r="SC158" s="15"/>
      <c r="SD158" s="15"/>
      <c r="SE158" s="15"/>
      <c r="SF158" s="15"/>
      <c r="SG158" s="15"/>
      <c r="SH158" s="15"/>
      <c r="SI158" s="15"/>
      <c r="SJ158" s="15"/>
      <c r="SK158" s="15"/>
      <c r="SL158" s="15"/>
      <c r="SM158" s="15"/>
      <c r="SN158" s="15"/>
      <c r="SO158" s="15"/>
      <c r="SP158" s="15"/>
      <c r="SQ158" s="15"/>
      <c r="SR158" s="15"/>
      <c r="SS158" s="15"/>
      <c r="ST158" s="15"/>
      <c r="SU158" s="15"/>
      <c r="SV158" s="15"/>
      <c r="SW158" s="15"/>
      <c r="SX158" s="15"/>
      <c r="SY158" s="15"/>
      <c r="SZ158" s="15"/>
      <c r="TA158" s="15"/>
      <c r="TB158" s="15"/>
      <c r="TC158" s="15"/>
      <c r="TD158" s="15"/>
      <c r="TE158" s="15"/>
      <c r="TF158" s="15"/>
      <c r="TG158" s="15"/>
      <c r="TH158" s="15"/>
      <c r="TI158" s="15"/>
      <c r="TJ158" s="15"/>
      <c r="TK158" s="15"/>
      <c r="TL158" s="15"/>
      <c r="TM158" s="15"/>
      <c r="TN158" s="15"/>
      <c r="TO158" s="15"/>
      <c r="TP158" s="15"/>
      <c r="TQ158" s="15"/>
      <c r="TR158" s="15"/>
      <c r="TS158" s="15"/>
      <c r="TT158" s="15"/>
      <c r="TU158" s="15"/>
      <c r="TV158" s="15"/>
      <c r="TW158" s="15"/>
      <c r="TX158" s="15"/>
      <c r="TY158" s="15"/>
      <c r="TZ158" s="15"/>
      <c r="UA158" s="15"/>
      <c r="UB158" s="15"/>
      <c r="UC158" s="15"/>
      <c r="UD158" s="15"/>
      <c r="UE158" s="15"/>
      <c r="UF158" s="15"/>
      <c r="UG158" s="15"/>
      <c r="UH158" s="15"/>
      <c r="UI158" s="15"/>
      <c r="UJ158" s="15"/>
      <c r="UK158" s="15"/>
      <c r="UL158" s="15"/>
      <c r="UM158" s="15"/>
      <c r="UN158" s="15"/>
      <c r="UO158" s="15"/>
      <c r="UP158" s="15"/>
      <c r="UQ158" s="15"/>
      <c r="UR158" s="15"/>
      <c r="US158" s="15"/>
      <c r="UT158" s="15"/>
      <c r="UU158" s="15"/>
      <c r="UV158" s="15"/>
      <c r="UW158" s="15"/>
      <c r="UX158" s="15"/>
      <c r="UY158" s="15"/>
      <c r="UZ158" s="15"/>
      <c r="VA158" s="15"/>
      <c r="VB158" s="15"/>
      <c r="VC158" s="15"/>
      <c r="VD158" s="15"/>
      <c r="VE158" s="15"/>
      <c r="VF158" s="15"/>
      <c r="VG158" s="15"/>
      <c r="VH158" s="15"/>
      <c r="VI158" s="15"/>
      <c r="VJ158" s="15"/>
      <c r="VK158" s="15"/>
      <c r="VL158" s="15"/>
      <c r="VM158" s="15"/>
      <c r="VN158" s="15"/>
      <c r="VO158" s="15"/>
      <c r="VP158" s="15"/>
      <c r="VQ158" s="15"/>
      <c r="VR158" s="15"/>
      <c r="VS158" s="15"/>
      <c r="VT158" s="15"/>
      <c r="VU158" s="15"/>
      <c r="VV158" s="15"/>
      <c r="VW158" s="15"/>
      <c r="VX158" s="15"/>
      <c r="VY158" s="15"/>
      <c r="VZ158" s="15"/>
      <c r="WA158" s="15"/>
      <c r="WB158" s="15"/>
      <c r="WC158" s="15"/>
      <c r="WD158" s="15"/>
      <c r="WE158" s="15"/>
      <c r="WF158" s="15"/>
      <c r="WG158" s="15"/>
      <c r="WH158" s="15"/>
      <c r="WI158" s="15"/>
      <c r="WJ158" s="15"/>
      <c r="WK158" s="15"/>
      <c r="WL158" s="15"/>
      <c r="WM158" s="15"/>
      <c r="WN158" s="15"/>
      <c r="WO158" s="15"/>
      <c r="WP158" s="15"/>
      <c r="WQ158" s="15"/>
      <c r="WR158" s="15"/>
      <c r="WS158" s="15"/>
      <c r="WT158" s="15"/>
      <c r="WU158" s="15"/>
      <c r="WV158" s="15"/>
      <c r="WW158" s="15"/>
      <c r="WX158" s="15"/>
      <c r="WY158" s="15"/>
      <c r="WZ158" s="15"/>
      <c r="XA158" s="15"/>
      <c r="XB158" s="15"/>
      <c r="XC158" s="15"/>
      <c r="XD158" s="15"/>
      <c r="XE158" s="15"/>
      <c r="XF158" s="15"/>
      <c r="XG158" s="15"/>
      <c r="XH158" s="15"/>
      <c r="XI158" s="15"/>
      <c r="XJ158" s="15"/>
      <c r="XK158" s="15"/>
      <c r="XL158" s="15"/>
      <c r="XM158" s="15"/>
      <c r="XN158" s="15"/>
      <c r="XO158" s="15"/>
      <c r="XP158" s="15"/>
      <c r="XQ158" s="15"/>
      <c r="XR158" s="15"/>
      <c r="XS158" s="15"/>
      <c r="XT158" s="15"/>
      <c r="XU158" s="15"/>
      <c r="XV158" s="15"/>
      <c r="XW158" s="15"/>
      <c r="XX158" s="15"/>
      <c r="XY158" s="15"/>
      <c r="XZ158" s="15"/>
      <c r="YA158" s="15"/>
      <c r="YB158" s="15"/>
      <c r="YC158" s="15"/>
      <c r="YD158" s="15"/>
      <c r="YE158" s="15"/>
      <c r="YF158" s="15"/>
      <c r="YG158" s="15"/>
      <c r="YH158" s="15"/>
      <c r="YI158" s="15"/>
      <c r="YJ158" s="15"/>
      <c r="YK158" s="15"/>
      <c r="YL158" s="15"/>
      <c r="YM158" s="15"/>
      <c r="YN158" s="15"/>
      <c r="YO158" s="15"/>
      <c r="YP158" s="15"/>
      <c r="YQ158" s="15"/>
      <c r="YR158" s="15"/>
      <c r="YS158" s="15"/>
      <c r="YT158" s="15"/>
      <c r="YU158" s="15"/>
      <c r="YV158" s="15"/>
      <c r="YW158" s="15"/>
      <c r="YX158" s="15"/>
      <c r="YY158" s="15"/>
      <c r="YZ158" s="15"/>
      <c r="ZA158" s="15"/>
      <c r="ZB158" s="15"/>
      <c r="ZC158" s="15"/>
      <c r="ZD158" s="15"/>
      <c r="ZE158" s="15"/>
      <c r="ZF158" s="15"/>
      <c r="ZG158" s="15"/>
      <c r="ZH158" s="15"/>
      <c r="ZI158" s="15"/>
      <c r="ZJ158" s="15"/>
      <c r="ZK158" s="15"/>
      <c r="ZL158" s="15"/>
      <c r="ZM158" s="15"/>
      <c r="ZN158" s="15"/>
      <c r="ZO158" s="15"/>
      <c r="ZP158" s="15"/>
      <c r="ZQ158" s="15"/>
      <c r="ZR158" s="15"/>
      <c r="ZS158" s="15"/>
      <c r="ZT158" s="15"/>
      <c r="ZU158" s="15"/>
      <c r="ZV158" s="15"/>
      <c r="ZW158" s="15"/>
      <c r="ZX158" s="15"/>
      <c r="ZY158" s="15"/>
      <c r="ZZ158" s="15"/>
      <c r="AAA158" s="15"/>
      <c r="AAB158" s="15"/>
      <c r="AAC158" s="15"/>
      <c r="AAD158" s="15"/>
      <c r="AAE158" s="15"/>
      <c r="AAF158" s="15"/>
      <c r="AAG158" s="15"/>
      <c r="AAH158" s="15"/>
      <c r="AAI158" s="15"/>
      <c r="AAJ158" s="15"/>
      <c r="AAK158" s="15"/>
      <c r="AAL158" s="15"/>
      <c r="AAM158" s="15"/>
      <c r="AAN158" s="15"/>
      <c r="AAO158" s="15"/>
      <c r="AAP158" s="15"/>
      <c r="AAQ158" s="15"/>
      <c r="AAR158" s="15"/>
      <c r="AAS158" s="15"/>
      <c r="AAT158" s="15"/>
      <c r="AAU158" s="15"/>
      <c r="AAV158" s="15"/>
      <c r="AAW158" s="15"/>
      <c r="AAX158" s="15"/>
      <c r="AAY158" s="15"/>
      <c r="AAZ158" s="15"/>
      <c r="ABA158" s="15"/>
      <c r="ABB158" s="15"/>
      <c r="ABC158" s="15"/>
      <c r="ABD158" s="15"/>
      <c r="ABE158" s="15"/>
      <c r="ABF158" s="15"/>
      <c r="ABG158" s="15"/>
      <c r="ABH158" s="15"/>
      <c r="ABI158" s="15"/>
      <c r="ABJ158" s="15"/>
      <c r="ABK158" s="15"/>
      <c r="ABL158" s="15"/>
      <c r="ABM158" s="15"/>
      <c r="ABN158" s="15"/>
      <c r="ABO158" s="15"/>
      <c r="ABP158" s="15"/>
      <c r="ABQ158" s="15"/>
      <c r="ABR158" s="15"/>
      <c r="ABS158" s="15"/>
      <c r="ABT158" s="15"/>
      <c r="ABU158" s="15"/>
      <c r="ABV158" s="15"/>
      <c r="ABW158" s="15"/>
      <c r="ABX158" s="15"/>
      <c r="ABY158" s="15"/>
      <c r="ABZ158" s="15"/>
      <c r="ACA158" s="15"/>
      <c r="ACB158" s="15"/>
      <c r="ACC158" s="15"/>
      <c r="ACD158" s="15"/>
      <c r="ACE158" s="15"/>
      <c r="ACF158" s="15"/>
      <c r="ACG158" s="15"/>
      <c r="ACH158" s="15"/>
      <c r="ACI158" s="15"/>
      <c r="ACJ158" s="15"/>
      <c r="ACK158" s="15"/>
      <c r="ACL158" s="15"/>
      <c r="ACM158" s="15"/>
      <c r="ACN158" s="15"/>
      <c r="ACO158" s="15"/>
      <c r="ACP158" s="15"/>
      <c r="ACQ158" s="15"/>
      <c r="ACR158" s="15"/>
      <c r="ACS158" s="15"/>
      <c r="ACT158" s="15"/>
      <c r="ACU158" s="15"/>
      <c r="ACV158" s="15"/>
      <c r="ACW158" s="15"/>
      <c r="ACX158" s="15"/>
      <c r="ACY158" s="15"/>
      <c r="ACZ158" s="15"/>
      <c r="ADA158" s="15"/>
      <c r="ADB158" s="15"/>
      <c r="ADC158" s="15"/>
      <c r="ADD158" s="15"/>
      <c r="ADE158" s="15"/>
      <c r="ADF158" s="15"/>
      <c r="ADG158" s="15"/>
      <c r="ADH158" s="15"/>
      <c r="ADI158" s="15"/>
      <c r="ADJ158" s="15"/>
      <c r="ADK158" s="15"/>
      <c r="ADL158" s="15"/>
      <c r="ADM158" s="15"/>
    </row>
    <row r="159" spans="1:793" s="308" customFormat="1" x14ac:dyDescent="0.4">
      <c r="A159" s="40"/>
      <c r="B159" s="155" t="s">
        <v>50</v>
      </c>
      <c r="C159" s="220"/>
      <c r="D159" s="18"/>
      <c r="E159" s="18"/>
      <c r="F159" s="18"/>
      <c r="G159" s="18"/>
      <c r="H159" s="18"/>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5"/>
      <c r="BO159" s="15"/>
      <c r="BP159" s="15"/>
      <c r="BQ159" s="15"/>
      <c r="BR159" s="15"/>
      <c r="BS159" s="15"/>
      <c r="BT159" s="15"/>
      <c r="BU159" s="15"/>
      <c r="BV159" s="15"/>
      <c r="BW159" s="15"/>
      <c r="BX159" s="15"/>
      <c r="BY159" s="15"/>
      <c r="BZ159" s="15"/>
      <c r="CA159" s="15"/>
      <c r="CB159" s="15"/>
      <c r="CC159" s="15"/>
      <c r="CD159" s="15"/>
      <c r="CE159" s="15"/>
      <c r="CF159" s="15"/>
      <c r="CG159" s="15"/>
      <c r="CH159" s="15"/>
      <c r="CI159" s="15"/>
      <c r="CJ159" s="15"/>
      <c r="CK159" s="15"/>
      <c r="CL159" s="15"/>
      <c r="CM159" s="15"/>
      <c r="CN159" s="15"/>
      <c r="CO159" s="15"/>
      <c r="CP159" s="15"/>
      <c r="CQ159" s="15"/>
      <c r="CR159" s="15"/>
      <c r="CS159" s="15"/>
      <c r="CT159" s="15"/>
      <c r="CU159" s="15"/>
      <c r="CV159" s="15"/>
      <c r="CW159" s="15"/>
      <c r="CX159" s="15"/>
      <c r="CY159" s="15"/>
      <c r="CZ159" s="15"/>
      <c r="DA159" s="15"/>
      <c r="DB159" s="15"/>
      <c r="DC159" s="15"/>
      <c r="DD159" s="15"/>
      <c r="DE159" s="15"/>
      <c r="DF159" s="15"/>
      <c r="DG159" s="15"/>
      <c r="DH159" s="15"/>
      <c r="DI159" s="15"/>
      <c r="DJ159" s="15"/>
      <c r="DK159" s="15"/>
      <c r="DL159" s="15"/>
      <c r="DM159" s="15"/>
      <c r="DN159" s="15"/>
      <c r="DO159" s="15"/>
      <c r="DP159" s="15"/>
      <c r="DQ159" s="15"/>
      <c r="DR159" s="15"/>
      <c r="DS159" s="15"/>
      <c r="DT159" s="15"/>
      <c r="DU159" s="15"/>
      <c r="DV159" s="15"/>
      <c r="DW159" s="15"/>
      <c r="DX159" s="15"/>
      <c r="DY159" s="15"/>
      <c r="DZ159" s="15"/>
      <c r="EA159" s="15"/>
      <c r="EB159" s="15"/>
      <c r="EC159" s="15"/>
      <c r="ED159" s="15"/>
      <c r="EE159" s="15"/>
      <c r="EF159" s="15"/>
      <c r="EG159" s="15"/>
      <c r="EH159" s="15"/>
      <c r="EI159" s="15"/>
      <c r="EJ159" s="15"/>
      <c r="EK159" s="15"/>
      <c r="EL159" s="15"/>
      <c r="EM159" s="15"/>
      <c r="EN159" s="15"/>
      <c r="EO159" s="15"/>
      <c r="EP159" s="15"/>
      <c r="EQ159" s="15"/>
      <c r="ER159" s="15"/>
      <c r="ES159" s="15"/>
      <c r="ET159" s="15"/>
      <c r="EU159" s="15"/>
      <c r="EV159" s="15"/>
      <c r="EW159" s="15"/>
      <c r="EX159" s="15"/>
      <c r="EY159" s="15"/>
      <c r="EZ159" s="15"/>
      <c r="FA159" s="15"/>
      <c r="FB159" s="15"/>
      <c r="FC159" s="15"/>
      <c r="FD159" s="15"/>
      <c r="FE159" s="15"/>
      <c r="FF159" s="15"/>
      <c r="FG159" s="15"/>
      <c r="FH159" s="15"/>
      <c r="FI159" s="15"/>
      <c r="FJ159" s="15"/>
      <c r="FK159" s="15"/>
      <c r="FL159" s="15"/>
      <c r="FM159" s="15"/>
      <c r="FN159" s="15"/>
      <c r="FO159" s="15"/>
      <c r="FP159" s="15"/>
      <c r="FQ159" s="15"/>
      <c r="FR159" s="15"/>
      <c r="FS159" s="15"/>
      <c r="FT159" s="15"/>
      <c r="FU159" s="15"/>
      <c r="FV159" s="15"/>
      <c r="FW159" s="15"/>
      <c r="FX159" s="15"/>
      <c r="FY159" s="15"/>
      <c r="FZ159" s="15"/>
      <c r="GA159" s="15"/>
      <c r="GB159" s="15"/>
      <c r="GC159" s="15"/>
      <c r="GD159" s="15"/>
      <c r="GE159" s="15"/>
      <c r="GF159" s="15"/>
      <c r="GG159" s="15"/>
      <c r="GH159" s="15"/>
      <c r="GI159" s="15"/>
      <c r="GJ159" s="15"/>
      <c r="GK159" s="15"/>
      <c r="GL159" s="15"/>
      <c r="GM159" s="15"/>
      <c r="GN159" s="15"/>
      <c r="GO159" s="15"/>
      <c r="GP159" s="15"/>
      <c r="GQ159" s="15"/>
      <c r="GR159" s="15"/>
      <c r="GS159" s="15"/>
      <c r="GT159" s="15"/>
      <c r="GU159" s="15"/>
      <c r="GV159" s="15"/>
      <c r="GW159" s="15"/>
      <c r="GX159" s="15"/>
      <c r="GY159" s="15"/>
      <c r="GZ159" s="15"/>
      <c r="HA159" s="15"/>
      <c r="HB159" s="15"/>
      <c r="HC159" s="15"/>
      <c r="HD159" s="15"/>
      <c r="HE159" s="15"/>
      <c r="HF159" s="15"/>
      <c r="HG159" s="15"/>
      <c r="HH159" s="15"/>
      <c r="HI159" s="15"/>
      <c r="HJ159" s="15"/>
      <c r="HK159" s="15"/>
      <c r="HL159" s="15"/>
      <c r="HM159" s="15"/>
      <c r="HN159" s="15"/>
      <c r="HO159" s="15"/>
      <c r="HP159" s="15"/>
      <c r="HQ159" s="15"/>
      <c r="HR159" s="15"/>
      <c r="HS159" s="15"/>
      <c r="HT159" s="15"/>
      <c r="HU159" s="15"/>
      <c r="HV159" s="15"/>
      <c r="HW159" s="15"/>
      <c r="HX159" s="15"/>
      <c r="HY159" s="15"/>
      <c r="HZ159" s="15"/>
      <c r="IA159" s="15"/>
      <c r="IB159" s="15"/>
      <c r="IC159" s="15"/>
      <c r="ID159" s="15"/>
      <c r="IE159" s="15"/>
      <c r="IF159" s="15"/>
      <c r="IG159" s="15"/>
      <c r="IH159" s="15"/>
      <c r="II159" s="15"/>
      <c r="IJ159" s="15"/>
      <c r="IK159" s="15"/>
      <c r="IL159" s="15"/>
      <c r="IM159" s="15"/>
      <c r="IN159" s="15"/>
      <c r="IO159" s="15"/>
      <c r="IP159" s="15"/>
      <c r="IQ159" s="15"/>
      <c r="IR159" s="15"/>
      <c r="IS159" s="15"/>
      <c r="IT159" s="15"/>
      <c r="IU159" s="15"/>
      <c r="IV159" s="15"/>
      <c r="IW159" s="15"/>
      <c r="IX159" s="15"/>
      <c r="IY159" s="15"/>
      <c r="IZ159" s="15"/>
      <c r="JA159" s="15"/>
      <c r="JB159" s="15"/>
      <c r="JC159" s="15"/>
      <c r="JD159" s="15"/>
      <c r="JE159" s="15"/>
      <c r="JF159" s="15"/>
      <c r="JG159" s="15"/>
      <c r="JH159" s="15"/>
      <c r="JI159" s="15"/>
      <c r="JJ159" s="15"/>
      <c r="JK159" s="15"/>
      <c r="JL159" s="15"/>
      <c r="JM159" s="15"/>
      <c r="JN159" s="15"/>
      <c r="JO159" s="15"/>
      <c r="JP159" s="15"/>
      <c r="JQ159" s="15"/>
      <c r="JR159" s="15"/>
      <c r="JS159" s="15"/>
      <c r="JT159" s="15"/>
      <c r="JU159" s="15"/>
      <c r="JV159" s="15"/>
      <c r="JW159" s="15"/>
      <c r="JX159" s="15"/>
      <c r="JY159" s="15"/>
      <c r="JZ159" s="15"/>
      <c r="KA159" s="15"/>
      <c r="KB159" s="15"/>
      <c r="KC159" s="15"/>
      <c r="KD159" s="15"/>
      <c r="KE159" s="15"/>
      <c r="KF159" s="15"/>
      <c r="KG159" s="15"/>
      <c r="KH159" s="15"/>
      <c r="KI159" s="15"/>
      <c r="KJ159" s="15"/>
      <c r="KK159" s="15"/>
      <c r="KL159" s="15"/>
      <c r="KM159" s="15"/>
      <c r="KN159" s="15"/>
      <c r="KO159" s="15"/>
      <c r="KP159" s="15"/>
      <c r="KQ159" s="15"/>
      <c r="KR159" s="15"/>
      <c r="KS159" s="15"/>
      <c r="KT159" s="15"/>
      <c r="KU159" s="15"/>
      <c r="KV159" s="15"/>
      <c r="KW159" s="15"/>
      <c r="KX159" s="15"/>
      <c r="KY159" s="15"/>
      <c r="KZ159" s="15"/>
      <c r="LA159" s="15"/>
      <c r="LB159" s="15"/>
      <c r="LC159" s="15"/>
      <c r="LD159" s="15"/>
      <c r="LE159" s="15"/>
      <c r="LF159" s="15"/>
      <c r="LG159" s="15"/>
      <c r="LH159" s="15"/>
      <c r="LI159" s="15"/>
      <c r="LJ159" s="15"/>
      <c r="LK159" s="15"/>
      <c r="LL159" s="15"/>
      <c r="LM159" s="15"/>
      <c r="LN159" s="15"/>
      <c r="LO159" s="15"/>
      <c r="LP159" s="15"/>
      <c r="LQ159" s="15"/>
      <c r="LR159" s="15"/>
      <c r="LS159" s="15"/>
      <c r="LT159" s="15"/>
      <c r="LU159" s="15"/>
      <c r="LV159" s="15"/>
      <c r="LW159" s="15"/>
      <c r="LX159" s="15"/>
      <c r="LY159" s="15"/>
      <c r="LZ159" s="15"/>
      <c r="MA159" s="15"/>
      <c r="MB159" s="15"/>
      <c r="MC159" s="15"/>
      <c r="MD159" s="15"/>
      <c r="ME159" s="15"/>
      <c r="MF159" s="15"/>
      <c r="MG159" s="15"/>
      <c r="MH159" s="15"/>
      <c r="MI159" s="15"/>
      <c r="MJ159" s="15"/>
      <c r="MK159" s="15"/>
      <c r="ML159" s="15"/>
      <c r="MM159" s="15"/>
      <c r="MN159" s="15"/>
      <c r="MO159" s="15"/>
      <c r="MP159" s="15"/>
      <c r="MQ159" s="15"/>
      <c r="MR159" s="15"/>
      <c r="MS159" s="15"/>
      <c r="MT159" s="15"/>
      <c r="MU159" s="15"/>
      <c r="MV159" s="15"/>
      <c r="MW159" s="15"/>
      <c r="MX159" s="15"/>
      <c r="MY159" s="15"/>
      <c r="MZ159" s="15"/>
      <c r="NA159" s="15"/>
      <c r="NB159" s="15"/>
      <c r="NC159" s="15"/>
      <c r="ND159" s="15"/>
      <c r="NE159" s="15"/>
      <c r="NF159" s="15"/>
      <c r="NG159" s="15"/>
      <c r="NH159" s="15"/>
      <c r="NI159" s="15"/>
      <c r="NJ159" s="15"/>
      <c r="NK159" s="15"/>
      <c r="NL159" s="15"/>
      <c r="NM159" s="15"/>
      <c r="NN159" s="15"/>
      <c r="NO159" s="15"/>
      <c r="NP159" s="15"/>
      <c r="NQ159" s="15"/>
      <c r="NR159" s="15"/>
      <c r="NS159" s="15"/>
      <c r="NT159" s="15"/>
      <c r="NU159" s="15"/>
      <c r="NV159" s="15"/>
      <c r="NW159" s="15"/>
      <c r="NX159" s="15"/>
      <c r="NY159" s="15"/>
      <c r="NZ159" s="15"/>
      <c r="OA159" s="15"/>
      <c r="OB159" s="15"/>
      <c r="OC159" s="15"/>
      <c r="OD159" s="15"/>
      <c r="OE159" s="15"/>
      <c r="OF159" s="15"/>
      <c r="OG159" s="15"/>
      <c r="OH159" s="15"/>
      <c r="OI159" s="15"/>
      <c r="OJ159" s="15"/>
      <c r="OK159" s="15"/>
      <c r="OL159" s="15"/>
      <c r="OM159" s="15"/>
      <c r="ON159" s="15"/>
      <c r="OO159" s="15"/>
      <c r="OP159" s="15"/>
      <c r="OQ159" s="15"/>
      <c r="OR159" s="15"/>
      <c r="OS159" s="15"/>
      <c r="OT159" s="15"/>
      <c r="OU159" s="15"/>
      <c r="OV159" s="15"/>
      <c r="OW159" s="15"/>
      <c r="OX159" s="15"/>
      <c r="OY159" s="15"/>
      <c r="OZ159" s="15"/>
      <c r="PA159" s="15"/>
      <c r="PB159" s="15"/>
      <c r="PC159" s="15"/>
      <c r="PD159" s="15"/>
      <c r="PE159" s="15"/>
      <c r="PF159" s="15"/>
      <c r="PG159" s="15"/>
      <c r="PH159" s="15"/>
      <c r="PI159" s="15"/>
      <c r="PJ159" s="15"/>
      <c r="PK159" s="15"/>
      <c r="PL159" s="15"/>
      <c r="PM159" s="15"/>
      <c r="PN159" s="15"/>
      <c r="PO159" s="15"/>
      <c r="PP159" s="15"/>
      <c r="PQ159" s="15"/>
      <c r="PR159" s="15"/>
      <c r="PS159" s="15"/>
      <c r="PT159" s="15"/>
      <c r="PU159" s="15"/>
      <c r="PV159" s="15"/>
      <c r="PW159" s="15"/>
      <c r="PX159" s="15"/>
      <c r="PY159" s="15"/>
      <c r="PZ159" s="15"/>
      <c r="QA159" s="15"/>
      <c r="QB159" s="15"/>
      <c r="QC159" s="15"/>
      <c r="QD159" s="15"/>
      <c r="QE159" s="15"/>
      <c r="QF159" s="15"/>
      <c r="QG159" s="15"/>
      <c r="QH159" s="15"/>
      <c r="QI159" s="15"/>
      <c r="QJ159" s="15"/>
      <c r="QK159" s="15"/>
      <c r="QL159" s="15"/>
      <c r="QM159" s="15"/>
      <c r="QN159" s="15"/>
      <c r="QO159" s="15"/>
      <c r="QP159" s="15"/>
      <c r="QQ159" s="15"/>
      <c r="QR159" s="15"/>
      <c r="QS159" s="15"/>
      <c r="QT159" s="15"/>
      <c r="QU159" s="15"/>
      <c r="QV159" s="15"/>
      <c r="QW159" s="15"/>
      <c r="QX159" s="15"/>
      <c r="QY159" s="15"/>
      <c r="QZ159" s="15"/>
      <c r="RA159" s="15"/>
      <c r="RB159" s="15"/>
      <c r="RC159" s="15"/>
      <c r="RD159" s="15"/>
      <c r="RE159" s="15"/>
      <c r="RF159" s="15"/>
      <c r="RG159" s="15"/>
      <c r="RH159" s="15"/>
      <c r="RI159" s="15"/>
      <c r="RJ159" s="15"/>
      <c r="RK159" s="15"/>
      <c r="RL159" s="15"/>
      <c r="RM159" s="15"/>
      <c r="RN159" s="15"/>
      <c r="RO159" s="15"/>
      <c r="RP159" s="15"/>
      <c r="RQ159" s="15"/>
      <c r="RR159" s="15"/>
      <c r="RS159" s="15"/>
      <c r="RT159" s="15"/>
      <c r="RU159" s="15"/>
      <c r="RV159" s="15"/>
      <c r="RW159" s="15"/>
      <c r="RX159" s="15"/>
      <c r="RY159" s="15"/>
      <c r="RZ159" s="15"/>
      <c r="SA159" s="15"/>
      <c r="SB159" s="15"/>
      <c r="SC159" s="15"/>
      <c r="SD159" s="15"/>
      <c r="SE159" s="15"/>
      <c r="SF159" s="15"/>
      <c r="SG159" s="15"/>
      <c r="SH159" s="15"/>
      <c r="SI159" s="15"/>
      <c r="SJ159" s="15"/>
      <c r="SK159" s="15"/>
      <c r="SL159" s="15"/>
      <c r="SM159" s="15"/>
      <c r="SN159" s="15"/>
      <c r="SO159" s="15"/>
      <c r="SP159" s="15"/>
      <c r="SQ159" s="15"/>
      <c r="SR159" s="15"/>
      <c r="SS159" s="15"/>
      <c r="ST159" s="15"/>
      <c r="SU159" s="15"/>
      <c r="SV159" s="15"/>
      <c r="SW159" s="15"/>
      <c r="SX159" s="15"/>
      <c r="SY159" s="15"/>
      <c r="SZ159" s="15"/>
      <c r="TA159" s="15"/>
      <c r="TB159" s="15"/>
      <c r="TC159" s="15"/>
      <c r="TD159" s="15"/>
      <c r="TE159" s="15"/>
      <c r="TF159" s="15"/>
      <c r="TG159" s="15"/>
      <c r="TH159" s="15"/>
      <c r="TI159" s="15"/>
      <c r="TJ159" s="15"/>
      <c r="TK159" s="15"/>
      <c r="TL159" s="15"/>
      <c r="TM159" s="15"/>
      <c r="TN159" s="15"/>
      <c r="TO159" s="15"/>
      <c r="TP159" s="15"/>
      <c r="TQ159" s="15"/>
      <c r="TR159" s="15"/>
      <c r="TS159" s="15"/>
      <c r="TT159" s="15"/>
      <c r="TU159" s="15"/>
      <c r="TV159" s="15"/>
      <c r="TW159" s="15"/>
      <c r="TX159" s="15"/>
      <c r="TY159" s="15"/>
      <c r="TZ159" s="15"/>
      <c r="UA159" s="15"/>
      <c r="UB159" s="15"/>
      <c r="UC159" s="15"/>
      <c r="UD159" s="15"/>
      <c r="UE159" s="15"/>
      <c r="UF159" s="15"/>
      <c r="UG159" s="15"/>
      <c r="UH159" s="15"/>
      <c r="UI159" s="15"/>
      <c r="UJ159" s="15"/>
      <c r="UK159" s="15"/>
      <c r="UL159" s="15"/>
      <c r="UM159" s="15"/>
      <c r="UN159" s="15"/>
      <c r="UO159" s="15"/>
      <c r="UP159" s="15"/>
      <c r="UQ159" s="15"/>
      <c r="UR159" s="15"/>
      <c r="US159" s="15"/>
      <c r="UT159" s="15"/>
      <c r="UU159" s="15"/>
      <c r="UV159" s="15"/>
      <c r="UW159" s="15"/>
      <c r="UX159" s="15"/>
      <c r="UY159" s="15"/>
      <c r="UZ159" s="15"/>
      <c r="VA159" s="15"/>
      <c r="VB159" s="15"/>
      <c r="VC159" s="15"/>
      <c r="VD159" s="15"/>
      <c r="VE159" s="15"/>
      <c r="VF159" s="15"/>
      <c r="VG159" s="15"/>
      <c r="VH159" s="15"/>
      <c r="VI159" s="15"/>
      <c r="VJ159" s="15"/>
      <c r="VK159" s="15"/>
      <c r="VL159" s="15"/>
      <c r="VM159" s="15"/>
      <c r="VN159" s="15"/>
      <c r="VO159" s="15"/>
      <c r="VP159" s="15"/>
      <c r="VQ159" s="15"/>
      <c r="VR159" s="15"/>
      <c r="VS159" s="15"/>
      <c r="VT159" s="15"/>
      <c r="VU159" s="15"/>
      <c r="VV159" s="15"/>
      <c r="VW159" s="15"/>
      <c r="VX159" s="15"/>
      <c r="VY159" s="15"/>
      <c r="VZ159" s="15"/>
      <c r="WA159" s="15"/>
      <c r="WB159" s="15"/>
      <c r="WC159" s="15"/>
      <c r="WD159" s="15"/>
      <c r="WE159" s="15"/>
      <c r="WF159" s="15"/>
      <c r="WG159" s="15"/>
      <c r="WH159" s="15"/>
      <c r="WI159" s="15"/>
      <c r="WJ159" s="15"/>
      <c r="WK159" s="15"/>
      <c r="WL159" s="15"/>
      <c r="WM159" s="15"/>
      <c r="WN159" s="15"/>
      <c r="WO159" s="15"/>
      <c r="WP159" s="15"/>
      <c r="WQ159" s="15"/>
      <c r="WR159" s="15"/>
      <c r="WS159" s="15"/>
      <c r="WT159" s="15"/>
      <c r="WU159" s="15"/>
      <c r="WV159" s="15"/>
      <c r="WW159" s="15"/>
      <c r="WX159" s="15"/>
      <c r="WY159" s="15"/>
      <c r="WZ159" s="15"/>
      <c r="XA159" s="15"/>
      <c r="XB159" s="15"/>
      <c r="XC159" s="15"/>
      <c r="XD159" s="15"/>
      <c r="XE159" s="15"/>
      <c r="XF159" s="15"/>
      <c r="XG159" s="15"/>
      <c r="XH159" s="15"/>
      <c r="XI159" s="15"/>
      <c r="XJ159" s="15"/>
      <c r="XK159" s="15"/>
      <c r="XL159" s="15"/>
      <c r="XM159" s="15"/>
      <c r="XN159" s="15"/>
      <c r="XO159" s="15"/>
      <c r="XP159" s="15"/>
      <c r="XQ159" s="15"/>
      <c r="XR159" s="15"/>
      <c r="XS159" s="15"/>
      <c r="XT159" s="15"/>
      <c r="XU159" s="15"/>
      <c r="XV159" s="15"/>
      <c r="XW159" s="15"/>
      <c r="XX159" s="15"/>
      <c r="XY159" s="15"/>
      <c r="XZ159" s="15"/>
      <c r="YA159" s="15"/>
      <c r="YB159" s="15"/>
      <c r="YC159" s="15"/>
      <c r="YD159" s="15"/>
      <c r="YE159" s="15"/>
      <c r="YF159" s="15"/>
      <c r="YG159" s="15"/>
      <c r="YH159" s="15"/>
      <c r="YI159" s="15"/>
      <c r="YJ159" s="15"/>
      <c r="YK159" s="15"/>
      <c r="YL159" s="15"/>
      <c r="YM159" s="15"/>
      <c r="YN159" s="15"/>
      <c r="YO159" s="15"/>
      <c r="YP159" s="15"/>
      <c r="YQ159" s="15"/>
      <c r="YR159" s="15"/>
      <c r="YS159" s="15"/>
      <c r="YT159" s="15"/>
      <c r="YU159" s="15"/>
      <c r="YV159" s="15"/>
      <c r="YW159" s="15"/>
      <c r="YX159" s="15"/>
      <c r="YY159" s="15"/>
      <c r="YZ159" s="15"/>
      <c r="ZA159" s="15"/>
      <c r="ZB159" s="15"/>
      <c r="ZC159" s="15"/>
      <c r="ZD159" s="15"/>
      <c r="ZE159" s="15"/>
      <c r="ZF159" s="15"/>
      <c r="ZG159" s="15"/>
      <c r="ZH159" s="15"/>
      <c r="ZI159" s="15"/>
      <c r="ZJ159" s="15"/>
      <c r="ZK159" s="15"/>
      <c r="ZL159" s="15"/>
      <c r="ZM159" s="15"/>
      <c r="ZN159" s="15"/>
      <c r="ZO159" s="15"/>
      <c r="ZP159" s="15"/>
      <c r="ZQ159" s="15"/>
      <c r="ZR159" s="15"/>
      <c r="ZS159" s="15"/>
      <c r="ZT159" s="15"/>
      <c r="ZU159" s="15"/>
      <c r="ZV159" s="15"/>
      <c r="ZW159" s="15"/>
      <c r="ZX159" s="15"/>
      <c r="ZY159" s="15"/>
      <c r="ZZ159" s="15"/>
      <c r="AAA159" s="15"/>
      <c r="AAB159" s="15"/>
      <c r="AAC159" s="15"/>
      <c r="AAD159" s="15"/>
      <c r="AAE159" s="15"/>
      <c r="AAF159" s="15"/>
      <c r="AAG159" s="15"/>
      <c r="AAH159" s="15"/>
      <c r="AAI159" s="15"/>
      <c r="AAJ159" s="15"/>
      <c r="AAK159" s="15"/>
      <c r="AAL159" s="15"/>
      <c r="AAM159" s="15"/>
      <c r="AAN159" s="15"/>
      <c r="AAO159" s="15"/>
      <c r="AAP159" s="15"/>
      <c r="AAQ159" s="15"/>
      <c r="AAR159" s="15"/>
      <c r="AAS159" s="15"/>
      <c r="AAT159" s="15"/>
      <c r="AAU159" s="15"/>
      <c r="AAV159" s="15"/>
      <c r="AAW159" s="15"/>
      <c r="AAX159" s="15"/>
      <c r="AAY159" s="15"/>
      <c r="AAZ159" s="15"/>
      <c r="ABA159" s="15"/>
      <c r="ABB159" s="15"/>
      <c r="ABC159" s="15"/>
      <c r="ABD159" s="15"/>
      <c r="ABE159" s="15"/>
      <c r="ABF159" s="15"/>
      <c r="ABG159" s="15"/>
      <c r="ABH159" s="15"/>
      <c r="ABI159" s="15"/>
      <c r="ABJ159" s="15"/>
      <c r="ABK159" s="15"/>
      <c r="ABL159" s="15"/>
      <c r="ABM159" s="15"/>
      <c r="ABN159" s="15"/>
      <c r="ABO159" s="15"/>
      <c r="ABP159" s="15"/>
      <c r="ABQ159" s="15"/>
      <c r="ABR159" s="15"/>
      <c r="ABS159" s="15"/>
      <c r="ABT159" s="15"/>
      <c r="ABU159" s="15"/>
      <c r="ABV159" s="15"/>
      <c r="ABW159" s="15"/>
      <c r="ABX159" s="15"/>
      <c r="ABY159" s="15"/>
      <c r="ABZ159" s="15"/>
      <c r="ACA159" s="15"/>
      <c r="ACB159" s="15"/>
      <c r="ACC159" s="15"/>
      <c r="ACD159" s="15"/>
      <c r="ACE159" s="15"/>
      <c r="ACF159" s="15"/>
      <c r="ACG159" s="15"/>
      <c r="ACH159" s="15"/>
      <c r="ACI159" s="15"/>
      <c r="ACJ159" s="15"/>
      <c r="ACK159" s="15"/>
      <c r="ACL159" s="15"/>
      <c r="ACM159" s="15"/>
      <c r="ACN159" s="15"/>
      <c r="ACO159" s="15"/>
      <c r="ACP159" s="15"/>
      <c r="ACQ159" s="15"/>
      <c r="ACR159" s="15"/>
      <c r="ACS159" s="15"/>
      <c r="ACT159" s="15"/>
      <c r="ACU159" s="15"/>
      <c r="ACV159" s="15"/>
      <c r="ACW159" s="15"/>
      <c r="ACX159" s="15"/>
      <c r="ACY159" s="15"/>
      <c r="ACZ159" s="15"/>
      <c r="ADA159" s="15"/>
      <c r="ADB159" s="15"/>
      <c r="ADC159" s="15"/>
      <c r="ADD159" s="15"/>
      <c r="ADE159" s="15"/>
      <c r="ADF159" s="15"/>
      <c r="ADG159" s="15"/>
      <c r="ADH159" s="15"/>
      <c r="ADI159" s="15"/>
      <c r="ADJ159" s="15"/>
      <c r="ADK159" s="15"/>
      <c r="ADL159" s="15"/>
      <c r="ADM159" s="15"/>
    </row>
    <row r="160" spans="1:793" s="308" customFormat="1" x14ac:dyDescent="0.4">
      <c r="A160" s="40"/>
      <c r="B160" s="156" t="s">
        <v>51</v>
      </c>
      <c r="C160" s="220"/>
      <c r="D160" s="18"/>
      <c r="E160" s="18"/>
      <c r="F160" s="18"/>
      <c r="G160" s="18"/>
      <c r="H160" s="18"/>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5"/>
      <c r="BT160" s="15"/>
      <c r="BU160" s="15"/>
      <c r="BV160" s="15"/>
      <c r="BW160" s="15"/>
      <c r="BX160" s="15"/>
      <c r="BY160" s="15"/>
      <c r="BZ160" s="15"/>
      <c r="CA160" s="15"/>
      <c r="CB160" s="15"/>
      <c r="CC160" s="15"/>
      <c r="CD160" s="15"/>
      <c r="CE160" s="15"/>
      <c r="CF160" s="15"/>
      <c r="CG160" s="15"/>
      <c r="CH160" s="15"/>
      <c r="CI160" s="15"/>
      <c r="CJ160" s="15"/>
      <c r="CK160" s="15"/>
      <c r="CL160" s="15"/>
      <c r="CM160" s="15"/>
      <c r="CN160" s="15"/>
      <c r="CO160" s="15"/>
      <c r="CP160" s="15"/>
      <c r="CQ160" s="15"/>
      <c r="CR160" s="15"/>
      <c r="CS160" s="15"/>
      <c r="CT160" s="15"/>
      <c r="CU160" s="15"/>
      <c r="CV160" s="15"/>
      <c r="CW160" s="15"/>
      <c r="CX160" s="15"/>
      <c r="CY160" s="15"/>
      <c r="CZ160" s="15"/>
      <c r="DA160" s="15"/>
      <c r="DB160" s="15"/>
      <c r="DC160" s="15"/>
      <c r="DD160" s="15"/>
      <c r="DE160" s="15"/>
      <c r="DF160" s="15"/>
      <c r="DG160" s="15"/>
      <c r="DH160" s="15"/>
      <c r="DI160" s="15"/>
      <c r="DJ160" s="15"/>
      <c r="DK160" s="15"/>
      <c r="DL160" s="15"/>
      <c r="DM160" s="15"/>
      <c r="DN160" s="15"/>
      <c r="DO160" s="15"/>
      <c r="DP160" s="15"/>
      <c r="DQ160" s="15"/>
      <c r="DR160" s="15"/>
      <c r="DS160" s="15"/>
      <c r="DT160" s="15"/>
      <c r="DU160" s="15"/>
      <c r="DV160" s="15"/>
      <c r="DW160" s="15"/>
      <c r="DX160" s="15"/>
      <c r="DY160" s="15"/>
      <c r="DZ160" s="15"/>
      <c r="EA160" s="15"/>
      <c r="EB160" s="15"/>
      <c r="EC160" s="15"/>
      <c r="ED160" s="15"/>
      <c r="EE160" s="15"/>
      <c r="EF160" s="15"/>
      <c r="EG160" s="15"/>
      <c r="EH160" s="15"/>
      <c r="EI160" s="15"/>
      <c r="EJ160" s="15"/>
      <c r="EK160" s="15"/>
      <c r="EL160" s="15"/>
      <c r="EM160" s="15"/>
      <c r="EN160" s="15"/>
      <c r="EO160" s="15"/>
      <c r="EP160" s="15"/>
      <c r="EQ160" s="15"/>
      <c r="ER160" s="15"/>
      <c r="ES160" s="15"/>
      <c r="ET160" s="15"/>
      <c r="EU160" s="15"/>
      <c r="EV160" s="15"/>
      <c r="EW160" s="15"/>
      <c r="EX160" s="15"/>
      <c r="EY160" s="15"/>
      <c r="EZ160" s="15"/>
      <c r="FA160" s="15"/>
      <c r="FB160" s="15"/>
      <c r="FC160" s="15"/>
      <c r="FD160" s="15"/>
      <c r="FE160" s="15"/>
      <c r="FF160" s="15"/>
      <c r="FG160" s="15"/>
      <c r="FH160" s="15"/>
      <c r="FI160" s="15"/>
      <c r="FJ160" s="15"/>
      <c r="FK160" s="15"/>
      <c r="FL160" s="15"/>
      <c r="FM160" s="15"/>
      <c r="FN160" s="15"/>
      <c r="FO160" s="15"/>
      <c r="FP160" s="15"/>
      <c r="FQ160" s="15"/>
      <c r="FR160" s="15"/>
      <c r="FS160" s="15"/>
      <c r="FT160" s="15"/>
      <c r="FU160" s="15"/>
      <c r="FV160" s="15"/>
      <c r="FW160" s="15"/>
      <c r="FX160" s="15"/>
      <c r="FY160" s="15"/>
      <c r="FZ160" s="15"/>
      <c r="GA160" s="15"/>
      <c r="GB160" s="15"/>
      <c r="GC160" s="15"/>
      <c r="GD160" s="15"/>
      <c r="GE160" s="15"/>
      <c r="GF160" s="15"/>
      <c r="GG160" s="15"/>
      <c r="GH160" s="15"/>
      <c r="GI160" s="15"/>
      <c r="GJ160" s="15"/>
      <c r="GK160" s="15"/>
      <c r="GL160" s="15"/>
      <c r="GM160" s="15"/>
      <c r="GN160" s="15"/>
      <c r="GO160" s="15"/>
      <c r="GP160" s="15"/>
      <c r="GQ160" s="15"/>
      <c r="GR160" s="15"/>
      <c r="GS160" s="15"/>
      <c r="GT160" s="15"/>
      <c r="GU160" s="15"/>
      <c r="GV160" s="15"/>
      <c r="GW160" s="15"/>
      <c r="GX160" s="15"/>
      <c r="GY160" s="15"/>
      <c r="GZ160" s="15"/>
      <c r="HA160" s="15"/>
      <c r="HB160" s="15"/>
      <c r="HC160" s="15"/>
      <c r="HD160" s="15"/>
      <c r="HE160" s="15"/>
      <c r="HF160" s="15"/>
      <c r="HG160" s="15"/>
      <c r="HH160" s="15"/>
      <c r="HI160" s="15"/>
      <c r="HJ160" s="15"/>
      <c r="HK160" s="15"/>
      <c r="HL160" s="15"/>
      <c r="HM160" s="15"/>
      <c r="HN160" s="15"/>
      <c r="HO160" s="15"/>
      <c r="HP160" s="15"/>
      <c r="HQ160" s="15"/>
      <c r="HR160" s="15"/>
      <c r="HS160" s="15"/>
      <c r="HT160" s="15"/>
      <c r="HU160" s="15"/>
      <c r="HV160" s="15"/>
      <c r="HW160" s="15"/>
      <c r="HX160" s="15"/>
      <c r="HY160" s="15"/>
      <c r="HZ160" s="15"/>
      <c r="IA160" s="15"/>
      <c r="IB160" s="15"/>
      <c r="IC160" s="15"/>
      <c r="ID160" s="15"/>
      <c r="IE160" s="15"/>
      <c r="IF160" s="15"/>
      <c r="IG160" s="15"/>
      <c r="IH160" s="15"/>
      <c r="II160" s="15"/>
      <c r="IJ160" s="15"/>
      <c r="IK160" s="15"/>
      <c r="IL160" s="15"/>
      <c r="IM160" s="15"/>
      <c r="IN160" s="15"/>
      <c r="IO160" s="15"/>
      <c r="IP160" s="15"/>
      <c r="IQ160" s="15"/>
      <c r="IR160" s="15"/>
      <c r="IS160" s="15"/>
      <c r="IT160" s="15"/>
      <c r="IU160" s="15"/>
      <c r="IV160" s="15"/>
      <c r="IW160" s="15"/>
      <c r="IX160" s="15"/>
      <c r="IY160" s="15"/>
      <c r="IZ160" s="15"/>
      <c r="JA160" s="15"/>
      <c r="JB160" s="15"/>
      <c r="JC160" s="15"/>
      <c r="JD160" s="15"/>
      <c r="JE160" s="15"/>
      <c r="JF160" s="15"/>
      <c r="JG160" s="15"/>
      <c r="JH160" s="15"/>
      <c r="JI160" s="15"/>
      <c r="JJ160" s="15"/>
      <c r="JK160" s="15"/>
      <c r="JL160" s="15"/>
      <c r="JM160" s="15"/>
      <c r="JN160" s="15"/>
      <c r="JO160" s="15"/>
      <c r="JP160" s="15"/>
      <c r="JQ160" s="15"/>
      <c r="JR160" s="15"/>
      <c r="JS160" s="15"/>
      <c r="JT160" s="15"/>
      <c r="JU160" s="15"/>
      <c r="JV160" s="15"/>
      <c r="JW160" s="15"/>
      <c r="JX160" s="15"/>
      <c r="JY160" s="15"/>
      <c r="JZ160" s="15"/>
      <c r="KA160" s="15"/>
      <c r="KB160" s="15"/>
      <c r="KC160" s="15"/>
      <c r="KD160" s="15"/>
      <c r="KE160" s="15"/>
      <c r="KF160" s="15"/>
      <c r="KG160" s="15"/>
      <c r="KH160" s="15"/>
      <c r="KI160" s="15"/>
      <c r="KJ160" s="15"/>
      <c r="KK160" s="15"/>
      <c r="KL160" s="15"/>
      <c r="KM160" s="15"/>
      <c r="KN160" s="15"/>
      <c r="KO160" s="15"/>
      <c r="KP160" s="15"/>
      <c r="KQ160" s="15"/>
      <c r="KR160" s="15"/>
      <c r="KS160" s="15"/>
      <c r="KT160" s="15"/>
      <c r="KU160" s="15"/>
      <c r="KV160" s="15"/>
      <c r="KW160" s="15"/>
      <c r="KX160" s="15"/>
      <c r="KY160" s="15"/>
      <c r="KZ160" s="15"/>
      <c r="LA160" s="15"/>
      <c r="LB160" s="15"/>
      <c r="LC160" s="15"/>
      <c r="LD160" s="15"/>
      <c r="LE160" s="15"/>
      <c r="LF160" s="15"/>
      <c r="LG160" s="15"/>
      <c r="LH160" s="15"/>
      <c r="LI160" s="15"/>
      <c r="LJ160" s="15"/>
      <c r="LK160" s="15"/>
      <c r="LL160" s="15"/>
      <c r="LM160" s="15"/>
      <c r="LN160" s="15"/>
      <c r="LO160" s="15"/>
      <c r="LP160" s="15"/>
      <c r="LQ160" s="15"/>
      <c r="LR160" s="15"/>
      <c r="LS160" s="15"/>
      <c r="LT160" s="15"/>
      <c r="LU160" s="15"/>
      <c r="LV160" s="15"/>
      <c r="LW160" s="15"/>
      <c r="LX160" s="15"/>
      <c r="LY160" s="15"/>
      <c r="LZ160" s="15"/>
      <c r="MA160" s="15"/>
      <c r="MB160" s="15"/>
      <c r="MC160" s="15"/>
      <c r="MD160" s="15"/>
      <c r="ME160" s="15"/>
      <c r="MF160" s="15"/>
      <c r="MG160" s="15"/>
      <c r="MH160" s="15"/>
      <c r="MI160" s="15"/>
      <c r="MJ160" s="15"/>
      <c r="MK160" s="15"/>
      <c r="ML160" s="15"/>
      <c r="MM160" s="15"/>
      <c r="MN160" s="15"/>
      <c r="MO160" s="15"/>
      <c r="MP160" s="15"/>
      <c r="MQ160" s="15"/>
      <c r="MR160" s="15"/>
      <c r="MS160" s="15"/>
      <c r="MT160" s="15"/>
      <c r="MU160" s="15"/>
      <c r="MV160" s="15"/>
      <c r="MW160" s="15"/>
      <c r="MX160" s="15"/>
      <c r="MY160" s="15"/>
      <c r="MZ160" s="15"/>
      <c r="NA160" s="15"/>
      <c r="NB160" s="15"/>
      <c r="NC160" s="15"/>
      <c r="ND160" s="15"/>
      <c r="NE160" s="15"/>
      <c r="NF160" s="15"/>
      <c r="NG160" s="15"/>
      <c r="NH160" s="15"/>
      <c r="NI160" s="15"/>
      <c r="NJ160" s="15"/>
      <c r="NK160" s="15"/>
      <c r="NL160" s="15"/>
      <c r="NM160" s="15"/>
      <c r="NN160" s="15"/>
      <c r="NO160" s="15"/>
      <c r="NP160" s="15"/>
      <c r="NQ160" s="15"/>
      <c r="NR160" s="15"/>
      <c r="NS160" s="15"/>
      <c r="NT160" s="15"/>
      <c r="NU160" s="15"/>
      <c r="NV160" s="15"/>
      <c r="NW160" s="15"/>
      <c r="NX160" s="15"/>
      <c r="NY160" s="15"/>
      <c r="NZ160" s="15"/>
      <c r="OA160" s="15"/>
      <c r="OB160" s="15"/>
      <c r="OC160" s="15"/>
      <c r="OD160" s="15"/>
      <c r="OE160" s="15"/>
      <c r="OF160" s="15"/>
      <c r="OG160" s="15"/>
      <c r="OH160" s="15"/>
      <c r="OI160" s="15"/>
      <c r="OJ160" s="15"/>
      <c r="OK160" s="15"/>
      <c r="OL160" s="15"/>
      <c r="OM160" s="15"/>
      <c r="ON160" s="15"/>
      <c r="OO160" s="15"/>
      <c r="OP160" s="15"/>
      <c r="OQ160" s="15"/>
      <c r="OR160" s="15"/>
      <c r="OS160" s="15"/>
      <c r="OT160" s="15"/>
      <c r="OU160" s="15"/>
      <c r="OV160" s="15"/>
      <c r="OW160" s="15"/>
      <c r="OX160" s="15"/>
      <c r="OY160" s="15"/>
      <c r="OZ160" s="15"/>
      <c r="PA160" s="15"/>
      <c r="PB160" s="15"/>
      <c r="PC160" s="15"/>
      <c r="PD160" s="15"/>
      <c r="PE160" s="15"/>
      <c r="PF160" s="15"/>
      <c r="PG160" s="15"/>
      <c r="PH160" s="15"/>
      <c r="PI160" s="15"/>
      <c r="PJ160" s="15"/>
      <c r="PK160" s="15"/>
      <c r="PL160" s="15"/>
      <c r="PM160" s="15"/>
      <c r="PN160" s="15"/>
      <c r="PO160" s="15"/>
      <c r="PP160" s="15"/>
      <c r="PQ160" s="15"/>
      <c r="PR160" s="15"/>
      <c r="PS160" s="15"/>
      <c r="PT160" s="15"/>
      <c r="PU160" s="15"/>
      <c r="PV160" s="15"/>
      <c r="PW160" s="15"/>
      <c r="PX160" s="15"/>
      <c r="PY160" s="15"/>
      <c r="PZ160" s="15"/>
      <c r="QA160" s="15"/>
      <c r="QB160" s="15"/>
      <c r="QC160" s="15"/>
      <c r="QD160" s="15"/>
      <c r="QE160" s="15"/>
      <c r="QF160" s="15"/>
      <c r="QG160" s="15"/>
      <c r="QH160" s="15"/>
      <c r="QI160" s="15"/>
      <c r="QJ160" s="15"/>
      <c r="QK160" s="15"/>
      <c r="QL160" s="15"/>
      <c r="QM160" s="15"/>
      <c r="QN160" s="15"/>
      <c r="QO160" s="15"/>
      <c r="QP160" s="15"/>
      <c r="QQ160" s="15"/>
      <c r="QR160" s="15"/>
      <c r="QS160" s="15"/>
      <c r="QT160" s="15"/>
      <c r="QU160" s="15"/>
      <c r="QV160" s="15"/>
      <c r="QW160" s="15"/>
      <c r="QX160" s="15"/>
      <c r="QY160" s="15"/>
      <c r="QZ160" s="15"/>
      <c r="RA160" s="15"/>
      <c r="RB160" s="15"/>
      <c r="RC160" s="15"/>
      <c r="RD160" s="15"/>
      <c r="RE160" s="15"/>
      <c r="RF160" s="15"/>
      <c r="RG160" s="15"/>
      <c r="RH160" s="15"/>
      <c r="RI160" s="15"/>
      <c r="RJ160" s="15"/>
      <c r="RK160" s="15"/>
      <c r="RL160" s="15"/>
      <c r="RM160" s="15"/>
      <c r="RN160" s="15"/>
      <c r="RO160" s="15"/>
      <c r="RP160" s="15"/>
      <c r="RQ160" s="15"/>
      <c r="RR160" s="15"/>
      <c r="RS160" s="15"/>
      <c r="RT160" s="15"/>
      <c r="RU160" s="15"/>
      <c r="RV160" s="15"/>
      <c r="RW160" s="15"/>
      <c r="RX160" s="15"/>
      <c r="RY160" s="15"/>
      <c r="RZ160" s="15"/>
      <c r="SA160" s="15"/>
      <c r="SB160" s="15"/>
      <c r="SC160" s="15"/>
      <c r="SD160" s="15"/>
      <c r="SE160" s="15"/>
      <c r="SF160" s="15"/>
      <c r="SG160" s="15"/>
      <c r="SH160" s="15"/>
      <c r="SI160" s="15"/>
      <c r="SJ160" s="15"/>
      <c r="SK160" s="15"/>
      <c r="SL160" s="15"/>
      <c r="SM160" s="15"/>
      <c r="SN160" s="15"/>
      <c r="SO160" s="15"/>
      <c r="SP160" s="15"/>
      <c r="SQ160" s="15"/>
      <c r="SR160" s="15"/>
      <c r="SS160" s="15"/>
      <c r="ST160" s="15"/>
      <c r="SU160" s="15"/>
      <c r="SV160" s="15"/>
      <c r="SW160" s="15"/>
      <c r="SX160" s="15"/>
      <c r="SY160" s="15"/>
      <c r="SZ160" s="15"/>
      <c r="TA160" s="15"/>
      <c r="TB160" s="15"/>
      <c r="TC160" s="15"/>
      <c r="TD160" s="15"/>
      <c r="TE160" s="15"/>
      <c r="TF160" s="15"/>
      <c r="TG160" s="15"/>
      <c r="TH160" s="15"/>
      <c r="TI160" s="15"/>
      <c r="TJ160" s="15"/>
      <c r="TK160" s="15"/>
      <c r="TL160" s="15"/>
      <c r="TM160" s="15"/>
      <c r="TN160" s="15"/>
      <c r="TO160" s="15"/>
      <c r="TP160" s="15"/>
      <c r="TQ160" s="15"/>
      <c r="TR160" s="15"/>
      <c r="TS160" s="15"/>
      <c r="TT160" s="15"/>
      <c r="TU160" s="15"/>
      <c r="TV160" s="15"/>
      <c r="TW160" s="15"/>
      <c r="TX160" s="15"/>
      <c r="TY160" s="15"/>
      <c r="TZ160" s="15"/>
      <c r="UA160" s="15"/>
      <c r="UB160" s="15"/>
      <c r="UC160" s="15"/>
      <c r="UD160" s="15"/>
      <c r="UE160" s="15"/>
      <c r="UF160" s="15"/>
      <c r="UG160" s="15"/>
      <c r="UH160" s="15"/>
      <c r="UI160" s="15"/>
      <c r="UJ160" s="15"/>
      <c r="UK160" s="15"/>
      <c r="UL160" s="15"/>
      <c r="UM160" s="15"/>
      <c r="UN160" s="15"/>
      <c r="UO160" s="15"/>
      <c r="UP160" s="15"/>
      <c r="UQ160" s="15"/>
      <c r="UR160" s="15"/>
      <c r="US160" s="15"/>
      <c r="UT160" s="15"/>
      <c r="UU160" s="15"/>
      <c r="UV160" s="15"/>
      <c r="UW160" s="15"/>
      <c r="UX160" s="15"/>
      <c r="UY160" s="15"/>
      <c r="UZ160" s="15"/>
      <c r="VA160" s="15"/>
      <c r="VB160" s="15"/>
      <c r="VC160" s="15"/>
      <c r="VD160" s="15"/>
      <c r="VE160" s="15"/>
      <c r="VF160" s="15"/>
      <c r="VG160" s="15"/>
      <c r="VH160" s="15"/>
      <c r="VI160" s="15"/>
      <c r="VJ160" s="15"/>
      <c r="VK160" s="15"/>
      <c r="VL160" s="15"/>
      <c r="VM160" s="15"/>
      <c r="VN160" s="15"/>
      <c r="VO160" s="15"/>
      <c r="VP160" s="15"/>
      <c r="VQ160" s="15"/>
      <c r="VR160" s="15"/>
      <c r="VS160" s="15"/>
      <c r="VT160" s="15"/>
      <c r="VU160" s="15"/>
      <c r="VV160" s="15"/>
      <c r="VW160" s="15"/>
      <c r="VX160" s="15"/>
      <c r="VY160" s="15"/>
      <c r="VZ160" s="15"/>
      <c r="WA160" s="15"/>
      <c r="WB160" s="15"/>
      <c r="WC160" s="15"/>
      <c r="WD160" s="15"/>
      <c r="WE160" s="15"/>
      <c r="WF160" s="15"/>
      <c r="WG160" s="15"/>
      <c r="WH160" s="15"/>
      <c r="WI160" s="15"/>
      <c r="WJ160" s="15"/>
      <c r="WK160" s="15"/>
      <c r="WL160" s="15"/>
      <c r="WM160" s="15"/>
      <c r="WN160" s="15"/>
      <c r="WO160" s="15"/>
      <c r="WP160" s="15"/>
      <c r="WQ160" s="15"/>
      <c r="WR160" s="15"/>
      <c r="WS160" s="15"/>
      <c r="WT160" s="15"/>
      <c r="WU160" s="15"/>
      <c r="WV160" s="15"/>
      <c r="WW160" s="15"/>
      <c r="WX160" s="15"/>
      <c r="WY160" s="15"/>
      <c r="WZ160" s="15"/>
      <c r="XA160" s="15"/>
      <c r="XB160" s="15"/>
      <c r="XC160" s="15"/>
      <c r="XD160" s="15"/>
      <c r="XE160" s="15"/>
      <c r="XF160" s="15"/>
      <c r="XG160" s="15"/>
      <c r="XH160" s="15"/>
      <c r="XI160" s="15"/>
      <c r="XJ160" s="15"/>
      <c r="XK160" s="15"/>
      <c r="XL160" s="15"/>
      <c r="XM160" s="15"/>
      <c r="XN160" s="15"/>
      <c r="XO160" s="15"/>
      <c r="XP160" s="15"/>
      <c r="XQ160" s="15"/>
      <c r="XR160" s="15"/>
      <c r="XS160" s="15"/>
      <c r="XT160" s="15"/>
      <c r="XU160" s="15"/>
      <c r="XV160" s="15"/>
      <c r="XW160" s="15"/>
      <c r="XX160" s="15"/>
      <c r="XY160" s="15"/>
      <c r="XZ160" s="15"/>
      <c r="YA160" s="15"/>
      <c r="YB160" s="15"/>
      <c r="YC160" s="15"/>
      <c r="YD160" s="15"/>
      <c r="YE160" s="15"/>
      <c r="YF160" s="15"/>
      <c r="YG160" s="15"/>
      <c r="YH160" s="15"/>
      <c r="YI160" s="15"/>
      <c r="YJ160" s="15"/>
      <c r="YK160" s="15"/>
      <c r="YL160" s="15"/>
      <c r="YM160" s="15"/>
      <c r="YN160" s="15"/>
      <c r="YO160" s="15"/>
      <c r="YP160" s="15"/>
      <c r="YQ160" s="15"/>
      <c r="YR160" s="15"/>
      <c r="YS160" s="15"/>
      <c r="YT160" s="15"/>
      <c r="YU160" s="15"/>
      <c r="YV160" s="15"/>
      <c r="YW160" s="15"/>
      <c r="YX160" s="15"/>
      <c r="YY160" s="15"/>
      <c r="YZ160" s="15"/>
      <c r="ZA160" s="15"/>
      <c r="ZB160" s="15"/>
      <c r="ZC160" s="15"/>
      <c r="ZD160" s="15"/>
      <c r="ZE160" s="15"/>
      <c r="ZF160" s="15"/>
      <c r="ZG160" s="15"/>
      <c r="ZH160" s="15"/>
      <c r="ZI160" s="15"/>
      <c r="ZJ160" s="15"/>
      <c r="ZK160" s="15"/>
      <c r="ZL160" s="15"/>
      <c r="ZM160" s="15"/>
      <c r="ZN160" s="15"/>
      <c r="ZO160" s="15"/>
      <c r="ZP160" s="15"/>
      <c r="ZQ160" s="15"/>
      <c r="ZR160" s="15"/>
      <c r="ZS160" s="15"/>
      <c r="ZT160" s="15"/>
      <c r="ZU160" s="15"/>
      <c r="ZV160" s="15"/>
      <c r="ZW160" s="15"/>
      <c r="ZX160" s="15"/>
      <c r="ZY160" s="15"/>
      <c r="ZZ160" s="15"/>
      <c r="AAA160" s="15"/>
      <c r="AAB160" s="15"/>
      <c r="AAC160" s="15"/>
      <c r="AAD160" s="15"/>
      <c r="AAE160" s="15"/>
      <c r="AAF160" s="15"/>
      <c r="AAG160" s="15"/>
      <c r="AAH160" s="15"/>
      <c r="AAI160" s="15"/>
      <c r="AAJ160" s="15"/>
      <c r="AAK160" s="15"/>
      <c r="AAL160" s="15"/>
      <c r="AAM160" s="15"/>
      <c r="AAN160" s="15"/>
      <c r="AAO160" s="15"/>
      <c r="AAP160" s="15"/>
      <c r="AAQ160" s="15"/>
      <c r="AAR160" s="15"/>
      <c r="AAS160" s="15"/>
      <c r="AAT160" s="15"/>
      <c r="AAU160" s="15"/>
      <c r="AAV160" s="15"/>
      <c r="AAW160" s="15"/>
      <c r="AAX160" s="15"/>
      <c r="AAY160" s="15"/>
      <c r="AAZ160" s="15"/>
      <c r="ABA160" s="15"/>
      <c r="ABB160" s="15"/>
      <c r="ABC160" s="15"/>
      <c r="ABD160" s="15"/>
      <c r="ABE160" s="15"/>
      <c r="ABF160" s="15"/>
      <c r="ABG160" s="15"/>
      <c r="ABH160" s="15"/>
      <c r="ABI160" s="15"/>
      <c r="ABJ160" s="15"/>
      <c r="ABK160" s="15"/>
      <c r="ABL160" s="15"/>
      <c r="ABM160" s="15"/>
      <c r="ABN160" s="15"/>
      <c r="ABO160" s="15"/>
      <c r="ABP160" s="15"/>
      <c r="ABQ160" s="15"/>
      <c r="ABR160" s="15"/>
      <c r="ABS160" s="15"/>
      <c r="ABT160" s="15"/>
      <c r="ABU160" s="15"/>
      <c r="ABV160" s="15"/>
      <c r="ABW160" s="15"/>
      <c r="ABX160" s="15"/>
      <c r="ABY160" s="15"/>
      <c r="ABZ160" s="15"/>
      <c r="ACA160" s="15"/>
      <c r="ACB160" s="15"/>
      <c r="ACC160" s="15"/>
      <c r="ACD160" s="15"/>
      <c r="ACE160" s="15"/>
      <c r="ACF160" s="15"/>
      <c r="ACG160" s="15"/>
      <c r="ACH160" s="15"/>
      <c r="ACI160" s="15"/>
      <c r="ACJ160" s="15"/>
      <c r="ACK160" s="15"/>
      <c r="ACL160" s="15"/>
      <c r="ACM160" s="15"/>
      <c r="ACN160" s="15"/>
      <c r="ACO160" s="15"/>
      <c r="ACP160" s="15"/>
      <c r="ACQ160" s="15"/>
      <c r="ACR160" s="15"/>
      <c r="ACS160" s="15"/>
      <c r="ACT160" s="15"/>
      <c r="ACU160" s="15"/>
      <c r="ACV160" s="15"/>
      <c r="ACW160" s="15"/>
      <c r="ACX160" s="15"/>
      <c r="ACY160" s="15"/>
      <c r="ACZ160" s="15"/>
      <c r="ADA160" s="15"/>
      <c r="ADB160" s="15"/>
      <c r="ADC160" s="15"/>
      <c r="ADD160" s="15"/>
      <c r="ADE160" s="15"/>
      <c r="ADF160" s="15"/>
      <c r="ADG160" s="15"/>
      <c r="ADH160" s="15"/>
      <c r="ADI160" s="15"/>
      <c r="ADJ160" s="15"/>
      <c r="ADK160" s="15"/>
      <c r="ADL160" s="15"/>
      <c r="ADM160" s="15"/>
    </row>
    <row r="161" spans="1:793" s="308" customFormat="1" x14ac:dyDescent="0.4">
      <c r="A161" s="40"/>
      <c r="B161" s="156" t="s">
        <v>52</v>
      </c>
      <c r="C161" s="220"/>
      <c r="D161" s="18"/>
      <c r="E161" s="18"/>
      <c r="F161" s="18"/>
      <c r="G161" s="18"/>
      <c r="H161" s="18"/>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c r="CI161" s="15"/>
      <c r="CJ161" s="15"/>
      <c r="CK161" s="15"/>
      <c r="CL161" s="15"/>
      <c r="CM161" s="15"/>
      <c r="CN161" s="15"/>
      <c r="CO161" s="15"/>
      <c r="CP161" s="15"/>
      <c r="CQ161" s="15"/>
      <c r="CR161" s="15"/>
      <c r="CS161" s="15"/>
      <c r="CT161" s="15"/>
      <c r="CU161" s="15"/>
      <c r="CV161" s="15"/>
      <c r="CW161" s="15"/>
      <c r="CX161" s="15"/>
      <c r="CY161" s="15"/>
      <c r="CZ161" s="15"/>
      <c r="DA161" s="15"/>
      <c r="DB161" s="15"/>
      <c r="DC161" s="15"/>
      <c r="DD161" s="15"/>
      <c r="DE161" s="15"/>
      <c r="DF161" s="15"/>
      <c r="DG161" s="15"/>
      <c r="DH161" s="15"/>
      <c r="DI161" s="15"/>
      <c r="DJ161" s="15"/>
      <c r="DK161" s="15"/>
      <c r="DL161" s="15"/>
      <c r="DM161" s="15"/>
      <c r="DN161" s="15"/>
      <c r="DO161" s="15"/>
      <c r="DP161" s="15"/>
      <c r="DQ161" s="15"/>
      <c r="DR161" s="15"/>
      <c r="DS161" s="15"/>
      <c r="DT161" s="15"/>
      <c r="DU161" s="15"/>
      <c r="DV161" s="15"/>
      <c r="DW161" s="15"/>
      <c r="DX161" s="15"/>
      <c r="DY161" s="15"/>
      <c r="DZ161" s="15"/>
      <c r="EA161" s="15"/>
      <c r="EB161" s="15"/>
      <c r="EC161" s="15"/>
      <c r="ED161" s="15"/>
      <c r="EE161" s="15"/>
      <c r="EF161" s="15"/>
      <c r="EG161" s="15"/>
      <c r="EH161" s="15"/>
      <c r="EI161" s="15"/>
      <c r="EJ161" s="15"/>
      <c r="EK161" s="15"/>
      <c r="EL161" s="15"/>
      <c r="EM161" s="15"/>
      <c r="EN161" s="15"/>
      <c r="EO161" s="15"/>
      <c r="EP161" s="15"/>
      <c r="EQ161" s="15"/>
      <c r="ER161" s="15"/>
      <c r="ES161" s="15"/>
      <c r="ET161" s="15"/>
      <c r="EU161" s="15"/>
      <c r="EV161" s="15"/>
      <c r="EW161" s="15"/>
      <c r="EX161" s="15"/>
      <c r="EY161" s="15"/>
      <c r="EZ161" s="15"/>
      <c r="FA161" s="15"/>
      <c r="FB161" s="15"/>
      <c r="FC161" s="15"/>
      <c r="FD161" s="15"/>
      <c r="FE161" s="15"/>
      <c r="FF161" s="15"/>
      <c r="FG161" s="15"/>
      <c r="FH161" s="15"/>
      <c r="FI161" s="15"/>
      <c r="FJ161" s="15"/>
      <c r="FK161" s="15"/>
      <c r="FL161" s="15"/>
      <c r="FM161" s="15"/>
      <c r="FN161" s="15"/>
      <c r="FO161" s="15"/>
      <c r="FP161" s="15"/>
      <c r="FQ161" s="15"/>
      <c r="FR161" s="15"/>
      <c r="FS161" s="15"/>
      <c r="FT161" s="15"/>
      <c r="FU161" s="15"/>
      <c r="FV161" s="15"/>
      <c r="FW161" s="15"/>
      <c r="FX161" s="15"/>
      <c r="FY161" s="15"/>
      <c r="FZ161" s="15"/>
      <c r="GA161" s="15"/>
      <c r="GB161" s="15"/>
      <c r="GC161" s="15"/>
      <c r="GD161" s="15"/>
      <c r="GE161" s="15"/>
      <c r="GF161" s="15"/>
      <c r="GG161" s="15"/>
      <c r="GH161" s="15"/>
      <c r="GI161" s="15"/>
      <c r="GJ161" s="15"/>
      <c r="GK161" s="15"/>
      <c r="GL161" s="15"/>
      <c r="GM161" s="15"/>
      <c r="GN161" s="15"/>
      <c r="GO161" s="15"/>
      <c r="GP161" s="15"/>
      <c r="GQ161" s="15"/>
      <c r="GR161" s="15"/>
      <c r="GS161" s="15"/>
      <c r="GT161" s="15"/>
      <c r="GU161" s="15"/>
      <c r="GV161" s="15"/>
      <c r="GW161" s="15"/>
      <c r="GX161" s="15"/>
      <c r="GY161" s="15"/>
      <c r="GZ161" s="15"/>
      <c r="HA161" s="15"/>
      <c r="HB161" s="15"/>
      <c r="HC161" s="15"/>
      <c r="HD161" s="15"/>
      <c r="HE161" s="15"/>
      <c r="HF161" s="15"/>
      <c r="HG161" s="15"/>
      <c r="HH161" s="15"/>
      <c r="HI161" s="15"/>
      <c r="HJ161" s="15"/>
      <c r="HK161" s="15"/>
      <c r="HL161" s="15"/>
      <c r="HM161" s="15"/>
      <c r="HN161" s="15"/>
      <c r="HO161" s="15"/>
      <c r="HP161" s="15"/>
      <c r="HQ161" s="15"/>
      <c r="HR161" s="15"/>
      <c r="HS161" s="15"/>
      <c r="HT161" s="15"/>
      <c r="HU161" s="15"/>
      <c r="HV161" s="15"/>
      <c r="HW161" s="15"/>
      <c r="HX161" s="15"/>
      <c r="HY161" s="15"/>
      <c r="HZ161" s="15"/>
      <c r="IA161" s="15"/>
      <c r="IB161" s="15"/>
      <c r="IC161" s="15"/>
      <c r="ID161" s="15"/>
      <c r="IE161" s="15"/>
      <c r="IF161" s="15"/>
      <c r="IG161" s="15"/>
      <c r="IH161" s="15"/>
      <c r="II161" s="15"/>
      <c r="IJ161" s="15"/>
      <c r="IK161" s="15"/>
      <c r="IL161" s="15"/>
      <c r="IM161" s="15"/>
      <c r="IN161" s="15"/>
      <c r="IO161" s="15"/>
      <c r="IP161" s="15"/>
      <c r="IQ161" s="15"/>
      <c r="IR161" s="15"/>
      <c r="IS161" s="15"/>
      <c r="IT161" s="15"/>
      <c r="IU161" s="15"/>
      <c r="IV161" s="15"/>
      <c r="IW161" s="15"/>
      <c r="IX161" s="15"/>
      <c r="IY161" s="15"/>
      <c r="IZ161" s="15"/>
      <c r="JA161" s="15"/>
      <c r="JB161" s="15"/>
      <c r="JC161" s="15"/>
      <c r="JD161" s="15"/>
      <c r="JE161" s="15"/>
      <c r="JF161" s="15"/>
      <c r="JG161" s="15"/>
      <c r="JH161" s="15"/>
      <c r="JI161" s="15"/>
      <c r="JJ161" s="15"/>
      <c r="JK161" s="15"/>
      <c r="JL161" s="15"/>
      <c r="JM161" s="15"/>
      <c r="JN161" s="15"/>
      <c r="JO161" s="15"/>
      <c r="JP161" s="15"/>
      <c r="JQ161" s="15"/>
      <c r="JR161" s="15"/>
      <c r="JS161" s="15"/>
      <c r="JT161" s="15"/>
      <c r="JU161" s="15"/>
      <c r="JV161" s="15"/>
      <c r="JW161" s="15"/>
      <c r="JX161" s="15"/>
      <c r="JY161" s="15"/>
      <c r="JZ161" s="15"/>
      <c r="KA161" s="15"/>
      <c r="KB161" s="15"/>
      <c r="KC161" s="15"/>
      <c r="KD161" s="15"/>
      <c r="KE161" s="15"/>
      <c r="KF161" s="15"/>
      <c r="KG161" s="15"/>
      <c r="KH161" s="15"/>
      <c r="KI161" s="15"/>
      <c r="KJ161" s="15"/>
      <c r="KK161" s="15"/>
      <c r="KL161" s="15"/>
      <c r="KM161" s="15"/>
      <c r="KN161" s="15"/>
      <c r="KO161" s="15"/>
      <c r="KP161" s="15"/>
      <c r="KQ161" s="15"/>
      <c r="KR161" s="15"/>
      <c r="KS161" s="15"/>
      <c r="KT161" s="15"/>
      <c r="KU161" s="15"/>
      <c r="KV161" s="15"/>
      <c r="KW161" s="15"/>
      <c r="KX161" s="15"/>
      <c r="KY161" s="15"/>
      <c r="KZ161" s="15"/>
      <c r="LA161" s="15"/>
      <c r="LB161" s="15"/>
      <c r="LC161" s="15"/>
      <c r="LD161" s="15"/>
      <c r="LE161" s="15"/>
      <c r="LF161" s="15"/>
      <c r="LG161" s="15"/>
      <c r="LH161" s="15"/>
      <c r="LI161" s="15"/>
      <c r="LJ161" s="15"/>
      <c r="LK161" s="15"/>
      <c r="LL161" s="15"/>
      <c r="LM161" s="15"/>
      <c r="LN161" s="15"/>
      <c r="LO161" s="15"/>
      <c r="LP161" s="15"/>
      <c r="LQ161" s="15"/>
      <c r="LR161" s="15"/>
      <c r="LS161" s="15"/>
      <c r="LT161" s="15"/>
      <c r="LU161" s="15"/>
      <c r="LV161" s="15"/>
      <c r="LW161" s="15"/>
      <c r="LX161" s="15"/>
      <c r="LY161" s="15"/>
      <c r="LZ161" s="15"/>
      <c r="MA161" s="15"/>
      <c r="MB161" s="15"/>
      <c r="MC161" s="15"/>
      <c r="MD161" s="15"/>
      <c r="ME161" s="15"/>
      <c r="MF161" s="15"/>
      <c r="MG161" s="15"/>
      <c r="MH161" s="15"/>
      <c r="MI161" s="15"/>
      <c r="MJ161" s="15"/>
      <c r="MK161" s="15"/>
      <c r="ML161" s="15"/>
      <c r="MM161" s="15"/>
      <c r="MN161" s="15"/>
      <c r="MO161" s="15"/>
      <c r="MP161" s="15"/>
      <c r="MQ161" s="15"/>
      <c r="MR161" s="15"/>
      <c r="MS161" s="15"/>
      <c r="MT161" s="15"/>
      <c r="MU161" s="15"/>
      <c r="MV161" s="15"/>
      <c r="MW161" s="15"/>
      <c r="MX161" s="15"/>
      <c r="MY161" s="15"/>
      <c r="MZ161" s="15"/>
      <c r="NA161" s="15"/>
      <c r="NB161" s="15"/>
      <c r="NC161" s="15"/>
      <c r="ND161" s="15"/>
      <c r="NE161" s="15"/>
      <c r="NF161" s="15"/>
      <c r="NG161" s="15"/>
      <c r="NH161" s="15"/>
      <c r="NI161" s="15"/>
      <c r="NJ161" s="15"/>
      <c r="NK161" s="15"/>
      <c r="NL161" s="15"/>
      <c r="NM161" s="15"/>
      <c r="NN161" s="15"/>
      <c r="NO161" s="15"/>
      <c r="NP161" s="15"/>
      <c r="NQ161" s="15"/>
      <c r="NR161" s="15"/>
      <c r="NS161" s="15"/>
      <c r="NT161" s="15"/>
      <c r="NU161" s="15"/>
      <c r="NV161" s="15"/>
      <c r="NW161" s="15"/>
      <c r="NX161" s="15"/>
      <c r="NY161" s="15"/>
      <c r="NZ161" s="15"/>
      <c r="OA161" s="15"/>
      <c r="OB161" s="15"/>
      <c r="OC161" s="15"/>
      <c r="OD161" s="15"/>
      <c r="OE161" s="15"/>
      <c r="OF161" s="15"/>
      <c r="OG161" s="15"/>
      <c r="OH161" s="15"/>
      <c r="OI161" s="15"/>
      <c r="OJ161" s="15"/>
      <c r="OK161" s="15"/>
      <c r="OL161" s="15"/>
      <c r="OM161" s="15"/>
      <c r="ON161" s="15"/>
      <c r="OO161" s="15"/>
      <c r="OP161" s="15"/>
      <c r="OQ161" s="15"/>
      <c r="OR161" s="15"/>
      <c r="OS161" s="15"/>
      <c r="OT161" s="15"/>
      <c r="OU161" s="15"/>
      <c r="OV161" s="15"/>
      <c r="OW161" s="15"/>
      <c r="OX161" s="15"/>
      <c r="OY161" s="15"/>
      <c r="OZ161" s="15"/>
      <c r="PA161" s="15"/>
      <c r="PB161" s="15"/>
      <c r="PC161" s="15"/>
      <c r="PD161" s="15"/>
      <c r="PE161" s="15"/>
      <c r="PF161" s="15"/>
      <c r="PG161" s="15"/>
      <c r="PH161" s="15"/>
      <c r="PI161" s="15"/>
      <c r="PJ161" s="15"/>
      <c r="PK161" s="15"/>
      <c r="PL161" s="15"/>
      <c r="PM161" s="15"/>
      <c r="PN161" s="15"/>
      <c r="PO161" s="15"/>
      <c r="PP161" s="15"/>
      <c r="PQ161" s="15"/>
      <c r="PR161" s="15"/>
      <c r="PS161" s="15"/>
      <c r="PT161" s="15"/>
      <c r="PU161" s="15"/>
      <c r="PV161" s="15"/>
      <c r="PW161" s="15"/>
      <c r="PX161" s="15"/>
      <c r="PY161" s="15"/>
      <c r="PZ161" s="15"/>
      <c r="QA161" s="15"/>
      <c r="QB161" s="15"/>
      <c r="QC161" s="15"/>
      <c r="QD161" s="15"/>
      <c r="QE161" s="15"/>
      <c r="QF161" s="15"/>
      <c r="QG161" s="15"/>
      <c r="QH161" s="15"/>
      <c r="QI161" s="15"/>
      <c r="QJ161" s="15"/>
      <c r="QK161" s="15"/>
      <c r="QL161" s="15"/>
      <c r="QM161" s="15"/>
      <c r="QN161" s="15"/>
      <c r="QO161" s="15"/>
      <c r="QP161" s="15"/>
      <c r="QQ161" s="15"/>
      <c r="QR161" s="15"/>
      <c r="QS161" s="15"/>
      <c r="QT161" s="15"/>
      <c r="QU161" s="15"/>
      <c r="QV161" s="15"/>
      <c r="QW161" s="15"/>
      <c r="QX161" s="15"/>
      <c r="QY161" s="15"/>
      <c r="QZ161" s="15"/>
      <c r="RA161" s="15"/>
      <c r="RB161" s="15"/>
      <c r="RC161" s="15"/>
      <c r="RD161" s="15"/>
      <c r="RE161" s="15"/>
      <c r="RF161" s="15"/>
      <c r="RG161" s="15"/>
      <c r="RH161" s="15"/>
      <c r="RI161" s="15"/>
      <c r="RJ161" s="15"/>
      <c r="RK161" s="15"/>
      <c r="RL161" s="15"/>
      <c r="RM161" s="15"/>
      <c r="RN161" s="15"/>
      <c r="RO161" s="15"/>
      <c r="RP161" s="15"/>
      <c r="RQ161" s="15"/>
      <c r="RR161" s="15"/>
      <c r="RS161" s="15"/>
      <c r="RT161" s="15"/>
      <c r="RU161" s="15"/>
      <c r="RV161" s="15"/>
      <c r="RW161" s="15"/>
      <c r="RX161" s="15"/>
      <c r="RY161" s="15"/>
      <c r="RZ161" s="15"/>
      <c r="SA161" s="15"/>
      <c r="SB161" s="15"/>
      <c r="SC161" s="15"/>
      <c r="SD161" s="15"/>
      <c r="SE161" s="15"/>
      <c r="SF161" s="15"/>
      <c r="SG161" s="15"/>
      <c r="SH161" s="15"/>
      <c r="SI161" s="15"/>
      <c r="SJ161" s="15"/>
      <c r="SK161" s="15"/>
      <c r="SL161" s="15"/>
      <c r="SM161" s="15"/>
      <c r="SN161" s="15"/>
      <c r="SO161" s="15"/>
      <c r="SP161" s="15"/>
      <c r="SQ161" s="15"/>
      <c r="SR161" s="15"/>
      <c r="SS161" s="15"/>
      <c r="ST161" s="15"/>
      <c r="SU161" s="15"/>
      <c r="SV161" s="15"/>
      <c r="SW161" s="15"/>
      <c r="SX161" s="15"/>
      <c r="SY161" s="15"/>
      <c r="SZ161" s="15"/>
      <c r="TA161" s="15"/>
      <c r="TB161" s="15"/>
      <c r="TC161" s="15"/>
      <c r="TD161" s="15"/>
      <c r="TE161" s="15"/>
      <c r="TF161" s="15"/>
      <c r="TG161" s="15"/>
      <c r="TH161" s="15"/>
      <c r="TI161" s="15"/>
      <c r="TJ161" s="15"/>
      <c r="TK161" s="15"/>
      <c r="TL161" s="15"/>
      <c r="TM161" s="15"/>
      <c r="TN161" s="15"/>
      <c r="TO161" s="15"/>
      <c r="TP161" s="15"/>
      <c r="TQ161" s="15"/>
      <c r="TR161" s="15"/>
      <c r="TS161" s="15"/>
      <c r="TT161" s="15"/>
      <c r="TU161" s="15"/>
      <c r="TV161" s="15"/>
      <c r="TW161" s="15"/>
      <c r="TX161" s="15"/>
      <c r="TY161" s="15"/>
      <c r="TZ161" s="15"/>
      <c r="UA161" s="15"/>
      <c r="UB161" s="15"/>
      <c r="UC161" s="15"/>
      <c r="UD161" s="15"/>
      <c r="UE161" s="15"/>
      <c r="UF161" s="15"/>
      <c r="UG161" s="15"/>
      <c r="UH161" s="15"/>
      <c r="UI161" s="15"/>
      <c r="UJ161" s="15"/>
      <c r="UK161" s="15"/>
      <c r="UL161" s="15"/>
      <c r="UM161" s="15"/>
      <c r="UN161" s="15"/>
      <c r="UO161" s="15"/>
      <c r="UP161" s="15"/>
      <c r="UQ161" s="15"/>
      <c r="UR161" s="15"/>
      <c r="US161" s="15"/>
      <c r="UT161" s="15"/>
      <c r="UU161" s="15"/>
      <c r="UV161" s="15"/>
      <c r="UW161" s="15"/>
      <c r="UX161" s="15"/>
      <c r="UY161" s="15"/>
      <c r="UZ161" s="15"/>
      <c r="VA161" s="15"/>
      <c r="VB161" s="15"/>
      <c r="VC161" s="15"/>
      <c r="VD161" s="15"/>
      <c r="VE161" s="15"/>
      <c r="VF161" s="15"/>
      <c r="VG161" s="15"/>
      <c r="VH161" s="15"/>
      <c r="VI161" s="15"/>
      <c r="VJ161" s="15"/>
      <c r="VK161" s="15"/>
      <c r="VL161" s="15"/>
      <c r="VM161" s="15"/>
      <c r="VN161" s="15"/>
      <c r="VO161" s="15"/>
      <c r="VP161" s="15"/>
      <c r="VQ161" s="15"/>
      <c r="VR161" s="15"/>
      <c r="VS161" s="15"/>
      <c r="VT161" s="15"/>
      <c r="VU161" s="15"/>
      <c r="VV161" s="15"/>
      <c r="VW161" s="15"/>
      <c r="VX161" s="15"/>
      <c r="VY161" s="15"/>
      <c r="VZ161" s="15"/>
      <c r="WA161" s="15"/>
      <c r="WB161" s="15"/>
      <c r="WC161" s="15"/>
      <c r="WD161" s="15"/>
      <c r="WE161" s="15"/>
      <c r="WF161" s="15"/>
      <c r="WG161" s="15"/>
      <c r="WH161" s="15"/>
      <c r="WI161" s="15"/>
      <c r="WJ161" s="15"/>
      <c r="WK161" s="15"/>
      <c r="WL161" s="15"/>
      <c r="WM161" s="15"/>
      <c r="WN161" s="15"/>
      <c r="WO161" s="15"/>
      <c r="WP161" s="15"/>
      <c r="WQ161" s="15"/>
      <c r="WR161" s="15"/>
      <c r="WS161" s="15"/>
      <c r="WT161" s="15"/>
      <c r="WU161" s="15"/>
      <c r="WV161" s="15"/>
      <c r="WW161" s="15"/>
      <c r="WX161" s="15"/>
      <c r="WY161" s="15"/>
      <c r="WZ161" s="15"/>
      <c r="XA161" s="15"/>
      <c r="XB161" s="15"/>
      <c r="XC161" s="15"/>
      <c r="XD161" s="15"/>
      <c r="XE161" s="15"/>
      <c r="XF161" s="15"/>
      <c r="XG161" s="15"/>
      <c r="XH161" s="15"/>
      <c r="XI161" s="15"/>
      <c r="XJ161" s="15"/>
      <c r="XK161" s="15"/>
      <c r="XL161" s="15"/>
      <c r="XM161" s="15"/>
      <c r="XN161" s="15"/>
      <c r="XO161" s="15"/>
      <c r="XP161" s="15"/>
      <c r="XQ161" s="15"/>
      <c r="XR161" s="15"/>
      <c r="XS161" s="15"/>
      <c r="XT161" s="15"/>
      <c r="XU161" s="15"/>
      <c r="XV161" s="15"/>
      <c r="XW161" s="15"/>
      <c r="XX161" s="15"/>
      <c r="XY161" s="15"/>
      <c r="XZ161" s="15"/>
      <c r="YA161" s="15"/>
      <c r="YB161" s="15"/>
      <c r="YC161" s="15"/>
      <c r="YD161" s="15"/>
      <c r="YE161" s="15"/>
      <c r="YF161" s="15"/>
      <c r="YG161" s="15"/>
      <c r="YH161" s="15"/>
      <c r="YI161" s="15"/>
      <c r="YJ161" s="15"/>
      <c r="YK161" s="15"/>
      <c r="YL161" s="15"/>
      <c r="YM161" s="15"/>
      <c r="YN161" s="15"/>
      <c r="YO161" s="15"/>
      <c r="YP161" s="15"/>
      <c r="YQ161" s="15"/>
      <c r="YR161" s="15"/>
      <c r="YS161" s="15"/>
      <c r="YT161" s="15"/>
      <c r="YU161" s="15"/>
      <c r="YV161" s="15"/>
      <c r="YW161" s="15"/>
      <c r="YX161" s="15"/>
      <c r="YY161" s="15"/>
      <c r="YZ161" s="15"/>
      <c r="ZA161" s="15"/>
      <c r="ZB161" s="15"/>
      <c r="ZC161" s="15"/>
      <c r="ZD161" s="15"/>
      <c r="ZE161" s="15"/>
      <c r="ZF161" s="15"/>
      <c r="ZG161" s="15"/>
      <c r="ZH161" s="15"/>
      <c r="ZI161" s="15"/>
      <c r="ZJ161" s="15"/>
      <c r="ZK161" s="15"/>
      <c r="ZL161" s="15"/>
      <c r="ZM161" s="15"/>
      <c r="ZN161" s="15"/>
      <c r="ZO161" s="15"/>
      <c r="ZP161" s="15"/>
      <c r="ZQ161" s="15"/>
      <c r="ZR161" s="15"/>
      <c r="ZS161" s="15"/>
      <c r="ZT161" s="15"/>
      <c r="ZU161" s="15"/>
      <c r="ZV161" s="15"/>
      <c r="ZW161" s="15"/>
      <c r="ZX161" s="15"/>
      <c r="ZY161" s="15"/>
      <c r="ZZ161" s="15"/>
      <c r="AAA161" s="15"/>
      <c r="AAB161" s="15"/>
      <c r="AAC161" s="15"/>
      <c r="AAD161" s="15"/>
      <c r="AAE161" s="15"/>
      <c r="AAF161" s="15"/>
      <c r="AAG161" s="15"/>
      <c r="AAH161" s="15"/>
      <c r="AAI161" s="15"/>
      <c r="AAJ161" s="15"/>
      <c r="AAK161" s="15"/>
      <c r="AAL161" s="15"/>
      <c r="AAM161" s="15"/>
      <c r="AAN161" s="15"/>
      <c r="AAO161" s="15"/>
      <c r="AAP161" s="15"/>
      <c r="AAQ161" s="15"/>
      <c r="AAR161" s="15"/>
      <c r="AAS161" s="15"/>
      <c r="AAT161" s="15"/>
      <c r="AAU161" s="15"/>
      <c r="AAV161" s="15"/>
      <c r="AAW161" s="15"/>
      <c r="AAX161" s="15"/>
      <c r="AAY161" s="15"/>
      <c r="AAZ161" s="15"/>
      <c r="ABA161" s="15"/>
      <c r="ABB161" s="15"/>
      <c r="ABC161" s="15"/>
      <c r="ABD161" s="15"/>
      <c r="ABE161" s="15"/>
      <c r="ABF161" s="15"/>
      <c r="ABG161" s="15"/>
      <c r="ABH161" s="15"/>
      <c r="ABI161" s="15"/>
      <c r="ABJ161" s="15"/>
      <c r="ABK161" s="15"/>
      <c r="ABL161" s="15"/>
      <c r="ABM161" s="15"/>
      <c r="ABN161" s="15"/>
      <c r="ABO161" s="15"/>
      <c r="ABP161" s="15"/>
      <c r="ABQ161" s="15"/>
      <c r="ABR161" s="15"/>
      <c r="ABS161" s="15"/>
      <c r="ABT161" s="15"/>
      <c r="ABU161" s="15"/>
      <c r="ABV161" s="15"/>
      <c r="ABW161" s="15"/>
      <c r="ABX161" s="15"/>
      <c r="ABY161" s="15"/>
      <c r="ABZ161" s="15"/>
      <c r="ACA161" s="15"/>
      <c r="ACB161" s="15"/>
      <c r="ACC161" s="15"/>
      <c r="ACD161" s="15"/>
      <c r="ACE161" s="15"/>
      <c r="ACF161" s="15"/>
      <c r="ACG161" s="15"/>
      <c r="ACH161" s="15"/>
      <c r="ACI161" s="15"/>
      <c r="ACJ161" s="15"/>
      <c r="ACK161" s="15"/>
      <c r="ACL161" s="15"/>
      <c r="ACM161" s="15"/>
      <c r="ACN161" s="15"/>
      <c r="ACO161" s="15"/>
      <c r="ACP161" s="15"/>
      <c r="ACQ161" s="15"/>
      <c r="ACR161" s="15"/>
      <c r="ACS161" s="15"/>
      <c r="ACT161" s="15"/>
      <c r="ACU161" s="15"/>
      <c r="ACV161" s="15"/>
      <c r="ACW161" s="15"/>
      <c r="ACX161" s="15"/>
      <c r="ACY161" s="15"/>
      <c r="ACZ161" s="15"/>
      <c r="ADA161" s="15"/>
      <c r="ADB161" s="15"/>
      <c r="ADC161" s="15"/>
      <c r="ADD161" s="15"/>
      <c r="ADE161" s="15"/>
      <c r="ADF161" s="15"/>
      <c r="ADG161" s="15"/>
      <c r="ADH161" s="15"/>
      <c r="ADI161" s="15"/>
      <c r="ADJ161" s="15"/>
      <c r="ADK161" s="15"/>
      <c r="ADL161" s="15"/>
      <c r="ADM161" s="15"/>
    </row>
    <row r="162" spans="1:793" s="308" customFormat="1" ht="15.5" thickBot="1" x14ac:dyDescent="0.45">
      <c r="A162" s="40"/>
      <c r="B162" s="157" t="s">
        <v>53</v>
      </c>
      <c r="C162" s="221"/>
      <c r="D162" s="18"/>
      <c r="E162" s="18"/>
      <c r="F162" s="18"/>
      <c r="G162" s="18"/>
      <c r="H162" s="18"/>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c r="DK162" s="15"/>
      <c r="DL162" s="15"/>
      <c r="DM162" s="15"/>
      <c r="DN162" s="15"/>
      <c r="DO162" s="15"/>
      <c r="DP162" s="15"/>
      <c r="DQ162" s="15"/>
      <c r="DR162" s="15"/>
      <c r="DS162" s="15"/>
      <c r="DT162" s="15"/>
      <c r="DU162" s="15"/>
      <c r="DV162" s="15"/>
      <c r="DW162" s="15"/>
      <c r="DX162" s="15"/>
      <c r="DY162" s="15"/>
      <c r="DZ162" s="15"/>
      <c r="EA162" s="15"/>
      <c r="EB162" s="15"/>
      <c r="EC162" s="15"/>
      <c r="ED162" s="15"/>
      <c r="EE162" s="15"/>
      <c r="EF162" s="15"/>
      <c r="EG162" s="15"/>
      <c r="EH162" s="15"/>
      <c r="EI162" s="15"/>
      <c r="EJ162" s="15"/>
      <c r="EK162" s="15"/>
      <c r="EL162" s="15"/>
      <c r="EM162" s="15"/>
      <c r="EN162" s="15"/>
      <c r="EO162" s="15"/>
      <c r="EP162" s="15"/>
      <c r="EQ162" s="15"/>
      <c r="ER162" s="15"/>
      <c r="ES162" s="15"/>
      <c r="ET162" s="15"/>
      <c r="EU162" s="15"/>
      <c r="EV162" s="15"/>
      <c r="EW162" s="15"/>
      <c r="EX162" s="15"/>
      <c r="EY162" s="15"/>
      <c r="EZ162" s="15"/>
      <c r="FA162" s="15"/>
      <c r="FB162" s="15"/>
      <c r="FC162" s="15"/>
      <c r="FD162" s="15"/>
      <c r="FE162" s="15"/>
      <c r="FF162" s="15"/>
      <c r="FG162" s="15"/>
      <c r="FH162" s="15"/>
      <c r="FI162" s="15"/>
      <c r="FJ162" s="15"/>
      <c r="FK162" s="15"/>
      <c r="FL162" s="15"/>
      <c r="FM162" s="15"/>
      <c r="FN162" s="15"/>
      <c r="FO162" s="15"/>
      <c r="FP162" s="15"/>
      <c r="FQ162" s="15"/>
      <c r="FR162" s="15"/>
      <c r="FS162" s="15"/>
      <c r="FT162" s="15"/>
      <c r="FU162" s="15"/>
      <c r="FV162" s="15"/>
      <c r="FW162" s="15"/>
      <c r="FX162" s="15"/>
      <c r="FY162" s="15"/>
      <c r="FZ162" s="15"/>
      <c r="GA162" s="15"/>
      <c r="GB162" s="15"/>
      <c r="GC162" s="15"/>
      <c r="GD162" s="15"/>
      <c r="GE162" s="15"/>
      <c r="GF162" s="15"/>
      <c r="GG162" s="15"/>
      <c r="GH162" s="15"/>
      <c r="GI162" s="15"/>
      <c r="GJ162" s="15"/>
      <c r="GK162" s="15"/>
      <c r="GL162" s="15"/>
      <c r="GM162" s="15"/>
      <c r="GN162" s="15"/>
      <c r="GO162" s="15"/>
      <c r="GP162" s="15"/>
      <c r="GQ162" s="15"/>
      <c r="GR162" s="15"/>
      <c r="GS162" s="15"/>
      <c r="GT162" s="15"/>
      <c r="GU162" s="15"/>
      <c r="GV162" s="15"/>
      <c r="GW162" s="15"/>
      <c r="GX162" s="15"/>
      <c r="GY162" s="15"/>
      <c r="GZ162" s="15"/>
      <c r="HA162" s="15"/>
      <c r="HB162" s="15"/>
      <c r="HC162" s="15"/>
      <c r="HD162" s="15"/>
      <c r="HE162" s="15"/>
      <c r="HF162" s="15"/>
      <c r="HG162" s="15"/>
      <c r="HH162" s="15"/>
      <c r="HI162" s="15"/>
      <c r="HJ162" s="15"/>
      <c r="HK162" s="15"/>
      <c r="HL162" s="15"/>
      <c r="HM162" s="15"/>
      <c r="HN162" s="15"/>
      <c r="HO162" s="15"/>
      <c r="HP162" s="15"/>
      <c r="HQ162" s="15"/>
      <c r="HR162" s="15"/>
      <c r="HS162" s="15"/>
      <c r="HT162" s="15"/>
      <c r="HU162" s="15"/>
      <c r="HV162" s="15"/>
      <c r="HW162" s="15"/>
      <c r="HX162" s="15"/>
      <c r="HY162" s="15"/>
      <c r="HZ162" s="15"/>
      <c r="IA162" s="15"/>
      <c r="IB162" s="15"/>
      <c r="IC162" s="15"/>
      <c r="ID162" s="15"/>
      <c r="IE162" s="15"/>
      <c r="IF162" s="15"/>
      <c r="IG162" s="15"/>
      <c r="IH162" s="15"/>
      <c r="II162" s="15"/>
      <c r="IJ162" s="15"/>
      <c r="IK162" s="15"/>
      <c r="IL162" s="15"/>
      <c r="IM162" s="15"/>
      <c r="IN162" s="15"/>
      <c r="IO162" s="15"/>
      <c r="IP162" s="15"/>
      <c r="IQ162" s="15"/>
      <c r="IR162" s="15"/>
      <c r="IS162" s="15"/>
      <c r="IT162" s="15"/>
      <c r="IU162" s="15"/>
      <c r="IV162" s="15"/>
      <c r="IW162" s="15"/>
      <c r="IX162" s="15"/>
      <c r="IY162" s="15"/>
      <c r="IZ162" s="15"/>
      <c r="JA162" s="15"/>
      <c r="JB162" s="15"/>
      <c r="JC162" s="15"/>
      <c r="JD162" s="15"/>
      <c r="JE162" s="15"/>
      <c r="JF162" s="15"/>
      <c r="JG162" s="15"/>
      <c r="JH162" s="15"/>
      <c r="JI162" s="15"/>
      <c r="JJ162" s="15"/>
      <c r="JK162" s="15"/>
      <c r="JL162" s="15"/>
      <c r="JM162" s="15"/>
      <c r="JN162" s="15"/>
      <c r="JO162" s="15"/>
      <c r="JP162" s="15"/>
      <c r="JQ162" s="15"/>
      <c r="JR162" s="15"/>
      <c r="JS162" s="15"/>
      <c r="JT162" s="15"/>
      <c r="JU162" s="15"/>
      <c r="JV162" s="15"/>
      <c r="JW162" s="15"/>
      <c r="JX162" s="15"/>
      <c r="JY162" s="15"/>
      <c r="JZ162" s="15"/>
      <c r="KA162" s="15"/>
      <c r="KB162" s="15"/>
      <c r="KC162" s="15"/>
      <c r="KD162" s="15"/>
      <c r="KE162" s="15"/>
      <c r="KF162" s="15"/>
      <c r="KG162" s="15"/>
      <c r="KH162" s="15"/>
      <c r="KI162" s="15"/>
      <c r="KJ162" s="15"/>
      <c r="KK162" s="15"/>
      <c r="KL162" s="15"/>
      <c r="KM162" s="15"/>
      <c r="KN162" s="15"/>
      <c r="KO162" s="15"/>
      <c r="KP162" s="15"/>
      <c r="KQ162" s="15"/>
      <c r="KR162" s="15"/>
      <c r="KS162" s="15"/>
      <c r="KT162" s="15"/>
      <c r="KU162" s="15"/>
      <c r="KV162" s="15"/>
      <c r="KW162" s="15"/>
      <c r="KX162" s="15"/>
      <c r="KY162" s="15"/>
      <c r="KZ162" s="15"/>
      <c r="LA162" s="15"/>
      <c r="LB162" s="15"/>
      <c r="LC162" s="15"/>
      <c r="LD162" s="15"/>
      <c r="LE162" s="15"/>
      <c r="LF162" s="15"/>
      <c r="LG162" s="15"/>
      <c r="LH162" s="15"/>
      <c r="LI162" s="15"/>
      <c r="LJ162" s="15"/>
      <c r="LK162" s="15"/>
      <c r="LL162" s="15"/>
      <c r="LM162" s="15"/>
      <c r="LN162" s="15"/>
      <c r="LO162" s="15"/>
      <c r="LP162" s="15"/>
      <c r="LQ162" s="15"/>
      <c r="LR162" s="15"/>
      <c r="LS162" s="15"/>
      <c r="LT162" s="15"/>
      <c r="LU162" s="15"/>
      <c r="LV162" s="15"/>
      <c r="LW162" s="15"/>
      <c r="LX162" s="15"/>
      <c r="LY162" s="15"/>
      <c r="LZ162" s="15"/>
      <c r="MA162" s="15"/>
      <c r="MB162" s="15"/>
      <c r="MC162" s="15"/>
      <c r="MD162" s="15"/>
      <c r="ME162" s="15"/>
      <c r="MF162" s="15"/>
      <c r="MG162" s="15"/>
      <c r="MH162" s="15"/>
      <c r="MI162" s="15"/>
      <c r="MJ162" s="15"/>
      <c r="MK162" s="15"/>
      <c r="ML162" s="15"/>
      <c r="MM162" s="15"/>
      <c r="MN162" s="15"/>
      <c r="MO162" s="15"/>
      <c r="MP162" s="15"/>
      <c r="MQ162" s="15"/>
      <c r="MR162" s="15"/>
      <c r="MS162" s="15"/>
      <c r="MT162" s="15"/>
      <c r="MU162" s="15"/>
      <c r="MV162" s="15"/>
      <c r="MW162" s="15"/>
      <c r="MX162" s="15"/>
      <c r="MY162" s="15"/>
      <c r="MZ162" s="15"/>
      <c r="NA162" s="15"/>
      <c r="NB162" s="15"/>
      <c r="NC162" s="15"/>
      <c r="ND162" s="15"/>
      <c r="NE162" s="15"/>
      <c r="NF162" s="15"/>
      <c r="NG162" s="15"/>
      <c r="NH162" s="15"/>
      <c r="NI162" s="15"/>
      <c r="NJ162" s="15"/>
      <c r="NK162" s="15"/>
      <c r="NL162" s="15"/>
      <c r="NM162" s="15"/>
      <c r="NN162" s="15"/>
      <c r="NO162" s="15"/>
      <c r="NP162" s="15"/>
      <c r="NQ162" s="15"/>
      <c r="NR162" s="15"/>
      <c r="NS162" s="15"/>
      <c r="NT162" s="15"/>
      <c r="NU162" s="15"/>
      <c r="NV162" s="15"/>
      <c r="NW162" s="15"/>
      <c r="NX162" s="15"/>
      <c r="NY162" s="15"/>
      <c r="NZ162" s="15"/>
      <c r="OA162" s="15"/>
      <c r="OB162" s="15"/>
      <c r="OC162" s="15"/>
      <c r="OD162" s="15"/>
      <c r="OE162" s="15"/>
      <c r="OF162" s="15"/>
      <c r="OG162" s="15"/>
      <c r="OH162" s="15"/>
      <c r="OI162" s="15"/>
      <c r="OJ162" s="15"/>
      <c r="OK162" s="15"/>
      <c r="OL162" s="15"/>
      <c r="OM162" s="15"/>
      <c r="ON162" s="15"/>
      <c r="OO162" s="15"/>
      <c r="OP162" s="15"/>
      <c r="OQ162" s="15"/>
      <c r="OR162" s="15"/>
      <c r="OS162" s="15"/>
      <c r="OT162" s="15"/>
      <c r="OU162" s="15"/>
      <c r="OV162" s="15"/>
      <c r="OW162" s="15"/>
      <c r="OX162" s="15"/>
      <c r="OY162" s="15"/>
      <c r="OZ162" s="15"/>
      <c r="PA162" s="15"/>
      <c r="PB162" s="15"/>
      <c r="PC162" s="15"/>
      <c r="PD162" s="15"/>
      <c r="PE162" s="15"/>
      <c r="PF162" s="15"/>
      <c r="PG162" s="15"/>
      <c r="PH162" s="15"/>
      <c r="PI162" s="15"/>
      <c r="PJ162" s="15"/>
      <c r="PK162" s="15"/>
      <c r="PL162" s="15"/>
      <c r="PM162" s="15"/>
      <c r="PN162" s="15"/>
      <c r="PO162" s="15"/>
      <c r="PP162" s="15"/>
      <c r="PQ162" s="15"/>
      <c r="PR162" s="15"/>
      <c r="PS162" s="15"/>
      <c r="PT162" s="15"/>
      <c r="PU162" s="15"/>
      <c r="PV162" s="15"/>
      <c r="PW162" s="15"/>
      <c r="PX162" s="15"/>
      <c r="PY162" s="15"/>
      <c r="PZ162" s="15"/>
      <c r="QA162" s="15"/>
      <c r="QB162" s="15"/>
      <c r="QC162" s="15"/>
      <c r="QD162" s="15"/>
      <c r="QE162" s="15"/>
      <c r="QF162" s="15"/>
      <c r="QG162" s="15"/>
      <c r="QH162" s="15"/>
      <c r="QI162" s="15"/>
      <c r="QJ162" s="15"/>
      <c r="QK162" s="15"/>
      <c r="QL162" s="15"/>
      <c r="QM162" s="15"/>
      <c r="QN162" s="15"/>
      <c r="QO162" s="15"/>
      <c r="QP162" s="15"/>
      <c r="QQ162" s="15"/>
      <c r="QR162" s="15"/>
      <c r="QS162" s="15"/>
      <c r="QT162" s="15"/>
      <c r="QU162" s="15"/>
      <c r="QV162" s="15"/>
      <c r="QW162" s="15"/>
      <c r="QX162" s="15"/>
      <c r="QY162" s="15"/>
      <c r="QZ162" s="15"/>
      <c r="RA162" s="15"/>
      <c r="RB162" s="15"/>
      <c r="RC162" s="15"/>
      <c r="RD162" s="15"/>
      <c r="RE162" s="15"/>
      <c r="RF162" s="15"/>
      <c r="RG162" s="15"/>
      <c r="RH162" s="15"/>
      <c r="RI162" s="15"/>
      <c r="RJ162" s="15"/>
      <c r="RK162" s="15"/>
      <c r="RL162" s="15"/>
      <c r="RM162" s="15"/>
      <c r="RN162" s="15"/>
      <c r="RO162" s="15"/>
      <c r="RP162" s="15"/>
      <c r="RQ162" s="15"/>
      <c r="RR162" s="15"/>
      <c r="RS162" s="15"/>
      <c r="RT162" s="15"/>
      <c r="RU162" s="15"/>
      <c r="RV162" s="15"/>
      <c r="RW162" s="15"/>
      <c r="RX162" s="15"/>
      <c r="RY162" s="15"/>
      <c r="RZ162" s="15"/>
      <c r="SA162" s="15"/>
      <c r="SB162" s="15"/>
      <c r="SC162" s="15"/>
      <c r="SD162" s="15"/>
      <c r="SE162" s="15"/>
      <c r="SF162" s="15"/>
      <c r="SG162" s="15"/>
      <c r="SH162" s="15"/>
      <c r="SI162" s="15"/>
      <c r="SJ162" s="15"/>
      <c r="SK162" s="15"/>
      <c r="SL162" s="15"/>
      <c r="SM162" s="15"/>
      <c r="SN162" s="15"/>
      <c r="SO162" s="15"/>
      <c r="SP162" s="15"/>
      <c r="SQ162" s="15"/>
      <c r="SR162" s="15"/>
      <c r="SS162" s="15"/>
      <c r="ST162" s="15"/>
      <c r="SU162" s="15"/>
      <c r="SV162" s="15"/>
      <c r="SW162" s="15"/>
      <c r="SX162" s="15"/>
      <c r="SY162" s="15"/>
      <c r="SZ162" s="15"/>
      <c r="TA162" s="15"/>
      <c r="TB162" s="15"/>
      <c r="TC162" s="15"/>
      <c r="TD162" s="15"/>
      <c r="TE162" s="15"/>
      <c r="TF162" s="15"/>
      <c r="TG162" s="15"/>
      <c r="TH162" s="15"/>
      <c r="TI162" s="15"/>
      <c r="TJ162" s="15"/>
      <c r="TK162" s="15"/>
      <c r="TL162" s="15"/>
      <c r="TM162" s="15"/>
      <c r="TN162" s="15"/>
      <c r="TO162" s="15"/>
      <c r="TP162" s="15"/>
      <c r="TQ162" s="15"/>
      <c r="TR162" s="15"/>
      <c r="TS162" s="15"/>
      <c r="TT162" s="15"/>
      <c r="TU162" s="15"/>
      <c r="TV162" s="15"/>
      <c r="TW162" s="15"/>
      <c r="TX162" s="15"/>
      <c r="TY162" s="15"/>
      <c r="TZ162" s="15"/>
      <c r="UA162" s="15"/>
      <c r="UB162" s="15"/>
      <c r="UC162" s="15"/>
      <c r="UD162" s="15"/>
      <c r="UE162" s="15"/>
      <c r="UF162" s="15"/>
      <c r="UG162" s="15"/>
      <c r="UH162" s="15"/>
      <c r="UI162" s="15"/>
      <c r="UJ162" s="15"/>
      <c r="UK162" s="15"/>
      <c r="UL162" s="15"/>
      <c r="UM162" s="15"/>
      <c r="UN162" s="15"/>
      <c r="UO162" s="15"/>
      <c r="UP162" s="15"/>
      <c r="UQ162" s="15"/>
      <c r="UR162" s="15"/>
      <c r="US162" s="15"/>
      <c r="UT162" s="15"/>
      <c r="UU162" s="15"/>
      <c r="UV162" s="15"/>
      <c r="UW162" s="15"/>
      <c r="UX162" s="15"/>
      <c r="UY162" s="15"/>
      <c r="UZ162" s="15"/>
      <c r="VA162" s="15"/>
      <c r="VB162" s="15"/>
      <c r="VC162" s="15"/>
      <c r="VD162" s="15"/>
      <c r="VE162" s="15"/>
      <c r="VF162" s="15"/>
      <c r="VG162" s="15"/>
      <c r="VH162" s="15"/>
      <c r="VI162" s="15"/>
      <c r="VJ162" s="15"/>
      <c r="VK162" s="15"/>
      <c r="VL162" s="15"/>
      <c r="VM162" s="15"/>
      <c r="VN162" s="15"/>
      <c r="VO162" s="15"/>
      <c r="VP162" s="15"/>
      <c r="VQ162" s="15"/>
      <c r="VR162" s="15"/>
      <c r="VS162" s="15"/>
      <c r="VT162" s="15"/>
      <c r="VU162" s="15"/>
      <c r="VV162" s="15"/>
      <c r="VW162" s="15"/>
      <c r="VX162" s="15"/>
      <c r="VY162" s="15"/>
      <c r="VZ162" s="15"/>
      <c r="WA162" s="15"/>
      <c r="WB162" s="15"/>
      <c r="WC162" s="15"/>
      <c r="WD162" s="15"/>
      <c r="WE162" s="15"/>
      <c r="WF162" s="15"/>
      <c r="WG162" s="15"/>
      <c r="WH162" s="15"/>
      <c r="WI162" s="15"/>
      <c r="WJ162" s="15"/>
      <c r="WK162" s="15"/>
      <c r="WL162" s="15"/>
      <c r="WM162" s="15"/>
      <c r="WN162" s="15"/>
      <c r="WO162" s="15"/>
      <c r="WP162" s="15"/>
      <c r="WQ162" s="15"/>
      <c r="WR162" s="15"/>
      <c r="WS162" s="15"/>
      <c r="WT162" s="15"/>
      <c r="WU162" s="15"/>
      <c r="WV162" s="15"/>
      <c r="WW162" s="15"/>
      <c r="WX162" s="15"/>
      <c r="WY162" s="15"/>
      <c r="WZ162" s="15"/>
      <c r="XA162" s="15"/>
      <c r="XB162" s="15"/>
      <c r="XC162" s="15"/>
      <c r="XD162" s="15"/>
      <c r="XE162" s="15"/>
      <c r="XF162" s="15"/>
      <c r="XG162" s="15"/>
      <c r="XH162" s="15"/>
      <c r="XI162" s="15"/>
      <c r="XJ162" s="15"/>
      <c r="XK162" s="15"/>
      <c r="XL162" s="15"/>
      <c r="XM162" s="15"/>
      <c r="XN162" s="15"/>
      <c r="XO162" s="15"/>
      <c r="XP162" s="15"/>
      <c r="XQ162" s="15"/>
      <c r="XR162" s="15"/>
      <c r="XS162" s="15"/>
      <c r="XT162" s="15"/>
      <c r="XU162" s="15"/>
      <c r="XV162" s="15"/>
      <c r="XW162" s="15"/>
      <c r="XX162" s="15"/>
      <c r="XY162" s="15"/>
      <c r="XZ162" s="15"/>
      <c r="YA162" s="15"/>
      <c r="YB162" s="15"/>
      <c r="YC162" s="15"/>
      <c r="YD162" s="15"/>
      <c r="YE162" s="15"/>
      <c r="YF162" s="15"/>
      <c r="YG162" s="15"/>
      <c r="YH162" s="15"/>
      <c r="YI162" s="15"/>
      <c r="YJ162" s="15"/>
      <c r="YK162" s="15"/>
      <c r="YL162" s="15"/>
      <c r="YM162" s="15"/>
      <c r="YN162" s="15"/>
      <c r="YO162" s="15"/>
      <c r="YP162" s="15"/>
      <c r="YQ162" s="15"/>
      <c r="YR162" s="15"/>
      <c r="YS162" s="15"/>
      <c r="YT162" s="15"/>
      <c r="YU162" s="15"/>
      <c r="YV162" s="15"/>
      <c r="YW162" s="15"/>
      <c r="YX162" s="15"/>
      <c r="YY162" s="15"/>
      <c r="YZ162" s="15"/>
      <c r="ZA162" s="15"/>
      <c r="ZB162" s="15"/>
      <c r="ZC162" s="15"/>
      <c r="ZD162" s="15"/>
      <c r="ZE162" s="15"/>
      <c r="ZF162" s="15"/>
      <c r="ZG162" s="15"/>
      <c r="ZH162" s="15"/>
      <c r="ZI162" s="15"/>
      <c r="ZJ162" s="15"/>
      <c r="ZK162" s="15"/>
      <c r="ZL162" s="15"/>
      <c r="ZM162" s="15"/>
      <c r="ZN162" s="15"/>
      <c r="ZO162" s="15"/>
      <c r="ZP162" s="15"/>
      <c r="ZQ162" s="15"/>
      <c r="ZR162" s="15"/>
      <c r="ZS162" s="15"/>
      <c r="ZT162" s="15"/>
      <c r="ZU162" s="15"/>
      <c r="ZV162" s="15"/>
      <c r="ZW162" s="15"/>
      <c r="ZX162" s="15"/>
      <c r="ZY162" s="15"/>
      <c r="ZZ162" s="15"/>
      <c r="AAA162" s="15"/>
      <c r="AAB162" s="15"/>
      <c r="AAC162" s="15"/>
      <c r="AAD162" s="15"/>
      <c r="AAE162" s="15"/>
      <c r="AAF162" s="15"/>
      <c r="AAG162" s="15"/>
      <c r="AAH162" s="15"/>
      <c r="AAI162" s="15"/>
      <c r="AAJ162" s="15"/>
      <c r="AAK162" s="15"/>
      <c r="AAL162" s="15"/>
      <c r="AAM162" s="15"/>
      <c r="AAN162" s="15"/>
      <c r="AAO162" s="15"/>
      <c r="AAP162" s="15"/>
      <c r="AAQ162" s="15"/>
      <c r="AAR162" s="15"/>
      <c r="AAS162" s="15"/>
      <c r="AAT162" s="15"/>
      <c r="AAU162" s="15"/>
      <c r="AAV162" s="15"/>
      <c r="AAW162" s="15"/>
      <c r="AAX162" s="15"/>
      <c r="AAY162" s="15"/>
      <c r="AAZ162" s="15"/>
      <c r="ABA162" s="15"/>
      <c r="ABB162" s="15"/>
      <c r="ABC162" s="15"/>
      <c r="ABD162" s="15"/>
      <c r="ABE162" s="15"/>
      <c r="ABF162" s="15"/>
      <c r="ABG162" s="15"/>
      <c r="ABH162" s="15"/>
      <c r="ABI162" s="15"/>
      <c r="ABJ162" s="15"/>
      <c r="ABK162" s="15"/>
      <c r="ABL162" s="15"/>
      <c r="ABM162" s="15"/>
      <c r="ABN162" s="15"/>
      <c r="ABO162" s="15"/>
      <c r="ABP162" s="15"/>
      <c r="ABQ162" s="15"/>
      <c r="ABR162" s="15"/>
      <c r="ABS162" s="15"/>
      <c r="ABT162" s="15"/>
      <c r="ABU162" s="15"/>
      <c r="ABV162" s="15"/>
      <c r="ABW162" s="15"/>
      <c r="ABX162" s="15"/>
      <c r="ABY162" s="15"/>
      <c r="ABZ162" s="15"/>
      <c r="ACA162" s="15"/>
      <c r="ACB162" s="15"/>
      <c r="ACC162" s="15"/>
      <c r="ACD162" s="15"/>
      <c r="ACE162" s="15"/>
      <c r="ACF162" s="15"/>
      <c r="ACG162" s="15"/>
      <c r="ACH162" s="15"/>
      <c r="ACI162" s="15"/>
      <c r="ACJ162" s="15"/>
      <c r="ACK162" s="15"/>
      <c r="ACL162" s="15"/>
      <c r="ACM162" s="15"/>
      <c r="ACN162" s="15"/>
      <c r="ACO162" s="15"/>
      <c r="ACP162" s="15"/>
      <c r="ACQ162" s="15"/>
      <c r="ACR162" s="15"/>
      <c r="ACS162" s="15"/>
      <c r="ACT162" s="15"/>
      <c r="ACU162" s="15"/>
      <c r="ACV162" s="15"/>
      <c r="ACW162" s="15"/>
      <c r="ACX162" s="15"/>
      <c r="ACY162" s="15"/>
      <c r="ACZ162" s="15"/>
      <c r="ADA162" s="15"/>
      <c r="ADB162" s="15"/>
      <c r="ADC162" s="15"/>
      <c r="ADD162" s="15"/>
      <c r="ADE162" s="15"/>
      <c r="ADF162" s="15"/>
      <c r="ADG162" s="15"/>
      <c r="ADH162" s="15"/>
      <c r="ADI162" s="15"/>
      <c r="ADJ162" s="15"/>
      <c r="ADK162" s="15"/>
      <c r="ADL162" s="15"/>
      <c r="ADM162" s="15"/>
    </row>
    <row r="163" spans="1:793" s="308" customFormat="1" x14ac:dyDescent="0.4">
      <c r="A163" s="40"/>
      <c r="B163" s="18"/>
      <c r="C163" s="18"/>
      <c r="D163" s="18"/>
      <c r="E163" s="18"/>
      <c r="F163" s="18"/>
      <c r="G163" s="18"/>
      <c r="H163" s="18"/>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5"/>
      <c r="BT163" s="15"/>
      <c r="BU163" s="15"/>
      <c r="BV163" s="15"/>
      <c r="BW163" s="15"/>
      <c r="BX163" s="15"/>
      <c r="BY163" s="15"/>
      <c r="BZ163" s="15"/>
      <c r="CA163" s="15"/>
      <c r="CB163" s="15"/>
      <c r="CC163" s="15"/>
      <c r="CD163" s="15"/>
      <c r="CE163" s="15"/>
      <c r="CF163" s="15"/>
      <c r="CG163" s="15"/>
      <c r="CH163" s="15"/>
      <c r="CI163" s="15"/>
      <c r="CJ163" s="15"/>
      <c r="CK163" s="15"/>
      <c r="CL163" s="15"/>
      <c r="CM163" s="15"/>
      <c r="CN163" s="15"/>
      <c r="CO163" s="15"/>
      <c r="CP163" s="15"/>
      <c r="CQ163" s="15"/>
      <c r="CR163" s="15"/>
      <c r="CS163" s="15"/>
      <c r="CT163" s="15"/>
      <c r="CU163" s="15"/>
      <c r="CV163" s="15"/>
      <c r="CW163" s="15"/>
      <c r="CX163" s="15"/>
      <c r="CY163" s="15"/>
      <c r="CZ163" s="15"/>
      <c r="DA163" s="15"/>
      <c r="DB163" s="15"/>
      <c r="DC163" s="15"/>
      <c r="DD163" s="15"/>
      <c r="DE163" s="15"/>
      <c r="DF163" s="15"/>
      <c r="DG163" s="15"/>
      <c r="DH163" s="15"/>
      <c r="DI163" s="15"/>
      <c r="DJ163" s="15"/>
      <c r="DK163" s="15"/>
      <c r="DL163" s="15"/>
      <c r="DM163" s="15"/>
      <c r="DN163" s="15"/>
      <c r="DO163" s="15"/>
      <c r="DP163" s="15"/>
      <c r="DQ163" s="15"/>
      <c r="DR163" s="15"/>
      <c r="DS163" s="15"/>
      <c r="DT163" s="15"/>
      <c r="DU163" s="15"/>
      <c r="DV163" s="15"/>
      <c r="DW163" s="15"/>
      <c r="DX163" s="15"/>
      <c r="DY163" s="15"/>
      <c r="DZ163" s="15"/>
      <c r="EA163" s="15"/>
      <c r="EB163" s="15"/>
      <c r="EC163" s="15"/>
      <c r="ED163" s="15"/>
      <c r="EE163" s="15"/>
      <c r="EF163" s="15"/>
      <c r="EG163" s="15"/>
      <c r="EH163" s="15"/>
      <c r="EI163" s="15"/>
      <c r="EJ163" s="15"/>
      <c r="EK163" s="15"/>
      <c r="EL163" s="15"/>
      <c r="EM163" s="15"/>
      <c r="EN163" s="15"/>
      <c r="EO163" s="15"/>
      <c r="EP163" s="15"/>
      <c r="EQ163" s="15"/>
      <c r="ER163" s="15"/>
      <c r="ES163" s="15"/>
      <c r="ET163" s="15"/>
      <c r="EU163" s="15"/>
      <c r="EV163" s="15"/>
      <c r="EW163" s="15"/>
      <c r="EX163" s="15"/>
      <c r="EY163" s="15"/>
      <c r="EZ163" s="15"/>
      <c r="FA163" s="15"/>
      <c r="FB163" s="15"/>
      <c r="FC163" s="15"/>
      <c r="FD163" s="15"/>
      <c r="FE163" s="15"/>
      <c r="FF163" s="15"/>
      <c r="FG163" s="15"/>
      <c r="FH163" s="15"/>
      <c r="FI163" s="15"/>
      <c r="FJ163" s="15"/>
      <c r="FK163" s="15"/>
      <c r="FL163" s="15"/>
      <c r="FM163" s="15"/>
      <c r="FN163" s="15"/>
      <c r="FO163" s="15"/>
      <c r="FP163" s="15"/>
      <c r="FQ163" s="15"/>
      <c r="FR163" s="15"/>
      <c r="FS163" s="15"/>
      <c r="FT163" s="15"/>
      <c r="FU163" s="15"/>
      <c r="FV163" s="15"/>
      <c r="FW163" s="15"/>
      <c r="FX163" s="15"/>
      <c r="FY163" s="15"/>
      <c r="FZ163" s="15"/>
      <c r="GA163" s="15"/>
      <c r="GB163" s="15"/>
      <c r="GC163" s="15"/>
      <c r="GD163" s="15"/>
      <c r="GE163" s="15"/>
      <c r="GF163" s="15"/>
      <c r="GG163" s="15"/>
      <c r="GH163" s="15"/>
      <c r="GI163" s="15"/>
      <c r="GJ163" s="15"/>
      <c r="GK163" s="15"/>
      <c r="GL163" s="15"/>
      <c r="GM163" s="15"/>
      <c r="GN163" s="15"/>
      <c r="GO163" s="15"/>
      <c r="GP163" s="15"/>
      <c r="GQ163" s="15"/>
      <c r="GR163" s="15"/>
      <c r="GS163" s="15"/>
      <c r="GT163" s="15"/>
      <c r="GU163" s="15"/>
      <c r="GV163" s="15"/>
      <c r="GW163" s="15"/>
      <c r="GX163" s="15"/>
      <c r="GY163" s="15"/>
      <c r="GZ163" s="15"/>
      <c r="HA163" s="15"/>
      <c r="HB163" s="15"/>
      <c r="HC163" s="15"/>
      <c r="HD163" s="15"/>
      <c r="HE163" s="15"/>
      <c r="HF163" s="15"/>
      <c r="HG163" s="15"/>
      <c r="HH163" s="15"/>
      <c r="HI163" s="15"/>
      <c r="HJ163" s="15"/>
      <c r="HK163" s="15"/>
      <c r="HL163" s="15"/>
      <c r="HM163" s="15"/>
      <c r="HN163" s="15"/>
      <c r="HO163" s="15"/>
      <c r="HP163" s="15"/>
      <c r="HQ163" s="15"/>
      <c r="HR163" s="15"/>
      <c r="HS163" s="15"/>
      <c r="HT163" s="15"/>
      <c r="HU163" s="15"/>
      <c r="HV163" s="15"/>
      <c r="HW163" s="15"/>
      <c r="HX163" s="15"/>
      <c r="HY163" s="15"/>
      <c r="HZ163" s="15"/>
      <c r="IA163" s="15"/>
      <c r="IB163" s="15"/>
      <c r="IC163" s="15"/>
      <c r="ID163" s="15"/>
      <c r="IE163" s="15"/>
      <c r="IF163" s="15"/>
      <c r="IG163" s="15"/>
      <c r="IH163" s="15"/>
      <c r="II163" s="15"/>
      <c r="IJ163" s="15"/>
      <c r="IK163" s="15"/>
      <c r="IL163" s="15"/>
      <c r="IM163" s="15"/>
      <c r="IN163" s="15"/>
      <c r="IO163" s="15"/>
      <c r="IP163" s="15"/>
      <c r="IQ163" s="15"/>
      <c r="IR163" s="15"/>
      <c r="IS163" s="15"/>
      <c r="IT163" s="15"/>
      <c r="IU163" s="15"/>
      <c r="IV163" s="15"/>
      <c r="IW163" s="15"/>
      <c r="IX163" s="15"/>
      <c r="IY163" s="15"/>
      <c r="IZ163" s="15"/>
      <c r="JA163" s="15"/>
      <c r="JB163" s="15"/>
      <c r="JC163" s="15"/>
      <c r="JD163" s="15"/>
      <c r="JE163" s="15"/>
      <c r="JF163" s="15"/>
      <c r="JG163" s="15"/>
      <c r="JH163" s="15"/>
      <c r="JI163" s="15"/>
      <c r="JJ163" s="15"/>
      <c r="JK163" s="15"/>
      <c r="JL163" s="15"/>
      <c r="JM163" s="15"/>
      <c r="JN163" s="15"/>
      <c r="JO163" s="15"/>
      <c r="JP163" s="15"/>
      <c r="JQ163" s="15"/>
      <c r="JR163" s="15"/>
      <c r="JS163" s="15"/>
      <c r="JT163" s="15"/>
      <c r="JU163" s="15"/>
      <c r="JV163" s="15"/>
      <c r="JW163" s="15"/>
      <c r="JX163" s="15"/>
      <c r="JY163" s="15"/>
      <c r="JZ163" s="15"/>
      <c r="KA163" s="15"/>
      <c r="KB163" s="15"/>
      <c r="KC163" s="15"/>
      <c r="KD163" s="15"/>
      <c r="KE163" s="15"/>
      <c r="KF163" s="15"/>
      <c r="KG163" s="15"/>
      <c r="KH163" s="15"/>
      <c r="KI163" s="15"/>
      <c r="KJ163" s="15"/>
      <c r="KK163" s="15"/>
      <c r="KL163" s="15"/>
      <c r="KM163" s="15"/>
      <c r="KN163" s="15"/>
      <c r="KO163" s="15"/>
      <c r="KP163" s="15"/>
      <c r="KQ163" s="15"/>
      <c r="KR163" s="15"/>
      <c r="KS163" s="15"/>
      <c r="KT163" s="15"/>
      <c r="KU163" s="15"/>
      <c r="KV163" s="15"/>
      <c r="KW163" s="15"/>
      <c r="KX163" s="15"/>
      <c r="KY163" s="15"/>
      <c r="KZ163" s="15"/>
      <c r="LA163" s="15"/>
      <c r="LB163" s="15"/>
      <c r="LC163" s="15"/>
      <c r="LD163" s="15"/>
      <c r="LE163" s="15"/>
      <c r="LF163" s="15"/>
      <c r="LG163" s="15"/>
      <c r="LH163" s="15"/>
      <c r="LI163" s="15"/>
      <c r="LJ163" s="15"/>
      <c r="LK163" s="15"/>
      <c r="LL163" s="15"/>
      <c r="LM163" s="15"/>
      <c r="LN163" s="15"/>
      <c r="LO163" s="15"/>
      <c r="LP163" s="15"/>
      <c r="LQ163" s="15"/>
      <c r="LR163" s="15"/>
      <c r="LS163" s="15"/>
      <c r="LT163" s="15"/>
      <c r="LU163" s="15"/>
      <c r="LV163" s="15"/>
      <c r="LW163" s="15"/>
      <c r="LX163" s="15"/>
      <c r="LY163" s="15"/>
      <c r="LZ163" s="15"/>
      <c r="MA163" s="15"/>
      <c r="MB163" s="15"/>
      <c r="MC163" s="15"/>
      <c r="MD163" s="15"/>
      <c r="ME163" s="15"/>
      <c r="MF163" s="15"/>
      <c r="MG163" s="15"/>
      <c r="MH163" s="15"/>
      <c r="MI163" s="15"/>
      <c r="MJ163" s="15"/>
      <c r="MK163" s="15"/>
      <c r="ML163" s="15"/>
      <c r="MM163" s="15"/>
      <c r="MN163" s="15"/>
      <c r="MO163" s="15"/>
      <c r="MP163" s="15"/>
      <c r="MQ163" s="15"/>
      <c r="MR163" s="15"/>
      <c r="MS163" s="15"/>
      <c r="MT163" s="15"/>
      <c r="MU163" s="15"/>
      <c r="MV163" s="15"/>
      <c r="MW163" s="15"/>
      <c r="MX163" s="15"/>
      <c r="MY163" s="15"/>
      <c r="MZ163" s="15"/>
      <c r="NA163" s="15"/>
      <c r="NB163" s="15"/>
      <c r="NC163" s="15"/>
      <c r="ND163" s="15"/>
      <c r="NE163" s="15"/>
      <c r="NF163" s="15"/>
      <c r="NG163" s="15"/>
      <c r="NH163" s="15"/>
      <c r="NI163" s="15"/>
      <c r="NJ163" s="15"/>
      <c r="NK163" s="15"/>
      <c r="NL163" s="15"/>
      <c r="NM163" s="15"/>
      <c r="NN163" s="15"/>
      <c r="NO163" s="15"/>
      <c r="NP163" s="15"/>
      <c r="NQ163" s="15"/>
      <c r="NR163" s="15"/>
      <c r="NS163" s="15"/>
      <c r="NT163" s="15"/>
      <c r="NU163" s="15"/>
      <c r="NV163" s="15"/>
      <c r="NW163" s="15"/>
      <c r="NX163" s="15"/>
      <c r="NY163" s="15"/>
      <c r="NZ163" s="15"/>
      <c r="OA163" s="15"/>
      <c r="OB163" s="15"/>
      <c r="OC163" s="15"/>
      <c r="OD163" s="15"/>
      <c r="OE163" s="15"/>
      <c r="OF163" s="15"/>
      <c r="OG163" s="15"/>
      <c r="OH163" s="15"/>
      <c r="OI163" s="15"/>
      <c r="OJ163" s="15"/>
      <c r="OK163" s="15"/>
      <c r="OL163" s="15"/>
      <c r="OM163" s="15"/>
      <c r="ON163" s="15"/>
      <c r="OO163" s="15"/>
      <c r="OP163" s="15"/>
      <c r="OQ163" s="15"/>
      <c r="OR163" s="15"/>
      <c r="OS163" s="15"/>
      <c r="OT163" s="15"/>
      <c r="OU163" s="15"/>
      <c r="OV163" s="15"/>
      <c r="OW163" s="15"/>
      <c r="OX163" s="15"/>
      <c r="OY163" s="15"/>
      <c r="OZ163" s="15"/>
      <c r="PA163" s="15"/>
      <c r="PB163" s="15"/>
      <c r="PC163" s="15"/>
      <c r="PD163" s="15"/>
      <c r="PE163" s="15"/>
      <c r="PF163" s="15"/>
      <c r="PG163" s="15"/>
      <c r="PH163" s="15"/>
      <c r="PI163" s="15"/>
      <c r="PJ163" s="15"/>
      <c r="PK163" s="15"/>
      <c r="PL163" s="15"/>
      <c r="PM163" s="15"/>
      <c r="PN163" s="15"/>
      <c r="PO163" s="15"/>
      <c r="PP163" s="15"/>
      <c r="PQ163" s="15"/>
      <c r="PR163" s="15"/>
      <c r="PS163" s="15"/>
      <c r="PT163" s="15"/>
      <c r="PU163" s="15"/>
      <c r="PV163" s="15"/>
      <c r="PW163" s="15"/>
      <c r="PX163" s="15"/>
      <c r="PY163" s="15"/>
      <c r="PZ163" s="15"/>
      <c r="QA163" s="15"/>
      <c r="QB163" s="15"/>
      <c r="QC163" s="15"/>
      <c r="QD163" s="15"/>
      <c r="QE163" s="15"/>
      <c r="QF163" s="15"/>
      <c r="QG163" s="15"/>
      <c r="QH163" s="15"/>
      <c r="QI163" s="15"/>
      <c r="QJ163" s="15"/>
      <c r="QK163" s="15"/>
      <c r="QL163" s="15"/>
      <c r="QM163" s="15"/>
      <c r="QN163" s="15"/>
      <c r="QO163" s="15"/>
      <c r="QP163" s="15"/>
      <c r="QQ163" s="15"/>
      <c r="QR163" s="15"/>
      <c r="QS163" s="15"/>
      <c r="QT163" s="15"/>
      <c r="QU163" s="15"/>
      <c r="QV163" s="15"/>
      <c r="QW163" s="15"/>
      <c r="QX163" s="15"/>
      <c r="QY163" s="15"/>
      <c r="QZ163" s="15"/>
      <c r="RA163" s="15"/>
      <c r="RB163" s="15"/>
      <c r="RC163" s="15"/>
      <c r="RD163" s="15"/>
      <c r="RE163" s="15"/>
      <c r="RF163" s="15"/>
      <c r="RG163" s="15"/>
      <c r="RH163" s="15"/>
      <c r="RI163" s="15"/>
      <c r="RJ163" s="15"/>
      <c r="RK163" s="15"/>
      <c r="RL163" s="15"/>
      <c r="RM163" s="15"/>
      <c r="RN163" s="15"/>
      <c r="RO163" s="15"/>
      <c r="RP163" s="15"/>
      <c r="RQ163" s="15"/>
      <c r="RR163" s="15"/>
      <c r="RS163" s="15"/>
      <c r="RT163" s="15"/>
      <c r="RU163" s="15"/>
      <c r="RV163" s="15"/>
      <c r="RW163" s="15"/>
      <c r="RX163" s="15"/>
      <c r="RY163" s="15"/>
      <c r="RZ163" s="15"/>
      <c r="SA163" s="15"/>
      <c r="SB163" s="15"/>
      <c r="SC163" s="15"/>
      <c r="SD163" s="15"/>
      <c r="SE163" s="15"/>
      <c r="SF163" s="15"/>
      <c r="SG163" s="15"/>
      <c r="SH163" s="15"/>
      <c r="SI163" s="15"/>
      <c r="SJ163" s="15"/>
      <c r="SK163" s="15"/>
      <c r="SL163" s="15"/>
      <c r="SM163" s="15"/>
      <c r="SN163" s="15"/>
      <c r="SO163" s="15"/>
      <c r="SP163" s="15"/>
      <c r="SQ163" s="15"/>
      <c r="SR163" s="15"/>
      <c r="SS163" s="15"/>
      <c r="ST163" s="15"/>
      <c r="SU163" s="15"/>
      <c r="SV163" s="15"/>
      <c r="SW163" s="15"/>
      <c r="SX163" s="15"/>
      <c r="SY163" s="15"/>
      <c r="SZ163" s="15"/>
      <c r="TA163" s="15"/>
      <c r="TB163" s="15"/>
      <c r="TC163" s="15"/>
      <c r="TD163" s="15"/>
      <c r="TE163" s="15"/>
      <c r="TF163" s="15"/>
      <c r="TG163" s="15"/>
      <c r="TH163" s="15"/>
      <c r="TI163" s="15"/>
      <c r="TJ163" s="15"/>
      <c r="TK163" s="15"/>
      <c r="TL163" s="15"/>
      <c r="TM163" s="15"/>
      <c r="TN163" s="15"/>
      <c r="TO163" s="15"/>
      <c r="TP163" s="15"/>
      <c r="TQ163" s="15"/>
      <c r="TR163" s="15"/>
      <c r="TS163" s="15"/>
      <c r="TT163" s="15"/>
      <c r="TU163" s="15"/>
      <c r="TV163" s="15"/>
      <c r="TW163" s="15"/>
      <c r="TX163" s="15"/>
      <c r="TY163" s="15"/>
      <c r="TZ163" s="15"/>
      <c r="UA163" s="15"/>
      <c r="UB163" s="15"/>
      <c r="UC163" s="15"/>
      <c r="UD163" s="15"/>
      <c r="UE163" s="15"/>
      <c r="UF163" s="15"/>
      <c r="UG163" s="15"/>
      <c r="UH163" s="15"/>
      <c r="UI163" s="15"/>
      <c r="UJ163" s="15"/>
      <c r="UK163" s="15"/>
      <c r="UL163" s="15"/>
      <c r="UM163" s="15"/>
      <c r="UN163" s="15"/>
      <c r="UO163" s="15"/>
      <c r="UP163" s="15"/>
      <c r="UQ163" s="15"/>
      <c r="UR163" s="15"/>
      <c r="US163" s="15"/>
      <c r="UT163" s="15"/>
      <c r="UU163" s="15"/>
      <c r="UV163" s="15"/>
      <c r="UW163" s="15"/>
      <c r="UX163" s="15"/>
      <c r="UY163" s="15"/>
      <c r="UZ163" s="15"/>
      <c r="VA163" s="15"/>
      <c r="VB163" s="15"/>
      <c r="VC163" s="15"/>
      <c r="VD163" s="15"/>
      <c r="VE163" s="15"/>
      <c r="VF163" s="15"/>
      <c r="VG163" s="15"/>
      <c r="VH163" s="15"/>
      <c r="VI163" s="15"/>
      <c r="VJ163" s="15"/>
      <c r="VK163" s="15"/>
      <c r="VL163" s="15"/>
      <c r="VM163" s="15"/>
      <c r="VN163" s="15"/>
      <c r="VO163" s="15"/>
      <c r="VP163" s="15"/>
      <c r="VQ163" s="15"/>
      <c r="VR163" s="15"/>
      <c r="VS163" s="15"/>
      <c r="VT163" s="15"/>
      <c r="VU163" s="15"/>
      <c r="VV163" s="15"/>
      <c r="VW163" s="15"/>
      <c r="VX163" s="15"/>
      <c r="VY163" s="15"/>
      <c r="VZ163" s="15"/>
      <c r="WA163" s="15"/>
      <c r="WB163" s="15"/>
      <c r="WC163" s="15"/>
      <c r="WD163" s="15"/>
      <c r="WE163" s="15"/>
      <c r="WF163" s="15"/>
      <c r="WG163" s="15"/>
      <c r="WH163" s="15"/>
      <c r="WI163" s="15"/>
      <c r="WJ163" s="15"/>
      <c r="WK163" s="15"/>
      <c r="WL163" s="15"/>
      <c r="WM163" s="15"/>
      <c r="WN163" s="15"/>
      <c r="WO163" s="15"/>
      <c r="WP163" s="15"/>
      <c r="WQ163" s="15"/>
      <c r="WR163" s="15"/>
      <c r="WS163" s="15"/>
      <c r="WT163" s="15"/>
      <c r="WU163" s="15"/>
      <c r="WV163" s="15"/>
      <c r="WW163" s="15"/>
      <c r="WX163" s="15"/>
      <c r="WY163" s="15"/>
      <c r="WZ163" s="15"/>
      <c r="XA163" s="15"/>
      <c r="XB163" s="15"/>
      <c r="XC163" s="15"/>
      <c r="XD163" s="15"/>
      <c r="XE163" s="15"/>
      <c r="XF163" s="15"/>
      <c r="XG163" s="15"/>
      <c r="XH163" s="15"/>
      <c r="XI163" s="15"/>
      <c r="XJ163" s="15"/>
      <c r="XK163" s="15"/>
      <c r="XL163" s="15"/>
      <c r="XM163" s="15"/>
      <c r="XN163" s="15"/>
      <c r="XO163" s="15"/>
      <c r="XP163" s="15"/>
      <c r="XQ163" s="15"/>
      <c r="XR163" s="15"/>
      <c r="XS163" s="15"/>
      <c r="XT163" s="15"/>
      <c r="XU163" s="15"/>
      <c r="XV163" s="15"/>
      <c r="XW163" s="15"/>
      <c r="XX163" s="15"/>
      <c r="XY163" s="15"/>
      <c r="XZ163" s="15"/>
      <c r="YA163" s="15"/>
      <c r="YB163" s="15"/>
      <c r="YC163" s="15"/>
      <c r="YD163" s="15"/>
      <c r="YE163" s="15"/>
      <c r="YF163" s="15"/>
      <c r="YG163" s="15"/>
      <c r="YH163" s="15"/>
      <c r="YI163" s="15"/>
      <c r="YJ163" s="15"/>
      <c r="YK163" s="15"/>
      <c r="YL163" s="15"/>
      <c r="YM163" s="15"/>
      <c r="YN163" s="15"/>
      <c r="YO163" s="15"/>
      <c r="YP163" s="15"/>
      <c r="YQ163" s="15"/>
      <c r="YR163" s="15"/>
      <c r="YS163" s="15"/>
      <c r="YT163" s="15"/>
      <c r="YU163" s="15"/>
      <c r="YV163" s="15"/>
      <c r="YW163" s="15"/>
      <c r="YX163" s="15"/>
      <c r="YY163" s="15"/>
      <c r="YZ163" s="15"/>
      <c r="ZA163" s="15"/>
      <c r="ZB163" s="15"/>
      <c r="ZC163" s="15"/>
      <c r="ZD163" s="15"/>
      <c r="ZE163" s="15"/>
      <c r="ZF163" s="15"/>
      <c r="ZG163" s="15"/>
      <c r="ZH163" s="15"/>
      <c r="ZI163" s="15"/>
      <c r="ZJ163" s="15"/>
      <c r="ZK163" s="15"/>
      <c r="ZL163" s="15"/>
      <c r="ZM163" s="15"/>
      <c r="ZN163" s="15"/>
      <c r="ZO163" s="15"/>
      <c r="ZP163" s="15"/>
      <c r="ZQ163" s="15"/>
      <c r="ZR163" s="15"/>
      <c r="ZS163" s="15"/>
      <c r="ZT163" s="15"/>
      <c r="ZU163" s="15"/>
      <c r="ZV163" s="15"/>
      <c r="ZW163" s="15"/>
      <c r="ZX163" s="15"/>
      <c r="ZY163" s="15"/>
      <c r="ZZ163" s="15"/>
      <c r="AAA163" s="15"/>
      <c r="AAB163" s="15"/>
      <c r="AAC163" s="15"/>
      <c r="AAD163" s="15"/>
      <c r="AAE163" s="15"/>
      <c r="AAF163" s="15"/>
      <c r="AAG163" s="15"/>
      <c r="AAH163" s="15"/>
      <c r="AAI163" s="15"/>
      <c r="AAJ163" s="15"/>
      <c r="AAK163" s="15"/>
      <c r="AAL163" s="15"/>
      <c r="AAM163" s="15"/>
      <c r="AAN163" s="15"/>
      <c r="AAO163" s="15"/>
      <c r="AAP163" s="15"/>
      <c r="AAQ163" s="15"/>
      <c r="AAR163" s="15"/>
      <c r="AAS163" s="15"/>
      <c r="AAT163" s="15"/>
      <c r="AAU163" s="15"/>
      <c r="AAV163" s="15"/>
      <c r="AAW163" s="15"/>
      <c r="AAX163" s="15"/>
      <c r="AAY163" s="15"/>
      <c r="AAZ163" s="15"/>
      <c r="ABA163" s="15"/>
      <c r="ABB163" s="15"/>
      <c r="ABC163" s="15"/>
      <c r="ABD163" s="15"/>
      <c r="ABE163" s="15"/>
      <c r="ABF163" s="15"/>
      <c r="ABG163" s="15"/>
      <c r="ABH163" s="15"/>
      <c r="ABI163" s="15"/>
      <c r="ABJ163" s="15"/>
      <c r="ABK163" s="15"/>
      <c r="ABL163" s="15"/>
      <c r="ABM163" s="15"/>
      <c r="ABN163" s="15"/>
      <c r="ABO163" s="15"/>
      <c r="ABP163" s="15"/>
      <c r="ABQ163" s="15"/>
      <c r="ABR163" s="15"/>
      <c r="ABS163" s="15"/>
      <c r="ABT163" s="15"/>
      <c r="ABU163" s="15"/>
      <c r="ABV163" s="15"/>
      <c r="ABW163" s="15"/>
      <c r="ABX163" s="15"/>
      <c r="ABY163" s="15"/>
      <c r="ABZ163" s="15"/>
      <c r="ACA163" s="15"/>
      <c r="ACB163" s="15"/>
      <c r="ACC163" s="15"/>
      <c r="ACD163" s="15"/>
      <c r="ACE163" s="15"/>
      <c r="ACF163" s="15"/>
      <c r="ACG163" s="15"/>
      <c r="ACH163" s="15"/>
      <c r="ACI163" s="15"/>
      <c r="ACJ163" s="15"/>
      <c r="ACK163" s="15"/>
      <c r="ACL163" s="15"/>
      <c r="ACM163" s="15"/>
      <c r="ACN163" s="15"/>
      <c r="ACO163" s="15"/>
      <c r="ACP163" s="15"/>
      <c r="ACQ163" s="15"/>
      <c r="ACR163" s="15"/>
      <c r="ACS163" s="15"/>
      <c r="ACT163" s="15"/>
      <c r="ACU163" s="15"/>
      <c r="ACV163" s="15"/>
      <c r="ACW163" s="15"/>
      <c r="ACX163" s="15"/>
      <c r="ACY163" s="15"/>
      <c r="ACZ163" s="15"/>
      <c r="ADA163" s="15"/>
      <c r="ADB163" s="15"/>
      <c r="ADC163" s="15"/>
      <c r="ADD163" s="15"/>
      <c r="ADE163" s="15"/>
      <c r="ADF163" s="15"/>
      <c r="ADG163" s="15"/>
      <c r="ADH163" s="15"/>
      <c r="ADI163" s="15"/>
      <c r="ADJ163" s="15"/>
      <c r="ADK163" s="15"/>
      <c r="ADL163" s="15"/>
      <c r="ADM163" s="15"/>
    </row>
    <row r="164" spans="1:793" s="308" customFormat="1" ht="19" x14ac:dyDescent="0.5">
      <c r="A164" s="304">
        <v>3</v>
      </c>
      <c r="B164" s="316" t="s">
        <v>252</v>
      </c>
      <c r="C164" s="316"/>
      <c r="D164" s="316"/>
      <c r="E164" s="316"/>
      <c r="F164" s="316"/>
      <c r="G164" s="316"/>
      <c r="H164" s="316"/>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5"/>
      <c r="BO164" s="15"/>
      <c r="BP164" s="15"/>
      <c r="BQ164" s="15"/>
      <c r="BR164" s="15"/>
      <c r="BS164" s="15"/>
      <c r="BT164" s="15"/>
      <c r="BU164" s="15"/>
      <c r="BV164" s="15"/>
      <c r="BW164" s="15"/>
      <c r="BX164" s="15"/>
      <c r="BY164" s="15"/>
      <c r="BZ164" s="15"/>
      <c r="CA164" s="15"/>
      <c r="CB164" s="15"/>
      <c r="CC164" s="15"/>
      <c r="CD164" s="15"/>
      <c r="CE164" s="15"/>
      <c r="CF164" s="15"/>
      <c r="CG164" s="15"/>
      <c r="CH164" s="15"/>
      <c r="CI164" s="15"/>
      <c r="CJ164" s="15"/>
      <c r="CK164" s="15"/>
      <c r="CL164" s="15"/>
      <c r="CM164" s="15"/>
      <c r="CN164" s="15"/>
      <c r="CO164" s="15"/>
      <c r="CP164" s="15"/>
      <c r="CQ164" s="15"/>
      <c r="CR164" s="15"/>
      <c r="CS164" s="15"/>
      <c r="CT164" s="15"/>
      <c r="CU164" s="15"/>
      <c r="CV164" s="15"/>
      <c r="CW164" s="15"/>
      <c r="CX164" s="15"/>
      <c r="CY164" s="15"/>
      <c r="CZ164" s="15"/>
      <c r="DA164" s="15"/>
      <c r="DB164" s="15"/>
      <c r="DC164" s="15"/>
      <c r="DD164" s="15"/>
      <c r="DE164" s="15"/>
      <c r="DF164" s="15"/>
      <c r="DG164" s="15"/>
      <c r="DH164" s="15"/>
      <c r="DI164" s="15"/>
      <c r="DJ164" s="15"/>
      <c r="DK164" s="15"/>
      <c r="DL164" s="15"/>
      <c r="DM164" s="15"/>
      <c r="DN164" s="15"/>
      <c r="DO164" s="15"/>
      <c r="DP164" s="15"/>
      <c r="DQ164" s="15"/>
      <c r="DR164" s="15"/>
      <c r="DS164" s="15"/>
      <c r="DT164" s="15"/>
      <c r="DU164" s="15"/>
      <c r="DV164" s="15"/>
      <c r="DW164" s="15"/>
      <c r="DX164" s="15"/>
      <c r="DY164" s="15"/>
      <c r="DZ164" s="15"/>
      <c r="EA164" s="15"/>
      <c r="EB164" s="15"/>
      <c r="EC164" s="15"/>
      <c r="ED164" s="15"/>
      <c r="EE164" s="15"/>
      <c r="EF164" s="15"/>
      <c r="EG164" s="15"/>
      <c r="EH164" s="15"/>
      <c r="EI164" s="15"/>
      <c r="EJ164" s="15"/>
      <c r="EK164" s="15"/>
      <c r="EL164" s="15"/>
      <c r="EM164" s="15"/>
      <c r="EN164" s="15"/>
      <c r="EO164" s="15"/>
      <c r="EP164" s="15"/>
      <c r="EQ164" s="15"/>
      <c r="ER164" s="15"/>
      <c r="ES164" s="15"/>
      <c r="ET164" s="15"/>
      <c r="EU164" s="15"/>
      <c r="EV164" s="15"/>
      <c r="EW164" s="15"/>
      <c r="EX164" s="15"/>
      <c r="EY164" s="15"/>
      <c r="EZ164" s="15"/>
      <c r="FA164" s="15"/>
      <c r="FB164" s="15"/>
      <c r="FC164" s="15"/>
      <c r="FD164" s="15"/>
      <c r="FE164" s="15"/>
      <c r="FF164" s="15"/>
      <c r="FG164" s="15"/>
      <c r="FH164" s="15"/>
      <c r="FI164" s="15"/>
      <c r="FJ164" s="15"/>
      <c r="FK164" s="15"/>
      <c r="FL164" s="15"/>
      <c r="FM164" s="15"/>
      <c r="FN164" s="15"/>
      <c r="FO164" s="15"/>
      <c r="FP164" s="15"/>
      <c r="FQ164" s="15"/>
      <c r="FR164" s="15"/>
      <c r="FS164" s="15"/>
      <c r="FT164" s="15"/>
      <c r="FU164" s="15"/>
      <c r="FV164" s="15"/>
      <c r="FW164" s="15"/>
      <c r="FX164" s="15"/>
      <c r="FY164" s="15"/>
      <c r="FZ164" s="15"/>
      <c r="GA164" s="15"/>
      <c r="GB164" s="15"/>
      <c r="GC164" s="15"/>
      <c r="GD164" s="15"/>
      <c r="GE164" s="15"/>
      <c r="GF164" s="15"/>
      <c r="GG164" s="15"/>
      <c r="GH164" s="15"/>
      <c r="GI164" s="15"/>
      <c r="GJ164" s="15"/>
      <c r="GK164" s="15"/>
      <c r="GL164" s="15"/>
      <c r="GM164" s="15"/>
      <c r="GN164" s="15"/>
      <c r="GO164" s="15"/>
      <c r="GP164" s="15"/>
      <c r="GQ164" s="15"/>
      <c r="GR164" s="15"/>
      <c r="GS164" s="15"/>
      <c r="GT164" s="15"/>
      <c r="GU164" s="15"/>
      <c r="GV164" s="15"/>
      <c r="GW164" s="15"/>
      <c r="GX164" s="15"/>
      <c r="GY164" s="15"/>
      <c r="GZ164" s="15"/>
      <c r="HA164" s="15"/>
      <c r="HB164" s="15"/>
      <c r="HC164" s="15"/>
      <c r="HD164" s="15"/>
      <c r="HE164" s="15"/>
      <c r="HF164" s="15"/>
      <c r="HG164" s="15"/>
      <c r="HH164" s="15"/>
      <c r="HI164" s="15"/>
      <c r="HJ164" s="15"/>
      <c r="HK164" s="15"/>
      <c r="HL164" s="15"/>
      <c r="HM164" s="15"/>
      <c r="HN164" s="15"/>
      <c r="HO164" s="15"/>
      <c r="HP164" s="15"/>
      <c r="HQ164" s="15"/>
      <c r="HR164" s="15"/>
      <c r="HS164" s="15"/>
      <c r="HT164" s="15"/>
      <c r="HU164" s="15"/>
      <c r="HV164" s="15"/>
      <c r="HW164" s="15"/>
      <c r="HX164" s="15"/>
      <c r="HY164" s="15"/>
      <c r="HZ164" s="15"/>
      <c r="IA164" s="15"/>
      <c r="IB164" s="15"/>
      <c r="IC164" s="15"/>
      <c r="ID164" s="15"/>
      <c r="IE164" s="15"/>
      <c r="IF164" s="15"/>
      <c r="IG164" s="15"/>
      <c r="IH164" s="15"/>
      <c r="II164" s="15"/>
      <c r="IJ164" s="15"/>
      <c r="IK164" s="15"/>
      <c r="IL164" s="15"/>
      <c r="IM164" s="15"/>
      <c r="IN164" s="15"/>
      <c r="IO164" s="15"/>
      <c r="IP164" s="15"/>
      <c r="IQ164" s="15"/>
      <c r="IR164" s="15"/>
      <c r="IS164" s="15"/>
      <c r="IT164" s="15"/>
      <c r="IU164" s="15"/>
      <c r="IV164" s="15"/>
      <c r="IW164" s="15"/>
      <c r="IX164" s="15"/>
      <c r="IY164" s="15"/>
      <c r="IZ164" s="15"/>
      <c r="JA164" s="15"/>
      <c r="JB164" s="15"/>
      <c r="JC164" s="15"/>
      <c r="JD164" s="15"/>
      <c r="JE164" s="15"/>
      <c r="JF164" s="15"/>
      <c r="JG164" s="15"/>
      <c r="JH164" s="15"/>
      <c r="JI164" s="15"/>
      <c r="JJ164" s="15"/>
      <c r="JK164" s="15"/>
      <c r="JL164" s="15"/>
      <c r="JM164" s="15"/>
      <c r="JN164" s="15"/>
      <c r="JO164" s="15"/>
      <c r="JP164" s="15"/>
      <c r="JQ164" s="15"/>
      <c r="JR164" s="15"/>
      <c r="JS164" s="15"/>
      <c r="JT164" s="15"/>
      <c r="JU164" s="15"/>
      <c r="JV164" s="15"/>
      <c r="JW164" s="15"/>
      <c r="JX164" s="15"/>
      <c r="JY164" s="15"/>
      <c r="JZ164" s="15"/>
      <c r="KA164" s="15"/>
      <c r="KB164" s="15"/>
      <c r="KC164" s="15"/>
      <c r="KD164" s="15"/>
      <c r="KE164" s="15"/>
      <c r="KF164" s="15"/>
      <c r="KG164" s="15"/>
      <c r="KH164" s="15"/>
      <c r="KI164" s="15"/>
      <c r="KJ164" s="15"/>
      <c r="KK164" s="15"/>
      <c r="KL164" s="15"/>
      <c r="KM164" s="15"/>
      <c r="KN164" s="15"/>
      <c r="KO164" s="15"/>
      <c r="KP164" s="15"/>
      <c r="KQ164" s="15"/>
      <c r="KR164" s="15"/>
      <c r="KS164" s="15"/>
      <c r="KT164" s="15"/>
      <c r="KU164" s="15"/>
      <c r="KV164" s="15"/>
      <c r="KW164" s="15"/>
      <c r="KX164" s="15"/>
      <c r="KY164" s="15"/>
      <c r="KZ164" s="15"/>
      <c r="LA164" s="15"/>
      <c r="LB164" s="15"/>
      <c r="LC164" s="15"/>
      <c r="LD164" s="15"/>
      <c r="LE164" s="15"/>
      <c r="LF164" s="15"/>
      <c r="LG164" s="15"/>
      <c r="LH164" s="15"/>
      <c r="LI164" s="15"/>
      <c r="LJ164" s="15"/>
      <c r="LK164" s="15"/>
      <c r="LL164" s="15"/>
      <c r="LM164" s="15"/>
      <c r="LN164" s="15"/>
      <c r="LO164" s="15"/>
      <c r="LP164" s="15"/>
      <c r="LQ164" s="15"/>
      <c r="LR164" s="15"/>
      <c r="LS164" s="15"/>
      <c r="LT164" s="15"/>
      <c r="LU164" s="15"/>
      <c r="LV164" s="15"/>
      <c r="LW164" s="15"/>
      <c r="LX164" s="15"/>
      <c r="LY164" s="15"/>
      <c r="LZ164" s="15"/>
      <c r="MA164" s="15"/>
      <c r="MB164" s="15"/>
      <c r="MC164" s="15"/>
      <c r="MD164" s="15"/>
      <c r="ME164" s="15"/>
      <c r="MF164" s="15"/>
      <c r="MG164" s="15"/>
      <c r="MH164" s="15"/>
      <c r="MI164" s="15"/>
      <c r="MJ164" s="15"/>
      <c r="MK164" s="15"/>
      <c r="ML164" s="15"/>
      <c r="MM164" s="15"/>
      <c r="MN164" s="15"/>
      <c r="MO164" s="15"/>
      <c r="MP164" s="15"/>
      <c r="MQ164" s="15"/>
      <c r="MR164" s="15"/>
      <c r="MS164" s="15"/>
      <c r="MT164" s="15"/>
      <c r="MU164" s="15"/>
      <c r="MV164" s="15"/>
      <c r="MW164" s="15"/>
      <c r="MX164" s="15"/>
      <c r="MY164" s="15"/>
      <c r="MZ164" s="15"/>
      <c r="NA164" s="15"/>
      <c r="NB164" s="15"/>
      <c r="NC164" s="15"/>
      <c r="ND164" s="15"/>
      <c r="NE164" s="15"/>
      <c r="NF164" s="15"/>
      <c r="NG164" s="15"/>
      <c r="NH164" s="15"/>
      <c r="NI164" s="15"/>
      <c r="NJ164" s="15"/>
      <c r="NK164" s="15"/>
      <c r="NL164" s="15"/>
      <c r="NM164" s="15"/>
      <c r="NN164" s="15"/>
      <c r="NO164" s="15"/>
      <c r="NP164" s="15"/>
      <c r="NQ164" s="15"/>
      <c r="NR164" s="15"/>
      <c r="NS164" s="15"/>
      <c r="NT164" s="15"/>
      <c r="NU164" s="15"/>
      <c r="NV164" s="15"/>
      <c r="NW164" s="15"/>
      <c r="NX164" s="15"/>
      <c r="NY164" s="15"/>
      <c r="NZ164" s="15"/>
      <c r="OA164" s="15"/>
      <c r="OB164" s="15"/>
      <c r="OC164" s="15"/>
      <c r="OD164" s="15"/>
      <c r="OE164" s="15"/>
      <c r="OF164" s="15"/>
      <c r="OG164" s="15"/>
      <c r="OH164" s="15"/>
      <c r="OI164" s="15"/>
      <c r="OJ164" s="15"/>
      <c r="OK164" s="15"/>
      <c r="OL164" s="15"/>
      <c r="OM164" s="15"/>
      <c r="ON164" s="15"/>
      <c r="OO164" s="15"/>
      <c r="OP164" s="15"/>
      <c r="OQ164" s="15"/>
      <c r="OR164" s="15"/>
      <c r="OS164" s="15"/>
      <c r="OT164" s="15"/>
      <c r="OU164" s="15"/>
      <c r="OV164" s="15"/>
      <c r="OW164" s="15"/>
      <c r="OX164" s="15"/>
      <c r="OY164" s="15"/>
      <c r="OZ164" s="15"/>
      <c r="PA164" s="15"/>
      <c r="PB164" s="15"/>
      <c r="PC164" s="15"/>
      <c r="PD164" s="15"/>
      <c r="PE164" s="15"/>
      <c r="PF164" s="15"/>
      <c r="PG164" s="15"/>
      <c r="PH164" s="15"/>
      <c r="PI164" s="15"/>
      <c r="PJ164" s="15"/>
      <c r="PK164" s="15"/>
      <c r="PL164" s="15"/>
      <c r="PM164" s="15"/>
      <c r="PN164" s="15"/>
      <c r="PO164" s="15"/>
      <c r="PP164" s="15"/>
      <c r="PQ164" s="15"/>
      <c r="PR164" s="15"/>
      <c r="PS164" s="15"/>
      <c r="PT164" s="15"/>
      <c r="PU164" s="15"/>
      <c r="PV164" s="15"/>
      <c r="PW164" s="15"/>
      <c r="PX164" s="15"/>
      <c r="PY164" s="15"/>
      <c r="PZ164" s="15"/>
      <c r="QA164" s="15"/>
      <c r="QB164" s="15"/>
      <c r="QC164" s="15"/>
      <c r="QD164" s="15"/>
      <c r="QE164" s="15"/>
      <c r="QF164" s="15"/>
      <c r="QG164" s="15"/>
      <c r="QH164" s="15"/>
      <c r="QI164" s="15"/>
      <c r="QJ164" s="15"/>
      <c r="QK164" s="15"/>
      <c r="QL164" s="15"/>
      <c r="QM164" s="15"/>
      <c r="QN164" s="15"/>
      <c r="QO164" s="15"/>
      <c r="QP164" s="15"/>
      <c r="QQ164" s="15"/>
      <c r="QR164" s="15"/>
      <c r="QS164" s="15"/>
      <c r="QT164" s="15"/>
      <c r="QU164" s="15"/>
      <c r="QV164" s="15"/>
      <c r="QW164" s="15"/>
      <c r="QX164" s="15"/>
      <c r="QY164" s="15"/>
      <c r="QZ164" s="15"/>
      <c r="RA164" s="15"/>
      <c r="RB164" s="15"/>
      <c r="RC164" s="15"/>
      <c r="RD164" s="15"/>
      <c r="RE164" s="15"/>
      <c r="RF164" s="15"/>
      <c r="RG164" s="15"/>
      <c r="RH164" s="15"/>
      <c r="RI164" s="15"/>
      <c r="RJ164" s="15"/>
      <c r="RK164" s="15"/>
      <c r="RL164" s="15"/>
      <c r="RM164" s="15"/>
      <c r="RN164" s="15"/>
      <c r="RO164" s="15"/>
      <c r="RP164" s="15"/>
      <c r="RQ164" s="15"/>
      <c r="RR164" s="15"/>
      <c r="RS164" s="15"/>
      <c r="RT164" s="15"/>
      <c r="RU164" s="15"/>
      <c r="RV164" s="15"/>
      <c r="RW164" s="15"/>
      <c r="RX164" s="15"/>
      <c r="RY164" s="15"/>
      <c r="RZ164" s="15"/>
      <c r="SA164" s="15"/>
      <c r="SB164" s="15"/>
      <c r="SC164" s="15"/>
      <c r="SD164" s="15"/>
      <c r="SE164" s="15"/>
      <c r="SF164" s="15"/>
      <c r="SG164" s="15"/>
      <c r="SH164" s="15"/>
      <c r="SI164" s="15"/>
      <c r="SJ164" s="15"/>
      <c r="SK164" s="15"/>
      <c r="SL164" s="15"/>
      <c r="SM164" s="15"/>
      <c r="SN164" s="15"/>
      <c r="SO164" s="15"/>
      <c r="SP164" s="15"/>
      <c r="SQ164" s="15"/>
      <c r="SR164" s="15"/>
      <c r="SS164" s="15"/>
      <c r="ST164" s="15"/>
      <c r="SU164" s="15"/>
      <c r="SV164" s="15"/>
      <c r="SW164" s="15"/>
      <c r="SX164" s="15"/>
      <c r="SY164" s="15"/>
      <c r="SZ164" s="15"/>
      <c r="TA164" s="15"/>
      <c r="TB164" s="15"/>
      <c r="TC164" s="15"/>
      <c r="TD164" s="15"/>
      <c r="TE164" s="15"/>
      <c r="TF164" s="15"/>
      <c r="TG164" s="15"/>
      <c r="TH164" s="15"/>
      <c r="TI164" s="15"/>
      <c r="TJ164" s="15"/>
      <c r="TK164" s="15"/>
      <c r="TL164" s="15"/>
      <c r="TM164" s="15"/>
      <c r="TN164" s="15"/>
      <c r="TO164" s="15"/>
      <c r="TP164" s="15"/>
      <c r="TQ164" s="15"/>
      <c r="TR164" s="15"/>
      <c r="TS164" s="15"/>
      <c r="TT164" s="15"/>
      <c r="TU164" s="15"/>
      <c r="TV164" s="15"/>
      <c r="TW164" s="15"/>
      <c r="TX164" s="15"/>
      <c r="TY164" s="15"/>
      <c r="TZ164" s="15"/>
      <c r="UA164" s="15"/>
      <c r="UB164" s="15"/>
      <c r="UC164" s="15"/>
      <c r="UD164" s="15"/>
      <c r="UE164" s="15"/>
      <c r="UF164" s="15"/>
      <c r="UG164" s="15"/>
      <c r="UH164" s="15"/>
      <c r="UI164" s="15"/>
      <c r="UJ164" s="15"/>
      <c r="UK164" s="15"/>
      <c r="UL164" s="15"/>
      <c r="UM164" s="15"/>
      <c r="UN164" s="15"/>
      <c r="UO164" s="15"/>
      <c r="UP164" s="15"/>
      <c r="UQ164" s="15"/>
      <c r="UR164" s="15"/>
      <c r="US164" s="15"/>
      <c r="UT164" s="15"/>
      <c r="UU164" s="15"/>
      <c r="UV164" s="15"/>
      <c r="UW164" s="15"/>
      <c r="UX164" s="15"/>
      <c r="UY164" s="15"/>
      <c r="UZ164" s="15"/>
      <c r="VA164" s="15"/>
      <c r="VB164" s="15"/>
      <c r="VC164" s="15"/>
      <c r="VD164" s="15"/>
      <c r="VE164" s="15"/>
      <c r="VF164" s="15"/>
      <c r="VG164" s="15"/>
      <c r="VH164" s="15"/>
      <c r="VI164" s="15"/>
      <c r="VJ164" s="15"/>
      <c r="VK164" s="15"/>
      <c r="VL164" s="15"/>
      <c r="VM164" s="15"/>
      <c r="VN164" s="15"/>
      <c r="VO164" s="15"/>
      <c r="VP164" s="15"/>
      <c r="VQ164" s="15"/>
      <c r="VR164" s="15"/>
      <c r="VS164" s="15"/>
      <c r="VT164" s="15"/>
      <c r="VU164" s="15"/>
      <c r="VV164" s="15"/>
      <c r="VW164" s="15"/>
      <c r="VX164" s="15"/>
      <c r="VY164" s="15"/>
      <c r="VZ164" s="15"/>
      <c r="WA164" s="15"/>
      <c r="WB164" s="15"/>
      <c r="WC164" s="15"/>
      <c r="WD164" s="15"/>
      <c r="WE164" s="15"/>
      <c r="WF164" s="15"/>
      <c r="WG164" s="15"/>
      <c r="WH164" s="15"/>
      <c r="WI164" s="15"/>
      <c r="WJ164" s="15"/>
      <c r="WK164" s="15"/>
      <c r="WL164" s="15"/>
      <c r="WM164" s="15"/>
      <c r="WN164" s="15"/>
      <c r="WO164" s="15"/>
      <c r="WP164" s="15"/>
      <c r="WQ164" s="15"/>
      <c r="WR164" s="15"/>
      <c r="WS164" s="15"/>
      <c r="WT164" s="15"/>
      <c r="WU164" s="15"/>
      <c r="WV164" s="15"/>
      <c r="WW164" s="15"/>
      <c r="WX164" s="15"/>
      <c r="WY164" s="15"/>
      <c r="WZ164" s="15"/>
      <c r="XA164" s="15"/>
      <c r="XB164" s="15"/>
      <c r="XC164" s="15"/>
      <c r="XD164" s="15"/>
      <c r="XE164" s="15"/>
      <c r="XF164" s="15"/>
      <c r="XG164" s="15"/>
      <c r="XH164" s="15"/>
      <c r="XI164" s="15"/>
      <c r="XJ164" s="15"/>
      <c r="XK164" s="15"/>
      <c r="XL164" s="15"/>
      <c r="XM164" s="15"/>
      <c r="XN164" s="15"/>
      <c r="XO164" s="15"/>
      <c r="XP164" s="15"/>
      <c r="XQ164" s="15"/>
      <c r="XR164" s="15"/>
      <c r="XS164" s="15"/>
      <c r="XT164" s="15"/>
      <c r="XU164" s="15"/>
      <c r="XV164" s="15"/>
      <c r="XW164" s="15"/>
      <c r="XX164" s="15"/>
      <c r="XY164" s="15"/>
      <c r="XZ164" s="15"/>
      <c r="YA164" s="15"/>
      <c r="YB164" s="15"/>
      <c r="YC164" s="15"/>
      <c r="YD164" s="15"/>
      <c r="YE164" s="15"/>
      <c r="YF164" s="15"/>
      <c r="YG164" s="15"/>
      <c r="YH164" s="15"/>
      <c r="YI164" s="15"/>
      <c r="YJ164" s="15"/>
      <c r="YK164" s="15"/>
      <c r="YL164" s="15"/>
      <c r="YM164" s="15"/>
      <c r="YN164" s="15"/>
      <c r="YO164" s="15"/>
      <c r="YP164" s="15"/>
      <c r="YQ164" s="15"/>
      <c r="YR164" s="15"/>
      <c r="YS164" s="15"/>
      <c r="YT164" s="15"/>
      <c r="YU164" s="15"/>
      <c r="YV164" s="15"/>
      <c r="YW164" s="15"/>
      <c r="YX164" s="15"/>
      <c r="YY164" s="15"/>
      <c r="YZ164" s="15"/>
      <c r="ZA164" s="15"/>
      <c r="ZB164" s="15"/>
      <c r="ZC164" s="15"/>
      <c r="ZD164" s="15"/>
      <c r="ZE164" s="15"/>
      <c r="ZF164" s="15"/>
      <c r="ZG164" s="15"/>
      <c r="ZH164" s="15"/>
      <c r="ZI164" s="15"/>
      <c r="ZJ164" s="15"/>
      <c r="ZK164" s="15"/>
      <c r="ZL164" s="15"/>
      <c r="ZM164" s="15"/>
      <c r="ZN164" s="15"/>
      <c r="ZO164" s="15"/>
      <c r="ZP164" s="15"/>
      <c r="ZQ164" s="15"/>
      <c r="ZR164" s="15"/>
      <c r="ZS164" s="15"/>
      <c r="ZT164" s="15"/>
      <c r="ZU164" s="15"/>
      <c r="ZV164" s="15"/>
      <c r="ZW164" s="15"/>
      <c r="ZX164" s="15"/>
      <c r="ZY164" s="15"/>
      <c r="ZZ164" s="15"/>
      <c r="AAA164" s="15"/>
      <c r="AAB164" s="15"/>
      <c r="AAC164" s="15"/>
      <c r="AAD164" s="15"/>
      <c r="AAE164" s="15"/>
      <c r="AAF164" s="15"/>
      <c r="AAG164" s="15"/>
      <c r="AAH164" s="15"/>
      <c r="AAI164" s="15"/>
      <c r="AAJ164" s="15"/>
      <c r="AAK164" s="15"/>
      <c r="AAL164" s="15"/>
      <c r="AAM164" s="15"/>
      <c r="AAN164" s="15"/>
      <c r="AAO164" s="15"/>
      <c r="AAP164" s="15"/>
      <c r="AAQ164" s="15"/>
      <c r="AAR164" s="15"/>
      <c r="AAS164" s="15"/>
      <c r="AAT164" s="15"/>
      <c r="AAU164" s="15"/>
      <c r="AAV164" s="15"/>
      <c r="AAW164" s="15"/>
      <c r="AAX164" s="15"/>
      <c r="AAY164" s="15"/>
      <c r="AAZ164" s="15"/>
      <c r="ABA164" s="15"/>
      <c r="ABB164" s="15"/>
      <c r="ABC164" s="15"/>
      <c r="ABD164" s="15"/>
      <c r="ABE164" s="15"/>
      <c r="ABF164" s="15"/>
      <c r="ABG164" s="15"/>
      <c r="ABH164" s="15"/>
      <c r="ABI164" s="15"/>
      <c r="ABJ164" s="15"/>
      <c r="ABK164" s="15"/>
      <c r="ABL164" s="15"/>
      <c r="ABM164" s="15"/>
      <c r="ABN164" s="15"/>
      <c r="ABO164" s="15"/>
      <c r="ABP164" s="15"/>
      <c r="ABQ164" s="15"/>
      <c r="ABR164" s="15"/>
      <c r="ABS164" s="15"/>
      <c r="ABT164" s="15"/>
      <c r="ABU164" s="15"/>
      <c r="ABV164" s="15"/>
      <c r="ABW164" s="15"/>
      <c r="ABX164" s="15"/>
      <c r="ABY164" s="15"/>
      <c r="ABZ164" s="15"/>
      <c r="ACA164" s="15"/>
      <c r="ACB164" s="15"/>
      <c r="ACC164" s="15"/>
      <c r="ACD164" s="15"/>
      <c r="ACE164" s="15"/>
      <c r="ACF164" s="15"/>
      <c r="ACG164" s="15"/>
      <c r="ACH164" s="15"/>
      <c r="ACI164" s="15"/>
      <c r="ACJ164" s="15"/>
      <c r="ACK164" s="15"/>
      <c r="ACL164" s="15"/>
      <c r="ACM164" s="15"/>
      <c r="ACN164" s="15"/>
      <c r="ACO164" s="15"/>
      <c r="ACP164" s="15"/>
      <c r="ACQ164" s="15"/>
      <c r="ACR164" s="15"/>
      <c r="ACS164" s="15"/>
      <c r="ACT164" s="15"/>
      <c r="ACU164" s="15"/>
      <c r="ACV164" s="15"/>
      <c r="ACW164" s="15"/>
      <c r="ACX164" s="15"/>
      <c r="ACY164" s="15"/>
      <c r="ACZ164" s="15"/>
      <c r="ADA164" s="15"/>
      <c r="ADB164" s="15"/>
      <c r="ADC164" s="15"/>
      <c r="ADD164" s="15"/>
      <c r="ADE164" s="15"/>
      <c r="ADF164" s="15"/>
      <c r="ADG164" s="15"/>
      <c r="ADH164" s="15"/>
      <c r="ADI164" s="15"/>
      <c r="ADJ164" s="15"/>
      <c r="ADK164" s="15"/>
      <c r="ADL164" s="15"/>
      <c r="ADM164" s="15"/>
    </row>
    <row r="165" spans="1:793" s="308" customFormat="1" x14ac:dyDescent="0.4">
      <c r="A165" s="16"/>
      <c r="B165" s="315" t="s">
        <v>54</v>
      </c>
      <c r="C165" s="315"/>
      <c r="D165" s="315"/>
      <c r="E165" s="315"/>
      <c r="F165" s="315"/>
      <c r="G165" s="315"/>
      <c r="H165" s="3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5"/>
      <c r="BO165" s="15"/>
      <c r="BP165" s="15"/>
      <c r="BQ165" s="15"/>
      <c r="BR165" s="15"/>
      <c r="BS165" s="15"/>
      <c r="BT165" s="15"/>
      <c r="BU165" s="15"/>
      <c r="BV165" s="15"/>
      <c r="BW165" s="15"/>
      <c r="BX165" s="15"/>
      <c r="BY165" s="15"/>
      <c r="BZ165" s="15"/>
      <c r="CA165" s="15"/>
      <c r="CB165" s="15"/>
      <c r="CC165" s="15"/>
      <c r="CD165" s="15"/>
      <c r="CE165" s="15"/>
      <c r="CF165" s="15"/>
      <c r="CG165" s="15"/>
      <c r="CH165" s="15"/>
      <c r="CI165" s="15"/>
      <c r="CJ165" s="15"/>
      <c r="CK165" s="15"/>
      <c r="CL165" s="15"/>
      <c r="CM165" s="15"/>
      <c r="CN165" s="15"/>
      <c r="CO165" s="15"/>
      <c r="CP165" s="15"/>
      <c r="CQ165" s="15"/>
      <c r="CR165" s="15"/>
      <c r="CS165" s="15"/>
      <c r="CT165" s="15"/>
      <c r="CU165" s="15"/>
      <c r="CV165" s="15"/>
      <c r="CW165" s="15"/>
      <c r="CX165" s="15"/>
      <c r="CY165" s="15"/>
      <c r="CZ165" s="15"/>
      <c r="DA165" s="15"/>
      <c r="DB165" s="15"/>
      <c r="DC165" s="15"/>
      <c r="DD165" s="15"/>
      <c r="DE165" s="15"/>
      <c r="DF165" s="15"/>
      <c r="DG165" s="15"/>
      <c r="DH165" s="15"/>
      <c r="DI165" s="15"/>
      <c r="DJ165" s="15"/>
      <c r="DK165" s="15"/>
      <c r="DL165" s="15"/>
      <c r="DM165" s="15"/>
      <c r="DN165" s="15"/>
      <c r="DO165" s="15"/>
      <c r="DP165" s="15"/>
      <c r="DQ165" s="15"/>
      <c r="DR165" s="15"/>
      <c r="DS165" s="15"/>
      <c r="DT165" s="15"/>
      <c r="DU165" s="15"/>
      <c r="DV165" s="15"/>
      <c r="DW165" s="15"/>
      <c r="DX165" s="15"/>
      <c r="DY165" s="15"/>
      <c r="DZ165" s="15"/>
      <c r="EA165" s="15"/>
      <c r="EB165" s="15"/>
      <c r="EC165" s="15"/>
      <c r="ED165" s="15"/>
      <c r="EE165" s="15"/>
      <c r="EF165" s="15"/>
      <c r="EG165" s="15"/>
      <c r="EH165" s="15"/>
      <c r="EI165" s="15"/>
      <c r="EJ165" s="15"/>
      <c r="EK165" s="15"/>
      <c r="EL165" s="15"/>
      <c r="EM165" s="15"/>
      <c r="EN165" s="15"/>
      <c r="EO165" s="15"/>
      <c r="EP165" s="15"/>
      <c r="EQ165" s="15"/>
      <c r="ER165" s="15"/>
      <c r="ES165" s="15"/>
      <c r="ET165" s="15"/>
      <c r="EU165" s="15"/>
      <c r="EV165" s="15"/>
      <c r="EW165" s="15"/>
      <c r="EX165" s="15"/>
      <c r="EY165" s="15"/>
      <c r="EZ165" s="15"/>
      <c r="FA165" s="15"/>
      <c r="FB165" s="15"/>
      <c r="FC165" s="15"/>
      <c r="FD165" s="15"/>
      <c r="FE165" s="15"/>
      <c r="FF165" s="15"/>
      <c r="FG165" s="15"/>
      <c r="FH165" s="15"/>
      <c r="FI165" s="15"/>
      <c r="FJ165" s="15"/>
      <c r="FK165" s="15"/>
      <c r="FL165" s="15"/>
      <c r="FM165" s="15"/>
      <c r="FN165" s="15"/>
      <c r="FO165" s="15"/>
      <c r="FP165" s="15"/>
      <c r="FQ165" s="15"/>
      <c r="FR165" s="15"/>
      <c r="FS165" s="15"/>
      <c r="FT165" s="15"/>
      <c r="FU165" s="15"/>
      <c r="FV165" s="15"/>
      <c r="FW165" s="15"/>
      <c r="FX165" s="15"/>
      <c r="FY165" s="15"/>
      <c r="FZ165" s="15"/>
      <c r="GA165" s="15"/>
      <c r="GB165" s="15"/>
      <c r="GC165" s="15"/>
      <c r="GD165" s="15"/>
      <c r="GE165" s="15"/>
      <c r="GF165" s="15"/>
      <c r="GG165" s="15"/>
      <c r="GH165" s="15"/>
      <c r="GI165" s="15"/>
      <c r="GJ165" s="15"/>
      <c r="GK165" s="15"/>
      <c r="GL165" s="15"/>
      <c r="GM165" s="15"/>
      <c r="GN165" s="15"/>
      <c r="GO165" s="15"/>
      <c r="GP165" s="15"/>
      <c r="GQ165" s="15"/>
      <c r="GR165" s="15"/>
      <c r="GS165" s="15"/>
      <c r="GT165" s="15"/>
      <c r="GU165" s="15"/>
      <c r="GV165" s="15"/>
      <c r="GW165" s="15"/>
      <c r="GX165" s="15"/>
      <c r="GY165" s="15"/>
      <c r="GZ165" s="15"/>
      <c r="HA165" s="15"/>
      <c r="HB165" s="15"/>
      <c r="HC165" s="15"/>
      <c r="HD165" s="15"/>
      <c r="HE165" s="15"/>
      <c r="HF165" s="15"/>
      <c r="HG165" s="15"/>
      <c r="HH165" s="15"/>
      <c r="HI165" s="15"/>
      <c r="HJ165" s="15"/>
      <c r="HK165" s="15"/>
      <c r="HL165" s="15"/>
      <c r="HM165" s="15"/>
      <c r="HN165" s="15"/>
      <c r="HO165" s="15"/>
      <c r="HP165" s="15"/>
      <c r="HQ165" s="15"/>
      <c r="HR165" s="15"/>
      <c r="HS165" s="15"/>
      <c r="HT165" s="15"/>
      <c r="HU165" s="15"/>
      <c r="HV165" s="15"/>
      <c r="HW165" s="15"/>
      <c r="HX165" s="15"/>
      <c r="HY165" s="15"/>
      <c r="HZ165" s="15"/>
      <c r="IA165" s="15"/>
      <c r="IB165" s="15"/>
      <c r="IC165" s="15"/>
      <c r="ID165" s="15"/>
      <c r="IE165" s="15"/>
      <c r="IF165" s="15"/>
      <c r="IG165" s="15"/>
      <c r="IH165" s="15"/>
      <c r="II165" s="15"/>
      <c r="IJ165" s="15"/>
      <c r="IK165" s="15"/>
      <c r="IL165" s="15"/>
      <c r="IM165" s="15"/>
      <c r="IN165" s="15"/>
      <c r="IO165" s="15"/>
      <c r="IP165" s="15"/>
      <c r="IQ165" s="15"/>
      <c r="IR165" s="15"/>
      <c r="IS165" s="15"/>
      <c r="IT165" s="15"/>
      <c r="IU165" s="15"/>
      <c r="IV165" s="15"/>
      <c r="IW165" s="15"/>
      <c r="IX165" s="15"/>
      <c r="IY165" s="15"/>
      <c r="IZ165" s="15"/>
      <c r="JA165" s="15"/>
      <c r="JB165" s="15"/>
      <c r="JC165" s="15"/>
      <c r="JD165" s="15"/>
      <c r="JE165" s="15"/>
      <c r="JF165" s="15"/>
      <c r="JG165" s="15"/>
      <c r="JH165" s="15"/>
      <c r="JI165" s="15"/>
      <c r="JJ165" s="15"/>
      <c r="JK165" s="15"/>
      <c r="JL165" s="15"/>
      <c r="JM165" s="15"/>
      <c r="JN165" s="15"/>
      <c r="JO165" s="15"/>
      <c r="JP165" s="15"/>
      <c r="JQ165" s="15"/>
      <c r="JR165" s="15"/>
      <c r="JS165" s="15"/>
      <c r="JT165" s="15"/>
      <c r="JU165" s="15"/>
      <c r="JV165" s="15"/>
      <c r="JW165" s="15"/>
      <c r="JX165" s="15"/>
      <c r="JY165" s="15"/>
      <c r="JZ165" s="15"/>
      <c r="KA165" s="15"/>
      <c r="KB165" s="15"/>
      <c r="KC165" s="15"/>
      <c r="KD165" s="15"/>
      <c r="KE165" s="15"/>
      <c r="KF165" s="15"/>
      <c r="KG165" s="15"/>
      <c r="KH165" s="15"/>
      <c r="KI165" s="15"/>
      <c r="KJ165" s="15"/>
      <c r="KK165" s="15"/>
      <c r="KL165" s="15"/>
      <c r="KM165" s="15"/>
      <c r="KN165" s="15"/>
      <c r="KO165" s="15"/>
      <c r="KP165" s="15"/>
      <c r="KQ165" s="15"/>
      <c r="KR165" s="15"/>
      <c r="KS165" s="15"/>
      <c r="KT165" s="15"/>
      <c r="KU165" s="15"/>
      <c r="KV165" s="15"/>
      <c r="KW165" s="15"/>
      <c r="KX165" s="15"/>
      <c r="KY165" s="15"/>
      <c r="KZ165" s="15"/>
      <c r="LA165" s="15"/>
      <c r="LB165" s="15"/>
      <c r="LC165" s="15"/>
      <c r="LD165" s="15"/>
      <c r="LE165" s="15"/>
      <c r="LF165" s="15"/>
      <c r="LG165" s="15"/>
      <c r="LH165" s="15"/>
      <c r="LI165" s="15"/>
      <c r="LJ165" s="15"/>
      <c r="LK165" s="15"/>
      <c r="LL165" s="15"/>
      <c r="LM165" s="15"/>
      <c r="LN165" s="15"/>
      <c r="LO165" s="15"/>
      <c r="LP165" s="15"/>
      <c r="LQ165" s="15"/>
      <c r="LR165" s="15"/>
      <c r="LS165" s="15"/>
      <c r="LT165" s="15"/>
      <c r="LU165" s="15"/>
      <c r="LV165" s="15"/>
      <c r="LW165" s="15"/>
      <c r="LX165" s="15"/>
      <c r="LY165" s="15"/>
      <c r="LZ165" s="15"/>
      <c r="MA165" s="15"/>
      <c r="MB165" s="15"/>
      <c r="MC165" s="15"/>
      <c r="MD165" s="15"/>
      <c r="ME165" s="15"/>
      <c r="MF165" s="15"/>
      <c r="MG165" s="15"/>
      <c r="MH165" s="15"/>
      <c r="MI165" s="15"/>
      <c r="MJ165" s="15"/>
      <c r="MK165" s="15"/>
      <c r="ML165" s="15"/>
      <c r="MM165" s="15"/>
      <c r="MN165" s="15"/>
      <c r="MO165" s="15"/>
      <c r="MP165" s="15"/>
      <c r="MQ165" s="15"/>
      <c r="MR165" s="15"/>
      <c r="MS165" s="15"/>
      <c r="MT165" s="15"/>
      <c r="MU165" s="15"/>
      <c r="MV165" s="15"/>
      <c r="MW165" s="15"/>
      <c r="MX165" s="15"/>
      <c r="MY165" s="15"/>
      <c r="MZ165" s="15"/>
      <c r="NA165" s="15"/>
      <c r="NB165" s="15"/>
      <c r="NC165" s="15"/>
      <c r="ND165" s="15"/>
      <c r="NE165" s="15"/>
      <c r="NF165" s="15"/>
      <c r="NG165" s="15"/>
      <c r="NH165" s="15"/>
      <c r="NI165" s="15"/>
      <c r="NJ165" s="15"/>
      <c r="NK165" s="15"/>
      <c r="NL165" s="15"/>
      <c r="NM165" s="15"/>
      <c r="NN165" s="15"/>
      <c r="NO165" s="15"/>
      <c r="NP165" s="15"/>
      <c r="NQ165" s="15"/>
      <c r="NR165" s="15"/>
      <c r="NS165" s="15"/>
      <c r="NT165" s="15"/>
      <c r="NU165" s="15"/>
      <c r="NV165" s="15"/>
      <c r="NW165" s="15"/>
      <c r="NX165" s="15"/>
      <c r="NY165" s="15"/>
      <c r="NZ165" s="15"/>
      <c r="OA165" s="15"/>
      <c r="OB165" s="15"/>
      <c r="OC165" s="15"/>
      <c r="OD165" s="15"/>
      <c r="OE165" s="15"/>
      <c r="OF165" s="15"/>
      <c r="OG165" s="15"/>
      <c r="OH165" s="15"/>
      <c r="OI165" s="15"/>
      <c r="OJ165" s="15"/>
      <c r="OK165" s="15"/>
      <c r="OL165" s="15"/>
      <c r="OM165" s="15"/>
      <c r="ON165" s="15"/>
      <c r="OO165" s="15"/>
      <c r="OP165" s="15"/>
      <c r="OQ165" s="15"/>
      <c r="OR165" s="15"/>
      <c r="OS165" s="15"/>
      <c r="OT165" s="15"/>
      <c r="OU165" s="15"/>
      <c r="OV165" s="15"/>
      <c r="OW165" s="15"/>
      <c r="OX165" s="15"/>
      <c r="OY165" s="15"/>
      <c r="OZ165" s="15"/>
      <c r="PA165" s="15"/>
      <c r="PB165" s="15"/>
      <c r="PC165" s="15"/>
      <c r="PD165" s="15"/>
      <c r="PE165" s="15"/>
      <c r="PF165" s="15"/>
      <c r="PG165" s="15"/>
      <c r="PH165" s="15"/>
      <c r="PI165" s="15"/>
      <c r="PJ165" s="15"/>
      <c r="PK165" s="15"/>
      <c r="PL165" s="15"/>
      <c r="PM165" s="15"/>
      <c r="PN165" s="15"/>
      <c r="PO165" s="15"/>
      <c r="PP165" s="15"/>
      <c r="PQ165" s="15"/>
      <c r="PR165" s="15"/>
      <c r="PS165" s="15"/>
      <c r="PT165" s="15"/>
      <c r="PU165" s="15"/>
      <c r="PV165" s="15"/>
      <c r="PW165" s="15"/>
      <c r="PX165" s="15"/>
      <c r="PY165" s="15"/>
      <c r="PZ165" s="15"/>
      <c r="QA165" s="15"/>
      <c r="QB165" s="15"/>
      <c r="QC165" s="15"/>
      <c r="QD165" s="15"/>
      <c r="QE165" s="15"/>
      <c r="QF165" s="15"/>
      <c r="QG165" s="15"/>
      <c r="QH165" s="15"/>
      <c r="QI165" s="15"/>
      <c r="QJ165" s="15"/>
      <c r="QK165" s="15"/>
      <c r="QL165" s="15"/>
      <c r="QM165" s="15"/>
      <c r="QN165" s="15"/>
      <c r="QO165" s="15"/>
      <c r="QP165" s="15"/>
      <c r="QQ165" s="15"/>
      <c r="QR165" s="15"/>
      <c r="QS165" s="15"/>
      <c r="QT165" s="15"/>
      <c r="QU165" s="15"/>
      <c r="QV165" s="15"/>
      <c r="QW165" s="15"/>
      <c r="QX165" s="15"/>
      <c r="QY165" s="15"/>
      <c r="QZ165" s="15"/>
      <c r="RA165" s="15"/>
      <c r="RB165" s="15"/>
      <c r="RC165" s="15"/>
      <c r="RD165" s="15"/>
      <c r="RE165" s="15"/>
      <c r="RF165" s="15"/>
      <c r="RG165" s="15"/>
      <c r="RH165" s="15"/>
      <c r="RI165" s="15"/>
      <c r="RJ165" s="15"/>
      <c r="RK165" s="15"/>
      <c r="RL165" s="15"/>
      <c r="RM165" s="15"/>
      <c r="RN165" s="15"/>
      <c r="RO165" s="15"/>
      <c r="RP165" s="15"/>
      <c r="RQ165" s="15"/>
      <c r="RR165" s="15"/>
      <c r="RS165" s="15"/>
      <c r="RT165" s="15"/>
      <c r="RU165" s="15"/>
      <c r="RV165" s="15"/>
      <c r="RW165" s="15"/>
      <c r="RX165" s="15"/>
      <c r="RY165" s="15"/>
      <c r="RZ165" s="15"/>
      <c r="SA165" s="15"/>
      <c r="SB165" s="15"/>
      <c r="SC165" s="15"/>
      <c r="SD165" s="15"/>
      <c r="SE165" s="15"/>
      <c r="SF165" s="15"/>
      <c r="SG165" s="15"/>
      <c r="SH165" s="15"/>
      <c r="SI165" s="15"/>
      <c r="SJ165" s="15"/>
      <c r="SK165" s="15"/>
      <c r="SL165" s="15"/>
      <c r="SM165" s="15"/>
      <c r="SN165" s="15"/>
      <c r="SO165" s="15"/>
      <c r="SP165" s="15"/>
      <c r="SQ165" s="15"/>
      <c r="SR165" s="15"/>
      <c r="SS165" s="15"/>
      <c r="ST165" s="15"/>
      <c r="SU165" s="15"/>
      <c r="SV165" s="15"/>
      <c r="SW165" s="15"/>
      <c r="SX165" s="15"/>
      <c r="SY165" s="15"/>
      <c r="SZ165" s="15"/>
      <c r="TA165" s="15"/>
      <c r="TB165" s="15"/>
      <c r="TC165" s="15"/>
      <c r="TD165" s="15"/>
      <c r="TE165" s="15"/>
      <c r="TF165" s="15"/>
      <c r="TG165" s="15"/>
      <c r="TH165" s="15"/>
      <c r="TI165" s="15"/>
      <c r="TJ165" s="15"/>
      <c r="TK165" s="15"/>
      <c r="TL165" s="15"/>
      <c r="TM165" s="15"/>
      <c r="TN165" s="15"/>
      <c r="TO165" s="15"/>
      <c r="TP165" s="15"/>
      <c r="TQ165" s="15"/>
      <c r="TR165" s="15"/>
      <c r="TS165" s="15"/>
      <c r="TT165" s="15"/>
      <c r="TU165" s="15"/>
      <c r="TV165" s="15"/>
      <c r="TW165" s="15"/>
      <c r="TX165" s="15"/>
      <c r="TY165" s="15"/>
      <c r="TZ165" s="15"/>
      <c r="UA165" s="15"/>
      <c r="UB165" s="15"/>
      <c r="UC165" s="15"/>
      <c r="UD165" s="15"/>
      <c r="UE165" s="15"/>
      <c r="UF165" s="15"/>
      <c r="UG165" s="15"/>
      <c r="UH165" s="15"/>
      <c r="UI165" s="15"/>
      <c r="UJ165" s="15"/>
      <c r="UK165" s="15"/>
      <c r="UL165" s="15"/>
      <c r="UM165" s="15"/>
      <c r="UN165" s="15"/>
      <c r="UO165" s="15"/>
      <c r="UP165" s="15"/>
      <c r="UQ165" s="15"/>
      <c r="UR165" s="15"/>
      <c r="US165" s="15"/>
      <c r="UT165" s="15"/>
      <c r="UU165" s="15"/>
      <c r="UV165" s="15"/>
      <c r="UW165" s="15"/>
      <c r="UX165" s="15"/>
      <c r="UY165" s="15"/>
      <c r="UZ165" s="15"/>
      <c r="VA165" s="15"/>
      <c r="VB165" s="15"/>
      <c r="VC165" s="15"/>
      <c r="VD165" s="15"/>
      <c r="VE165" s="15"/>
      <c r="VF165" s="15"/>
      <c r="VG165" s="15"/>
      <c r="VH165" s="15"/>
      <c r="VI165" s="15"/>
      <c r="VJ165" s="15"/>
      <c r="VK165" s="15"/>
      <c r="VL165" s="15"/>
      <c r="VM165" s="15"/>
      <c r="VN165" s="15"/>
      <c r="VO165" s="15"/>
      <c r="VP165" s="15"/>
      <c r="VQ165" s="15"/>
      <c r="VR165" s="15"/>
      <c r="VS165" s="15"/>
      <c r="VT165" s="15"/>
      <c r="VU165" s="15"/>
      <c r="VV165" s="15"/>
      <c r="VW165" s="15"/>
      <c r="VX165" s="15"/>
      <c r="VY165" s="15"/>
      <c r="VZ165" s="15"/>
      <c r="WA165" s="15"/>
      <c r="WB165" s="15"/>
      <c r="WC165" s="15"/>
      <c r="WD165" s="15"/>
      <c r="WE165" s="15"/>
      <c r="WF165" s="15"/>
      <c r="WG165" s="15"/>
      <c r="WH165" s="15"/>
      <c r="WI165" s="15"/>
      <c r="WJ165" s="15"/>
      <c r="WK165" s="15"/>
      <c r="WL165" s="15"/>
      <c r="WM165" s="15"/>
      <c r="WN165" s="15"/>
      <c r="WO165" s="15"/>
      <c r="WP165" s="15"/>
      <c r="WQ165" s="15"/>
      <c r="WR165" s="15"/>
      <c r="WS165" s="15"/>
      <c r="WT165" s="15"/>
      <c r="WU165" s="15"/>
      <c r="WV165" s="15"/>
      <c r="WW165" s="15"/>
      <c r="WX165" s="15"/>
      <c r="WY165" s="15"/>
      <c r="WZ165" s="15"/>
      <c r="XA165" s="15"/>
      <c r="XB165" s="15"/>
      <c r="XC165" s="15"/>
      <c r="XD165" s="15"/>
      <c r="XE165" s="15"/>
      <c r="XF165" s="15"/>
      <c r="XG165" s="15"/>
      <c r="XH165" s="15"/>
      <c r="XI165" s="15"/>
      <c r="XJ165" s="15"/>
      <c r="XK165" s="15"/>
      <c r="XL165" s="15"/>
      <c r="XM165" s="15"/>
      <c r="XN165" s="15"/>
      <c r="XO165" s="15"/>
      <c r="XP165" s="15"/>
      <c r="XQ165" s="15"/>
      <c r="XR165" s="15"/>
      <c r="XS165" s="15"/>
      <c r="XT165" s="15"/>
      <c r="XU165" s="15"/>
      <c r="XV165" s="15"/>
      <c r="XW165" s="15"/>
      <c r="XX165" s="15"/>
      <c r="XY165" s="15"/>
      <c r="XZ165" s="15"/>
      <c r="YA165" s="15"/>
      <c r="YB165" s="15"/>
      <c r="YC165" s="15"/>
      <c r="YD165" s="15"/>
      <c r="YE165" s="15"/>
      <c r="YF165" s="15"/>
      <c r="YG165" s="15"/>
      <c r="YH165" s="15"/>
      <c r="YI165" s="15"/>
      <c r="YJ165" s="15"/>
      <c r="YK165" s="15"/>
      <c r="YL165" s="15"/>
      <c r="YM165" s="15"/>
      <c r="YN165" s="15"/>
      <c r="YO165" s="15"/>
      <c r="YP165" s="15"/>
      <c r="YQ165" s="15"/>
      <c r="YR165" s="15"/>
      <c r="YS165" s="15"/>
      <c r="YT165" s="15"/>
      <c r="YU165" s="15"/>
      <c r="YV165" s="15"/>
      <c r="YW165" s="15"/>
      <c r="YX165" s="15"/>
      <c r="YY165" s="15"/>
      <c r="YZ165" s="15"/>
      <c r="ZA165" s="15"/>
      <c r="ZB165" s="15"/>
      <c r="ZC165" s="15"/>
      <c r="ZD165" s="15"/>
      <c r="ZE165" s="15"/>
      <c r="ZF165" s="15"/>
      <c r="ZG165" s="15"/>
      <c r="ZH165" s="15"/>
      <c r="ZI165" s="15"/>
      <c r="ZJ165" s="15"/>
      <c r="ZK165" s="15"/>
      <c r="ZL165" s="15"/>
      <c r="ZM165" s="15"/>
      <c r="ZN165" s="15"/>
      <c r="ZO165" s="15"/>
      <c r="ZP165" s="15"/>
      <c r="ZQ165" s="15"/>
      <c r="ZR165" s="15"/>
      <c r="ZS165" s="15"/>
      <c r="ZT165" s="15"/>
      <c r="ZU165" s="15"/>
      <c r="ZV165" s="15"/>
      <c r="ZW165" s="15"/>
      <c r="ZX165" s="15"/>
      <c r="ZY165" s="15"/>
      <c r="ZZ165" s="15"/>
      <c r="AAA165" s="15"/>
      <c r="AAB165" s="15"/>
      <c r="AAC165" s="15"/>
      <c r="AAD165" s="15"/>
      <c r="AAE165" s="15"/>
      <c r="AAF165" s="15"/>
      <c r="AAG165" s="15"/>
      <c r="AAH165" s="15"/>
      <c r="AAI165" s="15"/>
      <c r="AAJ165" s="15"/>
      <c r="AAK165" s="15"/>
      <c r="AAL165" s="15"/>
      <c r="AAM165" s="15"/>
      <c r="AAN165" s="15"/>
      <c r="AAO165" s="15"/>
      <c r="AAP165" s="15"/>
      <c r="AAQ165" s="15"/>
      <c r="AAR165" s="15"/>
      <c r="AAS165" s="15"/>
      <c r="AAT165" s="15"/>
      <c r="AAU165" s="15"/>
      <c r="AAV165" s="15"/>
      <c r="AAW165" s="15"/>
      <c r="AAX165" s="15"/>
      <c r="AAY165" s="15"/>
      <c r="AAZ165" s="15"/>
      <c r="ABA165" s="15"/>
      <c r="ABB165" s="15"/>
      <c r="ABC165" s="15"/>
      <c r="ABD165" s="15"/>
      <c r="ABE165" s="15"/>
      <c r="ABF165" s="15"/>
      <c r="ABG165" s="15"/>
      <c r="ABH165" s="15"/>
      <c r="ABI165" s="15"/>
      <c r="ABJ165" s="15"/>
      <c r="ABK165" s="15"/>
      <c r="ABL165" s="15"/>
      <c r="ABM165" s="15"/>
      <c r="ABN165" s="15"/>
      <c r="ABO165" s="15"/>
      <c r="ABP165" s="15"/>
      <c r="ABQ165" s="15"/>
      <c r="ABR165" s="15"/>
      <c r="ABS165" s="15"/>
      <c r="ABT165" s="15"/>
      <c r="ABU165" s="15"/>
      <c r="ABV165" s="15"/>
      <c r="ABW165" s="15"/>
      <c r="ABX165" s="15"/>
      <c r="ABY165" s="15"/>
      <c r="ABZ165" s="15"/>
      <c r="ACA165" s="15"/>
      <c r="ACB165" s="15"/>
      <c r="ACC165" s="15"/>
      <c r="ACD165" s="15"/>
      <c r="ACE165" s="15"/>
      <c r="ACF165" s="15"/>
      <c r="ACG165" s="15"/>
      <c r="ACH165" s="15"/>
      <c r="ACI165" s="15"/>
      <c r="ACJ165" s="15"/>
      <c r="ACK165" s="15"/>
      <c r="ACL165" s="15"/>
      <c r="ACM165" s="15"/>
      <c r="ACN165" s="15"/>
      <c r="ACO165" s="15"/>
      <c r="ACP165" s="15"/>
      <c r="ACQ165" s="15"/>
      <c r="ACR165" s="15"/>
      <c r="ACS165" s="15"/>
      <c r="ACT165" s="15"/>
      <c r="ACU165" s="15"/>
      <c r="ACV165" s="15"/>
      <c r="ACW165" s="15"/>
      <c r="ACX165" s="15"/>
      <c r="ACY165" s="15"/>
      <c r="ACZ165" s="15"/>
      <c r="ADA165" s="15"/>
      <c r="ADB165" s="15"/>
      <c r="ADC165" s="15"/>
      <c r="ADD165" s="15"/>
      <c r="ADE165" s="15"/>
      <c r="ADF165" s="15"/>
      <c r="ADG165" s="15"/>
      <c r="ADH165" s="15"/>
      <c r="ADI165" s="15"/>
      <c r="ADJ165" s="15"/>
      <c r="ADK165" s="15"/>
      <c r="ADL165" s="15"/>
      <c r="ADM165" s="15"/>
    </row>
    <row r="166" spans="1:793" s="308" customFormat="1" x14ac:dyDescent="0.4">
      <c r="A166" s="40"/>
      <c r="B166" s="18"/>
      <c r="C166" s="18"/>
      <c r="D166" s="18"/>
      <c r="E166" s="18"/>
      <c r="F166" s="18"/>
      <c r="G166" s="18"/>
      <c r="H166" s="18"/>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5"/>
      <c r="CH166" s="15"/>
      <c r="CI166" s="15"/>
      <c r="CJ166" s="15"/>
      <c r="CK166" s="15"/>
      <c r="CL166" s="15"/>
      <c r="CM166" s="15"/>
      <c r="CN166" s="15"/>
      <c r="CO166" s="15"/>
      <c r="CP166" s="15"/>
      <c r="CQ166" s="15"/>
      <c r="CR166" s="15"/>
      <c r="CS166" s="15"/>
      <c r="CT166" s="15"/>
      <c r="CU166" s="15"/>
      <c r="CV166" s="15"/>
      <c r="CW166" s="15"/>
      <c r="CX166" s="15"/>
      <c r="CY166" s="15"/>
      <c r="CZ166" s="15"/>
      <c r="DA166" s="15"/>
      <c r="DB166" s="15"/>
      <c r="DC166" s="15"/>
      <c r="DD166" s="15"/>
      <c r="DE166" s="15"/>
      <c r="DF166" s="15"/>
      <c r="DG166" s="15"/>
      <c r="DH166" s="15"/>
      <c r="DI166" s="15"/>
      <c r="DJ166" s="15"/>
      <c r="DK166" s="15"/>
      <c r="DL166" s="15"/>
      <c r="DM166" s="15"/>
      <c r="DN166" s="15"/>
      <c r="DO166" s="15"/>
      <c r="DP166" s="15"/>
      <c r="DQ166" s="15"/>
      <c r="DR166" s="15"/>
      <c r="DS166" s="15"/>
      <c r="DT166" s="15"/>
      <c r="DU166" s="15"/>
      <c r="DV166" s="15"/>
      <c r="DW166" s="15"/>
      <c r="DX166" s="15"/>
      <c r="DY166" s="15"/>
      <c r="DZ166" s="15"/>
      <c r="EA166" s="15"/>
      <c r="EB166" s="15"/>
      <c r="EC166" s="15"/>
      <c r="ED166" s="15"/>
      <c r="EE166" s="15"/>
      <c r="EF166" s="15"/>
      <c r="EG166" s="15"/>
      <c r="EH166" s="15"/>
      <c r="EI166" s="15"/>
      <c r="EJ166" s="15"/>
      <c r="EK166" s="15"/>
      <c r="EL166" s="15"/>
      <c r="EM166" s="15"/>
      <c r="EN166" s="15"/>
      <c r="EO166" s="15"/>
      <c r="EP166" s="15"/>
      <c r="EQ166" s="15"/>
      <c r="ER166" s="15"/>
      <c r="ES166" s="15"/>
      <c r="ET166" s="15"/>
      <c r="EU166" s="15"/>
      <c r="EV166" s="15"/>
      <c r="EW166" s="15"/>
      <c r="EX166" s="15"/>
      <c r="EY166" s="15"/>
      <c r="EZ166" s="15"/>
      <c r="FA166" s="15"/>
      <c r="FB166" s="15"/>
      <c r="FC166" s="15"/>
      <c r="FD166" s="15"/>
      <c r="FE166" s="15"/>
      <c r="FF166" s="15"/>
      <c r="FG166" s="15"/>
      <c r="FH166" s="15"/>
      <c r="FI166" s="15"/>
      <c r="FJ166" s="15"/>
      <c r="FK166" s="15"/>
      <c r="FL166" s="15"/>
      <c r="FM166" s="15"/>
      <c r="FN166" s="15"/>
      <c r="FO166" s="15"/>
      <c r="FP166" s="15"/>
      <c r="FQ166" s="15"/>
      <c r="FR166" s="15"/>
      <c r="FS166" s="15"/>
      <c r="FT166" s="15"/>
      <c r="FU166" s="15"/>
      <c r="FV166" s="15"/>
      <c r="FW166" s="15"/>
      <c r="FX166" s="15"/>
      <c r="FY166" s="15"/>
      <c r="FZ166" s="15"/>
      <c r="GA166" s="15"/>
      <c r="GB166" s="15"/>
      <c r="GC166" s="15"/>
      <c r="GD166" s="15"/>
      <c r="GE166" s="15"/>
      <c r="GF166" s="15"/>
      <c r="GG166" s="15"/>
      <c r="GH166" s="15"/>
      <c r="GI166" s="15"/>
      <c r="GJ166" s="15"/>
      <c r="GK166" s="15"/>
      <c r="GL166" s="15"/>
      <c r="GM166" s="15"/>
      <c r="GN166" s="15"/>
      <c r="GO166" s="15"/>
      <c r="GP166" s="15"/>
      <c r="GQ166" s="15"/>
      <c r="GR166" s="15"/>
      <c r="GS166" s="15"/>
      <c r="GT166" s="15"/>
      <c r="GU166" s="15"/>
      <c r="GV166" s="15"/>
      <c r="GW166" s="15"/>
      <c r="GX166" s="15"/>
      <c r="GY166" s="15"/>
      <c r="GZ166" s="15"/>
      <c r="HA166" s="15"/>
      <c r="HB166" s="15"/>
      <c r="HC166" s="15"/>
      <c r="HD166" s="15"/>
      <c r="HE166" s="15"/>
      <c r="HF166" s="15"/>
      <c r="HG166" s="15"/>
      <c r="HH166" s="15"/>
      <c r="HI166" s="15"/>
      <c r="HJ166" s="15"/>
      <c r="HK166" s="15"/>
      <c r="HL166" s="15"/>
      <c r="HM166" s="15"/>
      <c r="HN166" s="15"/>
      <c r="HO166" s="15"/>
      <c r="HP166" s="15"/>
      <c r="HQ166" s="15"/>
      <c r="HR166" s="15"/>
      <c r="HS166" s="15"/>
      <c r="HT166" s="15"/>
      <c r="HU166" s="15"/>
      <c r="HV166" s="15"/>
      <c r="HW166" s="15"/>
      <c r="HX166" s="15"/>
      <c r="HY166" s="15"/>
      <c r="HZ166" s="15"/>
      <c r="IA166" s="15"/>
      <c r="IB166" s="15"/>
      <c r="IC166" s="15"/>
      <c r="ID166" s="15"/>
      <c r="IE166" s="15"/>
      <c r="IF166" s="15"/>
      <c r="IG166" s="15"/>
      <c r="IH166" s="15"/>
      <c r="II166" s="15"/>
      <c r="IJ166" s="15"/>
      <c r="IK166" s="15"/>
      <c r="IL166" s="15"/>
      <c r="IM166" s="15"/>
      <c r="IN166" s="15"/>
      <c r="IO166" s="15"/>
      <c r="IP166" s="15"/>
      <c r="IQ166" s="15"/>
      <c r="IR166" s="15"/>
      <c r="IS166" s="15"/>
      <c r="IT166" s="15"/>
      <c r="IU166" s="15"/>
      <c r="IV166" s="15"/>
      <c r="IW166" s="15"/>
      <c r="IX166" s="15"/>
      <c r="IY166" s="15"/>
      <c r="IZ166" s="15"/>
      <c r="JA166" s="15"/>
      <c r="JB166" s="15"/>
      <c r="JC166" s="15"/>
      <c r="JD166" s="15"/>
      <c r="JE166" s="15"/>
      <c r="JF166" s="15"/>
      <c r="JG166" s="15"/>
      <c r="JH166" s="15"/>
      <c r="JI166" s="15"/>
      <c r="JJ166" s="15"/>
      <c r="JK166" s="15"/>
      <c r="JL166" s="15"/>
      <c r="JM166" s="15"/>
      <c r="JN166" s="15"/>
      <c r="JO166" s="15"/>
      <c r="JP166" s="15"/>
      <c r="JQ166" s="15"/>
      <c r="JR166" s="15"/>
      <c r="JS166" s="15"/>
      <c r="JT166" s="15"/>
      <c r="JU166" s="15"/>
      <c r="JV166" s="15"/>
      <c r="JW166" s="15"/>
      <c r="JX166" s="15"/>
      <c r="JY166" s="15"/>
      <c r="JZ166" s="15"/>
      <c r="KA166" s="15"/>
      <c r="KB166" s="15"/>
      <c r="KC166" s="15"/>
      <c r="KD166" s="15"/>
      <c r="KE166" s="15"/>
      <c r="KF166" s="15"/>
      <c r="KG166" s="15"/>
      <c r="KH166" s="15"/>
      <c r="KI166" s="15"/>
      <c r="KJ166" s="15"/>
      <c r="KK166" s="15"/>
      <c r="KL166" s="15"/>
      <c r="KM166" s="15"/>
      <c r="KN166" s="15"/>
      <c r="KO166" s="15"/>
      <c r="KP166" s="15"/>
      <c r="KQ166" s="15"/>
      <c r="KR166" s="15"/>
      <c r="KS166" s="15"/>
      <c r="KT166" s="15"/>
      <c r="KU166" s="15"/>
      <c r="KV166" s="15"/>
      <c r="KW166" s="15"/>
      <c r="KX166" s="15"/>
      <c r="KY166" s="15"/>
      <c r="KZ166" s="15"/>
      <c r="LA166" s="15"/>
      <c r="LB166" s="15"/>
      <c r="LC166" s="15"/>
      <c r="LD166" s="15"/>
      <c r="LE166" s="15"/>
      <c r="LF166" s="15"/>
      <c r="LG166" s="15"/>
      <c r="LH166" s="15"/>
      <c r="LI166" s="15"/>
      <c r="LJ166" s="15"/>
      <c r="LK166" s="15"/>
      <c r="LL166" s="15"/>
      <c r="LM166" s="15"/>
      <c r="LN166" s="15"/>
      <c r="LO166" s="15"/>
      <c r="LP166" s="15"/>
      <c r="LQ166" s="15"/>
      <c r="LR166" s="15"/>
      <c r="LS166" s="15"/>
      <c r="LT166" s="15"/>
      <c r="LU166" s="15"/>
      <c r="LV166" s="15"/>
      <c r="LW166" s="15"/>
      <c r="LX166" s="15"/>
      <c r="LY166" s="15"/>
      <c r="LZ166" s="15"/>
      <c r="MA166" s="15"/>
      <c r="MB166" s="15"/>
      <c r="MC166" s="15"/>
      <c r="MD166" s="15"/>
      <c r="ME166" s="15"/>
      <c r="MF166" s="15"/>
      <c r="MG166" s="15"/>
      <c r="MH166" s="15"/>
      <c r="MI166" s="15"/>
      <c r="MJ166" s="15"/>
      <c r="MK166" s="15"/>
      <c r="ML166" s="15"/>
      <c r="MM166" s="15"/>
      <c r="MN166" s="15"/>
      <c r="MO166" s="15"/>
      <c r="MP166" s="15"/>
      <c r="MQ166" s="15"/>
      <c r="MR166" s="15"/>
      <c r="MS166" s="15"/>
      <c r="MT166" s="15"/>
      <c r="MU166" s="15"/>
      <c r="MV166" s="15"/>
      <c r="MW166" s="15"/>
      <c r="MX166" s="15"/>
      <c r="MY166" s="15"/>
      <c r="MZ166" s="15"/>
      <c r="NA166" s="15"/>
      <c r="NB166" s="15"/>
      <c r="NC166" s="15"/>
      <c r="ND166" s="15"/>
      <c r="NE166" s="15"/>
      <c r="NF166" s="15"/>
      <c r="NG166" s="15"/>
      <c r="NH166" s="15"/>
      <c r="NI166" s="15"/>
      <c r="NJ166" s="15"/>
      <c r="NK166" s="15"/>
      <c r="NL166" s="15"/>
      <c r="NM166" s="15"/>
      <c r="NN166" s="15"/>
      <c r="NO166" s="15"/>
      <c r="NP166" s="15"/>
      <c r="NQ166" s="15"/>
      <c r="NR166" s="15"/>
      <c r="NS166" s="15"/>
      <c r="NT166" s="15"/>
      <c r="NU166" s="15"/>
      <c r="NV166" s="15"/>
      <c r="NW166" s="15"/>
      <c r="NX166" s="15"/>
      <c r="NY166" s="15"/>
      <c r="NZ166" s="15"/>
      <c r="OA166" s="15"/>
      <c r="OB166" s="15"/>
      <c r="OC166" s="15"/>
      <c r="OD166" s="15"/>
      <c r="OE166" s="15"/>
      <c r="OF166" s="15"/>
      <c r="OG166" s="15"/>
      <c r="OH166" s="15"/>
      <c r="OI166" s="15"/>
      <c r="OJ166" s="15"/>
      <c r="OK166" s="15"/>
      <c r="OL166" s="15"/>
      <c r="OM166" s="15"/>
      <c r="ON166" s="15"/>
      <c r="OO166" s="15"/>
      <c r="OP166" s="15"/>
      <c r="OQ166" s="15"/>
      <c r="OR166" s="15"/>
      <c r="OS166" s="15"/>
      <c r="OT166" s="15"/>
      <c r="OU166" s="15"/>
      <c r="OV166" s="15"/>
      <c r="OW166" s="15"/>
      <c r="OX166" s="15"/>
      <c r="OY166" s="15"/>
      <c r="OZ166" s="15"/>
      <c r="PA166" s="15"/>
      <c r="PB166" s="15"/>
      <c r="PC166" s="15"/>
      <c r="PD166" s="15"/>
      <c r="PE166" s="15"/>
      <c r="PF166" s="15"/>
      <c r="PG166" s="15"/>
      <c r="PH166" s="15"/>
      <c r="PI166" s="15"/>
      <c r="PJ166" s="15"/>
      <c r="PK166" s="15"/>
      <c r="PL166" s="15"/>
      <c r="PM166" s="15"/>
      <c r="PN166" s="15"/>
      <c r="PO166" s="15"/>
      <c r="PP166" s="15"/>
      <c r="PQ166" s="15"/>
      <c r="PR166" s="15"/>
      <c r="PS166" s="15"/>
      <c r="PT166" s="15"/>
      <c r="PU166" s="15"/>
      <c r="PV166" s="15"/>
      <c r="PW166" s="15"/>
      <c r="PX166" s="15"/>
      <c r="PY166" s="15"/>
      <c r="PZ166" s="15"/>
      <c r="QA166" s="15"/>
      <c r="QB166" s="15"/>
      <c r="QC166" s="15"/>
      <c r="QD166" s="15"/>
      <c r="QE166" s="15"/>
      <c r="QF166" s="15"/>
      <c r="QG166" s="15"/>
      <c r="QH166" s="15"/>
      <c r="QI166" s="15"/>
      <c r="QJ166" s="15"/>
      <c r="QK166" s="15"/>
      <c r="QL166" s="15"/>
      <c r="QM166" s="15"/>
      <c r="QN166" s="15"/>
      <c r="QO166" s="15"/>
      <c r="QP166" s="15"/>
      <c r="QQ166" s="15"/>
      <c r="QR166" s="15"/>
      <c r="QS166" s="15"/>
      <c r="QT166" s="15"/>
      <c r="QU166" s="15"/>
      <c r="QV166" s="15"/>
      <c r="QW166" s="15"/>
      <c r="QX166" s="15"/>
      <c r="QY166" s="15"/>
      <c r="QZ166" s="15"/>
      <c r="RA166" s="15"/>
      <c r="RB166" s="15"/>
      <c r="RC166" s="15"/>
      <c r="RD166" s="15"/>
      <c r="RE166" s="15"/>
      <c r="RF166" s="15"/>
      <c r="RG166" s="15"/>
      <c r="RH166" s="15"/>
      <c r="RI166" s="15"/>
      <c r="RJ166" s="15"/>
      <c r="RK166" s="15"/>
      <c r="RL166" s="15"/>
      <c r="RM166" s="15"/>
      <c r="RN166" s="15"/>
      <c r="RO166" s="15"/>
      <c r="RP166" s="15"/>
      <c r="RQ166" s="15"/>
      <c r="RR166" s="15"/>
      <c r="RS166" s="15"/>
      <c r="RT166" s="15"/>
      <c r="RU166" s="15"/>
      <c r="RV166" s="15"/>
      <c r="RW166" s="15"/>
      <c r="RX166" s="15"/>
      <c r="RY166" s="15"/>
      <c r="RZ166" s="15"/>
      <c r="SA166" s="15"/>
      <c r="SB166" s="15"/>
      <c r="SC166" s="15"/>
      <c r="SD166" s="15"/>
      <c r="SE166" s="15"/>
      <c r="SF166" s="15"/>
      <c r="SG166" s="15"/>
      <c r="SH166" s="15"/>
      <c r="SI166" s="15"/>
      <c r="SJ166" s="15"/>
      <c r="SK166" s="15"/>
      <c r="SL166" s="15"/>
      <c r="SM166" s="15"/>
      <c r="SN166" s="15"/>
      <c r="SO166" s="15"/>
      <c r="SP166" s="15"/>
      <c r="SQ166" s="15"/>
      <c r="SR166" s="15"/>
      <c r="SS166" s="15"/>
      <c r="ST166" s="15"/>
      <c r="SU166" s="15"/>
      <c r="SV166" s="15"/>
      <c r="SW166" s="15"/>
      <c r="SX166" s="15"/>
      <c r="SY166" s="15"/>
      <c r="SZ166" s="15"/>
      <c r="TA166" s="15"/>
      <c r="TB166" s="15"/>
      <c r="TC166" s="15"/>
      <c r="TD166" s="15"/>
      <c r="TE166" s="15"/>
      <c r="TF166" s="15"/>
      <c r="TG166" s="15"/>
      <c r="TH166" s="15"/>
      <c r="TI166" s="15"/>
      <c r="TJ166" s="15"/>
      <c r="TK166" s="15"/>
      <c r="TL166" s="15"/>
      <c r="TM166" s="15"/>
      <c r="TN166" s="15"/>
      <c r="TO166" s="15"/>
      <c r="TP166" s="15"/>
      <c r="TQ166" s="15"/>
      <c r="TR166" s="15"/>
      <c r="TS166" s="15"/>
      <c r="TT166" s="15"/>
      <c r="TU166" s="15"/>
      <c r="TV166" s="15"/>
      <c r="TW166" s="15"/>
      <c r="TX166" s="15"/>
      <c r="TY166" s="15"/>
      <c r="TZ166" s="15"/>
      <c r="UA166" s="15"/>
      <c r="UB166" s="15"/>
      <c r="UC166" s="15"/>
      <c r="UD166" s="15"/>
      <c r="UE166" s="15"/>
      <c r="UF166" s="15"/>
      <c r="UG166" s="15"/>
      <c r="UH166" s="15"/>
      <c r="UI166" s="15"/>
      <c r="UJ166" s="15"/>
      <c r="UK166" s="15"/>
      <c r="UL166" s="15"/>
      <c r="UM166" s="15"/>
      <c r="UN166" s="15"/>
      <c r="UO166" s="15"/>
      <c r="UP166" s="15"/>
      <c r="UQ166" s="15"/>
      <c r="UR166" s="15"/>
      <c r="US166" s="15"/>
      <c r="UT166" s="15"/>
      <c r="UU166" s="15"/>
      <c r="UV166" s="15"/>
      <c r="UW166" s="15"/>
      <c r="UX166" s="15"/>
      <c r="UY166" s="15"/>
      <c r="UZ166" s="15"/>
      <c r="VA166" s="15"/>
      <c r="VB166" s="15"/>
      <c r="VC166" s="15"/>
      <c r="VD166" s="15"/>
      <c r="VE166" s="15"/>
      <c r="VF166" s="15"/>
      <c r="VG166" s="15"/>
      <c r="VH166" s="15"/>
      <c r="VI166" s="15"/>
      <c r="VJ166" s="15"/>
      <c r="VK166" s="15"/>
      <c r="VL166" s="15"/>
      <c r="VM166" s="15"/>
      <c r="VN166" s="15"/>
      <c r="VO166" s="15"/>
      <c r="VP166" s="15"/>
      <c r="VQ166" s="15"/>
      <c r="VR166" s="15"/>
      <c r="VS166" s="15"/>
      <c r="VT166" s="15"/>
      <c r="VU166" s="15"/>
      <c r="VV166" s="15"/>
      <c r="VW166" s="15"/>
      <c r="VX166" s="15"/>
      <c r="VY166" s="15"/>
      <c r="VZ166" s="15"/>
      <c r="WA166" s="15"/>
      <c r="WB166" s="15"/>
      <c r="WC166" s="15"/>
      <c r="WD166" s="15"/>
      <c r="WE166" s="15"/>
      <c r="WF166" s="15"/>
      <c r="WG166" s="15"/>
      <c r="WH166" s="15"/>
      <c r="WI166" s="15"/>
      <c r="WJ166" s="15"/>
      <c r="WK166" s="15"/>
      <c r="WL166" s="15"/>
      <c r="WM166" s="15"/>
      <c r="WN166" s="15"/>
      <c r="WO166" s="15"/>
      <c r="WP166" s="15"/>
      <c r="WQ166" s="15"/>
      <c r="WR166" s="15"/>
      <c r="WS166" s="15"/>
      <c r="WT166" s="15"/>
      <c r="WU166" s="15"/>
      <c r="WV166" s="15"/>
      <c r="WW166" s="15"/>
      <c r="WX166" s="15"/>
      <c r="WY166" s="15"/>
      <c r="WZ166" s="15"/>
      <c r="XA166" s="15"/>
      <c r="XB166" s="15"/>
      <c r="XC166" s="15"/>
      <c r="XD166" s="15"/>
      <c r="XE166" s="15"/>
      <c r="XF166" s="15"/>
      <c r="XG166" s="15"/>
      <c r="XH166" s="15"/>
      <c r="XI166" s="15"/>
      <c r="XJ166" s="15"/>
      <c r="XK166" s="15"/>
      <c r="XL166" s="15"/>
      <c r="XM166" s="15"/>
      <c r="XN166" s="15"/>
      <c r="XO166" s="15"/>
      <c r="XP166" s="15"/>
      <c r="XQ166" s="15"/>
      <c r="XR166" s="15"/>
      <c r="XS166" s="15"/>
      <c r="XT166" s="15"/>
      <c r="XU166" s="15"/>
      <c r="XV166" s="15"/>
      <c r="XW166" s="15"/>
      <c r="XX166" s="15"/>
      <c r="XY166" s="15"/>
      <c r="XZ166" s="15"/>
      <c r="YA166" s="15"/>
      <c r="YB166" s="15"/>
      <c r="YC166" s="15"/>
      <c r="YD166" s="15"/>
      <c r="YE166" s="15"/>
      <c r="YF166" s="15"/>
      <c r="YG166" s="15"/>
      <c r="YH166" s="15"/>
      <c r="YI166" s="15"/>
      <c r="YJ166" s="15"/>
      <c r="YK166" s="15"/>
      <c r="YL166" s="15"/>
      <c r="YM166" s="15"/>
      <c r="YN166" s="15"/>
      <c r="YO166" s="15"/>
      <c r="YP166" s="15"/>
      <c r="YQ166" s="15"/>
      <c r="YR166" s="15"/>
      <c r="YS166" s="15"/>
      <c r="YT166" s="15"/>
      <c r="YU166" s="15"/>
      <c r="YV166" s="15"/>
      <c r="YW166" s="15"/>
      <c r="YX166" s="15"/>
      <c r="YY166" s="15"/>
      <c r="YZ166" s="15"/>
      <c r="ZA166" s="15"/>
      <c r="ZB166" s="15"/>
      <c r="ZC166" s="15"/>
      <c r="ZD166" s="15"/>
      <c r="ZE166" s="15"/>
      <c r="ZF166" s="15"/>
      <c r="ZG166" s="15"/>
      <c r="ZH166" s="15"/>
      <c r="ZI166" s="15"/>
      <c r="ZJ166" s="15"/>
      <c r="ZK166" s="15"/>
      <c r="ZL166" s="15"/>
      <c r="ZM166" s="15"/>
      <c r="ZN166" s="15"/>
      <c r="ZO166" s="15"/>
      <c r="ZP166" s="15"/>
      <c r="ZQ166" s="15"/>
      <c r="ZR166" s="15"/>
      <c r="ZS166" s="15"/>
      <c r="ZT166" s="15"/>
      <c r="ZU166" s="15"/>
      <c r="ZV166" s="15"/>
      <c r="ZW166" s="15"/>
      <c r="ZX166" s="15"/>
      <c r="ZY166" s="15"/>
      <c r="ZZ166" s="15"/>
      <c r="AAA166" s="15"/>
      <c r="AAB166" s="15"/>
      <c r="AAC166" s="15"/>
      <c r="AAD166" s="15"/>
      <c r="AAE166" s="15"/>
      <c r="AAF166" s="15"/>
      <c r="AAG166" s="15"/>
      <c r="AAH166" s="15"/>
      <c r="AAI166" s="15"/>
      <c r="AAJ166" s="15"/>
      <c r="AAK166" s="15"/>
      <c r="AAL166" s="15"/>
      <c r="AAM166" s="15"/>
      <c r="AAN166" s="15"/>
      <c r="AAO166" s="15"/>
      <c r="AAP166" s="15"/>
      <c r="AAQ166" s="15"/>
      <c r="AAR166" s="15"/>
      <c r="AAS166" s="15"/>
      <c r="AAT166" s="15"/>
      <c r="AAU166" s="15"/>
      <c r="AAV166" s="15"/>
      <c r="AAW166" s="15"/>
      <c r="AAX166" s="15"/>
      <c r="AAY166" s="15"/>
      <c r="AAZ166" s="15"/>
      <c r="ABA166" s="15"/>
      <c r="ABB166" s="15"/>
      <c r="ABC166" s="15"/>
      <c r="ABD166" s="15"/>
      <c r="ABE166" s="15"/>
      <c r="ABF166" s="15"/>
      <c r="ABG166" s="15"/>
      <c r="ABH166" s="15"/>
      <c r="ABI166" s="15"/>
      <c r="ABJ166" s="15"/>
      <c r="ABK166" s="15"/>
      <c r="ABL166" s="15"/>
      <c r="ABM166" s="15"/>
      <c r="ABN166" s="15"/>
      <c r="ABO166" s="15"/>
      <c r="ABP166" s="15"/>
      <c r="ABQ166" s="15"/>
      <c r="ABR166" s="15"/>
      <c r="ABS166" s="15"/>
      <c r="ABT166" s="15"/>
      <c r="ABU166" s="15"/>
      <c r="ABV166" s="15"/>
      <c r="ABW166" s="15"/>
      <c r="ABX166" s="15"/>
      <c r="ABY166" s="15"/>
      <c r="ABZ166" s="15"/>
      <c r="ACA166" s="15"/>
      <c r="ACB166" s="15"/>
      <c r="ACC166" s="15"/>
      <c r="ACD166" s="15"/>
      <c r="ACE166" s="15"/>
      <c r="ACF166" s="15"/>
      <c r="ACG166" s="15"/>
      <c r="ACH166" s="15"/>
      <c r="ACI166" s="15"/>
      <c r="ACJ166" s="15"/>
      <c r="ACK166" s="15"/>
      <c r="ACL166" s="15"/>
      <c r="ACM166" s="15"/>
      <c r="ACN166" s="15"/>
      <c r="ACO166" s="15"/>
      <c r="ACP166" s="15"/>
      <c r="ACQ166" s="15"/>
      <c r="ACR166" s="15"/>
      <c r="ACS166" s="15"/>
      <c r="ACT166" s="15"/>
      <c r="ACU166" s="15"/>
      <c r="ACV166" s="15"/>
      <c r="ACW166" s="15"/>
      <c r="ACX166" s="15"/>
      <c r="ACY166" s="15"/>
      <c r="ACZ166" s="15"/>
      <c r="ADA166" s="15"/>
      <c r="ADB166" s="15"/>
      <c r="ADC166" s="15"/>
      <c r="ADD166" s="15"/>
      <c r="ADE166" s="15"/>
      <c r="ADF166" s="15"/>
      <c r="ADG166" s="15"/>
      <c r="ADH166" s="15"/>
      <c r="ADI166" s="15"/>
      <c r="ADJ166" s="15"/>
      <c r="ADK166" s="15"/>
      <c r="ADL166" s="15"/>
      <c r="ADM166" s="15"/>
    </row>
    <row r="167" spans="1:793" s="308" customFormat="1" x14ac:dyDescent="0.4">
      <c r="A167" s="40"/>
      <c r="B167" s="332" t="s">
        <v>327</v>
      </c>
      <c r="C167" s="332"/>
      <c r="D167" s="332"/>
      <c r="E167" s="332"/>
      <c r="F167" s="332"/>
      <c r="G167" s="332"/>
      <c r="H167" s="332"/>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5"/>
      <c r="BO167" s="15"/>
      <c r="BP167" s="15"/>
      <c r="BQ167" s="15"/>
      <c r="BR167" s="15"/>
      <c r="BS167" s="15"/>
      <c r="BT167" s="15"/>
      <c r="BU167" s="15"/>
      <c r="BV167" s="15"/>
      <c r="BW167" s="15"/>
      <c r="BX167" s="15"/>
      <c r="BY167" s="15"/>
      <c r="BZ167" s="15"/>
      <c r="CA167" s="15"/>
      <c r="CB167" s="15"/>
      <c r="CC167" s="15"/>
      <c r="CD167" s="15"/>
      <c r="CE167" s="15"/>
      <c r="CF167" s="15"/>
      <c r="CG167" s="15"/>
      <c r="CH167" s="15"/>
      <c r="CI167" s="15"/>
      <c r="CJ167" s="15"/>
      <c r="CK167" s="15"/>
      <c r="CL167" s="15"/>
      <c r="CM167" s="15"/>
      <c r="CN167" s="15"/>
      <c r="CO167" s="15"/>
      <c r="CP167" s="15"/>
      <c r="CQ167" s="15"/>
      <c r="CR167" s="15"/>
      <c r="CS167" s="15"/>
      <c r="CT167" s="15"/>
      <c r="CU167" s="15"/>
      <c r="CV167" s="15"/>
      <c r="CW167" s="15"/>
      <c r="CX167" s="15"/>
      <c r="CY167" s="15"/>
      <c r="CZ167" s="15"/>
      <c r="DA167" s="15"/>
      <c r="DB167" s="15"/>
      <c r="DC167" s="15"/>
      <c r="DD167" s="15"/>
      <c r="DE167" s="15"/>
      <c r="DF167" s="15"/>
      <c r="DG167" s="15"/>
      <c r="DH167" s="15"/>
      <c r="DI167" s="15"/>
      <c r="DJ167" s="15"/>
      <c r="DK167" s="15"/>
      <c r="DL167" s="15"/>
      <c r="DM167" s="15"/>
      <c r="DN167" s="15"/>
      <c r="DO167" s="15"/>
      <c r="DP167" s="15"/>
      <c r="DQ167" s="15"/>
      <c r="DR167" s="15"/>
      <c r="DS167" s="15"/>
      <c r="DT167" s="15"/>
      <c r="DU167" s="15"/>
      <c r="DV167" s="15"/>
      <c r="DW167" s="15"/>
      <c r="DX167" s="15"/>
      <c r="DY167" s="15"/>
      <c r="DZ167" s="15"/>
      <c r="EA167" s="15"/>
      <c r="EB167" s="15"/>
      <c r="EC167" s="15"/>
      <c r="ED167" s="15"/>
      <c r="EE167" s="15"/>
      <c r="EF167" s="15"/>
      <c r="EG167" s="15"/>
      <c r="EH167" s="15"/>
      <c r="EI167" s="15"/>
      <c r="EJ167" s="15"/>
      <c r="EK167" s="15"/>
      <c r="EL167" s="15"/>
      <c r="EM167" s="15"/>
      <c r="EN167" s="15"/>
      <c r="EO167" s="15"/>
      <c r="EP167" s="15"/>
      <c r="EQ167" s="15"/>
      <c r="ER167" s="15"/>
      <c r="ES167" s="15"/>
      <c r="ET167" s="15"/>
      <c r="EU167" s="15"/>
      <c r="EV167" s="15"/>
      <c r="EW167" s="15"/>
      <c r="EX167" s="15"/>
      <c r="EY167" s="15"/>
      <c r="EZ167" s="15"/>
      <c r="FA167" s="15"/>
      <c r="FB167" s="15"/>
      <c r="FC167" s="15"/>
      <c r="FD167" s="15"/>
      <c r="FE167" s="15"/>
      <c r="FF167" s="15"/>
      <c r="FG167" s="15"/>
      <c r="FH167" s="15"/>
      <c r="FI167" s="15"/>
      <c r="FJ167" s="15"/>
      <c r="FK167" s="15"/>
      <c r="FL167" s="15"/>
      <c r="FM167" s="15"/>
      <c r="FN167" s="15"/>
      <c r="FO167" s="15"/>
      <c r="FP167" s="15"/>
      <c r="FQ167" s="15"/>
      <c r="FR167" s="15"/>
      <c r="FS167" s="15"/>
      <c r="FT167" s="15"/>
      <c r="FU167" s="15"/>
      <c r="FV167" s="15"/>
      <c r="FW167" s="15"/>
      <c r="FX167" s="15"/>
      <c r="FY167" s="15"/>
      <c r="FZ167" s="15"/>
      <c r="GA167" s="15"/>
      <c r="GB167" s="15"/>
      <c r="GC167" s="15"/>
      <c r="GD167" s="15"/>
      <c r="GE167" s="15"/>
      <c r="GF167" s="15"/>
      <c r="GG167" s="15"/>
      <c r="GH167" s="15"/>
      <c r="GI167" s="15"/>
      <c r="GJ167" s="15"/>
      <c r="GK167" s="15"/>
      <c r="GL167" s="15"/>
      <c r="GM167" s="15"/>
      <c r="GN167" s="15"/>
      <c r="GO167" s="15"/>
      <c r="GP167" s="15"/>
      <c r="GQ167" s="15"/>
      <c r="GR167" s="15"/>
      <c r="GS167" s="15"/>
      <c r="GT167" s="15"/>
      <c r="GU167" s="15"/>
      <c r="GV167" s="15"/>
      <c r="GW167" s="15"/>
      <c r="GX167" s="15"/>
      <c r="GY167" s="15"/>
      <c r="GZ167" s="15"/>
      <c r="HA167" s="15"/>
      <c r="HB167" s="15"/>
      <c r="HC167" s="15"/>
      <c r="HD167" s="15"/>
      <c r="HE167" s="15"/>
      <c r="HF167" s="15"/>
      <c r="HG167" s="15"/>
      <c r="HH167" s="15"/>
      <c r="HI167" s="15"/>
      <c r="HJ167" s="15"/>
      <c r="HK167" s="15"/>
      <c r="HL167" s="15"/>
      <c r="HM167" s="15"/>
      <c r="HN167" s="15"/>
      <c r="HO167" s="15"/>
      <c r="HP167" s="15"/>
      <c r="HQ167" s="15"/>
      <c r="HR167" s="15"/>
      <c r="HS167" s="15"/>
      <c r="HT167" s="15"/>
      <c r="HU167" s="15"/>
      <c r="HV167" s="15"/>
      <c r="HW167" s="15"/>
      <c r="HX167" s="15"/>
      <c r="HY167" s="15"/>
      <c r="HZ167" s="15"/>
      <c r="IA167" s="15"/>
      <c r="IB167" s="15"/>
      <c r="IC167" s="15"/>
      <c r="ID167" s="15"/>
      <c r="IE167" s="15"/>
      <c r="IF167" s="15"/>
      <c r="IG167" s="15"/>
      <c r="IH167" s="15"/>
      <c r="II167" s="15"/>
      <c r="IJ167" s="15"/>
      <c r="IK167" s="15"/>
      <c r="IL167" s="15"/>
      <c r="IM167" s="15"/>
      <c r="IN167" s="15"/>
      <c r="IO167" s="15"/>
      <c r="IP167" s="15"/>
      <c r="IQ167" s="15"/>
      <c r="IR167" s="15"/>
      <c r="IS167" s="15"/>
      <c r="IT167" s="15"/>
      <c r="IU167" s="15"/>
      <c r="IV167" s="15"/>
      <c r="IW167" s="15"/>
      <c r="IX167" s="15"/>
      <c r="IY167" s="15"/>
      <c r="IZ167" s="15"/>
      <c r="JA167" s="15"/>
      <c r="JB167" s="15"/>
      <c r="JC167" s="15"/>
      <c r="JD167" s="15"/>
      <c r="JE167" s="15"/>
      <c r="JF167" s="15"/>
      <c r="JG167" s="15"/>
      <c r="JH167" s="15"/>
      <c r="JI167" s="15"/>
      <c r="JJ167" s="15"/>
      <c r="JK167" s="15"/>
      <c r="JL167" s="15"/>
      <c r="JM167" s="15"/>
      <c r="JN167" s="15"/>
      <c r="JO167" s="15"/>
      <c r="JP167" s="15"/>
      <c r="JQ167" s="15"/>
      <c r="JR167" s="15"/>
      <c r="JS167" s="15"/>
      <c r="JT167" s="15"/>
      <c r="JU167" s="15"/>
      <c r="JV167" s="15"/>
      <c r="JW167" s="15"/>
      <c r="JX167" s="15"/>
      <c r="JY167" s="15"/>
      <c r="JZ167" s="15"/>
      <c r="KA167" s="15"/>
      <c r="KB167" s="15"/>
      <c r="KC167" s="15"/>
      <c r="KD167" s="15"/>
      <c r="KE167" s="15"/>
      <c r="KF167" s="15"/>
      <c r="KG167" s="15"/>
      <c r="KH167" s="15"/>
      <c r="KI167" s="15"/>
      <c r="KJ167" s="15"/>
      <c r="KK167" s="15"/>
      <c r="KL167" s="15"/>
      <c r="KM167" s="15"/>
      <c r="KN167" s="15"/>
      <c r="KO167" s="15"/>
      <c r="KP167" s="15"/>
      <c r="KQ167" s="15"/>
      <c r="KR167" s="15"/>
      <c r="KS167" s="15"/>
      <c r="KT167" s="15"/>
      <c r="KU167" s="15"/>
      <c r="KV167" s="15"/>
      <c r="KW167" s="15"/>
      <c r="KX167" s="15"/>
      <c r="KY167" s="15"/>
      <c r="KZ167" s="15"/>
      <c r="LA167" s="15"/>
      <c r="LB167" s="15"/>
      <c r="LC167" s="15"/>
      <c r="LD167" s="15"/>
      <c r="LE167" s="15"/>
      <c r="LF167" s="15"/>
      <c r="LG167" s="15"/>
      <c r="LH167" s="15"/>
      <c r="LI167" s="15"/>
      <c r="LJ167" s="15"/>
      <c r="LK167" s="15"/>
      <c r="LL167" s="15"/>
      <c r="LM167" s="15"/>
      <c r="LN167" s="15"/>
      <c r="LO167" s="15"/>
      <c r="LP167" s="15"/>
      <c r="LQ167" s="15"/>
      <c r="LR167" s="15"/>
      <c r="LS167" s="15"/>
      <c r="LT167" s="15"/>
      <c r="LU167" s="15"/>
      <c r="LV167" s="15"/>
      <c r="LW167" s="15"/>
      <c r="LX167" s="15"/>
      <c r="LY167" s="15"/>
      <c r="LZ167" s="15"/>
      <c r="MA167" s="15"/>
      <c r="MB167" s="15"/>
      <c r="MC167" s="15"/>
      <c r="MD167" s="15"/>
      <c r="ME167" s="15"/>
      <c r="MF167" s="15"/>
      <c r="MG167" s="15"/>
      <c r="MH167" s="15"/>
      <c r="MI167" s="15"/>
      <c r="MJ167" s="15"/>
      <c r="MK167" s="15"/>
      <c r="ML167" s="15"/>
      <c r="MM167" s="15"/>
      <c r="MN167" s="15"/>
      <c r="MO167" s="15"/>
      <c r="MP167" s="15"/>
      <c r="MQ167" s="15"/>
      <c r="MR167" s="15"/>
      <c r="MS167" s="15"/>
      <c r="MT167" s="15"/>
      <c r="MU167" s="15"/>
      <c r="MV167" s="15"/>
      <c r="MW167" s="15"/>
      <c r="MX167" s="15"/>
      <c r="MY167" s="15"/>
      <c r="MZ167" s="15"/>
      <c r="NA167" s="15"/>
      <c r="NB167" s="15"/>
      <c r="NC167" s="15"/>
      <c r="ND167" s="15"/>
      <c r="NE167" s="15"/>
      <c r="NF167" s="15"/>
      <c r="NG167" s="15"/>
      <c r="NH167" s="15"/>
      <c r="NI167" s="15"/>
      <c r="NJ167" s="15"/>
      <c r="NK167" s="15"/>
      <c r="NL167" s="15"/>
      <c r="NM167" s="15"/>
      <c r="NN167" s="15"/>
      <c r="NO167" s="15"/>
      <c r="NP167" s="15"/>
      <c r="NQ167" s="15"/>
      <c r="NR167" s="15"/>
      <c r="NS167" s="15"/>
      <c r="NT167" s="15"/>
      <c r="NU167" s="15"/>
      <c r="NV167" s="15"/>
      <c r="NW167" s="15"/>
      <c r="NX167" s="15"/>
      <c r="NY167" s="15"/>
      <c r="NZ167" s="15"/>
      <c r="OA167" s="15"/>
      <c r="OB167" s="15"/>
      <c r="OC167" s="15"/>
      <c r="OD167" s="15"/>
      <c r="OE167" s="15"/>
      <c r="OF167" s="15"/>
      <c r="OG167" s="15"/>
      <c r="OH167" s="15"/>
      <c r="OI167" s="15"/>
      <c r="OJ167" s="15"/>
      <c r="OK167" s="15"/>
      <c r="OL167" s="15"/>
      <c r="OM167" s="15"/>
      <c r="ON167" s="15"/>
      <c r="OO167" s="15"/>
      <c r="OP167" s="15"/>
      <c r="OQ167" s="15"/>
      <c r="OR167" s="15"/>
      <c r="OS167" s="15"/>
      <c r="OT167" s="15"/>
      <c r="OU167" s="15"/>
      <c r="OV167" s="15"/>
      <c r="OW167" s="15"/>
      <c r="OX167" s="15"/>
      <c r="OY167" s="15"/>
      <c r="OZ167" s="15"/>
      <c r="PA167" s="15"/>
      <c r="PB167" s="15"/>
      <c r="PC167" s="15"/>
      <c r="PD167" s="15"/>
      <c r="PE167" s="15"/>
      <c r="PF167" s="15"/>
      <c r="PG167" s="15"/>
      <c r="PH167" s="15"/>
      <c r="PI167" s="15"/>
      <c r="PJ167" s="15"/>
      <c r="PK167" s="15"/>
      <c r="PL167" s="15"/>
      <c r="PM167" s="15"/>
      <c r="PN167" s="15"/>
      <c r="PO167" s="15"/>
      <c r="PP167" s="15"/>
      <c r="PQ167" s="15"/>
      <c r="PR167" s="15"/>
      <c r="PS167" s="15"/>
      <c r="PT167" s="15"/>
      <c r="PU167" s="15"/>
      <c r="PV167" s="15"/>
      <c r="PW167" s="15"/>
      <c r="PX167" s="15"/>
      <c r="PY167" s="15"/>
      <c r="PZ167" s="15"/>
      <c r="QA167" s="15"/>
      <c r="QB167" s="15"/>
      <c r="QC167" s="15"/>
      <c r="QD167" s="15"/>
      <c r="QE167" s="15"/>
      <c r="QF167" s="15"/>
      <c r="QG167" s="15"/>
      <c r="QH167" s="15"/>
      <c r="QI167" s="15"/>
      <c r="QJ167" s="15"/>
      <c r="QK167" s="15"/>
      <c r="QL167" s="15"/>
      <c r="QM167" s="15"/>
      <c r="QN167" s="15"/>
      <c r="QO167" s="15"/>
      <c r="QP167" s="15"/>
      <c r="QQ167" s="15"/>
      <c r="QR167" s="15"/>
      <c r="QS167" s="15"/>
      <c r="QT167" s="15"/>
      <c r="QU167" s="15"/>
      <c r="QV167" s="15"/>
      <c r="QW167" s="15"/>
      <c r="QX167" s="15"/>
      <c r="QY167" s="15"/>
      <c r="QZ167" s="15"/>
      <c r="RA167" s="15"/>
      <c r="RB167" s="15"/>
      <c r="RC167" s="15"/>
      <c r="RD167" s="15"/>
      <c r="RE167" s="15"/>
      <c r="RF167" s="15"/>
      <c r="RG167" s="15"/>
      <c r="RH167" s="15"/>
      <c r="RI167" s="15"/>
      <c r="RJ167" s="15"/>
      <c r="RK167" s="15"/>
      <c r="RL167" s="15"/>
      <c r="RM167" s="15"/>
      <c r="RN167" s="15"/>
      <c r="RO167" s="15"/>
      <c r="RP167" s="15"/>
      <c r="RQ167" s="15"/>
      <c r="RR167" s="15"/>
      <c r="RS167" s="15"/>
      <c r="RT167" s="15"/>
      <c r="RU167" s="15"/>
      <c r="RV167" s="15"/>
      <c r="RW167" s="15"/>
      <c r="RX167" s="15"/>
      <c r="RY167" s="15"/>
      <c r="RZ167" s="15"/>
      <c r="SA167" s="15"/>
      <c r="SB167" s="15"/>
      <c r="SC167" s="15"/>
      <c r="SD167" s="15"/>
      <c r="SE167" s="15"/>
      <c r="SF167" s="15"/>
      <c r="SG167" s="15"/>
      <c r="SH167" s="15"/>
      <c r="SI167" s="15"/>
      <c r="SJ167" s="15"/>
      <c r="SK167" s="15"/>
      <c r="SL167" s="15"/>
      <c r="SM167" s="15"/>
      <c r="SN167" s="15"/>
      <c r="SO167" s="15"/>
      <c r="SP167" s="15"/>
      <c r="SQ167" s="15"/>
      <c r="SR167" s="15"/>
      <c r="SS167" s="15"/>
      <c r="ST167" s="15"/>
      <c r="SU167" s="15"/>
      <c r="SV167" s="15"/>
      <c r="SW167" s="15"/>
      <c r="SX167" s="15"/>
      <c r="SY167" s="15"/>
      <c r="SZ167" s="15"/>
      <c r="TA167" s="15"/>
      <c r="TB167" s="15"/>
      <c r="TC167" s="15"/>
      <c r="TD167" s="15"/>
      <c r="TE167" s="15"/>
      <c r="TF167" s="15"/>
      <c r="TG167" s="15"/>
      <c r="TH167" s="15"/>
      <c r="TI167" s="15"/>
      <c r="TJ167" s="15"/>
      <c r="TK167" s="15"/>
      <c r="TL167" s="15"/>
      <c r="TM167" s="15"/>
      <c r="TN167" s="15"/>
      <c r="TO167" s="15"/>
      <c r="TP167" s="15"/>
      <c r="TQ167" s="15"/>
      <c r="TR167" s="15"/>
      <c r="TS167" s="15"/>
      <c r="TT167" s="15"/>
      <c r="TU167" s="15"/>
      <c r="TV167" s="15"/>
      <c r="TW167" s="15"/>
      <c r="TX167" s="15"/>
      <c r="TY167" s="15"/>
      <c r="TZ167" s="15"/>
      <c r="UA167" s="15"/>
      <c r="UB167" s="15"/>
      <c r="UC167" s="15"/>
      <c r="UD167" s="15"/>
      <c r="UE167" s="15"/>
      <c r="UF167" s="15"/>
      <c r="UG167" s="15"/>
      <c r="UH167" s="15"/>
      <c r="UI167" s="15"/>
      <c r="UJ167" s="15"/>
      <c r="UK167" s="15"/>
      <c r="UL167" s="15"/>
      <c r="UM167" s="15"/>
      <c r="UN167" s="15"/>
      <c r="UO167" s="15"/>
      <c r="UP167" s="15"/>
      <c r="UQ167" s="15"/>
      <c r="UR167" s="15"/>
      <c r="US167" s="15"/>
      <c r="UT167" s="15"/>
      <c r="UU167" s="15"/>
      <c r="UV167" s="15"/>
      <c r="UW167" s="15"/>
      <c r="UX167" s="15"/>
      <c r="UY167" s="15"/>
      <c r="UZ167" s="15"/>
      <c r="VA167" s="15"/>
      <c r="VB167" s="15"/>
      <c r="VC167" s="15"/>
      <c r="VD167" s="15"/>
      <c r="VE167" s="15"/>
      <c r="VF167" s="15"/>
      <c r="VG167" s="15"/>
      <c r="VH167" s="15"/>
      <c r="VI167" s="15"/>
      <c r="VJ167" s="15"/>
      <c r="VK167" s="15"/>
      <c r="VL167" s="15"/>
      <c r="VM167" s="15"/>
      <c r="VN167" s="15"/>
      <c r="VO167" s="15"/>
      <c r="VP167" s="15"/>
      <c r="VQ167" s="15"/>
      <c r="VR167" s="15"/>
      <c r="VS167" s="15"/>
      <c r="VT167" s="15"/>
      <c r="VU167" s="15"/>
      <c r="VV167" s="15"/>
      <c r="VW167" s="15"/>
      <c r="VX167" s="15"/>
      <c r="VY167" s="15"/>
      <c r="VZ167" s="15"/>
      <c r="WA167" s="15"/>
      <c r="WB167" s="15"/>
      <c r="WC167" s="15"/>
      <c r="WD167" s="15"/>
      <c r="WE167" s="15"/>
      <c r="WF167" s="15"/>
      <c r="WG167" s="15"/>
      <c r="WH167" s="15"/>
      <c r="WI167" s="15"/>
      <c r="WJ167" s="15"/>
      <c r="WK167" s="15"/>
      <c r="WL167" s="15"/>
      <c r="WM167" s="15"/>
      <c r="WN167" s="15"/>
      <c r="WO167" s="15"/>
      <c r="WP167" s="15"/>
      <c r="WQ167" s="15"/>
      <c r="WR167" s="15"/>
      <c r="WS167" s="15"/>
      <c r="WT167" s="15"/>
      <c r="WU167" s="15"/>
      <c r="WV167" s="15"/>
      <c r="WW167" s="15"/>
      <c r="WX167" s="15"/>
      <c r="WY167" s="15"/>
      <c r="WZ167" s="15"/>
      <c r="XA167" s="15"/>
      <c r="XB167" s="15"/>
      <c r="XC167" s="15"/>
      <c r="XD167" s="15"/>
      <c r="XE167" s="15"/>
      <c r="XF167" s="15"/>
      <c r="XG167" s="15"/>
      <c r="XH167" s="15"/>
      <c r="XI167" s="15"/>
      <c r="XJ167" s="15"/>
      <c r="XK167" s="15"/>
      <c r="XL167" s="15"/>
      <c r="XM167" s="15"/>
      <c r="XN167" s="15"/>
      <c r="XO167" s="15"/>
      <c r="XP167" s="15"/>
      <c r="XQ167" s="15"/>
      <c r="XR167" s="15"/>
      <c r="XS167" s="15"/>
      <c r="XT167" s="15"/>
      <c r="XU167" s="15"/>
      <c r="XV167" s="15"/>
      <c r="XW167" s="15"/>
      <c r="XX167" s="15"/>
      <c r="XY167" s="15"/>
      <c r="XZ167" s="15"/>
      <c r="YA167" s="15"/>
      <c r="YB167" s="15"/>
      <c r="YC167" s="15"/>
      <c r="YD167" s="15"/>
      <c r="YE167" s="15"/>
      <c r="YF167" s="15"/>
      <c r="YG167" s="15"/>
      <c r="YH167" s="15"/>
      <c r="YI167" s="15"/>
      <c r="YJ167" s="15"/>
      <c r="YK167" s="15"/>
      <c r="YL167" s="15"/>
      <c r="YM167" s="15"/>
      <c r="YN167" s="15"/>
      <c r="YO167" s="15"/>
      <c r="YP167" s="15"/>
      <c r="YQ167" s="15"/>
      <c r="YR167" s="15"/>
      <c r="YS167" s="15"/>
      <c r="YT167" s="15"/>
      <c r="YU167" s="15"/>
      <c r="YV167" s="15"/>
      <c r="YW167" s="15"/>
      <c r="YX167" s="15"/>
      <c r="YY167" s="15"/>
      <c r="YZ167" s="15"/>
      <c r="ZA167" s="15"/>
      <c r="ZB167" s="15"/>
      <c r="ZC167" s="15"/>
      <c r="ZD167" s="15"/>
      <c r="ZE167" s="15"/>
      <c r="ZF167" s="15"/>
      <c r="ZG167" s="15"/>
      <c r="ZH167" s="15"/>
      <c r="ZI167" s="15"/>
      <c r="ZJ167" s="15"/>
      <c r="ZK167" s="15"/>
      <c r="ZL167" s="15"/>
      <c r="ZM167" s="15"/>
      <c r="ZN167" s="15"/>
      <c r="ZO167" s="15"/>
      <c r="ZP167" s="15"/>
      <c r="ZQ167" s="15"/>
      <c r="ZR167" s="15"/>
      <c r="ZS167" s="15"/>
      <c r="ZT167" s="15"/>
      <c r="ZU167" s="15"/>
      <c r="ZV167" s="15"/>
      <c r="ZW167" s="15"/>
      <c r="ZX167" s="15"/>
      <c r="ZY167" s="15"/>
      <c r="ZZ167" s="15"/>
      <c r="AAA167" s="15"/>
      <c r="AAB167" s="15"/>
      <c r="AAC167" s="15"/>
      <c r="AAD167" s="15"/>
      <c r="AAE167" s="15"/>
      <c r="AAF167" s="15"/>
      <c r="AAG167" s="15"/>
      <c r="AAH167" s="15"/>
      <c r="AAI167" s="15"/>
      <c r="AAJ167" s="15"/>
      <c r="AAK167" s="15"/>
      <c r="AAL167" s="15"/>
      <c r="AAM167" s="15"/>
      <c r="AAN167" s="15"/>
      <c r="AAO167" s="15"/>
      <c r="AAP167" s="15"/>
      <c r="AAQ167" s="15"/>
      <c r="AAR167" s="15"/>
      <c r="AAS167" s="15"/>
      <c r="AAT167" s="15"/>
      <c r="AAU167" s="15"/>
      <c r="AAV167" s="15"/>
      <c r="AAW167" s="15"/>
      <c r="AAX167" s="15"/>
      <c r="AAY167" s="15"/>
      <c r="AAZ167" s="15"/>
      <c r="ABA167" s="15"/>
      <c r="ABB167" s="15"/>
      <c r="ABC167" s="15"/>
      <c r="ABD167" s="15"/>
      <c r="ABE167" s="15"/>
      <c r="ABF167" s="15"/>
      <c r="ABG167" s="15"/>
      <c r="ABH167" s="15"/>
      <c r="ABI167" s="15"/>
      <c r="ABJ167" s="15"/>
      <c r="ABK167" s="15"/>
      <c r="ABL167" s="15"/>
      <c r="ABM167" s="15"/>
      <c r="ABN167" s="15"/>
      <c r="ABO167" s="15"/>
      <c r="ABP167" s="15"/>
      <c r="ABQ167" s="15"/>
      <c r="ABR167" s="15"/>
      <c r="ABS167" s="15"/>
      <c r="ABT167" s="15"/>
      <c r="ABU167" s="15"/>
      <c r="ABV167" s="15"/>
      <c r="ABW167" s="15"/>
      <c r="ABX167" s="15"/>
      <c r="ABY167" s="15"/>
      <c r="ABZ167" s="15"/>
      <c r="ACA167" s="15"/>
      <c r="ACB167" s="15"/>
      <c r="ACC167" s="15"/>
      <c r="ACD167" s="15"/>
      <c r="ACE167" s="15"/>
      <c r="ACF167" s="15"/>
      <c r="ACG167" s="15"/>
      <c r="ACH167" s="15"/>
      <c r="ACI167" s="15"/>
      <c r="ACJ167" s="15"/>
      <c r="ACK167" s="15"/>
      <c r="ACL167" s="15"/>
      <c r="ACM167" s="15"/>
      <c r="ACN167" s="15"/>
      <c r="ACO167" s="15"/>
      <c r="ACP167" s="15"/>
      <c r="ACQ167" s="15"/>
      <c r="ACR167" s="15"/>
      <c r="ACS167" s="15"/>
      <c r="ACT167" s="15"/>
      <c r="ACU167" s="15"/>
      <c r="ACV167" s="15"/>
      <c r="ACW167" s="15"/>
      <c r="ACX167" s="15"/>
      <c r="ACY167" s="15"/>
      <c r="ACZ167" s="15"/>
      <c r="ADA167" s="15"/>
      <c r="ADB167" s="15"/>
      <c r="ADC167" s="15"/>
      <c r="ADD167" s="15"/>
      <c r="ADE167" s="15"/>
      <c r="ADF167" s="15"/>
      <c r="ADG167" s="15"/>
      <c r="ADH167" s="15"/>
      <c r="ADI167" s="15"/>
      <c r="ADJ167" s="15"/>
      <c r="ADK167" s="15"/>
      <c r="ADL167" s="15"/>
      <c r="ADM167" s="15"/>
    </row>
    <row r="168" spans="1:793" s="308" customFormat="1" x14ac:dyDescent="0.4">
      <c r="A168" s="40"/>
      <c r="B168" s="328" t="s">
        <v>263</v>
      </c>
      <c r="C168" s="328"/>
      <c r="D168" s="328"/>
      <c r="E168" s="328"/>
      <c r="F168" s="328"/>
      <c r="G168" s="328"/>
      <c r="H168" s="328"/>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c r="DK168" s="15"/>
      <c r="DL168" s="15"/>
      <c r="DM168" s="15"/>
      <c r="DN168" s="15"/>
      <c r="DO168" s="15"/>
      <c r="DP168" s="15"/>
      <c r="DQ168" s="15"/>
      <c r="DR168" s="15"/>
      <c r="DS168" s="15"/>
      <c r="DT168" s="15"/>
      <c r="DU168" s="15"/>
      <c r="DV168" s="15"/>
      <c r="DW168" s="15"/>
      <c r="DX168" s="15"/>
      <c r="DY168" s="15"/>
      <c r="DZ168" s="15"/>
      <c r="EA168" s="15"/>
      <c r="EB168" s="15"/>
      <c r="EC168" s="15"/>
      <c r="ED168" s="15"/>
      <c r="EE168" s="15"/>
      <c r="EF168" s="15"/>
      <c r="EG168" s="15"/>
      <c r="EH168" s="15"/>
      <c r="EI168" s="15"/>
      <c r="EJ168" s="15"/>
      <c r="EK168" s="15"/>
      <c r="EL168" s="15"/>
      <c r="EM168" s="15"/>
      <c r="EN168" s="15"/>
      <c r="EO168" s="15"/>
      <c r="EP168" s="15"/>
      <c r="EQ168" s="15"/>
      <c r="ER168" s="15"/>
      <c r="ES168" s="15"/>
      <c r="ET168" s="15"/>
      <c r="EU168" s="15"/>
      <c r="EV168" s="15"/>
      <c r="EW168" s="15"/>
      <c r="EX168" s="15"/>
      <c r="EY168" s="15"/>
      <c r="EZ168" s="15"/>
      <c r="FA168" s="15"/>
      <c r="FB168" s="15"/>
      <c r="FC168" s="15"/>
      <c r="FD168" s="15"/>
      <c r="FE168" s="15"/>
      <c r="FF168" s="15"/>
      <c r="FG168" s="15"/>
      <c r="FH168" s="15"/>
      <c r="FI168" s="15"/>
      <c r="FJ168" s="15"/>
      <c r="FK168" s="15"/>
      <c r="FL168" s="15"/>
      <c r="FM168" s="15"/>
      <c r="FN168" s="15"/>
      <c r="FO168" s="15"/>
      <c r="FP168" s="15"/>
      <c r="FQ168" s="15"/>
      <c r="FR168" s="15"/>
      <c r="FS168" s="15"/>
      <c r="FT168" s="15"/>
      <c r="FU168" s="15"/>
      <c r="FV168" s="15"/>
      <c r="FW168" s="15"/>
      <c r="FX168" s="15"/>
      <c r="FY168" s="15"/>
      <c r="FZ168" s="15"/>
      <c r="GA168" s="15"/>
      <c r="GB168" s="15"/>
      <c r="GC168" s="15"/>
      <c r="GD168" s="15"/>
      <c r="GE168" s="15"/>
      <c r="GF168" s="15"/>
      <c r="GG168" s="15"/>
      <c r="GH168" s="15"/>
      <c r="GI168" s="15"/>
      <c r="GJ168" s="15"/>
      <c r="GK168" s="15"/>
      <c r="GL168" s="15"/>
      <c r="GM168" s="15"/>
      <c r="GN168" s="15"/>
      <c r="GO168" s="15"/>
      <c r="GP168" s="15"/>
      <c r="GQ168" s="15"/>
      <c r="GR168" s="15"/>
      <c r="GS168" s="15"/>
      <c r="GT168" s="15"/>
      <c r="GU168" s="15"/>
      <c r="GV168" s="15"/>
      <c r="GW168" s="15"/>
      <c r="GX168" s="15"/>
      <c r="GY168" s="15"/>
      <c r="GZ168" s="15"/>
      <c r="HA168" s="15"/>
      <c r="HB168" s="15"/>
      <c r="HC168" s="15"/>
      <c r="HD168" s="15"/>
      <c r="HE168" s="15"/>
      <c r="HF168" s="15"/>
      <c r="HG168" s="15"/>
      <c r="HH168" s="15"/>
      <c r="HI168" s="15"/>
      <c r="HJ168" s="15"/>
      <c r="HK168" s="15"/>
      <c r="HL168" s="15"/>
      <c r="HM168" s="15"/>
      <c r="HN168" s="15"/>
      <c r="HO168" s="15"/>
      <c r="HP168" s="15"/>
      <c r="HQ168" s="15"/>
      <c r="HR168" s="15"/>
      <c r="HS168" s="15"/>
      <c r="HT168" s="15"/>
      <c r="HU168" s="15"/>
      <c r="HV168" s="15"/>
      <c r="HW168" s="15"/>
      <c r="HX168" s="15"/>
      <c r="HY168" s="15"/>
      <c r="HZ168" s="15"/>
      <c r="IA168" s="15"/>
      <c r="IB168" s="15"/>
      <c r="IC168" s="15"/>
      <c r="ID168" s="15"/>
      <c r="IE168" s="15"/>
      <c r="IF168" s="15"/>
      <c r="IG168" s="15"/>
      <c r="IH168" s="15"/>
      <c r="II168" s="15"/>
      <c r="IJ168" s="15"/>
      <c r="IK168" s="15"/>
      <c r="IL168" s="15"/>
      <c r="IM168" s="15"/>
      <c r="IN168" s="15"/>
      <c r="IO168" s="15"/>
      <c r="IP168" s="15"/>
      <c r="IQ168" s="15"/>
      <c r="IR168" s="15"/>
      <c r="IS168" s="15"/>
      <c r="IT168" s="15"/>
      <c r="IU168" s="15"/>
      <c r="IV168" s="15"/>
      <c r="IW168" s="15"/>
      <c r="IX168" s="15"/>
      <c r="IY168" s="15"/>
      <c r="IZ168" s="15"/>
      <c r="JA168" s="15"/>
      <c r="JB168" s="15"/>
      <c r="JC168" s="15"/>
      <c r="JD168" s="15"/>
      <c r="JE168" s="15"/>
      <c r="JF168" s="15"/>
      <c r="JG168" s="15"/>
      <c r="JH168" s="15"/>
      <c r="JI168" s="15"/>
      <c r="JJ168" s="15"/>
      <c r="JK168" s="15"/>
      <c r="JL168" s="15"/>
      <c r="JM168" s="15"/>
      <c r="JN168" s="15"/>
      <c r="JO168" s="15"/>
      <c r="JP168" s="15"/>
      <c r="JQ168" s="15"/>
      <c r="JR168" s="15"/>
      <c r="JS168" s="15"/>
      <c r="JT168" s="15"/>
      <c r="JU168" s="15"/>
      <c r="JV168" s="15"/>
      <c r="JW168" s="15"/>
      <c r="JX168" s="15"/>
      <c r="JY168" s="15"/>
      <c r="JZ168" s="15"/>
      <c r="KA168" s="15"/>
      <c r="KB168" s="15"/>
      <c r="KC168" s="15"/>
      <c r="KD168" s="15"/>
      <c r="KE168" s="15"/>
      <c r="KF168" s="15"/>
      <c r="KG168" s="15"/>
      <c r="KH168" s="15"/>
      <c r="KI168" s="15"/>
      <c r="KJ168" s="15"/>
      <c r="KK168" s="15"/>
      <c r="KL168" s="15"/>
      <c r="KM168" s="15"/>
      <c r="KN168" s="15"/>
      <c r="KO168" s="15"/>
      <c r="KP168" s="15"/>
      <c r="KQ168" s="15"/>
      <c r="KR168" s="15"/>
      <c r="KS168" s="15"/>
      <c r="KT168" s="15"/>
      <c r="KU168" s="15"/>
      <c r="KV168" s="15"/>
      <c r="KW168" s="15"/>
      <c r="KX168" s="15"/>
      <c r="KY168" s="15"/>
      <c r="KZ168" s="15"/>
      <c r="LA168" s="15"/>
      <c r="LB168" s="15"/>
      <c r="LC168" s="15"/>
      <c r="LD168" s="15"/>
      <c r="LE168" s="15"/>
      <c r="LF168" s="15"/>
      <c r="LG168" s="15"/>
      <c r="LH168" s="15"/>
      <c r="LI168" s="15"/>
      <c r="LJ168" s="15"/>
      <c r="LK168" s="15"/>
      <c r="LL168" s="15"/>
      <c r="LM168" s="15"/>
      <c r="LN168" s="15"/>
      <c r="LO168" s="15"/>
      <c r="LP168" s="15"/>
      <c r="LQ168" s="15"/>
      <c r="LR168" s="15"/>
      <c r="LS168" s="15"/>
      <c r="LT168" s="15"/>
      <c r="LU168" s="15"/>
      <c r="LV168" s="15"/>
      <c r="LW168" s="15"/>
      <c r="LX168" s="15"/>
      <c r="LY168" s="15"/>
      <c r="LZ168" s="15"/>
      <c r="MA168" s="15"/>
      <c r="MB168" s="15"/>
      <c r="MC168" s="15"/>
      <c r="MD168" s="15"/>
      <c r="ME168" s="15"/>
      <c r="MF168" s="15"/>
      <c r="MG168" s="15"/>
      <c r="MH168" s="15"/>
      <c r="MI168" s="15"/>
      <c r="MJ168" s="15"/>
      <c r="MK168" s="15"/>
      <c r="ML168" s="15"/>
      <c r="MM168" s="15"/>
      <c r="MN168" s="15"/>
      <c r="MO168" s="15"/>
      <c r="MP168" s="15"/>
      <c r="MQ168" s="15"/>
      <c r="MR168" s="15"/>
      <c r="MS168" s="15"/>
      <c r="MT168" s="15"/>
      <c r="MU168" s="15"/>
      <c r="MV168" s="15"/>
      <c r="MW168" s="15"/>
      <c r="MX168" s="15"/>
      <c r="MY168" s="15"/>
      <c r="MZ168" s="15"/>
      <c r="NA168" s="15"/>
      <c r="NB168" s="15"/>
      <c r="NC168" s="15"/>
      <c r="ND168" s="15"/>
      <c r="NE168" s="15"/>
      <c r="NF168" s="15"/>
      <c r="NG168" s="15"/>
      <c r="NH168" s="15"/>
      <c r="NI168" s="15"/>
      <c r="NJ168" s="15"/>
      <c r="NK168" s="15"/>
      <c r="NL168" s="15"/>
      <c r="NM168" s="15"/>
      <c r="NN168" s="15"/>
      <c r="NO168" s="15"/>
      <c r="NP168" s="15"/>
      <c r="NQ168" s="15"/>
      <c r="NR168" s="15"/>
      <c r="NS168" s="15"/>
      <c r="NT168" s="15"/>
      <c r="NU168" s="15"/>
      <c r="NV168" s="15"/>
      <c r="NW168" s="15"/>
      <c r="NX168" s="15"/>
      <c r="NY168" s="15"/>
      <c r="NZ168" s="15"/>
      <c r="OA168" s="15"/>
      <c r="OB168" s="15"/>
      <c r="OC168" s="15"/>
      <c r="OD168" s="15"/>
      <c r="OE168" s="15"/>
      <c r="OF168" s="15"/>
      <c r="OG168" s="15"/>
      <c r="OH168" s="15"/>
      <c r="OI168" s="15"/>
      <c r="OJ168" s="15"/>
      <c r="OK168" s="15"/>
      <c r="OL168" s="15"/>
      <c r="OM168" s="15"/>
      <c r="ON168" s="15"/>
      <c r="OO168" s="15"/>
      <c r="OP168" s="15"/>
      <c r="OQ168" s="15"/>
      <c r="OR168" s="15"/>
      <c r="OS168" s="15"/>
      <c r="OT168" s="15"/>
      <c r="OU168" s="15"/>
      <c r="OV168" s="15"/>
      <c r="OW168" s="15"/>
      <c r="OX168" s="15"/>
      <c r="OY168" s="15"/>
      <c r="OZ168" s="15"/>
      <c r="PA168" s="15"/>
      <c r="PB168" s="15"/>
      <c r="PC168" s="15"/>
      <c r="PD168" s="15"/>
      <c r="PE168" s="15"/>
      <c r="PF168" s="15"/>
      <c r="PG168" s="15"/>
      <c r="PH168" s="15"/>
      <c r="PI168" s="15"/>
      <c r="PJ168" s="15"/>
      <c r="PK168" s="15"/>
      <c r="PL168" s="15"/>
      <c r="PM168" s="15"/>
      <c r="PN168" s="15"/>
      <c r="PO168" s="15"/>
      <c r="PP168" s="15"/>
      <c r="PQ168" s="15"/>
      <c r="PR168" s="15"/>
      <c r="PS168" s="15"/>
      <c r="PT168" s="15"/>
      <c r="PU168" s="15"/>
      <c r="PV168" s="15"/>
      <c r="PW168" s="15"/>
      <c r="PX168" s="15"/>
      <c r="PY168" s="15"/>
      <c r="PZ168" s="15"/>
      <c r="QA168" s="15"/>
      <c r="QB168" s="15"/>
      <c r="QC168" s="15"/>
      <c r="QD168" s="15"/>
      <c r="QE168" s="15"/>
      <c r="QF168" s="15"/>
      <c r="QG168" s="15"/>
      <c r="QH168" s="15"/>
      <c r="QI168" s="15"/>
      <c r="QJ168" s="15"/>
      <c r="QK168" s="15"/>
      <c r="QL168" s="15"/>
      <c r="QM168" s="15"/>
      <c r="QN168" s="15"/>
      <c r="QO168" s="15"/>
      <c r="QP168" s="15"/>
      <c r="QQ168" s="15"/>
      <c r="QR168" s="15"/>
      <c r="QS168" s="15"/>
      <c r="QT168" s="15"/>
      <c r="QU168" s="15"/>
      <c r="QV168" s="15"/>
      <c r="QW168" s="15"/>
      <c r="QX168" s="15"/>
      <c r="QY168" s="15"/>
      <c r="QZ168" s="15"/>
      <c r="RA168" s="15"/>
      <c r="RB168" s="15"/>
      <c r="RC168" s="15"/>
      <c r="RD168" s="15"/>
      <c r="RE168" s="15"/>
      <c r="RF168" s="15"/>
      <c r="RG168" s="15"/>
      <c r="RH168" s="15"/>
      <c r="RI168" s="15"/>
      <c r="RJ168" s="15"/>
      <c r="RK168" s="15"/>
      <c r="RL168" s="15"/>
      <c r="RM168" s="15"/>
      <c r="RN168" s="15"/>
      <c r="RO168" s="15"/>
      <c r="RP168" s="15"/>
      <c r="RQ168" s="15"/>
      <c r="RR168" s="15"/>
      <c r="RS168" s="15"/>
      <c r="RT168" s="15"/>
      <c r="RU168" s="15"/>
      <c r="RV168" s="15"/>
      <c r="RW168" s="15"/>
      <c r="RX168" s="15"/>
      <c r="RY168" s="15"/>
      <c r="RZ168" s="15"/>
      <c r="SA168" s="15"/>
      <c r="SB168" s="15"/>
      <c r="SC168" s="15"/>
      <c r="SD168" s="15"/>
      <c r="SE168" s="15"/>
      <c r="SF168" s="15"/>
      <c r="SG168" s="15"/>
      <c r="SH168" s="15"/>
      <c r="SI168" s="15"/>
      <c r="SJ168" s="15"/>
      <c r="SK168" s="15"/>
      <c r="SL168" s="15"/>
      <c r="SM168" s="15"/>
      <c r="SN168" s="15"/>
      <c r="SO168" s="15"/>
      <c r="SP168" s="15"/>
      <c r="SQ168" s="15"/>
      <c r="SR168" s="15"/>
      <c r="SS168" s="15"/>
      <c r="ST168" s="15"/>
      <c r="SU168" s="15"/>
      <c r="SV168" s="15"/>
      <c r="SW168" s="15"/>
      <c r="SX168" s="15"/>
      <c r="SY168" s="15"/>
      <c r="SZ168" s="15"/>
      <c r="TA168" s="15"/>
      <c r="TB168" s="15"/>
      <c r="TC168" s="15"/>
      <c r="TD168" s="15"/>
      <c r="TE168" s="15"/>
      <c r="TF168" s="15"/>
      <c r="TG168" s="15"/>
      <c r="TH168" s="15"/>
      <c r="TI168" s="15"/>
      <c r="TJ168" s="15"/>
      <c r="TK168" s="15"/>
      <c r="TL168" s="15"/>
      <c r="TM168" s="15"/>
      <c r="TN168" s="15"/>
      <c r="TO168" s="15"/>
      <c r="TP168" s="15"/>
      <c r="TQ168" s="15"/>
      <c r="TR168" s="15"/>
      <c r="TS168" s="15"/>
      <c r="TT168" s="15"/>
      <c r="TU168" s="15"/>
      <c r="TV168" s="15"/>
      <c r="TW168" s="15"/>
      <c r="TX168" s="15"/>
      <c r="TY168" s="15"/>
      <c r="TZ168" s="15"/>
      <c r="UA168" s="15"/>
      <c r="UB168" s="15"/>
      <c r="UC168" s="15"/>
      <c r="UD168" s="15"/>
      <c r="UE168" s="15"/>
      <c r="UF168" s="15"/>
      <c r="UG168" s="15"/>
      <c r="UH168" s="15"/>
      <c r="UI168" s="15"/>
      <c r="UJ168" s="15"/>
      <c r="UK168" s="15"/>
      <c r="UL168" s="15"/>
      <c r="UM168" s="15"/>
      <c r="UN168" s="15"/>
      <c r="UO168" s="15"/>
      <c r="UP168" s="15"/>
      <c r="UQ168" s="15"/>
      <c r="UR168" s="15"/>
      <c r="US168" s="15"/>
      <c r="UT168" s="15"/>
      <c r="UU168" s="15"/>
      <c r="UV168" s="15"/>
      <c r="UW168" s="15"/>
      <c r="UX168" s="15"/>
      <c r="UY168" s="15"/>
      <c r="UZ168" s="15"/>
      <c r="VA168" s="15"/>
      <c r="VB168" s="15"/>
      <c r="VC168" s="15"/>
      <c r="VD168" s="15"/>
      <c r="VE168" s="15"/>
      <c r="VF168" s="15"/>
      <c r="VG168" s="15"/>
      <c r="VH168" s="15"/>
      <c r="VI168" s="15"/>
      <c r="VJ168" s="15"/>
      <c r="VK168" s="15"/>
      <c r="VL168" s="15"/>
      <c r="VM168" s="15"/>
      <c r="VN168" s="15"/>
      <c r="VO168" s="15"/>
      <c r="VP168" s="15"/>
      <c r="VQ168" s="15"/>
      <c r="VR168" s="15"/>
      <c r="VS168" s="15"/>
      <c r="VT168" s="15"/>
      <c r="VU168" s="15"/>
      <c r="VV168" s="15"/>
      <c r="VW168" s="15"/>
      <c r="VX168" s="15"/>
      <c r="VY168" s="15"/>
      <c r="VZ168" s="15"/>
      <c r="WA168" s="15"/>
      <c r="WB168" s="15"/>
      <c r="WC168" s="15"/>
      <c r="WD168" s="15"/>
      <c r="WE168" s="15"/>
      <c r="WF168" s="15"/>
      <c r="WG168" s="15"/>
      <c r="WH168" s="15"/>
      <c r="WI168" s="15"/>
      <c r="WJ168" s="15"/>
      <c r="WK168" s="15"/>
      <c r="WL168" s="15"/>
      <c r="WM168" s="15"/>
      <c r="WN168" s="15"/>
      <c r="WO168" s="15"/>
      <c r="WP168" s="15"/>
      <c r="WQ168" s="15"/>
      <c r="WR168" s="15"/>
      <c r="WS168" s="15"/>
      <c r="WT168" s="15"/>
      <c r="WU168" s="15"/>
      <c r="WV168" s="15"/>
      <c r="WW168" s="15"/>
      <c r="WX168" s="15"/>
      <c r="WY168" s="15"/>
      <c r="WZ168" s="15"/>
      <c r="XA168" s="15"/>
      <c r="XB168" s="15"/>
      <c r="XC168" s="15"/>
      <c r="XD168" s="15"/>
      <c r="XE168" s="15"/>
      <c r="XF168" s="15"/>
      <c r="XG168" s="15"/>
      <c r="XH168" s="15"/>
      <c r="XI168" s="15"/>
      <c r="XJ168" s="15"/>
      <c r="XK168" s="15"/>
      <c r="XL168" s="15"/>
      <c r="XM168" s="15"/>
      <c r="XN168" s="15"/>
      <c r="XO168" s="15"/>
      <c r="XP168" s="15"/>
      <c r="XQ168" s="15"/>
      <c r="XR168" s="15"/>
      <c r="XS168" s="15"/>
      <c r="XT168" s="15"/>
      <c r="XU168" s="15"/>
      <c r="XV168" s="15"/>
      <c r="XW168" s="15"/>
      <c r="XX168" s="15"/>
      <c r="XY168" s="15"/>
      <c r="XZ168" s="15"/>
      <c r="YA168" s="15"/>
      <c r="YB168" s="15"/>
      <c r="YC168" s="15"/>
      <c r="YD168" s="15"/>
      <c r="YE168" s="15"/>
      <c r="YF168" s="15"/>
      <c r="YG168" s="15"/>
      <c r="YH168" s="15"/>
      <c r="YI168" s="15"/>
      <c r="YJ168" s="15"/>
      <c r="YK168" s="15"/>
      <c r="YL168" s="15"/>
      <c r="YM168" s="15"/>
      <c r="YN168" s="15"/>
      <c r="YO168" s="15"/>
      <c r="YP168" s="15"/>
      <c r="YQ168" s="15"/>
      <c r="YR168" s="15"/>
      <c r="YS168" s="15"/>
      <c r="YT168" s="15"/>
      <c r="YU168" s="15"/>
      <c r="YV168" s="15"/>
      <c r="YW168" s="15"/>
      <c r="YX168" s="15"/>
      <c r="YY168" s="15"/>
      <c r="YZ168" s="15"/>
      <c r="ZA168" s="15"/>
      <c r="ZB168" s="15"/>
      <c r="ZC168" s="15"/>
      <c r="ZD168" s="15"/>
      <c r="ZE168" s="15"/>
      <c r="ZF168" s="15"/>
      <c r="ZG168" s="15"/>
      <c r="ZH168" s="15"/>
      <c r="ZI168" s="15"/>
      <c r="ZJ168" s="15"/>
      <c r="ZK168" s="15"/>
      <c r="ZL168" s="15"/>
      <c r="ZM168" s="15"/>
      <c r="ZN168" s="15"/>
      <c r="ZO168" s="15"/>
      <c r="ZP168" s="15"/>
      <c r="ZQ168" s="15"/>
      <c r="ZR168" s="15"/>
      <c r="ZS168" s="15"/>
      <c r="ZT168" s="15"/>
      <c r="ZU168" s="15"/>
      <c r="ZV168" s="15"/>
      <c r="ZW168" s="15"/>
      <c r="ZX168" s="15"/>
      <c r="ZY168" s="15"/>
      <c r="ZZ168" s="15"/>
      <c r="AAA168" s="15"/>
      <c r="AAB168" s="15"/>
      <c r="AAC168" s="15"/>
      <c r="AAD168" s="15"/>
      <c r="AAE168" s="15"/>
      <c r="AAF168" s="15"/>
      <c r="AAG168" s="15"/>
      <c r="AAH168" s="15"/>
      <c r="AAI168" s="15"/>
      <c r="AAJ168" s="15"/>
      <c r="AAK168" s="15"/>
      <c r="AAL168" s="15"/>
      <c r="AAM168" s="15"/>
      <c r="AAN168" s="15"/>
      <c r="AAO168" s="15"/>
      <c r="AAP168" s="15"/>
      <c r="AAQ168" s="15"/>
      <c r="AAR168" s="15"/>
      <c r="AAS168" s="15"/>
      <c r="AAT168" s="15"/>
      <c r="AAU168" s="15"/>
      <c r="AAV168" s="15"/>
      <c r="AAW168" s="15"/>
      <c r="AAX168" s="15"/>
      <c r="AAY168" s="15"/>
      <c r="AAZ168" s="15"/>
      <c r="ABA168" s="15"/>
      <c r="ABB168" s="15"/>
      <c r="ABC168" s="15"/>
      <c r="ABD168" s="15"/>
      <c r="ABE168" s="15"/>
      <c r="ABF168" s="15"/>
      <c r="ABG168" s="15"/>
      <c r="ABH168" s="15"/>
      <c r="ABI168" s="15"/>
      <c r="ABJ168" s="15"/>
      <c r="ABK168" s="15"/>
      <c r="ABL168" s="15"/>
      <c r="ABM168" s="15"/>
      <c r="ABN168" s="15"/>
      <c r="ABO168" s="15"/>
      <c r="ABP168" s="15"/>
      <c r="ABQ168" s="15"/>
      <c r="ABR168" s="15"/>
      <c r="ABS168" s="15"/>
      <c r="ABT168" s="15"/>
      <c r="ABU168" s="15"/>
      <c r="ABV168" s="15"/>
      <c r="ABW168" s="15"/>
      <c r="ABX168" s="15"/>
      <c r="ABY168" s="15"/>
      <c r="ABZ168" s="15"/>
      <c r="ACA168" s="15"/>
      <c r="ACB168" s="15"/>
      <c r="ACC168" s="15"/>
      <c r="ACD168" s="15"/>
      <c r="ACE168" s="15"/>
      <c r="ACF168" s="15"/>
      <c r="ACG168" s="15"/>
      <c r="ACH168" s="15"/>
      <c r="ACI168" s="15"/>
      <c r="ACJ168" s="15"/>
      <c r="ACK168" s="15"/>
      <c r="ACL168" s="15"/>
      <c r="ACM168" s="15"/>
      <c r="ACN168" s="15"/>
      <c r="ACO168" s="15"/>
      <c r="ACP168" s="15"/>
      <c r="ACQ168" s="15"/>
      <c r="ACR168" s="15"/>
      <c r="ACS168" s="15"/>
      <c r="ACT168" s="15"/>
      <c r="ACU168" s="15"/>
      <c r="ACV168" s="15"/>
      <c r="ACW168" s="15"/>
      <c r="ACX168" s="15"/>
      <c r="ACY168" s="15"/>
      <c r="ACZ168" s="15"/>
      <c r="ADA168" s="15"/>
      <c r="ADB168" s="15"/>
      <c r="ADC168" s="15"/>
      <c r="ADD168" s="15"/>
      <c r="ADE168" s="15"/>
      <c r="ADF168" s="15"/>
      <c r="ADG168" s="15"/>
      <c r="ADH168" s="15"/>
      <c r="ADI168" s="15"/>
      <c r="ADJ168" s="15"/>
      <c r="ADK168" s="15"/>
      <c r="ADL168" s="15"/>
      <c r="ADM168" s="15"/>
    </row>
    <row r="169" spans="1:793" s="308" customFormat="1" ht="15.5" thickBot="1" x14ac:dyDescent="0.45">
      <c r="A169" s="40"/>
      <c r="B169" s="18"/>
      <c r="C169" s="18"/>
      <c r="D169" s="18"/>
      <c r="E169" s="18"/>
      <c r="F169" s="18"/>
      <c r="G169" s="18"/>
      <c r="H169" s="18"/>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5"/>
      <c r="BO169" s="15"/>
      <c r="BP169" s="15"/>
      <c r="BQ169" s="15"/>
      <c r="BR169" s="15"/>
      <c r="BS169" s="15"/>
      <c r="BT169" s="15"/>
      <c r="BU169" s="15"/>
      <c r="BV169" s="15"/>
      <c r="BW169" s="15"/>
      <c r="BX169" s="15"/>
      <c r="BY169" s="15"/>
      <c r="BZ169" s="15"/>
      <c r="CA169" s="15"/>
      <c r="CB169" s="15"/>
      <c r="CC169" s="15"/>
      <c r="CD169" s="15"/>
      <c r="CE169" s="15"/>
      <c r="CF169" s="15"/>
      <c r="CG169" s="15"/>
      <c r="CH169" s="15"/>
      <c r="CI169" s="15"/>
      <c r="CJ169" s="15"/>
      <c r="CK169" s="15"/>
      <c r="CL169" s="15"/>
      <c r="CM169" s="15"/>
      <c r="CN169" s="15"/>
      <c r="CO169" s="15"/>
      <c r="CP169" s="15"/>
      <c r="CQ169" s="15"/>
      <c r="CR169" s="15"/>
      <c r="CS169" s="15"/>
      <c r="CT169" s="15"/>
      <c r="CU169" s="15"/>
      <c r="CV169" s="15"/>
      <c r="CW169" s="15"/>
      <c r="CX169" s="15"/>
      <c r="CY169" s="15"/>
      <c r="CZ169" s="15"/>
      <c r="DA169" s="15"/>
      <c r="DB169" s="15"/>
      <c r="DC169" s="15"/>
      <c r="DD169" s="15"/>
      <c r="DE169" s="15"/>
      <c r="DF169" s="15"/>
      <c r="DG169" s="15"/>
      <c r="DH169" s="15"/>
      <c r="DI169" s="15"/>
      <c r="DJ169" s="15"/>
      <c r="DK169" s="15"/>
      <c r="DL169" s="15"/>
      <c r="DM169" s="15"/>
      <c r="DN169" s="15"/>
      <c r="DO169" s="15"/>
      <c r="DP169" s="15"/>
      <c r="DQ169" s="15"/>
      <c r="DR169" s="15"/>
      <c r="DS169" s="15"/>
      <c r="DT169" s="15"/>
      <c r="DU169" s="15"/>
      <c r="DV169" s="15"/>
      <c r="DW169" s="15"/>
      <c r="DX169" s="15"/>
      <c r="DY169" s="15"/>
      <c r="DZ169" s="15"/>
      <c r="EA169" s="15"/>
      <c r="EB169" s="15"/>
      <c r="EC169" s="15"/>
      <c r="ED169" s="15"/>
      <c r="EE169" s="15"/>
      <c r="EF169" s="15"/>
      <c r="EG169" s="15"/>
      <c r="EH169" s="15"/>
      <c r="EI169" s="15"/>
      <c r="EJ169" s="15"/>
      <c r="EK169" s="15"/>
      <c r="EL169" s="15"/>
      <c r="EM169" s="15"/>
      <c r="EN169" s="15"/>
      <c r="EO169" s="15"/>
      <c r="EP169" s="15"/>
      <c r="EQ169" s="15"/>
      <c r="ER169" s="15"/>
      <c r="ES169" s="15"/>
      <c r="ET169" s="15"/>
      <c r="EU169" s="15"/>
      <c r="EV169" s="15"/>
      <c r="EW169" s="15"/>
      <c r="EX169" s="15"/>
      <c r="EY169" s="15"/>
      <c r="EZ169" s="15"/>
      <c r="FA169" s="15"/>
      <c r="FB169" s="15"/>
      <c r="FC169" s="15"/>
      <c r="FD169" s="15"/>
      <c r="FE169" s="15"/>
      <c r="FF169" s="15"/>
      <c r="FG169" s="15"/>
      <c r="FH169" s="15"/>
      <c r="FI169" s="15"/>
      <c r="FJ169" s="15"/>
      <c r="FK169" s="15"/>
      <c r="FL169" s="15"/>
      <c r="FM169" s="15"/>
      <c r="FN169" s="15"/>
      <c r="FO169" s="15"/>
      <c r="FP169" s="15"/>
      <c r="FQ169" s="15"/>
      <c r="FR169" s="15"/>
      <c r="FS169" s="15"/>
      <c r="FT169" s="15"/>
      <c r="FU169" s="15"/>
      <c r="FV169" s="15"/>
      <c r="FW169" s="15"/>
      <c r="FX169" s="15"/>
      <c r="FY169" s="15"/>
      <c r="FZ169" s="15"/>
      <c r="GA169" s="15"/>
      <c r="GB169" s="15"/>
      <c r="GC169" s="15"/>
      <c r="GD169" s="15"/>
      <c r="GE169" s="15"/>
      <c r="GF169" s="15"/>
      <c r="GG169" s="15"/>
      <c r="GH169" s="15"/>
      <c r="GI169" s="15"/>
      <c r="GJ169" s="15"/>
      <c r="GK169" s="15"/>
      <c r="GL169" s="15"/>
      <c r="GM169" s="15"/>
      <c r="GN169" s="15"/>
      <c r="GO169" s="15"/>
      <c r="GP169" s="15"/>
      <c r="GQ169" s="15"/>
      <c r="GR169" s="15"/>
      <c r="GS169" s="15"/>
      <c r="GT169" s="15"/>
      <c r="GU169" s="15"/>
      <c r="GV169" s="15"/>
      <c r="GW169" s="15"/>
      <c r="GX169" s="15"/>
      <c r="GY169" s="15"/>
      <c r="GZ169" s="15"/>
      <c r="HA169" s="15"/>
      <c r="HB169" s="15"/>
      <c r="HC169" s="15"/>
      <c r="HD169" s="15"/>
      <c r="HE169" s="15"/>
      <c r="HF169" s="15"/>
      <c r="HG169" s="15"/>
      <c r="HH169" s="15"/>
      <c r="HI169" s="15"/>
      <c r="HJ169" s="15"/>
      <c r="HK169" s="15"/>
      <c r="HL169" s="15"/>
      <c r="HM169" s="15"/>
      <c r="HN169" s="15"/>
      <c r="HO169" s="15"/>
      <c r="HP169" s="15"/>
      <c r="HQ169" s="15"/>
      <c r="HR169" s="15"/>
      <c r="HS169" s="15"/>
      <c r="HT169" s="15"/>
      <c r="HU169" s="15"/>
      <c r="HV169" s="15"/>
      <c r="HW169" s="15"/>
      <c r="HX169" s="15"/>
      <c r="HY169" s="15"/>
      <c r="HZ169" s="15"/>
      <c r="IA169" s="15"/>
      <c r="IB169" s="15"/>
      <c r="IC169" s="15"/>
      <c r="ID169" s="15"/>
      <c r="IE169" s="15"/>
      <c r="IF169" s="15"/>
      <c r="IG169" s="15"/>
      <c r="IH169" s="15"/>
      <c r="II169" s="15"/>
      <c r="IJ169" s="15"/>
      <c r="IK169" s="15"/>
      <c r="IL169" s="15"/>
      <c r="IM169" s="15"/>
      <c r="IN169" s="15"/>
      <c r="IO169" s="15"/>
      <c r="IP169" s="15"/>
      <c r="IQ169" s="15"/>
      <c r="IR169" s="15"/>
      <c r="IS169" s="15"/>
      <c r="IT169" s="15"/>
      <c r="IU169" s="15"/>
      <c r="IV169" s="15"/>
      <c r="IW169" s="15"/>
      <c r="IX169" s="15"/>
      <c r="IY169" s="15"/>
      <c r="IZ169" s="15"/>
      <c r="JA169" s="15"/>
      <c r="JB169" s="15"/>
      <c r="JC169" s="15"/>
      <c r="JD169" s="15"/>
      <c r="JE169" s="15"/>
      <c r="JF169" s="15"/>
      <c r="JG169" s="15"/>
      <c r="JH169" s="15"/>
      <c r="JI169" s="15"/>
      <c r="JJ169" s="15"/>
      <c r="JK169" s="15"/>
      <c r="JL169" s="15"/>
      <c r="JM169" s="15"/>
      <c r="JN169" s="15"/>
      <c r="JO169" s="15"/>
      <c r="JP169" s="15"/>
      <c r="JQ169" s="15"/>
      <c r="JR169" s="15"/>
      <c r="JS169" s="15"/>
      <c r="JT169" s="15"/>
      <c r="JU169" s="15"/>
      <c r="JV169" s="15"/>
      <c r="JW169" s="15"/>
      <c r="JX169" s="15"/>
      <c r="JY169" s="15"/>
      <c r="JZ169" s="15"/>
      <c r="KA169" s="15"/>
      <c r="KB169" s="15"/>
      <c r="KC169" s="15"/>
      <c r="KD169" s="15"/>
      <c r="KE169" s="15"/>
      <c r="KF169" s="15"/>
      <c r="KG169" s="15"/>
      <c r="KH169" s="15"/>
      <c r="KI169" s="15"/>
      <c r="KJ169" s="15"/>
      <c r="KK169" s="15"/>
      <c r="KL169" s="15"/>
      <c r="KM169" s="15"/>
      <c r="KN169" s="15"/>
      <c r="KO169" s="15"/>
      <c r="KP169" s="15"/>
      <c r="KQ169" s="15"/>
      <c r="KR169" s="15"/>
      <c r="KS169" s="15"/>
      <c r="KT169" s="15"/>
      <c r="KU169" s="15"/>
      <c r="KV169" s="15"/>
      <c r="KW169" s="15"/>
      <c r="KX169" s="15"/>
      <c r="KY169" s="15"/>
      <c r="KZ169" s="15"/>
      <c r="LA169" s="15"/>
      <c r="LB169" s="15"/>
      <c r="LC169" s="15"/>
      <c r="LD169" s="15"/>
      <c r="LE169" s="15"/>
      <c r="LF169" s="15"/>
      <c r="LG169" s="15"/>
      <c r="LH169" s="15"/>
      <c r="LI169" s="15"/>
      <c r="LJ169" s="15"/>
      <c r="LK169" s="15"/>
      <c r="LL169" s="15"/>
      <c r="LM169" s="15"/>
      <c r="LN169" s="15"/>
      <c r="LO169" s="15"/>
      <c r="LP169" s="15"/>
      <c r="LQ169" s="15"/>
      <c r="LR169" s="15"/>
      <c r="LS169" s="15"/>
      <c r="LT169" s="15"/>
      <c r="LU169" s="15"/>
      <c r="LV169" s="15"/>
      <c r="LW169" s="15"/>
      <c r="LX169" s="15"/>
      <c r="LY169" s="15"/>
      <c r="LZ169" s="15"/>
      <c r="MA169" s="15"/>
      <c r="MB169" s="15"/>
      <c r="MC169" s="15"/>
      <c r="MD169" s="15"/>
      <c r="ME169" s="15"/>
      <c r="MF169" s="15"/>
      <c r="MG169" s="15"/>
      <c r="MH169" s="15"/>
      <c r="MI169" s="15"/>
      <c r="MJ169" s="15"/>
      <c r="MK169" s="15"/>
      <c r="ML169" s="15"/>
      <c r="MM169" s="15"/>
      <c r="MN169" s="15"/>
      <c r="MO169" s="15"/>
      <c r="MP169" s="15"/>
      <c r="MQ169" s="15"/>
      <c r="MR169" s="15"/>
      <c r="MS169" s="15"/>
      <c r="MT169" s="15"/>
      <c r="MU169" s="15"/>
      <c r="MV169" s="15"/>
      <c r="MW169" s="15"/>
      <c r="MX169" s="15"/>
      <c r="MY169" s="15"/>
      <c r="MZ169" s="15"/>
      <c r="NA169" s="15"/>
      <c r="NB169" s="15"/>
      <c r="NC169" s="15"/>
      <c r="ND169" s="15"/>
      <c r="NE169" s="15"/>
      <c r="NF169" s="15"/>
      <c r="NG169" s="15"/>
      <c r="NH169" s="15"/>
      <c r="NI169" s="15"/>
      <c r="NJ169" s="15"/>
      <c r="NK169" s="15"/>
      <c r="NL169" s="15"/>
      <c r="NM169" s="15"/>
      <c r="NN169" s="15"/>
      <c r="NO169" s="15"/>
      <c r="NP169" s="15"/>
      <c r="NQ169" s="15"/>
      <c r="NR169" s="15"/>
      <c r="NS169" s="15"/>
      <c r="NT169" s="15"/>
      <c r="NU169" s="15"/>
      <c r="NV169" s="15"/>
      <c r="NW169" s="15"/>
      <c r="NX169" s="15"/>
      <c r="NY169" s="15"/>
      <c r="NZ169" s="15"/>
      <c r="OA169" s="15"/>
      <c r="OB169" s="15"/>
      <c r="OC169" s="15"/>
      <c r="OD169" s="15"/>
      <c r="OE169" s="15"/>
      <c r="OF169" s="15"/>
      <c r="OG169" s="15"/>
      <c r="OH169" s="15"/>
      <c r="OI169" s="15"/>
      <c r="OJ169" s="15"/>
      <c r="OK169" s="15"/>
      <c r="OL169" s="15"/>
      <c r="OM169" s="15"/>
      <c r="ON169" s="15"/>
      <c r="OO169" s="15"/>
      <c r="OP169" s="15"/>
      <c r="OQ169" s="15"/>
      <c r="OR169" s="15"/>
      <c r="OS169" s="15"/>
      <c r="OT169" s="15"/>
      <c r="OU169" s="15"/>
      <c r="OV169" s="15"/>
      <c r="OW169" s="15"/>
      <c r="OX169" s="15"/>
      <c r="OY169" s="15"/>
      <c r="OZ169" s="15"/>
      <c r="PA169" s="15"/>
      <c r="PB169" s="15"/>
      <c r="PC169" s="15"/>
      <c r="PD169" s="15"/>
      <c r="PE169" s="15"/>
      <c r="PF169" s="15"/>
      <c r="PG169" s="15"/>
      <c r="PH169" s="15"/>
      <c r="PI169" s="15"/>
      <c r="PJ169" s="15"/>
      <c r="PK169" s="15"/>
      <c r="PL169" s="15"/>
      <c r="PM169" s="15"/>
      <c r="PN169" s="15"/>
      <c r="PO169" s="15"/>
      <c r="PP169" s="15"/>
      <c r="PQ169" s="15"/>
      <c r="PR169" s="15"/>
      <c r="PS169" s="15"/>
      <c r="PT169" s="15"/>
      <c r="PU169" s="15"/>
      <c r="PV169" s="15"/>
      <c r="PW169" s="15"/>
      <c r="PX169" s="15"/>
      <c r="PY169" s="15"/>
      <c r="PZ169" s="15"/>
      <c r="QA169" s="15"/>
      <c r="QB169" s="15"/>
      <c r="QC169" s="15"/>
      <c r="QD169" s="15"/>
      <c r="QE169" s="15"/>
      <c r="QF169" s="15"/>
      <c r="QG169" s="15"/>
      <c r="QH169" s="15"/>
      <c r="QI169" s="15"/>
      <c r="QJ169" s="15"/>
      <c r="QK169" s="15"/>
      <c r="QL169" s="15"/>
      <c r="QM169" s="15"/>
      <c r="QN169" s="15"/>
      <c r="QO169" s="15"/>
      <c r="QP169" s="15"/>
      <c r="QQ169" s="15"/>
      <c r="QR169" s="15"/>
      <c r="QS169" s="15"/>
      <c r="QT169" s="15"/>
      <c r="QU169" s="15"/>
      <c r="QV169" s="15"/>
      <c r="QW169" s="15"/>
      <c r="QX169" s="15"/>
      <c r="QY169" s="15"/>
      <c r="QZ169" s="15"/>
      <c r="RA169" s="15"/>
      <c r="RB169" s="15"/>
      <c r="RC169" s="15"/>
      <c r="RD169" s="15"/>
      <c r="RE169" s="15"/>
      <c r="RF169" s="15"/>
      <c r="RG169" s="15"/>
      <c r="RH169" s="15"/>
      <c r="RI169" s="15"/>
      <c r="RJ169" s="15"/>
      <c r="RK169" s="15"/>
      <c r="RL169" s="15"/>
      <c r="RM169" s="15"/>
      <c r="RN169" s="15"/>
      <c r="RO169" s="15"/>
      <c r="RP169" s="15"/>
      <c r="RQ169" s="15"/>
      <c r="RR169" s="15"/>
      <c r="RS169" s="15"/>
      <c r="RT169" s="15"/>
      <c r="RU169" s="15"/>
      <c r="RV169" s="15"/>
      <c r="RW169" s="15"/>
      <c r="RX169" s="15"/>
      <c r="RY169" s="15"/>
      <c r="RZ169" s="15"/>
      <c r="SA169" s="15"/>
      <c r="SB169" s="15"/>
      <c r="SC169" s="15"/>
      <c r="SD169" s="15"/>
      <c r="SE169" s="15"/>
      <c r="SF169" s="15"/>
      <c r="SG169" s="15"/>
      <c r="SH169" s="15"/>
      <c r="SI169" s="15"/>
      <c r="SJ169" s="15"/>
      <c r="SK169" s="15"/>
      <c r="SL169" s="15"/>
      <c r="SM169" s="15"/>
      <c r="SN169" s="15"/>
      <c r="SO169" s="15"/>
      <c r="SP169" s="15"/>
      <c r="SQ169" s="15"/>
      <c r="SR169" s="15"/>
      <c r="SS169" s="15"/>
      <c r="ST169" s="15"/>
      <c r="SU169" s="15"/>
      <c r="SV169" s="15"/>
      <c r="SW169" s="15"/>
      <c r="SX169" s="15"/>
      <c r="SY169" s="15"/>
      <c r="SZ169" s="15"/>
      <c r="TA169" s="15"/>
      <c r="TB169" s="15"/>
      <c r="TC169" s="15"/>
      <c r="TD169" s="15"/>
      <c r="TE169" s="15"/>
      <c r="TF169" s="15"/>
      <c r="TG169" s="15"/>
      <c r="TH169" s="15"/>
      <c r="TI169" s="15"/>
      <c r="TJ169" s="15"/>
      <c r="TK169" s="15"/>
      <c r="TL169" s="15"/>
      <c r="TM169" s="15"/>
      <c r="TN169" s="15"/>
      <c r="TO169" s="15"/>
      <c r="TP169" s="15"/>
      <c r="TQ169" s="15"/>
      <c r="TR169" s="15"/>
      <c r="TS169" s="15"/>
      <c r="TT169" s="15"/>
      <c r="TU169" s="15"/>
      <c r="TV169" s="15"/>
      <c r="TW169" s="15"/>
      <c r="TX169" s="15"/>
      <c r="TY169" s="15"/>
      <c r="TZ169" s="15"/>
      <c r="UA169" s="15"/>
      <c r="UB169" s="15"/>
      <c r="UC169" s="15"/>
      <c r="UD169" s="15"/>
      <c r="UE169" s="15"/>
      <c r="UF169" s="15"/>
      <c r="UG169" s="15"/>
      <c r="UH169" s="15"/>
      <c r="UI169" s="15"/>
      <c r="UJ169" s="15"/>
      <c r="UK169" s="15"/>
      <c r="UL169" s="15"/>
      <c r="UM169" s="15"/>
      <c r="UN169" s="15"/>
      <c r="UO169" s="15"/>
      <c r="UP169" s="15"/>
      <c r="UQ169" s="15"/>
      <c r="UR169" s="15"/>
      <c r="US169" s="15"/>
      <c r="UT169" s="15"/>
      <c r="UU169" s="15"/>
      <c r="UV169" s="15"/>
      <c r="UW169" s="15"/>
      <c r="UX169" s="15"/>
      <c r="UY169" s="15"/>
      <c r="UZ169" s="15"/>
      <c r="VA169" s="15"/>
      <c r="VB169" s="15"/>
      <c r="VC169" s="15"/>
      <c r="VD169" s="15"/>
      <c r="VE169" s="15"/>
      <c r="VF169" s="15"/>
      <c r="VG169" s="15"/>
      <c r="VH169" s="15"/>
      <c r="VI169" s="15"/>
      <c r="VJ169" s="15"/>
      <c r="VK169" s="15"/>
      <c r="VL169" s="15"/>
      <c r="VM169" s="15"/>
      <c r="VN169" s="15"/>
      <c r="VO169" s="15"/>
      <c r="VP169" s="15"/>
      <c r="VQ169" s="15"/>
      <c r="VR169" s="15"/>
      <c r="VS169" s="15"/>
      <c r="VT169" s="15"/>
      <c r="VU169" s="15"/>
      <c r="VV169" s="15"/>
      <c r="VW169" s="15"/>
      <c r="VX169" s="15"/>
      <c r="VY169" s="15"/>
      <c r="VZ169" s="15"/>
      <c r="WA169" s="15"/>
      <c r="WB169" s="15"/>
      <c r="WC169" s="15"/>
      <c r="WD169" s="15"/>
      <c r="WE169" s="15"/>
      <c r="WF169" s="15"/>
      <c r="WG169" s="15"/>
      <c r="WH169" s="15"/>
      <c r="WI169" s="15"/>
      <c r="WJ169" s="15"/>
      <c r="WK169" s="15"/>
      <c r="WL169" s="15"/>
      <c r="WM169" s="15"/>
      <c r="WN169" s="15"/>
      <c r="WO169" s="15"/>
      <c r="WP169" s="15"/>
      <c r="WQ169" s="15"/>
      <c r="WR169" s="15"/>
      <c r="WS169" s="15"/>
      <c r="WT169" s="15"/>
      <c r="WU169" s="15"/>
      <c r="WV169" s="15"/>
      <c r="WW169" s="15"/>
      <c r="WX169" s="15"/>
      <c r="WY169" s="15"/>
      <c r="WZ169" s="15"/>
      <c r="XA169" s="15"/>
      <c r="XB169" s="15"/>
      <c r="XC169" s="15"/>
      <c r="XD169" s="15"/>
      <c r="XE169" s="15"/>
      <c r="XF169" s="15"/>
      <c r="XG169" s="15"/>
      <c r="XH169" s="15"/>
      <c r="XI169" s="15"/>
      <c r="XJ169" s="15"/>
      <c r="XK169" s="15"/>
      <c r="XL169" s="15"/>
      <c r="XM169" s="15"/>
      <c r="XN169" s="15"/>
      <c r="XO169" s="15"/>
      <c r="XP169" s="15"/>
      <c r="XQ169" s="15"/>
      <c r="XR169" s="15"/>
      <c r="XS169" s="15"/>
      <c r="XT169" s="15"/>
      <c r="XU169" s="15"/>
      <c r="XV169" s="15"/>
      <c r="XW169" s="15"/>
      <c r="XX169" s="15"/>
      <c r="XY169" s="15"/>
      <c r="XZ169" s="15"/>
      <c r="YA169" s="15"/>
      <c r="YB169" s="15"/>
      <c r="YC169" s="15"/>
      <c r="YD169" s="15"/>
      <c r="YE169" s="15"/>
      <c r="YF169" s="15"/>
      <c r="YG169" s="15"/>
      <c r="YH169" s="15"/>
      <c r="YI169" s="15"/>
      <c r="YJ169" s="15"/>
      <c r="YK169" s="15"/>
      <c r="YL169" s="15"/>
      <c r="YM169" s="15"/>
      <c r="YN169" s="15"/>
      <c r="YO169" s="15"/>
      <c r="YP169" s="15"/>
      <c r="YQ169" s="15"/>
      <c r="YR169" s="15"/>
      <c r="YS169" s="15"/>
      <c r="YT169" s="15"/>
      <c r="YU169" s="15"/>
      <c r="YV169" s="15"/>
      <c r="YW169" s="15"/>
      <c r="YX169" s="15"/>
      <c r="YY169" s="15"/>
      <c r="YZ169" s="15"/>
      <c r="ZA169" s="15"/>
      <c r="ZB169" s="15"/>
      <c r="ZC169" s="15"/>
      <c r="ZD169" s="15"/>
      <c r="ZE169" s="15"/>
      <c r="ZF169" s="15"/>
      <c r="ZG169" s="15"/>
      <c r="ZH169" s="15"/>
      <c r="ZI169" s="15"/>
      <c r="ZJ169" s="15"/>
      <c r="ZK169" s="15"/>
      <c r="ZL169" s="15"/>
      <c r="ZM169" s="15"/>
      <c r="ZN169" s="15"/>
      <c r="ZO169" s="15"/>
      <c r="ZP169" s="15"/>
      <c r="ZQ169" s="15"/>
      <c r="ZR169" s="15"/>
      <c r="ZS169" s="15"/>
      <c r="ZT169" s="15"/>
      <c r="ZU169" s="15"/>
      <c r="ZV169" s="15"/>
      <c r="ZW169" s="15"/>
      <c r="ZX169" s="15"/>
      <c r="ZY169" s="15"/>
      <c r="ZZ169" s="15"/>
      <c r="AAA169" s="15"/>
      <c r="AAB169" s="15"/>
      <c r="AAC169" s="15"/>
      <c r="AAD169" s="15"/>
      <c r="AAE169" s="15"/>
      <c r="AAF169" s="15"/>
      <c r="AAG169" s="15"/>
      <c r="AAH169" s="15"/>
      <c r="AAI169" s="15"/>
      <c r="AAJ169" s="15"/>
      <c r="AAK169" s="15"/>
      <c r="AAL169" s="15"/>
      <c r="AAM169" s="15"/>
      <c r="AAN169" s="15"/>
      <c r="AAO169" s="15"/>
      <c r="AAP169" s="15"/>
      <c r="AAQ169" s="15"/>
      <c r="AAR169" s="15"/>
      <c r="AAS169" s="15"/>
      <c r="AAT169" s="15"/>
      <c r="AAU169" s="15"/>
      <c r="AAV169" s="15"/>
      <c r="AAW169" s="15"/>
      <c r="AAX169" s="15"/>
      <c r="AAY169" s="15"/>
      <c r="AAZ169" s="15"/>
      <c r="ABA169" s="15"/>
      <c r="ABB169" s="15"/>
      <c r="ABC169" s="15"/>
      <c r="ABD169" s="15"/>
      <c r="ABE169" s="15"/>
      <c r="ABF169" s="15"/>
      <c r="ABG169" s="15"/>
      <c r="ABH169" s="15"/>
      <c r="ABI169" s="15"/>
      <c r="ABJ169" s="15"/>
      <c r="ABK169" s="15"/>
      <c r="ABL169" s="15"/>
      <c r="ABM169" s="15"/>
      <c r="ABN169" s="15"/>
      <c r="ABO169" s="15"/>
      <c r="ABP169" s="15"/>
      <c r="ABQ169" s="15"/>
      <c r="ABR169" s="15"/>
      <c r="ABS169" s="15"/>
      <c r="ABT169" s="15"/>
      <c r="ABU169" s="15"/>
      <c r="ABV169" s="15"/>
      <c r="ABW169" s="15"/>
      <c r="ABX169" s="15"/>
      <c r="ABY169" s="15"/>
      <c r="ABZ169" s="15"/>
      <c r="ACA169" s="15"/>
      <c r="ACB169" s="15"/>
      <c r="ACC169" s="15"/>
      <c r="ACD169" s="15"/>
      <c r="ACE169" s="15"/>
      <c r="ACF169" s="15"/>
      <c r="ACG169" s="15"/>
      <c r="ACH169" s="15"/>
      <c r="ACI169" s="15"/>
      <c r="ACJ169" s="15"/>
      <c r="ACK169" s="15"/>
      <c r="ACL169" s="15"/>
      <c r="ACM169" s="15"/>
      <c r="ACN169" s="15"/>
      <c r="ACO169" s="15"/>
      <c r="ACP169" s="15"/>
      <c r="ACQ169" s="15"/>
      <c r="ACR169" s="15"/>
      <c r="ACS169" s="15"/>
      <c r="ACT169" s="15"/>
      <c r="ACU169" s="15"/>
      <c r="ACV169" s="15"/>
      <c r="ACW169" s="15"/>
      <c r="ACX169" s="15"/>
      <c r="ACY169" s="15"/>
      <c r="ACZ169" s="15"/>
      <c r="ADA169" s="15"/>
      <c r="ADB169" s="15"/>
      <c r="ADC169" s="15"/>
      <c r="ADD169" s="15"/>
      <c r="ADE169" s="15"/>
      <c r="ADF169" s="15"/>
      <c r="ADG169" s="15"/>
      <c r="ADH169" s="15"/>
      <c r="ADI169" s="15"/>
      <c r="ADJ169" s="15"/>
      <c r="ADK169" s="15"/>
      <c r="ADL169" s="15"/>
      <c r="ADM169" s="15"/>
    </row>
    <row r="170" spans="1:793" s="308" customFormat="1" ht="15.5" thickBot="1" x14ac:dyDescent="0.45">
      <c r="A170" s="40"/>
      <c r="B170" s="67" t="s">
        <v>55</v>
      </c>
      <c r="C170" s="18"/>
      <c r="D170" s="18"/>
      <c r="E170" s="18"/>
      <c r="F170" s="18"/>
      <c r="G170" s="18"/>
      <c r="H170" s="18"/>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c r="DK170" s="15"/>
      <c r="DL170" s="15"/>
      <c r="DM170" s="15"/>
      <c r="DN170" s="15"/>
      <c r="DO170" s="15"/>
      <c r="DP170" s="15"/>
      <c r="DQ170" s="15"/>
      <c r="DR170" s="15"/>
      <c r="DS170" s="15"/>
      <c r="DT170" s="15"/>
      <c r="DU170" s="15"/>
      <c r="DV170" s="15"/>
      <c r="DW170" s="15"/>
      <c r="DX170" s="15"/>
      <c r="DY170" s="15"/>
      <c r="DZ170" s="15"/>
      <c r="EA170" s="15"/>
      <c r="EB170" s="15"/>
      <c r="EC170" s="15"/>
      <c r="ED170" s="15"/>
      <c r="EE170" s="15"/>
      <c r="EF170" s="15"/>
      <c r="EG170" s="15"/>
      <c r="EH170" s="15"/>
      <c r="EI170" s="15"/>
      <c r="EJ170" s="15"/>
      <c r="EK170" s="15"/>
      <c r="EL170" s="15"/>
      <c r="EM170" s="15"/>
      <c r="EN170" s="15"/>
      <c r="EO170" s="15"/>
      <c r="EP170" s="15"/>
      <c r="EQ170" s="15"/>
      <c r="ER170" s="15"/>
      <c r="ES170" s="15"/>
      <c r="ET170" s="15"/>
      <c r="EU170" s="15"/>
      <c r="EV170" s="15"/>
      <c r="EW170" s="15"/>
      <c r="EX170" s="15"/>
      <c r="EY170" s="15"/>
      <c r="EZ170" s="15"/>
      <c r="FA170" s="15"/>
      <c r="FB170" s="15"/>
      <c r="FC170" s="15"/>
      <c r="FD170" s="15"/>
      <c r="FE170" s="15"/>
      <c r="FF170" s="15"/>
      <c r="FG170" s="15"/>
      <c r="FH170" s="15"/>
      <c r="FI170" s="15"/>
      <c r="FJ170" s="15"/>
      <c r="FK170" s="15"/>
      <c r="FL170" s="15"/>
      <c r="FM170" s="15"/>
      <c r="FN170" s="15"/>
      <c r="FO170" s="15"/>
      <c r="FP170" s="15"/>
      <c r="FQ170" s="15"/>
      <c r="FR170" s="15"/>
      <c r="FS170" s="15"/>
      <c r="FT170" s="15"/>
      <c r="FU170" s="15"/>
      <c r="FV170" s="15"/>
      <c r="FW170" s="15"/>
      <c r="FX170" s="15"/>
      <c r="FY170" s="15"/>
      <c r="FZ170" s="15"/>
      <c r="GA170" s="15"/>
      <c r="GB170" s="15"/>
      <c r="GC170" s="15"/>
      <c r="GD170" s="15"/>
      <c r="GE170" s="15"/>
      <c r="GF170" s="15"/>
      <c r="GG170" s="15"/>
      <c r="GH170" s="15"/>
      <c r="GI170" s="15"/>
      <c r="GJ170" s="15"/>
      <c r="GK170" s="15"/>
      <c r="GL170" s="15"/>
      <c r="GM170" s="15"/>
      <c r="GN170" s="15"/>
      <c r="GO170" s="15"/>
      <c r="GP170" s="15"/>
      <c r="GQ170" s="15"/>
      <c r="GR170" s="15"/>
      <c r="GS170" s="15"/>
      <c r="GT170" s="15"/>
      <c r="GU170" s="15"/>
      <c r="GV170" s="15"/>
      <c r="GW170" s="15"/>
      <c r="GX170" s="15"/>
      <c r="GY170" s="15"/>
      <c r="GZ170" s="15"/>
      <c r="HA170" s="15"/>
      <c r="HB170" s="15"/>
      <c r="HC170" s="15"/>
      <c r="HD170" s="15"/>
      <c r="HE170" s="15"/>
      <c r="HF170" s="15"/>
      <c r="HG170" s="15"/>
      <c r="HH170" s="15"/>
      <c r="HI170" s="15"/>
      <c r="HJ170" s="15"/>
      <c r="HK170" s="15"/>
      <c r="HL170" s="15"/>
      <c r="HM170" s="15"/>
      <c r="HN170" s="15"/>
      <c r="HO170" s="15"/>
      <c r="HP170" s="15"/>
      <c r="HQ170" s="15"/>
      <c r="HR170" s="15"/>
      <c r="HS170" s="15"/>
      <c r="HT170" s="15"/>
      <c r="HU170" s="15"/>
      <c r="HV170" s="15"/>
      <c r="HW170" s="15"/>
      <c r="HX170" s="15"/>
      <c r="HY170" s="15"/>
      <c r="HZ170" s="15"/>
      <c r="IA170" s="15"/>
      <c r="IB170" s="15"/>
      <c r="IC170" s="15"/>
      <c r="ID170" s="15"/>
      <c r="IE170" s="15"/>
      <c r="IF170" s="15"/>
      <c r="IG170" s="15"/>
      <c r="IH170" s="15"/>
      <c r="II170" s="15"/>
      <c r="IJ170" s="15"/>
      <c r="IK170" s="15"/>
      <c r="IL170" s="15"/>
      <c r="IM170" s="15"/>
      <c r="IN170" s="15"/>
      <c r="IO170" s="15"/>
      <c r="IP170" s="15"/>
      <c r="IQ170" s="15"/>
      <c r="IR170" s="15"/>
      <c r="IS170" s="15"/>
      <c r="IT170" s="15"/>
      <c r="IU170" s="15"/>
      <c r="IV170" s="15"/>
      <c r="IW170" s="15"/>
      <c r="IX170" s="15"/>
      <c r="IY170" s="15"/>
      <c r="IZ170" s="15"/>
      <c r="JA170" s="15"/>
      <c r="JB170" s="15"/>
      <c r="JC170" s="15"/>
      <c r="JD170" s="15"/>
      <c r="JE170" s="15"/>
      <c r="JF170" s="15"/>
      <c r="JG170" s="15"/>
      <c r="JH170" s="15"/>
      <c r="JI170" s="15"/>
      <c r="JJ170" s="15"/>
      <c r="JK170" s="15"/>
      <c r="JL170" s="15"/>
      <c r="JM170" s="15"/>
      <c r="JN170" s="15"/>
      <c r="JO170" s="15"/>
      <c r="JP170" s="15"/>
      <c r="JQ170" s="15"/>
      <c r="JR170" s="15"/>
      <c r="JS170" s="15"/>
      <c r="JT170" s="15"/>
      <c r="JU170" s="15"/>
      <c r="JV170" s="15"/>
      <c r="JW170" s="15"/>
      <c r="JX170" s="15"/>
      <c r="JY170" s="15"/>
      <c r="JZ170" s="15"/>
      <c r="KA170" s="15"/>
      <c r="KB170" s="15"/>
      <c r="KC170" s="15"/>
      <c r="KD170" s="15"/>
      <c r="KE170" s="15"/>
      <c r="KF170" s="15"/>
      <c r="KG170" s="15"/>
      <c r="KH170" s="15"/>
      <c r="KI170" s="15"/>
      <c r="KJ170" s="15"/>
      <c r="KK170" s="15"/>
      <c r="KL170" s="15"/>
      <c r="KM170" s="15"/>
      <c r="KN170" s="15"/>
      <c r="KO170" s="15"/>
      <c r="KP170" s="15"/>
      <c r="KQ170" s="15"/>
      <c r="KR170" s="15"/>
      <c r="KS170" s="15"/>
      <c r="KT170" s="15"/>
      <c r="KU170" s="15"/>
      <c r="KV170" s="15"/>
      <c r="KW170" s="15"/>
      <c r="KX170" s="15"/>
      <c r="KY170" s="15"/>
      <c r="KZ170" s="15"/>
      <c r="LA170" s="15"/>
      <c r="LB170" s="15"/>
      <c r="LC170" s="15"/>
      <c r="LD170" s="15"/>
      <c r="LE170" s="15"/>
      <c r="LF170" s="15"/>
      <c r="LG170" s="15"/>
      <c r="LH170" s="15"/>
      <c r="LI170" s="15"/>
      <c r="LJ170" s="15"/>
      <c r="LK170" s="15"/>
      <c r="LL170" s="15"/>
      <c r="LM170" s="15"/>
      <c r="LN170" s="15"/>
      <c r="LO170" s="15"/>
      <c r="LP170" s="15"/>
      <c r="LQ170" s="15"/>
      <c r="LR170" s="15"/>
      <c r="LS170" s="15"/>
      <c r="LT170" s="15"/>
      <c r="LU170" s="15"/>
      <c r="LV170" s="15"/>
      <c r="LW170" s="15"/>
      <c r="LX170" s="15"/>
      <c r="LY170" s="15"/>
      <c r="LZ170" s="15"/>
      <c r="MA170" s="15"/>
      <c r="MB170" s="15"/>
      <c r="MC170" s="15"/>
      <c r="MD170" s="15"/>
      <c r="ME170" s="15"/>
      <c r="MF170" s="15"/>
      <c r="MG170" s="15"/>
      <c r="MH170" s="15"/>
      <c r="MI170" s="15"/>
      <c r="MJ170" s="15"/>
      <c r="MK170" s="15"/>
      <c r="ML170" s="15"/>
      <c r="MM170" s="15"/>
      <c r="MN170" s="15"/>
      <c r="MO170" s="15"/>
      <c r="MP170" s="15"/>
      <c r="MQ170" s="15"/>
      <c r="MR170" s="15"/>
      <c r="MS170" s="15"/>
      <c r="MT170" s="15"/>
      <c r="MU170" s="15"/>
      <c r="MV170" s="15"/>
      <c r="MW170" s="15"/>
      <c r="MX170" s="15"/>
      <c r="MY170" s="15"/>
      <c r="MZ170" s="15"/>
      <c r="NA170" s="15"/>
      <c r="NB170" s="15"/>
      <c r="NC170" s="15"/>
      <c r="ND170" s="15"/>
      <c r="NE170" s="15"/>
      <c r="NF170" s="15"/>
      <c r="NG170" s="15"/>
      <c r="NH170" s="15"/>
      <c r="NI170" s="15"/>
      <c r="NJ170" s="15"/>
      <c r="NK170" s="15"/>
      <c r="NL170" s="15"/>
      <c r="NM170" s="15"/>
      <c r="NN170" s="15"/>
      <c r="NO170" s="15"/>
      <c r="NP170" s="15"/>
      <c r="NQ170" s="15"/>
      <c r="NR170" s="15"/>
      <c r="NS170" s="15"/>
      <c r="NT170" s="15"/>
      <c r="NU170" s="15"/>
      <c r="NV170" s="15"/>
      <c r="NW170" s="15"/>
      <c r="NX170" s="15"/>
      <c r="NY170" s="15"/>
      <c r="NZ170" s="15"/>
      <c r="OA170" s="15"/>
      <c r="OB170" s="15"/>
      <c r="OC170" s="15"/>
      <c r="OD170" s="15"/>
      <c r="OE170" s="15"/>
      <c r="OF170" s="15"/>
      <c r="OG170" s="15"/>
      <c r="OH170" s="15"/>
      <c r="OI170" s="15"/>
      <c r="OJ170" s="15"/>
      <c r="OK170" s="15"/>
      <c r="OL170" s="15"/>
      <c r="OM170" s="15"/>
      <c r="ON170" s="15"/>
      <c r="OO170" s="15"/>
      <c r="OP170" s="15"/>
      <c r="OQ170" s="15"/>
      <c r="OR170" s="15"/>
      <c r="OS170" s="15"/>
      <c r="OT170" s="15"/>
      <c r="OU170" s="15"/>
      <c r="OV170" s="15"/>
      <c r="OW170" s="15"/>
      <c r="OX170" s="15"/>
      <c r="OY170" s="15"/>
      <c r="OZ170" s="15"/>
      <c r="PA170" s="15"/>
      <c r="PB170" s="15"/>
      <c r="PC170" s="15"/>
      <c r="PD170" s="15"/>
      <c r="PE170" s="15"/>
      <c r="PF170" s="15"/>
      <c r="PG170" s="15"/>
      <c r="PH170" s="15"/>
      <c r="PI170" s="15"/>
      <c r="PJ170" s="15"/>
      <c r="PK170" s="15"/>
      <c r="PL170" s="15"/>
      <c r="PM170" s="15"/>
      <c r="PN170" s="15"/>
      <c r="PO170" s="15"/>
      <c r="PP170" s="15"/>
      <c r="PQ170" s="15"/>
      <c r="PR170" s="15"/>
      <c r="PS170" s="15"/>
      <c r="PT170" s="15"/>
      <c r="PU170" s="15"/>
      <c r="PV170" s="15"/>
      <c r="PW170" s="15"/>
      <c r="PX170" s="15"/>
      <c r="PY170" s="15"/>
      <c r="PZ170" s="15"/>
      <c r="QA170" s="15"/>
      <c r="QB170" s="15"/>
      <c r="QC170" s="15"/>
      <c r="QD170" s="15"/>
      <c r="QE170" s="15"/>
      <c r="QF170" s="15"/>
      <c r="QG170" s="15"/>
      <c r="QH170" s="15"/>
      <c r="QI170" s="15"/>
      <c r="QJ170" s="15"/>
      <c r="QK170" s="15"/>
      <c r="QL170" s="15"/>
      <c r="QM170" s="15"/>
      <c r="QN170" s="15"/>
      <c r="QO170" s="15"/>
      <c r="QP170" s="15"/>
      <c r="QQ170" s="15"/>
      <c r="QR170" s="15"/>
      <c r="QS170" s="15"/>
      <c r="QT170" s="15"/>
      <c r="QU170" s="15"/>
      <c r="QV170" s="15"/>
      <c r="QW170" s="15"/>
      <c r="QX170" s="15"/>
      <c r="QY170" s="15"/>
      <c r="QZ170" s="15"/>
      <c r="RA170" s="15"/>
      <c r="RB170" s="15"/>
      <c r="RC170" s="15"/>
      <c r="RD170" s="15"/>
      <c r="RE170" s="15"/>
      <c r="RF170" s="15"/>
      <c r="RG170" s="15"/>
      <c r="RH170" s="15"/>
      <c r="RI170" s="15"/>
      <c r="RJ170" s="15"/>
      <c r="RK170" s="15"/>
      <c r="RL170" s="15"/>
      <c r="RM170" s="15"/>
      <c r="RN170" s="15"/>
      <c r="RO170" s="15"/>
      <c r="RP170" s="15"/>
      <c r="RQ170" s="15"/>
      <c r="RR170" s="15"/>
      <c r="RS170" s="15"/>
      <c r="RT170" s="15"/>
      <c r="RU170" s="15"/>
      <c r="RV170" s="15"/>
      <c r="RW170" s="15"/>
      <c r="RX170" s="15"/>
      <c r="RY170" s="15"/>
      <c r="RZ170" s="15"/>
      <c r="SA170" s="15"/>
      <c r="SB170" s="15"/>
      <c r="SC170" s="15"/>
      <c r="SD170" s="15"/>
      <c r="SE170" s="15"/>
      <c r="SF170" s="15"/>
      <c r="SG170" s="15"/>
      <c r="SH170" s="15"/>
      <c r="SI170" s="15"/>
      <c r="SJ170" s="15"/>
      <c r="SK170" s="15"/>
      <c r="SL170" s="15"/>
      <c r="SM170" s="15"/>
      <c r="SN170" s="15"/>
      <c r="SO170" s="15"/>
      <c r="SP170" s="15"/>
      <c r="SQ170" s="15"/>
      <c r="SR170" s="15"/>
      <c r="SS170" s="15"/>
      <c r="ST170" s="15"/>
      <c r="SU170" s="15"/>
      <c r="SV170" s="15"/>
      <c r="SW170" s="15"/>
      <c r="SX170" s="15"/>
      <c r="SY170" s="15"/>
      <c r="SZ170" s="15"/>
      <c r="TA170" s="15"/>
      <c r="TB170" s="15"/>
      <c r="TC170" s="15"/>
      <c r="TD170" s="15"/>
      <c r="TE170" s="15"/>
      <c r="TF170" s="15"/>
      <c r="TG170" s="15"/>
      <c r="TH170" s="15"/>
      <c r="TI170" s="15"/>
      <c r="TJ170" s="15"/>
      <c r="TK170" s="15"/>
      <c r="TL170" s="15"/>
      <c r="TM170" s="15"/>
      <c r="TN170" s="15"/>
      <c r="TO170" s="15"/>
      <c r="TP170" s="15"/>
      <c r="TQ170" s="15"/>
      <c r="TR170" s="15"/>
      <c r="TS170" s="15"/>
      <c r="TT170" s="15"/>
      <c r="TU170" s="15"/>
      <c r="TV170" s="15"/>
      <c r="TW170" s="15"/>
      <c r="TX170" s="15"/>
      <c r="TY170" s="15"/>
      <c r="TZ170" s="15"/>
      <c r="UA170" s="15"/>
      <c r="UB170" s="15"/>
      <c r="UC170" s="15"/>
      <c r="UD170" s="15"/>
      <c r="UE170" s="15"/>
      <c r="UF170" s="15"/>
      <c r="UG170" s="15"/>
      <c r="UH170" s="15"/>
      <c r="UI170" s="15"/>
      <c r="UJ170" s="15"/>
      <c r="UK170" s="15"/>
      <c r="UL170" s="15"/>
      <c r="UM170" s="15"/>
      <c r="UN170" s="15"/>
      <c r="UO170" s="15"/>
      <c r="UP170" s="15"/>
      <c r="UQ170" s="15"/>
      <c r="UR170" s="15"/>
      <c r="US170" s="15"/>
      <c r="UT170" s="15"/>
      <c r="UU170" s="15"/>
      <c r="UV170" s="15"/>
      <c r="UW170" s="15"/>
      <c r="UX170" s="15"/>
      <c r="UY170" s="15"/>
      <c r="UZ170" s="15"/>
      <c r="VA170" s="15"/>
      <c r="VB170" s="15"/>
      <c r="VC170" s="15"/>
      <c r="VD170" s="15"/>
      <c r="VE170" s="15"/>
      <c r="VF170" s="15"/>
      <c r="VG170" s="15"/>
      <c r="VH170" s="15"/>
      <c r="VI170" s="15"/>
      <c r="VJ170" s="15"/>
      <c r="VK170" s="15"/>
      <c r="VL170" s="15"/>
      <c r="VM170" s="15"/>
      <c r="VN170" s="15"/>
      <c r="VO170" s="15"/>
      <c r="VP170" s="15"/>
      <c r="VQ170" s="15"/>
      <c r="VR170" s="15"/>
      <c r="VS170" s="15"/>
      <c r="VT170" s="15"/>
      <c r="VU170" s="15"/>
      <c r="VV170" s="15"/>
      <c r="VW170" s="15"/>
      <c r="VX170" s="15"/>
      <c r="VY170" s="15"/>
      <c r="VZ170" s="15"/>
      <c r="WA170" s="15"/>
      <c r="WB170" s="15"/>
      <c r="WC170" s="15"/>
      <c r="WD170" s="15"/>
      <c r="WE170" s="15"/>
      <c r="WF170" s="15"/>
      <c r="WG170" s="15"/>
      <c r="WH170" s="15"/>
      <c r="WI170" s="15"/>
      <c r="WJ170" s="15"/>
      <c r="WK170" s="15"/>
      <c r="WL170" s="15"/>
      <c r="WM170" s="15"/>
      <c r="WN170" s="15"/>
      <c r="WO170" s="15"/>
      <c r="WP170" s="15"/>
      <c r="WQ170" s="15"/>
      <c r="WR170" s="15"/>
      <c r="WS170" s="15"/>
      <c r="WT170" s="15"/>
      <c r="WU170" s="15"/>
      <c r="WV170" s="15"/>
      <c r="WW170" s="15"/>
      <c r="WX170" s="15"/>
      <c r="WY170" s="15"/>
      <c r="WZ170" s="15"/>
      <c r="XA170" s="15"/>
      <c r="XB170" s="15"/>
      <c r="XC170" s="15"/>
      <c r="XD170" s="15"/>
      <c r="XE170" s="15"/>
      <c r="XF170" s="15"/>
      <c r="XG170" s="15"/>
      <c r="XH170" s="15"/>
      <c r="XI170" s="15"/>
      <c r="XJ170" s="15"/>
      <c r="XK170" s="15"/>
      <c r="XL170" s="15"/>
      <c r="XM170" s="15"/>
      <c r="XN170" s="15"/>
      <c r="XO170" s="15"/>
      <c r="XP170" s="15"/>
      <c r="XQ170" s="15"/>
      <c r="XR170" s="15"/>
      <c r="XS170" s="15"/>
      <c r="XT170" s="15"/>
      <c r="XU170" s="15"/>
      <c r="XV170" s="15"/>
      <c r="XW170" s="15"/>
      <c r="XX170" s="15"/>
      <c r="XY170" s="15"/>
      <c r="XZ170" s="15"/>
      <c r="YA170" s="15"/>
      <c r="YB170" s="15"/>
      <c r="YC170" s="15"/>
      <c r="YD170" s="15"/>
      <c r="YE170" s="15"/>
      <c r="YF170" s="15"/>
      <c r="YG170" s="15"/>
      <c r="YH170" s="15"/>
      <c r="YI170" s="15"/>
      <c r="YJ170" s="15"/>
      <c r="YK170" s="15"/>
      <c r="YL170" s="15"/>
      <c r="YM170" s="15"/>
      <c r="YN170" s="15"/>
      <c r="YO170" s="15"/>
      <c r="YP170" s="15"/>
      <c r="YQ170" s="15"/>
      <c r="YR170" s="15"/>
      <c r="YS170" s="15"/>
      <c r="YT170" s="15"/>
      <c r="YU170" s="15"/>
      <c r="YV170" s="15"/>
      <c r="YW170" s="15"/>
      <c r="YX170" s="15"/>
      <c r="YY170" s="15"/>
      <c r="YZ170" s="15"/>
      <c r="ZA170" s="15"/>
      <c r="ZB170" s="15"/>
      <c r="ZC170" s="15"/>
      <c r="ZD170" s="15"/>
      <c r="ZE170" s="15"/>
      <c r="ZF170" s="15"/>
      <c r="ZG170" s="15"/>
      <c r="ZH170" s="15"/>
      <c r="ZI170" s="15"/>
      <c r="ZJ170" s="15"/>
      <c r="ZK170" s="15"/>
      <c r="ZL170" s="15"/>
      <c r="ZM170" s="15"/>
      <c r="ZN170" s="15"/>
      <c r="ZO170" s="15"/>
      <c r="ZP170" s="15"/>
      <c r="ZQ170" s="15"/>
      <c r="ZR170" s="15"/>
      <c r="ZS170" s="15"/>
      <c r="ZT170" s="15"/>
      <c r="ZU170" s="15"/>
      <c r="ZV170" s="15"/>
      <c r="ZW170" s="15"/>
      <c r="ZX170" s="15"/>
      <c r="ZY170" s="15"/>
      <c r="ZZ170" s="15"/>
      <c r="AAA170" s="15"/>
      <c r="AAB170" s="15"/>
      <c r="AAC170" s="15"/>
      <c r="AAD170" s="15"/>
      <c r="AAE170" s="15"/>
      <c r="AAF170" s="15"/>
      <c r="AAG170" s="15"/>
      <c r="AAH170" s="15"/>
      <c r="AAI170" s="15"/>
      <c r="AAJ170" s="15"/>
      <c r="AAK170" s="15"/>
      <c r="AAL170" s="15"/>
      <c r="AAM170" s="15"/>
      <c r="AAN170" s="15"/>
      <c r="AAO170" s="15"/>
      <c r="AAP170" s="15"/>
      <c r="AAQ170" s="15"/>
      <c r="AAR170" s="15"/>
      <c r="AAS170" s="15"/>
      <c r="AAT170" s="15"/>
      <c r="AAU170" s="15"/>
      <c r="AAV170" s="15"/>
      <c r="AAW170" s="15"/>
      <c r="AAX170" s="15"/>
      <c r="AAY170" s="15"/>
      <c r="AAZ170" s="15"/>
      <c r="ABA170" s="15"/>
      <c r="ABB170" s="15"/>
      <c r="ABC170" s="15"/>
      <c r="ABD170" s="15"/>
      <c r="ABE170" s="15"/>
      <c r="ABF170" s="15"/>
      <c r="ABG170" s="15"/>
      <c r="ABH170" s="15"/>
      <c r="ABI170" s="15"/>
      <c r="ABJ170" s="15"/>
      <c r="ABK170" s="15"/>
      <c r="ABL170" s="15"/>
      <c r="ABM170" s="15"/>
      <c r="ABN170" s="15"/>
      <c r="ABO170" s="15"/>
      <c r="ABP170" s="15"/>
      <c r="ABQ170" s="15"/>
      <c r="ABR170" s="15"/>
      <c r="ABS170" s="15"/>
      <c r="ABT170" s="15"/>
      <c r="ABU170" s="15"/>
      <c r="ABV170" s="15"/>
      <c r="ABW170" s="15"/>
      <c r="ABX170" s="15"/>
      <c r="ABY170" s="15"/>
      <c r="ABZ170" s="15"/>
      <c r="ACA170" s="15"/>
      <c r="ACB170" s="15"/>
      <c r="ACC170" s="15"/>
      <c r="ACD170" s="15"/>
      <c r="ACE170" s="15"/>
      <c r="ACF170" s="15"/>
      <c r="ACG170" s="15"/>
      <c r="ACH170" s="15"/>
      <c r="ACI170" s="15"/>
      <c r="ACJ170" s="15"/>
      <c r="ACK170" s="15"/>
      <c r="ACL170" s="15"/>
      <c r="ACM170" s="15"/>
      <c r="ACN170" s="15"/>
      <c r="ACO170" s="15"/>
      <c r="ACP170" s="15"/>
      <c r="ACQ170" s="15"/>
      <c r="ACR170" s="15"/>
      <c r="ACS170" s="15"/>
      <c r="ACT170" s="15"/>
      <c r="ACU170" s="15"/>
      <c r="ACV170" s="15"/>
      <c r="ACW170" s="15"/>
      <c r="ACX170" s="15"/>
      <c r="ACY170" s="15"/>
      <c r="ACZ170" s="15"/>
      <c r="ADA170" s="15"/>
      <c r="ADB170" s="15"/>
      <c r="ADC170" s="15"/>
      <c r="ADD170" s="15"/>
      <c r="ADE170" s="15"/>
      <c r="ADF170" s="15"/>
      <c r="ADG170" s="15"/>
      <c r="ADH170" s="15"/>
      <c r="ADI170" s="15"/>
      <c r="ADJ170" s="15"/>
      <c r="ADK170" s="15"/>
      <c r="ADL170" s="15"/>
      <c r="ADM170" s="15"/>
    </row>
    <row r="171" spans="1:793" s="308" customFormat="1" ht="15.5" thickBot="1" x14ac:dyDescent="0.45">
      <c r="A171" s="40"/>
      <c r="B171" s="216"/>
      <c r="C171" s="18"/>
      <c r="D171" s="18"/>
      <c r="E171" s="18"/>
      <c r="F171" s="18"/>
      <c r="G171" s="18"/>
      <c r="H171" s="18"/>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5"/>
      <c r="BO171" s="15"/>
      <c r="BP171" s="15"/>
      <c r="BQ171" s="15"/>
      <c r="BR171" s="15"/>
      <c r="BS171" s="15"/>
      <c r="BT171" s="15"/>
      <c r="BU171" s="15"/>
      <c r="BV171" s="15"/>
      <c r="BW171" s="15"/>
      <c r="BX171" s="15"/>
      <c r="BY171" s="15"/>
      <c r="BZ171" s="15"/>
      <c r="CA171" s="15"/>
      <c r="CB171" s="15"/>
      <c r="CC171" s="15"/>
      <c r="CD171" s="15"/>
      <c r="CE171" s="15"/>
      <c r="CF171" s="15"/>
      <c r="CG171" s="15"/>
      <c r="CH171" s="15"/>
      <c r="CI171" s="15"/>
      <c r="CJ171" s="15"/>
      <c r="CK171" s="15"/>
      <c r="CL171" s="15"/>
      <c r="CM171" s="15"/>
      <c r="CN171" s="15"/>
      <c r="CO171" s="15"/>
      <c r="CP171" s="15"/>
      <c r="CQ171" s="15"/>
      <c r="CR171" s="15"/>
      <c r="CS171" s="15"/>
      <c r="CT171" s="15"/>
      <c r="CU171" s="15"/>
      <c r="CV171" s="15"/>
      <c r="CW171" s="15"/>
      <c r="CX171" s="15"/>
      <c r="CY171" s="15"/>
      <c r="CZ171" s="15"/>
      <c r="DA171" s="15"/>
      <c r="DB171" s="15"/>
      <c r="DC171" s="15"/>
      <c r="DD171" s="15"/>
      <c r="DE171" s="15"/>
      <c r="DF171" s="15"/>
      <c r="DG171" s="15"/>
      <c r="DH171" s="15"/>
      <c r="DI171" s="15"/>
      <c r="DJ171" s="15"/>
      <c r="DK171" s="15"/>
      <c r="DL171" s="15"/>
      <c r="DM171" s="15"/>
      <c r="DN171" s="15"/>
      <c r="DO171" s="15"/>
      <c r="DP171" s="15"/>
      <c r="DQ171" s="15"/>
      <c r="DR171" s="15"/>
      <c r="DS171" s="15"/>
      <c r="DT171" s="15"/>
      <c r="DU171" s="15"/>
      <c r="DV171" s="15"/>
      <c r="DW171" s="15"/>
      <c r="DX171" s="15"/>
      <c r="DY171" s="15"/>
      <c r="DZ171" s="15"/>
      <c r="EA171" s="15"/>
      <c r="EB171" s="15"/>
      <c r="EC171" s="15"/>
      <c r="ED171" s="15"/>
      <c r="EE171" s="15"/>
      <c r="EF171" s="15"/>
      <c r="EG171" s="15"/>
      <c r="EH171" s="15"/>
      <c r="EI171" s="15"/>
      <c r="EJ171" s="15"/>
      <c r="EK171" s="15"/>
      <c r="EL171" s="15"/>
      <c r="EM171" s="15"/>
      <c r="EN171" s="15"/>
      <c r="EO171" s="15"/>
      <c r="EP171" s="15"/>
      <c r="EQ171" s="15"/>
      <c r="ER171" s="15"/>
      <c r="ES171" s="15"/>
      <c r="ET171" s="15"/>
      <c r="EU171" s="15"/>
      <c r="EV171" s="15"/>
      <c r="EW171" s="15"/>
      <c r="EX171" s="15"/>
      <c r="EY171" s="15"/>
      <c r="EZ171" s="15"/>
      <c r="FA171" s="15"/>
      <c r="FB171" s="15"/>
      <c r="FC171" s="15"/>
      <c r="FD171" s="15"/>
      <c r="FE171" s="15"/>
      <c r="FF171" s="15"/>
      <c r="FG171" s="15"/>
      <c r="FH171" s="15"/>
      <c r="FI171" s="15"/>
      <c r="FJ171" s="15"/>
      <c r="FK171" s="15"/>
      <c r="FL171" s="15"/>
      <c r="FM171" s="15"/>
      <c r="FN171" s="15"/>
      <c r="FO171" s="15"/>
      <c r="FP171" s="15"/>
      <c r="FQ171" s="15"/>
      <c r="FR171" s="15"/>
      <c r="FS171" s="15"/>
      <c r="FT171" s="15"/>
      <c r="FU171" s="15"/>
      <c r="FV171" s="15"/>
      <c r="FW171" s="15"/>
      <c r="FX171" s="15"/>
      <c r="FY171" s="15"/>
      <c r="FZ171" s="15"/>
      <c r="GA171" s="15"/>
      <c r="GB171" s="15"/>
      <c r="GC171" s="15"/>
      <c r="GD171" s="15"/>
      <c r="GE171" s="15"/>
      <c r="GF171" s="15"/>
      <c r="GG171" s="15"/>
      <c r="GH171" s="15"/>
      <c r="GI171" s="15"/>
      <c r="GJ171" s="15"/>
      <c r="GK171" s="15"/>
      <c r="GL171" s="15"/>
      <c r="GM171" s="15"/>
      <c r="GN171" s="15"/>
      <c r="GO171" s="15"/>
      <c r="GP171" s="15"/>
      <c r="GQ171" s="15"/>
      <c r="GR171" s="15"/>
      <c r="GS171" s="15"/>
      <c r="GT171" s="15"/>
      <c r="GU171" s="15"/>
      <c r="GV171" s="15"/>
      <c r="GW171" s="15"/>
      <c r="GX171" s="15"/>
      <c r="GY171" s="15"/>
      <c r="GZ171" s="15"/>
      <c r="HA171" s="15"/>
      <c r="HB171" s="15"/>
      <c r="HC171" s="15"/>
      <c r="HD171" s="15"/>
      <c r="HE171" s="15"/>
      <c r="HF171" s="15"/>
      <c r="HG171" s="15"/>
      <c r="HH171" s="15"/>
      <c r="HI171" s="15"/>
      <c r="HJ171" s="15"/>
      <c r="HK171" s="15"/>
      <c r="HL171" s="15"/>
      <c r="HM171" s="15"/>
      <c r="HN171" s="15"/>
      <c r="HO171" s="15"/>
      <c r="HP171" s="15"/>
      <c r="HQ171" s="15"/>
      <c r="HR171" s="15"/>
      <c r="HS171" s="15"/>
      <c r="HT171" s="15"/>
      <c r="HU171" s="15"/>
      <c r="HV171" s="15"/>
      <c r="HW171" s="15"/>
      <c r="HX171" s="15"/>
      <c r="HY171" s="15"/>
      <c r="HZ171" s="15"/>
      <c r="IA171" s="15"/>
      <c r="IB171" s="15"/>
      <c r="IC171" s="15"/>
      <c r="ID171" s="15"/>
      <c r="IE171" s="15"/>
      <c r="IF171" s="15"/>
      <c r="IG171" s="15"/>
      <c r="IH171" s="15"/>
      <c r="II171" s="15"/>
      <c r="IJ171" s="15"/>
      <c r="IK171" s="15"/>
      <c r="IL171" s="15"/>
      <c r="IM171" s="15"/>
      <c r="IN171" s="15"/>
      <c r="IO171" s="15"/>
      <c r="IP171" s="15"/>
      <c r="IQ171" s="15"/>
      <c r="IR171" s="15"/>
      <c r="IS171" s="15"/>
      <c r="IT171" s="15"/>
      <c r="IU171" s="15"/>
      <c r="IV171" s="15"/>
      <c r="IW171" s="15"/>
      <c r="IX171" s="15"/>
      <c r="IY171" s="15"/>
      <c r="IZ171" s="15"/>
      <c r="JA171" s="15"/>
      <c r="JB171" s="15"/>
      <c r="JC171" s="15"/>
      <c r="JD171" s="15"/>
      <c r="JE171" s="15"/>
      <c r="JF171" s="15"/>
      <c r="JG171" s="15"/>
      <c r="JH171" s="15"/>
      <c r="JI171" s="15"/>
      <c r="JJ171" s="15"/>
      <c r="JK171" s="15"/>
      <c r="JL171" s="15"/>
      <c r="JM171" s="15"/>
      <c r="JN171" s="15"/>
      <c r="JO171" s="15"/>
      <c r="JP171" s="15"/>
      <c r="JQ171" s="15"/>
      <c r="JR171" s="15"/>
      <c r="JS171" s="15"/>
      <c r="JT171" s="15"/>
      <c r="JU171" s="15"/>
      <c r="JV171" s="15"/>
      <c r="JW171" s="15"/>
      <c r="JX171" s="15"/>
      <c r="JY171" s="15"/>
      <c r="JZ171" s="15"/>
      <c r="KA171" s="15"/>
      <c r="KB171" s="15"/>
      <c r="KC171" s="15"/>
      <c r="KD171" s="15"/>
      <c r="KE171" s="15"/>
      <c r="KF171" s="15"/>
      <c r="KG171" s="15"/>
      <c r="KH171" s="15"/>
      <c r="KI171" s="15"/>
      <c r="KJ171" s="15"/>
      <c r="KK171" s="15"/>
      <c r="KL171" s="15"/>
      <c r="KM171" s="15"/>
      <c r="KN171" s="15"/>
      <c r="KO171" s="15"/>
      <c r="KP171" s="15"/>
      <c r="KQ171" s="15"/>
      <c r="KR171" s="15"/>
      <c r="KS171" s="15"/>
      <c r="KT171" s="15"/>
      <c r="KU171" s="15"/>
      <c r="KV171" s="15"/>
      <c r="KW171" s="15"/>
      <c r="KX171" s="15"/>
      <c r="KY171" s="15"/>
      <c r="KZ171" s="15"/>
      <c r="LA171" s="15"/>
      <c r="LB171" s="15"/>
      <c r="LC171" s="15"/>
      <c r="LD171" s="15"/>
      <c r="LE171" s="15"/>
      <c r="LF171" s="15"/>
      <c r="LG171" s="15"/>
      <c r="LH171" s="15"/>
      <c r="LI171" s="15"/>
      <c r="LJ171" s="15"/>
      <c r="LK171" s="15"/>
      <c r="LL171" s="15"/>
      <c r="LM171" s="15"/>
      <c r="LN171" s="15"/>
      <c r="LO171" s="15"/>
      <c r="LP171" s="15"/>
      <c r="LQ171" s="15"/>
      <c r="LR171" s="15"/>
      <c r="LS171" s="15"/>
      <c r="LT171" s="15"/>
      <c r="LU171" s="15"/>
      <c r="LV171" s="15"/>
      <c r="LW171" s="15"/>
      <c r="LX171" s="15"/>
      <c r="LY171" s="15"/>
      <c r="LZ171" s="15"/>
      <c r="MA171" s="15"/>
      <c r="MB171" s="15"/>
      <c r="MC171" s="15"/>
      <c r="MD171" s="15"/>
      <c r="ME171" s="15"/>
      <c r="MF171" s="15"/>
      <c r="MG171" s="15"/>
      <c r="MH171" s="15"/>
      <c r="MI171" s="15"/>
      <c r="MJ171" s="15"/>
      <c r="MK171" s="15"/>
      <c r="ML171" s="15"/>
      <c r="MM171" s="15"/>
      <c r="MN171" s="15"/>
      <c r="MO171" s="15"/>
      <c r="MP171" s="15"/>
      <c r="MQ171" s="15"/>
      <c r="MR171" s="15"/>
      <c r="MS171" s="15"/>
      <c r="MT171" s="15"/>
      <c r="MU171" s="15"/>
      <c r="MV171" s="15"/>
      <c r="MW171" s="15"/>
      <c r="MX171" s="15"/>
      <c r="MY171" s="15"/>
      <c r="MZ171" s="15"/>
      <c r="NA171" s="15"/>
      <c r="NB171" s="15"/>
      <c r="NC171" s="15"/>
      <c r="ND171" s="15"/>
      <c r="NE171" s="15"/>
      <c r="NF171" s="15"/>
      <c r="NG171" s="15"/>
      <c r="NH171" s="15"/>
      <c r="NI171" s="15"/>
      <c r="NJ171" s="15"/>
      <c r="NK171" s="15"/>
      <c r="NL171" s="15"/>
      <c r="NM171" s="15"/>
      <c r="NN171" s="15"/>
      <c r="NO171" s="15"/>
      <c r="NP171" s="15"/>
      <c r="NQ171" s="15"/>
      <c r="NR171" s="15"/>
      <c r="NS171" s="15"/>
      <c r="NT171" s="15"/>
      <c r="NU171" s="15"/>
      <c r="NV171" s="15"/>
      <c r="NW171" s="15"/>
      <c r="NX171" s="15"/>
      <c r="NY171" s="15"/>
      <c r="NZ171" s="15"/>
      <c r="OA171" s="15"/>
      <c r="OB171" s="15"/>
      <c r="OC171" s="15"/>
      <c r="OD171" s="15"/>
      <c r="OE171" s="15"/>
      <c r="OF171" s="15"/>
      <c r="OG171" s="15"/>
      <c r="OH171" s="15"/>
      <c r="OI171" s="15"/>
      <c r="OJ171" s="15"/>
      <c r="OK171" s="15"/>
      <c r="OL171" s="15"/>
      <c r="OM171" s="15"/>
      <c r="ON171" s="15"/>
      <c r="OO171" s="15"/>
      <c r="OP171" s="15"/>
      <c r="OQ171" s="15"/>
      <c r="OR171" s="15"/>
      <c r="OS171" s="15"/>
      <c r="OT171" s="15"/>
      <c r="OU171" s="15"/>
      <c r="OV171" s="15"/>
      <c r="OW171" s="15"/>
      <c r="OX171" s="15"/>
      <c r="OY171" s="15"/>
      <c r="OZ171" s="15"/>
      <c r="PA171" s="15"/>
      <c r="PB171" s="15"/>
      <c r="PC171" s="15"/>
      <c r="PD171" s="15"/>
      <c r="PE171" s="15"/>
      <c r="PF171" s="15"/>
      <c r="PG171" s="15"/>
      <c r="PH171" s="15"/>
      <c r="PI171" s="15"/>
      <c r="PJ171" s="15"/>
      <c r="PK171" s="15"/>
      <c r="PL171" s="15"/>
      <c r="PM171" s="15"/>
      <c r="PN171" s="15"/>
      <c r="PO171" s="15"/>
      <c r="PP171" s="15"/>
      <c r="PQ171" s="15"/>
      <c r="PR171" s="15"/>
      <c r="PS171" s="15"/>
      <c r="PT171" s="15"/>
      <c r="PU171" s="15"/>
      <c r="PV171" s="15"/>
      <c r="PW171" s="15"/>
      <c r="PX171" s="15"/>
      <c r="PY171" s="15"/>
      <c r="PZ171" s="15"/>
      <c r="QA171" s="15"/>
      <c r="QB171" s="15"/>
      <c r="QC171" s="15"/>
      <c r="QD171" s="15"/>
      <c r="QE171" s="15"/>
      <c r="QF171" s="15"/>
      <c r="QG171" s="15"/>
      <c r="QH171" s="15"/>
      <c r="QI171" s="15"/>
      <c r="QJ171" s="15"/>
      <c r="QK171" s="15"/>
      <c r="QL171" s="15"/>
      <c r="QM171" s="15"/>
      <c r="QN171" s="15"/>
      <c r="QO171" s="15"/>
      <c r="QP171" s="15"/>
      <c r="QQ171" s="15"/>
      <c r="QR171" s="15"/>
      <c r="QS171" s="15"/>
      <c r="QT171" s="15"/>
      <c r="QU171" s="15"/>
      <c r="QV171" s="15"/>
      <c r="QW171" s="15"/>
      <c r="QX171" s="15"/>
      <c r="QY171" s="15"/>
      <c r="QZ171" s="15"/>
      <c r="RA171" s="15"/>
      <c r="RB171" s="15"/>
      <c r="RC171" s="15"/>
      <c r="RD171" s="15"/>
      <c r="RE171" s="15"/>
      <c r="RF171" s="15"/>
      <c r="RG171" s="15"/>
      <c r="RH171" s="15"/>
      <c r="RI171" s="15"/>
      <c r="RJ171" s="15"/>
      <c r="RK171" s="15"/>
      <c r="RL171" s="15"/>
      <c r="RM171" s="15"/>
      <c r="RN171" s="15"/>
      <c r="RO171" s="15"/>
      <c r="RP171" s="15"/>
      <c r="RQ171" s="15"/>
      <c r="RR171" s="15"/>
      <c r="RS171" s="15"/>
      <c r="RT171" s="15"/>
      <c r="RU171" s="15"/>
      <c r="RV171" s="15"/>
      <c r="RW171" s="15"/>
      <c r="RX171" s="15"/>
      <c r="RY171" s="15"/>
      <c r="RZ171" s="15"/>
      <c r="SA171" s="15"/>
      <c r="SB171" s="15"/>
      <c r="SC171" s="15"/>
      <c r="SD171" s="15"/>
      <c r="SE171" s="15"/>
      <c r="SF171" s="15"/>
      <c r="SG171" s="15"/>
      <c r="SH171" s="15"/>
      <c r="SI171" s="15"/>
      <c r="SJ171" s="15"/>
      <c r="SK171" s="15"/>
      <c r="SL171" s="15"/>
      <c r="SM171" s="15"/>
      <c r="SN171" s="15"/>
      <c r="SO171" s="15"/>
      <c r="SP171" s="15"/>
      <c r="SQ171" s="15"/>
      <c r="SR171" s="15"/>
      <c r="SS171" s="15"/>
      <c r="ST171" s="15"/>
      <c r="SU171" s="15"/>
      <c r="SV171" s="15"/>
      <c r="SW171" s="15"/>
      <c r="SX171" s="15"/>
      <c r="SY171" s="15"/>
      <c r="SZ171" s="15"/>
      <c r="TA171" s="15"/>
      <c r="TB171" s="15"/>
      <c r="TC171" s="15"/>
      <c r="TD171" s="15"/>
      <c r="TE171" s="15"/>
      <c r="TF171" s="15"/>
      <c r="TG171" s="15"/>
      <c r="TH171" s="15"/>
      <c r="TI171" s="15"/>
      <c r="TJ171" s="15"/>
      <c r="TK171" s="15"/>
      <c r="TL171" s="15"/>
      <c r="TM171" s="15"/>
      <c r="TN171" s="15"/>
      <c r="TO171" s="15"/>
      <c r="TP171" s="15"/>
      <c r="TQ171" s="15"/>
      <c r="TR171" s="15"/>
      <c r="TS171" s="15"/>
      <c r="TT171" s="15"/>
      <c r="TU171" s="15"/>
      <c r="TV171" s="15"/>
      <c r="TW171" s="15"/>
      <c r="TX171" s="15"/>
      <c r="TY171" s="15"/>
      <c r="TZ171" s="15"/>
      <c r="UA171" s="15"/>
      <c r="UB171" s="15"/>
      <c r="UC171" s="15"/>
      <c r="UD171" s="15"/>
      <c r="UE171" s="15"/>
      <c r="UF171" s="15"/>
      <c r="UG171" s="15"/>
      <c r="UH171" s="15"/>
      <c r="UI171" s="15"/>
      <c r="UJ171" s="15"/>
      <c r="UK171" s="15"/>
      <c r="UL171" s="15"/>
      <c r="UM171" s="15"/>
      <c r="UN171" s="15"/>
      <c r="UO171" s="15"/>
      <c r="UP171" s="15"/>
      <c r="UQ171" s="15"/>
      <c r="UR171" s="15"/>
      <c r="US171" s="15"/>
      <c r="UT171" s="15"/>
      <c r="UU171" s="15"/>
      <c r="UV171" s="15"/>
      <c r="UW171" s="15"/>
      <c r="UX171" s="15"/>
      <c r="UY171" s="15"/>
      <c r="UZ171" s="15"/>
      <c r="VA171" s="15"/>
      <c r="VB171" s="15"/>
      <c r="VC171" s="15"/>
      <c r="VD171" s="15"/>
      <c r="VE171" s="15"/>
      <c r="VF171" s="15"/>
      <c r="VG171" s="15"/>
      <c r="VH171" s="15"/>
      <c r="VI171" s="15"/>
      <c r="VJ171" s="15"/>
      <c r="VK171" s="15"/>
      <c r="VL171" s="15"/>
      <c r="VM171" s="15"/>
      <c r="VN171" s="15"/>
      <c r="VO171" s="15"/>
      <c r="VP171" s="15"/>
      <c r="VQ171" s="15"/>
      <c r="VR171" s="15"/>
      <c r="VS171" s="15"/>
      <c r="VT171" s="15"/>
      <c r="VU171" s="15"/>
      <c r="VV171" s="15"/>
      <c r="VW171" s="15"/>
      <c r="VX171" s="15"/>
      <c r="VY171" s="15"/>
      <c r="VZ171" s="15"/>
      <c r="WA171" s="15"/>
      <c r="WB171" s="15"/>
      <c r="WC171" s="15"/>
      <c r="WD171" s="15"/>
      <c r="WE171" s="15"/>
      <c r="WF171" s="15"/>
      <c r="WG171" s="15"/>
      <c r="WH171" s="15"/>
      <c r="WI171" s="15"/>
      <c r="WJ171" s="15"/>
      <c r="WK171" s="15"/>
      <c r="WL171" s="15"/>
      <c r="WM171" s="15"/>
      <c r="WN171" s="15"/>
      <c r="WO171" s="15"/>
      <c r="WP171" s="15"/>
      <c r="WQ171" s="15"/>
      <c r="WR171" s="15"/>
      <c r="WS171" s="15"/>
      <c r="WT171" s="15"/>
      <c r="WU171" s="15"/>
      <c r="WV171" s="15"/>
      <c r="WW171" s="15"/>
      <c r="WX171" s="15"/>
      <c r="WY171" s="15"/>
      <c r="WZ171" s="15"/>
      <c r="XA171" s="15"/>
      <c r="XB171" s="15"/>
      <c r="XC171" s="15"/>
      <c r="XD171" s="15"/>
      <c r="XE171" s="15"/>
      <c r="XF171" s="15"/>
      <c r="XG171" s="15"/>
      <c r="XH171" s="15"/>
      <c r="XI171" s="15"/>
      <c r="XJ171" s="15"/>
      <c r="XK171" s="15"/>
      <c r="XL171" s="15"/>
      <c r="XM171" s="15"/>
      <c r="XN171" s="15"/>
      <c r="XO171" s="15"/>
      <c r="XP171" s="15"/>
      <c r="XQ171" s="15"/>
      <c r="XR171" s="15"/>
      <c r="XS171" s="15"/>
      <c r="XT171" s="15"/>
      <c r="XU171" s="15"/>
      <c r="XV171" s="15"/>
      <c r="XW171" s="15"/>
      <c r="XX171" s="15"/>
      <c r="XY171" s="15"/>
      <c r="XZ171" s="15"/>
      <c r="YA171" s="15"/>
      <c r="YB171" s="15"/>
      <c r="YC171" s="15"/>
      <c r="YD171" s="15"/>
      <c r="YE171" s="15"/>
      <c r="YF171" s="15"/>
      <c r="YG171" s="15"/>
      <c r="YH171" s="15"/>
      <c r="YI171" s="15"/>
      <c r="YJ171" s="15"/>
      <c r="YK171" s="15"/>
      <c r="YL171" s="15"/>
      <c r="YM171" s="15"/>
      <c r="YN171" s="15"/>
      <c r="YO171" s="15"/>
      <c r="YP171" s="15"/>
      <c r="YQ171" s="15"/>
      <c r="YR171" s="15"/>
      <c r="YS171" s="15"/>
      <c r="YT171" s="15"/>
      <c r="YU171" s="15"/>
      <c r="YV171" s="15"/>
      <c r="YW171" s="15"/>
      <c r="YX171" s="15"/>
      <c r="YY171" s="15"/>
      <c r="YZ171" s="15"/>
      <c r="ZA171" s="15"/>
      <c r="ZB171" s="15"/>
      <c r="ZC171" s="15"/>
      <c r="ZD171" s="15"/>
      <c r="ZE171" s="15"/>
      <c r="ZF171" s="15"/>
      <c r="ZG171" s="15"/>
      <c r="ZH171" s="15"/>
      <c r="ZI171" s="15"/>
      <c r="ZJ171" s="15"/>
      <c r="ZK171" s="15"/>
      <c r="ZL171" s="15"/>
      <c r="ZM171" s="15"/>
      <c r="ZN171" s="15"/>
      <c r="ZO171" s="15"/>
      <c r="ZP171" s="15"/>
      <c r="ZQ171" s="15"/>
      <c r="ZR171" s="15"/>
      <c r="ZS171" s="15"/>
      <c r="ZT171" s="15"/>
      <c r="ZU171" s="15"/>
      <c r="ZV171" s="15"/>
      <c r="ZW171" s="15"/>
      <c r="ZX171" s="15"/>
      <c r="ZY171" s="15"/>
      <c r="ZZ171" s="15"/>
      <c r="AAA171" s="15"/>
      <c r="AAB171" s="15"/>
      <c r="AAC171" s="15"/>
      <c r="AAD171" s="15"/>
      <c r="AAE171" s="15"/>
      <c r="AAF171" s="15"/>
      <c r="AAG171" s="15"/>
      <c r="AAH171" s="15"/>
      <c r="AAI171" s="15"/>
      <c r="AAJ171" s="15"/>
      <c r="AAK171" s="15"/>
      <c r="AAL171" s="15"/>
      <c r="AAM171" s="15"/>
      <c r="AAN171" s="15"/>
      <c r="AAO171" s="15"/>
      <c r="AAP171" s="15"/>
      <c r="AAQ171" s="15"/>
      <c r="AAR171" s="15"/>
      <c r="AAS171" s="15"/>
      <c r="AAT171" s="15"/>
      <c r="AAU171" s="15"/>
      <c r="AAV171" s="15"/>
      <c r="AAW171" s="15"/>
      <c r="AAX171" s="15"/>
      <c r="AAY171" s="15"/>
      <c r="AAZ171" s="15"/>
      <c r="ABA171" s="15"/>
      <c r="ABB171" s="15"/>
      <c r="ABC171" s="15"/>
      <c r="ABD171" s="15"/>
      <c r="ABE171" s="15"/>
      <c r="ABF171" s="15"/>
      <c r="ABG171" s="15"/>
      <c r="ABH171" s="15"/>
      <c r="ABI171" s="15"/>
      <c r="ABJ171" s="15"/>
      <c r="ABK171" s="15"/>
      <c r="ABL171" s="15"/>
      <c r="ABM171" s="15"/>
      <c r="ABN171" s="15"/>
      <c r="ABO171" s="15"/>
      <c r="ABP171" s="15"/>
      <c r="ABQ171" s="15"/>
      <c r="ABR171" s="15"/>
      <c r="ABS171" s="15"/>
      <c r="ABT171" s="15"/>
      <c r="ABU171" s="15"/>
      <c r="ABV171" s="15"/>
      <c r="ABW171" s="15"/>
      <c r="ABX171" s="15"/>
      <c r="ABY171" s="15"/>
      <c r="ABZ171" s="15"/>
      <c r="ACA171" s="15"/>
      <c r="ACB171" s="15"/>
      <c r="ACC171" s="15"/>
      <c r="ACD171" s="15"/>
      <c r="ACE171" s="15"/>
      <c r="ACF171" s="15"/>
      <c r="ACG171" s="15"/>
      <c r="ACH171" s="15"/>
      <c r="ACI171" s="15"/>
      <c r="ACJ171" s="15"/>
      <c r="ACK171" s="15"/>
      <c r="ACL171" s="15"/>
      <c r="ACM171" s="15"/>
      <c r="ACN171" s="15"/>
      <c r="ACO171" s="15"/>
      <c r="ACP171" s="15"/>
      <c r="ACQ171" s="15"/>
      <c r="ACR171" s="15"/>
      <c r="ACS171" s="15"/>
      <c r="ACT171" s="15"/>
      <c r="ACU171" s="15"/>
      <c r="ACV171" s="15"/>
      <c r="ACW171" s="15"/>
      <c r="ACX171" s="15"/>
      <c r="ACY171" s="15"/>
      <c r="ACZ171" s="15"/>
      <c r="ADA171" s="15"/>
      <c r="ADB171" s="15"/>
      <c r="ADC171" s="15"/>
      <c r="ADD171" s="15"/>
      <c r="ADE171" s="15"/>
      <c r="ADF171" s="15"/>
      <c r="ADG171" s="15"/>
      <c r="ADH171" s="15"/>
      <c r="ADI171" s="15"/>
      <c r="ADJ171" s="15"/>
      <c r="ADK171" s="15"/>
      <c r="ADL171" s="15"/>
      <c r="ADM171" s="15"/>
    </row>
    <row r="172" spans="1:793" s="308" customFormat="1" x14ac:dyDescent="0.4">
      <c r="A172" s="40"/>
      <c r="B172" s="56"/>
      <c r="C172" s="18"/>
      <c r="D172" s="18"/>
      <c r="E172" s="18"/>
      <c r="F172" s="18"/>
      <c r="G172" s="18"/>
      <c r="H172" s="18"/>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c r="CC172" s="15"/>
      <c r="CD172" s="15"/>
      <c r="CE172" s="15"/>
      <c r="CF172" s="15"/>
      <c r="CG172" s="15"/>
      <c r="CH172" s="15"/>
      <c r="CI172" s="15"/>
      <c r="CJ172" s="15"/>
      <c r="CK172" s="15"/>
      <c r="CL172" s="15"/>
      <c r="CM172" s="15"/>
      <c r="CN172" s="15"/>
      <c r="CO172" s="15"/>
      <c r="CP172" s="15"/>
      <c r="CQ172" s="15"/>
      <c r="CR172" s="15"/>
      <c r="CS172" s="15"/>
      <c r="CT172" s="15"/>
      <c r="CU172" s="15"/>
      <c r="CV172" s="15"/>
      <c r="CW172" s="15"/>
      <c r="CX172" s="15"/>
      <c r="CY172" s="15"/>
      <c r="CZ172" s="15"/>
      <c r="DA172" s="15"/>
      <c r="DB172" s="15"/>
      <c r="DC172" s="15"/>
      <c r="DD172" s="15"/>
      <c r="DE172" s="15"/>
      <c r="DF172" s="15"/>
      <c r="DG172" s="15"/>
      <c r="DH172" s="15"/>
      <c r="DI172" s="15"/>
      <c r="DJ172" s="15"/>
      <c r="DK172" s="15"/>
      <c r="DL172" s="15"/>
      <c r="DM172" s="15"/>
      <c r="DN172" s="15"/>
      <c r="DO172" s="15"/>
      <c r="DP172" s="15"/>
      <c r="DQ172" s="15"/>
      <c r="DR172" s="15"/>
      <c r="DS172" s="15"/>
      <c r="DT172" s="15"/>
      <c r="DU172" s="15"/>
      <c r="DV172" s="15"/>
      <c r="DW172" s="15"/>
      <c r="DX172" s="15"/>
      <c r="DY172" s="15"/>
      <c r="DZ172" s="15"/>
      <c r="EA172" s="15"/>
      <c r="EB172" s="15"/>
      <c r="EC172" s="15"/>
      <c r="ED172" s="15"/>
      <c r="EE172" s="15"/>
      <c r="EF172" s="15"/>
      <c r="EG172" s="15"/>
      <c r="EH172" s="15"/>
      <c r="EI172" s="15"/>
      <c r="EJ172" s="15"/>
      <c r="EK172" s="15"/>
      <c r="EL172" s="15"/>
      <c r="EM172" s="15"/>
      <c r="EN172" s="15"/>
      <c r="EO172" s="15"/>
      <c r="EP172" s="15"/>
      <c r="EQ172" s="15"/>
      <c r="ER172" s="15"/>
      <c r="ES172" s="15"/>
      <c r="ET172" s="15"/>
      <c r="EU172" s="15"/>
      <c r="EV172" s="15"/>
      <c r="EW172" s="15"/>
      <c r="EX172" s="15"/>
      <c r="EY172" s="15"/>
      <c r="EZ172" s="15"/>
      <c r="FA172" s="15"/>
      <c r="FB172" s="15"/>
      <c r="FC172" s="15"/>
      <c r="FD172" s="15"/>
      <c r="FE172" s="15"/>
      <c r="FF172" s="15"/>
      <c r="FG172" s="15"/>
      <c r="FH172" s="15"/>
      <c r="FI172" s="15"/>
      <c r="FJ172" s="15"/>
      <c r="FK172" s="15"/>
      <c r="FL172" s="15"/>
      <c r="FM172" s="15"/>
      <c r="FN172" s="15"/>
      <c r="FO172" s="15"/>
      <c r="FP172" s="15"/>
      <c r="FQ172" s="15"/>
      <c r="FR172" s="15"/>
      <c r="FS172" s="15"/>
      <c r="FT172" s="15"/>
      <c r="FU172" s="15"/>
      <c r="FV172" s="15"/>
      <c r="FW172" s="15"/>
      <c r="FX172" s="15"/>
      <c r="FY172" s="15"/>
      <c r="FZ172" s="15"/>
      <c r="GA172" s="15"/>
      <c r="GB172" s="15"/>
      <c r="GC172" s="15"/>
      <c r="GD172" s="15"/>
      <c r="GE172" s="15"/>
      <c r="GF172" s="15"/>
      <c r="GG172" s="15"/>
      <c r="GH172" s="15"/>
      <c r="GI172" s="15"/>
      <c r="GJ172" s="15"/>
      <c r="GK172" s="15"/>
      <c r="GL172" s="15"/>
      <c r="GM172" s="15"/>
      <c r="GN172" s="15"/>
      <c r="GO172" s="15"/>
      <c r="GP172" s="15"/>
      <c r="GQ172" s="15"/>
      <c r="GR172" s="15"/>
      <c r="GS172" s="15"/>
      <c r="GT172" s="15"/>
      <c r="GU172" s="15"/>
      <c r="GV172" s="15"/>
      <c r="GW172" s="15"/>
      <c r="GX172" s="15"/>
      <c r="GY172" s="15"/>
      <c r="GZ172" s="15"/>
      <c r="HA172" s="15"/>
      <c r="HB172" s="15"/>
      <c r="HC172" s="15"/>
      <c r="HD172" s="15"/>
      <c r="HE172" s="15"/>
      <c r="HF172" s="15"/>
      <c r="HG172" s="15"/>
      <c r="HH172" s="15"/>
      <c r="HI172" s="15"/>
      <c r="HJ172" s="15"/>
      <c r="HK172" s="15"/>
      <c r="HL172" s="15"/>
      <c r="HM172" s="15"/>
      <c r="HN172" s="15"/>
      <c r="HO172" s="15"/>
      <c r="HP172" s="15"/>
      <c r="HQ172" s="15"/>
      <c r="HR172" s="15"/>
      <c r="HS172" s="15"/>
      <c r="HT172" s="15"/>
      <c r="HU172" s="15"/>
      <c r="HV172" s="15"/>
      <c r="HW172" s="15"/>
      <c r="HX172" s="15"/>
      <c r="HY172" s="15"/>
      <c r="HZ172" s="15"/>
      <c r="IA172" s="15"/>
      <c r="IB172" s="15"/>
      <c r="IC172" s="15"/>
      <c r="ID172" s="15"/>
      <c r="IE172" s="15"/>
      <c r="IF172" s="15"/>
      <c r="IG172" s="15"/>
      <c r="IH172" s="15"/>
      <c r="II172" s="15"/>
      <c r="IJ172" s="15"/>
      <c r="IK172" s="15"/>
      <c r="IL172" s="15"/>
      <c r="IM172" s="15"/>
      <c r="IN172" s="15"/>
      <c r="IO172" s="15"/>
      <c r="IP172" s="15"/>
      <c r="IQ172" s="15"/>
      <c r="IR172" s="15"/>
      <c r="IS172" s="15"/>
      <c r="IT172" s="15"/>
      <c r="IU172" s="15"/>
      <c r="IV172" s="15"/>
      <c r="IW172" s="15"/>
      <c r="IX172" s="15"/>
      <c r="IY172" s="15"/>
      <c r="IZ172" s="15"/>
      <c r="JA172" s="15"/>
      <c r="JB172" s="15"/>
      <c r="JC172" s="15"/>
      <c r="JD172" s="15"/>
      <c r="JE172" s="15"/>
      <c r="JF172" s="15"/>
      <c r="JG172" s="15"/>
      <c r="JH172" s="15"/>
      <c r="JI172" s="15"/>
      <c r="JJ172" s="15"/>
      <c r="JK172" s="15"/>
      <c r="JL172" s="15"/>
      <c r="JM172" s="15"/>
      <c r="JN172" s="15"/>
      <c r="JO172" s="15"/>
      <c r="JP172" s="15"/>
      <c r="JQ172" s="15"/>
      <c r="JR172" s="15"/>
      <c r="JS172" s="15"/>
      <c r="JT172" s="15"/>
      <c r="JU172" s="15"/>
      <c r="JV172" s="15"/>
      <c r="JW172" s="15"/>
      <c r="JX172" s="15"/>
      <c r="JY172" s="15"/>
      <c r="JZ172" s="15"/>
      <c r="KA172" s="15"/>
      <c r="KB172" s="15"/>
      <c r="KC172" s="15"/>
      <c r="KD172" s="15"/>
      <c r="KE172" s="15"/>
      <c r="KF172" s="15"/>
      <c r="KG172" s="15"/>
      <c r="KH172" s="15"/>
      <c r="KI172" s="15"/>
      <c r="KJ172" s="15"/>
      <c r="KK172" s="15"/>
      <c r="KL172" s="15"/>
      <c r="KM172" s="15"/>
      <c r="KN172" s="15"/>
      <c r="KO172" s="15"/>
      <c r="KP172" s="15"/>
      <c r="KQ172" s="15"/>
      <c r="KR172" s="15"/>
      <c r="KS172" s="15"/>
      <c r="KT172" s="15"/>
      <c r="KU172" s="15"/>
      <c r="KV172" s="15"/>
      <c r="KW172" s="15"/>
      <c r="KX172" s="15"/>
      <c r="KY172" s="15"/>
      <c r="KZ172" s="15"/>
      <c r="LA172" s="15"/>
      <c r="LB172" s="15"/>
      <c r="LC172" s="15"/>
      <c r="LD172" s="15"/>
      <c r="LE172" s="15"/>
      <c r="LF172" s="15"/>
      <c r="LG172" s="15"/>
      <c r="LH172" s="15"/>
      <c r="LI172" s="15"/>
      <c r="LJ172" s="15"/>
      <c r="LK172" s="15"/>
      <c r="LL172" s="15"/>
      <c r="LM172" s="15"/>
      <c r="LN172" s="15"/>
      <c r="LO172" s="15"/>
      <c r="LP172" s="15"/>
      <c r="LQ172" s="15"/>
      <c r="LR172" s="15"/>
      <c r="LS172" s="15"/>
      <c r="LT172" s="15"/>
      <c r="LU172" s="15"/>
      <c r="LV172" s="15"/>
      <c r="LW172" s="15"/>
      <c r="LX172" s="15"/>
      <c r="LY172" s="15"/>
      <c r="LZ172" s="15"/>
      <c r="MA172" s="15"/>
      <c r="MB172" s="15"/>
      <c r="MC172" s="15"/>
      <c r="MD172" s="15"/>
      <c r="ME172" s="15"/>
      <c r="MF172" s="15"/>
      <c r="MG172" s="15"/>
      <c r="MH172" s="15"/>
      <c r="MI172" s="15"/>
      <c r="MJ172" s="15"/>
      <c r="MK172" s="15"/>
      <c r="ML172" s="15"/>
      <c r="MM172" s="15"/>
      <c r="MN172" s="15"/>
      <c r="MO172" s="15"/>
      <c r="MP172" s="15"/>
      <c r="MQ172" s="15"/>
      <c r="MR172" s="15"/>
      <c r="MS172" s="15"/>
      <c r="MT172" s="15"/>
      <c r="MU172" s="15"/>
      <c r="MV172" s="15"/>
      <c r="MW172" s="15"/>
      <c r="MX172" s="15"/>
      <c r="MY172" s="15"/>
      <c r="MZ172" s="15"/>
      <c r="NA172" s="15"/>
      <c r="NB172" s="15"/>
      <c r="NC172" s="15"/>
      <c r="ND172" s="15"/>
      <c r="NE172" s="15"/>
      <c r="NF172" s="15"/>
      <c r="NG172" s="15"/>
      <c r="NH172" s="15"/>
      <c r="NI172" s="15"/>
      <c r="NJ172" s="15"/>
      <c r="NK172" s="15"/>
      <c r="NL172" s="15"/>
      <c r="NM172" s="15"/>
      <c r="NN172" s="15"/>
      <c r="NO172" s="15"/>
      <c r="NP172" s="15"/>
      <c r="NQ172" s="15"/>
      <c r="NR172" s="15"/>
      <c r="NS172" s="15"/>
      <c r="NT172" s="15"/>
      <c r="NU172" s="15"/>
      <c r="NV172" s="15"/>
      <c r="NW172" s="15"/>
      <c r="NX172" s="15"/>
      <c r="NY172" s="15"/>
      <c r="NZ172" s="15"/>
      <c r="OA172" s="15"/>
      <c r="OB172" s="15"/>
      <c r="OC172" s="15"/>
      <c r="OD172" s="15"/>
      <c r="OE172" s="15"/>
      <c r="OF172" s="15"/>
      <c r="OG172" s="15"/>
      <c r="OH172" s="15"/>
      <c r="OI172" s="15"/>
      <c r="OJ172" s="15"/>
      <c r="OK172" s="15"/>
      <c r="OL172" s="15"/>
      <c r="OM172" s="15"/>
      <c r="ON172" s="15"/>
      <c r="OO172" s="15"/>
      <c r="OP172" s="15"/>
      <c r="OQ172" s="15"/>
      <c r="OR172" s="15"/>
      <c r="OS172" s="15"/>
      <c r="OT172" s="15"/>
      <c r="OU172" s="15"/>
      <c r="OV172" s="15"/>
      <c r="OW172" s="15"/>
      <c r="OX172" s="15"/>
      <c r="OY172" s="15"/>
      <c r="OZ172" s="15"/>
      <c r="PA172" s="15"/>
      <c r="PB172" s="15"/>
      <c r="PC172" s="15"/>
      <c r="PD172" s="15"/>
      <c r="PE172" s="15"/>
      <c r="PF172" s="15"/>
      <c r="PG172" s="15"/>
      <c r="PH172" s="15"/>
      <c r="PI172" s="15"/>
      <c r="PJ172" s="15"/>
      <c r="PK172" s="15"/>
      <c r="PL172" s="15"/>
      <c r="PM172" s="15"/>
      <c r="PN172" s="15"/>
      <c r="PO172" s="15"/>
      <c r="PP172" s="15"/>
      <c r="PQ172" s="15"/>
      <c r="PR172" s="15"/>
      <c r="PS172" s="15"/>
      <c r="PT172" s="15"/>
      <c r="PU172" s="15"/>
      <c r="PV172" s="15"/>
      <c r="PW172" s="15"/>
      <c r="PX172" s="15"/>
      <c r="PY172" s="15"/>
      <c r="PZ172" s="15"/>
      <c r="QA172" s="15"/>
      <c r="QB172" s="15"/>
      <c r="QC172" s="15"/>
      <c r="QD172" s="15"/>
      <c r="QE172" s="15"/>
      <c r="QF172" s="15"/>
      <c r="QG172" s="15"/>
      <c r="QH172" s="15"/>
      <c r="QI172" s="15"/>
      <c r="QJ172" s="15"/>
      <c r="QK172" s="15"/>
      <c r="QL172" s="15"/>
      <c r="QM172" s="15"/>
      <c r="QN172" s="15"/>
      <c r="QO172" s="15"/>
      <c r="QP172" s="15"/>
      <c r="QQ172" s="15"/>
      <c r="QR172" s="15"/>
      <c r="QS172" s="15"/>
      <c r="QT172" s="15"/>
      <c r="QU172" s="15"/>
      <c r="QV172" s="15"/>
      <c r="QW172" s="15"/>
      <c r="QX172" s="15"/>
      <c r="QY172" s="15"/>
      <c r="QZ172" s="15"/>
      <c r="RA172" s="15"/>
      <c r="RB172" s="15"/>
      <c r="RC172" s="15"/>
      <c r="RD172" s="15"/>
      <c r="RE172" s="15"/>
      <c r="RF172" s="15"/>
      <c r="RG172" s="15"/>
      <c r="RH172" s="15"/>
      <c r="RI172" s="15"/>
      <c r="RJ172" s="15"/>
      <c r="RK172" s="15"/>
      <c r="RL172" s="15"/>
      <c r="RM172" s="15"/>
      <c r="RN172" s="15"/>
      <c r="RO172" s="15"/>
      <c r="RP172" s="15"/>
      <c r="RQ172" s="15"/>
      <c r="RR172" s="15"/>
      <c r="RS172" s="15"/>
      <c r="RT172" s="15"/>
      <c r="RU172" s="15"/>
      <c r="RV172" s="15"/>
      <c r="RW172" s="15"/>
      <c r="RX172" s="15"/>
      <c r="RY172" s="15"/>
      <c r="RZ172" s="15"/>
      <c r="SA172" s="15"/>
      <c r="SB172" s="15"/>
      <c r="SC172" s="15"/>
      <c r="SD172" s="15"/>
      <c r="SE172" s="15"/>
      <c r="SF172" s="15"/>
      <c r="SG172" s="15"/>
      <c r="SH172" s="15"/>
      <c r="SI172" s="15"/>
      <c r="SJ172" s="15"/>
      <c r="SK172" s="15"/>
      <c r="SL172" s="15"/>
      <c r="SM172" s="15"/>
      <c r="SN172" s="15"/>
      <c r="SO172" s="15"/>
      <c r="SP172" s="15"/>
      <c r="SQ172" s="15"/>
      <c r="SR172" s="15"/>
      <c r="SS172" s="15"/>
      <c r="ST172" s="15"/>
      <c r="SU172" s="15"/>
      <c r="SV172" s="15"/>
      <c r="SW172" s="15"/>
      <c r="SX172" s="15"/>
      <c r="SY172" s="15"/>
      <c r="SZ172" s="15"/>
      <c r="TA172" s="15"/>
      <c r="TB172" s="15"/>
      <c r="TC172" s="15"/>
      <c r="TD172" s="15"/>
      <c r="TE172" s="15"/>
      <c r="TF172" s="15"/>
      <c r="TG172" s="15"/>
      <c r="TH172" s="15"/>
      <c r="TI172" s="15"/>
      <c r="TJ172" s="15"/>
      <c r="TK172" s="15"/>
      <c r="TL172" s="15"/>
      <c r="TM172" s="15"/>
      <c r="TN172" s="15"/>
      <c r="TO172" s="15"/>
      <c r="TP172" s="15"/>
      <c r="TQ172" s="15"/>
      <c r="TR172" s="15"/>
      <c r="TS172" s="15"/>
      <c r="TT172" s="15"/>
      <c r="TU172" s="15"/>
      <c r="TV172" s="15"/>
      <c r="TW172" s="15"/>
      <c r="TX172" s="15"/>
      <c r="TY172" s="15"/>
      <c r="TZ172" s="15"/>
      <c r="UA172" s="15"/>
      <c r="UB172" s="15"/>
      <c r="UC172" s="15"/>
      <c r="UD172" s="15"/>
      <c r="UE172" s="15"/>
      <c r="UF172" s="15"/>
      <c r="UG172" s="15"/>
      <c r="UH172" s="15"/>
      <c r="UI172" s="15"/>
      <c r="UJ172" s="15"/>
      <c r="UK172" s="15"/>
      <c r="UL172" s="15"/>
      <c r="UM172" s="15"/>
      <c r="UN172" s="15"/>
      <c r="UO172" s="15"/>
      <c r="UP172" s="15"/>
      <c r="UQ172" s="15"/>
      <c r="UR172" s="15"/>
      <c r="US172" s="15"/>
      <c r="UT172" s="15"/>
      <c r="UU172" s="15"/>
      <c r="UV172" s="15"/>
      <c r="UW172" s="15"/>
      <c r="UX172" s="15"/>
      <c r="UY172" s="15"/>
      <c r="UZ172" s="15"/>
      <c r="VA172" s="15"/>
      <c r="VB172" s="15"/>
      <c r="VC172" s="15"/>
      <c r="VD172" s="15"/>
      <c r="VE172" s="15"/>
      <c r="VF172" s="15"/>
      <c r="VG172" s="15"/>
      <c r="VH172" s="15"/>
      <c r="VI172" s="15"/>
      <c r="VJ172" s="15"/>
      <c r="VK172" s="15"/>
      <c r="VL172" s="15"/>
      <c r="VM172" s="15"/>
      <c r="VN172" s="15"/>
      <c r="VO172" s="15"/>
      <c r="VP172" s="15"/>
      <c r="VQ172" s="15"/>
      <c r="VR172" s="15"/>
      <c r="VS172" s="15"/>
      <c r="VT172" s="15"/>
      <c r="VU172" s="15"/>
      <c r="VV172" s="15"/>
      <c r="VW172" s="15"/>
      <c r="VX172" s="15"/>
      <c r="VY172" s="15"/>
      <c r="VZ172" s="15"/>
      <c r="WA172" s="15"/>
      <c r="WB172" s="15"/>
      <c r="WC172" s="15"/>
      <c r="WD172" s="15"/>
      <c r="WE172" s="15"/>
      <c r="WF172" s="15"/>
      <c r="WG172" s="15"/>
      <c r="WH172" s="15"/>
      <c r="WI172" s="15"/>
      <c r="WJ172" s="15"/>
      <c r="WK172" s="15"/>
      <c r="WL172" s="15"/>
      <c r="WM172" s="15"/>
      <c r="WN172" s="15"/>
      <c r="WO172" s="15"/>
      <c r="WP172" s="15"/>
      <c r="WQ172" s="15"/>
      <c r="WR172" s="15"/>
      <c r="WS172" s="15"/>
      <c r="WT172" s="15"/>
      <c r="WU172" s="15"/>
      <c r="WV172" s="15"/>
      <c r="WW172" s="15"/>
      <c r="WX172" s="15"/>
      <c r="WY172" s="15"/>
      <c r="WZ172" s="15"/>
      <c r="XA172" s="15"/>
      <c r="XB172" s="15"/>
      <c r="XC172" s="15"/>
      <c r="XD172" s="15"/>
      <c r="XE172" s="15"/>
      <c r="XF172" s="15"/>
      <c r="XG172" s="15"/>
      <c r="XH172" s="15"/>
      <c r="XI172" s="15"/>
      <c r="XJ172" s="15"/>
      <c r="XK172" s="15"/>
      <c r="XL172" s="15"/>
      <c r="XM172" s="15"/>
      <c r="XN172" s="15"/>
      <c r="XO172" s="15"/>
      <c r="XP172" s="15"/>
      <c r="XQ172" s="15"/>
      <c r="XR172" s="15"/>
      <c r="XS172" s="15"/>
      <c r="XT172" s="15"/>
      <c r="XU172" s="15"/>
      <c r="XV172" s="15"/>
      <c r="XW172" s="15"/>
      <c r="XX172" s="15"/>
      <c r="XY172" s="15"/>
      <c r="XZ172" s="15"/>
      <c r="YA172" s="15"/>
      <c r="YB172" s="15"/>
      <c r="YC172" s="15"/>
      <c r="YD172" s="15"/>
      <c r="YE172" s="15"/>
      <c r="YF172" s="15"/>
      <c r="YG172" s="15"/>
      <c r="YH172" s="15"/>
      <c r="YI172" s="15"/>
      <c r="YJ172" s="15"/>
      <c r="YK172" s="15"/>
      <c r="YL172" s="15"/>
      <c r="YM172" s="15"/>
      <c r="YN172" s="15"/>
      <c r="YO172" s="15"/>
      <c r="YP172" s="15"/>
      <c r="YQ172" s="15"/>
      <c r="YR172" s="15"/>
      <c r="YS172" s="15"/>
      <c r="YT172" s="15"/>
      <c r="YU172" s="15"/>
      <c r="YV172" s="15"/>
      <c r="YW172" s="15"/>
      <c r="YX172" s="15"/>
      <c r="YY172" s="15"/>
      <c r="YZ172" s="15"/>
      <c r="ZA172" s="15"/>
      <c r="ZB172" s="15"/>
      <c r="ZC172" s="15"/>
      <c r="ZD172" s="15"/>
      <c r="ZE172" s="15"/>
      <c r="ZF172" s="15"/>
      <c r="ZG172" s="15"/>
      <c r="ZH172" s="15"/>
      <c r="ZI172" s="15"/>
      <c r="ZJ172" s="15"/>
      <c r="ZK172" s="15"/>
      <c r="ZL172" s="15"/>
      <c r="ZM172" s="15"/>
      <c r="ZN172" s="15"/>
      <c r="ZO172" s="15"/>
      <c r="ZP172" s="15"/>
      <c r="ZQ172" s="15"/>
      <c r="ZR172" s="15"/>
      <c r="ZS172" s="15"/>
      <c r="ZT172" s="15"/>
      <c r="ZU172" s="15"/>
      <c r="ZV172" s="15"/>
      <c r="ZW172" s="15"/>
      <c r="ZX172" s="15"/>
      <c r="ZY172" s="15"/>
      <c r="ZZ172" s="15"/>
      <c r="AAA172" s="15"/>
      <c r="AAB172" s="15"/>
      <c r="AAC172" s="15"/>
      <c r="AAD172" s="15"/>
      <c r="AAE172" s="15"/>
      <c r="AAF172" s="15"/>
      <c r="AAG172" s="15"/>
      <c r="AAH172" s="15"/>
      <c r="AAI172" s="15"/>
      <c r="AAJ172" s="15"/>
      <c r="AAK172" s="15"/>
      <c r="AAL172" s="15"/>
      <c r="AAM172" s="15"/>
      <c r="AAN172" s="15"/>
      <c r="AAO172" s="15"/>
      <c r="AAP172" s="15"/>
      <c r="AAQ172" s="15"/>
      <c r="AAR172" s="15"/>
      <c r="AAS172" s="15"/>
      <c r="AAT172" s="15"/>
      <c r="AAU172" s="15"/>
      <c r="AAV172" s="15"/>
      <c r="AAW172" s="15"/>
      <c r="AAX172" s="15"/>
      <c r="AAY172" s="15"/>
      <c r="AAZ172" s="15"/>
      <c r="ABA172" s="15"/>
      <c r="ABB172" s="15"/>
      <c r="ABC172" s="15"/>
      <c r="ABD172" s="15"/>
      <c r="ABE172" s="15"/>
      <c r="ABF172" s="15"/>
      <c r="ABG172" s="15"/>
      <c r="ABH172" s="15"/>
      <c r="ABI172" s="15"/>
      <c r="ABJ172" s="15"/>
      <c r="ABK172" s="15"/>
      <c r="ABL172" s="15"/>
      <c r="ABM172" s="15"/>
      <c r="ABN172" s="15"/>
      <c r="ABO172" s="15"/>
      <c r="ABP172" s="15"/>
      <c r="ABQ172" s="15"/>
      <c r="ABR172" s="15"/>
      <c r="ABS172" s="15"/>
      <c r="ABT172" s="15"/>
      <c r="ABU172" s="15"/>
      <c r="ABV172" s="15"/>
      <c r="ABW172" s="15"/>
      <c r="ABX172" s="15"/>
      <c r="ABY172" s="15"/>
      <c r="ABZ172" s="15"/>
      <c r="ACA172" s="15"/>
      <c r="ACB172" s="15"/>
      <c r="ACC172" s="15"/>
      <c r="ACD172" s="15"/>
      <c r="ACE172" s="15"/>
      <c r="ACF172" s="15"/>
      <c r="ACG172" s="15"/>
      <c r="ACH172" s="15"/>
      <c r="ACI172" s="15"/>
      <c r="ACJ172" s="15"/>
      <c r="ACK172" s="15"/>
      <c r="ACL172" s="15"/>
      <c r="ACM172" s="15"/>
      <c r="ACN172" s="15"/>
      <c r="ACO172" s="15"/>
      <c r="ACP172" s="15"/>
      <c r="ACQ172" s="15"/>
      <c r="ACR172" s="15"/>
      <c r="ACS172" s="15"/>
      <c r="ACT172" s="15"/>
      <c r="ACU172" s="15"/>
      <c r="ACV172" s="15"/>
      <c r="ACW172" s="15"/>
      <c r="ACX172" s="15"/>
      <c r="ACY172" s="15"/>
      <c r="ACZ172" s="15"/>
      <c r="ADA172" s="15"/>
      <c r="ADB172" s="15"/>
      <c r="ADC172" s="15"/>
      <c r="ADD172" s="15"/>
      <c r="ADE172" s="15"/>
      <c r="ADF172" s="15"/>
      <c r="ADG172" s="15"/>
      <c r="ADH172" s="15"/>
      <c r="ADI172" s="15"/>
      <c r="ADJ172" s="15"/>
      <c r="ADK172" s="15"/>
      <c r="ADL172" s="15"/>
      <c r="ADM172" s="15"/>
    </row>
    <row r="173" spans="1:793" s="308" customFormat="1" x14ac:dyDescent="0.4">
      <c r="A173" s="40"/>
      <c r="B173" s="332" t="s">
        <v>306</v>
      </c>
      <c r="C173" s="332"/>
      <c r="D173" s="332"/>
      <c r="E173" s="332"/>
      <c r="F173" s="332"/>
      <c r="G173" s="332"/>
      <c r="H173" s="332"/>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c r="CL173" s="15"/>
      <c r="CM173" s="15"/>
      <c r="CN173" s="15"/>
      <c r="CO173" s="15"/>
      <c r="CP173" s="15"/>
      <c r="CQ173" s="15"/>
      <c r="CR173" s="15"/>
      <c r="CS173" s="15"/>
      <c r="CT173" s="15"/>
      <c r="CU173" s="15"/>
      <c r="CV173" s="15"/>
      <c r="CW173" s="15"/>
      <c r="CX173" s="15"/>
      <c r="CY173" s="15"/>
      <c r="CZ173" s="15"/>
      <c r="DA173" s="15"/>
      <c r="DB173" s="15"/>
      <c r="DC173" s="15"/>
      <c r="DD173" s="15"/>
      <c r="DE173" s="15"/>
      <c r="DF173" s="15"/>
      <c r="DG173" s="15"/>
      <c r="DH173" s="15"/>
      <c r="DI173" s="15"/>
      <c r="DJ173" s="15"/>
      <c r="DK173" s="15"/>
      <c r="DL173" s="15"/>
      <c r="DM173" s="15"/>
      <c r="DN173" s="15"/>
      <c r="DO173" s="15"/>
      <c r="DP173" s="15"/>
      <c r="DQ173" s="15"/>
      <c r="DR173" s="15"/>
      <c r="DS173" s="15"/>
      <c r="DT173" s="15"/>
      <c r="DU173" s="15"/>
      <c r="DV173" s="15"/>
      <c r="DW173" s="15"/>
      <c r="DX173" s="15"/>
      <c r="DY173" s="15"/>
      <c r="DZ173" s="15"/>
      <c r="EA173" s="15"/>
      <c r="EB173" s="15"/>
      <c r="EC173" s="15"/>
      <c r="ED173" s="15"/>
      <c r="EE173" s="15"/>
      <c r="EF173" s="15"/>
      <c r="EG173" s="15"/>
      <c r="EH173" s="15"/>
      <c r="EI173" s="15"/>
      <c r="EJ173" s="15"/>
      <c r="EK173" s="15"/>
      <c r="EL173" s="15"/>
      <c r="EM173" s="15"/>
      <c r="EN173" s="15"/>
      <c r="EO173" s="15"/>
      <c r="EP173" s="15"/>
      <c r="EQ173" s="15"/>
      <c r="ER173" s="15"/>
      <c r="ES173" s="15"/>
      <c r="ET173" s="15"/>
      <c r="EU173" s="15"/>
      <c r="EV173" s="15"/>
      <c r="EW173" s="15"/>
      <c r="EX173" s="15"/>
      <c r="EY173" s="15"/>
      <c r="EZ173" s="15"/>
      <c r="FA173" s="15"/>
      <c r="FB173" s="15"/>
      <c r="FC173" s="15"/>
      <c r="FD173" s="15"/>
      <c r="FE173" s="15"/>
      <c r="FF173" s="15"/>
      <c r="FG173" s="15"/>
      <c r="FH173" s="15"/>
      <c r="FI173" s="15"/>
      <c r="FJ173" s="15"/>
      <c r="FK173" s="15"/>
      <c r="FL173" s="15"/>
      <c r="FM173" s="15"/>
      <c r="FN173" s="15"/>
      <c r="FO173" s="15"/>
      <c r="FP173" s="15"/>
      <c r="FQ173" s="15"/>
      <c r="FR173" s="15"/>
      <c r="FS173" s="15"/>
      <c r="FT173" s="15"/>
      <c r="FU173" s="15"/>
      <c r="FV173" s="15"/>
      <c r="FW173" s="15"/>
      <c r="FX173" s="15"/>
      <c r="FY173" s="15"/>
      <c r="FZ173" s="15"/>
      <c r="GA173" s="15"/>
      <c r="GB173" s="15"/>
      <c r="GC173" s="15"/>
      <c r="GD173" s="15"/>
      <c r="GE173" s="15"/>
      <c r="GF173" s="15"/>
      <c r="GG173" s="15"/>
      <c r="GH173" s="15"/>
      <c r="GI173" s="15"/>
      <c r="GJ173" s="15"/>
      <c r="GK173" s="15"/>
      <c r="GL173" s="15"/>
      <c r="GM173" s="15"/>
      <c r="GN173" s="15"/>
      <c r="GO173" s="15"/>
      <c r="GP173" s="15"/>
      <c r="GQ173" s="15"/>
      <c r="GR173" s="15"/>
      <c r="GS173" s="15"/>
      <c r="GT173" s="15"/>
      <c r="GU173" s="15"/>
      <c r="GV173" s="15"/>
      <c r="GW173" s="15"/>
      <c r="GX173" s="15"/>
      <c r="GY173" s="15"/>
      <c r="GZ173" s="15"/>
      <c r="HA173" s="15"/>
      <c r="HB173" s="15"/>
      <c r="HC173" s="15"/>
      <c r="HD173" s="15"/>
      <c r="HE173" s="15"/>
      <c r="HF173" s="15"/>
      <c r="HG173" s="15"/>
      <c r="HH173" s="15"/>
      <c r="HI173" s="15"/>
      <c r="HJ173" s="15"/>
      <c r="HK173" s="15"/>
      <c r="HL173" s="15"/>
      <c r="HM173" s="15"/>
      <c r="HN173" s="15"/>
      <c r="HO173" s="15"/>
      <c r="HP173" s="15"/>
      <c r="HQ173" s="15"/>
      <c r="HR173" s="15"/>
      <c r="HS173" s="15"/>
      <c r="HT173" s="15"/>
      <c r="HU173" s="15"/>
      <c r="HV173" s="15"/>
      <c r="HW173" s="15"/>
      <c r="HX173" s="15"/>
      <c r="HY173" s="15"/>
      <c r="HZ173" s="15"/>
      <c r="IA173" s="15"/>
      <c r="IB173" s="15"/>
      <c r="IC173" s="15"/>
      <c r="ID173" s="15"/>
      <c r="IE173" s="15"/>
      <c r="IF173" s="15"/>
      <c r="IG173" s="15"/>
      <c r="IH173" s="15"/>
      <c r="II173" s="15"/>
      <c r="IJ173" s="15"/>
      <c r="IK173" s="15"/>
      <c r="IL173" s="15"/>
      <c r="IM173" s="15"/>
      <c r="IN173" s="15"/>
      <c r="IO173" s="15"/>
      <c r="IP173" s="15"/>
      <c r="IQ173" s="15"/>
      <c r="IR173" s="15"/>
      <c r="IS173" s="15"/>
      <c r="IT173" s="15"/>
      <c r="IU173" s="15"/>
      <c r="IV173" s="15"/>
      <c r="IW173" s="15"/>
      <c r="IX173" s="15"/>
      <c r="IY173" s="15"/>
      <c r="IZ173" s="15"/>
      <c r="JA173" s="15"/>
      <c r="JB173" s="15"/>
      <c r="JC173" s="15"/>
      <c r="JD173" s="15"/>
      <c r="JE173" s="15"/>
      <c r="JF173" s="15"/>
      <c r="JG173" s="15"/>
      <c r="JH173" s="15"/>
      <c r="JI173" s="15"/>
      <c r="JJ173" s="15"/>
      <c r="JK173" s="15"/>
      <c r="JL173" s="15"/>
      <c r="JM173" s="15"/>
      <c r="JN173" s="15"/>
      <c r="JO173" s="15"/>
      <c r="JP173" s="15"/>
      <c r="JQ173" s="15"/>
      <c r="JR173" s="15"/>
      <c r="JS173" s="15"/>
      <c r="JT173" s="15"/>
      <c r="JU173" s="15"/>
      <c r="JV173" s="15"/>
      <c r="JW173" s="15"/>
      <c r="JX173" s="15"/>
      <c r="JY173" s="15"/>
      <c r="JZ173" s="15"/>
      <c r="KA173" s="15"/>
      <c r="KB173" s="15"/>
      <c r="KC173" s="15"/>
      <c r="KD173" s="15"/>
      <c r="KE173" s="15"/>
      <c r="KF173" s="15"/>
      <c r="KG173" s="15"/>
      <c r="KH173" s="15"/>
      <c r="KI173" s="15"/>
      <c r="KJ173" s="15"/>
      <c r="KK173" s="15"/>
      <c r="KL173" s="15"/>
      <c r="KM173" s="15"/>
      <c r="KN173" s="15"/>
      <c r="KO173" s="15"/>
      <c r="KP173" s="15"/>
      <c r="KQ173" s="15"/>
      <c r="KR173" s="15"/>
      <c r="KS173" s="15"/>
      <c r="KT173" s="15"/>
      <c r="KU173" s="15"/>
      <c r="KV173" s="15"/>
      <c r="KW173" s="15"/>
      <c r="KX173" s="15"/>
      <c r="KY173" s="15"/>
      <c r="KZ173" s="15"/>
      <c r="LA173" s="15"/>
      <c r="LB173" s="15"/>
      <c r="LC173" s="15"/>
      <c r="LD173" s="15"/>
      <c r="LE173" s="15"/>
      <c r="LF173" s="15"/>
      <c r="LG173" s="15"/>
      <c r="LH173" s="15"/>
      <c r="LI173" s="15"/>
      <c r="LJ173" s="15"/>
      <c r="LK173" s="15"/>
      <c r="LL173" s="15"/>
      <c r="LM173" s="15"/>
      <c r="LN173" s="15"/>
      <c r="LO173" s="15"/>
      <c r="LP173" s="15"/>
      <c r="LQ173" s="15"/>
      <c r="LR173" s="15"/>
      <c r="LS173" s="15"/>
      <c r="LT173" s="15"/>
      <c r="LU173" s="15"/>
      <c r="LV173" s="15"/>
      <c r="LW173" s="15"/>
      <c r="LX173" s="15"/>
      <c r="LY173" s="15"/>
      <c r="LZ173" s="15"/>
      <c r="MA173" s="15"/>
      <c r="MB173" s="15"/>
      <c r="MC173" s="15"/>
      <c r="MD173" s="15"/>
      <c r="ME173" s="15"/>
      <c r="MF173" s="15"/>
      <c r="MG173" s="15"/>
      <c r="MH173" s="15"/>
      <c r="MI173" s="15"/>
      <c r="MJ173" s="15"/>
      <c r="MK173" s="15"/>
      <c r="ML173" s="15"/>
      <c r="MM173" s="15"/>
      <c r="MN173" s="15"/>
      <c r="MO173" s="15"/>
      <c r="MP173" s="15"/>
      <c r="MQ173" s="15"/>
      <c r="MR173" s="15"/>
      <c r="MS173" s="15"/>
      <c r="MT173" s="15"/>
      <c r="MU173" s="15"/>
      <c r="MV173" s="15"/>
      <c r="MW173" s="15"/>
      <c r="MX173" s="15"/>
      <c r="MY173" s="15"/>
      <c r="MZ173" s="15"/>
      <c r="NA173" s="15"/>
      <c r="NB173" s="15"/>
      <c r="NC173" s="15"/>
      <c r="ND173" s="15"/>
      <c r="NE173" s="15"/>
      <c r="NF173" s="15"/>
      <c r="NG173" s="15"/>
      <c r="NH173" s="15"/>
      <c r="NI173" s="15"/>
      <c r="NJ173" s="15"/>
      <c r="NK173" s="15"/>
      <c r="NL173" s="15"/>
      <c r="NM173" s="15"/>
      <c r="NN173" s="15"/>
      <c r="NO173" s="15"/>
      <c r="NP173" s="15"/>
      <c r="NQ173" s="15"/>
      <c r="NR173" s="15"/>
      <c r="NS173" s="15"/>
      <c r="NT173" s="15"/>
      <c r="NU173" s="15"/>
      <c r="NV173" s="15"/>
      <c r="NW173" s="15"/>
      <c r="NX173" s="15"/>
      <c r="NY173" s="15"/>
      <c r="NZ173" s="15"/>
      <c r="OA173" s="15"/>
      <c r="OB173" s="15"/>
      <c r="OC173" s="15"/>
      <c r="OD173" s="15"/>
      <c r="OE173" s="15"/>
      <c r="OF173" s="15"/>
      <c r="OG173" s="15"/>
      <c r="OH173" s="15"/>
      <c r="OI173" s="15"/>
      <c r="OJ173" s="15"/>
      <c r="OK173" s="15"/>
      <c r="OL173" s="15"/>
      <c r="OM173" s="15"/>
      <c r="ON173" s="15"/>
      <c r="OO173" s="15"/>
      <c r="OP173" s="15"/>
      <c r="OQ173" s="15"/>
      <c r="OR173" s="15"/>
      <c r="OS173" s="15"/>
      <c r="OT173" s="15"/>
      <c r="OU173" s="15"/>
      <c r="OV173" s="15"/>
      <c r="OW173" s="15"/>
      <c r="OX173" s="15"/>
      <c r="OY173" s="15"/>
      <c r="OZ173" s="15"/>
      <c r="PA173" s="15"/>
      <c r="PB173" s="15"/>
      <c r="PC173" s="15"/>
      <c r="PD173" s="15"/>
      <c r="PE173" s="15"/>
      <c r="PF173" s="15"/>
      <c r="PG173" s="15"/>
      <c r="PH173" s="15"/>
      <c r="PI173" s="15"/>
      <c r="PJ173" s="15"/>
      <c r="PK173" s="15"/>
      <c r="PL173" s="15"/>
      <c r="PM173" s="15"/>
      <c r="PN173" s="15"/>
      <c r="PO173" s="15"/>
      <c r="PP173" s="15"/>
      <c r="PQ173" s="15"/>
      <c r="PR173" s="15"/>
      <c r="PS173" s="15"/>
      <c r="PT173" s="15"/>
      <c r="PU173" s="15"/>
      <c r="PV173" s="15"/>
      <c r="PW173" s="15"/>
      <c r="PX173" s="15"/>
      <c r="PY173" s="15"/>
      <c r="PZ173" s="15"/>
      <c r="QA173" s="15"/>
      <c r="QB173" s="15"/>
      <c r="QC173" s="15"/>
      <c r="QD173" s="15"/>
      <c r="QE173" s="15"/>
      <c r="QF173" s="15"/>
      <c r="QG173" s="15"/>
      <c r="QH173" s="15"/>
      <c r="QI173" s="15"/>
      <c r="QJ173" s="15"/>
      <c r="QK173" s="15"/>
      <c r="QL173" s="15"/>
      <c r="QM173" s="15"/>
      <c r="QN173" s="15"/>
      <c r="QO173" s="15"/>
      <c r="QP173" s="15"/>
      <c r="QQ173" s="15"/>
      <c r="QR173" s="15"/>
      <c r="QS173" s="15"/>
      <c r="QT173" s="15"/>
      <c r="QU173" s="15"/>
      <c r="QV173" s="15"/>
      <c r="QW173" s="15"/>
      <c r="QX173" s="15"/>
      <c r="QY173" s="15"/>
      <c r="QZ173" s="15"/>
      <c r="RA173" s="15"/>
      <c r="RB173" s="15"/>
      <c r="RC173" s="15"/>
      <c r="RD173" s="15"/>
      <c r="RE173" s="15"/>
      <c r="RF173" s="15"/>
      <c r="RG173" s="15"/>
      <c r="RH173" s="15"/>
      <c r="RI173" s="15"/>
      <c r="RJ173" s="15"/>
      <c r="RK173" s="15"/>
      <c r="RL173" s="15"/>
      <c r="RM173" s="15"/>
      <c r="RN173" s="15"/>
      <c r="RO173" s="15"/>
      <c r="RP173" s="15"/>
      <c r="RQ173" s="15"/>
      <c r="RR173" s="15"/>
      <c r="RS173" s="15"/>
      <c r="RT173" s="15"/>
      <c r="RU173" s="15"/>
      <c r="RV173" s="15"/>
      <c r="RW173" s="15"/>
      <c r="RX173" s="15"/>
      <c r="RY173" s="15"/>
      <c r="RZ173" s="15"/>
      <c r="SA173" s="15"/>
      <c r="SB173" s="15"/>
      <c r="SC173" s="15"/>
      <c r="SD173" s="15"/>
      <c r="SE173" s="15"/>
      <c r="SF173" s="15"/>
      <c r="SG173" s="15"/>
      <c r="SH173" s="15"/>
      <c r="SI173" s="15"/>
      <c r="SJ173" s="15"/>
      <c r="SK173" s="15"/>
      <c r="SL173" s="15"/>
      <c r="SM173" s="15"/>
      <c r="SN173" s="15"/>
      <c r="SO173" s="15"/>
      <c r="SP173" s="15"/>
      <c r="SQ173" s="15"/>
      <c r="SR173" s="15"/>
      <c r="SS173" s="15"/>
      <c r="ST173" s="15"/>
      <c r="SU173" s="15"/>
      <c r="SV173" s="15"/>
      <c r="SW173" s="15"/>
      <c r="SX173" s="15"/>
      <c r="SY173" s="15"/>
      <c r="SZ173" s="15"/>
      <c r="TA173" s="15"/>
      <c r="TB173" s="15"/>
      <c r="TC173" s="15"/>
      <c r="TD173" s="15"/>
      <c r="TE173" s="15"/>
      <c r="TF173" s="15"/>
      <c r="TG173" s="15"/>
      <c r="TH173" s="15"/>
      <c r="TI173" s="15"/>
      <c r="TJ173" s="15"/>
      <c r="TK173" s="15"/>
      <c r="TL173" s="15"/>
      <c r="TM173" s="15"/>
      <c r="TN173" s="15"/>
      <c r="TO173" s="15"/>
      <c r="TP173" s="15"/>
      <c r="TQ173" s="15"/>
      <c r="TR173" s="15"/>
      <c r="TS173" s="15"/>
      <c r="TT173" s="15"/>
      <c r="TU173" s="15"/>
      <c r="TV173" s="15"/>
      <c r="TW173" s="15"/>
      <c r="TX173" s="15"/>
      <c r="TY173" s="15"/>
      <c r="TZ173" s="15"/>
      <c r="UA173" s="15"/>
      <c r="UB173" s="15"/>
      <c r="UC173" s="15"/>
      <c r="UD173" s="15"/>
      <c r="UE173" s="15"/>
      <c r="UF173" s="15"/>
      <c r="UG173" s="15"/>
      <c r="UH173" s="15"/>
      <c r="UI173" s="15"/>
      <c r="UJ173" s="15"/>
      <c r="UK173" s="15"/>
      <c r="UL173" s="15"/>
      <c r="UM173" s="15"/>
      <c r="UN173" s="15"/>
      <c r="UO173" s="15"/>
      <c r="UP173" s="15"/>
      <c r="UQ173" s="15"/>
      <c r="UR173" s="15"/>
      <c r="US173" s="15"/>
      <c r="UT173" s="15"/>
      <c r="UU173" s="15"/>
      <c r="UV173" s="15"/>
      <c r="UW173" s="15"/>
      <c r="UX173" s="15"/>
      <c r="UY173" s="15"/>
      <c r="UZ173" s="15"/>
      <c r="VA173" s="15"/>
      <c r="VB173" s="15"/>
      <c r="VC173" s="15"/>
      <c r="VD173" s="15"/>
      <c r="VE173" s="15"/>
      <c r="VF173" s="15"/>
      <c r="VG173" s="15"/>
      <c r="VH173" s="15"/>
      <c r="VI173" s="15"/>
      <c r="VJ173" s="15"/>
      <c r="VK173" s="15"/>
      <c r="VL173" s="15"/>
      <c r="VM173" s="15"/>
      <c r="VN173" s="15"/>
      <c r="VO173" s="15"/>
      <c r="VP173" s="15"/>
      <c r="VQ173" s="15"/>
      <c r="VR173" s="15"/>
      <c r="VS173" s="15"/>
      <c r="VT173" s="15"/>
      <c r="VU173" s="15"/>
      <c r="VV173" s="15"/>
      <c r="VW173" s="15"/>
      <c r="VX173" s="15"/>
      <c r="VY173" s="15"/>
      <c r="VZ173" s="15"/>
      <c r="WA173" s="15"/>
      <c r="WB173" s="15"/>
      <c r="WC173" s="15"/>
      <c r="WD173" s="15"/>
      <c r="WE173" s="15"/>
      <c r="WF173" s="15"/>
      <c r="WG173" s="15"/>
      <c r="WH173" s="15"/>
      <c r="WI173" s="15"/>
      <c r="WJ173" s="15"/>
      <c r="WK173" s="15"/>
      <c r="WL173" s="15"/>
      <c r="WM173" s="15"/>
      <c r="WN173" s="15"/>
      <c r="WO173" s="15"/>
      <c r="WP173" s="15"/>
      <c r="WQ173" s="15"/>
      <c r="WR173" s="15"/>
      <c r="WS173" s="15"/>
      <c r="WT173" s="15"/>
      <c r="WU173" s="15"/>
      <c r="WV173" s="15"/>
      <c r="WW173" s="15"/>
      <c r="WX173" s="15"/>
      <c r="WY173" s="15"/>
      <c r="WZ173" s="15"/>
      <c r="XA173" s="15"/>
      <c r="XB173" s="15"/>
      <c r="XC173" s="15"/>
      <c r="XD173" s="15"/>
      <c r="XE173" s="15"/>
      <c r="XF173" s="15"/>
      <c r="XG173" s="15"/>
      <c r="XH173" s="15"/>
      <c r="XI173" s="15"/>
      <c r="XJ173" s="15"/>
      <c r="XK173" s="15"/>
      <c r="XL173" s="15"/>
      <c r="XM173" s="15"/>
      <c r="XN173" s="15"/>
      <c r="XO173" s="15"/>
      <c r="XP173" s="15"/>
      <c r="XQ173" s="15"/>
      <c r="XR173" s="15"/>
      <c r="XS173" s="15"/>
      <c r="XT173" s="15"/>
      <c r="XU173" s="15"/>
      <c r="XV173" s="15"/>
      <c r="XW173" s="15"/>
      <c r="XX173" s="15"/>
      <c r="XY173" s="15"/>
      <c r="XZ173" s="15"/>
      <c r="YA173" s="15"/>
      <c r="YB173" s="15"/>
      <c r="YC173" s="15"/>
      <c r="YD173" s="15"/>
      <c r="YE173" s="15"/>
      <c r="YF173" s="15"/>
      <c r="YG173" s="15"/>
      <c r="YH173" s="15"/>
      <c r="YI173" s="15"/>
      <c r="YJ173" s="15"/>
      <c r="YK173" s="15"/>
      <c r="YL173" s="15"/>
      <c r="YM173" s="15"/>
      <c r="YN173" s="15"/>
      <c r="YO173" s="15"/>
      <c r="YP173" s="15"/>
      <c r="YQ173" s="15"/>
      <c r="YR173" s="15"/>
      <c r="YS173" s="15"/>
      <c r="YT173" s="15"/>
      <c r="YU173" s="15"/>
      <c r="YV173" s="15"/>
      <c r="YW173" s="15"/>
      <c r="YX173" s="15"/>
      <c r="YY173" s="15"/>
      <c r="YZ173" s="15"/>
      <c r="ZA173" s="15"/>
      <c r="ZB173" s="15"/>
      <c r="ZC173" s="15"/>
      <c r="ZD173" s="15"/>
      <c r="ZE173" s="15"/>
      <c r="ZF173" s="15"/>
      <c r="ZG173" s="15"/>
      <c r="ZH173" s="15"/>
      <c r="ZI173" s="15"/>
      <c r="ZJ173" s="15"/>
      <c r="ZK173" s="15"/>
      <c r="ZL173" s="15"/>
      <c r="ZM173" s="15"/>
      <c r="ZN173" s="15"/>
      <c r="ZO173" s="15"/>
      <c r="ZP173" s="15"/>
      <c r="ZQ173" s="15"/>
      <c r="ZR173" s="15"/>
      <c r="ZS173" s="15"/>
      <c r="ZT173" s="15"/>
      <c r="ZU173" s="15"/>
      <c r="ZV173" s="15"/>
      <c r="ZW173" s="15"/>
      <c r="ZX173" s="15"/>
      <c r="ZY173" s="15"/>
      <c r="ZZ173" s="15"/>
      <c r="AAA173" s="15"/>
      <c r="AAB173" s="15"/>
      <c r="AAC173" s="15"/>
      <c r="AAD173" s="15"/>
      <c r="AAE173" s="15"/>
      <c r="AAF173" s="15"/>
      <c r="AAG173" s="15"/>
      <c r="AAH173" s="15"/>
      <c r="AAI173" s="15"/>
      <c r="AAJ173" s="15"/>
      <c r="AAK173" s="15"/>
      <c r="AAL173" s="15"/>
      <c r="AAM173" s="15"/>
      <c r="AAN173" s="15"/>
      <c r="AAO173" s="15"/>
      <c r="AAP173" s="15"/>
      <c r="AAQ173" s="15"/>
      <c r="AAR173" s="15"/>
      <c r="AAS173" s="15"/>
      <c r="AAT173" s="15"/>
      <c r="AAU173" s="15"/>
      <c r="AAV173" s="15"/>
      <c r="AAW173" s="15"/>
      <c r="AAX173" s="15"/>
      <c r="AAY173" s="15"/>
      <c r="AAZ173" s="15"/>
      <c r="ABA173" s="15"/>
      <c r="ABB173" s="15"/>
      <c r="ABC173" s="15"/>
      <c r="ABD173" s="15"/>
      <c r="ABE173" s="15"/>
      <c r="ABF173" s="15"/>
      <c r="ABG173" s="15"/>
      <c r="ABH173" s="15"/>
      <c r="ABI173" s="15"/>
      <c r="ABJ173" s="15"/>
      <c r="ABK173" s="15"/>
      <c r="ABL173" s="15"/>
      <c r="ABM173" s="15"/>
      <c r="ABN173" s="15"/>
      <c r="ABO173" s="15"/>
      <c r="ABP173" s="15"/>
      <c r="ABQ173" s="15"/>
      <c r="ABR173" s="15"/>
      <c r="ABS173" s="15"/>
      <c r="ABT173" s="15"/>
      <c r="ABU173" s="15"/>
      <c r="ABV173" s="15"/>
      <c r="ABW173" s="15"/>
      <c r="ABX173" s="15"/>
      <c r="ABY173" s="15"/>
      <c r="ABZ173" s="15"/>
      <c r="ACA173" s="15"/>
      <c r="ACB173" s="15"/>
      <c r="ACC173" s="15"/>
      <c r="ACD173" s="15"/>
      <c r="ACE173" s="15"/>
      <c r="ACF173" s="15"/>
      <c r="ACG173" s="15"/>
      <c r="ACH173" s="15"/>
      <c r="ACI173" s="15"/>
      <c r="ACJ173" s="15"/>
      <c r="ACK173" s="15"/>
      <c r="ACL173" s="15"/>
      <c r="ACM173" s="15"/>
      <c r="ACN173" s="15"/>
      <c r="ACO173" s="15"/>
      <c r="ACP173" s="15"/>
      <c r="ACQ173" s="15"/>
      <c r="ACR173" s="15"/>
      <c r="ACS173" s="15"/>
      <c r="ACT173" s="15"/>
      <c r="ACU173" s="15"/>
      <c r="ACV173" s="15"/>
      <c r="ACW173" s="15"/>
      <c r="ACX173" s="15"/>
      <c r="ACY173" s="15"/>
      <c r="ACZ173" s="15"/>
      <c r="ADA173" s="15"/>
      <c r="ADB173" s="15"/>
      <c r="ADC173" s="15"/>
      <c r="ADD173" s="15"/>
      <c r="ADE173" s="15"/>
      <c r="ADF173" s="15"/>
      <c r="ADG173" s="15"/>
      <c r="ADH173" s="15"/>
      <c r="ADI173" s="15"/>
      <c r="ADJ173" s="15"/>
      <c r="ADK173" s="15"/>
      <c r="ADL173" s="15"/>
      <c r="ADM173" s="15"/>
    </row>
    <row r="174" spans="1:793" s="308" customFormat="1" x14ac:dyDescent="0.4">
      <c r="A174" s="40"/>
      <c r="B174" s="328" t="s">
        <v>295</v>
      </c>
      <c r="C174" s="328"/>
      <c r="D174" s="328"/>
      <c r="E174" s="328"/>
      <c r="F174" s="328"/>
      <c r="G174" s="328"/>
      <c r="H174" s="328"/>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c r="CL174" s="15"/>
      <c r="CM174" s="15"/>
      <c r="CN174" s="15"/>
      <c r="CO174" s="15"/>
      <c r="CP174" s="15"/>
      <c r="CQ174" s="15"/>
      <c r="CR174" s="15"/>
      <c r="CS174" s="15"/>
      <c r="CT174" s="15"/>
      <c r="CU174" s="15"/>
      <c r="CV174" s="15"/>
      <c r="CW174" s="15"/>
      <c r="CX174" s="15"/>
      <c r="CY174" s="15"/>
      <c r="CZ174" s="15"/>
      <c r="DA174" s="15"/>
      <c r="DB174" s="15"/>
      <c r="DC174" s="15"/>
      <c r="DD174" s="15"/>
      <c r="DE174" s="15"/>
      <c r="DF174" s="15"/>
      <c r="DG174" s="15"/>
      <c r="DH174" s="15"/>
      <c r="DI174" s="15"/>
      <c r="DJ174" s="15"/>
      <c r="DK174" s="15"/>
      <c r="DL174" s="15"/>
      <c r="DM174" s="15"/>
      <c r="DN174" s="15"/>
      <c r="DO174" s="15"/>
      <c r="DP174" s="15"/>
      <c r="DQ174" s="15"/>
      <c r="DR174" s="15"/>
      <c r="DS174" s="15"/>
      <c r="DT174" s="15"/>
      <c r="DU174" s="15"/>
      <c r="DV174" s="15"/>
      <c r="DW174" s="15"/>
      <c r="DX174" s="15"/>
      <c r="DY174" s="15"/>
      <c r="DZ174" s="15"/>
      <c r="EA174" s="15"/>
      <c r="EB174" s="15"/>
      <c r="EC174" s="15"/>
      <c r="ED174" s="15"/>
      <c r="EE174" s="15"/>
      <c r="EF174" s="15"/>
      <c r="EG174" s="15"/>
      <c r="EH174" s="15"/>
      <c r="EI174" s="15"/>
      <c r="EJ174" s="15"/>
      <c r="EK174" s="15"/>
      <c r="EL174" s="15"/>
      <c r="EM174" s="15"/>
      <c r="EN174" s="15"/>
      <c r="EO174" s="15"/>
      <c r="EP174" s="15"/>
      <c r="EQ174" s="15"/>
      <c r="ER174" s="15"/>
      <c r="ES174" s="15"/>
      <c r="ET174" s="15"/>
      <c r="EU174" s="15"/>
      <c r="EV174" s="15"/>
      <c r="EW174" s="15"/>
      <c r="EX174" s="15"/>
      <c r="EY174" s="15"/>
      <c r="EZ174" s="15"/>
      <c r="FA174" s="15"/>
      <c r="FB174" s="15"/>
      <c r="FC174" s="15"/>
      <c r="FD174" s="15"/>
      <c r="FE174" s="15"/>
      <c r="FF174" s="15"/>
      <c r="FG174" s="15"/>
      <c r="FH174" s="15"/>
      <c r="FI174" s="15"/>
      <c r="FJ174" s="15"/>
      <c r="FK174" s="15"/>
      <c r="FL174" s="15"/>
      <c r="FM174" s="15"/>
      <c r="FN174" s="15"/>
      <c r="FO174" s="15"/>
      <c r="FP174" s="15"/>
      <c r="FQ174" s="15"/>
      <c r="FR174" s="15"/>
      <c r="FS174" s="15"/>
      <c r="FT174" s="15"/>
      <c r="FU174" s="15"/>
      <c r="FV174" s="15"/>
      <c r="FW174" s="15"/>
      <c r="FX174" s="15"/>
      <c r="FY174" s="15"/>
      <c r="FZ174" s="15"/>
      <c r="GA174" s="15"/>
      <c r="GB174" s="15"/>
      <c r="GC174" s="15"/>
      <c r="GD174" s="15"/>
      <c r="GE174" s="15"/>
      <c r="GF174" s="15"/>
      <c r="GG174" s="15"/>
      <c r="GH174" s="15"/>
      <c r="GI174" s="15"/>
      <c r="GJ174" s="15"/>
      <c r="GK174" s="15"/>
      <c r="GL174" s="15"/>
      <c r="GM174" s="15"/>
      <c r="GN174" s="15"/>
      <c r="GO174" s="15"/>
      <c r="GP174" s="15"/>
      <c r="GQ174" s="15"/>
      <c r="GR174" s="15"/>
      <c r="GS174" s="15"/>
      <c r="GT174" s="15"/>
      <c r="GU174" s="15"/>
      <c r="GV174" s="15"/>
      <c r="GW174" s="15"/>
      <c r="GX174" s="15"/>
      <c r="GY174" s="15"/>
      <c r="GZ174" s="15"/>
      <c r="HA174" s="15"/>
      <c r="HB174" s="15"/>
      <c r="HC174" s="15"/>
      <c r="HD174" s="15"/>
      <c r="HE174" s="15"/>
      <c r="HF174" s="15"/>
      <c r="HG174" s="15"/>
      <c r="HH174" s="15"/>
      <c r="HI174" s="15"/>
      <c r="HJ174" s="15"/>
      <c r="HK174" s="15"/>
      <c r="HL174" s="15"/>
      <c r="HM174" s="15"/>
      <c r="HN174" s="15"/>
      <c r="HO174" s="15"/>
      <c r="HP174" s="15"/>
      <c r="HQ174" s="15"/>
      <c r="HR174" s="15"/>
      <c r="HS174" s="15"/>
      <c r="HT174" s="15"/>
      <c r="HU174" s="15"/>
      <c r="HV174" s="15"/>
      <c r="HW174" s="15"/>
      <c r="HX174" s="15"/>
      <c r="HY174" s="15"/>
      <c r="HZ174" s="15"/>
      <c r="IA174" s="15"/>
      <c r="IB174" s="15"/>
      <c r="IC174" s="15"/>
      <c r="ID174" s="15"/>
      <c r="IE174" s="15"/>
      <c r="IF174" s="15"/>
      <c r="IG174" s="15"/>
      <c r="IH174" s="15"/>
      <c r="II174" s="15"/>
      <c r="IJ174" s="15"/>
      <c r="IK174" s="15"/>
      <c r="IL174" s="15"/>
      <c r="IM174" s="15"/>
      <c r="IN174" s="15"/>
      <c r="IO174" s="15"/>
      <c r="IP174" s="15"/>
      <c r="IQ174" s="15"/>
      <c r="IR174" s="15"/>
      <c r="IS174" s="15"/>
      <c r="IT174" s="15"/>
      <c r="IU174" s="15"/>
      <c r="IV174" s="15"/>
      <c r="IW174" s="15"/>
      <c r="IX174" s="15"/>
      <c r="IY174" s="15"/>
      <c r="IZ174" s="15"/>
      <c r="JA174" s="15"/>
      <c r="JB174" s="15"/>
      <c r="JC174" s="15"/>
      <c r="JD174" s="15"/>
      <c r="JE174" s="15"/>
      <c r="JF174" s="15"/>
      <c r="JG174" s="15"/>
      <c r="JH174" s="15"/>
      <c r="JI174" s="15"/>
      <c r="JJ174" s="15"/>
      <c r="JK174" s="15"/>
      <c r="JL174" s="15"/>
      <c r="JM174" s="15"/>
      <c r="JN174" s="15"/>
      <c r="JO174" s="15"/>
      <c r="JP174" s="15"/>
      <c r="JQ174" s="15"/>
      <c r="JR174" s="15"/>
      <c r="JS174" s="15"/>
      <c r="JT174" s="15"/>
      <c r="JU174" s="15"/>
      <c r="JV174" s="15"/>
      <c r="JW174" s="15"/>
      <c r="JX174" s="15"/>
      <c r="JY174" s="15"/>
      <c r="JZ174" s="15"/>
      <c r="KA174" s="15"/>
      <c r="KB174" s="15"/>
      <c r="KC174" s="15"/>
      <c r="KD174" s="15"/>
      <c r="KE174" s="15"/>
      <c r="KF174" s="15"/>
      <c r="KG174" s="15"/>
      <c r="KH174" s="15"/>
      <c r="KI174" s="15"/>
      <c r="KJ174" s="15"/>
      <c r="KK174" s="15"/>
      <c r="KL174" s="15"/>
      <c r="KM174" s="15"/>
      <c r="KN174" s="15"/>
      <c r="KO174" s="15"/>
      <c r="KP174" s="15"/>
      <c r="KQ174" s="15"/>
      <c r="KR174" s="15"/>
      <c r="KS174" s="15"/>
      <c r="KT174" s="15"/>
      <c r="KU174" s="15"/>
      <c r="KV174" s="15"/>
      <c r="KW174" s="15"/>
      <c r="KX174" s="15"/>
      <c r="KY174" s="15"/>
      <c r="KZ174" s="15"/>
      <c r="LA174" s="15"/>
      <c r="LB174" s="15"/>
      <c r="LC174" s="15"/>
      <c r="LD174" s="15"/>
      <c r="LE174" s="15"/>
      <c r="LF174" s="15"/>
      <c r="LG174" s="15"/>
      <c r="LH174" s="15"/>
      <c r="LI174" s="15"/>
      <c r="LJ174" s="15"/>
      <c r="LK174" s="15"/>
      <c r="LL174" s="15"/>
      <c r="LM174" s="15"/>
      <c r="LN174" s="15"/>
      <c r="LO174" s="15"/>
      <c r="LP174" s="15"/>
      <c r="LQ174" s="15"/>
      <c r="LR174" s="15"/>
      <c r="LS174" s="15"/>
      <c r="LT174" s="15"/>
      <c r="LU174" s="15"/>
      <c r="LV174" s="15"/>
      <c r="LW174" s="15"/>
      <c r="LX174" s="15"/>
      <c r="LY174" s="15"/>
      <c r="LZ174" s="15"/>
      <c r="MA174" s="15"/>
      <c r="MB174" s="15"/>
      <c r="MC174" s="15"/>
      <c r="MD174" s="15"/>
      <c r="ME174" s="15"/>
      <c r="MF174" s="15"/>
      <c r="MG174" s="15"/>
      <c r="MH174" s="15"/>
      <c r="MI174" s="15"/>
      <c r="MJ174" s="15"/>
      <c r="MK174" s="15"/>
      <c r="ML174" s="15"/>
      <c r="MM174" s="15"/>
      <c r="MN174" s="15"/>
      <c r="MO174" s="15"/>
      <c r="MP174" s="15"/>
      <c r="MQ174" s="15"/>
      <c r="MR174" s="15"/>
      <c r="MS174" s="15"/>
      <c r="MT174" s="15"/>
      <c r="MU174" s="15"/>
      <c r="MV174" s="15"/>
      <c r="MW174" s="15"/>
      <c r="MX174" s="15"/>
      <c r="MY174" s="15"/>
      <c r="MZ174" s="15"/>
      <c r="NA174" s="15"/>
      <c r="NB174" s="15"/>
      <c r="NC174" s="15"/>
      <c r="ND174" s="15"/>
      <c r="NE174" s="15"/>
      <c r="NF174" s="15"/>
      <c r="NG174" s="15"/>
      <c r="NH174" s="15"/>
      <c r="NI174" s="15"/>
      <c r="NJ174" s="15"/>
      <c r="NK174" s="15"/>
      <c r="NL174" s="15"/>
      <c r="NM174" s="15"/>
      <c r="NN174" s="15"/>
      <c r="NO174" s="15"/>
      <c r="NP174" s="15"/>
      <c r="NQ174" s="15"/>
      <c r="NR174" s="15"/>
      <c r="NS174" s="15"/>
      <c r="NT174" s="15"/>
      <c r="NU174" s="15"/>
      <c r="NV174" s="15"/>
      <c r="NW174" s="15"/>
      <c r="NX174" s="15"/>
      <c r="NY174" s="15"/>
      <c r="NZ174" s="15"/>
      <c r="OA174" s="15"/>
      <c r="OB174" s="15"/>
      <c r="OC174" s="15"/>
      <c r="OD174" s="15"/>
      <c r="OE174" s="15"/>
      <c r="OF174" s="15"/>
      <c r="OG174" s="15"/>
      <c r="OH174" s="15"/>
      <c r="OI174" s="15"/>
      <c r="OJ174" s="15"/>
      <c r="OK174" s="15"/>
      <c r="OL174" s="15"/>
      <c r="OM174" s="15"/>
      <c r="ON174" s="15"/>
      <c r="OO174" s="15"/>
      <c r="OP174" s="15"/>
      <c r="OQ174" s="15"/>
      <c r="OR174" s="15"/>
      <c r="OS174" s="15"/>
      <c r="OT174" s="15"/>
      <c r="OU174" s="15"/>
      <c r="OV174" s="15"/>
      <c r="OW174" s="15"/>
      <c r="OX174" s="15"/>
      <c r="OY174" s="15"/>
      <c r="OZ174" s="15"/>
      <c r="PA174" s="15"/>
      <c r="PB174" s="15"/>
      <c r="PC174" s="15"/>
      <c r="PD174" s="15"/>
      <c r="PE174" s="15"/>
      <c r="PF174" s="15"/>
      <c r="PG174" s="15"/>
      <c r="PH174" s="15"/>
      <c r="PI174" s="15"/>
      <c r="PJ174" s="15"/>
      <c r="PK174" s="15"/>
      <c r="PL174" s="15"/>
      <c r="PM174" s="15"/>
      <c r="PN174" s="15"/>
      <c r="PO174" s="15"/>
      <c r="PP174" s="15"/>
      <c r="PQ174" s="15"/>
      <c r="PR174" s="15"/>
      <c r="PS174" s="15"/>
      <c r="PT174" s="15"/>
      <c r="PU174" s="15"/>
      <c r="PV174" s="15"/>
      <c r="PW174" s="15"/>
      <c r="PX174" s="15"/>
      <c r="PY174" s="15"/>
      <c r="PZ174" s="15"/>
      <c r="QA174" s="15"/>
      <c r="QB174" s="15"/>
      <c r="QC174" s="15"/>
      <c r="QD174" s="15"/>
      <c r="QE174" s="15"/>
      <c r="QF174" s="15"/>
      <c r="QG174" s="15"/>
      <c r="QH174" s="15"/>
      <c r="QI174" s="15"/>
      <c r="QJ174" s="15"/>
      <c r="QK174" s="15"/>
      <c r="QL174" s="15"/>
      <c r="QM174" s="15"/>
      <c r="QN174" s="15"/>
      <c r="QO174" s="15"/>
      <c r="QP174" s="15"/>
      <c r="QQ174" s="15"/>
      <c r="QR174" s="15"/>
      <c r="QS174" s="15"/>
      <c r="QT174" s="15"/>
      <c r="QU174" s="15"/>
      <c r="QV174" s="15"/>
      <c r="QW174" s="15"/>
      <c r="QX174" s="15"/>
      <c r="QY174" s="15"/>
      <c r="QZ174" s="15"/>
      <c r="RA174" s="15"/>
      <c r="RB174" s="15"/>
      <c r="RC174" s="15"/>
      <c r="RD174" s="15"/>
      <c r="RE174" s="15"/>
      <c r="RF174" s="15"/>
      <c r="RG174" s="15"/>
      <c r="RH174" s="15"/>
      <c r="RI174" s="15"/>
      <c r="RJ174" s="15"/>
      <c r="RK174" s="15"/>
      <c r="RL174" s="15"/>
      <c r="RM174" s="15"/>
      <c r="RN174" s="15"/>
      <c r="RO174" s="15"/>
      <c r="RP174" s="15"/>
      <c r="RQ174" s="15"/>
      <c r="RR174" s="15"/>
      <c r="RS174" s="15"/>
      <c r="RT174" s="15"/>
      <c r="RU174" s="15"/>
      <c r="RV174" s="15"/>
      <c r="RW174" s="15"/>
      <c r="RX174" s="15"/>
      <c r="RY174" s="15"/>
      <c r="RZ174" s="15"/>
      <c r="SA174" s="15"/>
      <c r="SB174" s="15"/>
      <c r="SC174" s="15"/>
      <c r="SD174" s="15"/>
      <c r="SE174" s="15"/>
      <c r="SF174" s="15"/>
      <c r="SG174" s="15"/>
      <c r="SH174" s="15"/>
      <c r="SI174" s="15"/>
      <c r="SJ174" s="15"/>
      <c r="SK174" s="15"/>
      <c r="SL174" s="15"/>
      <c r="SM174" s="15"/>
      <c r="SN174" s="15"/>
      <c r="SO174" s="15"/>
      <c r="SP174" s="15"/>
      <c r="SQ174" s="15"/>
      <c r="SR174" s="15"/>
      <c r="SS174" s="15"/>
      <c r="ST174" s="15"/>
      <c r="SU174" s="15"/>
      <c r="SV174" s="15"/>
      <c r="SW174" s="15"/>
      <c r="SX174" s="15"/>
      <c r="SY174" s="15"/>
      <c r="SZ174" s="15"/>
      <c r="TA174" s="15"/>
      <c r="TB174" s="15"/>
      <c r="TC174" s="15"/>
      <c r="TD174" s="15"/>
      <c r="TE174" s="15"/>
      <c r="TF174" s="15"/>
      <c r="TG174" s="15"/>
      <c r="TH174" s="15"/>
      <c r="TI174" s="15"/>
      <c r="TJ174" s="15"/>
      <c r="TK174" s="15"/>
      <c r="TL174" s="15"/>
      <c r="TM174" s="15"/>
      <c r="TN174" s="15"/>
      <c r="TO174" s="15"/>
      <c r="TP174" s="15"/>
      <c r="TQ174" s="15"/>
      <c r="TR174" s="15"/>
      <c r="TS174" s="15"/>
      <c r="TT174" s="15"/>
      <c r="TU174" s="15"/>
      <c r="TV174" s="15"/>
      <c r="TW174" s="15"/>
      <c r="TX174" s="15"/>
      <c r="TY174" s="15"/>
      <c r="TZ174" s="15"/>
      <c r="UA174" s="15"/>
      <c r="UB174" s="15"/>
      <c r="UC174" s="15"/>
      <c r="UD174" s="15"/>
      <c r="UE174" s="15"/>
      <c r="UF174" s="15"/>
      <c r="UG174" s="15"/>
      <c r="UH174" s="15"/>
      <c r="UI174" s="15"/>
      <c r="UJ174" s="15"/>
      <c r="UK174" s="15"/>
      <c r="UL174" s="15"/>
      <c r="UM174" s="15"/>
      <c r="UN174" s="15"/>
      <c r="UO174" s="15"/>
      <c r="UP174" s="15"/>
      <c r="UQ174" s="15"/>
      <c r="UR174" s="15"/>
      <c r="US174" s="15"/>
      <c r="UT174" s="15"/>
      <c r="UU174" s="15"/>
      <c r="UV174" s="15"/>
      <c r="UW174" s="15"/>
      <c r="UX174" s="15"/>
      <c r="UY174" s="15"/>
      <c r="UZ174" s="15"/>
      <c r="VA174" s="15"/>
      <c r="VB174" s="15"/>
      <c r="VC174" s="15"/>
      <c r="VD174" s="15"/>
      <c r="VE174" s="15"/>
      <c r="VF174" s="15"/>
      <c r="VG174" s="15"/>
      <c r="VH174" s="15"/>
      <c r="VI174" s="15"/>
      <c r="VJ174" s="15"/>
      <c r="VK174" s="15"/>
      <c r="VL174" s="15"/>
      <c r="VM174" s="15"/>
      <c r="VN174" s="15"/>
      <c r="VO174" s="15"/>
      <c r="VP174" s="15"/>
      <c r="VQ174" s="15"/>
      <c r="VR174" s="15"/>
      <c r="VS174" s="15"/>
      <c r="VT174" s="15"/>
      <c r="VU174" s="15"/>
      <c r="VV174" s="15"/>
      <c r="VW174" s="15"/>
      <c r="VX174" s="15"/>
      <c r="VY174" s="15"/>
      <c r="VZ174" s="15"/>
      <c r="WA174" s="15"/>
      <c r="WB174" s="15"/>
      <c r="WC174" s="15"/>
      <c r="WD174" s="15"/>
      <c r="WE174" s="15"/>
      <c r="WF174" s="15"/>
      <c r="WG174" s="15"/>
      <c r="WH174" s="15"/>
      <c r="WI174" s="15"/>
      <c r="WJ174" s="15"/>
      <c r="WK174" s="15"/>
      <c r="WL174" s="15"/>
      <c r="WM174" s="15"/>
      <c r="WN174" s="15"/>
      <c r="WO174" s="15"/>
      <c r="WP174" s="15"/>
      <c r="WQ174" s="15"/>
      <c r="WR174" s="15"/>
      <c r="WS174" s="15"/>
      <c r="WT174" s="15"/>
      <c r="WU174" s="15"/>
      <c r="WV174" s="15"/>
      <c r="WW174" s="15"/>
      <c r="WX174" s="15"/>
      <c r="WY174" s="15"/>
      <c r="WZ174" s="15"/>
      <c r="XA174" s="15"/>
      <c r="XB174" s="15"/>
      <c r="XC174" s="15"/>
      <c r="XD174" s="15"/>
      <c r="XE174" s="15"/>
      <c r="XF174" s="15"/>
      <c r="XG174" s="15"/>
      <c r="XH174" s="15"/>
      <c r="XI174" s="15"/>
      <c r="XJ174" s="15"/>
      <c r="XK174" s="15"/>
      <c r="XL174" s="15"/>
      <c r="XM174" s="15"/>
      <c r="XN174" s="15"/>
      <c r="XO174" s="15"/>
      <c r="XP174" s="15"/>
      <c r="XQ174" s="15"/>
      <c r="XR174" s="15"/>
      <c r="XS174" s="15"/>
      <c r="XT174" s="15"/>
      <c r="XU174" s="15"/>
      <c r="XV174" s="15"/>
      <c r="XW174" s="15"/>
      <c r="XX174" s="15"/>
      <c r="XY174" s="15"/>
      <c r="XZ174" s="15"/>
      <c r="YA174" s="15"/>
      <c r="YB174" s="15"/>
      <c r="YC174" s="15"/>
      <c r="YD174" s="15"/>
      <c r="YE174" s="15"/>
      <c r="YF174" s="15"/>
      <c r="YG174" s="15"/>
      <c r="YH174" s="15"/>
      <c r="YI174" s="15"/>
      <c r="YJ174" s="15"/>
      <c r="YK174" s="15"/>
      <c r="YL174" s="15"/>
      <c r="YM174" s="15"/>
      <c r="YN174" s="15"/>
      <c r="YO174" s="15"/>
      <c r="YP174" s="15"/>
      <c r="YQ174" s="15"/>
      <c r="YR174" s="15"/>
      <c r="YS174" s="15"/>
      <c r="YT174" s="15"/>
      <c r="YU174" s="15"/>
      <c r="YV174" s="15"/>
      <c r="YW174" s="15"/>
      <c r="YX174" s="15"/>
      <c r="YY174" s="15"/>
      <c r="YZ174" s="15"/>
      <c r="ZA174" s="15"/>
      <c r="ZB174" s="15"/>
      <c r="ZC174" s="15"/>
      <c r="ZD174" s="15"/>
      <c r="ZE174" s="15"/>
      <c r="ZF174" s="15"/>
      <c r="ZG174" s="15"/>
      <c r="ZH174" s="15"/>
      <c r="ZI174" s="15"/>
      <c r="ZJ174" s="15"/>
      <c r="ZK174" s="15"/>
      <c r="ZL174" s="15"/>
      <c r="ZM174" s="15"/>
      <c r="ZN174" s="15"/>
      <c r="ZO174" s="15"/>
      <c r="ZP174" s="15"/>
      <c r="ZQ174" s="15"/>
      <c r="ZR174" s="15"/>
      <c r="ZS174" s="15"/>
      <c r="ZT174" s="15"/>
      <c r="ZU174" s="15"/>
      <c r="ZV174" s="15"/>
      <c r="ZW174" s="15"/>
      <c r="ZX174" s="15"/>
      <c r="ZY174" s="15"/>
      <c r="ZZ174" s="15"/>
      <c r="AAA174" s="15"/>
      <c r="AAB174" s="15"/>
      <c r="AAC174" s="15"/>
      <c r="AAD174" s="15"/>
      <c r="AAE174" s="15"/>
      <c r="AAF174" s="15"/>
      <c r="AAG174" s="15"/>
      <c r="AAH174" s="15"/>
      <c r="AAI174" s="15"/>
      <c r="AAJ174" s="15"/>
      <c r="AAK174" s="15"/>
      <c r="AAL174" s="15"/>
      <c r="AAM174" s="15"/>
      <c r="AAN174" s="15"/>
      <c r="AAO174" s="15"/>
      <c r="AAP174" s="15"/>
      <c r="AAQ174" s="15"/>
      <c r="AAR174" s="15"/>
      <c r="AAS174" s="15"/>
      <c r="AAT174" s="15"/>
      <c r="AAU174" s="15"/>
      <c r="AAV174" s="15"/>
      <c r="AAW174" s="15"/>
      <c r="AAX174" s="15"/>
      <c r="AAY174" s="15"/>
      <c r="AAZ174" s="15"/>
      <c r="ABA174" s="15"/>
      <c r="ABB174" s="15"/>
      <c r="ABC174" s="15"/>
      <c r="ABD174" s="15"/>
      <c r="ABE174" s="15"/>
      <c r="ABF174" s="15"/>
      <c r="ABG174" s="15"/>
      <c r="ABH174" s="15"/>
      <c r="ABI174" s="15"/>
      <c r="ABJ174" s="15"/>
      <c r="ABK174" s="15"/>
      <c r="ABL174" s="15"/>
      <c r="ABM174" s="15"/>
      <c r="ABN174" s="15"/>
      <c r="ABO174" s="15"/>
      <c r="ABP174" s="15"/>
      <c r="ABQ174" s="15"/>
      <c r="ABR174" s="15"/>
      <c r="ABS174" s="15"/>
      <c r="ABT174" s="15"/>
      <c r="ABU174" s="15"/>
      <c r="ABV174" s="15"/>
      <c r="ABW174" s="15"/>
      <c r="ABX174" s="15"/>
      <c r="ABY174" s="15"/>
      <c r="ABZ174" s="15"/>
      <c r="ACA174" s="15"/>
      <c r="ACB174" s="15"/>
      <c r="ACC174" s="15"/>
      <c r="ACD174" s="15"/>
      <c r="ACE174" s="15"/>
      <c r="ACF174" s="15"/>
      <c r="ACG174" s="15"/>
      <c r="ACH174" s="15"/>
      <c r="ACI174" s="15"/>
      <c r="ACJ174" s="15"/>
      <c r="ACK174" s="15"/>
      <c r="ACL174" s="15"/>
      <c r="ACM174" s="15"/>
      <c r="ACN174" s="15"/>
      <c r="ACO174" s="15"/>
      <c r="ACP174" s="15"/>
      <c r="ACQ174" s="15"/>
      <c r="ACR174" s="15"/>
      <c r="ACS174" s="15"/>
      <c r="ACT174" s="15"/>
      <c r="ACU174" s="15"/>
      <c r="ACV174" s="15"/>
      <c r="ACW174" s="15"/>
      <c r="ACX174" s="15"/>
      <c r="ACY174" s="15"/>
      <c r="ACZ174" s="15"/>
      <c r="ADA174" s="15"/>
      <c r="ADB174" s="15"/>
      <c r="ADC174" s="15"/>
      <c r="ADD174" s="15"/>
      <c r="ADE174" s="15"/>
      <c r="ADF174" s="15"/>
      <c r="ADG174" s="15"/>
      <c r="ADH174" s="15"/>
      <c r="ADI174" s="15"/>
      <c r="ADJ174" s="15"/>
      <c r="ADK174" s="15"/>
      <c r="ADL174" s="15"/>
      <c r="ADM174" s="15"/>
    </row>
    <row r="175" spans="1:793" s="308" customFormat="1" ht="15.5" thickBot="1" x14ac:dyDescent="0.45">
      <c r="A175" s="40"/>
      <c r="B175" s="18"/>
      <c r="C175" s="18"/>
      <c r="D175" s="18"/>
      <c r="E175" s="18"/>
      <c r="F175" s="18"/>
      <c r="G175" s="18"/>
      <c r="H175" s="18"/>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15"/>
      <c r="BZ175" s="15"/>
      <c r="CA175" s="15"/>
      <c r="CB175" s="15"/>
      <c r="CC175" s="15"/>
      <c r="CD175" s="15"/>
      <c r="CE175" s="15"/>
      <c r="CF175" s="15"/>
      <c r="CG175" s="15"/>
      <c r="CH175" s="15"/>
      <c r="CI175" s="15"/>
      <c r="CJ175" s="15"/>
      <c r="CK175" s="15"/>
      <c r="CL175" s="15"/>
      <c r="CM175" s="15"/>
      <c r="CN175" s="15"/>
      <c r="CO175" s="15"/>
      <c r="CP175" s="15"/>
      <c r="CQ175" s="15"/>
      <c r="CR175" s="15"/>
      <c r="CS175" s="15"/>
      <c r="CT175" s="15"/>
      <c r="CU175" s="15"/>
      <c r="CV175" s="15"/>
      <c r="CW175" s="15"/>
      <c r="CX175" s="15"/>
      <c r="CY175" s="15"/>
      <c r="CZ175" s="15"/>
      <c r="DA175" s="15"/>
      <c r="DB175" s="15"/>
      <c r="DC175" s="15"/>
      <c r="DD175" s="15"/>
      <c r="DE175" s="15"/>
      <c r="DF175" s="15"/>
      <c r="DG175" s="15"/>
      <c r="DH175" s="15"/>
      <c r="DI175" s="15"/>
      <c r="DJ175" s="15"/>
      <c r="DK175" s="15"/>
      <c r="DL175" s="15"/>
      <c r="DM175" s="15"/>
      <c r="DN175" s="15"/>
      <c r="DO175" s="15"/>
      <c r="DP175" s="15"/>
      <c r="DQ175" s="15"/>
      <c r="DR175" s="15"/>
      <c r="DS175" s="15"/>
      <c r="DT175" s="15"/>
      <c r="DU175" s="15"/>
      <c r="DV175" s="15"/>
      <c r="DW175" s="15"/>
      <c r="DX175" s="15"/>
      <c r="DY175" s="15"/>
      <c r="DZ175" s="15"/>
      <c r="EA175" s="15"/>
      <c r="EB175" s="15"/>
      <c r="EC175" s="15"/>
      <c r="ED175" s="15"/>
      <c r="EE175" s="15"/>
      <c r="EF175" s="15"/>
      <c r="EG175" s="15"/>
      <c r="EH175" s="15"/>
      <c r="EI175" s="15"/>
      <c r="EJ175" s="15"/>
      <c r="EK175" s="15"/>
      <c r="EL175" s="15"/>
      <c r="EM175" s="15"/>
      <c r="EN175" s="15"/>
      <c r="EO175" s="15"/>
      <c r="EP175" s="15"/>
      <c r="EQ175" s="15"/>
      <c r="ER175" s="15"/>
      <c r="ES175" s="15"/>
      <c r="ET175" s="15"/>
      <c r="EU175" s="15"/>
      <c r="EV175" s="15"/>
      <c r="EW175" s="15"/>
      <c r="EX175" s="15"/>
      <c r="EY175" s="15"/>
      <c r="EZ175" s="15"/>
      <c r="FA175" s="15"/>
      <c r="FB175" s="15"/>
      <c r="FC175" s="15"/>
      <c r="FD175" s="15"/>
      <c r="FE175" s="15"/>
      <c r="FF175" s="15"/>
      <c r="FG175" s="15"/>
      <c r="FH175" s="15"/>
      <c r="FI175" s="15"/>
      <c r="FJ175" s="15"/>
      <c r="FK175" s="15"/>
      <c r="FL175" s="15"/>
      <c r="FM175" s="15"/>
      <c r="FN175" s="15"/>
      <c r="FO175" s="15"/>
      <c r="FP175" s="15"/>
      <c r="FQ175" s="15"/>
      <c r="FR175" s="15"/>
      <c r="FS175" s="15"/>
      <c r="FT175" s="15"/>
      <c r="FU175" s="15"/>
      <c r="FV175" s="15"/>
      <c r="FW175" s="15"/>
      <c r="FX175" s="15"/>
      <c r="FY175" s="15"/>
      <c r="FZ175" s="15"/>
      <c r="GA175" s="15"/>
      <c r="GB175" s="15"/>
      <c r="GC175" s="15"/>
      <c r="GD175" s="15"/>
      <c r="GE175" s="15"/>
      <c r="GF175" s="15"/>
      <c r="GG175" s="15"/>
      <c r="GH175" s="15"/>
      <c r="GI175" s="15"/>
      <c r="GJ175" s="15"/>
      <c r="GK175" s="15"/>
      <c r="GL175" s="15"/>
      <c r="GM175" s="15"/>
      <c r="GN175" s="15"/>
      <c r="GO175" s="15"/>
      <c r="GP175" s="15"/>
      <c r="GQ175" s="15"/>
      <c r="GR175" s="15"/>
      <c r="GS175" s="15"/>
      <c r="GT175" s="15"/>
      <c r="GU175" s="15"/>
      <c r="GV175" s="15"/>
      <c r="GW175" s="15"/>
      <c r="GX175" s="15"/>
      <c r="GY175" s="15"/>
      <c r="GZ175" s="15"/>
      <c r="HA175" s="15"/>
      <c r="HB175" s="15"/>
      <c r="HC175" s="15"/>
      <c r="HD175" s="15"/>
      <c r="HE175" s="15"/>
      <c r="HF175" s="15"/>
      <c r="HG175" s="15"/>
      <c r="HH175" s="15"/>
      <c r="HI175" s="15"/>
      <c r="HJ175" s="15"/>
      <c r="HK175" s="15"/>
      <c r="HL175" s="15"/>
      <c r="HM175" s="15"/>
      <c r="HN175" s="15"/>
      <c r="HO175" s="15"/>
      <c r="HP175" s="15"/>
      <c r="HQ175" s="15"/>
      <c r="HR175" s="15"/>
      <c r="HS175" s="15"/>
      <c r="HT175" s="15"/>
      <c r="HU175" s="15"/>
      <c r="HV175" s="15"/>
      <c r="HW175" s="15"/>
      <c r="HX175" s="15"/>
      <c r="HY175" s="15"/>
      <c r="HZ175" s="15"/>
      <c r="IA175" s="15"/>
      <c r="IB175" s="15"/>
      <c r="IC175" s="15"/>
      <c r="ID175" s="15"/>
      <c r="IE175" s="15"/>
      <c r="IF175" s="15"/>
      <c r="IG175" s="15"/>
      <c r="IH175" s="15"/>
      <c r="II175" s="15"/>
      <c r="IJ175" s="15"/>
      <c r="IK175" s="15"/>
      <c r="IL175" s="15"/>
      <c r="IM175" s="15"/>
      <c r="IN175" s="15"/>
      <c r="IO175" s="15"/>
      <c r="IP175" s="15"/>
      <c r="IQ175" s="15"/>
      <c r="IR175" s="15"/>
      <c r="IS175" s="15"/>
      <c r="IT175" s="15"/>
      <c r="IU175" s="15"/>
      <c r="IV175" s="15"/>
      <c r="IW175" s="15"/>
      <c r="IX175" s="15"/>
      <c r="IY175" s="15"/>
      <c r="IZ175" s="15"/>
      <c r="JA175" s="15"/>
      <c r="JB175" s="15"/>
      <c r="JC175" s="15"/>
      <c r="JD175" s="15"/>
      <c r="JE175" s="15"/>
      <c r="JF175" s="15"/>
      <c r="JG175" s="15"/>
      <c r="JH175" s="15"/>
      <c r="JI175" s="15"/>
      <c r="JJ175" s="15"/>
      <c r="JK175" s="15"/>
      <c r="JL175" s="15"/>
      <c r="JM175" s="15"/>
      <c r="JN175" s="15"/>
      <c r="JO175" s="15"/>
      <c r="JP175" s="15"/>
      <c r="JQ175" s="15"/>
      <c r="JR175" s="15"/>
      <c r="JS175" s="15"/>
      <c r="JT175" s="15"/>
      <c r="JU175" s="15"/>
      <c r="JV175" s="15"/>
      <c r="JW175" s="15"/>
      <c r="JX175" s="15"/>
      <c r="JY175" s="15"/>
      <c r="JZ175" s="15"/>
      <c r="KA175" s="15"/>
      <c r="KB175" s="15"/>
      <c r="KC175" s="15"/>
      <c r="KD175" s="15"/>
      <c r="KE175" s="15"/>
      <c r="KF175" s="15"/>
      <c r="KG175" s="15"/>
      <c r="KH175" s="15"/>
      <c r="KI175" s="15"/>
      <c r="KJ175" s="15"/>
      <c r="KK175" s="15"/>
      <c r="KL175" s="15"/>
      <c r="KM175" s="15"/>
      <c r="KN175" s="15"/>
      <c r="KO175" s="15"/>
      <c r="KP175" s="15"/>
      <c r="KQ175" s="15"/>
      <c r="KR175" s="15"/>
      <c r="KS175" s="15"/>
      <c r="KT175" s="15"/>
      <c r="KU175" s="15"/>
      <c r="KV175" s="15"/>
      <c r="KW175" s="15"/>
      <c r="KX175" s="15"/>
      <c r="KY175" s="15"/>
      <c r="KZ175" s="15"/>
      <c r="LA175" s="15"/>
      <c r="LB175" s="15"/>
      <c r="LC175" s="15"/>
      <c r="LD175" s="15"/>
      <c r="LE175" s="15"/>
      <c r="LF175" s="15"/>
      <c r="LG175" s="15"/>
      <c r="LH175" s="15"/>
      <c r="LI175" s="15"/>
      <c r="LJ175" s="15"/>
      <c r="LK175" s="15"/>
      <c r="LL175" s="15"/>
      <c r="LM175" s="15"/>
      <c r="LN175" s="15"/>
      <c r="LO175" s="15"/>
      <c r="LP175" s="15"/>
      <c r="LQ175" s="15"/>
      <c r="LR175" s="15"/>
      <c r="LS175" s="15"/>
      <c r="LT175" s="15"/>
      <c r="LU175" s="15"/>
      <c r="LV175" s="15"/>
      <c r="LW175" s="15"/>
      <c r="LX175" s="15"/>
      <c r="LY175" s="15"/>
      <c r="LZ175" s="15"/>
      <c r="MA175" s="15"/>
      <c r="MB175" s="15"/>
      <c r="MC175" s="15"/>
      <c r="MD175" s="15"/>
      <c r="ME175" s="15"/>
      <c r="MF175" s="15"/>
      <c r="MG175" s="15"/>
      <c r="MH175" s="15"/>
      <c r="MI175" s="15"/>
      <c r="MJ175" s="15"/>
      <c r="MK175" s="15"/>
      <c r="ML175" s="15"/>
      <c r="MM175" s="15"/>
      <c r="MN175" s="15"/>
      <c r="MO175" s="15"/>
      <c r="MP175" s="15"/>
      <c r="MQ175" s="15"/>
      <c r="MR175" s="15"/>
      <c r="MS175" s="15"/>
      <c r="MT175" s="15"/>
      <c r="MU175" s="15"/>
      <c r="MV175" s="15"/>
      <c r="MW175" s="15"/>
      <c r="MX175" s="15"/>
      <c r="MY175" s="15"/>
      <c r="MZ175" s="15"/>
      <c r="NA175" s="15"/>
      <c r="NB175" s="15"/>
      <c r="NC175" s="15"/>
      <c r="ND175" s="15"/>
      <c r="NE175" s="15"/>
      <c r="NF175" s="15"/>
      <c r="NG175" s="15"/>
      <c r="NH175" s="15"/>
      <c r="NI175" s="15"/>
      <c r="NJ175" s="15"/>
      <c r="NK175" s="15"/>
      <c r="NL175" s="15"/>
      <c r="NM175" s="15"/>
      <c r="NN175" s="15"/>
      <c r="NO175" s="15"/>
      <c r="NP175" s="15"/>
      <c r="NQ175" s="15"/>
      <c r="NR175" s="15"/>
      <c r="NS175" s="15"/>
      <c r="NT175" s="15"/>
      <c r="NU175" s="15"/>
      <c r="NV175" s="15"/>
      <c r="NW175" s="15"/>
      <c r="NX175" s="15"/>
      <c r="NY175" s="15"/>
      <c r="NZ175" s="15"/>
      <c r="OA175" s="15"/>
      <c r="OB175" s="15"/>
      <c r="OC175" s="15"/>
      <c r="OD175" s="15"/>
      <c r="OE175" s="15"/>
      <c r="OF175" s="15"/>
      <c r="OG175" s="15"/>
      <c r="OH175" s="15"/>
      <c r="OI175" s="15"/>
      <c r="OJ175" s="15"/>
      <c r="OK175" s="15"/>
      <c r="OL175" s="15"/>
      <c r="OM175" s="15"/>
      <c r="ON175" s="15"/>
      <c r="OO175" s="15"/>
      <c r="OP175" s="15"/>
      <c r="OQ175" s="15"/>
      <c r="OR175" s="15"/>
      <c r="OS175" s="15"/>
      <c r="OT175" s="15"/>
      <c r="OU175" s="15"/>
      <c r="OV175" s="15"/>
      <c r="OW175" s="15"/>
      <c r="OX175" s="15"/>
      <c r="OY175" s="15"/>
      <c r="OZ175" s="15"/>
      <c r="PA175" s="15"/>
      <c r="PB175" s="15"/>
      <c r="PC175" s="15"/>
      <c r="PD175" s="15"/>
      <c r="PE175" s="15"/>
      <c r="PF175" s="15"/>
      <c r="PG175" s="15"/>
      <c r="PH175" s="15"/>
      <c r="PI175" s="15"/>
      <c r="PJ175" s="15"/>
      <c r="PK175" s="15"/>
      <c r="PL175" s="15"/>
      <c r="PM175" s="15"/>
      <c r="PN175" s="15"/>
      <c r="PO175" s="15"/>
      <c r="PP175" s="15"/>
      <c r="PQ175" s="15"/>
      <c r="PR175" s="15"/>
      <c r="PS175" s="15"/>
      <c r="PT175" s="15"/>
      <c r="PU175" s="15"/>
      <c r="PV175" s="15"/>
      <c r="PW175" s="15"/>
      <c r="PX175" s="15"/>
      <c r="PY175" s="15"/>
      <c r="PZ175" s="15"/>
      <c r="QA175" s="15"/>
      <c r="QB175" s="15"/>
      <c r="QC175" s="15"/>
      <c r="QD175" s="15"/>
      <c r="QE175" s="15"/>
      <c r="QF175" s="15"/>
      <c r="QG175" s="15"/>
      <c r="QH175" s="15"/>
      <c r="QI175" s="15"/>
      <c r="QJ175" s="15"/>
      <c r="QK175" s="15"/>
      <c r="QL175" s="15"/>
      <c r="QM175" s="15"/>
      <c r="QN175" s="15"/>
      <c r="QO175" s="15"/>
      <c r="QP175" s="15"/>
      <c r="QQ175" s="15"/>
      <c r="QR175" s="15"/>
      <c r="QS175" s="15"/>
      <c r="QT175" s="15"/>
      <c r="QU175" s="15"/>
      <c r="QV175" s="15"/>
      <c r="QW175" s="15"/>
      <c r="QX175" s="15"/>
      <c r="QY175" s="15"/>
      <c r="QZ175" s="15"/>
      <c r="RA175" s="15"/>
      <c r="RB175" s="15"/>
      <c r="RC175" s="15"/>
      <c r="RD175" s="15"/>
      <c r="RE175" s="15"/>
      <c r="RF175" s="15"/>
      <c r="RG175" s="15"/>
      <c r="RH175" s="15"/>
      <c r="RI175" s="15"/>
      <c r="RJ175" s="15"/>
      <c r="RK175" s="15"/>
      <c r="RL175" s="15"/>
      <c r="RM175" s="15"/>
      <c r="RN175" s="15"/>
      <c r="RO175" s="15"/>
      <c r="RP175" s="15"/>
      <c r="RQ175" s="15"/>
      <c r="RR175" s="15"/>
      <c r="RS175" s="15"/>
      <c r="RT175" s="15"/>
      <c r="RU175" s="15"/>
      <c r="RV175" s="15"/>
      <c r="RW175" s="15"/>
      <c r="RX175" s="15"/>
      <c r="RY175" s="15"/>
      <c r="RZ175" s="15"/>
      <c r="SA175" s="15"/>
      <c r="SB175" s="15"/>
      <c r="SC175" s="15"/>
      <c r="SD175" s="15"/>
      <c r="SE175" s="15"/>
      <c r="SF175" s="15"/>
      <c r="SG175" s="15"/>
      <c r="SH175" s="15"/>
      <c r="SI175" s="15"/>
      <c r="SJ175" s="15"/>
      <c r="SK175" s="15"/>
      <c r="SL175" s="15"/>
      <c r="SM175" s="15"/>
      <c r="SN175" s="15"/>
      <c r="SO175" s="15"/>
      <c r="SP175" s="15"/>
      <c r="SQ175" s="15"/>
      <c r="SR175" s="15"/>
      <c r="SS175" s="15"/>
      <c r="ST175" s="15"/>
      <c r="SU175" s="15"/>
      <c r="SV175" s="15"/>
      <c r="SW175" s="15"/>
      <c r="SX175" s="15"/>
      <c r="SY175" s="15"/>
      <c r="SZ175" s="15"/>
      <c r="TA175" s="15"/>
      <c r="TB175" s="15"/>
      <c r="TC175" s="15"/>
      <c r="TD175" s="15"/>
      <c r="TE175" s="15"/>
      <c r="TF175" s="15"/>
      <c r="TG175" s="15"/>
      <c r="TH175" s="15"/>
      <c r="TI175" s="15"/>
      <c r="TJ175" s="15"/>
      <c r="TK175" s="15"/>
      <c r="TL175" s="15"/>
      <c r="TM175" s="15"/>
      <c r="TN175" s="15"/>
      <c r="TO175" s="15"/>
      <c r="TP175" s="15"/>
      <c r="TQ175" s="15"/>
      <c r="TR175" s="15"/>
      <c r="TS175" s="15"/>
      <c r="TT175" s="15"/>
      <c r="TU175" s="15"/>
      <c r="TV175" s="15"/>
      <c r="TW175" s="15"/>
      <c r="TX175" s="15"/>
      <c r="TY175" s="15"/>
      <c r="TZ175" s="15"/>
      <c r="UA175" s="15"/>
      <c r="UB175" s="15"/>
      <c r="UC175" s="15"/>
      <c r="UD175" s="15"/>
      <c r="UE175" s="15"/>
      <c r="UF175" s="15"/>
      <c r="UG175" s="15"/>
      <c r="UH175" s="15"/>
      <c r="UI175" s="15"/>
      <c r="UJ175" s="15"/>
      <c r="UK175" s="15"/>
      <c r="UL175" s="15"/>
      <c r="UM175" s="15"/>
      <c r="UN175" s="15"/>
      <c r="UO175" s="15"/>
      <c r="UP175" s="15"/>
      <c r="UQ175" s="15"/>
      <c r="UR175" s="15"/>
      <c r="US175" s="15"/>
      <c r="UT175" s="15"/>
      <c r="UU175" s="15"/>
      <c r="UV175" s="15"/>
      <c r="UW175" s="15"/>
      <c r="UX175" s="15"/>
      <c r="UY175" s="15"/>
      <c r="UZ175" s="15"/>
      <c r="VA175" s="15"/>
      <c r="VB175" s="15"/>
      <c r="VC175" s="15"/>
      <c r="VD175" s="15"/>
      <c r="VE175" s="15"/>
      <c r="VF175" s="15"/>
      <c r="VG175" s="15"/>
      <c r="VH175" s="15"/>
      <c r="VI175" s="15"/>
      <c r="VJ175" s="15"/>
      <c r="VK175" s="15"/>
      <c r="VL175" s="15"/>
      <c r="VM175" s="15"/>
      <c r="VN175" s="15"/>
      <c r="VO175" s="15"/>
      <c r="VP175" s="15"/>
      <c r="VQ175" s="15"/>
      <c r="VR175" s="15"/>
      <c r="VS175" s="15"/>
      <c r="VT175" s="15"/>
      <c r="VU175" s="15"/>
      <c r="VV175" s="15"/>
      <c r="VW175" s="15"/>
      <c r="VX175" s="15"/>
      <c r="VY175" s="15"/>
      <c r="VZ175" s="15"/>
      <c r="WA175" s="15"/>
      <c r="WB175" s="15"/>
      <c r="WC175" s="15"/>
      <c r="WD175" s="15"/>
      <c r="WE175" s="15"/>
      <c r="WF175" s="15"/>
      <c r="WG175" s="15"/>
      <c r="WH175" s="15"/>
      <c r="WI175" s="15"/>
      <c r="WJ175" s="15"/>
      <c r="WK175" s="15"/>
      <c r="WL175" s="15"/>
      <c r="WM175" s="15"/>
      <c r="WN175" s="15"/>
      <c r="WO175" s="15"/>
      <c r="WP175" s="15"/>
      <c r="WQ175" s="15"/>
      <c r="WR175" s="15"/>
      <c r="WS175" s="15"/>
      <c r="WT175" s="15"/>
      <c r="WU175" s="15"/>
      <c r="WV175" s="15"/>
      <c r="WW175" s="15"/>
      <c r="WX175" s="15"/>
      <c r="WY175" s="15"/>
      <c r="WZ175" s="15"/>
      <c r="XA175" s="15"/>
      <c r="XB175" s="15"/>
      <c r="XC175" s="15"/>
      <c r="XD175" s="15"/>
      <c r="XE175" s="15"/>
      <c r="XF175" s="15"/>
      <c r="XG175" s="15"/>
      <c r="XH175" s="15"/>
      <c r="XI175" s="15"/>
      <c r="XJ175" s="15"/>
      <c r="XK175" s="15"/>
      <c r="XL175" s="15"/>
      <c r="XM175" s="15"/>
      <c r="XN175" s="15"/>
      <c r="XO175" s="15"/>
      <c r="XP175" s="15"/>
      <c r="XQ175" s="15"/>
      <c r="XR175" s="15"/>
      <c r="XS175" s="15"/>
      <c r="XT175" s="15"/>
      <c r="XU175" s="15"/>
      <c r="XV175" s="15"/>
      <c r="XW175" s="15"/>
      <c r="XX175" s="15"/>
      <c r="XY175" s="15"/>
      <c r="XZ175" s="15"/>
      <c r="YA175" s="15"/>
      <c r="YB175" s="15"/>
      <c r="YC175" s="15"/>
      <c r="YD175" s="15"/>
      <c r="YE175" s="15"/>
      <c r="YF175" s="15"/>
      <c r="YG175" s="15"/>
      <c r="YH175" s="15"/>
      <c r="YI175" s="15"/>
      <c r="YJ175" s="15"/>
      <c r="YK175" s="15"/>
      <c r="YL175" s="15"/>
      <c r="YM175" s="15"/>
      <c r="YN175" s="15"/>
      <c r="YO175" s="15"/>
      <c r="YP175" s="15"/>
      <c r="YQ175" s="15"/>
      <c r="YR175" s="15"/>
      <c r="YS175" s="15"/>
      <c r="YT175" s="15"/>
      <c r="YU175" s="15"/>
      <c r="YV175" s="15"/>
      <c r="YW175" s="15"/>
      <c r="YX175" s="15"/>
      <c r="YY175" s="15"/>
      <c r="YZ175" s="15"/>
      <c r="ZA175" s="15"/>
      <c r="ZB175" s="15"/>
      <c r="ZC175" s="15"/>
      <c r="ZD175" s="15"/>
      <c r="ZE175" s="15"/>
      <c r="ZF175" s="15"/>
      <c r="ZG175" s="15"/>
      <c r="ZH175" s="15"/>
      <c r="ZI175" s="15"/>
      <c r="ZJ175" s="15"/>
      <c r="ZK175" s="15"/>
      <c r="ZL175" s="15"/>
      <c r="ZM175" s="15"/>
      <c r="ZN175" s="15"/>
      <c r="ZO175" s="15"/>
      <c r="ZP175" s="15"/>
      <c r="ZQ175" s="15"/>
      <c r="ZR175" s="15"/>
      <c r="ZS175" s="15"/>
      <c r="ZT175" s="15"/>
      <c r="ZU175" s="15"/>
      <c r="ZV175" s="15"/>
      <c r="ZW175" s="15"/>
      <c r="ZX175" s="15"/>
      <c r="ZY175" s="15"/>
      <c r="ZZ175" s="15"/>
      <c r="AAA175" s="15"/>
      <c r="AAB175" s="15"/>
      <c r="AAC175" s="15"/>
      <c r="AAD175" s="15"/>
      <c r="AAE175" s="15"/>
      <c r="AAF175" s="15"/>
      <c r="AAG175" s="15"/>
      <c r="AAH175" s="15"/>
      <c r="AAI175" s="15"/>
      <c r="AAJ175" s="15"/>
      <c r="AAK175" s="15"/>
      <c r="AAL175" s="15"/>
      <c r="AAM175" s="15"/>
      <c r="AAN175" s="15"/>
      <c r="AAO175" s="15"/>
      <c r="AAP175" s="15"/>
      <c r="AAQ175" s="15"/>
      <c r="AAR175" s="15"/>
      <c r="AAS175" s="15"/>
      <c r="AAT175" s="15"/>
      <c r="AAU175" s="15"/>
      <c r="AAV175" s="15"/>
      <c r="AAW175" s="15"/>
      <c r="AAX175" s="15"/>
      <c r="AAY175" s="15"/>
      <c r="AAZ175" s="15"/>
      <c r="ABA175" s="15"/>
      <c r="ABB175" s="15"/>
      <c r="ABC175" s="15"/>
      <c r="ABD175" s="15"/>
      <c r="ABE175" s="15"/>
      <c r="ABF175" s="15"/>
      <c r="ABG175" s="15"/>
      <c r="ABH175" s="15"/>
      <c r="ABI175" s="15"/>
      <c r="ABJ175" s="15"/>
      <c r="ABK175" s="15"/>
      <c r="ABL175" s="15"/>
      <c r="ABM175" s="15"/>
      <c r="ABN175" s="15"/>
      <c r="ABO175" s="15"/>
      <c r="ABP175" s="15"/>
      <c r="ABQ175" s="15"/>
      <c r="ABR175" s="15"/>
      <c r="ABS175" s="15"/>
      <c r="ABT175" s="15"/>
      <c r="ABU175" s="15"/>
      <c r="ABV175" s="15"/>
      <c r="ABW175" s="15"/>
      <c r="ABX175" s="15"/>
      <c r="ABY175" s="15"/>
      <c r="ABZ175" s="15"/>
      <c r="ACA175" s="15"/>
      <c r="ACB175" s="15"/>
      <c r="ACC175" s="15"/>
      <c r="ACD175" s="15"/>
      <c r="ACE175" s="15"/>
      <c r="ACF175" s="15"/>
      <c r="ACG175" s="15"/>
      <c r="ACH175" s="15"/>
      <c r="ACI175" s="15"/>
      <c r="ACJ175" s="15"/>
      <c r="ACK175" s="15"/>
      <c r="ACL175" s="15"/>
      <c r="ACM175" s="15"/>
      <c r="ACN175" s="15"/>
      <c r="ACO175" s="15"/>
      <c r="ACP175" s="15"/>
      <c r="ACQ175" s="15"/>
      <c r="ACR175" s="15"/>
      <c r="ACS175" s="15"/>
      <c r="ACT175" s="15"/>
      <c r="ACU175" s="15"/>
      <c r="ACV175" s="15"/>
      <c r="ACW175" s="15"/>
      <c r="ACX175" s="15"/>
      <c r="ACY175" s="15"/>
      <c r="ACZ175" s="15"/>
      <c r="ADA175" s="15"/>
      <c r="ADB175" s="15"/>
      <c r="ADC175" s="15"/>
      <c r="ADD175" s="15"/>
      <c r="ADE175" s="15"/>
      <c r="ADF175" s="15"/>
      <c r="ADG175" s="15"/>
      <c r="ADH175" s="15"/>
      <c r="ADI175" s="15"/>
      <c r="ADJ175" s="15"/>
      <c r="ADK175" s="15"/>
      <c r="ADL175" s="15"/>
      <c r="ADM175" s="15"/>
    </row>
    <row r="176" spans="1:793" s="308" customFormat="1" ht="43.5" customHeight="1" thickBot="1" x14ac:dyDescent="0.45">
      <c r="A176" s="40"/>
      <c r="B176" s="41" t="s">
        <v>56</v>
      </c>
      <c r="C176" s="96" t="s">
        <v>55</v>
      </c>
      <c r="D176" s="18"/>
      <c r="E176" s="18"/>
      <c r="F176" s="18"/>
      <c r="G176" s="18"/>
      <c r="H176" s="18"/>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5"/>
      <c r="CC176" s="15"/>
      <c r="CD176" s="15"/>
      <c r="CE176" s="15"/>
      <c r="CF176" s="15"/>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5"/>
      <c r="DR176" s="15"/>
      <c r="DS176" s="15"/>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5"/>
      <c r="FE176" s="15"/>
      <c r="FF176" s="15"/>
      <c r="FG176" s="15"/>
      <c r="FH176" s="15"/>
      <c r="FI176" s="15"/>
      <c r="FJ176" s="15"/>
      <c r="FK176" s="15"/>
      <c r="FL176" s="15"/>
      <c r="FM176" s="15"/>
      <c r="FN176" s="15"/>
      <c r="FO176" s="15"/>
      <c r="FP176" s="15"/>
      <c r="FQ176" s="15"/>
      <c r="FR176" s="15"/>
      <c r="FS176" s="15"/>
      <c r="FT176" s="15"/>
      <c r="FU176" s="15"/>
      <c r="FV176" s="15"/>
      <c r="FW176" s="15"/>
      <c r="FX176" s="15"/>
      <c r="FY176" s="15"/>
      <c r="FZ176" s="15"/>
      <c r="GA176" s="15"/>
      <c r="GB176" s="15"/>
      <c r="GC176" s="15"/>
      <c r="GD176" s="15"/>
      <c r="GE176" s="15"/>
      <c r="GF176" s="15"/>
      <c r="GG176" s="15"/>
      <c r="GH176" s="15"/>
      <c r="GI176" s="15"/>
      <c r="GJ176" s="15"/>
      <c r="GK176" s="15"/>
      <c r="GL176" s="15"/>
      <c r="GM176" s="15"/>
      <c r="GN176" s="15"/>
      <c r="GO176" s="15"/>
      <c r="GP176" s="15"/>
      <c r="GQ176" s="15"/>
      <c r="GR176" s="15"/>
      <c r="GS176" s="15"/>
      <c r="GT176" s="15"/>
      <c r="GU176" s="15"/>
      <c r="GV176" s="15"/>
      <c r="GW176" s="15"/>
      <c r="GX176" s="15"/>
      <c r="GY176" s="15"/>
      <c r="GZ176" s="15"/>
      <c r="HA176" s="15"/>
      <c r="HB176" s="15"/>
      <c r="HC176" s="15"/>
      <c r="HD176" s="15"/>
      <c r="HE176" s="15"/>
      <c r="HF176" s="15"/>
      <c r="HG176" s="15"/>
      <c r="HH176" s="15"/>
      <c r="HI176" s="15"/>
      <c r="HJ176" s="15"/>
      <c r="HK176" s="15"/>
      <c r="HL176" s="15"/>
      <c r="HM176" s="15"/>
      <c r="HN176" s="15"/>
      <c r="HO176" s="15"/>
      <c r="HP176" s="15"/>
      <c r="HQ176" s="15"/>
      <c r="HR176" s="15"/>
      <c r="HS176" s="15"/>
      <c r="HT176" s="15"/>
      <c r="HU176" s="15"/>
      <c r="HV176" s="15"/>
      <c r="HW176" s="15"/>
      <c r="HX176" s="15"/>
      <c r="HY176" s="15"/>
      <c r="HZ176" s="15"/>
      <c r="IA176" s="15"/>
      <c r="IB176" s="15"/>
      <c r="IC176" s="15"/>
      <c r="ID176" s="15"/>
      <c r="IE176" s="15"/>
      <c r="IF176" s="15"/>
      <c r="IG176" s="15"/>
      <c r="IH176" s="15"/>
      <c r="II176" s="15"/>
      <c r="IJ176" s="15"/>
      <c r="IK176" s="15"/>
      <c r="IL176" s="15"/>
      <c r="IM176" s="15"/>
      <c r="IN176" s="15"/>
      <c r="IO176" s="15"/>
      <c r="IP176" s="15"/>
      <c r="IQ176" s="15"/>
      <c r="IR176" s="15"/>
      <c r="IS176" s="15"/>
      <c r="IT176" s="15"/>
      <c r="IU176" s="15"/>
      <c r="IV176" s="15"/>
      <c r="IW176" s="15"/>
      <c r="IX176" s="15"/>
      <c r="IY176" s="15"/>
      <c r="IZ176" s="15"/>
      <c r="JA176" s="15"/>
      <c r="JB176" s="15"/>
      <c r="JC176" s="15"/>
      <c r="JD176" s="15"/>
      <c r="JE176" s="15"/>
      <c r="JF176" s="15"/>
      <c r="JG176" s="15"/>
      <c r="JH176" s="15"/>
      <c r="JI176" s="15"/>
      <c r="JJ176" s="15"/>
      <c r="JK176" s="15"/>
      <c r="JL176" s="15"/>
      <c r="JM176" s="15"/>
      <c r="JN176" s="15"/>
      <c r="JO176" s="15"/>
      <c r="JP176" s="15"/>
      <c r="JQ176" s="15"/>
      <c r="JR176" s="15"/>
      <c r="JS176" s="15"/>
      <c r="JT176" s="15"/>
      <c r="JU176" s="15"/>
      <c r="JV176" s="15"/>
      <c r="JW176" s="15"/>
      <c r="JX176" s="15"/>
      <c r="JY176" s="15"/>
      <c r="JZ176" s="15"/>
      <c r="KA176" s="15"/>
      <c r="KB176" s="15"/>
      <c r="KC176" s="15"/>
      <c r="KD176" s="15"/>
      <c r="KE176" s="15"/>
      <c r="KF176" s="15"/>
      <c r="KG176" s="15"/>
      <c r="KH176" s="15"/>
      <c r="KI176" s="15"/>
      <c r="KJ176" s="15"/>
      <c r="KK176" s="15"/>
      <c r="KL176" s="15"/>
      <c r="KM176" s="15"/>
      <c r="KN176" s="15"/>
      <c r="KO176" s="15"/>
      <c r="KP176" s="15"/>
      <c r="KQ176" s="15"/>
      <c r="KR176" s="15"/>
      <c r="KS176" s="15"/>
      <c r="KT176" s="15"/>
      <c r="KU176" s="15"/>
      <c r="KV176" s="15"/>
      <c r="KW176" s="15"/>
      <c r="KX176" s="15"/>
      <c r="KY176" s="15"/>
      <c r="KZ176" s="15"/>
      <c r="LA176" s="15"/>
      <c r="LB176" s="15"/>
      <c r="LC176" s="15"/>
      <c r="LD176" s="15"/>
      <c r="LE176" s="15"/>
      <c r="LF176" s="15"/>
      <c r="LG176" s="15"/>
      <c r="LH176" s="15"/>
      <c r="LI176" s="15"/>
      <c r="LJ176" s="15"/>
      <c r="LK176" s="15"/>
      <c r="LL176" s="15"/>
      <c r="LM176" s="15"/>
      <c r="LN176" s="15"/>
      <c r="LO176" s="15"/>
      <c r="LP176" s="15"/>
      <c r="LQ176" s="15"/>
      <c r="LR176" s="15"/>
      <c r="LS176" s="15"/>
      <c r="LT176" s="15"/>
      <c r="LU176" s="15"/>
      <c r="LV176" s="15"/>
      <c r="LW176" s="15"/>
      <c r="LX176" s="15"/>
      <c r="LY176" s="15"/>
      <c r="LZ176" s="15"/>
      <c r="MA176" s="15"/>
      <c r="MB176" s="15"/>
      <c r="MC176" s="15"/>
      <c r="MD176" s="15"/>
      <c r="ME176" s="15"/>
      <c r="MF176" s="15"/>
      <c r="MG176" s="15"/>
      <c r="MH176" s="15"/>
      <c r="MI176" s="15"/>
      <c r="MJ176" s="15"/>
      <c r="MK176" s="15"/>
      <c r="ML176" s="15"/>
      <c r="MM176" s="15"/>
      <c r="MN176" s="15"/>
      <c r="MO176" s="15"/>
      <c r="MP176" s="15"/>
      <c r="MQ176" s="15"/>
      <c r="MR176" s="15"/>
      <c r="MS176" s="15"/>
      <c r="MT176" s="15"/>
      <c r="MU176" s="15"/>
      <c r="MV176" s="15"/>
      <c r="MW176" s="15"/>
      <c r="MX176" s="15"/>
      <c r="MY176" s="15"/>
      <c r="MZ176" s="15"/>
      <c r="NA176" s="15"/>
      <c r="NB176" s="15"/>
      <c r="NC176" s="15"/>
      <c r="ND176" s="15"/>
      <c r="NE176" s="15"/>
      <c r="NF176" s="15"/>
      <c r="NG176" s="15"/>
      <c r="NH176" s="15"/>
      <c r="NI176" s="15"/>
      <c r="NJ176" s="15"/>
      <c r="NK176" s="15"/>
      <c r="NL176" s="15"/>
      <c r="NM176" s="15"/>
      <c r="NN176" s="15"/>
      <c r="NO176" s="15"/>
      <c r="NP176" s="15"/>
      <c r="NQ176" s="15"/>
      <c r="NR176" s="15"/>
      <c r="NS176" s="15"/>
      <c r="NT176" s="15"/>
      <c r="NU176" s="15"/>
      <c r="NV176" s="15"/>
      <c r="NW176" s="15"/>
      <c r="NX176" s="15"/>
      <c r="NY176" s="15"/>
      <c r="NZ176" s="15"/>
      <c r="OA176" s="15"/>
      <c r="OB176" s="15"/>
      <c r="OC176" s="15"/>
      <c r="OD176" s="15"/>
      <c r="OE176" s="15"/>
      <c r="OF176" s="15"/>
      <c r="OG176" s="15"/>
      <c r="OH176" s="15"/>
      <c r="OI176" s="15"/>
      <c r="OJ176" s="15"/>
      <c r="OK176" s="15"/>
      <c r="OL176" s="15"/>
      <c r="OM176" s="15"/>
      <c r="ON176" s="15"/>
      <c r="OO176" s="15"/>
      <c r="OP176" s="15"/>
      <c r="OQ176" s="15"/>
      <c r="OR176" s="15"/>
      <c r="OS176" s="15"/>
      <c r="OT176" s="15"/>
      <c r="OU176" s="15"/>
      <c r="OV176" s="15"/>
      <c r="OW176" s="15"/>
      <c r="OX176" s="15"/>
      <c r="OY176" s="15"/>
      <c r="OZ176" s="15"/>
      <c r="PA176" s="15"/>
      <c r="PB176" s="15"/>
      <c r="PC176" s="15"/>
      <c r="PD176" s="15"/>
      <c r="PE176" s="15"/>
      <c r="PF176" s="15"/>
      <c r="PG176" s="15"/>
      <c r="PH176" s="15"/>
      <c r="PI176" s="15"/>
      <c r="PJ176" s="15"/>
      <c r="PK176" s="15"/>
      <c r="PL176" s="15"/>
      <c r="PM176" s="15"/>
      <c r="PN176" s="15"/>
      <c r="PO176" s="15"/>
      <c r="PP176" s="15"/>
      <c r="PQ176" s="15"/>
      <c r="PR176" s="15"/>
      <c r="PS176" s="15"/>
      <c r="PT176" s="15"/>
      <c r="PU176" s="15"/>
      <c r="PV176" s="15"/>
      <c r="PW176" s="15"/>
      <c r="PX176" s="15"/>
      <c r="PY176" s="15"/>
      <c r="PZ176" s="15"/>
      <c r="QA176" s="15"/>
      <c r="QB176" s="15"/>
      <c r="QC176" s="15"/>
      <c r="QD176" s="15"/>
      <c r="QE176" s="15"/>
      <c r="QF176" s="15"/>
      <c r="QG176" s="15"/>
      <c r="QH176" s="15"/>
      <c r="QI176" s="15"/>
      <c r="QJ176" s="15"/>
      <c r="QK176" s="15"/>
      <c r="QL176" s="15"/>
      <c r="QM176" s="15"/>
      <c r="QN176" s="15"/>
      <c r="QO176" s="15"/>
      <c r="QP176" s="15"/>
      <c r="QQ176" s="15"/>
      <c r="QR176" s="15"/>
      <c r="QS176" s="15"/>
      <c r="QT176" s="15"/>
      <c r="QU176" s="15"/>
      <c r="QV176" s="15"/>
      <c r="QW176" s="15"/>
      <c r="QX176" s="15"/>
      <c r="QY176" s="15"/>
      <c r="QZ176" s="15"/>
      <c r="RA176" s="15"/>
      <c r="RB176" s="15"/>
      <c r="RC176" s="15"/>
      <c r="RD176" s="15"/>
      <c r="RE176" s="15"/>
      <c r="RF176" s="15"/>
      <c r="RG176" s="15"/>
      <c r="RH176" s="15"/>
      <c r="RI176" s="15"/>
      <c r="RJ176" s="15"/>
      <c r="RK176" s="15"/>
      <c r="RL176" s="15"/>
      <c r="RM176" s="15"/>
      <c r="RN176" s="15"/>
      <c r="RO176" s="15"/>
      <c r="RP176" s="15"/>
      <c r="RQ176" s="15"/>
      <c r="RR176" s="15"/>
      <c r="RS176" s="15"/>
      <c r="RT176" s="15"/>
      <c r="RU176" s="15"/>
      <c r="RV176" s="15"/>
      <c r="RW176" s="15"/>
      <c r="RX176" s="15"/>
      <c r="RY176" s="15"/>
      <c r="RZ176" s="15"/>
      <c r="SA176" s="15"/>
      <c r="SB176" s="15"/>
      <c r="SC176" s="15"/>
      <c r="SD176" s="15"/>
      <c r="SE176" s="15"/>
      <c r="SF176" s="15"/>
      <c r="SG176" s="15"/>
      <c r="SH176" s="15"/>
      <c r="SI176" s="15"/>
      <c r="SJ176" s="15"/>
      <c r="SK176" s="15"/>
      <c r="SL176" s="15"/>
      <c r="SM176" s="15"/>
      <c r="SN176" s="15"/>
      <c r="SO176" s="15"/>
      <c r="SP176" s="15"/>
      <c r="SQ176" s="15"/>
      <c r="SR176" s="15"/>
      <c r="SS176" s="15"/>
      <c r="ST176" s="15"/>
      <c r="SU176" s="15"/>
      <c r="SV176" s="15"/>
      <c r="SW176" s="15"/>
      <c r="SX176" s="15"/>
      <c r="SY176" s="15"/>
      <c r="SZ176" s="15"/>
      <c r="TA176" s="15"/>
      <c r="TB176" s="15"/>
      <c r="TC176" s="15"/>
      <c r="TD176" s="15"/>
      <c r="TE176" s="15"/>
      <c r="TF176" s="15"/>
      <c r="TG176" s="15"/>
      <c r="TH176" s="15"/>
      <c r="TI176" s="15"/>
      <c r="TJ176" s="15"/>
      <c r="TK176" s="15"/>
      <c r="TL176" s="15"/>
      <c r="TM176" s="15"/>
      <c r="TN176" s="15"/>
      <c r="TO176" s="15"/>
      <c r="TP176" s="15"/>
      <c r="TQ176" s="15"/>
      <c r="TR176" s="15"/>
      <c r="TS176" s="15"/>
      <c r="TT176" s="15"/>
      <c r="TU176" s="15"/>
      <c r="TV176" s="15"/>
      <c r="TW176" s="15"/>
      <c r="TX176" s="15"/>
      <c r="TY176" s="15"/>
      <c r="TZ176" s="15"/>
      <c r="UA176" s="15"/>
      <c r="UB176" s="15"/>
      <c r="UC176" s="15"/>
      <c r="UD176" s="15"/>
      <c r="UE176" s="15"/>
      <c r="UF176" s="15"/>
      <c r="UG176" s="15"/>
      <c r="UH176" s="15"/>
      <c r="UI176" s="15"/>
      <c r="UJ176" s="15"/>
      <c r="UK176" s="15"/>
      <c r="UL176" s="15"/>
      <c r="UM176" s="15"/>
      <c r="UN176" s="15"/>
      <c r="UO176" s="15"/>
      <c r="UP176" s="15"/>
      <c r="UQ176" s="15"/>
      <c r="UR176" s="15"/>
      <c r="US176" s="15"/>
      <c r="UT176" s="15"/>
      <c r="UU176" s="15"/>
      <c r="UV176" s="15"/>
      <c r="UW176" s="15"/>
      <c r="UX176" s="15"/>
      <c r="UY176" s="15"/>
      <c r="UZ176" s="15"/>
      <c r="VA176" s="15"/>
      <c r="VB176" s="15"/>
      <c r="VC176" s="15"/>
      <c r="VD176" s="15"/>
      <c r="VE176" s="15"/>
      <c r="VF176" s="15"/>
      <c r="VG176" s="15"/>
      <c r="VH176" s="15"/>
      <c r="VI176" s="15"/>
      <c r="VJ176" s="15"/>
      <c r="VK176" s="15"/>
      <c r="VL176" s="15"/>
      <c r="VM176" s="15"/>
      <c r="VN176" s="15"/>
      <c r="VO176" s="15"/>
      <c r="VP176" s="15"/>
      <c r="VQ176" s="15"/>
      <c r="VR176" s="15"/>
      <c r="VS176" s="15"/>
      <c r="VT176" s="15"/>
      <c r="VU176" s="15"/>
      <c r="VV176" s="15"/>
      <c r="VW176" s="15"/>
      <c r="VX176" s="15"/>
      <c r="VY176" s="15"/>
      <c r="VZ176" s="15"/>
      <c r="WA176" s="15"/>
      <c r="WB176" s="15"/>
      <c r="WC176" s="15"/>
      <c r="WD176" s="15"/>
      <c r="WE176" s="15"/>
      <c r="WF176" s="15"/>
      <c r="WG176" s="15"/>
      <c r="WH176" s="15"/>
      <c r="WI176" s="15"/>
      <c r="WJ176" s="15"/>
      <c r="WK176" s="15"/>
      <c r="WL176" s="15"/>
      <c r="WM176" s="15"/>
      <c r="WN176" s="15"/>
      <c r="WO176" s="15"/>
      <c r="WP176" s="15"/>
      <c r="WQ176" s="15"/>
      <c r="WR176" s="15"/>
      <c r="WS176" s="15"/>
      <c r="WT176" s="15"/>
      <c r="WU176" s="15"/>
      <c r="WV176" s="15"/>
      <c r="WW176" s="15"/>
      <c r="WX176" s="15"/>
      <c r="WY176" s="15"/>
      <c r="WZ176" s="15"/>
      <c r="XA176" s="15"/>
      <c r="XB176" s="15"/>
      <c r="XC176" s="15"/>
      <c r="XD176" s="15"/>
      <c r="XE176" s="15"/>
      <c r="XF176" s="15"/>
      <c r="XG176" s="15"/>
      <c r="XH176" s="15"/>
      <c r="XI176" s="15"/>
      <c r="XJ176" s="15"/>
      <c r="XK176" s="15"/>
      <c r="XL176" s="15"/>
      <c r="XM176" s="15"/>
      <c r="XN176" s="15"/>
      <c r="XO176" s="15"/>
      <c r="XP176" s="15"/>
      <c r="XQ176" s="15"/>
      <c r="XR176" s="15"/>
      <c r="XS176" s="15"/>
      <c r="XT176" s="15"/>
      <c r="XU176" s="15"/>
      <c r="XV176" s="15"/>
      <c r="XW176" s="15"/>
      <c r="XX176" s="15"/>
      <c r="XY176" s="15"/>
      <c r="XZ176" s="15"/>
      <c r="YA176" s="15"/>
      <c r="YB176" s="15"/>
      <c r="YC176" s="15"/>
      <c r="YD176" s="15"/>
      <c r="YE176" s="15"/>
      <c r="YF176" s="15"/>
      <c r="YG176" s="15"/>
      <c r="YH176" s="15"/>
      <c r="YI176" s="15"/>
      <c r="YJ176" s="15"/>
      <c r="YK176" s="15"/>
      <c r="YL176" s="15"/>
      <c r="YM176" s="15"/>
      <c r="YN176" s="15"/>
      <c r="YO176" s="15"/>
      <c r="YP176" s="15"/>
      <c r="YQ176" s="15"/>
      <c r="YR176" s="15"/>
      <c r="YS176" s="15"/>
      <c r="YT176" s="15"/>
      <c r="YU176" s="15"/>
      <c r="YV176" s="15"/>
      <c r="YW176" s="15"/>
      <c r="YX176" s="15"/>
      <c r="YY176" s="15"/>
      <c r="YZ176" s="15"/>
      <c r="ZA176" s="15"/>
      <c r="ZB176" s="15"/>
      <c r="ZC176" s="15"/>
      <c r="ZD176" s="15"/>
      <c r="ZE176" s="15"/>
      <c r="ZF176" s="15"/>
      <c r="ZG176" s="15"/>
      <c r="ZH176" s="15"/>
      <c r="ZI176" s="15"/>
      <c r="ZJ176" s="15"/>
      <c r="ZK176" s="15"/>
      <c r="ZL176" s="15"/>
      <c r="ZM176" s="15"/>
      <c r="ZN176" s="15"/>
      <c r="ZO176" s="15"/>
      <c r="ZP176" s="15"/>
      <c r="ZQ176" s="15"/>
      <c r="ZR176" s="15"/>
      <c r="ZS176" s="15"/>
      <c r="ZT176" s="15"/>
      <c r="ZU176" s="15"/>
      <c r="ZV176" s="15"/>
      <c r="ZW176" s="15"/>
      <c r="ZX176" s="15"/>
      <c r="ZY176" s="15"/>
      <c r="ZZ176" s="15"/>
      <c r="AAA176" s="15"/>
      <c r="AAB176" s="15"/>
      <c r="AAC176" s="15"/>
      <c r="AAD176" s="15"/>
      <c r="AAE176" s="15"/>
      <c r="AAF176" s="15"/>
      <c r="AAG176" s="15"/>
      <c r="AAH176" s="15"/>
      <c r="AAI176" s="15"/>
      <c r="AAJ176" s="15"/>
      <c r="AAK176" s="15"/>
      <c r="AAL176" s="15"/>
      <c r="AAM176" s="15"/>
      <c r="AAN176" s="15"/>
      <c r="AAO176" s="15"/>
      <c r="AAP176" s="15"/>
      <c r="AAQ176" s="15"/>
      <c r="AAR176" s="15"/>
      <c r="AAS176" s="15"/>
      <c r="AAT176" s="15"/>
      <c r="AAU176" s="15"/>
      <c r="AAV176" s="15"/>
      <c r="AAW176" s="15"/>
      <c r="AAX176" s="15"/>
      <c r="AAY176" s="15"/>
      <c r="AAZ176" s="15"/>
      <c r="ABA176" s="15"/>
      <c r="ABB176" s="15"/>
      <c r="ABC176" s="15"/>
      <c r="ABD176" s="15"/>
      <c r="ABE176" s="15"/>
      <c r="ABF176" s="15"/>
      <c r="ABG176" s="15"/>
      <c r="ABH176" s="15"/>
      <c r="ABI176" s="15"/>
      <c r="ABJ176" s="15"/>
      <c r="ABK176" s="15"/>
      <c r="ABL176" s="15"/>
      <c r="ABM176" s="15"/>
      <c r="ABN176" s="15"/>
      <c r="ABO176" s="15"/>
      <c r="ABP176" s="15"/>
      <c r="ABQ176" s="15"/>
      <c r="ABR176" s="15"/>
      <c r="ABS176" s="15"/>
      <c r="ABT176" s="15"/>
      <c r="ABU176" s="15"/>
      <c r="ABV176" s="15"/>
      <c r="ABW176" s="15"/>
      <c r="ABX176" s="15"/>
      <c r="ABY176" s="15"/>
      <c r="ABZ176" s="15"/>
      <c r="ACA176" s="15"/>
      <c r="ACB176" s="15"/>
      <c r="ACC176" s="15"/>
      <c r="ACD176" s="15"/>
      <c r="ACE176" s="15"/>
      <c r="ACF176" s="15"/>
      <c r="ACG176" s="15"/>
      <c r="ACH176" s="15"/>
      <c r="ACI176" s="15"/>
      <c r="ACJ176" s="15"/>
      <c r="ACK176" s="15"/>
      <c r="ACL176" s="15"/>
      <c r="ACM176" s="15"/>
      <c r="ACN176" s="15"/>
      <c r="ACO176" s="15"/>
      <c r="ACP176" s="15"/>
      <c r="ACQ176" s="15"/>
      <c r="ACR176" s="15"/>
      <c r="ACS176" s="15"/>
      <c r="ACT176" s="15"/>
      <c r="ACU176" s="15"/>
      <c r="ACV176" s="15"/>
      <c r="ACW176" s="15"/>
      <c r="ACX176" s="15"/>
      <c r="ACY176" s="15"/>
      <c r="ACZ176" s="15"/>
      <c r="ADA176" s="15"/>
      <c r="ADB176" s="15"/>
      <c r="ADC176" s="15"/>
      <c r="ADD176" s="15"/>
      <c r="ADE176" s="15"/>
      <c r="ADF176" s="15"/>
      <c r="ADG176" s="15"/>
      <c r="ADH176" s="15"/>
      <c r="ADI176" s="15"/>
      <c r="ADJ176" s="15"/>
      <c r="ADK176" s="15"/>
      <c r="ADL176" s="15"/>
      <c r="ADM176" s="15"/>
    </row>
    <row r="177" spans="1:793" s="308" customFormat="1" ht="15.5" thickBot="1" x14ac:dyDescent="0.45">
      <c r="A177" s="40"/>
      <c r="B177" s="158"/>
      <c r="C177" s="88">
        <f>B171</f>
        <v>0</v>
      </c>
      <c r="D177" s="18"/>
      <c r="E177" s="18"/>
      <c r="F177" s="18"/>
      <c r="G177" s="18"/>
      <c r="H177" s="18"/>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5"/>
      <c r="BO177" s="15"/>
      <c r="BP177" s="15"/>
      <c r="BQ177" s="15"/>
      <c r="BR177" s="15"/>
      <c r="BS177" s="15"/>
      <c r="BT177" s="15"/>
      <c r="BU177" s="15"/>
      <c r="BV177" s="15"/>
      <c r="BW177" s="15"/>
      <c r="BX177" s="15"/>
      <c r="BY177" s="15"/>
      <c r="BZ177" s="15"/>
      <c r="CA177" s="15"/>
      <c r="CB177" s="15"/>
      <c r="CC177" s="15"/>
      <c r="CD177" s="15"/>
      <c r="CE177" s="15"/>
      <c r="CF177" s="15"/>
      <c r="CG177" s="15"/>
      <c r="CH177" s="15"/>
      <c r="CI177" s="15"/>
      <c r="CJ177" s="15"/>
      <c r="CK177" s="15"/>
      <c r="CL177" s="15"/>
      <c r="CM177" s="15"/>
      <c r="CN177" s="15"/>
      <c r="CO177" s="15"/>
      <c r="CP177" s="15"/>
      <c r="CQ177" s="15"/>
      <c r="CR177" s="15"/>
      <c r="CS177" s="15"/>
      <c r="CT177" s="15"/>
      <c r="CU177" s="15"/>
      <c r="CV177" s="15"/>
      <c r="CW177" s="15"/>
      <c r="CX177" s="15"/>
      <c r="CY177" s="15"/>
      <c r="CZ177" s="15"/>
      <c r="DA177" s="15"/>
      <c r="DB177" s="15"/>
      <c r="DC177" s="15"/>
      <c r="DD177" s="15"/>
      <c r="DE177" s="15"/>
      <c r="DF177" s="15"/>
      <c r="DG177" s="15"/>
      <c r="DH177" s="15"/>
      <c r="DI177" s="15"/>
      <c r="DJ177" s="15"/>
      <c r="DK177" s="15"/>
      <c r="DL177" s="15"/>
      <c r="DM177" s="15"/>
      <c r="DN177" s="15"/>
      <c r="DO177" s="15"/>
      <c r="DP177" s="15"/>
      <c r="DQ177" s="15"/>
      <c r="DR177" s="15"/>
      <c r="DS177" s="15"/>
      <c r="DT177" s="15"/>
      <c r="DU177" s="15"/>
      <c r="DV177" s="15"/>
      <c r="DW177" s="15"/>
      <c r="DX177" s="15"/>
      <c r="DY177" s="15"/>
      <c r="DZ177" s="15"/>
      <c r="EA177" s="15"/>
      <c r="EB177" s="15"/>
      <c r="EC177" s="15"/>
      <c r="ED177" s="15"/>
      <c r="EE177" s="15"/>
      <c r="EF177" s="15"/>
      <c r="EG177" s="15"/>
      <c r="EH177" s="15"/>
      <c r="EI177" s="15"/>
      <c r="EJ177" s="15"/>
      <c r="EK177" s="15"/>
      <c r="EL177" s="15"/>
      <c r="EM177" s="15"/>
      <c r="EN177" s="15"/>
      <c r="EO177" s="15"/>
      <c r="EP177" s="15"/>
      <c r="EQ177" s="15"/>
      <c r="ER177" s="15"/>
      <c r="ES177" s="15"/>
      <c r="ET177" s="15"/>
      <c r="EU177" s="15"/>
      <c r="EV177" s="15"/>
      <c r="EW177" s="15"/>
      <c r="EX177" s="15"/>
      <c r="EY177" s="15"/>
      <c r="EZ177" s="15"/>
      <c r="FA177" s="15"/>
      <c r="FB177" s="15"/>
      <c r="FC177" s="15"/>
      <c r="FD177" s="15"/>
      <c r="FE177" s="15"/>
      <c r="FF177" s="15"/>
      <c r="FG177" s="15"/>
      <c r="FH177" s="15"/>
      <c r="FI177" s="15"/>
      <c r="FJ177" s="15"/>
      <c r="FK177" s="15"/>
      <c r="FL177" s="15"/>
      <c r="FM177" s="15"/>
      <c r="FN177" s="15"/>
      <c r="FO177" s="15"/>
      <c r="FP177" s="15"/>
      <c r="FQ177" s="15"/>
      <c r="FR177" s="15"/>
      <c r="FS177" s="15"/>
      <c r="FT177" s="15"/>
      <c r="FU177" s="15"/>
      <c r="FV177" s="15"/>
      <c r="FW177" s="15"/>
      <c r="FX177" s="15"/>
      <c r="FY177" s="15"/>
      <c r="FZ177" s="15"/>
      <c r="GA177" s="15"/>
      <c r="GB177" s="15"/>
      <c r="GC177" s="15"/>
      <c r="GD177" s="15"/>
      <c r="GE177" s="15"/>
      <c r="GF177" s="15"/>
      <c r="GG177" s="15"/>
      <c r="GH177" s="15"/>
      <c r="GI177" s="15"/>
      <c r="GJ177" s="15"/>
      <c r="GK177" s="15"/>
      <c r="GL177" s="15"/>
      <c r="GM177" s="15"/>
      <c r="GN177" s="15"/>
      <c r="GO177" s="15"/>
      <c r="GP177" s="15"/>
      <c r="GQ177" s="15"/>
      <c r="GR177" s="15"/>
      <c r="GS177" s="15"/>
      <c r="GT177" s="15"/>
      <c r="GU177" s="15"/>
      <c r="GV177" s="15"/>
      <c r="GW177" s="15"/>
      <c r="GX177" s="15"/>
      <c r="GY177" s="15"/>
      <c r="GZ177" s="15"/>
      <c r="HA177" s="15"/>
      <c r="HB177" s="15"/>
      <c r="HC177" s="15"/>
      <c r="HD177" s="15"/>
      <c r="HE177" s="15"/>
      <c r="HF177" s="15"/>
      <c r="HG177" s="15"/>
      <c r="HH177" s="15"/>
      <c r="HI177" s="15"/>
      <c r="HJ177" s="15"/>
      <c r="HK177" s="15"/>
      <c r="HL177" s="15"/>
      <c r="HM177" s="15"/>
      <c r="HN177" s="15"/>
      <c r="HO177" s="15"/>
      <c r="HP177" s="15"/>
      <c r="HQ177" s="15"/>
      <c r="HR177" s="15"/>
      <c r="HS177" s="15"/>
      <c r="HT177" s="15"/>
      <c r="HU177" s="15"/>
      <c r="HV177" s="15"/>
      <c r="HW177" s="15"/>
      <c r="HX177" s="15"/>
      <c r="HY177" s="15"/>
      <c r="HZ177" s="15"/>
      <c r="IA177" s="15"/>
      <c r="IB177" s="15"/>
      <c r="IC177" s="15"/>
      <c r="ID177" s="15"/>
      <c r="IE177" s="15"/>
      <c r="IF177" s="15"/>
      <c r="IG177" s="15"/>
      <c r="IH177" s="15"/>
      <c r="II177" s="15"/>
      <c r="IJ177" s="15"/>
      <c r="IK177" s="15"/>
      <c r="IL177" s="15"/>
      <c r="IM177" s="15"/>
      <c r="IN177" s="15"/>
      <c r="IO177" s="15"/>
      <c r="IP177" s="15"/>
      <c r="IQ177" s="15"/>
      <c r="IR177" s="15"/>
      <c r="IS177" s="15"/>
      <c r="IT177" s="15"/>
      <c r="IU177" s="15"/>
      <c r="IV177" s="15"/>
      <c r="IW177" s="15"/>
      <c r="IX177" s="15"/>
      <c r="IY177" s="15"/>
      <c r="IZ177" s="15"/>
      <c r="JA177" s="15"/>
      <c r="JB177" s="15"/>
      <c r="JC177" s="15"/>
      <c r="JD177" s="15"/>
      <c r="JE177" s="15"/>
      <c r="JF177" s="15"/>
      <c r="JG177" s="15"/>
      <c r="JH177" s="15"/>
      <c r="JI177" s="15"/>
      <c r="JJ177" s="15"/>
      <c r="JK177" s="15"/>
      <c r="JL177" s="15"/>
      <c r="JM177" s="15"/>
      <c r="JN177" s="15"/>
      <c r="JO177" s="15"/>
      <c r="JP177" s="15"/>
      <c r="JQ177" s="15"/>
      <c r="JR177" s="15"/>
      <c r="JS177" s="15"/>
      <c r="JT177" s="15"/>
      <c r="JU177" s="15"/>
      <c r="JV177" s="15"/>
      <c r="JW177" s="15"/>
      <c r="JX177" s="15"/>
      <c r="JY177" s="15"/>
      <c r="JZ177" s="15"/>
      <c r="KA177" s="15"/>
      <c r="KB177" s="15"/>
      <c r="KC177" s="15"/>
      <c r="KD177" s="15"/>
      <c r="KE177" s="15"/>
      <c r="KF177" s="15"/>
      <c r="KG177" s="15"/>
      <c r="KH177" s="15"/>
      <c r="KI177" s="15"/>
      <c r="KJ177" s="15"/>
      <c r="KK177" s="15"/>
      <c r="KL177" s="15"/>
      <c r="KM177" s="15"/>
      <c r="KN177" s="15"/>
      <c r="KO177" s="15"/>
      <c r="KP177" s="15"/>
      <c r="KQ177" s="15"/>
      <c r="KR177" s="15"/>
      <c r="KS177" s="15"/>
      <c r="KT177" s="15"/>
      <c r="KU177" s="15"/>
      <c r="KV177" s="15"/>
      <c r="KW177" s="15"/>
      <c r="KX177" s="15"/>
      <c r="KY177" s="15"/>
      <c r="KZ177" s="15"/>
      <c r="LA177" s="15"/>
      <c r="LB177" s="15"/>
      <c r="LC177" s="15"/>
      <c r="LD177" s="15"/>
      <c r="LE177" s="15"/>
      <c r="LF177" s="15"/>
      <c r="LG177" s="15"/>
      <c r="LH177" s="15"/>
      <c r="LI177" s="15"/>
      <c r="LJ177" s="15"/>
      <c r="LK177" s="15"/>
      <c r="LL177" s="15"/>
      <c r="LM177" s="15"/>
      <c r="LN177" s="15"/>
      <c r="LO177" s="15"/>
      <c r="LP177" s="15"/>
      <c r="LQ177" s="15"/>
      <c r="LR177" s="15"/>
      <c r="LS177" s="15"/>
      <c r="LT177" s="15"/>
      <c r="LU177" s="15"/>
      <c r="LV177" s="15"/>
      <c r="LW177" s="15"/>
      <c r="LX177" s="15"/>
      <c r="LY177" s="15"/>
      <c r="LZ177" s="15"/>
      <c r="MA177" s="15"/>
      <c r="MB177" s="15"/>
      <c r="MC177" s="15"/>
      <c r="MD177" s="15"/>
      <c r="ME177" s="15"/>
      <c r="MF177" s="15"/>
      <c r="MG177" s="15"/>
      <c r="MH177" s="15"/>
      <c r="MI177" s="15"/>
      <c r="MJ177" s="15"/>
      <c r="MK177" s="15"/>
      <c r="ML177" s="15"/>
      <c r="MM177" s="15"/>
      <c r="MN177" s="15"/>
      <c r="MO177" s="15"/>
      <c r="MP177" s="15"/>
      <c r="MQ177" s="15"/>
      <c r="MR177" s="15"/>
      <c r="MS177" s="15"/>
      <c r="MT177" s="15"/>
      <c r="MU177" s="15"/>
      <c r="MV177" s="15"/>
      <c r="MW177" s="15"/>
      <c r="MX177" s="15"/>
      <c r="MY177" s="15"/>
      <c r="MZ177" s="15"/>
      <c r="NA177" s="15"/>
      <c r="NB177" s="15"/>
      <c r="NC177" s="15"/>
      <c r="ND177" s="15"/>
      <c r="NE177" s="15"/>
      <c r="NF177" s="15"/>
      <c r="NG177" s="15"/>
      <c r="NH177" s="15"/>
      <c r="NI177" s="15"/>
      <c r="NJ177" s="15"/>
      <c r="NK177" s="15"/>
      <c r="NL177" s="15"/>
      <c r="NM177" s="15"/>
      <c r="NN177" s="15"/>
      <c r="NO177" s="15"/>
      <c r="NP177" s="15"/>
      <c r="NQ177" s="15"/>
      <c r="NR177" s="15"/>
      <c r="NS177" s="15"/>
      <c r="NT177" s="15"/>
      <c r="NU177" s="15"/>
      <c r="NV177" s="15"/>
      <c r="NW177" s="15"/>
      <c r="NX177" s="15"/>
      <c r="NY177" s="15"/>
      <c r="NZ177" s="15"/>
      <c r="OA177" s="15"/>
      <c r="OB177" s="15"/>
      <c r="OC177" s="15"/>
      <c r="OD177" s="15"/>
      <c r="OE177" s="15"/>
      <c r="OF177" s="15"/>
      <c r="OG177" s="15"/>
      <c r="OH177" s="15"/>
      <c r="OI177" s="15"/>
      <c r="OJ177" s="15"/>
      <c r="OK177" s="15"/>
      <c r="OL177" s="15"/>
      <c r="OM177" s="15"/>
      <c r="ON177" s="15"/>
      <c r="OO177" s="15"/>
      <c r="OP177" s="15"/>
      <c r="OQ177" s="15"/>
      <c r="OR177" s="15"/>
      <c r="OS177" s="15"/>
      <c r="OT177" s="15"/>
      <c r="OU177" s="15"/>
      <c r="OV177" s="15"/>
      <c r="OW177" s="15"/>
      <c r="OX177" s="15"/>
      <c r="OY177" s="15"/>
      <c r="OZ177" s="15"/>
      <c r="PA177" s="15"/>
      <c r="PB177" s="15"/>
      <c r="PC177" s="15"/>
      <c r="PD177" s="15"/>
      <c r="PE177" s="15"/>
      <c r="PF177" s="15"/>
      <c r="PG177" s="15"/>
      <c r="PH177" s="15"/>
      <c r="PI177" s="15"/>
      <c r="PJ177" s="15"/>
      <c r="PK177" s="15"/>
      <c r="PL177" s="15"/>
      <c r="PM177" s="15"/>
      <c r="PN177" s="15"/>
      <c r="PO177" s="15"/>
      <c r="PP177" s="15"/>
      <c r="PQ177" s="15"/>
      <c r="PR177" s="15"/>
      <c r="PS177" s="15"/>
      <c r="PT177" s="15"/>
      <c r="PU177" s="15"/>
      <c r="PV177" s="15"/>
      <c r="PW177" s="15"/>
      <c r="PX177" s="15"/>
      <c r="PY177" s="15"/>
      <c r="PZ177" s="15"/>
      <c r="QA177" s="15"/>
      <c r="QB177" s="15"/>
      <c r="QC177" s="15"/>
      <c r="QD177" s="15"/>
      <c r="QE177" s="15"/>
      <c r="QF177" s="15"/>
      <c r="QG177" s="15"/>
      <c r="QH177" s="15"/>
      <c r="QI177" s="15"/>
      <c r="QJ177" s="15"/>
      <c r="QK177" s="15"/>
      <c r="QL177" s="15"/>
      <c r="QM177" s="15"/>
      <c r="QN177" s="15"/>
      <c r="QO177" s="15"/>
      <c r="QP177" s="15"/>
      <c r="QQ177" s="15"/>
      <c r="QR177" s="15"/>
      <c r="QS177" s="15"/>
      <c r="QT177" s="15"/>
      <c r="QU177" s="15"/>
      <c r="QV177" s="15"/>
      <c r="QW177" s="15"/>
      <c r="QX177" s="15"/>
      <c r="QY177" s="15"/>
      <c r="QZ177" s="15"/>
      <c r="RA177" s="15"/>
      <c r="RB177" s="15"/>
      <c r="RC177" s="15"/>
      <c r="RD177" s="15"/>
      <c r="RE177" s="15"/>
      <c r="RF177" s="15"/>
      <c r="RG177" s="15"/>
      <c r="RH177" s="15"/>
      <c r="RI177" s="15"/>
      <c r="RJ177" s="15"/>
      <c r="RK177" s="15"/>
      <c r="RL177" s="15"/>
      <c r="RM177" s="15"/>
      <c r="RN177" s="15"/>
      <c r="RO177" s="15"/>
      <c r="RP177" s="15"/>
      <c r="RQ177" s="15"/>
      <c r="RR177" s="15"/>
      <c r="RS177" s="15"/>
      <c r="RT177" s="15"/>
      <c r="RU177" s="15"/>
      <c r="RV177" s="15"/>
      <c r="RW177" s="15"/>
      <c r="RX177" s="15"/>
      <c r="RY177" s="15"/>
      <c r="RZ177" s="15"/>
      <c r="SA177" s="15"/>
      <c r="SB177" s="15"/>
      <c r="SC177" s="15"/>
      <c r="SD177" s="15"/>
      <c r="SE177" s="15"/>
      <c r="SF177" s="15"/>
      <c r="SG177" s="15"/>
      <c r="SH177" s="15"/>
      <c r="SI177" s="15"/>
      <c r="SJ177" s="15"/>
      <c r="SK177" s="15"/>
      <c r="SL177" s="15"/>
      <c r="SM177" s="15"/>
      <c r="SN177" s="15"/>
      <c r="SO177" s="15"/>
      <c r="SP177" s="15"/>
      <c r="SQ177" s="15"/>
      <c r="SR177" s="15"/>
      <c r="SS177" s="15"/>
      <c r="ST177" s="15"/>
      <c r="SU177" s="15"/>
      <c r="SV177" s="15"/>
      <c r="SW177" s="15"/>
      <c r="SX177" s="15"/>
      <c r="SY177" s="15"/>
      <c r="SZ177" s="15"/>
      <c r="TA177" s="15"/>
      <c r="TB177" s="15"/>
      <c r="TC177" s="15"/>
      <c r="TD177" s="15"/>
      <c r="TE177" s="15"/>
      <c r="TF177" s="15"/>
      <c r="TG177" s="15"/>
      <c r="TH177" s="15"/>
      <c r="TI177" s="15"/>
      <c r="TJ177" s="15"/>
      <c r="TK177" s="15"/>
      <c r="TL177" s="15"/>
      <c r="TM177" s="15"/>
      <c r="TN177" s="15"/>
      <c r="TO177" s="15"/>
      <c r="TP177" s="15"/>
      <c r="TQ177" s="15"/>
      <c r="TR177" s="15"/>
      <c r="TS177" s="15"/>
      <c r="TT177" s="15"/>
      <c r="TU177" s="15"/>
      <c r="TV177" s="15"/>
      <c r="TW177" s="15"/>
      <c r="TX177" s="15"/>
      <c r="TY177" s="15"/>
      <c r="TZ177" s="15"/>
      <c r="UA177" s="15"/>
      <c r="UB177" s="15"/>
      <c r="UC177" s="15"/>
      <c r="UD177" s="15"/>
      <c r="UE177" s="15"/>
      <c r="UF177" s="15"/>
      <c r="UG177" s="15"/>
      <c r="UH177" s="15"/>
      <c r="UI177" s="15"/>
      <c r="UJ177" s="15"/>
      <c r="UK177" s="15"/>
      <c r="UL177" s="15"/>
      <c r="UM177" s="15"/>
      <c r="UN177" s="15"/>
      <c r="UO177" s="15"/>
      <c r="UP177" s="15"/>
      <c r="UQ177" s="15"/>
      <c r="UR177" s="15"/>
      <c r="US177" s="15"/>
      <c r="UT177" s="15"/>
      <c r="UU177" s="15"/>
      <c r="UV177" s="15"/>
      <c r="UW177" s="15"/>
      <c r="UX177" s="15"/>
      <c r="UY177" s="15"/>
      <c r="UZ177" s="15"/>
      <c r="VA177" s="15"/>
      <c r="VB177" s="15"/>
      <c r="VC177" s="15"/>
      <c r="VD177" s="15"/>
      <c r="VE177" s="15"/>
      <c r="VF177" s="15"/>
      <c r="VG177" s="15"/>
      <c r="VH177" s="15"/>
      <c r="VI177" s="15"/>
      <c r="VJ177" s="15"/>
      <c r="VK177" s="15"/>
      <c r="VL177" s="15"/>
      <c r="VM177" s="15"/>
      <c r="VN177" s="15"/>
      <c r="VO177" s="15"/>
      <c r="VP177" s="15"/>
      <c r="VQ177" s="15"/>
      <c r="VR177" s="15"/>
      <c r="VS177" s="15"/>
      <c r="VT177" s="15"/>
      <c r="VU177" s="15"/>
      <c r="VV177" s="15"/>
      <c r="VW177" s="15"/>
      <c r="VX177" s="15"/>
      <c r="VY177" s="15"/>
      <c r="VZ177" s="15"/>
      <c r="WA177" s="15"/>
      <c r="WB177" s="15"/>
      <c r="WC177" s="15"/>
      <c r="WD177" s="15"/>
      <c r="WE177" s="15"/>
      <c r="WF177" s="15"/>
      <c r="WG177" s="15"/>
      <c r="WH177" s="15"/>
      <c r="WI177" s="15"/>
      <c r="WJ177" s="15"/>
      <c r="WK177" s="15"/>
      <c r="WL177" s="15"/>
      <c r="WM177" s="15"/>
      <c r="WN177" s="15"/>
      <c r="WO177" s="15"/>
      <c r="WP177" s="15"/>
      <c r="WQ177" s="15"/>
      <c r="WR177" s="15"/>
      <c r="WS177" s="15"/>
      <c r="WT177" s="15"/>
      <c r="WU177" s="15"/>
      <c r="WV177" s="15"/>
      <c r="WW177" s="15"/>
      <c r="WX177" s="15"/>
      <c r="WY177" s="15"/>
      <c r="WZ177" s="15"/>
      <c r="XA177" s="15"/>
      <c r="XB177" s="15"/>
      <c r="XC177" s="15"/>
      <c r="XD177" s="15"/>
      <c r="XE177" s="15"/>
      <c r="XF177" s="15"/>
      <c r="XG177" s="15"/>
      <c r="XH177" s="15"/>
      <c r="XI177" s="15"/>
      <c r="XJ177" s="15"/>
      <c r="XK177" s="15"/>
      <c r="XL177" s="15"/>
      <c r="XM177" s="15"/>
      <c r="XN177" s="15"/>
      <c r="XO177" s="15"/>
      <c r="XP177" s="15"/>
      <c r="XQ177" s="15"/>
      <c r="XR177" s="15"/>
      <c r="XS177" s="15"/>
      <c r="XT177" s="15"/>
      <c r="XU177" s="15"/>
      <c r="XV177" s="15"/>
      <c r="XW177" s="15"/>
      <c r="XX177" s="15"/>
      <c r="XY177" s="15"/>
      <c r="XZ177" s="15"/>
      <c r="YA177" s="15"/>
      <c r="YB177" s="15"/>
      <c r="YC177" s="15"/>
      <c r="YD177" s="15"/>
      <c r="YE177" s="15"/>
      <c r="YF177" s="15"/>
      <c r="YG177" s="15"/>
      <c r="YH177" s="15"/>
      <c r="YI177" s="15"/>
      <c r="YJ177" s="15"/>
      <c r="YK177" s="15"/>
      <c r="YL177" s="15"/>
      <c r="YM177" s="15"/>
      <c r="YN177" s="15"/>
      <c r="YO177" s="15"/>
      <c r="YP177" s="15"/>
      <c r="YQ177" s="15"/>
      <c r="YR177" s="15"/>
      <c r="YS177" s="15"/>
      <c r="YT177" s="15"/>
      <c r="YU177" s="15"/>
      <c r="YV177" s="15"/>
      <c r="YW177" s="15"/>
      <c r="YX177" s="15"/>
      <c r="YY177" s="15"/>
      <c r="YZ177" s="15"/>
      <c r="ZA177" s="15"/>
      <c r="ZB177" s="15"/>
      <c r="ZC177" s="15"/>
      <c r="ZD177" s="15"/>
      <c r="ZE177" s="15"/>
      <c r="ZF177" s="15"/>
      <c r="ZG177" s="15"/>
      <c r="ZH177" s="15"/>
      <c r="ZI177" s="15"/>
      <c r="ZJ177" s="15"/>
      <c r="ZK177" s="15"/>
      <c r="ZL177" s="15"/>
      <c r="ZM177" s="15"/>
      <c r="ZN177" s="15"/>
      <c r="ZO177" s="15"/>
      <c r="ZP177" s="15"/>
      <c r="ZQ177" s="15"/>
      <c r="ZR177" s="15"/>
      <c r="ZS177" s="15"/>
      <c r="ZT177" s="15"/>
      <c r="ZU177" s="15"/>
      <c r="ZV177" s="15"/>
      <c r="ZW177" s="15"/>
      <c r="ZX177" s="15"/>
      <c r="ZY177" s="15"/>
      <c r="ZZ177" s="15"/>
      <c r="AAA177" s="15"/>
      <c r="AAB177" s="15"/>
      <c r="AAC177" s="15"/>
      <c r="AAD177" s="15"/>
      <c r="AAE177" s="15"/>
      <c r="AAF177" s="15"/>
      <c r="AAG177" s="15"/>
      <c r="AAH177" s="15"/>
      <c r="AAI177" s="15"/>
      <c r="AAJ177" s="15"/>
      <c r="AAK177" s="15"/>
      <c r="AAL177" s="15"/>
      <c r="AAM177" s="15"/>
      <c r="AAN177" s="15"/>
      <c r="AAO177" s="15"/>
      <c r="AAP177" s="15"/>
      <c r="AAQ177" s="15"/>
      <c r="AAR177" s="15"/>
      <c r="AAS177" s="15"/>
      <c r="AAT177" s="15"/>
      <c r="AAU177" s="15"/>
      <c r="AAV177" s="15"/>
      <c r="AAW177" s="15"/>
      <c r="AAX177" s="15"/>
      <c r="AAY177" s="15"/>
      <c r="AAZ177" s="15"/>
      <c r="ABA177" s="15"/>
      <c r="ABB177" s="15"/>
      <c r="ABC177" s="15"/>
      <c r="ABD177" s="15"/>
      <c r="ABE177" s="15"/>
      <c r="ABF177" s="15"/>
      <c r="ABG177" s="15"/>
      <c r="ABH177" s="15"/>
      <c r="ABI177" s="15"/>
      <c r="ABJ177" s="15"/>
      <c r="ABK177" s="15"/>
      <c r="ABL177" s="15"/>
      <c r="ABM177" s="15"/>
      <c r="ABN177" s="15"/>
      <c r="ABO177" s="15"/>
      <c r="ABP177" s="15"/>
      <c r="ABQ177" s="15"/>
      <c r="ABR177" s="15"/>
      <c r="ABS177" s="15"/>
      <c r="ABT177" s="15"/>
      <c r="ABU177" s="15"/>
      <c r="ABV177" s="15"/>
      <c r="ABW177" s="15"/>
      <c r="ABX177" s="15"/>
      <c r="ABY177" s="15"/>
      <c r="ABZ177" s="15"/>
      <c r="ACA177" s="15"/>
      <c r="ACB177" s="15"/>
      <c r="ACC177" s="15"/>
      <c r="ACD177" s="15"/>
      <c r="ACE177" s="15"/>
      <c r="ACF177" s="15"/>
      <c r="ACG177" s="15"/>
      <c r="ACH177" s="15"/>
      <c r="ACI177" s="15"/>
      <c r="ACJ177" s="15"/>
      <c r="ACK177" s="15"/>
      <c r="ACL177" s="15"/>
      <c r="ACM177" s="15"/>
      <c r="ACN177" s="15"/>
      <c r="ACO177" s="15"/>
      <c r="ACP177" s="15"/>
      <c r="ACQ177" s="15"/>
      <c r="ACR177" s="15"/>
      <c r="ACS177" s="15"/>
      <c r="ACT177" s="15"/>
      <c r="ACU177" s="15"/>
      <c r="ACV177" s="15"/>
      <c r="ACW177" s="15"/>
      <c r="ACX177" s="15"/>
      <c r="ACY177" s="15"/>
      <c r="ACZ177" s="15"/>
      <c r="ADA177" s="15"/>
      <c r="ADB177" s="15"/>
      <c r="ADC177" s="15"/>
      <c r="ADD177" s="15"/>
      <c r="ADE177" s="15"/>
      <c r="ADF177" s="15"/>
      <c r="ADG177" s="15"/>
      <c r="ADH177" s="15"/>
      <c r="ADI177" s="15"/>
      <c r="ADJ177" s="15"/>
      <c r="ADK177" s="15"/>
      <c r="ADL177" s="15"/>
      <c r="ADM177" s="15"/>
    </row>
    <row r="178" spans="1:793" s="308" customFormat="1" x14ac:dyDescent="0.4">
      <c r="A178" s="40"/>
      <c r="B178" s="18"/>
      <c r="C178" s="18"/>
      <c r="D178" s="18"/>
      <c r="E178" s="18"/>
      <c r="F178" s="18"/>
      <c r="G178" s="18"/>
      <c r="H178" s="18"/>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15"/>
      <c r="CH178" s="15"/>
      <c r="CI178" s="15"/>
      <c r="CJ178" s="15"/>
      <c r="CK178" s="15"/>
      <c r="CL178" s="15"/>
      <c r="CM178" s="15"/>
      <c r="CN178" s="15"/>
      <c r="CO178" s="15"/>
      <c r="CP178" s="15"/>
      <c r="CQ178" s="15"/>
      <c r="CR178" s="15"/>
      <c r="CS178" s="15"/>
      <c r="CT178" s="15"/>
      <c r="CU178" s="15"/>
      <c r="CV178" s="15"/>
      <c r="CW178" s="15"/>
      <c r="CX178" s="15"/>
      <c r="CY178" s="15"/>
      <c r="CZ178" s="15"/>
      <c r="DA178" s="15"/>
      <c r="DB178" s="15"/>
      <c r="DC178" s="15"/>
      <c r="DD178" s="15"/>
      <c r="DE178" s="15"/>
      <c r="DF178" s="15"/>
      <c r="DG178" s="15"/>
      <c r="DH178" s="15"/>
      <c r="DI178" s="15"/>
      <c r="DJ178" s="15"/>
      <c r="DK178" s="15"/>
      <c r="DL178" s="15"/>
      <c r="DM178" s="15"/>
      <c r="DN178" s="15"/>
      <c r="DO178" s="15"/>
      <c r="DP178" s="15"/>
      <c r="DQ178" s="15"/>
      <c r="DR178" s="15"/>
      <c r="DS178" s="15"/>
      <c r="DT178" s="15"/>
      <c r="DU178" s="15"/>
      <c r="DV178" s="15"/>
      <c r="DW178" s="15"/>
      <c r="DX178" s="15"/>
      <c r="DY178" s="15"/>
      <c r="DZ178" s="15"/>
      <c r="EA178" s="15"/>
      <c r="EB178" s="15"/>
      <c r="EC178" s="15"/>
      <c r="ED178" s="15"/>
      <c r="EE178" s="15"/>
      <c r="EF178" s="15"/>
      <c r="EG178" s="15"/>
      <c r="EH178" s="15"/>
      <c r="EI178" s="15"/>
      <c r="EJ178" s="15"/>
      <c r="EK178" s="15"/>
      <c r="EL178" s="15"/>
      <c r="EM178" s="15"/>
      <c r="EN178" s="15"/>
      <c r="EO178" s="15"/>
      <c r="EP178" s="15"/>
      <c r="EQ178" s="15"/>
      <c r="ER178" s="15"/>
      <c r="ES178" s="15"/>
      <c r="ET178" s="15"/>
      <c r="EU178" s="15"/>
      <c r="EV178" s="15"/>
      <c r="EW178" s="15"/>
      <c r="EX178" s="15"/>
      <c r="EY178" s="15"/>
      <c r="EZ178" s="15"/>
      <c r="FA178" s="15"/>
      <c r="FB178" s="15"/>
      <c r="FC178" s="15"/>
      <c r="FD178" s="15"/>
      <c r="FE178" s="15"/>
      <c r="FF178" s="15"/>
      <c r="FG178" s="15"/>
      <c r="FH178" s="15"/>
      <c r="FI178" s="15"/>
      <c r="FJ178" s="15"/>
      <c r="FK178" s="15"/>
      <c r="FL178" s="15"/>
      <c r="FM178" s="15"/>
      <c r="FN178" s="15"/>
      <c r="FO178" s="15"/>
      <c r="FP178" s="15"/>
      <c r="FQ178" s="15"/>
      <c r="FR178" s="15"/>
      <c r="FS178" s="15"/>
      <c r="FT178" s="15"/>
      <c r="FU178" s="15"/>
      <c r="FV178" s="15"/>
      <c r="FW178" s="15"/>
      <c r="FX178" s="15"/>
      <c r="FY178" s="15"/>
      <c r="FZ178" s="15"/>
      <c r="GA178" s="15"/>
      <c r="GB178" s="15"/>
      <c r="GC178" s="15"/>
      <c r="GD178" s="15"/>
      <c r="GE178" s="15"/>
      <c r="GF178" s="15"/>
      <c r="GG178" s="15"/>
      <c r="GH178" s="15"/>
      <c r="GI178" s="15"/>
      <c r="GJ178" s="15"/>
      <c r="GK178" s="15"/>
      <c r="GL178" s="15"/>
      <c r="GM178" s="15"/>
      <c r="GN178" s="15"/>
      <c r="GO178" s="15"/>
      <c r="GP178" s="15"/>
      <c r="GQ178" s="15"/>
      <c r="GR178" s="15"/>
      <c r="GS178" s="15"/>
      <c r="GT178" s="15"/>
      <c r="GU178" s="15"/>
      <c r="GV178" s="15"/>
      <c r="GW178" s="15"/>
      <c r="GX178" s="15"/>
      <c r="GY178" s="15"/>
      <c r="GZ178" s="15"/>
      <c r="HA178" s="15"/>
      <c r="HB178" s="15"/>
      <c r="HC178" s="15"/>
      <c r="HD178" s="15"/>
      <c r="HE178" s="15"/>
      <c r="HF178" s="15"/>
      <c r="HG178" s="15"/>
      <c r="HH178" s="15"/>
      <c r="HI178" s="15"/>
      <c r="HJ178" s="15"/>
      <c r="HK178" s="15"/>
      <c r="HL178" s="15"/>
      <c r="HM178" s="15"/>
      <c r="HN178" s="15"/>
      <c r="HO178" s="15"/>
      <c r="HP178" s="15"/>
      <c r="HQ178" s="15"/>
      <c r="HR178" s="15"/>
      <c r="HS178" s="15"/>
      <c r="HT178" s="15"/>
      <c r="HU178" s="15"/>
      <c r="HV178" s="15"/>
      <c r="HW178" s="15"/>
      <c r="HX178" s="15"/>
      <c r="HY178" s="15"/>
      <c r="HZ178" s="15"/>
      <c r="IA178" s="15"/>
      <c r="IB178" s="15"/>
      <c r="IC178" s="15"/>
      <c r="ID178" s="15"/>
      <c r="IE178" s="15"/>
      <c r="IF178" s="15"/>
      <c r="IG178" s="15"/>
      <c r="IH178" s="15"/>
      <c r="II178" s="15"/>
      <c r="IJ178" s="15"/>
      <c r="IK178" s="15"/>
      <c r="IL178" s="15"/>
      <c r="IM178" s="15"/>
      <c r="IN178" s="15"/>
      <c r="IO178" s="15"/>
      <c r="IP178" s="15"/>
      <c r="IQ178" s="15"/>
      <c r="IR178" s="15"/>
      <c r="IS178" s="15"/>
      <c r="IT178" s="15"/>
      <c r="IU178" s="15"/>
      <c r="IV178" s="15"/>
      <c r="IW178" s="15"/>
      <c r="IX178" s="15"/>
      <c r="IY178" s="15"/>
      <c r="IZ178" s="15"/>
      <c r="JA178" s="15"/>
      <c r="JB178" s="15"/>
      <c r="JC178" s="15"/>
      <c r="JD178" s="15"/>
      <c r="JE178" s="15"/>
      <c r="JF178" s="15"/>
      <c r="JG178" s="15"/>
      <c r="JH178" s="15"/>
      <c r="JI178" s="15"/>
      <c r="JJ178" s="15"/>
      <c r="JK178" s="15"/>
      <c r="JL178" s="15"/>
      <c r="JM178" s="15"/>
      <c r="JN178" s="15"/>
      <c r="JO178" s="15"/>
      <c r="JP178" s="15"/>
      <c r="JQ178" s="15"/>
      <c r="JR178" s="15"/>
      <c r="JS178" s="15"/>
      <c r="JT178" s="15"/>
      <c r="JU178" s="15"/>
      <c r="JV178" s="15"/>
      <c r="JW178" s="15"/>
      <c r="JX178" s="15"/>
      <c r="JY178" s="15"/>
      <c r="JZ178" s="15"/>
      <c r="KA178" s="15"/>
      <c r="KB178" s="15"/>
      <c r="KC178" s="15"/>
      <c r="KD178" s="15"/>
      <c r="KE178" s="15"/>
      <c r="KF178" s="15"/>
      <c r="KG178" s="15"/>
      <c r="KH178" s="15"/>
      <c r="KI178" s="15"/>
      <c r="KJ178" s="15"/>
      <c r="KK178" s="15"/>
      <c r="KL178" s="15"/>
      <c r="KM178" s="15"/>
      <c r="KN178" s="15"/>
      <c r="KO178" s="15"/>
      <c r="KP178" s="15"/>
      <c r="KQ178" s="15"/>
      <c r="KR178" s="15"/>
      <c r="KS178" s="15"/>
      <c r="KT178" s="15"/>
      <c r="KU178" s="15"/>
      <c r="KV178" s="15"/>
      <c r="KW178" s="15"/>
      <c r="KX178" s="15"/>
      <c r="KY178" s="15"/>
      <c r="KZ178" s="15"/>
      <c r="LA178" s="15"/>
      <c r="LB178" s="15"/>
      <c r="LC178" s="15"/>
      <c r="LD178" s="15"/>
      <c r="LE178" s="15"/>
      <c r="LF178" s="15"/>
      <c r="LG178" s="15"/>
      <c r="LH178" s="15"/>
      <c r="LI178" s="15"/>
      <c r="LJ178" s="15"/>
      <c r="LK178" s="15"/>
      <c r="LL178" s="15"/>
      <c r="LM178" s="15"/>
      <c r="LN178" s="15"/>
      <c r="LO178" s="15"/>
      <c r="LP178" s="15"/>
      <c r="LQ178" s="15"/>
      <c r="LR178" s="15"/>
      <c r="LS178" s="15"/>
      <c r="LT178" s="15"/>
      <c r="LU178" s="15"/>
      <c r="LV178" s="15"/>
      <c r="LW178" s="15"/>
      <c r="LX178" s="15"/>
      <c r="LY178" s="15"/>
      <c r="LZ178" s="15"/>
      <c r="MA178" s="15"/>
      <c r="MB178" s="15"/>
      <c r="MC178" s="15"/>
      <c r="MD178" s="15"/>
      <c r="ME178" s="15"/>
      <c r="MF178" s="15"/>
      <c r="MG178" s="15"/>
      <c r="MH178" s="15"/>
      <c r="MI178" s="15"/>
      <c r="MJ178" s="15"/>
      <c r="MK178" s="15"/>
      <c r="ML178" s="15"/>
      <c r="MM178" s="15"/>
      <c r="MN178" s="15"/>
      <c r="MO178" s="15"/>
      <c r="MP178" s="15"/>
      <c r="MQ178" s="15"/>
      <c r="MR178" s="15"/>
      <c r="MS178" s="15"/>
      <c r="MT178" s="15"/>
      <c r="MU178" s="15"/>
      <c r="MV178" s="15"/>
      <c r="MW178" s="15"/>
      <c r="MX178" s="15"/>
      <c r="MY178" s="15"/>
      <c r="MZ178" s="15"/>
      <c r="NA178" s="15"/>
      <c r="NB178" s="15"/>
      <c r="NC178" s="15"/>
      <c r="ND178" s="15"/>
      <c r="NE178" s="15"/>
      <c r="NF178" s="15"/>
      <c r="NG178" s="15"/>
      <c r="NH178" s="15"/>
      <c r="NI178" s="15"/>
      <c r="NJ178" s="15"/>
      <c r="NK178" s="15"/>
      <c r="NL178" s="15"/>
      <c r="NM178" s="15"/>
      <c r="NN178" s="15"/>
      <c r="NO178" s="15"/>
      <c r="NP178" s="15"/>
      <c r="NQ178" s="15"/>
      <c r="NR178" s="15"/>
      <c r="NS178" s="15"/>
      <c r="NT178" s="15"/>
      <c r="NU178" s="15"/>
      <c r="NV178" s="15"/>
      <c r="NW178" s="15"/>
      <c r="NX178" s="15"/>
      <c r="NY178" s="15"/>
      <c r="NZ178" s="15"/>
      <c r="OA178" s="15"/>
      <c r="OB178" s="15"/>
      <c r="OC178" s="15"/>
      <c r="OD178" s="15"/>
      <c r="OE178" s="15"/>
      <c r="OF178" s="15"/>
      <c r="OG178" s="15"/>
      <c r="OH178" s="15"/>
      <c r="OI178" s="15"/>
      <c r="OJ178" s="15"/>
      <c r="OK178" s="15"/>
      <c r="OL178" s="15"/>
      <c r="OM178" s="15"/>
      <c r="ON178" s="15"/>
      <c r="OO178" s="15"/>
      <c r="OP178" s="15"/>
      <c r="OQ178" s="15"/>
      <c r="OR178" s="15"/>
      <c r="OS178" s="15"/>
      <c r="OT178" s="15"/>
      <c r="OU178" s="15"/>
      <c r="OV178" s="15"/>
      <c r="OW178" s="15"/>
      <c r="OX178" s="15"/>
      <c r="OY178" s="15"/>
      <c r="OZ178" s="15"/>
      <c r="PA178" s="15"/>
      <c r="PB178" s="15"/>
      <c r="PC178" s="15"/>
      <c r="PD178" s="15"/>
      <c r="PE178" s="15"/>
      <c r="PF178" s="15"/>
      <c r="PG178" s="15"/>
      <c r="PH178" s="15"/>
      <c r="PI178" s="15"/>
      <c r="PJ178" s="15"/>
      <c r="PK178" s="15"/>
      <c r="PL178" s="15"/>
      <c r="PM178" s="15"/>
      <c r="PN178" s="15"/>
      <c r="PO178" s="15"/>
      <c r="PP178" s="15"/>
      <c r="PQ178" s="15"/>
      <c r="PR178" s="15"/>
      <c r="PS178" s="15"/>
      <c r="PT178" s="15"/>
      <c r="PU178" s="15"/>
      <c r="PV178" s="15"/>
      <c r="PW178" s="15"/>
      <c r="PX178" s="15"/>
      <c r="PY178" s="15"/>
      <c r="PZ178" s="15"/>
      <c r="QA178" s="15"/>
      <c r="QB178" s="15"/>
      <c r="QC178" s="15"/>
      <c r="QD178" s="15"/>
      <c r="QE178" s="15"/>
      <c r="QF178" s="15"/>
      <c r="QG178" s="15"/>
      <c r="QH178" s="15"/>
      <c r="QI178" s="15"/>
      <c r="QJ178" s="15"/>
      <c r="QK178" s="15"/>
      <c r="QL178" s="15"/>
      <c r="QM178" s="15"/>
      <c r="QN178" s="15"/>
      <c r="QO178" s="15"/>
      <c r="QP178" s="15"/>
      <c r="QQ178" s="15"/>
      <c r="QR178" s="15"/>
      <c r="QS178" s="15"/>
      <c r="QT178" s="15"/>
      <c r="QU178" s="15"/>
      <c r="QV178" s="15"/>
      <c r="QW178" s="15"/>
      <c r="QX178" s="15"/>
      <c r="QY178" s="15"/>
      <c r="QZ178" s="15"/>
      <c r="RA178" s="15"/>
      <c r="RB178" s="15"/>
      <c r="RC178" s="15"/>
      <c r="RD178" s="15"/>
      <c r="RE178" s="15"/>
      <c r="RF178" s="15"/>
      <c r="RG178" s="15"/>
      <c r="RH178" s="15"/>
      <c r="RI178" s="15"/>
      <c r="RJ178" s="15"/>
      <c r="RK178" s="15"/>
      <c r="RL178" s="15"/>
      <c r="RM178" s="15"/>
      <c r="RN178" s="15"/>
      <c r="RO178" s="15"/>
      <c r="RP178" s="15"/>
      <c r="RQ178" s="15"/>
      <c r="RR178" s="15"/>
      <c r="RS178" s="15"/>
      <c r="RT178" s="15"/>
      <c r="RU178" s="15"/>
      <c r="RV178" s="15"/>
      <c r="RW178" s="15"/>
      <c r="RX178" s="15"/>
      <c r="RY178" s="15"/>
      <c r="RZ178" s="15"/>
      <c r="SA178" s="15"/>
      <c r="SB178" s="15"/>
      <c r="SC178" s="15"/>
      <c r="SD178" s="15"/>
      <c r="SE178" s="15"/>
      <c r="SF178" s="15"/>
      <c r="SG178" s="15"/>
      <c r="SH178" s="15"/>
      <c r="SI178" s="15"/>
      <c r="SJ178" s="15"/>
      <c r="SK178" s="15"/>
      <c r="SL178" s="15"/>
      <c r="SM178" s="15"/>
      <c r="SN178" s="15"/>
      <c r="SO178" s="15"/>
      <c r="SP178" s="15"/>
      <c r="SQ178" s="15"/>
      <c r="SR178" s="15"/>
      <c r="SS178" s="15"/>
      <c r="ST178" s="15"/>
      <c r="SU178" s="15"/>
      <c r="SV178" s="15"/>
      <c r="SW178" s="15"/>
      <c r="SX178" s="15"/>
      <c r="SY178" s="15"/>
      <c r="SZ178" s="15"/>
      <c r="TA178" s="15"/>
      <c r="TB178" s="15"/>
      <c r="TC178" s="15"/>
      <c r="TD178" s="15"/>
      <c r="TE178" s="15"/>
      <c r="TF178" s="15"/>
      <c r="TG178" s="15"/>
      <c r="TH178" s="15"/>
      <c r="TI178" s="15"/>
      <c r="TJ178" s="15"/>
      <c r="TK178" s="15"/>
      <c r="TL178" s="15"/>
      <c r="TM178" s="15"/>
      <c r="TN178" s="15"/>
      <c r="TO178" s="15"/>
      <c r="TP178" s="15"/>
      <c r="TQ178" s="15"/>
      <c r="TR178" s="15"/>
      <c r="TS178" s="15"/>
      <c r="TT178" s="15"/>
      <c r="TU178" s="15"/>
      <c r="TV178" s="15"/>
      <c r="TW178" s="15"/>
      <c r="TX178" s="15"/>
      <c r="TY178" s="15"/>
      <c r="TZ178" s="15"/>
      <c r="UA178" s="15"/>
      <c r="UB178" s="15"/>
      <c r="UC178" s="15"/>
      <c r="UD178" s="15"/>
      <c r="UE178" s="15"/>
      <c r="UF178" s="15"/>
      <c r="UG178" s="15"/>
      <c r="UH178" s="15"/>
      <c r="UI178" s="15"/>
      <c r="UJ178" s="15"/>
      <c r="UK178" s="15"/>
      <c r="UL178" s="15"/>
      <c r="UM178" s="15"/>
      <c r="UN178" s="15"/>
      <c r="UO178" s="15"/>
      <c r="UP178" s="15"/>
      <c r="UQ178" s="15"/>
      <c r="UR178" s="15"/>
      <c r="US178" s="15"/>
      <c r="UT178" s="15"/>
      <c r="UU178" s="15"/>
      <c r="UV178" s="15"/>
      <c r="UW178" s="15"/>
      <c r="UX178" s="15"/>
      <c r="UY178" s="15"/>
      <c r="UZ178" s="15"/>
      <c r="VA178" s="15"/>
      <c r="VB178" s="15"/>
      <c r="VC178" s="15"/>
      <c r="VD178" s="15"/>
      <c r="VE178" s="15"/>
      <c r="VF178" s="15"/>
      <c r="VG178" s="15"/>
      <c r="VH178" s="15"/>
      <c r="VI178" s="15"/>
      <c r="VJ178" s="15"/>
      <c r="VK178" s="15"/>
      <c r="VL178" s="15"/>
      <c r="VM178" s="15"/>
      <c r="VN178" s="15"/>
      <c r="VO178" s="15"/>
      <c r="VP178" s="15"/>
      <c r="VQ178" s="15"/>
      <c r="VR178" s="15"/>
      <c r="VS178" s="15"/>
      <c r="VT178" s="15"/>
      <c r="VU178" s="15"/>
      <c r="VV178" s="15"/>
      <c r="VW178" s="15"/>
      <c r="VX178" s="15"/>
      <c r="VY178" s="15"/>
      <c r="VZ178" s="15"/>
      <c r="WA178" s="15"/>
      <c r="WB178" s="15"/>
      <c r="WC178" s="15"/>
      <c r="WD178" s="15"/>
      <c r="WE178" s="15"/>
      <c r="WF178" s="15"/>
      <c r="WG178" s="15"/>
      <c r="WH178" s="15"/>
      <c r="WI178" s="15"/>
      <c r="WJ178" s="15"/>
      <c r="WK178" s="15"/>
      <c r="WL178" s="15"/>
      <c r="WM178" s="15"/>
      <c r="WN178" s="15"/>
      <c r="WO178" s="15"/>
      <c r="WP178" s="15"/>
      <c r="WQ178" s="15"/>
      <c r="WR178" s="15"/>
      <c r="WS178" s="15"/>
      <c r="WT178" s="15"/>
      <c r="WU178" s="15"/>
      <c r="WV178" s="15"/>
      <c r="WW178" s="15"/>
      <c r="WX178" s="15"/>
      <c r="WY178" s="15"/>
      <c r="WZ178" s="15"/>
      <c r="XA178" s="15"/>
      <c r="XB178" s="15"/>
      <c r="XC178" s="15"/>
      <c r="XD178" s="15"/>
      <c r="XE178" s="15"/>
      <c r="XF178" s="15"/>
      <c r="XG178" s="15"/>
      <c r="XH178" s="15"/>
      <c r="XI178" s="15"/>
      <c r="XJ178" s="15"/>
      <c r="XK178" s="15"/>
      <c r="XL178" s="15"/>
      <c r="XM178" s="15"/>
      <c r="XN178" s="15"/>
      <c r="XO178" s="15"/>
      <c r="XP178" s="15"/>
      <c r="XQ178" s="15"/>
      <c r="XR178" s="15"/>
      <c r="XS178" s="15"/>
      <c r="XT178" s="15"/>
      <c r="XU178" s="15"/>
      <c r="XV178" s="15"/>
      <c r="XW178" s="15"/>
      <c r="XX178" s="15"/>
      <c r="XY178" s="15"/>
      <c r="XZ178" s="15"/>
      <c r="YA178" s="15"/>
      <c r="YB178" s="15"/>
      <c r="YC178" s="15"/>
      <c r="YD178" s="15"/>
      <c r="YE178" s="15"/>
      <c r="YF178" s="15"/>
      <c r="YG178" s="15"/>
      <c r="YH178" s="15"/>
      <c r="YI178" s="15"/>
      <c r="YJ178" s="15"/>
      <c r="YK178" s="15"/>
      <c r="YL178" s="15"/>
      <c r="YM178" s="15"/>
      <c r="YN178" s="15"/>
      <c r="YO178" s="15"/>
      <c r="YP178" s="15"/>
      <c r="YQ178" s="15"/>
      <c r="YR178" s="15"/>
      <c r="YS178" s="15"/>
      <c r="YT178" s="15"/>
      <c r="YU178" s="15"/>
      <c r="YV178" s="15"/>
      <c r="YW178" s="15"/>
      <c r="YX178" s="15"/>
      <c r="YY178" s="15"/>
      <c r="YZ178" s="15"/>
      <c r="ZA178" s="15"/>
      <c r="ZB178" s="15"/>
      <c r="ZC178" s="15"/>
      <c r="ZD178" s="15"/>
      <c r="ZE178" s="15"/>
      <c r="ZF178" s="15"/>
      <c r="ZG178" s="15"/>
      <c r="ZH178" s="15"/>
      <c r="ZI178" s="15"/>
      <c r="ZJ178" s="15"/>
      <c r="ZK178" s="15"/>
      <c r="ZL178" s="15"/>
      <c r="ZM178" s="15"/>
      <c r="ZN178" s="15"/>
      <c r="ZO178" s="15"/>
      <c r="ZP178" s="15"/>
      <c r="ZQ178" s="15"/>
      <c r="ZR178" s="15"/>
      <c r="ZS178" s="15"/>
      <c r="ZT178" s="15"/>
      <c r="ZU178" s="15"/>
      <c r="ZV178" s="15"/>
      <c r="ZW178" s="15"/>
      <c r="ZX178" s="15"/>
      <c r="ZY178" s="15"/>
      <c r="ZZ178" s="15"/>
      <c r="AAA178" s="15"/>
      <c r="AAB178" s="15"/>
      <c r="AAC178" s="15"/>
      <c r="AAD178" s="15"/>
      <c r="AAE178" s="15"/>
      <c r="AAF178" s="15"/>
      <c r="AAG178" s="15"/>
      <c r="AAH178" s="15"/>
      <c r="AAI178" s="15"/>
      <c r="AAJ178" s="15"/>
      <c r="AAK178" s="15"/>
      <c r="AAL178" s="15"/>
      <c r="AAM178" s="15"/>
      <c r="AAN178" s="15"/>
      <c r="AAO178" s="15"/>
      <c r="AAP178" s="15"/>
      <c r="AAQ178" s="15"/>
      <c r="AAR178" s="15"/>
      <c r="AAS178" s="15"/>
      <c r="AAT178" s="15"/>
      <c r="AAU178" s="15"/>
      <c r="AAV178" s="15"/>
      <c r="AAW178" s="15"/>
      <c r="AAX178" s="15"/>
      <c r="AAY178" s="15"/>
      <c r="AAZ178" s="15"/>
      <c r="ABA178" s="15"/>
      <c r="ABB178" s="15"/>
      <c r="ABC178" s="15"/>
      <c r="ABD178" s="15"/>
      <c r="ABE178" s="15"/>
      <c r="ABF178" s="15"/>
      <c r="ABG178" s="15"/>
      <c r="ABH178" s="15"/>
      <c r="ABI178" s="15"/>
      <c r="ABJ178" s="15"/>
      <c r="ABK178" s="15"/>
      <c r="ABL178" s="15"/>
      <c r="ABM178" s="15"/>
      <c r="ABN178" s="15"/>
      <c r="ABO178" s="15"/>
      <c r="ABP178" s="15"/>
      <c r="ABQ178" s="15"/>
      <c r="ABR178" s="15"/>
      <c r="ABS178" s="15"/>
      <c r="ABT178" s="15"/>
      <c r="ABU178" s="15"/>
      <c r="ABV178" s="15"/>
      <c r="ABW178" s="15"/>
      <c r="ABX178" s="15"/>
      <c r="ABY178" s="15"/>
      <c r="ABZ178" s="15"/>
      <c r="ACA178" s="15"/>
      <c r="ACB178" s="15"/>
      <c r="ACC178" s="15"/>
      <c r="ACD178" s="15"/>
      <c r="ACE178" s="15"/>
      <c r="ACF178" s="15"/>
      <c r="ACG178" s="15"/>
      <c r="ACH178" s="15"/>
      <c r="ACI178" s="15"/>
      <c r="ACJ178" s="15"/>
      <c r="ACK178" s="15"/>
      <c r="ACL178" s="15"/>
      <c r="ACM178" s="15"/>
      <c r="ACN178" s="15"/>
      <c r="ACO178" s="15"/>
      <c r="ACP178" s="15"/>
      <c r="ACQ178" s="15"/>
      <c r="ACR178" s="15"/>
      <c r="ACS178" s="15"/>
      <c r="ACT178" s="15"/>
      <c r="ACU178" s="15"/>
      <c r="ACV178" s="15"/>
      <c r="ACW178" s="15"/>
      <c r="ACX178" s="15"/>
      <c r="ACY178" s="15"/>
      <c r="ACZ178" s="15"/>
      <c r="ADA178" s="15"/>
      <c r="ADB178" s="15"/>
      <c r="ADC178" s="15"/>
      <c r="ADD178" s="15"/>
      <c r="ADE178" s="15"/>
      <c r="ADF178" s="15"/>
      <c r="ADG178" s="15"/>
      <c r="ADH178" s="15"/>
      <c r="ADI178" s="15"/>
      <c r="ADJ178" s="15"/>
      <c r="ADK178" s="15"/>
      <c r="ADL178" s="15"/>
      <c r="ADM178" s="15"/>
    </row>
    <row r="179" spans="1:793" s="308" customFormat="1" x14ac:dyDescent="0.4">
      <c r="A179" s="16"/>
      <c r="B179" s="315" t="s">
        <v>57</v>
      </c>
      <c r="C179" s="315"/>
      <c r="D179" s="315"/>
      <c r="E179" s="315"/>
      <c r="F179" s="315"/>
      <c r="G179" s="315"/>
      <c r="H179" s="3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15"/>
      <c r="CA179" s="15"/>
      <c r="CB179" s="15"/>
      <c r="CC179" s="15"/>
      <c r="CD179" s="15"/>
      <c r="CE179" s="15"/>
      <c r="CF179" s="15"/>
      <c r="CG179" s="15"/>
      <c r="CH179" s="15"/>
      <c r="CI179" s="15"/>
      <c r="CJ179" s="15"/>
      <c r="CK179" s="15"/>
      <c r="CL179" s="15"/>
      <c r="CM179" s="15"/>
      <c r="CN179" s="15"/>
      <c r="CO179" s="15"/>
      <c r="CP179" s="15"/>
      <c r="CQ179" s="15"/>
      <c r="CR179" s="15"/>
      <c r="CS179" s="15"/>
      <c r="CT179" s="15"/>
      <c r="CU179" s="15"/>
      <c r="CV179" s="15"/>
      <c r="CW179" s="15"/>
      <c r="CX179" s="15"/>
      <c r="CY179" s="15"/>
      <c r="CZ179" s="15"/>
      <c r="DA179" s="15"/>
      <c r="DB179" s="15"/>
      <c r="DC179" s="15"/>
      <c r="DD179" s="15"/>
      <c r="DE179" s="15"/>
      <c r="DF179" s="15"/>
      <c r="DG179" s="15"/>
      <c r="DH179" s="15"/>
      <c r="DI179" s="15"/>
      <c r="DJ179" s="15"/>
      <c r="DK179" s="15"/>
      <c r="DL179" s="15"/>
      <c r="DM179" s="15"/>
      <c r="DN179" s="15"/>
      <c r="DO179" s="15"/>
      <c r="DP179" s="15"/>
      <c r="DQ179" s="15"/>
      <c r="DR179" s="15"/>
      <c r="DS179" s="15"/>
      <c r="DT179" s="15"/>
      <c r="DU179" s="15"/>
      <c r="DV179" s="15"/>
      <c r="DW179" s="15"/>
      <c r="DX179" s="15"/>
      <c r="DY179" s="15"/>
      <c r="DZ179" s="15"/>
      <c r="EA179" s="15"/>
      <c r="EB179" s="15"/>
      <c r="EC179" s="15"/>
      <c r="ED179" s="15"/>
      <c r="EE179" s="15"/>
      <c r="EF179" s="15"/>
      <c r="EG179" s="15"/>
      <c r="EH179" s="15"/>
      <c r="EI179" s="15"/>
      <c r="EJ179" s="15"/>
      <c r="EK179" s="15"/>
      <c r="EL179" s="15"/>
      <c r="EM179" s="15"/>
      <c r="EN179" s="15"/>
      <c r="EO179" s="15"/>
      <c r="EP179" s="15"/>
      <c r="EQ179" s="15"/>
      <c r="ER179" s="15"/>
      <c r="ES179" s="15"/>
      <c r="ET179" s="15"/>
      <c r="EU179" s="15"/>
      <c r="EV179" s="15"/>
      <c r="EW179" s="15"/>
      <c r="EX179" s="15"/>
      <c r="EY179" s="15"/>
      <c r="EZ179" s="15"/>
      <c r="FA179" s="15"/>
      <c r="FB179" s="15"/>
      <c r="FC179" s="15"/>
      <c r="FD179" s="15"/>
      <c r="FE179" s="15"/>
      <c r="FF179" s="15"/>
      <c r="FG179" s="15"/>
      <c r="FH179" s="15"/>
      <c r="FI179" s="15"/>
      <c r="FJ179" s="15"/>
      <c r="FK179" s="15"/>
      <c r="FL179" s="15"/>
      <c r="FM179" s="15"/>
      <c r="FN179" s="15"/>
      <c r="FO179" s="15"/>
      <c r="FP179" s="15"/>
      <c r="FQ179" s="15"/>
      <c r="FR179" s="15"/>
      <c r="FS179" s="15"/>
      <c r="FT179" s="15"/>
      <c r="FU179" s="15"/>
      <c r="FV179" s="15"/>
      <c r="FW179" s="15"/>
      <c r="FX179" s="15"/>
      <c r="FY179" s="15"/>
      <c r="FZ179" s="15"/>
      <c r="GA179" s="15"/>
      <c r="GB179" s="15"/>
      <c r="GC179" s="15"/>
      <c r="GD179" s="15"/>
      <c r="GE179" s="15"/>
      <c r="GF179" s="15"/>
      <c r="GG179" s="15"/>
      <c r="GH179" s="15"/>
      <c r="GI179" s="15"/>
      <c r="GJ179" s="15"/>
      <c r="GK179" s="15"/>
      <c r="GL179" s="15"/>
      <c r="GM179" s="15"/>
      <c r="GN179" s="15"/>
      <c r="GO179" s="15"/>
      <c r="GP179" s="15"/>
      <c r="GQ179" s="15"/>
      <c r="GR179" s="15"/>
      <c r="GS179" s="15"/>
      <c r="GT179" s="15"/>
      <c r="GU179" s="15"/>
      <c r="GV179" s="15"/>
      <c r="GW179" s="15"/>
      <c r="GX179" s="15"/>
      <c r="GY179" s="15"/>
      <c r="GZ179" s="15"/>
      <c r="HA179" s="15"/>
      <c r="HB179" s="15"/>
      <c r="HC179" s="15"/>
      <c r="HD179" s="15"/>
      <c r="HE179" s="15"/>
      <c r="HF179" s="15"/>
      <c r="HG179" s="15"/>
      <c r="HH179" s="15"/>
      <c r="HI179" s="15"/>
      <c r="HJ179" s="15"/>
      <c r="HK179" s="15"/>
      <c r="HL179" s="15"/>
      <c r="HM179" s="15"/>
      <c r="HN179" s="15"/>
      <c r="HO179" s="15"/>
      <c r="HP179" s="15"/>
      <c r="HQ179" s="15"/>
      <c r="HR179" s="15"/>
      <c r="HS179" s="15"/>
      <c r="HT179" s="15"/>
      <c r="HU179" s="15"/>
      <c r="HV179" s="15"/>
      <c r="HW179" s="15"/>
      <c r="HX179" s="15"/>
      <c r="HY179" s="15"/>
      <c r="HZ179" s="15"/>
      <c r="IA179" s="15"/>
      <c r="IB179" s="15"/>
      <c r="IC179" s="15"/>
      <c r="ID179" s="15"/>
      <c r="IE179" s="15"/>
      <c r="IF179" s="15"/>
      <c r="IG179" s="15"/>
      <c r="IH179" s="15"/>
      <c r="II179" s="15"/>
      <c r="IJ179" s="15"/>
      <c r="IK179" s="15"/>
      <c r="IL179" s="15"/>
      <c r="IM179" s="15"/>
      <c r="IN179" s="15"/>
      <c r="IO179" s="15"/>
      <c r="IP179" s="15"/>
      <c r="IQ179" s="15"/>
      <c r="IR179" s="15"/>
      <c r="IS179" s="15"/>
      <c r="IT179" s="15"/>
      <c r="IU179" s="15"/>
      <c r="IV179" s="15"/>
      <c r="IW179" s="15"/>
      <c r="IX179" s="15"/>
      <c r="IY179" s="15"/>
      <c r="IZ179" s="15"/>
      <c r="JA179" s="15"/>
      <c r="JB179" s="15"/>
      <c r="JC179" s="15"/>
      <c r="JD179" s="15"/>
      <c r="JE179" s="15"/>
      <c r="JF179" s="15"/>
      <c r="JG179" s="15"/>
      <c r="JH179" s="15"/>
      <c r="JI179" s="15"/>
      <c r="JJ179" s="15"/>
      <c r="JK179" s="15"/>
      <c r="JL179" s="15"/>
      <c r="JM179" s="15"/>
      <c r="JN179" s="15"/>
      <c r="JO179" s="15"/>
      <c r="JP179" s="15"/>
      <c r="JQ179" s="15"/>
      <c r="JR179" s="15"/>
      <c r="JS179" s="15"/>
      <c r="JT179" s="15"/>
      <c r="JU179" s="15"/>
      <c r="JV179" s="15"/>
      <c r="JW179" s="15"/>
      <c r="JX179" s="15"/>
      <c r="JY179" s="15"/>
      <c r="JZ179" s="15"/>
      <c r="KA179" s="15"/>
      <c r="KB179" s="15"/>
      <c r="KC179" s="15"/>
      <c r="KD179" s="15"/>
      <c r="KE179" s="15"/>
      <c r="KF179" s="15"/>
      <c r="KG179" s="15"/>
      <c r="KH179" s="15"/>
      <c r="KI179" s="15"/>
      <c r="KJ179" s="15"/>
      <c r="KK179" s="15"/>
      <c r="KL179" s="15"/>
      <c r="KM179" s="15"/>
      <c r="KN179" s="15"/>
      <c r="KO179" s="15"/>
      <c r="KP179" s="15"/>
      <c r="KQ179" s="15"/>
      <c r="KR179" s="15"/>
      <c r="KS179" s="15"/>
      <c r="KT179" s="15"/>
      <c r="KU179" s="15"/>
      <c r="KV179" s="15"/>
      <c r="KW179" s="15"/>
      <c r="KX179" s="15"/>
      <c r="KY179" s="15"/>
      <c r="KZ179" s="15"/>
      <c r="LA179" s="15"/>
      <c r="LB179" s="15"/>
      <c r="LC179" s="15"/>
      <c r="LD179" s="15"/>
      <c r="LE179" s="15"/>
      <c r="LF179" s="15"/>
      <c r="LG179" s="15"/>
      <c r="LH179" s="15"/>
      <c r="LI179" s="15"/>
      <c r="LJ179" s="15"/>
      <c r="LK179" s="15"/>
      <c r="LL179" s="15"/>
      <c r="LM179" s="15"/>
      <c r="LN179" s="15"/>
      <c r="LO179" s="15"/>
      <c r="LP179" s="15"/>
      <c r="LQ179" s="15"/>
      <c r="LR179" s="15"/>
      <c r="LS179" s="15"/>
      <c r="LT179" s="15"/>
      <c r="LU179" s="15"/>
      <c r="LV179" s="15"/>
      <c r="LW179" s="15"/>
      <c r="LX179" s="15"/>
      <c r="LY179" s="15"/>
      <c r="LZ179" s="15"/>
      <c r="MA179" s="15"/>
      <c r="MB179" s="15"/>
      <c r="MC179" s="15"/>
      <c r="MD179" s="15"/>
      <c r="ME179" s="15"/>
      <c r="MF179" s="15"/>
      <c r="MG179" s="15"/>
      <c r="MH179" s="15"/>
      <c r="MI179" s="15"/>
      <c r="MJ179" s="15"/>
      <c r="MK179" s="15"/>
      <c r="ML179" s="15"/>
      <c r="MM179" s="15"/>
      <c r="MN179" s="15"/>
      <c r="MO179" s="15"/>
      <c r="MP179" s="15"/>
      <c r="MQ179" s="15"/>
      <c r="MR179" s="15"/>
      <c r="MS179" s="15"/>
      <c r="MT179" s="15"/>
      <c r="MU179" s="15"/>
      <c r="MV179" s="15"/>
      <c r="MW179" s="15"/>
      <c r="MX179" s="15"/>
      <c r="MY179" s="15"/>
      <c r="MZ179" s="15"/>
      <c r="NA179" s="15"/>
      <c r="NB179" s="15"/>
      <c r="NC179" s="15"/>
      <c r="ND179" s="15"/>
      <c r="NE179" s="15"/>
      <c r="NF179" s="15"/>
      <c r="NG179" s="15"/>
      <c r="NH179" s="15"/>
      <c r="NI179" s="15"/>
      <c r="NJ179" s="15"/>
      <c r="NK179" s="15"/>
      <c r="NL179" s="15"/>
      <c r="NM179" s="15"/>
      <c r="NN179" s="15"/>
      <c r="NO179" s="15"/>
      <c r="NP179" s="15"/>
      <c r="NQ179" s="15"/>
      <c r="NR179" s="15"/>
      <c r="NS179" s="15"/>
      <c r="NT179" s="15"/>
      <c r="NU179" s="15"/>
      <c r="NV179" s="15"/>
      <c r="NW179" s="15"/>
      <c r="NX179" s="15"/>
      <c r="NY179" s="15"/>
      <c r="NZ179" s="15"/>
      <c r="OA179" s="15"/>
      <c r="OB179" s="15"/>
      <c r="OC179" s="15"/>
      <c r="OD179" s="15"/>
      <c r="OE179" s="15"/>
      <c r="OF179" s="15"/>
      <c r="OG179" s="15"/>
      <c r="OH179" s="15"/>
      <c r="OI179" s="15"/>
      <c r="OJ179" s="15"/>
      <c r="OK179" s="15"/>
      <c r="OL179" s="15"/>
      <c r="OM179" s="15"/>
      <c r="ON179" s="15"/>
      <c r="OO179" s="15"/>
      <c r="OP179" s="15"/>
      <c r="OQ179" s="15"/>
      <c r="OR179" s="15"/>
      <c r="OS179" s="15"/>
      <c r="OT179" s="15"/>
      <c r="OU179" s="15"/>
      <c r="OV179" s="15"/>
      <c r="OW179" s="15"/>
      <c r="OX179" s="15"/>
      <c r="OY179" s="15"/>
      <c r="OZ179" s="15"/>
      <c r="PA179" s="15"/>
      <c r="PB179" s="15"/>
      <c r="PC179" s="15"/>
      <c r="PD179" s="15"/>
      <c r="PE179" s="15"/>
      <c r="PF179" s="15"/>
      <c r="PG179" s="15"/>
      <c r="PH179" s="15"/>
      <c r="PI179" s="15"/>
      <c r="PJ179" s="15"/>
      <c r="PK179" s="15"/>
      <c r="PL179" s="15"/>
      <c r="PM179" s="15"/>
      <c r="PN179" s="15"/>
      <c r="PO179" s="15"/>
      <c r="PP179" s="15"/>
      <c r="PQ179" s="15"/>
      <c r="PR179" s="15"/>
      <c r="PS179" s="15"/>
      <c r="PT179" s="15"/>
      <c r="PU179" s="15"/>
      <c r="PV179" s="15"/>
      <c r="PW179" s="15"/>
      <c r="PX179" s="15"/>
      <c r="PY179" s="15"/>
      <c r="PZ179" s="15"/>
      <c r="QA179" s="15"/>
      <c r="QB179" s="15"/>
      <c r="QC179" s="15"/>
      <c r="QD179" s="15"/>
      <c r="QE179" s="15"/>
      <c r="QF179" s="15"/>
      <c r="QG179" s="15"/>
      <c r="QH179" s="15"/>
      <c r="QI179" s="15"/>
      <c r="QJ179" s="15"/>
      <c r="QK179" s="15"/>
      <c r="QL179" s="15"/>
      <c r="QM179" s="15"/>
      <c r="QN179" s="15"/>
      <c r="QO179" s="15"/>
      <c r="QP179" s="15"/>
      <c r="QQ179" s="15"/>
      <c r="QR179" s="15"/>
      <c r="QS179" s="15"/>
      <c r="QT179" s="15"/>
      <c r="QU179" s="15"/>
      <c r="QV179" s="15"/>
      <c r="QW179" s="15"/>
      <c r="QX179" s="15"/>
      <c r="QY179" s="15"/>
      <c r="QZ179" s="15"/>
      <c r="RA179" s="15"/>
      <c r="RB179" s="15"/>
      <c r="RC179" s="15"/>
      <c r="RD179" s="15"/>
      <c r="RE179" s="15"/>
      <c r="RF179" s="15"/>
      <c r="RG179" s="15"/>
      <c r="RH179" s="15"/>
      <c r="RI179" s="15"/>
      <c r="RJ179" s="15"/>
      <c r="RK179" s="15"/>
      <c r="RL179" s="15"/>
      <c r="RM179" s="15"/>
      <c r="RN179" s="15"/>
      <c r="RO179" s="15"/>
      <c r="RP179" s="15"/>
      <c r="RQ179" s="15"/>
      <c r="RR179" s="15"/>
      <c r="RS179" s="15"/>
      <c r="RT179" s="15"/>
      <c r="RU179" s="15"/>
      <c r="RV179" s="15"/>
      <c r="RW179" s="15"/>
      <c r="RX179" s="15"/>
      <c r="RY179" s="15"/>
      <c r="RZ179" s="15"/>
      <c r="SA179" s="15"/>
      <c r="SB179" s="15"/>
      <c r="SC179" s="15"/>
      <c r="SD179" s="15"/>
      <c r="SE179" s="15"/>
      <c r="SF179" s="15"/>
      <c r="SG179" s="15"/>
      <c r="SH179" s="15"/>
      <c r="SI179" s="15"/>
      <c r="SJ179" s="15"/>
      <c r="SK179" s="15"/>
      <c r="SL179" s="15"/>
      <c r="SM179" s="15"/>
      <c r="SN179" s="15"/>
      <c r="SO179" s="15"/>
      <c r="SP179" s="15"/>
      <c r="SQ179" s="15"/>
      <c r="SR179" s="15"/>
      <c r="SS179" s="15"/>
      <c r="ST179" s="15"/>
      <c r="SU179" s="15"/>
      <c r="SV179" s="15"/>
      <c r="SW179" s="15"/>
      <c r="SX179" s="15"/>
      <c r="SY179" s="15"/>
      <c r="SZ179" s="15"/>
      <c r="TA179" s="15"/>
      <c r="TB179" s="15"/>
      <c r="TC179" s="15"/>
      <c r="TD179" s="15"/>
      <c r="TE179" s="15"/>
      <c r="TF179" s="15"/>
      <c r="TG179" s="15"/>
      <c r="TH179" s="15"/>
      <c r="TI179" s="15"/>
      <c r="TJ179" s="15"/>
      <c r="TK179" s="15"/>
      <c r="TL179" s="15"/>
      <c r="TM179" s="15"/>
      <c r="TN179" s="15"/>
      <c r="TO179" s="15"/>
      <c r="TP179" s="15"/>
      <c r="TQ179" s="15"/>
      <c r="TR179" s="15"/>
      <c r="TS179" s="15"/>
      <c r="TT179" s="15"/>
      <c r="TU179" s="15"/>
      <c r="TV179" s="15"/>
      <c r="TW179" s="15"/>
      <c r="TX179" s="15"/>
      <c r="TY179" s="15"/>
      <c r="TZ179" s="15"/>
      <c r="UA179" s="15"/>
      <c r="UB179" s="15"/>
      <c r="UC179" s="15"/>
      <c r="UD179" s="15"/>
      <c r="UE179" s="15"/>
      <c r="UF179" s="15"/>
      <c r="UG179" s="15"/>
      <c r="UH179" s="15"/>
      <c r="UI179" s="15"/>
      <c r="UJ179" s="15"/>
      <c r="UK179" s="15"/>
      <c r="UL179" s="15"/>
      <c r="UM179" s="15"/>
      <c r="UN179" s="15"/>
      <c r="UO179" s="15"/>
      <c r="UP179" s="15"/>
      <c r="UQ179" s="15"/>
      <c r="UR179" s="15"/>
      <c r="US179" s="15"/>
      <c r="UT179" s="15"/>
      <c r="UU179" s="15"/>
      <c r="UV179" s="15"/>
      <c r="UW179" s="15"/>
      <c r="UX179" s="15"/>
      <c r="UY179" s="15"/>
      <c r="UZ179" s="15"/>
      <c r="VA179" s="15"/>
      <c r="VB179" s="15"/>
      <c r="VC179" s="15"/>
      <c r="VD179" s="15"/>
      <c r="VE179" s="15"/>
      <c r="VF179" s="15"/>
      <c r="VG179" s="15"/>
      <c r="VH179" s="15"/>
      <c r="VI179" s="15"/>
      <c r="VJ179" s="15"/>
      <c r="VK179" s="15"/>
      <c r="VL179" s="15"/>
      <c r="VM179" s="15"/>
      <c r="VN179" s="15"/>
      <c r="VO179" s="15"/>
      <c r="VP179" s="15"/>
      <c r="VQ179" s="15"/>
      <c r="VR179" s="15"/>
      <c r="VS179" s="15"/>
      <c r="VT179" s="15"/>
      <c r="VU179" s="15"/>
      <c r="VV179" s="15"/>
      <c r="VW179" s="15"/>
      <c r="VX179" s="15"/>
      <c r="VY179" s="15"/>
      <c r="VZ179" s="15"/>
      <c r="WA179" s="15"/>
      <c r="WB179" s="15"/>
      <c r="WC179" s="15"/>
      <c r="WD179" s="15"/>
      <c r="WE179" s="15"/>
      <c r="WF179" s="15"/>
      <c r="WG179" s="15"/>
      <c r="WH179" s="15"/>
      <c r="WI179" s="15"/>
      <c r="WJ179" s="15"/>
      <c r="WK179" s="15"/>
      <c r="WL179" s="15"/>
      <c r="WM179" s="15"/>
      <c r="WN179" s="15"/>
      <c r="WO179" s="15"/>
      <c r="WP179" s="15"/>
      <c r="WQ179" s="15"/>
      <c r="WR179" s="15"/>
      <c r="WS179" s="15"/>
      <c r="WT179" s="15"/>
      <c r="WU179" s="15"/>
      <c r="WV179" s="15"/>
      <c r="WW179" s="15"/>
      <c r="WX179" s="15"/>
      <c r="WY179" s="15"/>
      <c r="WZ179" s="15"/>
      <c r="XA179" s="15"/>
      <c r="XB179" s="15"/>
      <c r="XC179" s="15"/>
      <c r="XD179" s="15"/>
      <c r="XE179" s="15"/>
      <c r="XF179" s="15"/>
      <c r="XG179" s="15"/>
      <c r="XH179" s="15"/>
      <c r="XI179" s="15"/>
      <c r="XJ179" s="15"/>
      <c r="XK179" s="15"/>
      <c r="XL179" s="15"/>
      <c r="XM179" s="15"/>
      <c r="XN179" s="15"/>
      <c r="XO179" s="15"/>
      <c r="XP179" s="15"/>
      <c r="XQ179" s="15"/>
      <c r="XR179" s="15"/>
      <c r="XS179" s="15"/>
      <c r="XT179" s="15"/>
      <c r="XU179" s="15"/>
      <c r="XV179" s="15"/>
      <c r="XW179" s="15"/>
      <c r="XX179" s="15"/>
      <c r="XY179" s="15"/>
      <c r="XZ179" s="15"/>
      <c r="YA179" s="15"/>
      <c r="YB179" s="15"/>
      <c r="YC179" s="15"/>
      <c r="YD179" s="15"/>
      <c r="YE179" s="15"/>
      <c r="YF179" s="15"/>
      <c r="YG179" s="15"/>
      <c r="YH179" s="15"/>
      <c r="YI179" s="15"/>
      <c r="YJ179" s="15"/>
      <c r="YK179" s="15"/>
      <c r="YL179" s="15"/>
      <c r="YM179" s="15"/>
      <c r="YN179" s="15"/>
      <c r="YO179" s="15"/>
      <c r="YP179" s="15"/>
      <c r="YQ179" s="15"/>
      <c r="YR179" s="15"/>
      <c r="YS179" s="15"/>
      <c r="YT179" s="15"/>
      <c r="YU179" s="15"/>
      <c r="YV179" s="15"/>
      <c r="YW179" s="15"/>
      <c r="YX179" s="15"/>
      <c r="YY179" s="15"/>
      <c r="YZ179" s="15"/>
      <c r="ZA179" s="15"/>
      <c r="ZB179" s="15"/>
      <c r="ZC179" s="15"/>
      <c r="ZD179" s="15"/>
      <c r="ZE179" s="15"/>
      <c r="ZF179" s="15"/>
      <c r="ZG179" s="15"/>
      <c r="ZH179" s="15"/>
      <c r="ZI179" s="15"/>
      <c r="ZJ179" s="15"/>
      <c r="ZK179" s="15"/>
      <c r="ZL179" s="15"/>
      <c r="ZM179" s="15"/>
      <c r="ZN179" s="15"/>
      <c r="ZO179" s="15"/>
      <c r="ZP179" s="15"/>
      <c r="ZQ179" s="15"/>
      <c r="ZR179" s="15"/>
      <c r="ZS179" s="15"/>
      <c r="ZT179" s="15"/>
      <c r="ZU179" s="15"/>
      <c r="ZV179" s="15"/>
      <c r="ZW179" s="15"/>
      <c r="ZX179" s="15"/>
      <c r="ZY179" s="15"/>
      <c r="ZZ179" s="15"/>
      <c r="AAA179" s="15"/>
      <c r="AAB179" s="15"/>
      <c r="AAC179" s="15"/>
      <c r="AAD179" s="15"/>
      <c r="AAE179" s="15"/>
      <c r="AAF179" s="15"/>
      <c r="AAG179" s="15"/>
      <c r="AAH179" s="15"/>
      <c r="AAI179" s="15"/>
      <c r="AAJ179" s="15"/>
      <c r="AAK179" s="15"/>
      <c r="AAL179" s="15"/>
      <c r="AAM179" s="15"/>
      <c r="AAN179" s="15"/>
      <c r="AAO179" s="15"/>
      <c r="AAP179" s="15"/>
      <c r="AAQ179" s="15"/>
      <c r="AAR179" s="15"/>
      <c r="AAS179" s="15"/>
      <c r="AAT179" s="15"/>
      <c r="AAU179" s="15"/>
      <c r="AAV179" s="15"/>
      <c r="AAW179" s="15"/>
      <c r="AAX179" s="15"/>
      <c r="AAY179" s="15"/>
      <c r="AAZ179" s="15"/>
      <c r="ABA179" s="15"/>
      <c r="ABB179" s="15"/>
      <c r="ABC179" s="15"/>
      <c r="ABD179" s="15"/>
      <c r="ABE179" s="15"/>
      <c r="ABF179" s="15"/>
      <c r="ABG179" s="15"/>
      <c r="ABH179" s="15"/>
      <c r="ABI179" s="15"/>
      <c r="ABJ179" s="15"/>
      <c r="ABK179" s="15"/>
      <c r="ABL179" s="15"/>
      <c r="ABM179" s="15"/>
      <c r="ABN179" s="15"/>
      <c r="ABO179" s="15"/>
      <c r="ABP179" s="15"/>
      <c r="ABQ179" s="15"/>
      <c r="ABR179" s="15"/>
      <c r="ABS179" s="15"/>
      <c r="ABT179" s="15"/>
      <c r="ABU179" s="15"/>
      <c r="ABV179" s="15"/>
      <c r="ABW179" s="15"/>
      <c r="ABX179" s="15"/>
      <c r="ABY179" s="15"/>
      <c r="ABZ179" s="15"/>
      <c r="ACA179" s="15"/>
      <c r="ACB179" s="15"/>
      <c r="ACC179" s="15"/>
      <c r="ACD179" s="15"/>
      <c r="ACE179" s="15"/>
      <c r="ACF179" s="15"/>
      <c r="ACG179" s="15"/>
      <c r="ACH179" s="15"/>
      <c r="ACI179" s="15"/>
      <c r="ACJ179" s="15"/>
      <c r="ACK179" s="15"/>
      <c r="ACL179" s="15"/>
      <c r="ACM179" s="15"/>
      <c r="ACN179" s="15"/>
      <c r="ACO179" s="15"/>
      <c r="ACP179" s="15"/>
      <c r="ACQ179" s="15"/>
      <c r="ACR179" s="15"/>
      <c r="ACS179" s="15"/>
      <c r="ACT179" s="15"/>
      <c r="ACU179" s="15"/>
      <c r="ACV179" s="15"/>
      <c r="ACW179" s="15"/>
      <c r="ACX179" s="15"/>
      <c r="ACY179" s="15"/>
      <c r="ACZ179" s="15"/>
      <c r="ADA179" s="15"/>
      <c r="ADB179" s="15"/>
      <c r="ADC179" s="15"/>
      <c r="ADD179" s="15"/>
      <c r="ADE179" s="15"/>
      <c r="ADF179" s="15"/>
      <c r="ADG179" s="15"/>
      <c r="ADH179" s="15"/>
      <c r="ADI179" s="15"/>
      <c r="ADJ179" s="15"/>
      <c r="ADK179" s="15"/>
      <c r="ADL179" s="15"/>
      <c r="ADM179" s="15"/>
    </row>
    <row r="180" spans="1:793" s="308" customFormat="1" x14ac:dyDescent="0.4">
      <c r="A180" s="40"/>
      <c r="B180" s="18"/>
      <c r="C180" s="18"/>
      <c r="D180" s="18"/>
      <c r="E180" s="18"/>
      <c r="F180" s="18"/>
      <c r="G180" s="18"/>
      <c r="H180" s="18"/>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5"/>
      <c r="BO180" s="15"/>
      <c r="BP180" s="15"/>
      <c r="BQ180" s="15"/>
      <c r="BR180" s="15"/>
      <c r="BS180" s="15"/>
      <c r="BT180" s="15"/>
      <c r="BU180" s="15"/>
      <c r="BV180" s="15"/>
      <c r="BW180" s="15"/>
      <c r="BX180" s="15"/>
      <c r="BY180" s="15"/>
      <c r="BZ180" s="15"/>
      <c r="CA180" s="15"/>
      <c r="CB180" s="15"/>
      <c r="CC180" s="15"/>
      <c r="CD180" s="15"/>
      <c r="CE180" s="15"/>
      <c r="CF180" s="15"/>
      <c r="CG180" s="15"/>
      <c r="CH180" s="15"/>
      <c r="CI180" s="15"/>
      <c r="CJ180" s="15"/>
      <c r="CK180" s="15"/>
      <c r="CL180" s="15"/>
      <c r="CM180" s="15"/>
      <c r="CN180" s="15"/>
      <c r="CO180" s="15"/>
      <c r="CP180" s="15"/>
      <c r="CQ180" s="15"/>
      <c r="CR180" s="15"/>
      <c r="CS180" s="15"/>
      <c r="CT180" s="15"/>
      <c r="CU180" s="15"/>
      <c r="CV180" s="15"/>
      <c r="CW180" s="15"/>
      <c r="CX180" s="15"/>
      <c r="CY180" s="15"/>
      <c r="CZ180" s="15"/>
      <c r="DA180" s="15"/>
      <c r="DB180" s="15"/>
      <c r="DC180" s="15"/>
      <c r="DD180" s="15"/>
      <c r="DE180" s="15"/>
      <c r="DF180" s="15"/>
      <c r="DG180" s="15"/>
      <c r="DH180" s="15"/>
      <c r="DI180" s="15"/>
      <c r="DJ180" s="15"/>
      <c r="DK180" s="15"/>
      <c r="DL180" s="15"/>
      <c r="DM180" s="15"/>
      <c r="DN180" s="15"/>
      <c r="DO180" s="15"/>
      <c r="DP180" s="15"/>
      <c r="DQ180" s="15"/>
      <c r="DR180" s="15"/>
      <c r="DS180" s="15"/>
      <c r="DT180" s="15"/>
      <c r="DU180" s="15"/>
      <c r="DV180" s="15"/>
      <c r="DW180" s="15"/>
      <c r="DX180" s="15"/>
      <c r="DY180" s="15"/>
      <c r="DZ180" s="15"/>
      <c r="EA180" s="15"/>
      <c r="EB180" s="15"/>
      <c r="EC180" s="15"/>
      <c r="ED180" s="15"/>
      <c r="EE180" s="15"/>
      <c r="EF180" s="15"/>
      <c r="EG180" s="15"/>
      <c r="EH180" s="15"/>
      <c r="EI180" s="15"/>
      <c r="EJ180" s="15"/>
      <c r="EK180" s="15"/>
      <c r="EL180" s="15"/>
      <c r="EM180" s="15"/>
      <c r="EN180" s="15"/>
      <c r="EO180" s="15"/>
      <c r="EP180" s="15"/>
      <c r="EQ180" s="15"/>
      <c r="ER180" s="15"/>
      <c r="ES180" s="15"/>
      <c r="ET180" s="15"/>
      <c r="EU180" s="15"/>
      <c r="EV180" s="15"/>
      <c r="EW180" s="15"/>
      <c r="EX180" s="15"/>
      <c r="EY180" s="15"/>
      <c r="EZ180" s="15"/>
      <c r="FA180" s="15"/>
      <c r="FB180" s="15"/>
      <c r="FC180" s="15"/>
      <c r="FD180" s="15"/>
      <c r="FE180" s="15"/>
      <c r="FF180" s="15"/>
      <c r="FG180" s="15"/>
      <c r="FH180" s="15"/>
      <c r="FI180" s="15"/>
      <c r="FJ180" s="15"/>
      <c r="FK180" s="15"/>
      <c r="FL180" s="15"/>
      <c r="FM180" s="15"/>
      <c r="FN180" s="15"/>
      <c r="FO180" s="15"/>
      <c r="FP180" s="15"/>
      <c r="FQ180" s="15"/>
      <c r="FR180" s="15"/>
      <c r="FS180" s="15"/>
      <c r="FT180" s="15"/>
      <c r="FU180" s="15"/>
      <c r="FV180" s="15"/>
      <c r="FW180" s="15"/>
      <c r="FX180" s="15"/>
      <c r="FY180" s="15"/>
      <c r="FZ180" s="15"/>
      <c r="GA180" s="15"/>
      <c r="GB180" s="15"/>
      <c r="GC180" s="15"/>
      <c r="GD180" s="15"/>
      <c r="GE180" s="15"/>
      <c r="GF180" s="15"/>
      <c r="GG180" s="15"/>
      <c r="GH180" s="15"/>
      <c r="GI180" s="15"/>
      <c r="GJ180" s="15"/>
      <c r="GK180" s="15"/>
      <c r="GL180" s="15"/>
      <c r="GM180" s="15"/>
      <c r="GN180" s="15"/>
      <c r="GO180" s="15"/>
      <c r="GP180" s="15"/>
      <c r="GQ180" s="15"/>
      <c r="GR180" s="15"/>
      <c r="GS180" s="15"/>
      <c r="GT180" s="15"/>
      <c r="GU180" s="15"/>
      <c r="GV180" s="15"/>
      <c r="GW180" s="15"/>
      <c r="GX180" s="15"/>
      <c r="GY180" s="15"/>
      <c r="GZ180" s="15"/>
      <c r="HA180" s="15"/>
      <c r="HB180" s="15"/>
      <c r="HC180" s="15"/>
      <c r="HD180" s="15"/>
      <c r="HE180" s="15"/>
      <c r="HF180" s="15"/>
      <c r="HG180" s="15"/>
      <c r="HH180" s="15"/>
      <c r="HI180" s="15"/>
      <c r="HJ180" s="15"/>
      <c r="HK180" s="15"/>
      <c r="HL180" s="15"/>
      <c r="HM180" s="15"/>
      <c r="HN180" s="15"/>
      <c r="HO180" s="15"/>
      <c r="HP180" s="15"/>
      <c r="HQ180" s="15"/>
      <c r="HR180" s="15"/>
      <c r="HS180" s="15"/>
      <c r="HT180" s="15"/>
      <c r="HU180" s="15"/>
      <c r="HV180" s="15"/>
      <c r="HW180" s="15"/>
      <c r="HX180" s="15"/>
      <c r="HY180" s="15"/>
      <c r="HZ180" s="15"/>
      <c r="IA180" s="15"/>
      <c r="IB180" s="15"/>
      <c r="IC180" s="15"/>
      <c r="ID180" s="15"/>
      <c r="IE180" s="15"/>
      <c r="IF180" s="15"/>
      <c r="IG180" s="15"/>
      <c r="IH180" s="15"/>
      <c r="II180" s="15"/>
      <c r="IJ180" s="15"/>
      <c r="IK180" s="15"/>
      <c r="IL180" s="15"/>
      <c r="IM180" s="15"/>
      <c r="IN180" s="15"/>
      <c r="IO180" s="15"/>
      <c r="IP180" s="15"/>
      <c r="IQ180" s="15"/>
      <c r="IR180" s="15"/>
      <c r="IS180" s="15"/>
      <c r="IT180" s="15"/>
      <c r="IU180" s="15"/>
      <c r="IV180" s="15"/>
      <c r="IW180" s="15"/>
      <c r="IX180" s="15"/>
      <c r="IY180" s="15"/>
      <c r="IZ180" s="15"/>
      <c r="JA180" s="15"/>
      <c r="JB180" s="15"/>
      <c r="JC180" s="15"/>
      <c r="JD180" s="15"/>
      <c r="JE180" s="15"/>
      <c r="JF180" s="15"/>
      <c r="JG180" s="15"/>
      <c r="JH180" s="15"/>
      <c r="JI180" s="15"/>
      <c r="JJ180" s="15"/>
      <c r="JK180" s="15"/>
      <c r="JL180" s="15"/>
      <c r="JM180" s="15"/>
      <c r="JN180" s="15"/>
      <c r="JO180" s="15"/>
      <c r="JP180" s="15"/>
      <c r="JQ180" s="15"/>
      <c r="JR180" s="15"/>
      <c r="JS180" s="15"/>
      <c r="JT180" s="15"/>
      <c r="JU180" s="15"/>
      <c r="JV180" s="15"/>
      <c r="JW180" s="15"/>
      <c r="JX180" s="15"/>
      <c r="JY180" s="15"/>
      <c r="JZ180" s="15"/>
      <c r="KA180" s="15"/>
      <c r="KB180" s="15"/>
      <c r="KC180" s="15"/>
      <c r="KD180" s="15"/>
      <c r="KE180" s="15"/>
      <c r="KF180" s="15"/>
      <c r="KG180" s="15"/>
      <c r="KH180" s="15"/>
      <c r="KI180" s="15"/>
      <c r="KJ180" s="15"/>
      <c r="KK180" s="15"/>
      <c r="KL180" s="15"/>
      <c r="KM180" s="15"/>
      <c r="KN180" s="15"/>
      <c r="KO180" s="15"/>
      <c r="KP180" s="15"/>
      <c r="KQ180" s="15"/>
      <c r="KR180" s="15"/>
      <c r="KS180" s="15"/>
      <c r="KT180" s="15"/>
      <c r="KU180" s="15"/>
      <c r="KV180" s="15"/>
      <c r="KW180" s="15"/>
      <c r="KX180" s="15"/>
      <c r="KY180" s="15"/>
      <c r="KZ180" s="15"/>
      <c r="LA180" s="15"/>
      <c r="LB180" s="15"/>
      <c r="LC180" s="15"/>
      <c r="LD180" s="15"/>
      <c r="LE180" s="15"/>
      <c r="LF180" s="15"/>
      <c r="LG180" s="15"/>
      <c r="LH180" s="15"/>
      <c r="LI180" s="15"/>
      <c r="LJ180" s="15"/>
      <c r="LK180" s="15"/>
      <c r="LL180" s="15"/>
      <c r="LM180" s="15"/>
      <c r="LN180" s="15"/>
      <c r="LO180" s="15"/>
      <c r="LP180" s="15"/>
      <c r="LQ180" s="15"/>
      <c r="LR180" s="15"/>
      <c r="LS180" s="15"/>
      <c r="LT180" s="15"/>
      <c r="LU180" s="15"/>
      <c r="LV180" s="15"/>
      <c r="LW180" s="15"/>
      <c r="LX180" s="15"/>
      <c r="LY180" s="15"/>
      <c r="LZ180" s="15"/>
      <c r="MA180" s="15"/>
      <c r="MB180" s="15"/>
      <c r="MC180" s="15"/>
      <c r="MD180" s="15"/>
      <c r="ME180" s="15"/>
      <c r="MF180" s="15"/>
      <c r="MG180" s="15"/>
      <c r="MH180" s="15"/>
      <c r="MI180" s="15"/>
      <c r="MJ180" s="15"/>
      <c r="MK180" s="15"/>
      <c r="ML180" s="15"/>
      <c r="MM180" s="15"/>
      <c r="MN180" s="15"/>
      <c r="MO180" s="15"/>
      <c r="MP180" s="15"/>
      <c r="MQ180" s="15"/>
      <c r="MR180" s="15"/>
      <c r="MS180" s="15"/>
      <c r="MT180" s="15"/>
      <c r="MU180" s="15"/>
      <c r="MV180" s="15"/>
      <c r="MW180" s="15"/>
      <c r="MX180" s="15"/>
      <c r="MY180" s="15"/>
      <c r="MZ180" s="15"/>
      <c r="NA180" s="15"/>
      <c r="NB180" s="15"/>
      <c r="NC180" s="15"/>
      <c r="ND180" s="15"/>
      <c r="NE180" s="15"/>
      <c r="NF180" s="15"/>
      <c r="NG180" s="15"/>
      <c r="NH180" s="15"/>
      <c r="NI180" s="15"/>
      <c r="NJ180" s="15"/>
      <c r="NK180" s="15"/>
      <c r="NL180" s="15"/>
      <c r="NM180" s="15"/>
      <c r="NN180" s="15"/>
      <c r="NO180" s="15"/>
      <c r="NP180" s="15"/>
      <c r="NQ180" s="15"/>
      <c r="NR180" s="15"/>
      <c r="NS180" s="15"/>
      <c r="NT180" s="15"/>
      <c r="NU180" s="15"/>
      <c r="NV180" s="15"/>
      <c r="NW180" s="15"/>
      <c r="NX180" s="15"/>
      <c r="NY180" s="15"/>
      <c r="NZ180" s="15"/>
      <c r="OA180" s="15"/>
      <c r="OB180" s="15"/>
      <c r="OC180" s="15"/>
      <c r="OD180" s="15"/>
      <c r="OE180" s="15"/>
      <c r="OF180" s="15"/>
      <c r="OG180" s="15"/>
      <c r="OH180" s="15"/>
      <c r="OI180" s="15"/>
      <c r="OJ180" s="15"/>
      <c r="OK180" s="15"/>
      <c r="OL180" s="15"/>
      <c r="OM180" s="15"/>
      <c r="ON180" s="15"/>
      <c r="OO180" s="15"/>
      <c r="OP180" s="15"/>
      <c r="OQ180" s="15"/>
      <c r="OR180" s="15"/>
      <c r="OS180" s="15"/>
      <c r="OT180" s="15"/>
      <c r="OU180" s="15"/>
      <c r="OV180" s="15"/>
      <c r="OW180" s="15"/>
      <c r="OX180" s="15"/>
      <c r="OY180" s="15"/>
      <c r="OZ180" s="15"/>
      <c r="PA180" s="15"/>
      <c r="PB180" s="15"/>
      <c r="PC180" s="15"/>
      <c r="PD180" s="15"/>
      <c r="PE180" s="15"/>
      <c r="PF180" s="15"/>
      <c r="PG180" s="15"/>
      <c r="PH180" s="15"/>
      <c r="PI180" s="15"/>
      <c r="PJ180" s="15"/>
      <c r="PK180" s="15"/>
      <c r="PL180" s="15"/>
      <c r="PM180" s="15"/>
      <c r="PN180" s="15"/>
      <c r="PO180" s="15"/>
      <c r="PP180" s="15"/>
      <c r="PQ180" s="15"/>
      <c r="PR180" s="15"/>
      <c r="PS180" s="15"/>
      <c r="PT180" s="15"/>
      <c r="PU180" s="15"/>
      <c r="PV180" s="15"/>
      <c r="PW180" s="15"/>
      <c r="PX180" s="15"/>
      <c r="PY180" s="15"/>
      <c r="PZ180" s="15"/>
      <c r="QA180" s="15"/>
      <c r="QB180" s="15"/>
      <c r="QC180" s="15"/>
      <c r="QD180" s="15"/>
      <c r="QE180" s="15"/>
      <c r="QF180" s="15"/>
      <c r="QG180" s="15"/>
      <c r="QH180" s="15"/>
      <c r="QI180" s="15"/>
      <c r="QJ180" s="15"/>
      <c r="QK180" s="15"/>
      <c r="QL180" s="15"/>
      <c r="QM180" s="15"/>
      <c r="QN180" s="15"/>
      <c r="QO180" s="15"/>
      <c r="QP180" s="15"/>
      <c r="QQ180" s="15"/>
      <c r="QR180" s="15"/>
      <c r="QS180" s="15"/>
      <c r="QT180" s="15"/>
      <c r="QU180" s="15"/>
      <c r="QV180" s="15"/>
      <c r="QW180" s="15"/>
      <c r="QX180" s="15"/>
      <c r="QY180" s="15"/>
      <c r="QZ180" s="15"/>
      <c r="RA180" s="15"/>
      <c r="RB180" s="15"/>
      <c r="RC180" s="15"/>
      <c r="RD180" s="15"/>
      <c r="RE180" s="15"/>
      <c r="RF180" s="15"/>
      <c r="RG180" s="15"/>
      <c r="RH180" s="15"/>
      <c r="RI180" s="15"/>
      <c r="RJ180" s="15"/>
      <c r="RK180" s="15"/>
      <c r="RL180" s="15"/>
      <c r="RM180" s="15"/>
      <c r="RN180" s="15"/>
      <c r="RO180" s="15"/>
      <c r="RP180" s="15"/>
      <c r="RQ180" s="15"/>
      <c r="RR180" s="15"/>
      <c r="RS180" s="15"/>
      <c r="RT180" s="15"/>
      <c r="RU180" s="15"/>
      <c r="RV180" s="15"/>
      <c r="RW180" s="15"/>
      <c r="RX180" s="15"/>
      <c r="RY180" s="15"/>
      <c r="RZ180" s="15"/>
      <c r="SA180" s="15"/>
      <c r="SB180" s="15"/>
      <c r="SC180" s="15"/>
      <c r="SD180" s="15"/>
      <c r="SE180" s="15"/>
      <c r="SF180" s="15"/>
      <c r="SG180" s="15"/>
      <c r="SH180" s="15"/>
      <c r="SI180" s="15"/>
      <c r="SJ180" s="15"/>
      <c r="SK180" s="15"/>
      <c r="SL180" s="15"/>
      <c r="SM180" s="15"/>
      <c r="SN180" s="15"/>
      <c r="SO180" s="15"/>
      <c r="SP180" s="15"/>
      <c r="SQ180" s="15"/>
      <c r="SR180" s="15"/>
      <c r="SS180" s="15"/>
      <c r="ST180" s="15"/>
      <c r="SU180" s="15"/>
      <c r="SV180" s="15"/>
      <c r="SW180" s="15"/>
      <c r="SX180" s="15"/>
      <c r="SY180" s="15"/>
      <c r="SZ180" s="15"/>
      <c r="TA180" s="15"/>
      <c r="TB180" s="15"/>
      <c r="TC180" s="15"/>
      <c r="TD180" s="15"/>
      <c r="TE180" s="15"/>
      <c r="TF180" s="15"/>
      <c r="TG180" s="15"/>
      <c r="TH180" s="15"/>
      <c r="TI180" s="15"/>
      <c r="TJ180" s="15"/>
      <c r="TK180" s="15"/>
      <c r="TL180" s="15"/>
      <c r="TM180" s="15"/>
      <c r="TN180" s="15"/>
      <c r="TO180" s="15"/>
      <c r="TP180" s="15"/>
      <c r="TQ180" s="15"/>
      <c r="TR180" s="15"/>
      <c r="TS180" s="15"/>
      <c r="TT180" s="15"/>
      <c r="TU180" s="15"/>
      <c r="TV180" s="15"/>
      <c r="TW180" s="15"/>
      <c r="TX180" s="15"/>
      <c r="TY180" s="15"/>
      <c r="TZ180" s="15"/>
      <c r="UA180" s="15"/>
      <c r="UB180" s="15"/>
      <c r="UC180" s="15"/>
      <c r="UD180" s="15"/>
      <c r="UE180" s="15"/>
      <c r="UF180" s="15"/>
      <c r="UG180" s="15"/>
      <c r="UH180" s="15"/>
      <c r="UI180" s="15"/>
      <c r="UJ180" s="15"/>
      <c r="UK180" s="15"/>
      <c r="UL180" s="15"/>
      <c r="UM180" s="15"/>
      <c r="UN180" s="15"/>
      <c r="UO180" s="15"/>
      <c r="UP180" s="15"/>
      <c r="UQ180" s="15"/>
      <c r="UR180" s="15"/>
      <c r="US180" s="15"/>
      <c r="UT180" s="15"/>
      <c r="UU180" s="15"/>
      <c r="UV180" s="15"/>
      <c r="UW180" s="15"/>
      <c r="UX180" s="15"/>
      <c r="UY180" s="15"/>
      <c r="UZ180" s="15"/>
      <c r="VA180" s="15"/>
      <c r="VB180" s="15"/>
      <c r="VC180" s="15"/>
      <c r="VD180" s="15"/>
      <c r="VE180" s="15"/>
      <c r="VF180" s="15"/>
      <c r="VG180" s="15"/>
      <c r="VH180" s="15"/>
      <c r="VI180" s="15"/>
      <c r="VJ180" s="15"/>
      <c r="VK180" s="15"/>
      <c r="VL180" s="15"/>
      <c r="VM180" s="15"/>
      <c r="VN180" s="15"/>
      <c r="VO180" s="15"/>
      <c r="VP180" s="15"/>
      <c r="VQ180" s="15"/>
      <c r="VR180" s="15"/>
      <c r="VS180" s="15"/>
      <c r="VT180" s="15"/>
      <c r="VU180" s="15"/>
      <c r="VV180" s="15"/>
      <c r="VW180" s="15"/>
      <c r="VX180" s="15"/>
      <c r="VY180" s="15"/>
      <c r="VZ180" s="15"/>
      <c r="WA180" s="15"/>
      <c r="WB180" s="15"/>
      <c r="WC180" s="15"/>
      <c r="WD180" s="15"/>
      <c r="WE180" s="15"/>
      <c r="WF180" s="15"/>
      <c r="WG180" s="15"/>
      <c r="WH180" s="15"/>
      <c r="WI180" s="15"/>
      <c r="WJ180" s="15"/>
      <c r="WK180" s="15"/>
      <c r="WL180" s="15"/>
      <c r="WM180" s="15"/>
      <c r="WN180" s="15"/>
      <c r="WO180" s="15"/>
      <c r="WP180" s="15"/>
      <c r="WQ180" s="15"/>
      <c r="WR180" s="15"/>
      <c r="WS180" s="15"/>
      <c r="WT180" s="15"/>
      <c r="WU180" s="15"/>
      <c r="WV180" s="15"/>
      <c r="WW180" s="15"/>
      <c r="WX180" s="15"/>
      <c r="WY180" s="15"/>
      <c r="WZ180" s="15"/>
      <c r="XA180" s="15"/>
      <c r="XB180" s="15"/>
      <c r="XC180" s="15"/>
      <c r="XD180" s="15"/>
      <c r="XE180" s="15"/>
      <c r="XF180" s="15"/>
      <c r="XG180" s="15"/>
      <c r="XH180" s="15"/>
      <c r="XI180" s="15"/>
      <c r="XJ180" s="15"/>
      <c r="XK180" s="15"/>
      <c r="XL180" s="15"/>
      <c r="XM180" s="15"/>
      <c r="XN180" s="15"/>
      <c r="XO180" s="15"/>
      <c r="XP180" s="15"/>
      <c r="XQ180" s="15"/>
      <c r="XR180" s="15"/>
      <c r="XS180" s="15"/>
      <c r="XT180" s="15"/>
      <c r="XU180" s="15"/>
      <c r="XV180" s="15"/>
      <c r="XW180" s="15"/>
      <c r="XX180" s="15"/>
      <c r="XY180" s="15"/>
      <c r="XZ180" s="15"/>
      <c r="YA180" s="15"/>
      <c r="YB180" s="15"/>
      <c r="YC180" s="15"/>
      <c r="YD180" s="15"/>
      <c r="YE180" s="15"/>
      <c r="YF180" s="15"/>
      <c r="YG180" s="15"/>
      <c r="YH180" s="15"/>
      <c r="YI180" s="15"/>
      <c r="YJ180" s="15"/>
      <c r="YK180" s="15"/>
      <c r="YL180" s="15"/>
      <c r="YM180" s="15"/>
      <c r="YN180" s="15"/>
      <c r="YO180" s="15"/>
      <c r="YP180" s="15"/>
      <c r="YQ180" s="15"/>
      <c r="YR180" s="15"/>
      <c r="YS180" s="15"/>
      <c r="YT180" s="15"/>
      <c r="YU180" s="15"/>
      <c r="YV180" s="15"/>
      <c r="YW180" s="15"/>
      <c r="YX180" s="15"/>
      <c r="YY180" s="15"/>
      <c r="YZ180" s="15"/>
      <c r="ZA180" s="15"/>
      <c r="ZB180" s="15"/>
      <c r="ZC180" s="15"/>
      <c r="ZD180" s="15"/>
      <c r="ZE180" s="15"/>
      <c r="ZF180" s="15"/>
      <c r="ZG180" s="15"/>
      <c r="ZH180" s="15"/>
      <c r="ZI180" s="15"/>
      <c r="ZJ180" s="15"/>
      <c r="ZK180" s="15"/>
      <c r="ZL180" s="15"/>
      <c r="ZM180" s="15"/>
      <c r="ZN180" s="15"/>
      <c r="ZO180" s="15"/>
      <c r="ZP180" s="15"/>
      <c r="ZQ180" s="15"/>
      <c r="ZR180" s="15"/>
      <c r="ZS180" s="15"/>
      <c r="ZT180" s="15"/>
      <c r="ZU180" s="15"/>
      <c r="ZV180" s="15"/>
      <c r="ZW180" s="15"/>
      <c r="ZX180" s="15"/>
      <c r="ZY180" s="15"/>
      <c r="ZZ180" s="15"/>
      <c r="AAA180" s="15"/>
      <c r="AAB180" s="15"/>
      <c r="AAC180" s="15"/>
      <c r="AAD180" s="15"/>
      <c r="AAE180" s="15"/>
      <c r="AAF180" s="15"/>
      <c r="AAG180" s="15"/>
      <c r="AAH180" s="15"/>
      <c r="AAI180" s="15"/>
      <c r="AAJ180" s="15"/>
      <c r="AAK180" s="15"/>
      <c r="AAL180" s="15"/>
      <c r="AAM180" s="15"/>
      <c r="AAN180" s="15"/>
      <c r="AAO180" s="15"/>
      <c r="AAP180" s="15"/>
      <c r="AAQ180" s="15"/>
      <c r="AAR180" s="15"/>
      <c r="AAS180" s="15"/>
      <c r="AAT180" s="15"/>
      <c r="AAU180" s="15"/>
      <c r="AAV180" s="15"/>
      <c r="AAW180" s="15"/>
      <c r="AAX180" s="15"/>
      <c r="AAY180" s="15"/>
      <c r="AAZ180" s="15"/>
      <c r="ABA180" s="15"/>
      <c r="ABB180" s="15"/>
      <c r="ABC180" s="15"/>
      <c r="ABD180" s="15"/>
      <c r="ABE180" s="15"/>
      <c r="ABF180" s="15"/>
      <c r="ABG180" s="15"/>
      <c r="ABH180" s="15"/>
      <c r="ABI180" s="15"/>
      <c r="ABJ180" s="15"/>
      <c r="ABK180" s="15"/>
      <c r="ABL180" s="15"/>
      <c r="ABM180" s="15"/>
      <c r="ABN180" s="15"/>
      <c r="ABO180" s="15"/>
      <c r="ABP180" s="15"/>
      <c r="ABQ180" s="15"/>
      <c r="ABR180" s="15"/>
      <c r="ABS180" s="15"/>
      <c r="ABT180" s="15"/>
      <c r="ABU180" s="15"/>
      <c r="ABV180" s="15"/>
      <c r="ABW180" s="15"/>
      <c r="ABX180" s="15"/>
      <c r="ABY180" s="15"/>
      <c r="ABZ180" s="15"/>
      <c r="ACA180" s="15"/>
      <c r="ACB180" s="15"/>
      <c r="ACC180" s="15"/>
      <c r="ACD180" s="15"/>
      <c r="ACE180" s="15"/>
      <c r="ACF180" s="15"/>
      <c r="ACG180" s="15"/>
      <c r="ACH180" s="15"/>
      <c r="ACI180" s="15"/>
      <c r="ACJ180" s="15"/>
      <c r="ACK180" s="15"/>
      <c r="ACL180" s="15"/>
      <c r="ACM180" s="15"/>
      <c r="ACN180" s="15"/>
      <c r="ACO180" s="15"/>
      <c r="ACP180" s="15"/>
      <c r="ACQ180" s="15"/>
      <c r="ACR180" s="15"/>
      <c r="ACS180" s="15"/>
      <c r="ACT180" s="15"/>
      <c r="ACU180" s="15"/>
      <c r="ACV180" s="15"/>
      <c r="ACW180" s="15"/>
      <c r="ACX180" s="15"/>
      <c r="ACY180" s="15"/>
      <c r="ACZ180" s="15"/>
      <c r="ADA180" s="15"/>
      <c r="ADB180" s="15"/>
      <c r="ADC180" s="15"/>
      <c r="ADD180" s="15"/>
      <c r="ADE180" s="15"/>
      <c r="ADF180" s="15"/>
      <c r="ADG180" s="15"/>
      <c r="ADH180" s="15"/>
      <c r="ADI180" s="15"/>
      <c r="ADJ180" s="15"/>
      <c r="ADK180" s="15"/>
      <c r="ADL180" s="15"/>
      <c r="ADM180" s="15"/>
    </row>
    <row r="181" spans="1:793" s="308" customFormat="1" x14ac:dyDescent="0.4">
      <c r="A181" s="40"/>
      <c r="B181" s="331" t="s">
        <v>307</v>
      </c>
      <c r="C181" s="331"/>
      <c r="D181" s="331"/>
      <c r="E181" s="331"/>
      <c r="F181" s="331"/>
      <c r="G181" s="331"/>
      <c r="H181" s="331"/>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5"/>
      <c r="BO181" s="15"/>
      <c r="BP181" s="15"/>
      <c r="BQ181" s="15"/>
      <c r="BR181" s="15"/>
      <c r="BS181" s="15"/>
      <c r="BT181" s="15"/>
      <c r="BU181" s="15"/>
      <c r="BV181" s="15"/>
      <c r="BW181" s="15"/>
      <c r="BX181" s="15"/>
      <c r="BY181" s="15"/>
      <c r="BZ181" s="15"/>
      <c r="CA181" s="15"/>
      <c r="CB181" s="15"/>
      <c r="CC181" s="15"/>
      <c r="CD181" s="15"/>
      <c r="CE181" s="15"/>
      <c r="CF181" s="15"/>
      <c r="CG181" s="15"/>
      <c r="CH181" s="15"/>
      <c r="CI181" s="15"/>
      <c r="CJ181" s="15"/>
      <c r="CK181" s="15"/>
      <c r="CL181" s="15"/>
      <c r="CM181" s="15"/>
      <c r="CN181" s="15"/>
      <c r="CO181" s="15"/>
      <c r="CP181" s="15"/>
      <c r="CQ181" s="15"/>
      <c r="CR181" s="15"/>
      <c r="CS181" s="15"/>
      <c r="CT181" s="15"/>
      <c r="CU181" s="15"/>
      <c r="CV181" s="15"/>
      <c r="CW181" s="15"/>
      <c r="CX181" s="15"/>
      <c r="CY181" s="15"/>
      <c r="CZ181" s="15"/>
      <c r="DA181" s="15"/>
      <c r="DB181" s="15"/>
      <c r="DC181" s="15"/>
      <c r="DD181" s="15"/>
      <c r="DE181" s="15"/>
      <c r="DF181" s="15"/>
      <c r="DG181" s="15"/>
      <c r="DH181" s="15"/>
      <c r="DI181" s="15"/>
      <c r="DJ181" s="15"/>
      <c r="DK181" s="15"/>
      <c r="DL181" s="15"/>
      <c r="DM181" s="15"/>
      <c r="DN181" s="15"/>
      <c r="DO181" s="15"/>
      <c r="DP181" s="15"/>
      <c r="DQ181" s="15"/>
      <c r="DR181" s="15"/>
      <c r="DS181" s="15"/>
      <c r="DT181" s="15"/>
      <c r="DU181" s="15"/>
      <c r="DV181" s="15"/>
      <c r="DW181" s="15"/>
      <c r="DX181" s="15"/>
      <c r="DY181" s="15"/>
      <c r="DZ181" s="15"/>
      <c r="EA181" s="15"/>
      <c r="EB181" s="15"/>
      <c r="EC181" s="15"/>
      <c r="ED181" s="15"/>
      <c r="EE181" s="15"/>
      <c r="EF181" s="15"/>
      <c r="EG181" s="15"/>
      <c r="EH181" s="15"/>
      <c r="EI181" s="15"/>
      <c r="EJ181" s="15"/>
      <c r="EK181" s="15"/>
      <c r="EL181" s="15"/>
      <c r="EM181" s="15"/>
      <c r="EN181" s="15"/>
      <c r="EO181" s="15"/>
      <c r="EP181" s="15"/>
      <c r="EQ181" s="15"/>
      <c r="ER181" s="15"/>
      <c r="ES181" s="15"/>
      <c r="ET181" s="15"/>
      <c r="EU181" s="15"/>
      <c r="EV181" s="15"/>
      <c r="EW181" s="15"/>
      <c r="EX181" s="15"/>
      <c r="EY181" s="15"/>
      <c r="EZ181" s="15"/>
      <c r="FA181" s="15"/>
      <c r="FB181" s="15"/>
      <c r="FC181" s="15"/>
      <c r="FD181" s="15"/>
      <c r="FE181" s="15"/>
      <c r="FF181" s="15"/>
      <c r="FG181" s="15"/>
      <c r="FH181" s="15"/>
      <c r="FI181" s="15"/>
      <c r="FJ181" s="15"/>
      <c r="FK181" s="15"/>
      <c r="FL181" s="15"/>
      <c r="FM181" s="15"/>
      <c r="FN181" s="15"/>
      <c r="FO181" s="15"/>
      <c r="FP181" s="15"/>
      <c r="FQ181" s="15"/>
      <c r="FR181" s="15"/>
      <c r="FS181" s="15"/>
      <c r="FT181" s="15"/>
      <c r="FU181" s="15"/>
      <c r="FV181" s="15"/>
      <c r="FW181" s="15"/>
      <c r="FX181" s="15"/>
      <c r="FY181" s="15"/>
      <c r="FZ181" s="15"/>
      <c r="GA181" s="15"/>
      <c r="GB181" s="15"/>
      <c r="GC181" s="15"/>
      <c r="GD181" s="15"/>
      <c r="GE181" s="15"/>
      <c r="GF181" s="15"/>
      <c r="GG181" s="15"/>
      <c r="GH181" s="15"/>
      <c r="GI181" s="15"/>
      <c r="GJ181" s="15"/>
      <c r="GK181" s="15"/>
      <c r="GL181" s="15"/>
      <c r="GM181" s="15"/>
      <c r="GN181" s="15"/>
      <c r="GO181" s="15"/>
      <c r="GP181" s="15"/>
      <c r="GQ181" s="15"/>
      <c r="GR181" s="15"/>
      <c r="GS181" s="15"/>
      <c r="GT181" s="15"/>
      <c r="GU181" s="15"/>
      <c r="GV181" s="15"/>
      <c r="GW181" s="15"/>
      <c r="GX181" s="15"/>
      <c r="GY181" s="15"/>
      <c r="GZ181" s="15"/>
      <c r="HA181" s="15"/>
      <c r="HB181" s="15"/>
      <c r="HC181" s="15"/>
      <c r="HD181" s="15"/>
      <c r="HE181" s="15"/>
      <c r="HF181" s="15"/>
      <c r="HG181" s="15"/>
      <c r="HH181" s="15"/>
      <c r="HI181" s="15"/>
      <c r="HJ181" s="15"/>
      <c r="HK181" s="15"/>
      <c r="HL181" s="15"/>
      <c r="HM181" s="15"/>
      <c r="HN181" s="15"/>
      <c r="HO181" s="15"/>
      <c r="HP181" s="15"/>
      <c r="HQ181" s="15"/>
      <c r="HR181" s="15"/>
      <c r="HS181" s="15"/>
      <c r="HT181" s="15"/>
      <c r="HU181" s="15"/>
      <c r="HV181" s="15"/>
      <c r="HW181" s="15"/>
      <c r="HX181" s="15"/>
      <c r="HY181" s="15"/>
      <c r="HZ181" s="15"/>
      <c r="IA181" s="15"/>
      <c r="IB181" s="15"/>
      <c r="IC181" s="15"/>
      <c r="ID181" s="15"/>
      <c r="IE181" s="15"/>
      <c r="IF181" s="15"/>
      <c r="IG181" s="15"/>
      <c r="IH181" s="15"/>
      <c r="II181" s="15"/>
      <c r="IJ181" s="15"/>
      <c r="IK181" s="15"/>
      <c r="IL181" s="15"/>
      <c r="IM181" s="15"/>
      <c r="IN181" s="15"/>
      <c r="IO181" s="15"/>
      <c r="IP181" s="15"/>
      <c r="IQ181" s="15"/>
      <c r="IR181" s="15"/>
      <c r="IS181" s="15"/>
      <c r="IT181" s="15"/>
      <c r="IU181" s="15"/>
      <c r="IV181" s="15"/>
      <c r="IW181" s="15"/>
      <c r="IX181" s="15"/>
      <c r="IY181" s="15"/>
      <c r="IZ181" s="15"/>
      <c r="JA181" s="15"/>
      <c r="JB181" s="15"/>
      <c r="JC181" s="15"/>
      <c r="JD181" s="15"/>
      <c r="JE181" s="15"/>
      <c r="JF181" s="15"/>
      <c r="JG181" s="15"/>
      <c r="JH181" s="15"/>
      <c r="JI181" s="15"/>
      <c r="JJ181" s="15"/>
      <c r="JK181" s="15"/>
      <c r="JL181" s="15"/>
      <c r="JM181" s="15"/>
      <c r="JN181" s="15"/>
      <c r="JO181" s="15"/>
      <c r="JP181" s="15"/>
      <c r="JQ181" s="15"/>
      <c r="JR181" s="15"/>
      <c r="JS181" s="15"/>
      <c r="JT181" s="15"/>
      <c r="JU181" s="15"/>
      <c r="JV181" s="15"/>
      <c r="JW181" s="15"/>
      <c r="JX181" s="15"/>
      <c r="JY181" s="15"/>
      <c r="JZ181" s="15"/>
      <c r="KA181" s="15"/>
      <c r="KB181" s="15"/>
      <c r="KC181" s="15"/>
      <c r="KD181" s="15"/>
      <c r="KE181" s="15"/>
      <c r="KF181" s="15"/>
      <c r="KG181" s="15"/>
      <c r="KH181" s="15"/>
      <c r="KI181" s="15"/>
      <c r="KJ181" s="15"/>
      <c r="KK181" s="15"/>
      <c r="KL181" s="15"/>
      <c r="KM181" s="15"/>
      <c r="KN181" s="15"/>
      <c r="KO181" s="15"/>
      <c r="KP181" s="15"/>
      <c r="KQ181" s="15"/>
      <c r="KR181" s="15"/>
      <c r="KS181" s="15"/>
      <c r="KT181" s="15"/>
      <c r="KU181" s="15"/>
      <c r="KV181" s="15"/>
      <c r="KW181" s="15"/>
      <c r="KX181" s="15"/>
      <c r="KY181" s="15"/>
      <c r="KZ181" s="15"/>
      <c r="LA181" s="15"/>
      <c r="LB181" s="15"/>
      <c r="LC181" s="15"/>
      <c r="LD181" s="15"/>
      <c r="LE181" s="15"/>
      <c r="LF181" s="15"/>
      <c r="LG181" s="15"/>
      <c r="LH181" s="15"/>
      <c r="LI181" s="15"/>
      <c r="LJ181" s="15"/>
      <c r="LK181" s="15"/>
      <c r="LL181" s="15"/>
      <c r="LM181" s="15"/>
      <c r="LN181" s="15"/>
      <c r="LO181" s="15"/>
      <c r="LP181" s="15"/>
      <c r="LQ181" s="15"/>
      <c r="LR181" s="15"/>
      <c r="LS181" s="15"/>
      <c r="LT181" s="15"/>
      <c r="LU181" s="15"/>
      <c r="LV181" s="15"/>
      <c r="LW181" s="15"/>
      <c r="LX181" s="15"/>
      <c r="LY181" s="15"/>
      <c r="LZ181" s="15"/>
      <c r="MA181" s="15"/>
      <c r="MB181" s="15"/>
      <c r="MC181" s="15"/>
      <c r="MD181" s="15"/>
      <c r="ME181" s="15"/>
      <c r="MF181" s="15"/>
      <c r="MG181" s="15"/>
      <c r="MH181" s="15"/>
      <c r="MI181" s="15"/>
      <c r="MJ181" s="15"/>
      <c r="MK181" s="15"/>
      <c r="ML181" s="15"/>
      <c r="MM181" s="15"/>
      <c r="MN181" s="15"/>
      <c r="MO181" s="15"/>
      <c r="MP181" s="15"/>
      <c r="MQ181" s="15"/>
      <c r="MR181" s="15"/>
      <c r="MS181" s="15"/>
      <c r="MT181" s="15"/>
      <c r="MU181" s="15"/>
      <c r="MV181" s="15"/>
      <c r="MW181" s="15"/>
      <c r="MX181" s="15"/>
      <c r="MY181" s="15"/>
      <c r="MZ181" s="15"/>
      <c r="NA181" s="15"/>
      <c r="NB181" s="15"/>
      <c r="NC181" s="15"/>
      <c r="ND181" s="15"/>
      <c r="NE181" s="15"/>
      <c r="NF181" s="15"/>
      <c r="NG181" s="15"/>
      <c r="NH181" s="15"/>
      <c r="NI181" s="15"/>
      <c r="NJ181" s="15"/>
      <c r="NK181" s="15"/>
      <c r="NL181" s="15"/>
      <c r="NM181" s="15"/>
      <c r="NN181" s="15"/>
      <c r="NO181" s="15"/>
      <c r="NP181" s="15"/>
      <c r="NQ181" s="15"/>
      <c r="NR181" s="15"/>
      <c r="NS181" s="15"/>
      <c r="NT181" s="15"/>
      <c r="NU181" s="15"/>
      <c r="NV181" s="15"/>
      <c r="NW181" s="15"/>
      <c r="NX181" s="15"/>
      <c r="NY181" s="15"/>
      <c r="NZ181" s="15"/>
      <c r="OA181" s="15"/>
      <c r="OB181" s="15"/>
      <c r="OC181" s="15"/>
      <c r="OD181" s="15"/>
      <c r="OE181" s="15"/>
      <c r="OF181" s="15"/>
      <c r="OG181" s="15"/>
      <c r="OH181" s="15"/>
      <c r="OI181" s="15"/>
      <c r="OJ181" s="15"/>
      <c r="OK181" s="15"/>
      <c r="OL181" s="15"/>
      <c r="OM181" s="15"/>
      <c r="ON181" s="15"/>
      <c r="OO181" s="15"/>
      <c r="OP181" s="15"/>
      <c r="OQ181" s="15"/>
      <c r="OR181" s="15"/>
      <c r="OS181" s="15"/>
      <c r="OT181" s="15"/>
      <c r="OU181" s="15"/>
      <c r="OV181" s="15"/>
      <c r="OW181" s="15"/>
      <c r="OX181" s="15"/>
      <c r="OY181" s="15"/>
      <c r="OZ181" s="15"/>
      <c r="PA181" s="15"/>
      <c r="PB181" s="15"/>
      <c r="PC181" s="15"/>
      <c r="PD181" s="15"/>
      <c r="PE181" s="15"/>
      <c r="PF181" s="15"/>
      <c r="PG181" s="15"/>
      <c r="PH181" s="15"/>
      <c r="PI181" s="15"/>
      <c r="PJ181" s="15"/>
      <c r="PK181" s="15"/>
      <c r="PL181" s="15"/>
      <c r="PM181" s="15"/>
      <c r="PN181" s="15"/>
      <c r="PO181" s="15"/>
      <c r="PP181" s="15"/>
      <c r="PQ181" s="15"/>
      <c r="PR181" s="15"/>
      <c r="PS181" s="15"/>
      <c r="PT181" s="15"/>
      <c r="PU181" s="15"/>
      <c r="PV181" s="15"/>
      <c r="PW181" s="15"/>
      <c r="PX181" s="15"/>
      <c r="PY181" s="15"/>
      <c r="PZ181" s="15"/>
      <c r="QA181" s="15"/>
      <c r="QB181" s="15"/>
      <c r="QC181" s="15"/>
      <c r="QD181" s="15"/>
      <c r="QE181" s="15"/>
      <c r="QF181" s="15"/>
      <c r="QG181" s="15"/>
      <c r="QH181" s="15"/>
      <c r="QI181" s="15"/>
      <c r="QJ181" s="15"/>
      <c r="QK181" s="15"/>
      <c r="QL181" s="15"/>
      <c r="QM181" s="15"/>
      <c r="QN181" s="15"/>
      <c r="QO181" s="15"/>
      <c r="QP181" s="15"/>
      <c r="QQ181" s="15"/>
      <c r="QR181" s="15"/>
      <c r="QS181" s="15"/>
      <c r="QT181" s="15"/>
      <c r="QU181" s="15"/>
      <c r="QV181" s="15"/>
      <c r="QW181" s="15"/>
      <c r="QX181" s="15"/>
      <c r="QY181" s="15"/>
      <c r="QZ181" s="15"/>
      <c r="RA181" s="15"/>
      <c r="RB181" s="15"/>
      <c r="RC181" s="15"/>
      <c r="RD181" s="15"/>
      <c r="RE181" s="15"/>
      <c r="RF181" s="15"/>
      <c r="RG181" s="15"/>
      <c r="RH181" s="15"/>
      <c r="RI181" s="15"/>
      <c r="RJ181" s="15"/>
      <c r="RK181" s="15"/>
      <c r="RL181" s="15"/>
      <c r="RM181" s="15"/>
      <c r="RN181" s="15"/>
      <c r="RO181" s="15"/>
      <c r="RP181" s="15"/>
      <c r="RQ181" s="15"/>
      <c r="RR181" s="15"/>
      <c r="RS181" s="15"/>
      <c r="RT181" s="15"/>
      <c r="RU181" s="15"/>
      <c r="RV181" s="15"/>
      <c r="RW181" s="15"/>
      <c r="RX181" s="15"/>
      <c r="RY181" s="15"/>
      <c r="RZ181" s="15"/>
      <c r="SA181" s="15"/>
      <c r="SB181" s="15"/>
      <c r="SC181" s="15"/>
      <c r="SD181" s="15"/>
      <c r="SE181" s="15"/>
      <c r="SF181" s="15"/>
      <c r="SG181" s="15"/>
      <c r="SH181" s="15"/>
      <c r="SI181" s="15"/>
      <c r="SJ181" s="15"/>
      <c r="SK181" s="15"/>
      <c r="SL181" s="15"/>
      <c r="SM181" s="15"/>
      <c r="SN181" s="15"/>
      <c r="SO181" s="15"/>
      <c r="SP181" s="15"/>
      <c r="SQ181" s="15"/>
      <c r="SR181" s="15"/>
      <c r="SS181" s="15"/>
      <c r="ST181" s="15"/>
      <c r="SU181" s="15"/>
      <c r="SV181" s="15"/>
      <c r="SW181" s="15"/>
      <c r="SX181" s="15"/>
      <c r="SY181" s="15"/>
      <c r="SZ181" s="15"/>
      <c r="TA181" s="15"/>
      <c r="TB181" s="15"/>
      <c r="TC181" s="15"/>
      <c r="TD181" s="15"/>
      <c r="TE181" s="15"/>
      <c r="TF181" s="15"/>
      <c r="TG181" s="15"/>
      <c r="TH181" s="15"/>
      <c r="TI181" s="15"/>
      <c r="TJ181" s="15"/>
      <c r="TK181" s="15"/>
      <c r="TL181" s="15"/>
      <c r="TM181" s="15"/>
      <c r="TN181" s="15"/>
      <c r="TO181" s="15"/>
      <c r="TP181" s="15"/>
      <c r="TQ181" s="15"/>
      <c r="TR181" s="15"/>
      <c r="TS181" s="15"/>
      <c r="TT181" s="15"/>
      <c r="TU181" s="15"/>
      <c r="TV181" s="15"/>
      <c r="TW181" s="15"/>
      <c r="TX181" s="15"/>
      <c r="TY181" s="15"/>
      <c r="TZ181" s="15"/>
      <c r="UA181" s="15"/>
      <c r="UB181" s="15"/>
      <c r="UC181" s="15"/>
      <c r="UD181" s="15"/>
      <c r="UE181" s="15"/>
      <c r="UF181" s="15"/>
      <c r="UG181" s="15"/>
      <c r="UH181" s="15"/>
      <c r="UI181" s="15"/>
      <c r="UJ181" s="15"/>
      <c r="UK181" s="15"/>
      <c r="UL181" s="15"/>
      <c r="UM181" s="15"/>
      <c r="UN181" s="15"/>
      <c r="UO181" s="15"/>
      <c r="UP181" s="15"/>
      <c r="UQ181" s="15"/>
      <c r="UR181" s="15"/>
      <c r="US181" s="15"/>
      <c r="UT181" s="15"/>
      <c r="UU181" s="15"/>
      <c r="UV181" s="15"/>
      <c r="UW181" s="15"/>
      <c r="UX181" s="15"/>
      <c r="UY181" s="15"/>
      <c r="UZ181" s="15"/>
      <c r="VA181" s="15"/>
      <c r="VB181" s="15"/>
      <c r="VC181" s="15"/>
      <c r="VD181" s="15"/>
      <c r="VE181" s="15"/>
      <c r="VF181" s="15"/>
      <c r="VG181" s="15"/>
      <c r="VH181" s="15"/>
      <c r="VI181" s="15"/>
      <c r="VJ181" s="15"/>
      <c r="VK181" s="15"/>
      <c r="VL181" s="15"/>
      <c r="VM181" s="15"/>
      <c r="VN181" s="15"/>
      <c r="VO181" s="15"/>
      <c r="VP181" s="15"/>
      <c r="VQ181" s="15"/>
      <c r="VR181" s="15"/>
      <c r="VS181" s="15"/>
      <c r="VT181" s="15"/>
      <c r="VU181" s="15"/>
      <c r="VV181" s="15"/>
      <c r="VW181" s="15"/>
      <c r="VX181" s="15"/>
      <c r="VY181" s="15"/>
      <c r="VZ181" s="15"/>
      <c r="WA181" s="15"/>
      <c r="WB181" s="15"/>
      <c r="WC181" s="15"/>
      <c r="WD181" s="15"/>
      <c r="WE181" s="15"/>
      <c r="WF181" s="15"/>
      <c r="WG181" s="15"/>
      <c r="WH181" s="15"/>
      <c r="WI181" s="15"/>
      <c r="WJ181" s="15"/>
      <c r="WK181" s="15"/>
      <c r="WL181" s="15"/>
      <c r="WM181" s="15"/>
      <c r="WN181" s="15"/>
      <c r="WO181" s="15"/>
      <c r="WP181" s="15"/>
      <c r="WQ181" s="15"/>
      <c r="WR181" s="15"/>
      <c r="WS181" s="15"/>
      <c r="WT181" s="15"/>
      <c r="WU181" s="15"/>
      <c r="WV181" s="15"/>
      <c r="WW181" s="15"/>
      <c r="WX181" s="15"/>
      <c r="WY181" s="15"/>
      <c r="WZ181" s="15"/>
      <c r="XA181" s="15"/>
      <c r="XB181" s="15"/>
      <c r="XC181" s="15"/>
      <c r="XD181" s="15"/>
      <c r="XE181" s="15"/>
      <c r="XF181" s="15"/>
      <c r="XG181" s="15"/>
      <c r="XH181" s="15"/>
      <c r="XI181" s="15"/>
      <c r="XJ181" s="15"/>
      <c r="XK181" s="15"/>
      <c r="XL181" s="15"/>
      <c r="XM181" s="15"/>
      <c r="XN181" s="15"/>
      <c r="XO181" s="15"/>
      <c r="XP181" s="15"/>
      <c r="XQ181" s="15"/>
      <c r="XR181" s="15"/>
      <c r="XS181" s="15"/>
      <c r="XT181" s="15"/>
      <c r="XU181" s="15"/>
      <c r="XV181" s="15"/>
      <c r="XW181" s="15"/>
      <c r="XX181" s="15"/>
      <c r="XY181" s="15"/>
      <c r="XZ181" s="15"/>
      <c r="YA181" s="15"/>
      <c r="YB181" s="15"/>
      <c r="YC181" s="15"/>
      <c r="YD181" s="15"/>
      <c r="YE181" s="15"/>
      <c r="YF181" s="15"/>
      <c r="YG181" s="15"/>
      <c r="YH181" s="15"/>
      <c r="YI181" s="15"/>
      <c r="YJ181" s="15"/>
      <c r="YK181" s="15"/>
      <c r="YL181" s="15"/>
      <c r="YM181" s="15"/>
      <c r="YN181" s="15"/>
      <c r="YO181" s="15"/>
      <c r="YP181" s="15"/>
      <c r="YQ181" s="15"/>
      <c r="YR181" s="15"/>
      <c r="YS181" s="15"/>
      <c r="YT181" s="15"/>
      <c r="YU181" s="15"/>
      <c r="YV181" s="15"/>
      <c r="YW181" s="15"/>
      <c r="YX181" s="15"/>
      <c r="YY181" s="15"/>
      <c r="YZ181" s="15"/>
      <c r="ZA181" s="15"/>
      <c r="ZB181" s="15"/>
      <c r="ZC181" s="15"/>
      <c r="ZD181" s="15"/>
      <c r="ZE181" s="15"/>
      <c r="ZF181" s="15"/>
      <c r="ZG181" s="15"/>
      <c r="ZH181" s="15"/>
      <c r="ZI181" s="15"/>
      <c r="ZJ181" s="15"/>
      <c r="ZK181" s="15"/>
      <c r="ZL181" s="15"/>
      <c r="ZM181" s="15"/>
      <c r="ZN181" s="15"/>
      <c r="ZO181" s="15"/>
      <c r="ZP181" s="15"/>
      <c r="ZQ181" s="15"/>
      <c r="ZR181" s="15"/>
      <c r="ZS181" s="15"/>
      <c r="ZT181" s="15"/>
      <c r="ZU181" s="15"/>
      <c r="ZV181" s="15"/>
      <c r="ZW181" s="15"/>
      <c r="ZX181" s="15"/>
      <c r="ZY181" s="15"/>
      <c r="ZZ181" s="15"/>
      <c r="AAA181" s="15"/>
      <c r="AAB181" s="15"/>
      <c r="AAC181" s="15"/>
      <c r="AAD181" s="15"/>
      <c r="AAE181" s="15"/>
      <c r="AAF181" s="15"/>
      <c r="AAG181" s="15"/>
      <c r="AAH181" s="15"/>
      <c r="AAI181" s="15"/>
      <c r="AAJ181" s="15"/>
      <c r="AAK181" s="15"/>
      <c r="AAL181" s="15"/>
      <c r="AAM181" s="15"/>
      <c r="AAN181" s="15"/>
      <c r="AAO181" s="15"/>
      <c r="AAP181" s="15"/>
      <c r="AAQ181" s="15"/>
      <c r="AAR181" s="15"/>
      <c r="AAS181" s="15"/>
      <c r="AAT181" s="15"/>
      <c r="AAU181" s="15"/>
      <c r="AAV181" s="15"/>
      <c r="AAW181" s="15"/>
      <c r="AAX181" s="15"/>
      <c r="AAY181" s="15"/>
      <c r="AAZ181" s="15"/>
      <c r="ABA181" s="15"/>
      <c r="ABB181" s="15"/>
      <c r="ABC181" s="15"/>
      <c r="ABD181" s="15"/>
      <c r="ABE181" s="15"/>
      <c r="ABF181" s="15"/>
      <c r="ABG181" s="15"/>
      <c r="ABH181" s="15"/>
      <c r="ABI181" s="15"/>
      <c r="ABJ181" s="15"/>
      <c r="ABK181" s="15"/>
      <c r="ABL181" s="15"/>
      <c r="ABM181" s="15"/>
      <c r="ABN181" s="15"/>
      <c r="ABO181" s="15"/>
      <c r="ABP181" s="15"/>
      <c r="ABQ181" s="15"/>
      <c r="ABR181" s="15"/>
      <c r="ABS181" s="15"/>
      <c r="ABT181" s="15"/>
      <c r="ABU181" s="15"/>
      <c r="ABV181" s="15"/>
      <c r="ABW181" s="15"/>
      <c r="ABX181" s="15"/>
      <c r="ABY181" s="15"/>
      <c r="ABZ181" s="15"/>
      <c r="ACA181" s="15"/>
      <c r="ACB181" s="15"/>
      <c r="ACC181" s="15"/>
      <c r="ACD181" s="15"/>
      <c r="ACE181" s="15"/>
      <c r="ACF181" s="15"/>
      <c r="ACG181" s="15"/>
      <c r="ACH181" s="15"/>
      <c r="ACI181" s="15"/>
      <c r="ACJ181" s="15"/>
      <c r="ACK181" s="15"/>
      <c r="ACL181" s="15"/>
      <c r="ACM181" s="15"/>
      <c r="ACN181" s="15"/>
      <c r="ACO181" s="15"/>
      <c r="ACP181" s="15"/>
      <c r="ACQ181" s="15"/>
      <c r="ACR181" s="15"/>
      <c r="ACS181" s="15"/>
      <c r="ACT181" s="15"/>
      <c r="ACU181" s="15"/>
      <c r="ACV181" s="15"/>
      <c r="ACW181" s="15"/>
      <c r="ACX181" s="15"/>
      <c r="ACY181" s="15"/>
      <c r="ACZ181" s="15"/>
      <c r="ADA181" s="15"/>
      <c r="ADB181" s="15"/>
      <c r="ADC181" s="15"/>
      <c r="ADD181" s="15"/>
      <c r="ADE181" s="15"/>
      <c r="ADF181" s="15"/>
      <c r="ADG181" s="15"/>
      <c r="ADH181" s="15"/>
      <c r="ADI181" s="15"/>
      <c r="ADJ181" s="15"/>
      <c r="ADK181" s="15"/>
      <c r="ADL181" s="15"/>
      <c r="ADM181" s="15"/>
    </row>
    <row r="182" spans="1:793" s="308" customFormat="1" ht="15.5" thickBot="1" x14ac:dyDescent="0.45">
      <c r="A182" s="40"/>
      <c r="B182" s="18"/>
      <c r="C182" s="151"/>
      <c r="D182" s="18"/>
      <c r="E182" s="18"/>
      <c r="F182" s="18"/>
      <c r="G182" s="18"/>
      <c r="H182" s="18"/>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c r="DN182" s="15"/>
      <c r="DO182" s="15"/>
      <c r="DP182" s="15"/>
      <c r="DQ182" s="15"/>
      <c r="DR182" s="15"/>
      <c r="DS182" s="15"/>
      <c r="DT182" s="15"/>
      <c r="DU182" s="15"/>
      <c r="DV182" s="15"/>
      <c r="DW182" s="15"/>
      <c r="DX182" s="15"/>
      <c r="DY182" s="15"/>
      <c r="DZ182" s="15"/>
      <c r="EA182" s="15"/>
      <c r="EB182" s="15"/>
      <c r="EC182" s="15"/>
      <c r="ED182" s="15"/>
      <c r="EE182" s="15"/>
      <c r="EF182" s="15"/>
      <c r="EG182" s="15"/>
      <c r="EH182" s="15"/>
      <c r="EI182" s="15"/>
      <c r="EJ182" s="15"/>
      <c r="EK182" s="15"/>
      <c r="EL182" s="15"/>
      <c r="EM182" s="15"/>
      <c r="EN182" s="15"/>
      <c r="EO182" s="15"/>
      <c r="EP182" s="15"/>
      <c r="EQ182" s="15"/>
      <c r="ER182" s="15"/>
      <c r="ES182" s="15"/>
      <c r="ET182" s="15"/>
      <c r="EU182" s="15"/>
      <c r="EV182" s="15"/>
      <c r="EW182" s="15"/>
      <c r="EX182" s="15"/>
      <c r="EY182" s="15"/>
      <c r="EZ182" s="15"/>
      <c r="FA182" s="15"/>
      <c r="FB182" s="15"/>
      <c r="FC182" s="15"/>
      <c r="FD182" s="15"/>
      <c r="FE182" s="15"/>
      <c r="FF182" s="15"/>
      <c r="FG182" s="15"/>
      <c r="FH182" s="15"/>
      <c r="FI182" s="15"/>
      <c r="FJ182" s="15"/>
      <c r="FK182" s="15"/>
      <c r="FL182" s="15"/>
      <c r="FM182" s="15"/>
      <c r="FN182" s="15"/>
      <c r="FO182" s="15"/>
      <c r="FP182" s="15"/>
      <c r="FQ182" s="15"/>
      <c r="FR182" s="15"/>
      <c r="FS182" s="15"/>
      <c r="FT182" s="15"/>
      <c r="FU182" s="15"/>
      <c r="FV182" s="15"/>
      <c r="FW182" s="15"/>
      <c r="FX182" s="15"/>
      <c r="FY182" s="15"/>
      <c r="FZ182" s="15"/>
      <c r="GA182" s="15"/>
      <c r="GB182" s="15"/>
      <c r="GC182" s="15"/>
      <c r="GD182" s="15"/>
      <c r="GE182" s="15"/>
      <c r="GF182" s="15"/>
      <c r="GG182" s="15"/>
      <c r="GH182" s="15"/>
      <c r="GI182" s="15"/>
      <c r="GJ182" s="15"/>
      <c r="GK182" s="15"/>
      <c r="GL182" s="15"/>
      <c r="GM182" s="15"/>
      <c r="GN182" s="15"/>
      <c r="GO182" s="15"/>
      <c r="GP182" s="15"/>
      <c r="GQ182" s="15"/>
      <c r="GR182" s="15"/>
      <c r="GS182" s="15"/>
      <c r="GT182" s="15"/>
      <c r="GU182" s="15"/>
      <c r="GV182" s="15"/>
      <c r="GW182" s="15"/>
      <c r="GX182" s="15"/>
      <c r="GY182" s="15"/>
      <c r="GZ182" s="15"/>
      <c r="HA182" s="15"/>
      <c r="HB182" s="15"/>
      <c r="HC182" s="15"/>
      <c r="HD182" s="15"/>
      <c r="HE182" s="15"/>
      <c r="HF182" s="15"/>
      <c r="HG182" s="15"/>
      <c r="HH182" s="15"/>
      <c r="HI182" s="15"/>
      <c r="HJ182" s="15"/>
      <c r="HK182" s="15"/>
      <c r="HL182" s="15"/>
      <c r="HM182" s="15"/>
      <c r="HN182" s="15"/>
      <c r="HO182" s="15"/>
      <c r="HP182" s="15"/>
      <c r="HQ182" s="15"/>
      <c r="HR182" s="15"/>
      <c r="HS182" s="15"/>
      <c r="HT182" s="15"/>
      <c r="HU182" s="15"/>
      <c r="HV182" s="15"/>
      <c r="HW182" s="15"/>
      <c r="HX182" s="15"/>
      <c r="HY182" s="15"/>
      <c r="HZ182" s="15"/>
      <c r="IA182" s="15"/>
      <c r="IB182" s="15"/>
      <c r="IC182" s="15"/>
      <c r="ID182" s="15"/>
      <c r="IE182" s="15"/>
      <c r="IF182" s="15"/>
      <c r="IG182" s="15"/>
      <c r="IH182" s="15"/>
      <c r="II182" s="15"/>
      <c r="IJ182" s="15"/>
      <c r="IK182" s="15"/>
      <c r="IL182" s="15"/>
      <c r="IM182" s="15"/>
      <c r="IN182" s="15"/>
      <c r="IO182" s="15"/>
      <c r="IP182" s="15"/>
      <c r="IQ182" s="15"/>
      <c r="IR182" s="15"/>
      <c r="IS182" s="15"/>
      <c r="IT182" s="15"/>
      <c r="IU182" s="15"/>
      <c r="IV182" s="15"/>
      <c r="IW182" s="15"/>
      <c r="IX182" s="15"/>
      <c r="IY182" s="15"/>
      <c r="IZ182" s="15"/>
      <c r="JA182" s="15"/>
      <c r="JB182" s="15"/>
      <c r="JC182" s="15"/>
      <c r="JD182" s="15"/>
      <c r="JE182" s="15"/>
      <c r="JF182" s="15"/>
      <c r="JG182" s="15"/>
      <c r="JH182" s="15"/>
      <c r="JI182" s="15"/>
      <c r="JJ182" s="15"/>
      <c r="JK182" s="15"/>
      <c r="JL182" s="15"/>
      <c r="JM182" s="15"/>
      <c r="JN182" s="15"/>
      <c r="JO182" s="15"/>
      <c r="JP182" s="15"/>
      <c r="JQ182" s="15"/>
      <c r="JR182" s="15"/>
      <c r="JS182" s="15"/>
      <c r="JT182" s="15"/>
      <c r="JU182" s="15"/>
      <c r="JV182" s="15"/>
      <c r="JW182" s="15"/>
      <c r="JX182" s="15"/>
      <c r="JY182" s="15"/>
      <c r="JZ182" s="15"/>
      <c r="KA182" s="15"/>
      <c r="KB182" s="15"/>
      <c r="KC182" s="15"/>
      <c r="KD182" s="15"/>
      <c r="KE182" s="15"/>
      <c r="KF182" s="15"/>
      <c r="KG182" s="15"/>
      <c r="KH182" s="15"/>
      <c r="KI182" s="15"/>
      <c r="KJ182" s="15"/>
      <c r="KK182" s="15"/>
      <c r="KL182" s="15"/>
      <c r="KM182" s="15"/>
      <c r="KN182" s="15"/>
      <c r="KO182" s="15"/>
      <c r="KP182" s="15"/>
      <c r="KQ182" s="15"/>
      <c r="KR182" s="15"/>
      <c r="KS182" s="15"/>
      <c r="KT182" s="15"/>
      <c r="KU182" s="15"/>
      <c r="KV182" s="15"/>
      <c r="KW182" s="15"/>
      <c r="KX182" s="15"/>
      <c r="KY182" s="15"/>
      <c r="KZ182" s="15"/>
      <c r="LA182" s="15"/>
      <c r="LB182" s="15"/>
      <c r="LC182" s="15"/>
      <c r="LD182" s="15"/>
      <c r="LE182" s="15"/>
      <c r="LF182" s="15"/>
      <c r="LG182" s="15"/>
      <c r="LH182" s="15"/>
      <c r="LI182" s="15"/>
      <c r="LJ182" s="15"/>
      <c r="LK182" s="15"/>
      <c r="LL182" s="15"/>
      <c r="LM182" s="15"/>
      <c r="LN182" s="15"/>
      <c r="LO182" s="15"/>
      <c r="LP182" s="15"/>
      <c r="LQ182" s="15"/>
      <c r="LR182" s="15"/>
      <c r="LS182" s="15"/>
      <c r="LT182" s="15"/>
      <c r="LU182" s="15"/>
      <c r="LV182" s="15"/>
      <c r="LW182" s="15"/>
      <c r="LX182" s="15"/>
      <c r="LY182" s="15"/>
      <c r="LZ182" s="15"/>
      <c r="MA182" s="15"/>
      <c r="MB182" s="15"/>
      <c r="MC182" s="15"/>
      <c r="MD182" s="15"/>
      <c r="ME182" s="15"/>
      <c r="MF182" s="15"/>
      <c r="MG182" s="15"/>
      <c r="MH182" s="15"/>
      <c r="MI182" s="15"/>
      <c r="MJ182" s="15"/>
      <c r="MK182" s="15"/>
      <c r="ML182" s="15"/>
      <c r="MM182" s="15"/>
      <c r="MN182" s="15"/>
      <c r="MO182" s="15"/>
      <c r="MP182" s="15"/>
      <c r="MQ182" s="15"/>
      <c r="MR182" s="15"/>
      <c r="MS182" s="15"/>
      <c r="MT182" s="15"/>
      <c r="MU182" s="15"/>
      <c r="MV182" s="15"/>
      <c r="MW182" s="15"/>
      <c r="MX182" s="15"/>
      <c r="MY182" s="15"/>
      <c r="MZ182" s="15"/>
      <c r="NA182" s="15"/>
      <c r="NB182" s="15"/>
      <c r="NC182" s="15"/>
      <c r="ND182" s="15"/>
      <c r="NE182" s="15"/>
      <c r="NF182" s="15"/>
      <c r="NG182" s="15"/>
      <c r="NH182" s="15"/>
      <c r="NI182" s="15"/>
      <c r="NJ182" s="15"/>
      <c r="NK182" s="15"/>
      <c r="NL182" s="15"/>
      <c r="NM182" s="15"/>
      <c r="NN182" s="15"/>
      <c r="NO182" s="15"/>
      <c r="NP182" s="15"/>
      <c r="NQ182" s="15"/>
      <c r="NR182" s="15"/>
      <c r="NS182" s="15"/>
      <c r="NT182" s="15"/>
      <c r="NU182" s="15"/>
      <c r="NV182" s="15"/>
      <c r="NW182" s="15"/>
      <c r="NX182" s="15"/>
      <c r="NY182" s="15"/>
      <c r="NZ182" s="15"/>
      <c r="OA182" s="15"/>
      <c r="OB182" s="15"/>
      <c r="OC182" s="15"/>
      <c r="OD182" s="15"/>
      <c r="OE182" s="15"/>
      <c r="OF182" s="15"/>
      <c r="OG182" s="15"/>
      <c r="OH182" s="15"/>
      <c r="OI182" s="15"/>
      <c r="OJ182" s="15"/>
      <c r="OK182" s="15"/>
      <c r="OL182" s="15"/>
      <c r="OM182" s="15"/>
      <c r="ON182" s="15"/>
      <c r="OO182" s="15"/>
      <c r="OP182" s="15"/>
      <c r="OQ182" s="15"/>
      <c r="OR182" s="15"/>
      <c r="OS182" s="15"/>
      <c r="OT182" s="15"/>
      <c r="OU182" s="15"/>
      <c r="OV182" s="15"/>
      <c r="OW182" s="15"/>
      <c r="OX182" s="15"/>
      <c r="OY182" s="15"/>
      <c r="OZ182" s="15"/>
      <c r="PA182" s="15"/>
      <c r="PB182" s="15"/>
      <c r="PC182" s="15"/>
      <c r="PD182" s="15"/>
      <c r="PE182" s="15"/>
      <c r="PF182" s="15"/>
      <c r="PG182" s="15"/>
      <c r="PH182" s="15"/>
      <c r="PI182" s="15"/>
      <c r="PJ182" s="15"/>
      <c r="PK182" s="15"/>
      <c r="PL182" s="15"/>
      <c r="PM182" s="15"/>
      <c r="PN182" s="15"/>
      <c r="PO182" s="15"/>
      <c r="PP182" s="15"/>
      <c r="PQ182" s="15"/>
      <c r="PR182" s="15"/>
      <c r="PS182" s="15"/>
      <c r="PT182" s="15"/>
      <c r="PU182" s="15"/>
      <c r="PV182" s="15"/>
      <c r="PW182" s="15"/>
      <c r="PX182" s="15"/>
      <c r="PY182" s="15"/>
      <c r="PZ182" s="15"/>
      <c r="QA182" s="15"/>
      <c r="QB182" s="15"/>
      <c r="QC182" s="15"/>
      <c r="QD182" s="15"/>
      <c r="QE182" s="15"/>
      <c r="QF182" s="15"/>
      <c r="QG182" s="15"/>
      <c r="QH182" s="15"/>
      <c r="QI182" s="15"/>
      <c r="QJ182" s="15"/>
      <c r="QK182" s="15"/>
      <c r="QL182" s="15"/>
      <c r="QM182" s="15"/>
      <c r="QN182" s="15"/>
      <c r="QO182" s="15"/>
      <c r="QP182" s="15"/>
      <c r="QQ182" s="15"/>
      <c r="QR182" s="15"/>
      <c r="QS182" s="15"/>
      <c r="QT182" s="15"/>
      <c r="QU182" s="15"/>
      <c r="QV182" s="15"/>
      <c r="QW182" s="15"/>
      <c r="QX182" s="15"/>
      <c r="QY182" s="15"/>
      <c r="QZ182" s="15"/>
      <c r="RA182" s="15"/>
      <c r="RB182" s="15"/>
      <c r="RC182" s="15"/>
      <c r="RD182" s="15"/>
      <c r="RE182" s="15"/>
      <c r="RF182" s="15"/>
      <c r="RG182" s="15"/>
      <c r="RH182" s="15"/>
      <c r="RI182" s="15"/>
      <c r="RJ182" s="15"/>
      <c r="RK182" s="15"/>
      <c r="RL182" s="15"/>
      <c r="RM182" s="15"/>
      <c r="RN182" s="15"/>
      <c r="RO182" s="15"/>
      <c r="RP182" s="15"/>
      <c r="RQ182" s="15"/>
      <c r="RR182" s="15"/>
      <c r="RS182" s="15"/>
      <c r="RT182" s="15"/>
      <c r="RU182" s="15"/>
      <c r="RV182" s="15"/>
      <c r="RW182" s="15"/>
      <c r="RX182" s="15"/>
      <c r="RY182" s="15"/>
      <c r="RZ182" s="15"/>
      <c r="SA182" s="15"/>
      <c r="SB182" s="15"/>
      <c r="SC182" s="15"/>
      <c r="SD182" s="15"/>
      <c r="SE182" s="15"/>
      <c r="SF182" s="15"/>
      <c r="SG182" s="15"/>
      <c r="SH182" s="15"/>
      <c r="SI182" s="15"/>
      <c r="SJ182" s="15"/>
      <c r="SK182" s="15"/>
      <c r="SL182" s="15"/>
      <c r="SM182" s="15"/>
      <c r="SN182" s="15"/>
      <c r="SO182" s="15"/>
      <c r="SP182" s="15"/>
      <c r="SQ182" s="15"/>
      <c r="SR182" s="15"/>
      <c r="SS182" s="15"/>
      <c r="ST182" s="15"/>
      <c r="SU182" s="15"/>
      <c r="SV182" s="15"/>
      <c r="SW182" s="15"/>
      <c r="SX182" s="15"/>
      <c r="SY182" s="15"/>
      <c r="SZ182" s="15"/>
      <c r="TA182" s="15"/>
      <c r="TB182" s="15"/>
      <c r="TC182" s="15"/>
      <c r="TD182" s="15"/>
      <c r="TE182" s="15"/>
      <c r="TF182" s="15"/>
      <c r="TG182" s="15"/>
      <c r="TH182" s="15"/>
      <c r="TI182" s="15"/>
      <c r="TJ182" s="15"/>
      <c r="TK182" s="15"/>
      <c r="TL182" s="15"/>
      <c r="TM182" s="15"/>
      <c r="TN182" s="15"/>
      <c r="TO182" s="15"/>
      <c r="TP182" s="15"/>
      <c r="TQ182" s="15"/>
      <c r="TR182" s="15"/>
      <c r="TS182" s="15"/>
      <c r="TT182" s="15"/>
      <c r="TU182" s="15"/>
      <c r="TV182" s="15"/>
      <c r="TW182" s="15"/>
      <c r="TX182" s="15"/>
      <c r="TY182" s="15"/>
      <c r="TZ182" s="15"/>
      <c r="UA182" s="15"/>
      <c r="UB182" s="15"/>
      <c r="UC182" s="15"/>
      <c r="UD182" s="15"/>
      <c r="UE182" s="15"/>
      <c r="UF182" s="15"/>
      <c r="UG182" s="15"/>
      <c r="UH182" s="15"/>
      <c r="UI182" s="15"/>
      <c r="UJ182" s="15"/>
      <c r="UK182" s="15"/>
      <c r="UL182" s="15"/>
      <c r="UM182" s="15"/>
      <c r="UN182" s="15"/>
      <c r="UO182" s="15"/>
      <c r="UP182" s="15"/>
      <c r="UQ182" s="15"/>
      <c r="UR182" s="15"/>
      <c r="US182" s="15"/>
      <c r="UT182" s="15"/>
      <c r="UU182" s="15"/>
      <c r="UV182" s="15"/>
      <c r="UW182" s="15"/>
      <c r="UX182" s="15"/>
      <c r="UY182" s="15"/>
      <c r="UZ182" s="15"/>
      <c r="VA182" s="15"/>
      <c r="VB182" s="15"/>
      <c r="VC182" s="15"/>
      <c r="VD182" s="15"/>
      <c r="VE182" s="15"/>
      <c r="VF182" s="15"/>
      <c r="VG182" s="15"/>
      <c r="VH182" s="15"/>
      <c r="VI182" s="15"/>
      <c r="VJ182" s="15"/>
      <c r="VK182" s="15"/>
      <c r="VL182" s="15"/>
      <c r="VM182" s="15"/>
      <c r="VN182" s="15"/>
      <c r="VO182" s="15"/>
      <c r="VP182" s="15"/>
      <c r="VQ182" s="15"/>
      <c r="VR182" s="15"/>
      <c r="VS182" s="15"/>
      <c r="VT182" s="15"/>
      <c r="VU182" s="15"/>
      <c r="VV182" s="15"/>
      <c r="VW182" s="15"/>
      <c r="VX182" s="15"/>
      <c r="VY182" s="15"/>
      <c r="VZ182" s="15"/>
      <c r="WA182" s="15"/>
      <c r="WB182" s="15"/>
      <c r="WC182" s="15"/>
      <c r="WD182" s="15"/>
      <c r="WE182" s="15"/>
      <c r="WF182" s="15"/>
      <c r="WG182" s="15"/>
      <c r="WH182" s="15"/>
      <c r="WI182" s="15"/>
      <c r="WJ182" s="15"/>
      <c r="WK182" s="15"/>
      <c r="WL182" s="15"/>
      <c r="WM182" s="15"/>
      <c r="WN182" s="15"/>
      <c r="WO182" s="15"/>
      <c r="WP182" s="15"/>
      <c r="WQ182" s="15"/>
      <c r="WR182" s="15"/>
      <c r="WS182" s="15"/>
      <c r="WT182" s="15"/>
      <c r="WU182" s="15"/>
      <c r="WV182" s="15"/>
      <c r="WW182" s="15"/>
      <c r="WX182" s="15"/>
      <c r="WY182" s="15"/>
      <c r="WZ182" s="15"/>
      <c r="XA182" s="15"/>
      <c r="XB182" s="15"/>
      <c r="XC182" s="15"/>
      <c r="XD182" s="15"/>
      <c r="XE182" s="15"/>
      <c r="XF182" s="15"/>
      <c r="XG182" s="15"/>
      <c r="XH182" s="15"/>
      <c r="XI182" s="15"/>
      <c r="XJ182" s="15"/>
      <c r="XK182" s="15"/>
      <c r="XL182" s="15"/>
      <c r="XM182" s="15"/>
      <c r="XN182" s="15"/>
      <c r="XO182" s="15"/>
      <c r="XP182" s="15"/>
      <c r="XQ182" s="15"/>
      <c r="XR182" s="15"/>
      <c r="XS182" s="15"/>
      <c r="XT182" s="15"/>
      <c r="XU182" s="15"/>
      <c r="XV182" s="15"/>
      <c r="XW182" s="15"/>
      <c r="XX182" s="15"/>
      <c r="XY182" s="15"/>
      <c r="XZ182" s="15"/>
      <c r="YA182" s="15"/>
      <c r="YB182" s="15"/>
      <c r="YC182" s="15"/>
      <c r="YD182" s="15"/>
      <c r="YE182" s="15"/>
      <c r="YF182" s="15"/>
      <c r="YG182" s="15"/>
      <c r="YH182" s="15"/>
      <c r="YI182" s="15"/>
      <c r="YJ182" s="15"/>
      <c r="YK182" s="15"/>
      <c r="YL182" s="15"/>
      <c r="YM182" s="15"/>
      <c r="YN182" s="15"/>
      <c r="YO182" s="15"/>
      <c r="YP182" s="15"/>
      <c r="YQ182" s="15"/>
      <c r="YR182" s="15"/>
      <c r="YS182" s="15"/>
      <c r="YT182" s="15"/>
      <c r="YU182" s="15"/>
      <c r="YV182" s="15"/>
      <c r="YW182" s="15"/>
      <c r="YX182" s="15"/>
      <c r="YY182" s="15"/>
      <c r="YZ182" s="15"/>
      <c r="ZA182" s="15"/>
      <c r="ZB182" s="15"/>
      <c r="ZC182" s="15"/>
      <c r="ZD182" s="15"/>
      <c r="ZE182" s="15"/>
      <c r="ZF182" s="15"/>
      <c r="ZG182" s="15"/>
      <c r="ZH182" s="15"/>
      <c r="ZI182" s="15"/>
      <c r="ZJ182" s="15"/>
      <c r="ZK182" s="15"/>
      <c r="ZL182" s="15"/>
      <c r="ZM182" s="15"/>
      <c r="ZN182" s="15"/>
      <c r="ZO182" s="15"/>
      <c r="ZP182" s="15"/>
      <c r="ZQ182" s="15"/>
      <c r="ZR182" s="15"/>
      <c r="ZS182" s="15"/>
      <c r="ZT182" s="15"/>
      <c r="ZU182" s="15"/>
      <c r="ZV182" s="15"/>
      <c r="ZW182" s="15"/>
      <c r="ZX182" s="15"/>
      <c r="ZY182" s="15"/>
      <c r="ZZ182" s="15"/>
      <c r="AAA182" s="15"/>
      <c r="AAB182" s="15"/>
      <c r="AAC182" s="15"/>
      <c r="AAD182" s="15"/>
      <c r="AAE182" s="15"/>
      <c r="AAF182" s="15"/>
      <c r="AAG182" s="15"/>
      <c r="AAH182" s="15"/>
      <c r="AAI182" s="15"/>
      <c r="AAJ182" s="15"/>
      <c r="AAK182" s="15"/>
      <c r="AAL182" s="15"/>
      <c r="AAM182" s="15"/>
      <c r="AAN182" s="15"/>
      <c r="AAO182" s="15"/>
      <c r="AAP182" s="15"/>
      <c r="AAQ182" s="15"/>
      <c r="AAR182" s="15"/>
      <c r="AAS182" s="15"/>
      <c r="AAT182" s="15"/>
      <c r="AAU182" s="15"/>
      <c r="AAV182" s="15"/>
      <c r="AAW182" s="15"/>
      <c r="AAX182" s="15"/>
      <c r="AAY182" s="15"/>
      <c r="AAZ182" s="15"/>
      <c r="ABA182" s="15"/>
      <c r="ABB182" s="15"/>
      <c r="ABC182" s="15"/>
      <c r="ABD182" s="15"/>
      <c r="ABE182" s="15"/>
      <c r="ABF182" s="15"/>
      <c r="ABG182" s="15"/>
      <c r="ABH182" s="15"/>
      <c r="ABI182" s="15"/>
      <c r="ABJ182" s="15"/>
      <c r="ABK182" s="15"/>
      <c r="ABL182" s="15"/>
      <c r="ABM182" s="15"/>
      <c r="ABN182" s="15"/>
      <c r="ABO182" s="15"/>
      <c r="ABP182" s="15"/>
      <c r="ABQ182" s="15"/>
      <c r="ABR182" s="15"/>
      <c r="ABS182" s="15"/>
      <c r="ABT182" s="15"/>
      <c r="ABU182" s="15"/>
      <c r="ABV182" s="15"/>
      <c r="ABW182" s="15"/>
      <c r="ABX182" s="15"/>
      <c r="ABY182" s="15"/>
      <c r="ABZ182" s="15"/>
      <c r="ACA182" s="15"/>
      <c r="ACB182" s="15"/>
      <c r="ACC182" s="15"/>
      <c r="ACD182" s="15"/>
      <c r="ACE182" s="15"/>
      <c r="ACF182" s="15"/>
      <c r="ACG182" s="15"/>
      <c r="ACH182" s="15"/>
      <c r="ACI182" s="15"/>
      <c r="ACJ182" s="15"/>
      <c r="ACK182" s="15"/>
      <c r="ACL182" s="15"/>
      <c r="ACM182" s="15"/>
      <c r="ACN182" s="15"/>
      <c r="ACO182" s="15"/>
      <c r="ACP182" s="15"/>
      <c r="ACQ182" s="15"/>
      <c r="ACR182" s="15"/>
      <c r="ACS182" s="15"/>
      <c r="ACT182" s="15"/>
      <c r="ACU182" s="15"/>
      <c r="ACV182" s="15"/>
      <c r="ACW182" s="15"/>
      <c r="ACX182" s="15"/>
      <c r="ACY182" s="15"/>
      <c r="ACZ182" s="15"/>
      <c r="ADA182" s="15"/>
      <c r="ADB182" s="15"/>
      <c r="ADC182" s="15"/>
      <c r="ADD182" s="15"/>
      <c r="ADE182" s="15"/>
      <c r="ADF182" s="15"/>
      <c r="ADG182" s="15"/>
      <c r="ADH182" s="15"/>
      <c r="ADI182" s="15"/>
      <c r="ADJ182" s="15"/>
      <c r="ADK182" s="15"/>
      <c r="ADL182" s="15"/>
      <c r="ADM182" s="15"/>
    </row>
    <row r="183" spans="1:793" s="308" customFormat="1" x14ac:dyDescent="0.4">
      <c r="A183" s="40"/>
      <c r="B183" s="99"/>
      <c r="C183" s="94" t="s">
        <v>58</v>
      </c>
      <c r="D183" s="94" t="s">
        <v>40</v>
      </c>
      <c r="E183" s="96" t="s">
        <v>59</v>
      </c>
      <c r="F183" s="18"/>
      <c r="G183" s="18"/>
      <c r="H183" s="18"/>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c r="BM183" s="15"/>
      <c r="BN183" s="15"/>
      <c r="BO183" s="15"/>
      <c r="BP183" s="15"/>
      <c r="BQ183" s="15"/>
      <c r="BR183" s="15"/>
      <c r="BS183" s="15"/>
      <c r="BT183" s="15"/>
      <c r="BU183" s="15"/>
      <c r="BV183" s="15"/>
      <c r="BW183" s="15"/>
      <c r="BX183" s="15"/>
      <c r="BY183" s="15"/>
      <c r="BZ183" s="15"/>
      <c r="CA183" s="15"/>
      <c r="CB183" s="15"/>
      <c r="CC183" s="15"/>
      <c r="CD183" s="15"/>
      <c r="CE183" s="15"/>
      <c r="CF183" s="15"/>
      <c r="CG183" s="15"/>
      <c r="CH183" s="15"/>
      <c r="CI183" s="15"/>
      <c r="CJ183" s="15"/>
      <c r="CK183" s="15"/>
      <c r="CL183" s="15"/>
      <c r="CM183" s="15"/>
      <c r="CN183" s="15"/>
      <c r="CO183" s="15"/>
      <c r="CP183" s="15"/>
      <c r="CQ183" s="15"/>
      <c r="CR183" s="15"/>
      <c r="CS183" s="15"/>
      <c r="CT183" s="15"/>
      <c r="CU183" s="15"/>
      <c r="CV183" s="15"/>
      <c r="CW183" s="15"/>
      <c r="CX183" s="15"/>
      <c r="CY183" s="15"/>
      <c r="CZ183" s="15"/>
      <c r="DA183" s="15"/>
      <c r="DB183" s="15"/>
      <c r="DC183" s="15"/>
      <c r="DD183" s="15"/>
      <c r="DE183" s="15"/>
      <c r="DF183" s="15"/>
      <c r="DG183" s="15"/>
      <c r="DH183" s="15"/>
      <c r="DI183" s="15"/>
      <c r="DJ183" s="15"/>
      <c r="DK183" s="15"/>
      <c r="DL183" s="15"/>
      <c r="DM183" s="15"/>
      <c r="DN183" s="15"/>
      <c r="DO183" s="15"/>
      <c r="DP183" s="15"/>
      <c r="DQ183" s="15"/>
      <c r="DR183" s="15"/>
      <c r="DS183" s="15"/>
      <c r="DT183" s="15"/>
      <c r="DU183" s="15"/>
      <c r="DV183" s="15"/>
      <c r="DW183" s="15"/>
      <c r="DX183" s="15"/>
      <c r="DY183" s="15"/>
      <c r="DZ183" s="15"/>
      <c r="EA183" s="15"/>
      <c r="EB183" s="15"/>
      <c r="EC183" s="15"/>
      <c r="ED183" s="15"/>
      <c r="EE183" s="15"/>
      <c r="EF183" s="15"/>
      <c r="EG183" s="15"/>
      <c r="EH183" s="15"/>
      <c r="EI183" s="15"/>
      <c r="EJ183" s="15"/>
      <c r="EK183" s="15"/>
      <c r="EL183" s="15"/>
      <c r="EM183" s="15"/>
      <c r="EN183" s="15"/>
      <c r="EO183" s="15"/>
      <c r="EP183" s="15"/>
      <c r="EQ183" s="15"/>
      <c r="ER183" s="15"/>
      <c r="ES183" s="15"/>
      <c r="ET183" s="15"/>
      <c r="EU183" s="15"/>
      <c r="EV183" s="15"/>
      <c r="EW183" s="15"/>
      <c r="EX183" s="15"/>
      <c r="EY183" s="15"/>
      <c r="EZ183" s="15"/>
      <c r="FA183" s="15"/>
      <c r="FB183" s="15"/>
      <c r="FC183" s="15"/>
      <c r="FD183" s="15"/>
      <c r="FE183" s="15"/>
      <c r="FF183" s="15"/>
      <c r="FG183" s="15"/>
      <c r="FH183" s="15"/>
      <c r="FI183" s="15"/>
      <c r="FJ183" s="15"/>
      <c r="FK183" s="15"/>
      <c r="FL183" s="15"/>
      <c r="FM183" s="15"/>
      <c r="FN183" s="15"/>
      <c r="FO183" s="15"/>
      <c r="FP183" s="15"/>
      <c r="FQ183" s="15"/>
      <c r="FR183" s="15"/>
      <c r="FS183" s="15"/>
      <c r="FT183" s="15"/>
      <c r="FU183" s="15"/>
      <c r="FV183" s="15"/>
      <c r="FW183" s="15"/>
      <c r="FX183" s="15"/>
      <c r="FY183" s="15"/>
      <c r="FZ183" s="15"/>
      <c r="GA183" s="15"/>
      <c r="GB183" s="15"/>
      <c r="GC183" s="15"/>
      <c r="GD183" s="15"/>
      <c r="GE183" s="15"/>
      <c r="GF183" s="15"/>
      <c r="GG183" s="15"/>
      <c r="GH183" s="15"/>
      <c r="GI183" s="15"/>
      <c r="GJ183" s="15"/>
      <c r="GK183" s="15"/>
      <c r="GL183" s="15"/>
      <c r="GM183" s="15"/>
      <c r="GN183" s="15"/>
      <c r="GO183" s="15"/>
      <c r="GP183" s="15"/>
      <c r="GQ183" s="15"/>
      <c r="GR183" s="15"/>
      <c r="GS183" s="15"/>
      <c r="GT183" s="15"/>
      <c r="GU183" s="15"/>
      <c r="GV183" s="15"/>
      <c r="GW183" s="15"/>
      <c r="GX183" s="15"/>
      <c r="GY183" s="15"/>
      <c r="GZ183" s="15"/>
      <c r="HA183" s="15"/>
      <c r="HB183" s="15"/>
      <c r="HC183" s="15"/>
      <c r="HD183" s="15"/>
      <c r="HE183" s="15"/>
      <c r="HF183" s="15"/>
      <c r="HG183" s="15"/>
      <c r="HH183" s="15"/>
      <c r="HI183" s="15"/>
      <c r="HJ183" s="15"/>
      <c r="HK183" s="15"/>
      <c r="HL183" s="15"/>
      <c r="HM183" s="15"/>
      <c r="HN183" s="15"/>
      <c r="HO183" s="15"/>
      <c r="HP183" s="15"/>
      <c r="HQ183" s="15"/>
      <c r="HR183" s="15"/>
      <c r="HS183" s="15"/>
      <c r="HT183" s="15"/>
      <c r="HU183" s="15"/>
      <c r="HV183" s="15"/>
      <c r="HW183" s="15"/>
      <c r="HX183" s="15"/>
      <c r="HY183" s="15"/>
      <c r="HZ183" s="15"/>
      <c r="IA183" s="15"/>
      <c r="IB183" s="15"/>
      <c r="IC183" s="15"/>
      <c r="ID183" s="15"/>
      <c r="IE183" s="15"/>
      <c r="IF183" s="15"/>
      <c r="IG183" s="15"/>
      <c r="IH183" s="15"/>
      <c r="II183" s="15"/>
      <c r="IJ183" s="15"/>
      <c r="IK183" s="15"/>
      <c r="IL183" s="15"/>
      <c r="IM183" s="15"/>
      <c r="IN183" s="15"/>
      <c r="IO183" s="15"/>
      <c r="IP183" s="15"/>
      <c r="IQ183" s="15"/>
      <c r="IR183" s="15"/>
      <c r="IS183" s="15"/>
      <c r="IT183" s="15"/>
      <c r="IU183" s="15"/>
      <c r="IV183" s="15"/>
      <c r="IW183" s="15"/>
      <c r="IX183" s="15"/>
      <c r="IY183" s="15"/>
      <c r="IZ183" s="15"/>
      <c r="JA183" s="15"/>
      <c r="JB183" s="15"/>
      <c r="JC183" s="15"/>
      <c r="JD183" s="15"/>
      <c r="JE183" s="15"/>
      <c r="JF183" s="15"/>
      <c r="JG183" s="15"/>
      <c r="JH183" s="15"/>
      <c r="JI183" s="15"/>
      <c r="JJ183" s="15"/>
      <c r="JK183" s="15"/>
      <c r="JL183" s="15"/>
      <c r="JM183" s="15"/>
      <c r="JN183" s="15"/>
      <c r="JO183" s="15"/>
      <c r="JP183" s="15"/>
      <c r="JQ183" s="15"/>
      <c r="JR183" s="15"/>
      <c r="JS183" s="15"/>
      <c r="JT183" s="15"/>
      <c r="JU183" s="15"/>
      <c r="JV183" s="15"/>
      <c r="JW183" s="15"/>
      <c r="JX183" s="15"/>
      <c r="JY183" s="15"/>
      <c r="JZ183" s="15"/>
      <c r="KA183" s="15"/>
      <c r="KB183" s="15"/>
      <c r="KC183" s="15"/>
      <c r="KD183" s="15"/>
      <c r="KE183" s="15"/>
      <c r="KF183" s="15"/>
      <c r="KG183" s="15"/>
      <c r="KH183" s="15"/>
      <c r="KI183" s="15"/>
      <c r="KJ183" s="15"/>
      <c r="KK183" s="15"/>
      <c r="KL183" s="15"/>
      <c r="KM183" s="15"/>
      <c r="KN183" s="15"/>
      <c r="KO183" s="15"/>
      <c r="KP183" s="15"/>
      <c r="KQ183" s="15"/>
      <c r="KR183" s="15"/>
      <c r="KS183" s="15"/>
      <c r="KT183" s="15"/>
      <c r="KU183" s="15"/>
      <c r="KV183" s="15"/>
      <c r="KW183" s="15"/>
      <c r="KX183" s="15"/>
      <c r="KY183" s="15"/>
      <c r="KZ183" s="15"/>
      <c r="LA183" s="15"/>
      <c r="LB183" s="15"/>
      <c r="LC183" s="15"/>
      <c r="LD183" s="15"/>
      <c r="LE183" s="15"/>
      <c r="LF183" s="15"/>
      <c r="LG183" s="15"/>
      <c r="LH183" s="15"/>
      <c r="LI183" s="15"/>
      <c r="LJ183" s="15"/>
      <c r="LK183" s="15"/>
      <c r="LL183" s="15"/>
      <c r="LM183" s="15"/>
      <c r="LN183" s="15"/>
      <c r="LO183" s="15"/>
      <c r="LP183" s="15"/>
      <c r="LQ183" s="15"/>
      <c r="LR183" s="15"/>
      <c r="LS183" s="15"/>
      <c r="LT183" s="15"/>
      <c r="LU183" s="15"/>
      <c r="LV183" s="15"/>
      <c r="LW183" s="15"/>
      <c r="LX183" s="15"/>
      <c r="LY183" s="15"/>
      <c r="LZ183" s="15"/>
      <c r="MA183" s="15"/>
      <c r="MB183" s="15"/>
      <c r="MC183" s="15"/>
      <c r="MD183" s="15"/>
      <c r="ME183" s="15"/>
      <c r="MF183" s="15"/>
      <c r="MG183" s="15"/>
      <c r="MH183" s="15"/>
      <c r="MI183" s="15"/>
      <c r="MJ183" s="15"/>
      <c r="MK183" s="15"/>
      <c r="ML183" s="15"/>
      <c r="MM183" s="15"/>
      <c r="MN183" s="15"/>
      <c r="MO183" s="15"/>
      <c r="MP183" s="15"/>
      <c r="MQ183" s="15"/>
      <c r="MR183" s="15"/>
      <c r="MS183" s="15"/>
      <c r="MT183" s="15"/>
      <c r="MU183" s="15"/>
      <c r="MV183" s="15"/>
      <c r="MW183" s="15"/>
      <c r="MX183" s="15"/>
      <c r="MY183" s="15"/>
      <c r="MZ183" s="15"/>
      <c r="NA183" s="15"/>
      <c r="NB183" s="15"/>
      <c r="NC183" s="15"/>
      <c r="ND183" s="15"/>
      <c r="NE183" s="15"/>
      <c r="NF183" s="15"/>
      <c r="NG183" s="15"/>
      <c r="NH183" s="15"/>
      <c r="NI183" s="15"/>
      <c r="NJ183" s="15"/>
      <c r="NK183" s="15"/>
      <c r="NL183" s="15"/>
      <c r="NM183" s="15"/>
      <c r="NN183" s="15"/>
      <c r="NO183" s="15"/>
      <c r="NP183" s="15"/>
      <c r="NQ183" s="15"/>
      <c r="NR183" s="15"/>
      <c r="NS183" s="15"/>
      <c r="NT183" s="15"/>
      <c r="NU183" s="15"/>
      <c r="NV183" s="15"/>
      <c r="NW183" s="15"/>
      <c r="NX183" s="15"/>
      <c r="NY183" s="15"/>
      <c r="NZ183" s="15"/>
      <c r="OA183" s="15"/>
      <c r="OB183" s="15"/>
      <c r="OC183" s="15"/>
      <c r="OD183" s="15"/>
      <c r="OE183" s="15"/>
      <c r="OF183" s="15"/>
      <c r="OG183" s="15"/>
      <c r="OH183" s="15"/>
      <c r="OI183" s="15"/>
      <c r="OJ183" s="15"/>
      <c r="OK183" s="15"/>
      <c r="OL183" s="15"/>
      <c r="OM183" s="15"/>
      <c r="ON183" s="15"/>
      <c r="OO183" s="15"/>
      <c r="OP183" s="15"/>
      <c r="OQ183" s="15"/>
      <c r="OR183" s="15"/>
      <c r="OS183" s="15"/>
      <c r="OT183" s="15"/>
      <c r="OU183" s="15"/>
      <c r="OV183" s="15"/>
      <c r="OW183" s="15"/>
      <c r="OX183" s="15"/>
      <c r="OY183" s="15"/>
      <c r="OZ183" s="15"/>
      <c r="PA183" s="15"/>
      <c r="PB183" s="15"/>
      <c r="PC183" s="15"/>
      <c r="PD183" s="15"/>
      <c r="PE183" s="15"/>
      <c r="PF183" s="15"/>
      <c r="PG183" s="15"/>
      <c r="PH183" s="15"/>
      <c r="PI183" s="15"/>
      <c r="PJ183" s="15"/>
      <c r="PK183" s="15"/>
      <c r="PL183" s="15"/>
      <c r="PM183" s="15"/>
      <c r="PN183" s="15"/>
      <c r="PO183" s="15"/>
      <c r="PP183" s="15"/>
      <c r="PQ183" s="15"/>
      <c r="PR183" s="15"/>
      <c r="PS183" s="15"/>
      <c r="PT183" s="15"/>
      <c r="PU183" s="15"/>
      <c r="PV183" s="15"/>
      <c r="PW183" s="15"/>
      <c r="PX183" s="15"/>
      <c r="PY183" s="15"/>
      <c r="PZ183" s="15"/>
      <c r="QA183" s="15"/>
      <c r="QB183" s="15"/>
      <c r="QC183" s="15"/>
      <c r="QD183" s="15"/>
      <c r="QE183" s="15"/>
      <c r="QF183" s="15"/>
      <c r="QG183" s="15"/>
      <c r="QH183" s="15"/>
      <c r="QI183" s="15"/>
      <c r="QJ183" s="15"/>
      <c r="QK183" s="15"/>
      <c r="QL183" s="15"/>
      <c r="QM183" s="15"/>
      <c r="QN183" s="15"/>
      <c r="QO183" s="15"/>
      <c r="QP183" s="15"/>
      <c r="QQ183" s="15"/>
      <c r="QR183" s="15"/>
      <c r="QS183" s="15"/>
      <c r="QT183" s="15"/>
      <c r="QU183" s="15"/>
      <c r="QV183" s="15"/>
      <c r="QW183" s="15"/>
      <c r="QX183" s="15"/>
      <c r="QY183" s="15"/>
      <c r="QZ183" s="15"/>
      <c r="RA183" s="15"/>
      <c r="RB183" s="15"/>
      <c r="RC183" s="15"/>
      <c r="RD183" s="15"/>
      <c r="RE183" s="15"/>
      <c r="RF183" s="15"/>
      <c r="RG183" s="15"/>
      <c r="RH183" s="15"/>
      <c r="RI183" s="15"/>
      <c r="RJ183" s="15"/>
      <c r="RK183" s="15"/>
      <c r="RL183" s="15"/>
      <c r="RM183" s="15"/>
      <c r="RN183" s="15"/>
      <c r="RO183" s="15"/>
      <c r="RP183" s="15"/>
      <c r="RQ183" s="15"/>
      <c r="RR183" s="15"/>
      <c r="RS183" s="15"/>
      <c r="RT183" s="15"/>
      <c r="RU183" s="15"/>
      <c r="RV183" s="15"/>
      <c r="RW183" s="15"/>
      <c r="RX183" s="15"/>
      <c r="RY183" s="15"/>
      <c r="RZ183" s="15"/>
      <c r="SA183" s="15"/>
      <c r="SB183" s="15"/>
      <c r="SC183" s="15"/>
      <c r="SD183" s="15"/>
      <c r="SE183" s="15"/>
      <c r="SF183" s="15"/>
      <c r="SG183" s="15"/>
      <c r="SH183" s="15"/>
      <c r="SI183" s="15"/>
      <c r="SJ183" s="15"/>
      <c r="SK183" s="15"/>
      <c r="SL183" s="15"/>
      <c r="SM183" s="15"/>
      <c r="SN183" s="15"/>
      <c r="SO183" s="15"/>
      <c r="SP183" s="15"/>
      <c r="SQ183" s="15"/>
      <c r="SR183" s="15"/>
      <c r="SS183" s="15"/>
      <c r="ST183" s="15"/>
      <c r="SU183" s="15"/>
      <c r="SV183" s="15"/>
      <c r="SW183" s="15"/>
      <c r="SX183" s="15"/>
      <c r="SY183" s="15"/>
      <c r="SZ183" s="15"/>
      <c r="TA183" s="15"/>
      <c r="TB183" s="15"/>
      <c r="TC183" s="15"/>
      <c r="TD183" s="15"/>
      <c r="TE183" s="15"/>
      <c r="TF183" s="15"/>
      <c r="TG183" s="15"/>
      <c r="TH183" s="15"/>
      <c r="TI183" s="15"/>
      <c r="TJ183" s="15"/>
      <c r="TK183" s="15"/>
      <c r="TL183" s="15"/>
      <c r="TM183" s="15"/>
      <c r="TN183" s="15"/>
      <c r="TO183" s="15"/>
      <c r="TP183" s="15"/>
      <c r="TQ183" s="15"/>
      <c r="TR183" s="15"/>
      <c r="TS183" s="15"/>
      <c r="TT183" s="15"/>
      <c r="TU183" s="15"/>
      <c r="TV183" s="15"/>
      <c r="TW183" s="15"/>
      <c r="TX183" s="15"/>
      <c r="TY183" s="15"/>
      <c r="TZ183" s="15"/>
      <c r="UA183" s="15"/>
      <c r="UB183" s="15"/>
      <c r="UC183" s="15"/>
      <c r="UD183" s="15"/>
      <c r="UE183" s="15"/>
      <c r="UF183" s="15"/>
      <c r="UG183" s="15"/>
      <c r="UH183" s="15"/>
      <c r="UI183" s="15"/>
      <c r="UJ183" s="15"/>
      <c r="UK183" s="15"/>
      <c r="UL183" s="15"/>
      <c r="UM183" s="15"/>
      <c r="UN183" s="15"/>
      <c r="UO183" s="15"/>
      <c r="UP183" s="15"/>
      <c r="UQ183" s="15"/>
      <c r="UR183" s="15"/>
      <c r="US183" s="15"/>
      <c r="UT183" s="15"/>
      <c r="UU183" s="15"/>
      <c r="UV183" s="15"/>
      <c r="UW183" s="15"/>
      <c r="UX183" s="15"/>
      <c r="UY183" s="15"/>
      <c r="UZ183" s="15"/>
      <c r="VA183" s="15"/>
      <c r="VB183" s="15"/>
      <c r="VC183" s="15"/>
      <c r="VD183" s="15"/>
      <c r="VE183" s="15"/>
      <c r="VF183" s="15"/>
      <c r="VG183" s="15"/>
      <c r="VH183" s="15"/>
      <c r="VI183" s="15"/>
      <c r="VJ183" s="15"/>
      <c r="VK183" s="15"/>
      <c r="VL183" s="15"/>
      <c r="VM183" s="15"/>
      <c r="VN183" s="15"/>
      <c r="VO183" s="15"/>
      <c r="VP183" s="15"/>
      <c r="VQ183" s="15"/>
      <c r="VR183" s="15"/>
      <c r="VS183" s="15"/>
      <c r="VT183" s="15"/>
      <c r="VU183" s="15"/>
      <c r="VV183" s="15"/>
      <c r="VW183" s="15"/>
      <c r="VX183" s="15"/>
      <c r="VY183" s="15"/>
      <c r="VZ183" s="15"/>
      <c r="WA183" s="15"/>
      <c r="WB183" s="15"/>
      <c r="WC183" s="15"/>
      <c r="WD183" s="15"/>
      <c r="WE183" s="15"/>
      <c r="WF183" s="15"/>
      <c r="WG183" s="15"/>
      <c r="WH183" s="15"/>
      <c r="WI183" s="15"/>
      <c r="WJ183" s="15"/>
      <c r="WK183" s="15"/>
      <c r="WL183" s="15"/>
      <c r="WM183" s="15"/>
      <c r="WN183" s="15"/>
      <c r="WO183" s="15"/>
      <c r="WP183" s="15"/>
      <c r="WQ183" s="15"/>
      <c r="WR183" s="15"/>
      <c r="WS183" s="15"/>
      <c r="WT183" s="15"/>
      <c r="WU183" s="15"/>
      <c r="WV183" s="15"/>
      <c r="WW183" s="15"/>
      <c r="WX183" s="15"/>
      <c r="WY183" s="15"/>
      <c r="WZ183" s="15"/>
      <c r="XA183" s="15"/>
      <c r="XB183" s="15"/>
      <c r="XC183" s="15"/>
      <c r="XD183" s="15"/>
      <c r="XE183" s="15"/>
      <c r="XF183" s="15"/>
      <c r="XG183" s="15"/>
      <c r="XH183" s="15"/>
      <c r="XI183" s="15"/>
      <c r="XJ183" s="15"/>
      <c r="XK183" s="15"/>
      <c r="XL183" s="15"/>
      <c r="XM183" s="15"/>
      <c r="XN183" s="15"/>
      <c r="XO183" s="15"/>
      <c r="XP183" s="15"/>
      <c r="XQ183" s="15"/>
      <c r="XR183" s="15"/>
      <c r="XS183" s="15"/>
      <c r="XT183" s="15"/>
      <c r="XU183" s="15"/>
      <c r="XV183" s="15"/>
      <c r="XW183" s="15"/>
      <c r="XX183" s="15"/>
      <c r="XY183" s="15"/>
      <c r="XZ183" s="15"/>
      <c r="YA183" s="15"/>
      <c r="YB183" s="15"/>
      <c r="YC183" s="15"/>
      <c r="YD183" s="15"/>
      <c r="YE183" s="15"/>
      <c r="YF183" s="15"/>
      <c r="YG183" s="15"/>
      <c r="YH183" s="15"/>
      <c r="YI183" s="15"/>
      <c r="YJ183" s="15"/>
      <c r="YK183" s="15"/>
      <c r="YL183" s="15"/>
      <c r="YM183" s="15"/>
      <c r="YN183" s="15"/>
      <c r="YO183" s="15"/>
      <c r="YP183" s="15"/>
      <c r="YQ183" s="15"/>
      <c r="YR183" s="15"/>
      <c r="YS183" s="15"/>
      <c r="YT183" s="15"/>
      <c r="YU183" s="15"/>
      <c r="YV183" s="15"/>
      <c r="YW183" s="15"/>
      <c r="YX183" s="15"/>
      <c r="YY183" s="15"/>
      <c r="YZ183" s="15"/>
      <c r="ZA183" s="15"/>
      <c r="ZB183" s="15"/>
      <c r="ZC183" s="15"/>
      <c r="ZD183" s="15"/>
      <c r="ZE183" s="15"/>
      <c r="ZF183" s="15"/>
      <c r="ZG183" s="15"/>
      <c r="ZH183" s="15"/>
      <c r="ZI183" s="15"/>
      <c r="ZJ183" s="15"/>
      <c r="ZK183" s="15"/>
      <c r="ZL183" s="15"/>
      <c r="ZM183" s="15"/>
      <c r="ZN183" s="15"/>
      <c r="ZO183" s="15"/>
      <c r="ZP183" s="15"/>
      <c r="ZQ183" s="15"/>
      <c r="ZR183" s="15"/>
      <c r="ZS183" s="15"/>
      <c r="ZT183" s="15"/>
      <c r="ZU183" s="15"/>
      <c r="ZV183" s="15"/>
      <c r="ZW183" s="15"/>
      <c r="ZX183" s="15"/>
      <c r="ZY183" s="15"/>
      <c r="ZZ183" s="15"/>
      <c r="AAA183" s="15"/>
      <c r="AAB183" s="15"/>
      <c r="AAC183" s="15"/>
      <c r="AAD183" s="15"/>
      <c r="AAE183" s="15"/>
      <c r="AAF183" s="15"/>
      <c r="AAG183" s="15"/>
      <c r="AAH183" s="15"/>
      <c r="AAI183" s="15"/>
      <c r="AAJ183" s="15"/>
      <c r="AAK183" s="15"/>
      <c r="AAL183" s="15"/>
      <c r="AAM183" s="15"/>
      <c r="AAN183" s="15"/>
      <c r="AAO183" s="15"/>
      <c r="AAP183" s="15"/>
      <c r="AAQ183" s="15"/>
      <c r="AAR183" s="15"/>
      <c r="AAS183" s="15"/>
      <c r="AAT183" s="15"/>
      <c r="AAU183" s="15"/>
      <c r="AAV183" s="15"/>
      <c r="AAW183" s="15"/>
      <c r="AAX183" s="15"/>
      <c r="AAY183" s="15"/>
      <c r="AAZ183" s="15"/>
      <c r="ABA183" s="15"/>
      <c r="ABB183" s="15"/>
      <c r="ABC183" s="15"/>
      <c r="ABD183" s="15"/>
      <c r="ABE183" s="15"/>
      <c r="ABF183" s="15"/>
      <c r="ABG183" s="15"/>
      <c r="ABH183" s="15"/>
      <c r="ABI183" s="15"/>
      <c r="ABJ183" s="15"/>
      <c r="ABK183" s="15"/>
      <c r="ABL183" s="15"/>
      <c r="ABM183" s="15"/>
      <c r="ABN183" s="15"/>
      <c r="ABO183" s="15"/>
      <c r="ABP183" s="15"/>
      <c r="ABQ183" s="15"/>
      <c r="ABR183" s="15"/>
      <c r="ABS183" s="15"/>
      <c r="ABT183" s="15"/>
      <c r="ABU183" s="15"/>
      <c r="ABV183" s="15"/>
      <c r="ABW183" s="15"/>
      <c r="ABX183" s="15"/>
      <c r="ABY183" s="15"/>
      <c r="ABZ183" s="15"/>
      <c r="ACA183" s="15"/>
      <c r="ACB183" s="15"/>
      <c r="ACC183" s="15"/>
      <c r="ACD183" s="15"/>
      <c r="ACE183" s="15"/>
      <c r="ACF183" s="15"/>
      <c r="ACG183" s="15"/>
      <c r="ACH183" s="15"/>
      <c r="ACI183" s="15"/>
      <c r="ACJ183" s="15"/>
      <c r="ACK183" s="15"/>
      <c r="ACL183" s="15"/>
      <c r="ACM183" s="15"/>
      <c r="ACN183" s="15"/>
      <c r="ACO183" s="15"/>
      <c r="ACP183" s="15"/>
      <c r="ACQ183" s="15"/>
      <c r="ACR183" s="15"/>
      <c r="ACS183" s="15"/>
      <c r="ACT183" s="15"/>
      <c r="ACU183" s="15"/>
      <c r="ACV183" s="15"/>
      <c r="ACW183" s="15"/>
      <c r="ACX183" s="15"/>
      <c r="ACY183" s="15"/>
      <c r="ACZ183" s="15"/>
      <c r="ADA183" s="15"/>
      <c r="ADB183" s="15"/>
      <c r="ADC183" s="15"/>
      <c r="ADD183" s="15"/>
      <c r="ADE183" s="15"/>
      <c r="ADF183" s="15"/>
      <c r="ADG183" s="15"/>
      <c r="ADH183" s="15"/>
      <c r="ADI183" s="15"/>
      <c r="ADJ183" s="15"/>
      <c r="ADK183" s="15"/>
      <c r="ADL183" s="15"/>
      <c r="ADM183" s="15"/>
    </row>
    <row r="184" spans="1:793" s="308" customFormat="1" x14ac:dyDescent="0.4">
      <c r="A184" s="40"/>
      <c r="B184" s="100" t="s">
        <v>12</v>
      </c>
      <c r="C184" s="159"/>
      <c r="D184" s="70">
        <f>SUM(C79:E79)</f>
        <v>0</v>
      </c>
      <c r="E184" s="160" t="str">
        <f>IF(OR(C184="",D184=""),"",C184/D184)</f>
        <v/>
      </c>
      <c r="F184" s="329" t="str">
        <f>IF((D184+D185)=0,"",IF(AND(D184=D122,D185=D123),"","The no. of labour hours does not equal the values provided in SOC9: Employee Well-Being. Please double-check your entry."))</f>
        <v/>
      </c>
      <c r="G184" s="330"/>
      <c r="H184" s="330"/>
      <c r="I184" s="330"/>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c r="DK184" s="15"/>
      <c r="DL184" s="15"/>
      <c r="DM184" s="15"/>
      <c r="DN184" s="15"/>
      <c r="DO184" s="15"/>
      <c r="DP184" s="15"/>
      <c r="DQ184" s="15"/>
      <c r="DR184" s="15"/>
      <c r="DS184" s="15"/>
      <c r="DT184" s="15"/>
      <c r="DU184" s="15"/>
      <c r="DV184" s="15"/>
      <c r="DW184" s="15"/>
      <c r="DX184" s="15"/>
      <c r="DY184" s="15"/>
      <c r="DZ184" s="15"/>
      <c r="EA184" s="15"/>
      <c r="EB184" s="15"/>
      <c r="EC184" s="15"/>
      <c r="ED184" s="15"/>
      <c r="EE184" s="15"/>
      <c r="EF184" s="15"/>
      <c r="EG184" s="15"/>
      <c r="EH184" s="15"/>
      <c r="EI184" s="15"/>
      <c r="EJ184" s="15"/>
      <c r="EK184" s="15"/>
      <c r="EL184" s="15"/>
      <c r="EM184" s="15"/>
      <c r="EN184" s="15"/>
      <c r="EO184" s="15"/>
      <c r="EP184" s="15"/>
      <c r="EQ184" s="15"/>
      <c r="ER184" s="15"/>
      <c r="ES184" s="15"/>
      <c r="ET184" s="15"/>
      <c r="EU184" s="15"/>
      <c r="EV184" s="15"/>
      <c r="EW184" s="15"/>
      <c r="EX184" s="15"/>
      <c r="EY184" s="15"/>
      <c r="EZ184" s="15"/>
      <c r="FA184" s="15"/>
      <c r="FB184" s="15"/>
      <c r="FC184" s="15"/>
      <c r="FD184" s="15"/>
      <c r="FE184" s="15"/>
      <c r="FF184" s="15"/>
      <c r="FG184" s="15"/>
      <c r="FH184" s="15"/>
      <c r="FI184" s="15"/>
      <c r="FJ184" s="15"/>
      <c r="FK184" s="15"/>
      <c r="FL184" s="15"/>
      <c r="FM184" s="15"/>
      <c r="FN184" s="15"/>
      <c r="FO184" s="15"/>
      <c r="FP184" s="15"/>
      <c r="FQ184" s="15"/>
      <c r="FR184" s="15"/>
      <c r="FS184" s="15"/>
      <c r="FT184" s="15"/>
      <c r="FU184" s="15"/>
      <c r="FV184" s="15"/>
      <c r="FW184" s="15"/>
      <c r="FX184" s="15"/>
      <c r="FY184" s="15"/>
      <c r="FZ184" s="15"/>
      <c r="GA184" s="15"/>
      <c r="GB184" s="15"/>
      <c r="GC184" s="15"/>
      <c r="GD184" s="15"/>
      <c r="GE184" s="15"/>
      <c r="GF184" s="15"/>
      <c r="GG184" s="15"/>
      <c r="GH184" s="15"/>
      <c r="GI184" s="15"/>
      <c r="GJ184" s="15"/>
      <c r="GK184" s="15"/>
      <c r="GL184" s="15"/>
      <c r="GM184" s="15"/>
      <c r="GN184" s="15"/>
      <c r="GO184" s="15"/>
      <c r="GP184" s="15"/>
      <c r="GQ184" s="15"/>
      <c r="GR184" s="15"/>
      <c r="GS184" s="15"/>
      <c r="GT184" s="15"/>
      <c r="GU184" s="15"/>
      <c r="GV184" s="15"/>
      <c r="GW184" s="15"/>
      <c r="GX184" s="15"/>
      <c r="GY184" s="15"/>
      <c r="GZ184" s="15"/>
      <c r="HA184" s="15"/>
      <c r="HB184" s="15"/>
      <c r="HC184" s="15"/>
      <c r="HD184" s="15"/>
      <c r="HE184" s="15"/>
      <c r="HF184" s="15"/>
      <c r="HG184" s="15"/>
      <c r="HH184" s="15"/>
      <c r="HI184" s="15"/>
      <c r="HJ184" s="15"/>
      <c r="HK184" s="15"/>
      <c r="HL184" s="15"/>
      <c r="HM184" s="15"/>
      <c r="HN184" s="15"/>
      <c r="HO184" s="15"/>
      <c r="HP184" s="15"/>
      <c r="HQ184" s="15"/>
      <c r="HR184" s="15"/>
      <c r="HS184" s="15"/>
      <c r="HT184" s="15"/>
      <c r="HU184" s="15"/>
      <c r="HV184" s="15"/>
      <c r="HW184" s="15"/>
      <c r="HX184" s="15"/>
      <c r="HY184" s="15"/>
      <c r="HZ184" s="15"/>
      <c r="IA184" s="15"/>
      <c r="IB184" s="15"/>
      <c r="IC184" s="15"/>
      <c r="ID184" s="15"/>
      <c r="IE184" s="15"/>
      <c r="IF184" s="15"/>
      <c r="IG184" s="15"/>
      <c r="IH184" s="15"/>
      <c r="II184" s="15"/>
      <c r="IJ184" s="15"/>
      <c r="IK184" s="15"/>
      <c r="IL184" s="15"/>
      <c r="IM184" s="15"/>
      <c r="IN184" s="15"/>
      <c r="IO184" s="15"/>
      <c r="IP184" s="15"/>
      <c r="IQ184" s="15"/>
      <c r="IR184" s="15"/>
      <c r="IS184" s="15"/>
      <c r="IT184" s="15"/>
      <c r="IU184" s="15"/>
      <c r="IV184" s="15"/>
      <c r="IW184" s="15"/>
      <c r="IX184" s="15"/>
      <c r="IY184" s="15"/>
      <c r="IZ184" s="15"/>
      <c r="JA184" s="15"/>
      <c r="JB184" s="15"/>
      <c r="JC184" s="15"/>
      <c r="JD184" s="15"/>
      <c r="JE184" s="15"/>
      <c r="JF184" s="15"/>
      <c r="JG184" s="15"/>
      <c r="JH184" s="15"/>
      <c r="JI184" s="15"/>
      <c r="JJ184" s="15"/>
      <c r="JK184" s="15"/>
      <c r="JL184" s="15"/>
      <c r="JM184" s="15"/>
      <c r="JN184" s="15"/>
      <c r="JO184" s="15"/>
      <c r="JP184" s="15"/>
      <c r="JQ184" s="15"/>
      <c r="JR184" s="15"/>
      <c r="JS184" s="15"/>
      <c r="JT184" s="15"/>
      <c r="JU184" s="15"/>
      <c r="JV184" s="15"/>
      <c r="JW184" s="15"/>
      <c r="JX184" s="15"/>
      <c r="JY184" s="15"/>
      <c r="JZ184" s="15"/>
      <c r="KA184" s="15"/>
      <c r="KB184" s="15"/>
      <c r="KC184" s="15"/>
      <c r="KD184" s="15"/>
      <c r="KE184" s="15"/>
      <c r="KF184" s="15"/>
      <c r="KG184" s="15"/>
      <c r="KH184" s="15"/>
      <c r="KI184" s="15"/>
      <c r="KJ184" s="15"/>
      <c r="KK184" s="15"/>
      <c r="KL184" s="15"/>
      <c r="KM184" s="15"/>
      <c r="KN184" s="15"/>
      <c r="KO184" s="15"/>
      <c r="KP184" s="15"/>
      <c r="KQ184" s="15"/>
      <c r="KR184" s="15"/>
      <c r="KS184" s="15"/>
      <c r="KT184" s="15"/>
      <c r="KU184" s="15"/>
      <c r="KV184" s="15"/>
      <c r="KW184" s="15"/>
      <c r="KX184" s="15"/>
      <c r="KY184" s="15"/>
      <c r="KZ184" s="15"/>
      <c r="LA184" s="15"/>
      <c r="LB184" s="15"/>
      <c r="LC184" s="15"/>
      <c r="LD184" s="15"/>
      <c r="LE184" s="15"/>
      <c r="LF184" s="15"/>
      <c r="LG184" s="15"/>
      <c r="LH184" s="15"/>
      <c r="LI184" s="15"/>
      <c r="LJ184" s="15"/>
      <c r="LK184" s="15"/>
      <c r="LL184" s="15"/>
      <c r="LM184" s="15"/>
      <c r="LN184" s="15"/>
      <c r="LO184" s="15"/>
      <c r="LP184" s="15"/>
      <c r="LQ184" s="15"/>
      <c r="LR184" s="15"/>
      <c r="LS184" s="15"/>
      <c r="LT184" s="15"/>
      <c r="LU184" s="15"/>
      <c r="LV184" s="15"/>
      <c r="LW184" s="15"/>
      <c r="LX184" s="15"/>
      <c r="LY184" s="15"/>
      <c r="LZ184" s="15"/>
      <c r="MA184" s="15"/>
      <c r="MB184" s="15"/>
      <c r="MC184" s="15"/>
      <c r="MD184" s="15"/>
      <c r="ME184" s="15"/>
      <c r="MF184" s="15"/>
      <c r="MG184" s="15"/>
      <c r="MH184" s="15"/>
      <c r="MI184" s="15"/>
      <c r="MJ184" s="15"/>
      <c r="MK184" s="15"/>
      <c r="ML184" s="15"/>
      <c r="MM184" s="15"/>
      <c r="MN184" s="15"/>
      <c r="MO184" s="15"/>
      <c r="MP184" s="15"/>
      <c r="MQ184" s="15"/>
      <c r="MR184" s="15"/>
      <c r="MS184" s="15"/>
      <c r="MT184" s="15"/>
      <c r="MU184" s="15"/>
      <c r="MV184" s="15"/>
      <c r="MW184" s="15"/>
      <c r="MX184" s="15"/>
      <c r="MY184" s="15"/>
      <c r="MZ184" s="15"/>
      <c r="NA184" s="15"/>
      <c r="NB184" s="15"/>
      <c r="NC184" s="15"/>
      <c r="ND184" s="15"/>
      <c r="NE184" s="15"/>
      <c r="NF184" s="15"/>
      <c r="NG184" s="15"/>
      <c r="NH184" s="15"/>
      <c r="NI184" s="15"/>
      <c r="NJ184" s="15"/>
      <c r="NK184" s="15"/>
      <c r="NL184" s="15"/>
      <c r="NM184" s="15"/>
      <c r="NN184" s="15"/>
      <c r="NO184" s="15"/>
      <c r="NP184" s="15"/>
      <c r="NQ184" s="15"/>
      <c r="NR184" s="15"/>
      <c r="NS184" s="15"/>
      <c r="NT184" s="15"/>
      <c r="NU184" s="15"/>
      <c r="NV184" s="15"/>
      <c r="NW184" s="15"/>
      <c r="NX184" s="15"/>
      <c r="NY184" s="15"/>
      <c r="NZ184" s="15"/>
      <c r="OA184" s="15"/>
      <c r="OB184" s="15"/>
      <c r="OC184" s="15"/>
      <c r="OD184" s="15"/>
      <c r="OE184" s="15"/>
      <c r="OF184" s="15"/>
      <c r="OG184" s="15"/>
      <c r="OH184" s="15"/>
      <c r="OI184" s="15"/>
      <c r="OJ184" s="15"/>
      <c r="OK184" s="15"/>
      <c r="OL184" s="15"/>
      <c r="OM184" s="15"/>
      <c r="ON184" s="15"/>
      <c r="OO184" s="15"/>
      <c r="OP184" s="15"/>
      <c r="OQ184" s="15"/>
      <c r="OR184" s="15"/>
      <c r="OS184" s="15"/>
      <c r="OT184" s="15"/>
      <c r="OU184" s="15"/>
      <c r="OV184" s="15"/>
      <c r="OW184" s="15"/>
      <c r="OX184" s="15"/>
      <c r="OY184" s="15"/>
      <c r="OZ184" s="15"/>
      <c r="PA184" s="15"/>
      <c r="PB184" s="15"/>
      <c r="PC184" s="15"/>
      <c r="PD184" s="15"/>
      <c r="PE184" s="15"/>
      <c r="PF184" s="15"/>
      <c r="PG184" s="15"/>
      <c r="PH184" s="15"/>
      <c r="PI184" s="15"/>
      <c r="PJ184" s="15"/>
      <c r="PK184" s="15"/>
      <c r="PL184" s="15"/>
      <c r="PM184" s="15"/>
      <c r="PN184" s="15"/>
      <c r="PO184" s="15"/>
      <c r="PP184" s="15"/>
      <c r="PQ184" s="15"/>
      <c r="PR184" s="15"/>
      <c r="PS184" s="15"/>
      <c r="PT184" s="15"/>
      <c r="PU184" s="15"/>
      <c r="PV184" s="15"/>
      <c r="PW184" s="15"/>
      <c r="PX184" s="15"/>
      <c r="PY184" s="15"/>
      <c r="PZ184" s="15"/>
      <c r="QA184" s="15"/>
      <c r="QB184" s="15"/>
      <c r="QC184" s="15"/>
      <c r="QD184" s="15"/>
      <c r="QE184" s="15"/>
      <c r="QF184" s="15"/>
      <c r="QG184" s="15"/>
      <c r="QH184" s="15"/>
      <c r="QI184" s="15"/>
      <c r="QJ184" s="15"/>
      <c r="QK184" s="15"/>
      <c r="QL184" s="15"/>
      <c r="QM184" s="15"/>
      <c r="QN184" s="15"/>
      <c r="QO184" s="15"/>
      <c r="QP184" s="15"/>
      <c r="QQ184" s="15"/>
      <c r="QR184" s="15"/>
      <c r="QS184" s="15"/>
      <c r="QT184" s="15"/>
      <c r="QU184" s="15"/>
      <c r="QV184" s="15"/>
      <c r="QW184" s="15"/>
      <c r="QX184" s="15"/>
      <c r="QY184" s="15"/>
      <c r="QZ184" s="15"/>
      <c r="RA184" s="15"/>
      <c r="RB184" s="15"/>
      <c r="RC184" s="15"/>
      <c r="RD184" s="15"/>
      <c r="RE184" s="15"/>
      <c r="RF184" s="15"/>
      <c r="RG184" s="15"/>
      <c r="RH184" s="15"/>
      <c r="RI184" s="15"/>
      <c r="RJ184" s="15"/>
      <c r="RK184" s="15"/>
      <c r="RL184" s="15"/>
      <c r="RM184" s="15"/>
      <c r="RN184" s="15"/>
      <c r="RO184" s="15"/>
      <c r="RP184" s="15"/>
      <c r="RQ184" s="15"/>
      <c r="RR184" s="15"/>
      <c r="RS184" s="15"/>
      <c r="RT184" s="15"/>
      <c r="RU184" s="15"/>
      <c r="RV184" s="15"/>
      <c r="RW184" s="15"/>
      <c r="RX184" s="15"/>
      <c r="RY184" s="15"/>
      <c r="RZ184" s="15"/>
      <c r="SA184" s="15"/>
      <c r="SB184" s="15"/>
      <c r="SC184" s="15"/>
      <c r="SD184" s="15"/>
      <c r="SE184" s="15"/>
      <c r="SF184" s="15"/>
      <c r="SG184" s="15"/>
      <c r="SH184" s="15"/>
      <c r="SI184" s="15"/>
      <c r="SJ184" s="15"/>
      <c r="SK184" s="15"/>
      <c r="SL184" s="15"/>
      <c r="SM184" s="15"/>
      <c r="SN184" s="15"/>
      <c r="SO184" s="15"/>
      <c r="SP184" s="15"/>
      <c r="SQ184" s="15"/>
      <c r="SR184" s="15"/>
      <c r="SS184" s="15"/>
      <c r="ST184" s="15"/>
      <c r="SU184" s="15"/>
      <c r="SV184" s="15"/>
      <c r="SW184" s="15"/>
      <c r="SX184" s="15"/>
      <c r="SY184" s="15"/>
      <c r="SZ184" s="15"/>
      <c r="TA184" s="15"/>
      <c r="TB184" s="15"/>
      <c r="TC184" s="15"/>
      <c r="TD184" s="15"/>
      <c r="TE184" s="15"/>
      <c r="TF184" s="15"/>
      <c r="TG184" s="15"/>
      <c r="TH184" s="15"/>
      <c r="TI184" s="15"/>
      <c r="TJ184" s="15"/>
      <c r="TK184" s="15"/>
      <c r="TL184" s="15"/>
      <c r="TM184" s="15"/>
      <c r="TN184" s="15"/>
      <c r="TO184" s="15"/>
      <c r="TP184" s="15"/>
      <c r="TQ184" s="15"/>
      <c r="TR184" s="15"/>
      <c r="TS184" s="15"/>
      <c r="TT184" s="15"/>
      <c r="TU184" s="15"/>
      <c r="TV184" s="15"/>
      <c r="TW184" s="15"/>
      <c r="TX184" s="15"/>
      <c r="TY184" s="15"/>
      <c r="TZ184" s="15"/>
      <c r="UA184" s="15"/>
      <c r="UB184" s="15"/>
      <c r="UC184" s="15"/>
      <c r="UD184" s="15"/>
      <c r="UE184" s="15"/>
      <c r="UF184" s="15"/>
      <c r="UG184" s="15"/>
      <c r="UH184" s="15"/>
      <c r="UI184" s="15"/>
      <c r="UJ184" s="15"/>
      <c r="UK184" s="15"/>
      <c r="UL184" s="15"/>
      <c r="UM184" s="15"/>
      <c r="UN184" s="15"/>
      <c r="UO184" s="15"/>
      <c r="UP184" s="15"/>
      <c r="UQ184" s="15"/>
      <c r="UR184" s="15"/>
      <c r="US184" s="15"/>
      <c r="UT184" s="15"/>
      <c r="UU184" s="15"/>
      <c r="UV184" s="15"/>
      <c r="UW184" s="15"/>
      <c r="UX184" s="15"/>
      <c r="UY184" s="15"/>
      <c r="UZ184" s="15"/>
      <c r="VA184" s="15"/>
      <c r="VB184" s="15"/>
      <c r="VC184" s="15"/>
      <c r="VD184" s="15"/>
      <c r="VE184" s="15"/>
      <c r="VF184" s="15"/>
      <c r="VG184" s="15"/>
      <c r="VH184" s="15"/>
      <c r="VI184" s="15"/>
      <c r="VJ184" s="15"/>
      <c r="VK184" s="15"/>
      <c r="VL184" s="15"/>
      <c r="VM184" s="15"/>
      <c r="VN184" s="15"/>
      <c r="VO184" s="15"/>
      <c r="VP184" s="15"/>
      <c r="VQ184" s="15"/>
      <c r="VR184" s="15"/>
      <c r="VS184" s="15"/>
      <c r="VT184" s="15"/>
      <c r="VU184" s="15"/>
      <c r="VV184" s="15"/>
      <c r="VW184" s="15"/>
      <c r="VX184" s="15"/>
      <c r="VY184" s="15"/>
      <c r="VZ184" s="15"/>
      <c r="WA184" s="15"/>
      <c r="WB184" s="15"/>
      <c r="WC184" s="15"/>
      <c r="WD184" s="15"/>
      <c r="WE184" s="15"/>
      <c r="WF184" s="15"/>
      <c r="WG184" s="15"/>
      <c r="WH184" s="15"/>
      <c r="WI184" s="15"/>
      <c r="WJ184" s="15"/>
      <c r="WK184" s="15"/>
      <c r="WL184" s="15"/>
      <c r="WM184" s="15"/>
      <c r="WN184" s="15"/>
      <c r="WO184" s="15"/>
      <c r="WP184" s="15"/>
      <c r="WQ184" s="15"/>
      <c r="WR184" s="15"/>
      <c r="WS184" s="15"/>
      <c r="WT184" s="15"/>
      <c r="WU184" s="15"/>
      <c r="WV184" s="15"/>
      <c r="WW184" s="15"/>
      <c r="WX184" s="15"/>
      <c r="WY184" s="15"/>
      <c r="WZ184" s="15"/>
      <c r="XA184" s="15"/>
      <c r="XB184" s="15"/>
      <c r="XC184" s="15"/>
      <c r="XD184" s="15"/>
      <c r="XE184" s="15"/>
      <c r="XF184" s="15"/>
      <c r="XG184" s="15"/>
      <c r="XH184" s="15"/>
      <c r="XI184" s="15"/>
      <c r="XJ184" s="15"/>
      <c r="XK184" s="15"/>
      <c r="XL184" s="15"/>
      <c r="XM184" s="15"/>
      <c r="XN184" s="15"/>
      <c r="XO184" s="15"/>
      <c r="XP184" s="15"/>
      <c r="XQ184" s="15"/>
      <c r="XR184" s="15"/>
      <c r="XS184" s="15"/>
      <c r="XT184" s="15"/>
      <c r="XU184" s="15"/>
      <c r="XV184" s="15"/>
      <c r="XW184" s="15"/>
      <c r="XX184" s="15"/>
      <c r="XY184" s="15"/>
      <c r="XZ184" s="15"/>
      <c r="YA184" s="15"/>
      <c r="YB184" s="15"/>
      <c r="YC184" s="15"/>
      <c r="YD184" s="15"/>
      <c r="YE184" s="15"/>
      <c r="YF184" s="15"/>
      <c r="YG184" s="15"/>
      <c r="YH184" s="15"/>
      <c r="YI184" s="15"/>
      <c r="YJ184" s="15"/>
      <c r="YK184" s="15"/>
      <c r="YL184" s="15"/>
      <c r="YM184" s="15"/>
      <c r="YN184" s="15"/>
      <c r="YO184" s="15"/>
      <c r="YP184" s="15"/>
      <c r="YQ184" s="15"/>
      <c r="YR184" s="15"/>
      <c r="YS184" s="15"/>
      <c r="YT184" s="15"/>
      <c r="YU184" s="15"/>
      <c r="YV184" s="15"/>
      <c r="YW184" s="15"/>
      <c r="YX184" s="15"/>
      <c r="YY184" s="15"/>
      <c r="YZ184" s="15"/>
      <c r="ZA184" s="15"/>
      <c r="ZB184" s="15"/>
      <c r="ZC184" s="15"/>
      <c r="ZD184" s="15"/>
      <c r="ZE184" s="15"/>
      <c r="ZF184" s="15"/>
      <c r="ZG184" s="15"/>
      <c r="ZH184" s="15"/>
      <c r="ZI184" s="15"/>
      <c r="ZJ184" s="15"/>
      <c r="ZK184" s="15"/>
      <c r="ZL184" s="15"/>
      <c r="ZM184" s="15"/>
      <c r="ZN184" s="15"/>
      <c r="ZO184" s="15"/>
      <c r="ZP184" s="15"/>
      <c r="ZQ184" s="15"/>
      <c r="ZR184" s="15"/>
      <c r="ZS184" s="15"/>
      <c r="ZT184" s="15"/>
      <c r="ZU184" s="15"/>
      <c r="ZV184" s="15"/>
      <c r="ZW184" s="15"/>
      <c r="ZX184" s="15"/>
      <c r="ZY184" s="15"/>
      <c r="ZZ184" s="15"/>
      <c r="AAA184" s="15"/>
      <c r="AAB184" s="15"/>
      <c r="AAC184" s="15"/>
      <c r="AAD184" s="15"/>
      <c r="AAE184" s="15"/>
      <c r="AAF184" s="15"/>
      <c r="AAG184" s="15"/>
      <c r="AAH184" s="15"/>
      <c r="AAI184" s="15"/>
      <c r="AAJ184" s="15"/>
      <c r="AAK184" s="15"/>
      <c r="AAL184" s="15"/>
      <c r="AAM184" s="15"/>
      <c r="AAN184" s="15"/>
      <c r="AAO184" s="15"/>
      <c r="AAP184" s="15"/>
      <c r="AAQ184" s="15"/>
      <c r="AAR184" s="15"/>
      <c r="AAS184" s="15"/>
      <c r="AAT184" s="15"/>
      <c r="AAU184" s="15"/>
      <c r="AAV184" s="15"/>
      <c r="AAW184" s="15"/>
      <c r="AAX184" s="15"/>
      <c r="AAY184" s="15"/>
      <c r="AAZ184" s="15"/>
      <c r="ABA184" s="15"/>
      <c r="ABB184" s="15"/>
      <c r="ABC184" s="15"/>
      <c r="ABD184" s="15"/>
      <c r="ABE184" s="15"/>
      <c r="ABF184" s="15"/>
      <c r="ABG184" s="15"/>
      <c r="ABH184" s="15"/>
      <c r="ABI184" s="15"/>
      <c r="ABJ184" s="15"/>
      <c r="ABK184" s="15"/>
      <c r="ABL184" s="15"/>
      <c r="ABM184" s="15"/>
      <c r="ABN184" s="15"/>
      <c r="ABO184" s="15"/>
      <c r="ABP184" s="15"/>
      <c r="ABQ184" s="15"/>
      <c r="ABR184" s="15"/>
      <c r="ABS184" s="15"/>
      <c r="ABT184" s="15"/>
      <c r="ABU184" s="15"/>
      <c r="ABV184" s="15"/>
      <c r="ABW184" s="15"/>
      <c r="ABX184" s="15"/>
      <c r="ABY184" s="15"/>
      <c r="ABZ184" s="15"/>
      <c r="ACA184" s="15"/>
      <c r="ACB184" s="15"/>
      <c r="ACC184" s="15"/>
      <c r="ACD184" s="15"/>
      <c r="ACE184" s="15"/>
      <c r="ACF184" s="15"/>
      <c r="ACG184" s="15"/>
      <c r="ACH184" s="15"/>
      <c r="ACI184" s="15"/>
      <c r="ACJ184" s="15"/>
      <c r="ACK184" s="15"/>
      <c r="ACL184" s="15"/>
      <c r="ACM184" s="15"/>
      <c r="ACN184" s="15"/>
      <c r="ACO184" s="15"/>
      <c r="ACP184" s="15"/>
      <c r="ACQ184" s="15"/>
      <c r="ACR184" s="15"/>
      <c r="ACS184" s="15"/>
      <c r="ACT184" s="15"/>
      <c r="ACU184" s="15"/>
      <c r="ACV184" s="15"/>
      <c r="ACW184" s="15"/>
      <c r="ACX184" s="15"/>
      <c r="ACY184" s="15"/>
      <c r="ACZ184" s="15"/>
      <c r="ADA184" s="15"/>
      <c r="ADB184" s="15"/>
      <c r="ADC184" s="15"/>
      <c r="ADD184" s="15"/>
      <c r="ADE184" s="15"/>
      <c r="ADF184" s="15"/>
      <c r="ADG184" s="15"/>
      <c r="ADH184" s="15"/>
      <c r="ADI184" s="15"/>
      <c r="ADJ184" s="15"/>
      <c r="ADK184" s="15"/>
      <c r="ADL184" s="15"/>
      <c r="ADM184" s="15"/>
    </row>
    <row r="185" spans="1:793" s="308" customFormat="1" ht="15.65" customHeight="1" thickBot="1" x14ac:dyDescent="0.45">
      <c r="A185" s="40"/>
      <c r="B185" s="101" t="s">
        <v>13</v>
      </c>
      <c r="C185" s="95"/>
      <c r="D185" s="261">
        <f>SUM(C80:E80)</f>
        <v>0</v>
      </c>
      <c r="E185" s="161" t="str">
        <f>IF(OR(C185="",D185=""),"",C185/D185)</f>
        <v/>
      </c>
      <c r="F185" s="329"/>
      <c r="G185" s="330"/>
      <c r="H185" s="330"/>
      <c r="I185" s="330"/>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c r="CI185" s="15"/>
      <c r="CJ185" s="15"/>
      <c r="CK185" s="15"/>
      <c r="CL185" s="15"/>
      <c r="CM185" s="15"/>
      <c r="CN185" s="15"/>
      <c r="CO185" s="15"/>
      <c r="CP185" s="15"/>
      <c r="CQ185" s="15"/>
      <c r="CR185" s="15"/>
      <c r="CS185" s="15"/>
      <c r="CT185" s="15"/>
      <c r="CU185" s="15"/>
      <c r="CV185" s="15"/>
      <c r="CW185" s="15"/>
      <c r="CX185" s="15"/>
      <c r="CY185" s="15"/>
      <c r="CZ185" s="15"/>
      <c r="DA185" s="15"/>
      <c r="DB185" s="15"/>
      <c r="DC185" s="15"/>
      <c r="DD185" s="15"/>
      <c r="DE185" s="15"/>
      <c r="DF185" s="15"/>
      <c r="DG185" s="15"/>
      <c r="DH185" s="15"/>
      <c r="DI185" s="15"/>
      <c r="DJ185" s="15"/>
      <c r="DK185" s="15"/>
      <c r="DL185" s="15"/>
      <c r="DM185" s="15"/>
      <c r="DN185" s="15"/>
      <c r="DO185" s="15"/>
      <c r="DP185" s="15"/>
      <c r="DQ185" s="15"/>
      <c r="DR185" s="15"/>
      <c r="DS185" s="15"/>
      <c r="DT185" s="15"/>
      <c r="DU185" s="15"/>
      <c r="DV185" s="15"/>
      <c r="DW185" s="15"/>
      <c r="DX185" s="15"/>
      <c r="DY185" s="15"/>
      <c r="DZ185" s="15"/>
      <c r="EA185" s="15"/>
      <c r="EB185" s="15"/>
      <c r="EC185" s="15"/>
      <c r="ED185" s="15"/>
      <c r="EE185" s="15"/>
      <c r="EF185" s="15"/>
      <c r="EG185" s="15"/>
      <c r="EH185" s="15"/>
      <c r="EI185" s="15"/>
      <c r="EJ185" s="15"/>
      <c r="EK185" s="15"/>
      <c r="EL185" s="15"/>
      <c r="EM185" s="15"/>
      <c r="EN185" s="15"/>
      <c r="EO185" s="15"/>
      <c r="EP185" s="15"/>
      <c r="EQ185" s="15"/>
      <c r="ER185" s="15"/>
      <c r="ES185" s="15"/>
      <c r="ET185" s="15"/>
      <c r="EU185" s="15"/>
      <c r="EV185" s="15"/>
      <c r="EW185" s="15"/>
      <c r="EX185" s="15"/>
      <c r="EY185" s="15"/>
      <c r="EZ185" s="15"/>
      <c r="FA185" s="15"/>
      <c r="FB185" s="15"/>
      <c r="FC185" s="15"/>
      <c r="FD185" s="15"/>
      <c r="FE185" s="15"/>
      <c r="FF185" s="15"/>
      <c r="FG185" s="15"/>
      <c r="FH185" s="15"/>
      <c r="FI185" s="15"/>
      <c r="FJ185" s="15"/>
      <c r="FK185" s="15"/>
      <c r="FL185" s="15"/>
      <c r="FM185" s="15"/>
      <c r="FN185" s="15"/>
      <c r="FO185" s="15"/>
      <c r="FP185" s="15"/>
      <c r="FQ185" s="15"/>
      <c r="FR185" s="15"/>
      <c r="FS185" s="15"/>
      <c r="FT185" s="15"/>
      <c r="FU185" s="15"/>
      <c r="FV185" s="15"/>
      <c r="FW185" s="15"/>
      <c r="FX185" s="15"/>
      <c r="FY185" s="15"/>
      <c r="FZ185" s="15"/>
      <c r="GA185" s="15"/>
      <c r="GB185" s="15"/>
      <c r="GC185" s="15"/>
      <c r="GD185" s="15"/>
      <c r="GE185" s="15"/>
      <c r="GF185" s="15"/>
      <c r="GG185" s="15"/>
      <c r="GH185" s="15"/>
      <c r="GI185" s="15"/>
      <c r="GJ185" s="15"/>
      <c r="GK185" s="15"/>
      <c r="GL185" s="15"/>
      <c r="GM185" s="15"/>
      <c r="GN185" s="15"/>
      <c r="GO185" s="15"/>
      <c r="GP185" s="15"/>
      <c r="GQ185" s="15"/>
      <c r="GR185" s="15"/>
      <c r="GS185" s="15"/>
      <c r="GT185" s="15"/>
      <c r="GU185" s="15"/>
      <c r="GV185" s="15"/>
      <c r="GW185" s="15"/>
      <c r="GX185" s="15"/>
      <c r="GY185" s="15"/>
      <c r="GZ185" s="15"/>
      <c r="HA185" s="15"/>
      <c r="HB185" s="15"/>
      <c r="HC185" s="15"/>
      <c r="HD185" s="15"/>
      <c r="HE185" s="15"/>
      <c r="HF185" s="15"/>
      <c r="HG185" s="15"/>
      <c r="HH185" s="15"/>
      <c r="HI185" s="15"/>
      <c r="HJ185" s="15"/>
      <c r="HK185" s="15"/>
      <c r="HL185" s="15"/>
      <c r="HM185" s="15"/>
      <c r="HN185" s="15"/>
      <c r="HO185" s="15"/>
      <c r="HP185" s="15"/>
      <c r="HQ185" s="15"/>
      <c r="HR185" s="15"/>
      <c r="HS185" s="15"/>
      <c r="HT185" s="15"/>
      <c r="HU185" s="15"/>
      <c r="HV185" s="15"/>
      <c r="HW185" s="15"/>
      <c r="HX185" s="15"/>
      <c r="HY185" s="15"/>
      <c r="HZ185" s="15"/>
      <c r="IA185" s="15"/>
      <c r="IB185" s="15"/>
      <c r="IC185" s="15"/>
      <c r="ID185" s="15"/>
      <c r="IE185" s="15"/>
      <c r="IF185" s="15"/>
      <c r="IG185" s="15"/>
      <c r="IH185" s="15"/>
      <c r="II185" s="15"/>
      <c r="IJ185" s="15"/>
      <c r="IK185" s="15"/>
      <c r="IL185" s="15"/>
      <c r="IM185" s="15"/>
      <c r="IN185" s="15"/>
      <c r="IO185" s="15"/>
      <c r="IP185" s="15"/>
      <c r="IQ185" s="15"/>
      <c r="IR185" s="15"/>
      <c r="IS185" s="15"/>
      <c r="IT185" s="15"/>
      <c r="IU185" s="15"/>
      <c r="IV185" s="15"/>
      <c r="IW185" s="15"/>
      <c r="IX185" s="15"/>
      <c r="IY185" s="15"/>
      <c r="IZ185" s="15"/>
      <c r="JA185" s="15"/>
      <c r="JB185" s="15"/>
      <c r="JC185" s="15"/>
      <c r="JD185" s="15"/>
      <c r="JE185" s="15"/>
      <c r="JF185" s="15"/>
      <c r="JG185" s="15"/>
      <c r="JH185" s="15"/>
      <c r="JI185" s="15"/>
      <c r="JJ185" s="15"/>
      <c r="JK185" s="15"/>
      <c r="JL185" s="15"/>
      <c r="JM185" s="15"/>
      <c r="JN185" s="15"/>
      <c r="JO185" s="15"/>
      <c r="JP185" s="15"/>
      <c r="JQ185" s="15"/>
      <c r="JR185" s="15"/>
      <c r="JS185" s="15"/>
      <c r="JT185" s="15"/>
      <c r="JU185" s="15"/>
      <c r="JV185" s="15"/>
      <c r="JW185" s="15"/>
      <c r="JX185" s="15"/>
      <c r="JY185" s="15"/>
      <c r="JZ185" s="15"/>
      <c r="KA185" s="15"/>
      <c r="KB185" s="15"/>
      <c r="KC185" s="15"/>
      <c r="KD185" s="15"/>
      <c r="KE185" s="15"/>
      <c r="KF185" s="15"/>
      <c r="KG185" s="15"/>
      <c r="KH185" s="15"/>
      <c r="KI185" s="15"/>
      <c r="KJ185" s="15"/>
      <c r="KK185" s="15"/>
      <c r="KL185" s="15"/>
      <c r="KM185" s="15"/>
      <c r="KN185" s="15"/>
      <c r="KO185" s="15"/>
      <c r="KP185" s="15"/>
      <c r="KQ185" s="15"/>
      <c r="KR185" s="15"/>
      <c r="KS185" s="15"/>
      <c r="KT185" s="15"/>
      <c r="KU185" s="15"/>
      <c r="KV185" s="15"/>
      <c r="KW185" s="15"/>
      <c r="KX185" s="15"/>
      <c r="KY185" s="15"/>
      <c r="KZ185" s="15"/>
      <c r="LA185" s="15"/>
      <c r="LB185" s="15"/>
      <c r="LC185" s="15"/>
      <c r="LD185" s="15"/>
      <c r="LE185" s="15"/>
      <c r="LF185" s="15"/>
      <c r="LG185" s="15"/>
      <c r="LH185" s="15"/>
      <c r="LI185" s="15"/>
      <c r="LJ185" s="15"/>
      <c r="LK185" s="15"/>
      <c r="LL185" s="15"/>
      <c r="LM185" s="15"/>
      <c r="LN185" s="15"/>
      <c r="LO185" s="15"/>
      <c r="LP185" s="15"/>
      <c r="LQ185" s="15"/>
      <c r="LR185" s="15"/>
      <c r="LS185" s="15"/>
      <c r="LT185" s="15"/>
      <c r="LU185" s="15"/>
      <c r="LV185" s="15"/>
      <c r="LW185" s="15"/>
      <c r="LX185" s="15"/>
      <c r="LY185" s="15"/>
      <c r="LZ185" s="15"/>
      <c r="MA185" s="15"/>
      <c r="MB185" s="15"/>
      <c r="MC185" s="15"/>
      <c r="MD185" s="15"/>
      <c r="ME185" s="15"/>
      <c r="MF185" s="15"/>
      <c r="MG185" s="15"/>
      <c r="MH185" s="15"/>
      <c r="MI185" s="15"/>
      <c r="MJ185" s="15"/>
      <c r="MK185" s="15"/>
      <c r="ML185" s="15"/>
      <c r="MM185" s="15"/>
      <c r="MN185" s="15"/>
      <c r="MO185" s="15"/>
      <c r="MP185" s="15"/>
      <c r="MQ185" s="15"/>
      <c r="MR185" s="15"/>
      <c r="MS185" s="15"/>
      <c r="MT185" s="15"/>
      <c r="MU185" s="15"/>
      <c r="MV185" s="15"/>
      <c r="MW185" s="15"/>
      <c r="MX185" s="15"/>
      <c r="MY185" s="15"/>
      <c r="MZ185" s="15"/>
      <c r="NA185" s="15"/>
      <c r="NB185" s="15"/>
      <c r="NC185" s="15"/>
      <c r="ND185" s="15"/>
      <c r="NE185" s="15"/>
      <c r="NF185" s="15"/>
      <c r="NG185" s="15"/>
      <c r="NH185" s="15"/>
      <c r="NI185" s="15"/>
      <c r="NJ185" s="15"/>
      <c r="NK185" s="15"/>
      <c r="NL185" s="15"/>
      <c r="NM185" s="15"/>
      <c r="NN185" s="15"/>
      <c r="NO185" s="15"/>
      <c r="NP185" s="15"/>
      <c r="NQ185" s="15"/>
      <c r="NR185" s="15"/>
      <c r="NS185" s="15"/>
      <c r="NT185" s="15"/>
      <c r="NU185" s="15"/>
      <c r="NV185" s="15"/>
      <c r="NW185" s="15"/>
      <c r="NX185" s="15"/>
      <c r="NY185" s="15"/>
      <c r="NZ185" s="15"/>
      <c r="OA185" s="15"/>
      <c r="OB185" s="15"/>
      <c r="OC185" s="15"/>
      <c r="OD185" s="15"/>
      <c r="OE185" s="15"/>
      <c r="OF185" s="15"/>
      <c r="OG185" s="15"/>
      <c r="OH185" s="15"/>
      <c r="OI185" s="15"/>
      <c r="OJ185" s="15"/>
      <c r="OK185" s="15"/>
      <c r="OL185" s="15"/>
      <c r="OM185" s="15"/>
      <c r="ON185" s="15"/>
      <c r="OO185" s="15"/>
      <c r="OP185" s="15"/>
      <c r="OQ185" s="15"/>
      <c r="OR185" s="15"/>
      <c r="OS185" s="15"/>
      <c r="OT185" s="15"/>
      <c r="OU185" s="15"/>
      <c r="OV185" s="15"/>
      <c r="OW185" s="15"/>
      <c r="OX185" s="15"/>
      <c r="OY185" s="15"/>
      <c r="OZ185" s="15"/>
      <c r="PA185" s="15"/>
      <c r="PB185" s="15"/>
      <c r="PC185" s="15"/>
      <c r="PD185" s="15"/>
      <c r="PE185" s="15"/>
      <c r="PF185" s="15"/>
      <c r="PG185" s="15"/>
      <c r="PH185" s="15"/>
      <c r="PI185" s="15"/>
      <c r="PJ185" s="15"/>
      <c r="PK185" s="15"/>
      <c r="PL185" s="15"/>
      <c r="PM185" s="15"/>
      <c r="PN185" s="15"/>
      <c r="PO185" s="15"/>
      <c r="PP185" s="15"/>
      <c r="PQ185" s="15"/>
      <c r="PR185" s="15"/>
      <c r="PS185" s="15"/>
      <c r="PT185" s="15"/>
      <c r="PU185" s="15"/>
      <c r="PV185" s="15"/>
      <c r="PW185" s="15"/>
      <c r="PX185" s="15"/>
      <c r="PY185" s="15"/>
      <c r="PZ185" s="15"/>
      <c r="QA185" s="15"/>
      <c r="QB185" s="15"/>
      <c r="QC185" s="15"/>
      <c r="QD185" s="15"/>
      <c r="QE185" s="15"/>
      <c r="QF185" s="15"/>
      <c r="QG185" s="15"/>
      <c r="QH185" s="15"/>
      <c r="QI185" s="15"/>
      <c r="QJ185" s="15"/>
      <c r="QK185" s="15"/>
      <c r="QL185" s="15"/>
      <c r="QM185" s="15"/>
      <c r="QN185" s="15"/>
      <c r="QO185" s="15"/>
      <c r="QP185" s="15"/>
      <c r="QQ185" s="15"/>
      <c r="QR185" s="15"/>
      <c r="QS185" s="15"/>
      <c r="QT185" s="15"/>
      <c r="QU185" s="15"/>
      <c r="QV185" s="15"/>
      <c r="QW185" s="15"/>
      <c r="QX185" s="15"/>
      <c r="QY185" s="15"/>
      <c r="QZ185" s="15"/>
      <c r="RA185" s="15"/>
      <c r="RB185" s="15"/>
      <c r="RC185" s="15"/>
      <c r="RD185" s="15"/>
      <c r="RE185" s="15"/>
      <c r="RF185" s="15"/>
      <c r="RG185" s="15"/>
      <c r="RH185" s="15"/>
      <c r="RI185" s="15"/>
      <c r="RJ185" s="15"/>
      <c r="RK185" s="15"/>
      <c r="RL185" s="15"/>
      <c r="RM185" s="15"/>
      <c r="RN185" s="15"/>
      <c r="RO185" s="15"/>
      <c r="RP185" s="15"/>
      <c r="RQ185" s="15"/>
      <c r="RR185" s="15"/>
      <c r="RS185" s="15"/>
      <c r="RT185" s="15"/>
      <c r="RU185" s="15"/>
      <c r="RV185" s="15"/>
      <c r="RW185" s="15"/>
      <c r="RX185" s="15"/>
      <c r="RY185" s="15"/>
      <c r="RZ185" s="15"/>
      <c r="SA185" s="15"/>
      <c r="SB185" s="15"/>
      <c r="SC185" s="15"/>
      <c r="SD185" s="15"/>
      <c r="SE185" s="15"/>
      <c r="SF185" s="15"/>
      <c r="SG185" s="15"/>
      <c r="SH185" s="15"/>
      <c r="SI185" s="15"/>
      <c r="SJ185" s="15"/>
      <c r="SK185" s="15"/>
      <c r="SL185" s="15"/>
      <c r="SM185" s="15"/>
      <c r="SN185" s="15"/>
      <c r="SO185" s="15"/>
      <c r="SP185" s="15"/>
      <c r="SQ185" s="15"/>
      <c r="SR185" s="15"/>
      <c r="SS185" s="15"/>
      <c r="ST185" s="15"/>
      <c r="SU185" s="15"/>
      <c r="SV185" s="15"/>
      <c r="SW185" s="15"/>
      <c r="SX185" s="15"/>
      <c r="SY185" s="15"/>
      <c r="SZ185" s="15"/>
      <c r="TA185" s="15"/>
      <c r="TB185" s="15"/>
      <c r="TC185" s="15"/>
      <c r="TD185" s="15"/>
      <c r="TE185" s="15"/>
      <c r="TF185" s="15"/>
      <c r="TG185" s="15"/>
      <c r="TH185" s="15"/>
      <c r="TI185" s="15"/>
      <c r="TJ185" s="15"/>
      <c r="TK185" s="15"/>
      <c r="TL185" s="15"/>
      <c r="TM185" s="15"/>
      <c r="TN185" s="15"/>
      <c r="TO185" s="15"/>
      <c r="TP185" s="15"/>
      <c r="TQ185" s="15"/>
      <c r="TR185" s="15"/>
      <c r="TS185" s="15"/>
      <c r="TT185" s="15"/>
      <c r="TU185" s="15"/>
      <c r="TV185" s="15"/>
      <c r="TW185" s="15"/>
      <c r="TX185" s="15"/>
      <c r="TY185" s="15"/>
      <c r="TZ185" s="15"/>
      <c r="UA185" s="15"/>
      <c r="UB185" s="15"/>
      <c r="UC185" s="15"/>
      <c r="UD185" s="15"/>
      <c r="UE185" s="15"/>
      <c r="UF185" s="15"/>
      <c r="UG185" s="15"/>
      <c r="UH185" s="15"/>
      <c r="UI185" s="15"/>
      <c r="UJ185" s="15"/>
      <c r="UK185" s="15"/>
      <c r="UL185" s="15"/>
      <c r="UM185" s="15"/>
      <c r="UN185" s="15"/>
      <c r="UO185" s="15"/>
      <c r="UP185" s="15"/>
      <c r="UQ185" s="15"/>
      <c r="UR185" s="15"/>
      <c r="US185" s="15"/>
      <c r="UT185" s="15"/>
      <c r="UU185" s="15"/>
      <c r="UV185" s="15"/>
      <c r="UW185" s="15"/>
      <c r="UX185" s="15"/>
      <c r="UY185" s="15"/>
      <c r="UZ185" s="15"/>
      <c r="VA185" s="15"/>
      <c r="VB185" s="15"/>
      <c r="VC185" s="15"/>
      <c r="VD185" s="15"/>
      <c r="VE185" s="15"/>
      <c r="VF185" s="15"/>
      <c r="VG185" s="15"/>
      <c r="VH185" s="15"/>
      <c r="VI185" s="15"/>
      <c r="VJ185" s="15"/>
      <c r="VK185" s="15"/>
      <c r="VL185" s="15"/>
      <c r="VM185" s="15"/>
      <c r="VN185" s="15"/>
      <c r="VO185" s="15"/>
      <c r="VP185" s="15"/>
      <c r="VQ185" s="15"/>
      <c r="VR185" s="15"/>
      <c r="VS185" s="15"/>
      <c r="VT185" s="15"/>
      <c r="VU185" s="15"/>
      <c r="VV185" s="15"/>
      <c r="VW185" s="15"/>
      <c r="VX185" s="15"/>
      <c r="VY185" s="15"/>
      <c r="VZ185" s="15"/>
      <c r="WA185" s="15"/>
      <c r="WB185" s="15"/>
      <c r="WC185" s="15"/>
      <c r="WD185" s="15"/>
      <c r="WE185" s="15"/>
      <c r="WF185" s="15"/>
      <c r="WG185" s="15"/>
      <c r="WH185" s="15"/>
      <c r="WI185" s="15"/>
      <c r="WJ185" s="15"/>
      <c r="WK185" s="15"/>
      <c r="WL185" s="15"/>
      <c r="WM185" s="15"/>
      <c r="WN185" s="15"/>
      <c r="WO185" s="15"/>
      <c r="WP185" s="15"/>
      <c r="WQ185" s="15"/>
      <c r="WR185" s="15"/>
      <c r="WS185" s="15"/>
      <c r="WT185" s="15"/>
      <c r="WU185" s="15"/>
      <c r="WV185" s="15"/>
      <c r="WW185" s="15"/>
      <c r="WX185" s="15"/>
      <c r="WY185" s="15"/>
      <c r="WZ185" s="15"/>
      <c r="XA185" s="15"/>
      <c r="XB185" s="15"/>
      <c r="XC185" s="15"/>
      <c r="XD185" s="15"/>
      <c r="XE185" s="15"/>
      <c r="XF185" s="15"/>
      <c r="XG185" s="15"/>
      <c r="XH185" s="15"/>
      <c r="XI185" s="15"/>
      <c r="XJ185" s="15"/>
      <c r="XK185" s="15"/>
      <c r="XL185" s="15"/>
      <c r="XM185" s="15"/>
      <c r="XN185" s="15"/>
      <c r="XO185" s="15"/>
      <c r="XP185" s="15"/>
      <c r="XQ185" s="15"/>
      <c r="XR185" s="15"/>
      <c r="XS185" s="15"/>
      <c r="XT185" s="15"/>
      <c r="XU185" s="15"/>
      <c r="XV185" s="15"/>
      <c r="XW185" s="15"/>
      <c r="XX185" s="15"/>
      <c r="XY185" s="15"/>
      <c r="XZ185" s="15"/>
      <c r="YA185" s="15"/>
      <c r="YB185" s="15"/>
      <c r="YC185" s="15"/>
      <c r="YD185" s="15"/>
      <c r="YE185" s="15"/>
      <c r="YF185" s="15"/>
      <c r="YG185" s="15"/>
      <c r="YH185" s="15"/>
      <c r="YI185" s="15"/>
      <c r="YJ185" s="15"/>
      <c r="YK185" s="15"/>
      <c r="YL185" s="15"/>
      <c r="YM185" s="15"/>
      <c r="YN185" s="15"/>
      <c r="YO185" s="15"/>
      <c r="YP185" s="15"/>
      <c r="YQ185" s="15"/>
      <c r="YR185" s="15"/>
      <c r="YS185" s="15"/>
      <c r="YT185" s="15"/>
      <c r="YU185" s="15"/>
      <c r="YV185" s="15"/>
      <c r="YW185" s="15"/>
      <c r="YX185" s="15"/>
      <c r="YY185" s="15"/>
      <c r="YZ185" s="15"/>
      <c r="ZA185" s="15"/>
      <c r="ZB185" s="15"/>
      <c r="ZC185" s="15"/>
      <c r="ZD185" s="15"/>
      <c r="ZE185" s="15"/>
      <c r="ZF185" s="15"/>
      <c r="ZG185" s="15"/>
      <c r="ZH185" s="15"/>
      <c r="ZI185" s="15"/>
      <c r="ZJ185" s="15"/>
      <c r="ZK185" s="15"/>
      <c r="ZL185" s="15"/>
      <c r="ZM185" s="15"/>
      <c r="ZN185" s="15"/>
      <c r="ZO185" s="15"/>
      <c r="ZP185" s="15"/>
      <c r="ZQ185" s="15"/>
      <c r="ZR185" s="15"/>
      <c r="ZS185" s="15"/>
      <c r="ZT185" s="15"/>
      <c r="ZU185" s="15"/>
      <c r="ZV185" s="15"/>
      <c r="ZW185" s="15"/>
      <c r="ZX185" s="15"/>
      <c r="ZY185" s="15"/>
      <c r="ZZ185" s="15"/>
      <c r="AAA185" s="15"/>
      <c r="AAB185" s="15"/>
      <c r="AAC185" s="15"/>
      <c r="AAD185" s="15"/>
      <c r="AAE185" s="15"/>
      <c r="AAF185" s="15"/>
      <c r="AAG185" s="15"/>
      <c r="AAH185" s="15"/>
      <c r="AAI185" s="15"/>
      <c r="AAJ185" s="15"/>
      <c r="AAK185" s="15"/>
      <c r="AAL185" s="15"/>
      <c r="AAM185" s="15"/>
      <c r="AAN185" s="15"/>
      <c r="AAO185" s="15"/>
      <c r="AAP185" s="15"/>
      <c r="AAQ185" s="15"/>
      <c r="AAR185" s="15"/>
      <c r="AAS185" s="15"/>
      <c r="AAT185" s="15"/>
      <c r="AAU185" s="15"/>
      <c r="AAV185" s="15"/>
      <c r="AAW185" s="15"/>
      <c r="AAX185" s="15"/>
      <c r="AAY185" s="15"/>
      <c r="AAZ185" s="15"/>
      <c r="ABA185" s="15"/>
      <c r="ABB185" s="15"/>
      <c r="ABC185" s="15"/>
      <c r="ABD185" s="15"/>
      <c r="ABE185" s="15"/>
      <c r="ABF185" s="15"/>
      <c r="ABG185" s="15"/>
      <c r="ABH185" s="15"/>
      <c r="ABI185" s="15"/>
      <c r="ABJ185" s="15"/>
      <c r="ABK185" s="15"/>
      <c r="ABL185" s="15"/>
      <c r="ABM185" s="15"/>
      <c r="ABN185" s="15"/>
      <c r="ABO185" s="15"/>
      <c r="ABP185" s="15"/>
      <c r="ABQ185" s="15"/>
      <c r="ABR185" s="15"/>
      <c r="ABS185" s="15"/>
      <c r="ABT185" s="15"/>
      <c r="ABU185" s="15"/>
      <c r="ABV185" s="15"/>
      <c r="ABW185" s="15"/>
      <c r="ABX185" s="15"/>
      <c r="ABY185" s="15"/>
      <c r="ABZ185" s="15"/>
      <c r="ACA185" s="15"/>
      <c r="ACB185" s="15"/>
      <c r="ACC185" s="15"/>
      <c r="ACD185" s="15"/>
      <c r="ACE185" s="15"/>
      <c r="ACF185" s="15"/>
      <c r="ACG185" s="15"/>
      <c r="ACH185" s="15"/>
      <c r="ACI185" s="15"/>
      <c r="ACJ185" s="15"/>
      <c r="ACK185" s="15"/>
      <c r="ACL185" s="15"/>
      <c r="ACM185" s="15"/>
      <c r="ACN185" s="15"/>
      <c r="ACO185" s="15"/>
      <c r="ACP185" s="15"/>
      <c r="ACQ185" s="15"/>
      <c r="ACR185" s="15"/>
      <c r="ACS185" s="15"/>
      <c r="ACT185" s="15"/>
      <c r="ACU185" s="15"/>
      <c r="ACV185" s="15"/>
      <c r="ACW185" s="15"/>
      <c r="ACX185" s="15"/>
      <c r="ACY185" s="15"/>
      <c r="ACZ185" s="15"/>
      <c r="ADA185" s="15"/>
      <c r="ADB185" s="15"/>
      <c r="ADC185" s="15"/>
      <c r="ADD185" s="15"/>
      <c r="ADE185" s="15"/>
      <c r="ADF185" s="15"/>
      <c r="ADG185" s="15"/>
      <c r="ADH185" s="15"/>
      <c r="ADI185" s="15"/>
      <c r="ADJ185" s="15"/>
      <c r="ADK185" s="15"/>
      <c r="ADL185" s="15"/>
      <c r="ADM185" s="15"/>
    </row>
    <row r="186" spans="1:793" s="308" customFormat="1" ht="15.5" thickBot="1" x14ac:dyDescent="0.45">
      <c r="A186" s="40"/>
      <c r="B186" s="18"/>
      <c r="C186" s="18"/>
      <c r="D186" s="18"/>
      <c r="E186" s="18"/>
      <c r="F186" s="18"/>
      <c r="G186" s="18"/>
      <c r="H186" s="18"/>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c r="BP186" s="15"/>
      <c r="BQ186" s="15"/>
      <c r="BR186" s="15"/>
      <c r="BS186" s="15"/>
      <c r="BT186" s="15"/>
      <c r="BU186" s="15"/>
      <c r="BV186" s="15"/>
      <c r="BW186" s="15"/>
      <c r="BX186" s="15"/>
      <c r="BY186" s="15"/>
      <c r="BZ186" s="15"/>
      <c r="CA186" s="15"/>
      <c r="CB186" s="15"/>
      <c r="CC186" s="15"/>
      <c r="CD186" s="15"/>
      <c r="CE186" s="15"/>
      <c r="CF186" s="15"/>
      <c r="CG186" s="15"/>
      <c r="CH186" s="15"/>
      <c r="CI186" s="15"/>
      <c r="CJ186" s="15"/>
      <c r="CK186" s="15"/>
      <c r="CL186" s="15"/>
      <c r="CM186" s="15"/>
      <c r="CN186" s="15"/>
      <c r="CO186" s="15"/>
      <c r="CP186" s="15"/>
      <c r="CQ186" s="15"/>
      <c r="CR186" s="15"/>
      <c r="CS186" s="15"/>
      <c r="CT186" s="15"/>
      <c r="CU186" s="15"/>
      <c r="CV186" s="15"/>
      <c r="CW186" s="15"/>
      <c r="CX186" s="15"/>
      <c r="CY186" s="15"/>
      <c r="CZ186" s="15"/>
      <c r="DA186" s="15"/>
      <c r="DB186" s="15"/>
      <c r="DC186" s="15"/>
      <c r="DD186" s="15"/>
      <c r="DE186" s="15"/>
      <c r="DF186" s="15"/>
      <c r="DG186" s="15"/>
      <c r="DH186" s="15"/>
      <c r="DI186" s="15"/>
      <c r="DJ186" s="15"/>
      <c r="DK186" s="15"/>
      <c r="DL186" s="15"/>
      <c r="DM186" s="15"/>
      <c r="DN186" s="15"/>
      <c r="DO186" s="15"/>
      <c r="DP186" s="15"/>
      <c r="DQ186" s="15"/>
      <c r="DR186" s="15"/>
      <c r="DS186" s="15"/>
      <c r="DT186" s="15"/>
      <c r="DU186" s="15"/>
      <c r="DV186" s="15"/>
      <c r="DW186" s="15"/>
      <c r="DX186" s="15"/>
      <c r="DY186" s="15"/>
      <c r="DZ186" s="15"/>
      <c r="EA186" s="15"/>
      <c r="EB186" s="15"/>
      <c r="EC186" s="15"/>
      <c r="ED186" s="15"/>
      <c r="EE186" s="15"/>
      <c r="EF186" s="15"/>
      <c r="EG186" s="15"/>
      <c r="EH186" s="15"/>
      <c r="EI186" s="15"/>
      <c r="EJ186" s="15"/>
      <c r="EK186" s="15"/>
      <c r="EL186" s="15"/>
      <c r="EM186" s="15"/>
      <c r="EN186" s="15"/>
      <c r="EO186" s="15"/>
      <c r="EP186" s="15"/>
      <c r="EQ186" s="15"/>
      <c r="ER186" s="15"/>
      <c r="ES186" s="15"/>
      <c r="ET186" s="15"/>
      <c r="EU186" s="15"/>
      <c r="EV186" s="15"/>
      <c r="EW186" s="15"/>
      <c r="EX186" s="15"/>
      <c r="EY186" s="15"/>
      <c r="EZ186" s="15"/>
      <c r="FA186" s="15"/>
      <c r="FB186" s="15"/>
      <c r="FC186" s="15"/>
      <c r="FD186" s="15"/>
      <c r="FE186" s="15"/>
      <c r="FF186" s="15"/>
      <c r="FG186" s="15"/>
      <c r="FH186" s="15"/>
      <c r="FI186" s="15"/>
      <c r="FJ186" s="15"/>
      <c r="FK186" s="15"/>
      <c r="FL186" s="15"/>
      <c r="FM186" s="15"/>
      <c r="FN186" s="15"/>
      <c r="FO186" s="15"/>
      <c r="FP186" s="15"/>
      <c r="FQ186" s="15"/>
      <c r="FR186" s="15"/>
      <c r="FS186" s="15"/>
      <c r="FT186" s="15"/>
      <c r="FU186" s="15"/>
      <c r="FV186" s="15"/>
      <c r="FW186" s="15"/>
      <c r="FX186" s="15"/>
      <c r="FY186" s="15"/>
      <c r="FZ186" s="15"/>
      <c r="GA186" s="15"/>
      <c r="GB186" s="15"/>
      <c r="GC186" s="15"/>
      <c r="GD186" s="15"/>
      <c r="GE186" s="15"/>
      <c r="GF186" s="15"/>
      <c r="GG186" s="15"/>
      <c r="GH186" s="15"/>
      <c r="GI186" s="15"/>
      <c r="GJ186" s="15"/>
      <c r="GK186" s="15"/>
      <c r="GL186" s="15"/>
      <c r="GM186" s="15"/>
      <c r="GN186" s="15"/>
      <c r="GO186" s="15"/>
      <c r="GP186" s="15"/>
      <c r="GQ186" s="15"/>
      <c r="GR186" s="15"/>
      <c r="GS186" s="15"/>
      <c r="GT186" s="15"/>
      <c r="GU186" s="15"/>
      <c r="GV186" s="15"/>
      <c r="GW186" s="15"/>
      <c r="GX186" s="15"/>
      <c r="GY186" s="15"/>
      <c r="GZ186" s="15"/>
      <c r="HA186" s="15"/>
      <c r="HB186" s="15"/>
      <c r="HC186" s="15"/>
      <c r="HD186" s="15"/>
      <c r="HE186" s="15"/>
      <c r="HF186" s="15"/>
      <c r="HG186" s="15"/>
      <c r="HH186" s="15"/>
      <c r="HI186" s="15"/>
      <c r="HJ186" s="15"/>
      <c r="HK186" s="15"/>
      <c r="HL186" s="15"/>
      <c r="HM186" s="15"/>
      <c r="HN186" s="15"/>
      <c r="HO186" s="15"/>
      <c r="HP186" s="15"/>
      <c r="HQ186" s="15"/>
      <c r="HR186" s="15"/>
      <c r="HS186" s="15"/>
      <c r="HT186" s="15"/>
      <c r="HU186" s="15"/>
      <c r="HV186" s="15"/>
      <c r="HW186" s="15"/>
      <c r="HX186" s="15"/>
      <c r="HY186" s="15"/>
      <c r="HZ186" s="15"/>
      <c r="IA186" s="15"/>
      <c r="IB186" s="15"/>
      <c r="IC186" s="15"/>
      <c r="ID186" s="15"/>
      <c r="IE186" s="15"/>
      <c r="IF186" s="15"/>
      <c r="IG186" s="15"/>
      <c r="IH186" s="15"/>
      <c r="II186" s="15"/>
      <c r="IJ186" s="15"/>
      <c r="IK186" s="15"/>
      <c r="IL186" s="15"/>
      <c r="IM186" s="15"/>
      <c r="IN186" s="15"/>
      <c r="IO186" s="15"/>
      <c r="IP186" s="15"/>
      <c r="IQ186" s="15"/>
      <c r="IR186" s="15"/>
      <c r="IS186" s="15"/>
      <c r="IT186" s="15"/>
      <c r="IU186" s="15"/>
      <c r="IV186" s="15"/>
      <c r="IW186" s="15"/>
      <c r="IX186" s="15"/>
      <c r="IY186" s="15"/>
      <c r="IZ186" s="15"/>
      <c r="JA186" s="15"/>
      <c r="JB186" s="15"/>
      <c r="JC186" s="15"/>
      <c r="JD186" s="15"/>
      <c r="JE186" s="15"/>
      <c r="JF186" s="15"/>
      <c r="JG186" s="15"/>
      <c r="JH186" s="15"/>
      <c r="JI186" s="15"/>
      <c r="JJ186" s="15"/>
      <c r="JK186" s="15"/>
      <c r="JL186" s="15"/>
      <c r="JM186" s="15"/>
      <c r="JN186" s="15"/>
      <c r="JO186" s="15"/>
      <c r="JP186" s="15"/>
      <c r="JQ186" s="15"/>
      <c r="JR186" s="15"/>
      <c r="JS186" s="15"/>
      <c r="JT186" s="15"/>
      <c r="JU186" s="15"/>
      <c r="JV186" s="15"/>
      <c r="JW186" s="15"/>
      <c r="JX186" s="15"/>
      <c r="JY186" s="15"/>
      <c r="JZ186" s="15"/>
      <c r="KA186" s="15"/>
      <c r="KB186" s="15"/>
      <c r="KC186" s="15"/>
      <c r="KD186" s="15"/>
      <c r="KE186" s="15"/>
      <c r="KF186" s="15"/>
      <c r="KG186" s="15"/>
      <c r="KH186" s="15"/>
      <c r="KI186" s="15"/>
      <c r="KJ186" s="15"/>
      <c r="KK186" s="15"/>
      <c r="KL186" s="15"/>
      <c r="KM186" s="15"/>
      <c r="KN186" s="15"/>
      <c r="KO186" s="15"/>
      <c r="KP186" s="15"/>
      <c r="KQ186" s="15"/>
      <c r="KR186" s="15"/>
      <c r="KS186" s="15"/>
      <c r="KT186" s="15"/>
      <c r="KU186" s="15"/>
      <c r="KV186" s="15"/>
      <c r="KW186" s="15"/>
      <c r="KX186" s="15"/>
      <c r="KY186" s="15"/>
      <c r="KZ186" s="15"/>
      <c r="LA186" s="15"/>
      <c r="LB186" s="15"/>
      <c r="LC186" s="15"/>
      <c r="LD186" s="15"/>
      <c r="LE186" s="15"/>
      <c r="LF186" s="15"/>
      <c r="LG186" s="15"/>
      <c r="LH186" s="15"/>
      <c r="LI186" s="15"/>
      <c r="LJ186" s="15"/>
      <c r="LK186" s="15"/>
      <c r="LL186" s="15"/>
      <c r="LM186" s="15"/>
      <c r="LN186" s="15"/>
      <c r="LO186" s="15"/>
      <c r="LP186" s="15"/>
      <c r="LQ186" s="15"/>
      <c r="LR186" s="15"/>
      <c r="LS186" s="15"/>
      <c r="LT186" s="15"/>
      <c r="LU186" s="15"/>
      <c r="LV186" s="15"/>
      <c r="LW186" s="15"/>
      <c r="LX186" s="15"/>
      <c r="LY186" s="15"/>
      <c r="LZ186" s="15"/>
      <c r="MA186" s="15"/>
      <c r="MB186" s="15"/>
      <c r="MC186" s="15"/>
      <c r="MD186" s="15"/>
      <c r="ME186" s="15"/>
      <c r="MF186" s="15"/>
      <c r="MG186" s="15"/>
      <c r="MH186" s="15"/>
      <c r="MI186" s="15"/>
      <c r="MJ186" s="15"/>
      <c r="MK186" s="15"/>
      <c r="ML186" s="15"/>
      <c r="MM186" s="15"/>
      <c r="MN186" s="15"/>
      <c r="MO186" s="15"/>
      <c r="MP186" s="15"/>
      <c r="MQ186" s="15"/>
      <c r="MR186" s="15"/>
      <c r="MS186" s="15"/>
      <c r="MT186" s="15"/>
      <c r="MU186" s="15"/>
      <c r="MV186" s="15"/>
      <c r="MW186" s="15"/>
      <c r="MX186" s="15"/>
      <c r="MY186" s="15"/>
      <c r="MZ186" s="15"/>
      <c r="NA186" s="15"/>
      <c r="NB186" s="15"/>
      <c r="NC186" s="15"/>
      <c r="ND186" s="15"/>
      <c r="NE186" s="15"/>
      <c r="NF186" s="15"/>
      <c r="NG186" s="15"/>
      <c r="NH186" s="15"/>
      <c r="NI186" s="15"/>
      <c r="NJ186" s="15"/>
      <c r="NK186" s="15"/>
      <c r="NL186" s="15"/>
      <c r="NM186" s="15"/>
      <c r="NN186" s="15"/>
      <c r="NO186" s="15"/>
      <c r="NP186" s="15"/>
      <c r="NQ186" s="15"/>
      <c r="NR186" s="15"/>
      <c r="NS186" s="15"/>
      <c r="NT186" s="15"/>
      <c r="NU186" s="15"/>
      <c r="NV186" s="15"/>
      <c r="NW186" s="15"/>
      <c r="NX186" s="15"/>
      <c r="NY186" s="15"/>
      <c r="NZ186" s="15"/>
      <c r="OA186" s="15"/>
      <c r="OB186" s="15"/>
      <c r="OC186" s="15"/>
      <c r="OD186" s="15"/>
      <c r="OE186" s="15"/>
      <c r="OF186" s="15"/>
      <c r="OG186" s="15"/>
      <c r="OH186" s="15"/>
      <c r="OI186" s="15"/>
      <c r="OJ186" s="15"/>
      <c r="OK186" s="15"/>
      <c r="OL186" s="15"/>
      <c r="OM186" s="15"/>
      <c r="ON186" s="15"/>
      <c r="OO186" s="15"/>
      <c r="OP186" s="15"/>
      <c r="OQ186" s="15"/>
      <c r="OR186" s="15"/>
      <c r="OS186" s="15"/>
      <c r="OT186" s="15"/>
      <c r="OU186" s="15"/>
      <c r="OV186" s="15"/>
      <c r="OW186" s="15"/>
      <c r="OX186" s="15"/>
      <c r="OY186" s="15"/>
      <c r="OZ186" s="15"/>
      <c r="PA186" s="15"/>
      <c r="PB186" s="15"/>
      <c r="PC186" s="15"/>
      <c r="PD186" s="15"/>
      <c r="PE186" s="15"/>
      <c r="PF186" s="15"/>
      <c r="PG186" s="15"/>
      <c r="PH186" s="15"/>
      <c r="PI186" s="15"/>
      <c r="PJ186" s="15"/>
      <c r="PK186" s="15"/>
      <c r="PL186" s="15"/>
      <c r="PM186" s="15"/>
      <c r="PN186" s="15"/>
      <c r="PO186" s="15"/>
      <c r="PP186" s="15"/>
      <c r="PQ186" s="15"/>
      <c r="PR186" s="15"/>
      <c r="PS186" s="15"/>
      <c r="PT186" s="15"/>
      <c r="PU186" s="15"/>
      <c r="PV186" s="15"/>
      <c r="PW186" s="15"/>
      <c r="PX186" s="15"/>
      <c r="PY186" s="15"/>
      <c r="PZ186" s="15"/>
      <c r="QA186" s="15"/>
      <c r="QB186" s="15"/>
      <c r="QC186" s="15"/>
      <c r="QD186" s="15"/>
      <c r="QE186" s="15"/>
      <c r="QF186" s="15"/>
      <c r="QG186" s="15"/>
      <c r="QH186" s="15"/>
      <c r="QI186" s="15"/>
      <c r="QJ186" s="15"/>
      <c r="QK186" s="15"/>
      <c r="QL186" s="15"/>
      <c r="QM186" s="15"/>
      <c r="QN186" s="15"/>
      <c r="QO186" s="15"/>
      <c r="QP186" s="15"/>
      <c r="QQ186" s="15"/>
      <c r="QR186" s="15"/>
      <c r="QS186" s="15"/>
      <c r="QT186" s="15"/>
      <c r="QU186" s="15"/>
      <c r="QV186" s="15"/>
      <c r="QW186" s="15"/>
      <c r="QX186" s="15"/>
      <c r="QY186" s="15"/>
      <c r="QZ186" s="15"/>
      <c r="RA186" s="15"/>
      <c r="RB186" s="15"/>
      <c r="RC186" s="15"/>
      <c r="RD186" s="15"/>
      <c r="RE186" s="15"/>
      <c r="RF186" s="15"/>
      <c r="RG186" s="15"/>
      <c r="RH186" s="15"/>
      <c r="RI186" s="15"/>
      <c r="RJ186" s="15"/>
      <c r="RK186" s="15"/>
      <c r="RL186" s="15"/>
      <c r="RM186" s="15"/>
      <c r="RN186" s="15"/>
      <c r="RO186" s="15"/>
      <c r="RP186" s="15"/>
      <c r="RQ186" s="15"/>
      <c r="RR186" s="15"/>
      <c r="RS186" s="15"/>
      <c r="RT186" s="15"/>
      <c r="RU186" s="15"/>
      <c r="RV186" s="15"/>
      <c r="RW186" s="15"/>
      <c r="RX186" s="15"/>
      <c r="RY186" s="15"/>
      <c r="RZ186" s="15"/>
      <c r="SA186" s="15"/>
      <c r="SB186" s="15"/>
      <c r="SC186" s="15"/>
      <c r="SD186" s="15"/>
      <c r="SE186" s="15"/>
      <c r="SF186" s="15"/>
      <c r="SG186" s="15"/>
      <c r="SH186" s="15"/>
      <c r="SI186" s="15"/>
      <c r="SJ186" s="15"/>
      <c r="SK186" s="15"/>
      <c r="SL186" s="15"/>
      <c r="SM186" s="15"/>
      <c r="SN186" s="15"/>
      <c r="SO186" s="15"/>
      <c r="SP186" s="15"/>
      <c r="SQ186" s="15"/>
      <c r="SR186" s="15"/>
      <c r="SS186" s="15"/>
      <c r="ST186" s="15"/>
      <c r="SU186" s="15"/>
      <c r="SV186" s="15"/>
      <c r="SW186" s="15"/>
      <c r="SX186" s="15"/>
      <c r="SY186" s="15"/>
      <c r="SZ186" s="15"/>
      <c r="TA186" s="15"/>
      <c r="TB186" s="15"/>
      <c r="TC186" s="15"/>
      <c r="TD186" s="15"/>
      <c r="TE186" s="15"/>
      <c r="TF186" s="15"/>
      <c r="TG186" s="15"/>
      <c r="TH186" s="15"/>
      <c r="TI186" s="15"/>
      <c r="TJ186" s="15"/>
      <c r="TK186" s="15"/>
      <c r="TL186" s="15"/>
      <c r="TM186" s="15"/>
      <c r="TN186" s="15"/>
      <c r="TO186" s="15"/>
      <c r="TP186" s="15"/>
      <c r="TQ186" s="15"/>
      <c r="TR186" s="15"/>
      <c r="TS186" s="15"/>
      <c r="TT186" s="15"/>
      <c r="TU186" s="15"/>
      <c r="TV186" s="15"/>
      <c r="TW186" s="15"/>
      <c r="TX186" s="15"/>
      <c r="TY186" s="15"/>
      <c r="TZ186" s="15"/>
      <c r="UA186" s="15"/>
      <c r="UB186" s="15"/>
      <c r="UC186" s="15"/>
      <c r="UD186" s="15"/>
      <c r="UE186" s="15"/>
      <c r="UF186" s="15"/>
      <c r="UG186" s="15"/>
      <c r="UH186" s="15"/>
      <c r="UI186" s="15"/>
      <c r="UJ186" s="15"/>
      <c r="UK186" s="15"/>
      <c r="UL186" s="15"/>
      <c r="UM186" s="15"/>
      <c r="UN186" s="15"/>
      <c r="UO186" s="15"/>
      <c r="UP186" s="15"/>
      <c r="UQ186" s="15"/>
      <c r="UR186" s="15"/>
      <c r="US186" s="15"/>
      <c r="UT186" s="15"/>
      <c r="UU186" s="15"/>
      <c r="UV186" s="15"/>
      <c r="UW186" s="15"/>
      <c r="UX186" s="15"/>
      <c r="UY186" s="15"/>
      <c r="UZ186" s="15"/>
      <c r="VA186" s="15"/>
      <c r="VB186" s="15"/>
      <c r="VC186" s="15"/>
      <c r="VD186" s="15"/>
      <c r="VE186" s="15"/>
      <c r="VF186" s="15"/>
      <c r="VG186" s="15"/>
      <c r="VH186" s="15"/>
      <c r="VI186" s="15"/>
      <c r="VJ186" s="15"/>
      <c r="VK186" s="15"/>
      <c r="VL186" s="15"/>
      <c r="VM186" s="15"/>
      <c r="VN186" s="15"/>
      <c r="VO186" s="15"/>
      <c r="VP186" s="15"/>
      <c r="VQ186" s="15"/>
      <c r="VR186" s="15"/>
      <c r="VS186" s="15"/>
      <c r="VT186" s="15"/>
      <c r="VU186" s="15"/>
      <c r="VV186" s="15"/>
      <c r="VW186" s="15"/>
      <c r="VX186" s="15"/>
      <c r="VY186" s="15"/>
      <c r="VZ186" s="15"/>
      <c r="WA186" s="15"/>
      <c r="WB186" s="15"/>
      <c r="WC186" s="15"/>
      <c r="WD186" s="15"/>
      <c r="WE186" s="15"/>
      <c r="WF186" s="15"/>
      <c r="WG186" s="15"/>
      <c r="WH186" s="15"/>
      <c r="WI186" s="15"/>
      <c r="WJ186" s="15"/>
      <c r="WK186" s="15"/>
      <c r="WL186" s="15"/>
      <c r="WM186" s="15"/>
      <c r="WN186" s="15"/>
      <c r="WO186" s="15"/>
      <c r="WP186" s="15"/>
      <c r="WQ186" s="15"/>
      <c r="WR186" s="15"/>
      <c r="WS186" s="15"/>
      <c r="WT186" s="15"/>
      <c r="WU186" s="15"/>
      <c r="WV186" s="15"/>
      <c r="WW186" s="15"/>
      <c r="WX186" s="15"/>
      <c r="WY186" s="15"/>
      <c r="WZ186" s="15"/>
      <c r="XA186" s="15"/>
      <c r="XB186" s="15"/>
      <c r="XC186" s="15"/>
      <c r="XD186" s="15"/>
      <c r="XE186" s="15"/>
      <c r="XF186" s="15"/>
      <c r="XG186" s="15"/>
      <c r="XH186" s="15"/>
      <c r="XI186" s="15"/>
      <c r="XJ186" s="15"/>
      <c r="XK186" s="15"/>
      <c r="XL186" s="15"/>
      <c r="XM186" s="15"/>
      <c r="XN186" s="15"/>
      <c r="XO186" s="15"/>
      <c r="XP186" s="15"/>
      <c r="XQ186" s="15"/>
      <c r="XR186" s="15"/>
      <c r="XS186" s="15"/>
      <c r="XT186" s="15"/>
      <c r="XU186" s="15"/>
      <c r="XV186" s="15"/>
      <c r="XW186" s="15"/>
      <c r="XX186" s="15"/>
      <c r="XY186" s="15"/>
      <c r="XZ186" s="15"/>
      <c r="YA186" s="15"/>
      <c r="YB186" s="15"/>
      <c r="YC186" s="15"/>
      <c r="YD186" s="15"/>
      <c r="YE186" s="15"/>
      <c r="YF186" s="15"/>
      <c r="YG186" s="15"/>
      <c r="YH186" s="15"/>
      <c r="YI186" s="15"/>
      <c r="YJ186" s="15"/>
      <c r="YK186" s="15"/>
      <c r="YL186" s="15"/>
      <c r="YM186" s="15"/>
      <c r="YN186" s="15"/>
      <c r="YO186" s="15"/>
      <c r="YP186" s="15"/>
      <c r="YQ186" s="15"/>
      <c r="YR186" s="15"/>
      <c r="YS186" s="15"/>
      <c r="YT186" s="15"/>
      <c r="YU186" s="15"/>
      <c r="YV186" s="15"/>
      <c r="YW186" s="15"/>
      <c r="YX186" s="15"/>
      <c r="YY186" s="15"/>
      <c r="YZ186" s="15"/>
      <c r="ZA186" s="15"/>
      <c r="ZB186" s="15"/>
      <c r="ZC186" s="15"/>
      <c r="ZD186" s="15"/>
      <c r="ZE186" s="15"/>
      <c r="ZF186" s="15"/>
      <c r="ZG186" s="15"/>
      <c r="ZH186" s="15"/>
      <c r="ZI186" s="15"/>
      <c r="ZJ186" s="15"/>
      <c r="ZK186" s="15"/>
      <c r="ZL186" s="15"/>
      <c r="ZM186" s="15"/>
      <c r="ZN186" s="15"/>
      <c r="ZO186" s="15"/>
      <c r="ZP186" s="15"/>
      <c r="ZQ186" s="15"/>
      <c r="ZR186" s="15"/>
      <c r="ZS186" s="15"/>
      <c r="ZT186" s="15"/>
      <c r="ZU186" s="15"/>
      <c r="ZV186" s="15"/>
      <c r="ZW186" s="15"/>
      <c r="ZX186" s="15"/>
      <c r="ZY186" s="15"/>
      <c r="ZZ186" s="15"/>
      <c r="AAA186" s="15"/>
      <c r="AAB186" s="15"/>
      <c r="AAC186" s="15"/>
      <c r="AAD186" s="15"/>
      <c r="AAE186" s="15"/>
      <c r="AAF186" s="15"/>
      <c r="AAG186" s="15"/>
      <c r="AAH186" s="15"/>
      <c r="AAI186" s="15"/>
      <c r="AAJ186" s="15"/>
      <c r="AAK186" s="15"/>
      <c r="AAL186" s="15"/>
      <c r="AAM186" s="15"/>
      <c r="AAN186" s="15"/>
      <c r="AAO186" s="15"/>
      <c r="AAP186" s="15"/>
      <c r="AAQ186" s="15"/>
      <c r="AAR186" s="15"/>
      <c r="AAS186" s="15"/>
      <c r="AAT186" s="15"/>
      <c r="AAU186" s="15"/>
      <c r="AAV186" s="15"/>
      <c r="AAW186" s="15"/>
      <c r="AAX186" s="15"/>
      <c r="AAY186" s="15"/>
      <c r="AAZ186" s="15"/>
      <c r="ABA186" s="15"/>
      <c r="ABB186" s="15"/>
      <c r="ABC186" s="15"/>
      <c r="ABD186" s="15"/>
      <c r="ABE186" s="15"/>
      <c r="ABF186" s="15"/>
      <c r="ABG186" s="15"/>
      <c r="ABH186" s="15"/>
      <c r="ABI186" s="15"/>
      <c r="ABJ186" s="15"/>
      <c r="ABK186" s="15"/>
      <c r="ABL186" s="15"/>
      <c r="ABM186" s="15"/>
      <c r="ABN186" s="15"/>
      <c r="ABO186" s="15"/>
      <c r="ABP186" s="15"/>
      <c r="ABQ186" s="15"/>
      <c r="ABR186" s="15"/>
      <c r="ABS186" s="15"/>
      <c r="ABT186" s="15"/>
      <c r="ABU186" s="15"/>
      <c r="ABV186" s="15"/>
      <c r="ABW186" s="15"/>
      <c r="ABX186" s="15"/>
      <c r="ABY186" s="15"/>
      <c r="ABZ186" s="15"/>
      <c r="ACA186" s="15"/>
      <c r="ACB186" s="15"/>
      <c r="ACC186" s="15"/>
      <c r="ACD186" s="15"/>
      <c r="ACE186" s="15"/>
      <c r="ACF186" s="15"/>
      <c r="ACG186" s="15"/>
      <c r="ACH186" s="15"/>
      <c r="ACI186" s="15"/>
      <c r="ACJ186" s="15"/>
      <c r="ACK186" s="15"/>
      <c r="ACL186" s="15"/>
      <c r="ACM186" s="15"/>
      <c r="ACN186" s="15"/>
      <c r="ACO186" s="15"/>
      <c r="ACP186" s="15"/>
      <c r="ACQ186" s="15"/>
      <c r="ACR186" s="15"/>
      <c r="ACS186" s="15"/>
      <c r="ACT186" s="15"/>
      <c r="ACU186" s="15"/>
      <c r="ACV186" s="15"/>
      <c r="ACW186" s="15"/>
      <c r="ACX186" s="15"/>
      <c r="ACY186" s="15"/>
      <c r="ACZ186" s="15"/>
      <c r="ADA186" s="15"/>
      <c r="ADB186" s="15"/>
      <c r="ADC186" s="15"/>
      <c r="ADD186" s="15"/>
      <c r="ADE186" s="15"/>
      <c r="ADF186" s="15"/>
      <c r="ADG186" s="15"/>
      <c r="ADH186" s="15"/>
      <c r="ADI186" s="15"/>
      <c r="ADJ186" s="15"/>
      <c r="ADK186" s="15"/>
      <c r="ADL186" s="15"/>
      <c r="ADM186" s="15"/>
    </row>
    <row r="187" spans="1:793" s="308" customFormat="1" ht="30" x14ac:dyDescent="0.4">
      <c r="A187" s="40"/>
      <c r="B187" s="102" t="s">
        <v>60</v>
      </c>
      <c r="C187" s="94" t="s">
        <v>61</v>
      </c>
      <c r="D187" s="94" t="s">
        <v>62</v>
      </c>
      <c r="E187" s="96" t="s">
        <v>63</v>
      </c>
      <c r="F187" s="18"/>
      <c r="G187" s="18"/>
      <c r="H187" s="18"/>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c r="BX187" s="15"/>
      <c r="BY187" s="15"/>
      <c r="BZ187" s="15"/>
      <c r="CA187" s="15"/>
      <c r="CB187" s="15"/>
      <c r="CC187" s="15"/>
      <c r="CD187" s="15"/>
      <c r="CE187" s="15"/>
      <c r="CF187" s="15"/>
      <c r="CG187" s="15"/>
      <c r="CH187" s="15"/>
      <c r="CI187" s="15"/>
      <c r="CJ187" s="15"/>
      <c r="CK187" s="15"/>
      <c r="CL187" s="15"/>
      <c r="CM187" s="15"/>
      <c r="CN187" s="15"/>
      <c r="CO187" s="15"/>
      <c r="CP187" s="15"/>
      <c r="CQ187" s="15"/>
      <c r="CR187" s="15"/>
      <c r="CS187" s="15"/>
      <c r="CT187" s="15"/>
      <c r="CU187" s="15"/>
      <c r="CV187" s="15"/>
      <c r="CW187" s="15"/>
      <c r="CX187" s="15"/>
      <c r="CY187" s="15"/>
      <c r="CZ187" s="15"/>
      <c r="DA187" s="15"/>
      <c r="DB187" s="15"/>
      <c r="DC187" s="15"/>
      <c r="DD187" s="15"/>
      <c r="DE187" s="15"/>
      <c r="DF187" s="15"/>
      <c r="DG187" s="15"/>
      <c r="DH187" s="15"/>
      <c r="DI187" s="15"/>
      <c r="DJ187" s="15"/>
      <c r="DK187" s="15"/>
      <c r="DL187" s="15"/>
      <c r="DM187" s="15"/>
      <c r="DN187" s="15"/>
      <c r="DO187" s="15"/>
      <c r="DP187" s="15"/>
      <c r="DQ187" s="15"/>
      <c r="DR187" s="15"/>
      <c r="DS187" s="15"/>
      <c r="DT187" s="15"/>
      <c r="DU187" s="15"/>
      <c r="DV187" s="15"/>
      <c r="DW187" s="15"/>
      <c r="DX187" s="15"/>
      <c r="DY187" s="15"/>
      <c r="DZ187" s="15"/>
      <c r="EA187" s="15"/>
      <c r="EB187" s="15"/>
      <c r="EC187" s="15"/>
      <c r="ED187" s="15"/>
      <c r="EE187" s="15"/>
      <c r="EF187" s="15"/>
      <c r="EG187" s="15"/>
      <c r="EH187" s="15"/>
      <c r="EI187" s="15"/>
      <c r="EJ187" s="15"/>
      <c r="EK187" s="15"/>
      <c r="EL187" s="15"/>
      <c r="EM187" s="15"/>
      <c r="EN187" s="15"/>
      <c r="EO187" s="15"/>
      <c r="EP187" s="15"/>
      <c r="EQ187" s="15"/>
      <c r="ER187" s="15"/>
      <c r="ES187" s="15"/>
      <c r="ET187" s="15"/>
      <c r="EU187" s="15"/>
      <c r="EV187" s="15"/>
      <c r="EW187" s="15"/>
      <c r="EX187" s="15"/>
      <c r="EY187" s="15"/>
      <c r="EZ187" s="15"/>
      <c r="FA187" s="15"/>
      <c r="FB187" s="15"/>
      <c r="FC187" s="15"/>
      <c r="FD187" s="15"/>
      <c r="FE187" s="15"/>
      <c r="FF187" s="15"/>
      <c r="FG187" s="15"/>
      <c r="FH187" s="15"/>
      <c r="FI187" s="15"/>
      <c r="FJ187" s="15"/>
      <c r="FK187" s="15"/>
      <c r="FL187" s="15"/>
      <c r="FM187" s="15"/>
      <c r="FN187" s="15"/>
      <c r="FO187" s="15"/>
      <c r="FP187" s="15"/>
      <c r="FQ187" s="15"/>
      <c r="FR187" s="15"/>
      <c r="FS187" s="15"/>
      <c r="FT187" s="15"/>
      <c r="FU187" s="15"/>
      <c r="FV187" s="15"/>
      <c r="FW187" s="15"/>
      <c r="FX187" s="15"/>
      <c r="FY187" s="15"/>
      <c r="FZ187" s="15"/>
      <c r="GA187" s="15"/>
      <c r="GB187" s="15"/>
      <c r="GC187" s="15"/>
      <c r="GD187" s="15"/>
      <c r="GE187" s="15"/>
      <c r="GF187" s="15"/>
      <c r="GG187" s="15"/>
      <c r="GH187" s="15"/>
      <c r="GI187" s="15"/>
      <c r="GJ187" s="15"/>
      <c r="GK187" s="15"/>
      <c r="GL187" s="15"/>
      <c r="GM187" s="15"/>
      <c r="GN187" s="15"/>
      <c r="GO187" s="15"/>
      <c r="GP187" s="15"/>
      <c r="GQ187" s="15"/>
      <c r="GR187" s="15"/>
      <c r="GS187" s="15"/>
      <c r="GT187" s="15"/>
      <c r="GU187" s="15"/>
      <c r="GV187" s="15"/>
      <c r="GW187" s="15"/>
      <c r="GX187" s="15"/>
      <c r="GY187" s="15"/>
      <c r="GZ187" s="15"/>
      <c r="HA187" s="15"/>
      <c r="HB187" s="15"/>
      <c r="HC187" s="15"/>
      <c r="HD187" s="15"/>
      <c r="HE187" s="15"/>
      <c r="HF187" s="15"/>
      <c r="HG187" s="15"/>
      <c r="HH187" s="15"/>
      <c r="HI187" s="15"/>
      <c r="HJ187" s="15"/>
      <c r="HK187" s="15"/>
      <c r="HL187" s="15"/>
      <c r="HM187" s="15"/>
      <c r="HN187" s="15"/>
      <c r="HO187" s="15"/>
      <c r="HP187" s="15"/>
      <c r="HQ187" s="15"/>
      <c r="HR187" s="15"/>
      <c r="HS187" s="15"/>
      <c r="HT187" s="15"/>
      <c r="HU187" s="15"/>
      <c r="HV187" s="15"/>
      <c r="HW187" s="15"/>
      <c r="HX187" s="15"/>
      <c r="HY187" s="15"/>
      <c r="HZ187" s="15"/>
      <c r="IA187" s="15"/>
      <c r="IB187" s="15"/>
      <c r="IC187" s="15"/>
      <c r="ID187" s="15"/>
      <c r="IE187" s="15"/>
      <c r="IF187" s="15"/>
      <c r="IG187" s="15"/>
      <c r="IH187" s="15"/>
      <c r="II187" s="15"/>
      <c r="IJ187" s="15"/>
      <c r="IK187" s="15"/>
      <c r="IL187" s="15"/>
      <c r="IM187" s="15"/>
      <c r="IN187" s="15"/>
      <c r="IO187" s="15"/>
      <c r="IP187" s="15"/>
      <c r="IQ187" s="15"/>
      <c r="IR187" s="15"/>
      <c r="IS187" s="15"/>
      <c r="IT187" s="15"/>
      <c r="IU187" s="15"/>
      <c r="IV187" s="15"/>
      <c r="IW187" s="15"/>
      <c r="IX187" s="15"/>
      <c r="IY187" s="15"/>
      <c r="IZ187" s="15"/>
      <c r="JA187" s="15"/>
      <c r="JB187" s="15"/>
      <c r="JC187" s="15"/>
      <c r="JD187" s="15"/>
      <c r="JE187" s="15"/>
      <c r="JF187" s="15"/>
      <c r="JG187" s="15"/>
      <c r="JH187" s="15"/>
      <c r="JI187" s="15"/>
      <c r="JJ187" s="15"/>
      <c r="JK187" s="15"/>
      <c r="JL187" s="15"/>
      <c r="JM187" s="15"/>
      <c r="JN187" s="15"/>
      <c r="JO187" s="15"/>
      <c r="JP187" s="15"/>
      <c r="JQ187" s="15"/>
      <c r="JR187" s="15"/>
      <c r="JS187" s="15"/>
      <c r="JT187" s="15"/>
      <c r="JU187" s="15"/>
      <c r="JV187" s="15"/>
      <c r="JW187" s="15"/>
      <c r="JX187" s="15"/>
      <c r="JY187" s="15"/>
      <c r="JZ187" s="15"/>
      <c r="KA187" s="15"/>
      <c r="KB187" s="15"/>
      <c r="KC187" s="15"/>
      <c r="KD187" s="15"/>
      <c r="KE187" s="15"/>
      <c r="KF187" s="15"/>
      <c r="KG187" s="15"/>
      <c r="KH187" s="15"/>
      <c r="KI187" s="15"/>
      <c r="KJ187" s="15"/>
      <c r="KK187" s="15"/>
      <c r="KL187" s="15"/>
      <c r="KM187" s="15"/>
      <c r="KN187" s="15"/>
      <c r="KO187" s="15"/>
      <c r="KP187" s="15"/>
      <c r="KQ187" s="15"/>
      <c r="KR187" s="15"/>
      <c r="KS187" s="15"/>
      <c r="KT187" s="15"/>
      <c r="KU187" s="15"/>
      <c r="KV187" s="15"/>
      <c r="KW187" s="15"/>
      <c r="KX187" s="15"/>
      <c r="KY187" s="15"/>
      <c r="KZ187" s="15"/>
      <c r="LA187" s="15"/>
      <c r="LB187" s="15"/>
      <c r="LC187" s="15"/>
      <c r="LD187" s="15"/>
      <c r="LE187" s="15"/>
      <c r="LF187" s="15"/>
      <c r="LG187" s="15"/>
      <c r="LH187" s="15"/>
      <c r="LI187" s="15"/>
      <c r="LJ187" s="15"/>
      <c r="LK187" s="15"/>
      <c r="LL187" s="15"/>
      <c r="LM187" s="15"/>
      <c r="LN187" s="15"/>
      <c r="LO187" s="15"/>
      <c r="LP187" s="15"/>
      <c r="LQ187" s="15"/>
      <c r="LR187" s="15"/>
      <c r="LS187" s="15"/>
      <c r="LT187" s="15"/>
      <c r="LU187" s="15"/>
      <c r="LV187" s="15"/>
      <c r="LW187" s="15"/>
      <c r="LX187" s="15"/>
      <c r="LY187" s="15"/>
      <c r="LZ187" s="15"/>
      <c r="MA187" s="15"/>
      <c r="MB187" s="15"/>
      <c r="MC187" s="15"/>
      <c r="MD187" s="15"/>
      <c r="ME187" s="15"/>
      <c r="MF187" s="15"/>
      <c r="MG187" s="15"/>
      <c r="MH187" s="15"/>
      <c r="MI187" s="15"/>
      <c r="MJ187" s="15"/>
      <c r="MK187" s="15"/>
      <c r="ML187" s="15"/>
      <c r="MM187" s="15"/>
      <c r="MN187" s="15"/>
      <c r="MO187" s="15"/>
      <c r="MP187" s="15"/>
      <c r="MQ187" s="15"/>
      <c r="MR187" s="15"/>
      <c r="MS187" s="15"/>
      <c r="MT187" s="15"/>
      <c r="MU187" s="15"/>
      <c r="MV187" s="15"/>
      <c r="MW187" s="15"/>
      <c r="MX187" s="15"/>
      <c r="MY187" s="15"/>
      <c r="MZ187" s="15"/>
      <c r="NA187" s="15"/>
      <c r="NB187" s="15"/>
      <c r="NC187" s="15"/>
      <c r="ND187" s="15"/>
      <c r="NE187" s="15"/>
      <c r="NF187" s="15"/>
      <c r="NG187" s="15"/>
      <c r="NH187" s="15"/>
      <c r="NI187" s="15"/>
      <c r="NJ187" s="15"/>
      <c r="NK187" s="15"/>
      <c r="NL187" s="15"/>
      <c r="NM187" s="15"/>
      <c r="NN187" s="15"/>
      <c r="NO187" s="15"/>
      <c r="NP187" s="15"/>
      <c r="NQ187" s="15"/>
      <c r="NR187" s="15"/>
      <c r="NS187" s="15"/>
      <c r="NT187" s="15"/>
      <c r="NU187" s="15"/>
      <c r="NV187" s="15"/>
      <c r="NW187" s="15"/>
      <c r="NX187" s="15"/>
      <c r="NY187" s="15"/>
      <c r="NZ187" s="15"/>
      <c r="OA187" s="15"/>
      <c r="OB187" s="15"/>
      <c r="OC187" s="15"/>
      <c r="OD187" s="15"/>
      <c r="OE187" s="15"/>
      <c r="OF187" s="15"/>
      <c r="OG187" s="15"/>
      <c r="OH187" s="15"/>
      <c r="OI187" s="15"/>
      <c r="OJ187" s="15"/>
      <c r="OK187" s="15"/>
      <c r="OL187" s="15"/>
      <c r="OM187" s="15"/>
      <c r="ON187" s="15"/>
      <c r="OO187" s="15"/>
      <c r="OP187" s="15"/>
      <c r="OQ187" s="15"/>
      <c r="OR187" s="15"/>
      <c r="OS187" s="15"/>
      <c r="OT187" s="15"/>
      <c r="OU187" s="15"/>
      <c r="OV187" s="15"/>
      <c r="OW187" s="15"/>
      <c r="OX187" s="15"/>
      <c r="OY187" s="15"/>
      <c r="OZ187" s="15"/>
      <c r="PA187" s="15"/>
      <c r="PB187" s="15"/>
      <c r="PC187" s="15"/>
      <c r="PD187" s="15"/>
      <c r="PE187" s="15"/>
      <c r="PF187" s="15"/>
      <c r="PG187" s="15"/>
      <c r="PH187" s="15"/>
      <c r="PI187" s="15"/>
      <c r="PJ187" s="15"/>
      <c r="PK187" s="15"/>
      <c r="PL187" s="15"/>
      <c r="PM187" s="15"/>
      <c r="PN187" s="15"/>
      <c r="PO187" s="15"/>
      <c r="PP187" s="15"/>
      <c r="PQ187" s="15"/>
      <c r="PR187" s="15"/>
      <c r="PS187" s="15"/>
      <c r="PT187" s="15"/>
      <c r="PU187" s="15"/>
      <c r="PV187" s="15"/>
      <c r="PW187" s="15"/>
      <c r="PX187" s="15"/>
      <c r="PY187" s="15"/>
      <c r="PZ187" s="15"/>
      <c r="QA187" s="15"/>
      <c r="QB187" s="15"/>
      <c r="QC187" s="15"/>
      <c r="QD187" s="15"/>
      <c r="QE187" s="15"/>
      <c r="QF187" s="15"/>
      <c r="QG187" s="15"/>
      <c r="QH187" s="15"/>
      <c r="QI187" s="15"/>
      <c r="QJ187" s="15"/>
      <c r="QK187" s="15"/>
      <c r="QL187" s="15"/>
      <c r="QM187" s="15"/>
      <c r="QN187" s="15"/>
      <c r="QO187" s="15"/>
      <c r="QP187" s="15"/>
      <c r="QQ187" s="15"/>
      <c r="QR187" s="15"/>
      <c r="QS187" s="15"/>
      <c r="QT187" s="15"/>
      <c r="QU187" s="15"/>
      <c r="QV187" s="15"/>
      <c r="QW187" s="15"/>
      <c r="QX187" s="15"/>
      <c r="QY187" s="15"/>
      <c r="QZ187" s="15"/>
      <c r="RA187" s="15"/>
      <c r="RB187" s="15"/>
      <c r="RC187" s="15"/>
      <c r="RD187" s="15"/>
      <c r="RE187" s="15"/>
      <c r="RF187" s="15"/>
      <c r="RG187" s="15"/>
      <c r="RH187" s="15"/>
      <c r="RI187" s="15"/>
      <c r="RJ187" s="15"/>
      <c r="RK187" s="15"/>
      <c r="RL187" s="15"/>
      <c r="RM187" s="15"/>
      <c r="RN187" s="15"/>
      <c r="RO187" s="15"/>
      <c r="RP187" s="15"/>
      <c r="RQ187" s="15"/>
      <c r="RR187" s="15"/>
      <c r="RS187" s="15"/>
      <c r="RT187" s="15"/>
      <c r="RU187" s="15"/>
      <c r="RV187" s="15"/>
      <c r="RW187" s="15"/>
      <c r="RX187" s="15"/>
      <c r="RY187" s="15"/>
      <c r="RZ187" s="15"/>
      <c r="SA187" s="15"/>
      <c r="SB187" s="15"/>
      <c r="SC187" s="15"/>
      <c r="SD187" s="15"/>
      <c r="SE187" s="15"/>
      <c r="SF187" s="15"/>
      <c r="SG187" s="15"/>
      <c r="SH187" s="15"/>
      <c r="SI187" s="15"/>
      <c r="SJ187" s="15"/>
      <c r="SK187" s="15"/>
      <c r="SL187" s="15"/>
      <c r="SM187" s="15"/>
      <c r="SN187" s="15"/>
      <c r="SO187" s="15"/>
      <c r="SP187" s="15"/>
      <c r="SQ187" s="15"/>
      <c r="SR187" s="15"/>
      <c r="SS187" s="15"/>
      <c r="ST187" s="15"/>
      <c r="SU187" s="15"/>
      <c r="SV187" s="15"/>
      <c r="SW187" s="15"/>
      <c r="SX187" s="15"/>
      <c r="SY187" s="15"/>
      <c r="SZ187" s="15"/>
      <c r="TA187" s="15"/>
      <c r="TB187" s="15"/>
      <c r="TC187" s="15"/>
      <c r="TD187" s="15"/>
      <c r="TE187" s="15"/>
      <c r="TF187" s="15"/>
      <c r="TG187" s="15"/>
      <c r="TH187" s="15"/>
      <c r="TI187" s="15"/>
      <c r="TJ187" s="15"/>
      <c r="TK187" s="15"/>
      <c r="TL187" s="15"/>
      <c r="TM187" s="15"/>
      <c r="TN187" s="15"/>
      <c r="TO187" s="15"/>
      <c r="TP187" s="15"/>
      <c r="TQ187" s="15"/>
      <c r="TR187" s="15"/>
      <c r="TS187" s="15"/>
      <c r="TT187" s="15"/>
      <c r="TU187" s="15"/>
      <c r="TV187" s="15"/>
      <c r="TW187" s="15"/>
      <c r="TX187" s="15"/>
      <c r="TY187" s="15"/>
      <c r="TZ187" s="15"/>
      <c r="UA187" s="15"/>
      <c r="UB187" s="15"/>
      <c r="UC187" s="15"/>
      <c r="UD187" s="15"/>
      <c r="UE187" s="15"/>
      <c r="UF187" s="15"/>
      <c r="UG187" s="15"/>
      <c r="UH187" s="15"/>
      <c r="UI187" s="15"/>
      <c r="UJ187" s="15"/>
      <c r="UK187" s="15"/>
      <c r="UL187" s="15"/>
      <c r="UM187" s="15"/>
      <c r="UN187" s="15"/>
      <c r="UO187" s="15"/>
      <c r="UP187" s="15"/>
      <c r="UQ187" s="15"/>
      <c r="UR187" s="15"/>
      <c r="US187" s="15"/>
      <c r="UT187" s="15"/>
      <c r="UU187" s="15"/>
      <c r="UV187" s="15"/>
      <c r="UW187" s="15"/>
      <c r="UX187" s="15"/>
      <c r="UY187" s="15"/>
      <c r="UZ187" s="15"/>
      <c r="VA187" s="15"/>
      <c r="VB187" s="15"/>
      <c r="VC187" s="15"/>
      <c r="VD187" s="15"/>
      <c r="VE187" s="15"/>
      <c r="VF187" s="15"/>
      <c r="VG187" s="15"/>
      <c r="VH187" s="15"/>
      <c r="VI187" s="15"/>
      <c r="VJ187" s="15"/>
      <c r="VK187" s="15"/>
      <c r="VL187" s="15"/>
      <c r="VM187" s="15"/>
      <c r="VN187" s="15"/>
      <c r="VO187" s="15"/>
      <c r="VP187" s="15"/>
      <c r="VQ187" s="15"/>
      <c r="VR187" s="15"/>
      <c r="VS187" s="15"/>
      <c r="VT187" s="15"/>
      <c r="VU187" s="15"/>
      <c r="VV187" s="15"/>
      <c r="VW187" s="15"/>
      <c r="VX187" s="15"/>
      <c r="VY187" s="15"/>
      <c r="VZ187" s="15"/>
      <c r="WA187" s="15"/>
      <c r="WB187" s="15"/>
      <c r="WC187" s="15"/>
      <c r="WD187" s="15"/>
      <c r="WE187" s="15"/>
      <c r="WF187" s="15"/>
      <c r="WG187" s="15"/>
      <c r="WH187" s="15"/>
      <c r="WI187" s="15"/>
      <c r="WJ187" s="15"/>
      <c r="WK187" s="15"/>
      <c r="WL187" s="15"/>
      <c r="WM187" s="15"/>
      <c r="WN187" s="15"/>
      <c r="WO187" s="15"/>
      <c r="WP187" s="15"/>
      <c r="WQ187" s="15"/>
      <c r="WR187" s="15"/>
      <c r="WS187" s="15"/>
      <c r="WT187" s="15"/>
      <c r="WU187" s="15"/>
      <c r="WV187" s="15"/>
      <c r="WW187" s="15"/>
      <c r="WX187" s="15"/>
      <c r="WY187" s="15"/>
      <c r="WZ187" s="15"/>
      <c r="XA187" s="15"/>
      <c r="XB187" s="15"/>
      <c r="XC187" s="15"/>
      <c r="XD187" s="15"/>
      <c r="XE187" s="15"/>
      <c r="XF187" s="15"/>
      <c r="XG187" s="15"/>
      <c r="XH187" s="15"/>
      <c r="XI187" s="15"/>
      <c r="XJ187" s="15"/>
      <c r="XK187" s="15"/>
      <c r="XL187" s="15"/>
      <c r="XM187" s="15"/>
      <c r="XN187" s="15"/>
      <c r="XO187" s="15"/>
      <c r="XP187" s="15"/>
      <c r="XQ187" s="15"/>
      <c r="XR187" s="15"/>
      <c r="XS187" s="15"/>
      <c r="XT187" s="15"/>
      <c r="XU187" s="15"/>
      <c r="XV187" s="15"/>
      <c r="XW187" s="15"/>
      <c r="XX187" s="15"/>
      <c r="XY187" s="15"/>
      <c r="XZ187" s="15"/>
      <c r="YA187" s="15"/>
      <c r="YB187" s="15"/>
      <c r="YC187" s="15"/>
      <c r="YD187" s="15"/>
      <c r="YE187" s="15"/>
      <c r="YF187" s="15"/>
      <c r="YG187" s="15"/>
      <c r="YH187" s="15"/>
      <c r="YI187" s="15"/>
      <c r="YJ187" s="15"/>
      <c r="YK187" s="15"/>
      <c r="YL187" s="15"/>
      <c r="YM187" s="15"/>
      <c r="YN187" s="15"/>
      <c r="YO187" s="15"/>
      <c r="YP187" s="15"/>
      <c r="YQ187" s="15"/>
      <c r="YR187" s="15"/>
      <c r="YS187" s="15"/>
      <c r="YT187" s="15"/>
      <c r="YU187" s="15"/>
      <c r="YV187" s="15"/>
      <c r="YW187" s="15"/>
      <c r="YX187" s="15"/>
      <c r="YY187" s="15"/>
      <c r="YZ187" s="15"/>
      <c r="ZA187" s="15"/>
      <c r="ZB187" s="15"/>
      <c r="ZC187" s="15"/>
      <c r="ZD187" s="15"/>
      <c r="ZE187" s="15"/>
      <c r="ZF187" s="15"/>
      <c r="ZG187" s="15"/>
      <c r="ZH187" s="15"/>
      <c r="ZI187" s="15"/>
      <c r="ZJ187" s="15"/>
      <c r="ZK187" s="15"/>
      <c r="ZL187" s="15"/>
      <c r="ZM187" s="15"/>
      <c r="ZN187" s="15"/>
      <c r="ZO187" s="15"/>
      <c r="ZP187" s="15"/>
      <c r="ZQ187" s="15"/>
      <c r="ZR187" s="15"/>
      <c r="ZS187" s="15"/>
      <c r="ZT187" s="15"/>
      <c r="ZU187" s="15"/>
      <c r="ZV187" s="15"/>
      <c r="ZW187" s="15"/>
      <c r="ZX187" s="15"/>
      <c r="ZY187" s="15"/>
      <c r="ZZ187" s="15"/>
      <c r="AAA187" s="15"/>
      <c r="AAB187" s="15"/>
      <c r="AAC187" s="15"/>
      <c r="AAD187" s="15"/>
      <c r="AAE187" s="15"/>
      <c r="AAF187" s="15"/>
      <c r="AAG187" s="15"/>
      <c r="AAH187" s="15"/>
      <c r="AAI187" s="15"/>
      <c r="AAJ187" s="15"/>
      <c r="AAK187" s="15"/>
      <c r="AAL187" s="15"/>
      <c r="AAM187" s="15"/>
      <c r="AAN187" s="15"/>
      <c r="AAO187" s="15"/>
      <c r="AAP187" s="15"/>
      <c r="AAQ187" s="15"/>
      <c r="AAR187" s="15"/>
      <c r="AAS187" s="15"/>
      <c r="AAT187" s="15"/>
      <c r="AAU187" s="15"/>
      <c r="AAV187" s="15"/>
      <c r="AAW187" s="15"/>
      <c r="AAX187" s="15"/>
      <c r="AAY187" s="15"/>
      <c r="AAZ187" s="15"/>
      <c r="ABA187" s="15"/>
      <c r="ABB187" s="15"/>
      <c r="ABC187" s="15"/>
      <c r="ABD187" s="15"/>
      <c r="ABE187" s="15"/>
      <c r="ABF187" s="15"/>
      <c r="ABG187" s="15"/>
      <c r="ABH187" s="15"/>
      <c r="ABI187" s="15"/>
      <c r="ABJ187" s="15"/>
      <c r="ABK187" s="15"/>
      <c r="ABL187" s="15"/>
      <c r="ABM187" s="15"/>
      <c r="ABN187" s="15"/>
      <c r="ABO187" s="15"/>
      <c r="ABP187" s="15"/>
      <c r="ABQ187" s="15"/>
      <c r="ABR187" s="15"/>
      <c r="ABS187" s="15"/>
      <c r="ABT187" s="15"/>
      <c r="ABU187" s="15"/>
      <c r="ABV187" s="15"/>
      <c r="ABW187" s="15"/>
      <c r="ABX187" s="15"/>
      <c r="ABY187" s="15"/>
      <c r="ABZ187" s="15"/>
      <c r="ACA187" s="15"/>
      <c r="ACB187" s="15"/>
      <c r="ACC187" s="15"/>
      <c r="ACD187" s="15"/>
      <c r="ACE187" s="15"/>
      <c r="ACF187" s="15"/>
      <c r="ACG187" s="15"/>
      <c r="ACH187" s="15"/>
      <c r="ACI187" s="15"/>
      <c r="ACJ187" s="15"/>
      <c r="ACK187" s="15"/>
      <c r="ACL187" s="15"/>
      <c r="ACM187" s="15"/>
      <c r="ACN187" s="15"/>
      <c r="ACO187" s="15"/>
      <c r="ACP187" s="15"/>
      <c r="ACQ187" s="15"/>
      <c r="ACR187" s="15"/>
      <c r="ACS187" s="15"/>
      <c r="ACT187" s="15"/>
      <c r="ACU187" s="15"/>
      <c r="ACV187" s="15"/>
      <c r="ACW187" s="15"/>
      <c r="ACX187" s="15"/>
      <c r="ACY187" s="15"/>
      <c r="ACZ187" s="15"/>
      <c r="ADA187" s="15"/>
      <c r="ADB187" s="15"/>
      <c r="ADC187" s="15"/>
      <c r="ADD187" s="15"/>
      <c r="ADE187" s="15"/>
      <c r="ADF187" s="15"/>
      <c r="ADG187" s="15"/>
      <c r="ADH187" s="15"/>
      <c r="ADI187" s="15"/>
      <c r="ADJ187" s="15"/>
      <c r="ADK187" s="15"/>
      <c r="ADL187" s="15"/>
      <c r="ADM187" s="15"/>
    </row>
    <row r="188" spans="1:793" s="308" customFormat="1" ht="15.5" thickBot="1" x14ac:dyDescent="0.45">
      <c r="A188" s="40"/>
      <c r="B188" s="103"/>
      <c r="C188" s="162" t="str">
        <f>IF(OR(E184="",E185=""),"",E184-E185)</f>
        <v/>
      </c>
      <c r="D188" s="98" t="str">
        <f>E184</f>
        <v/>
      </c>
      <c r="E188" s="97" t="str">
        <f>IF(OR(C188="",D188=""),"",C188/D188)</f>
        <v/>
      </c>
      <c r="F188" s="18"/>
      <c r="G188" s="18"/>
      <c r="H188" s="18"/>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c r="BO188" s="15"/>
      <c r="BP188" s="15"/>
      <c r="BQ188" s="15"/>
      <c r="BR188" s="15"/>
      <c r="BS188" s="15"/>
      <c r="BT188" s="15"/>
      <c r="BU188" s="15"/>
      <c r="BV188" s="15"/>
      <c r="BW188" s="15"/>
      <c r="BX188" s="15"/>
      <c r="BY188" s="15"/>
      <c r="BZ188" s="15"/>
      <c r="CA188" s="15"/>
      <c r="CB188" s="15"/>
      <c r="CC188" s="15"/>
      <c r="CD188" s="15"/>
      <c r="CE188" s="15"/>
      <c r="CF188" s="15"/>
      <c r="CG188" s="15"/>
      <c r="CH188" s="15"/>
      <c r="CI188" s="15"/>
      <c r="CJ188" s="15"/>
      <c r="CK188" s="15"/>
      <c r="CL188" s="15"/>
      <c r="CM188" s="15"/>
      <c r="CN188" s="15"/>
      <c r="CO188" s="15"/>
      <c r="CP188" s="15"/>
      <c r="CQ188" s="15"/>
      <c r="CR188" s="15"/>
      <c r="CS188" s="15"/>
      <c r="CT188" s="15"/>
      <c r="CU188" s="15"/>
      <c r="CV188" s="15"/>
      <c r="CW188" s="15"/>
      <c r="CX188" s="15"/>
      <c r="CY188" s="15"/>
      <c r="CZ188" s="15"/>
      <c r="DA188" s="15"/>
      <c r="DB188" s="15"/>
      <c r="DC188" s="15"/>
      <c r="DD188" s="15"/>
      <c r="DE188" s="15"/>
      <c r="DF188" s="15"/>
      <c r="DG188" s="15"/>
      <c r="DH188" s="15"/>
      <c r="DI188" s="15"/>
      <c r="DJ188" s="15"/>
      <c r="DK188" s="15"/>
      <c r="DL188" s="15"/>
      <c r="DM188" s="15"/>
      <c r="DN188" s="15"/>
      <c r="DO188" s="15"/>
      <c r="DP188" s="15"/>
      <c r="DQ188" s="15"/>
      <c r="DR188" s="15"/>
      <c r="DS188" s="15"/>
      <c r="DT188" s="15"/>
      <c r="DU188" s="15"/>
      <c r="DV188" s="15"/>
      <c r="DW188" s="15"/>
      <c r="DX188" s="15"/>
      <c r="DY188" s="15"/>
      <c r="DZ188" s="15"/>
      <c r="EA188" s="15"/>
      <c r="EB188" s="15"/>
      <c r="EC188" s="15"/>
      <c r="ED188" s="15"/>
      <c r="EE188" s="15"/>
      <c r="EF188" s="15"/>
      <c r="EG188" s="15"/>
      <c r="EH188" s="15"/>
      <c r="EI188" s="15"/>
      <c r="EJ188" s="15"/>
      <c r="EK188" s="15"/>
      <c r="EL188" s="15"/>
      <c r="EM188" s="15"/>
      <c r="EN188" s="15"/>
      <c r="EO188" s="15"/>
      <c r="EP188" s="15"/>
      <c r="EQ188" s="15"/>
      <c r="ER188" s="15"/>
      <c r="ES188" s="15"/>
      <c r="ET188" s="15"/>
      <c r="EU188" s="15"/>
      <c r="EV188" s="15"/>
      <c r="EW188" s="15"/>
      <c r="EX188" s="15"/>
      <c r="EY188" s="15"/>
      <c r="EZ188" s="15"/>
      <c r="FA188" s="15"/>
      <c r="FB188" s="15"/>
      <c r="FC188" s="15"/>
      <c r="FD188" s="15"/>
      <c r="FE188" s="15"/>
      <c r="FF188" s="15"/>
      <c r="FG188" s="15"/>
      <c r="FH188" s="15"/>
      <c r="FI188" s="15"/>
      <c r="FJ188" s="15"/>
      <c r="FK188" s="15"/>
      <c r="FL188" s="15"/>
      <c r="FM188" s="15"/>
      <c r="FN188" s="15"/>
      <c r="FO188" s="15"/>
      <c r="FP188" s="15"/>
      <c r="FQ188" s="15"/>
      <c r="FR188" s="15"/>
      <c r="FS188" s="15"/>
      <c r="FT188" s="15"/>
      <c r="FU188" s="15"/>
      <c r="FV188" s="15"/>
      <c r="FW188" s="15"/>
      <c r="FX188" s="15"/>
      <c r="FY188" s="15"/>
      <c r="FZ188" s="15"/>
      <c r="GA188" s="15"/>
      <c r="GB188" s="15"/>
      <c r="GC188" s="15"/>
      <c r="GD188" s="15"/>
      <c r="GE188" s="15"/>
      <c r="GF188" s="15"/>
      <c r="GG188" s="15"/>
      <c r="GH188" s="15"/>
      <c r="GI188" s="15"/>
      <c r="GJ188" s="15"/>
      <c r="GK188" s="15"/>
      <c r="GL188" s="15"/>
      <c r="GM188" s="15"/>
      <c r="GN188" s="15"/>
      <c r="GO188" s="15"/>
      <c r="GP188" s="15"/>
      <c r="GQ188" s="15"/>
      <c r="GR188" s="15"/>
      <c r="GS188" s="15"/>
      <c r="GT188" s="15"/>
      <c r="GU188" s="15"/>
      <c r="GV188" s="15"/>
      <c r="GW188" s="15"/>
      <c r="GX188" s="15"/>
      <c r="GY188" s="15"/>
      <c r="GZ188" s="15"/>
      <c r="HA188" s="15"/>
      <c r="HB188" s="15"/>
      <c r="HC188" s="15"/>
      <c r="HD188" s="15"/>
      <c r="HE188" s="15"/>
      <c r="HF188" s="15"/>
      <c r="HG188" s="15"/>
      <c r="HH188" s="15"/>
      <c r="HI188" s="15"/>
      <c r="HJ188" s="15"/>
      <c r="HK188" s="15"/>
      <c r="HL188" s="15"/>
      <c r="HM188" s="15"/>
      <c r="HN188" s="15"/>
      <c r="HO188" s="15"/>
      <c r="HP188" s="15"/>
      <c r="HQ188" s="15"/>
      <c r="HR188" s="15"/>
      <c r="HS188" s="15"/>
      <c r="HT188" s="15"/>
      <c r="HU188" s="15"/>
      <c r="HV188" s="15"/>
      <c r="HW188" s="15"/>
      <c r="HX188" s="15"/>
      <c r="HY188" s="15"/>
      <c r="HZ188" s="15"/>
      <c r="IA188" s="15"/>
      <c r="IB188" s="15"/>
      <c r="IC188" s="15"/>
      <c r="ID188" s="15"/>
      <c r="IE188" s="15"/>
      <c r="IF188" s="15"/>
      <c r="IG188" s="15"/>
      <c r="IH188" s="15"/>
      <c r="II188" s="15"/>
      <c r="IJ188" s="15"/>
      <c r="IK188" s="15"/>
      <c r="IL188" s="15"/>
      <c r="IM188" s="15"/>
      <c r="IN188" s="15"/>
      <c r="IO188" s="15"/>
      <c r="IP188" s="15"/>
      <c r="IQ188" s="15"/>
      <c r="IR188" s="15"/>
      <c r="IS188" s="15"/>
      <c r="IT188" s="15"/>
      <c r="IU188" s="15"/>
      <c r="IV188" s="15"/>
      <c r="IW188" s="15"/>
      <c r="IX188" s="15"/>
      <c r="IY188" s="15"/>
      <c r="IZ188" s="15"/>
      <c r="JA188" s="15"/>
      <c r="JB188" s="15"/>
      <c r="JC188" s="15"/>
      <c r="JD188" s="15"/>
      <c r="JE188" s="15"/>
      <c r="JF188" s="15"/>
      <c r="JG188" s="15"/>
      <c r="JH188" s="15"/>
      <c r="JI188" s="15"/>
      <c r="JJ188" s="15"/>
      <c r="JK188" s="15"/>
      <c r="JL188" s="15"/>
      <c r="JM188" s="15"/>
      <c r="JN188" s="15"/>
      <c r="JO188" s="15"/>
      <c r="JP188" s="15"/>
      <c r="JQ188" s="15"/>
      <c r="JR188" s="15"/>
      <c r="JS188" s="15"/>
      <c r="JT188" s="15"/>
      <c r="JU188" s="15"/>
      <c r="JV188" s="15"/>
      <c r="JW188" s="15"/>
      <c r="JX188" s="15"/>
      <c r="JY188" s="15"/>
      <c r="JZ188" s="15"/>
      <c r="KA188" s="15"/>
      <c r="KB188" s="15"/>
      <c r="KC188" s="15"/>
      <c r="KD188" s="15"/>
      <c r="KE188" s="15"/>
      <c r="KF188" s="15"/>
      <c r="KG188" s="15"/>
      <c r="KH188" s="15"/>
      <c r="KI188" s="15"/>
      <c r="KJ188" s="15"/>
      <c r="KK188" s="15"/>
      <c r="KL188" s="15"/>
      <c r="KM188" s="15"/>
      <c r="KN188" s="15"/>
      <c r="KO188" s="15"/>
      <c r="KP188" s="15"/>
      <c r="KQ188" s="15"/>
      <c r="KR188" s="15"/>
      <c r="KS188" s="15"/>
      <c r="KT188" s="15"/>
      <c r="KU188" s="15"/>
      <c r="KV188" s="15"/>
      <c r="KW188" s="15"/>
      <c r="KX188" s="15"/>
      <c r="KY188" s="15"/>
      <c r="KZ188" s="15"/>
      <c r="LA188" s="15"/>
      <c r="LB188" s="15"/>
      <c r="LC188" s="15"/>
      <c r="LD188" s="15"/>
      <c r="LE188" s="15"/>
      <c r="LF188" s="15"/>
      <c r="LG188" s="15"/>
      <c r="LH188" s="15"/>
      <c r="LI188" s="15"/>
      <c r="LJ188" s="15"/>
      <c r="LK188" s="15"/>
      <c r="LL188" s="15"/>
      <c r="LM188" s="15"/>
      <c r="LN188" s="15"/>
      <c r="LO188" s="15"/>
      <c r="LP188" s="15"/>
      <c r="LQ188" s="15"/>
      <c r="LR188" s="15"/>
      <c r="LS188" s="15"/>
      <c r="LT188" s="15"/>
      <c r="LU188" s="15"/>
      <c r="LV188" s="15"/>
      <c r="LW188" s="15"/>
      <c r="LX188" s="15"/>
      <c r="LY188" s="15"/>
      <c r="LZ188" s="15"/>
      <c r="MA188" s="15"/>
      <c r="MB188" s="15"/>
      <c r="MC188" s="15"/>
      <c r="MD188" s="15"/>
      <c r="ME188" s="15"/>
      <c r="MF188" s="15"/>
      <c r="MG188" s="15"/>
      <c r="MH188" s="15"/>
      <c r="MI188" s="15"/>
      <c r="MJ188" s="15"/>
      <c r="MK188" s="15"/>
      <c r="ML188" s="15"/>
      <c r="MM188" s="15"/>
      <c r="MN188" s="15"/>
      <c r="MO188" s="15"/>
      <c r="MP188" s="15"/>
      <c r="MQ188" s="15"/>
      <c r="MR188" s="15"/>
      <c r="MS188" s="15"/>
      <c r="MT188" s="15"/>
      <c r="MU188" s="15"/>
      <c r="MV188" s="15"/>
      <c r="MW188" s="15"/>
      <c r="MX188" s="15"/>
      <c r="MY188" s="15"/>
      <c r="MZ188" s="15"/>
      <c r="NA188" s="15"/>
      <c r="NB188" s="15"/>
      <c r="NC188" s="15"/>
      <c r="ND188" s="15"/>
      <c r="NE188" s="15"/>
      <c r="NF188" s="15"/>
      <c r="NG188" s="15"/>
      <c r="NH188" s="15"/>
      <c r="NI188" s="15"/>
      <c r="NJ188" s="15"/>
      <c r="NK188" s="15"/>
      <c r="NL188" s="15"/>
      <c r="NM188" s="15"/>
      <c r="NN188" s="15"/>
      <c r="NO188" s="15"/>
      <c r="NP188" s="15"/>
      <c r="NQ188" s="15"/>
      <c r="NR188" s="15"/>
      <c r="NS188" s="15"/>
      <c r="NT188" s="15"/>
      <c r="NU188" s="15"/>
      <c r="NV188" s="15"/>
      <c r="NW188" s="15"/>
      <c r="NX188" s="15"/>
      <c r="NY188" s="15"/>
      <c r="NZ188" s="15"/>
      <c r="OA188" s="15"/>
      <c r="OB188" s="15"/>
      <c r="OC188" s="15"/>
      <c r="OD188" s="15"/>
      <c r="OE188" s="15"/>
      <c r="OF188" s="15"/>
      <c r="OG188" s="15"/>
      <c r="OH188" s="15"/>
      <c r="OI188" s="15"/>
      <c r="OJ188" s="15"/>
      <c r="OK188" s="15"/>
      <c r="OL188" s="15"/>
      <c r="OM188" s="15"/>
      <c r="ON188" s="15"/>
      <c r="OO188" s="15"/>
      <c r="OP188" s="15"/>
      <c r="OQ188" s="15"/>
      <c r="OR188" s="15"/>
      <c r="OS188" s="15"/>
      <c r="OT188" s="15"/>
      <c r="OU188" s="15"/>
      <c r="OV188" s="15"/>
      <c r="OW188" s="15"/>
      <c r="OX188" s="15"/>
      <c r="OY188" s="15"/>
      <c r="OZ188" s="15"/>
      <c r="PA188" s="15"/>
      <c r="PB188" s="15"/>
      <c r="PC188" s="15"/>
      <c r="PD188" s="15"/>
      <c r="PE188" s="15"/>
      <c r="PF188" s="15"/>
      <c r="PG188" s="15"/>
      <c r="PH188" s="15"/>
      <c r="PI188" s="15"/>
      <c r="PJ188" s="15"/>
      <c r="PK188" s="15"/>
      <c r="PL188" s="15"/>
      <c r="PM188" s="15"/>
      <c r="PN188" s="15"/>
      <c r="PO188" s="15"/>
      <c r="PP188" s="15"/>
      <c r="PQ188" s="15"/>
      <c r="PR188" s="15"/>
      <c r="PS188" s="15"/>
      <c r="PT188" s="15"/>
      <c r="PU188" s="15"/>
      <c r="PV188" s="15"/>
      <c r="PW188" s="15"/>
      <c r="PX188" s="15"/>
      <c r="PY188" s="15"/>
      <c r="PZ188" s="15"/>
      <c r="QA188" s="15"/>
      <c r="QB188" s="15"/>
      <c r="QC188" s="15"/>
      <c r="QD188" s="15"/>
      <c r="QE188" s="15"/>
      <c r="QF188" s="15"/>
      <c r="QG188" s="15"/>
      <c r="QH188" s="15"/>
      <c r="QI188" s="15"/>
      <c r="QJ188" s="15"/>
      <c r="QK188" s="15"/>
      <c r="QL188" s="15"/>
      <c r="QM188" s="15"/>
      <c r="QN188" s="15"/>
      <c r="QO188" s="15"/>
      <c r="QP188" s="15"/>
      <c r="QQ188" s="15"/>
      <c r="QR188" s="15"/>
      <c r="QS188" s="15"/>
      <c r="QT188" s="15"/>
      <c r="QU188" s="15"/>
      <c r="QV188" s="15"/>
      <c r="QW188" s="15"/>
      <c r="QX188" s="15"/>
      <c r="QY188" s="15"/>
      <c r="QZ188" s="15"/>
      <c r="RA188" s="15"/>
      <c r="RB188" s="15"/>
      <c r="RC188" s="15"/>
      <c r="RD188" s="15"/>
      <c r="RE188" s="15"/>
      <c r="RF188" s="15"/>
      <c r="RG188" s="15"/>
      <c r="RH188" s="15"/>
      <c r="RI188" s="15"/>
      <c r="RJ188" s="15"/>
      <c r="RK188" s="15"/>
      <c r="RL188" s="15"/>
      <c r="RM188" s="15"/>
      <c r="RN188" s="15"/>
      <c r="RO188" s="15"/>
      <c r="RP188" s="15"/>
      <c r="RQ188" s="15"/>
      <c r="RR188" s="15"/>
      <c r="RS188" s="15"/>
      <c r="RT188" s="15"/>
      <c r="RU188" s="15"/>
      <c r="RV188" s="15"/>
      <c r="RW188" s="15"/>
      <c r="RX188" s="15"/>
      <c r="RY188" s="15"/>
      <c r="RZ188" s="15"/>
      <c r="SA188" s="15"/>
      <c r="SB188" s="15"/>
      <c r="SC188" s="15"/>
      <c r="SD188" s="15"/>
      <c r="SE188" s="15"/>
      <c r="SF188" s="15"/>
      <c r="SG188" s="15"/>
      <c r="SH188" s="15"/>
      <c r="SI188" s="15"/>
      <c r="SJ188" s="15"/>
      <c r="SK188" s="15"/>
      <c r="SL188" s="15"/>
      <c r="SM188" s="15"/>
      <c r="SN188" s="15"/>
      <c r="SO188" s="15"/>
      <c r="SP188" s="15"/>
      <c r="SQ188" s="15"/>
      <c r="SR188" s="15"/>
      <c r="SS188" s="15"/>
      <c r="ST188" s="15"/>
      <c r="SU188" s="15"/>
      <c r="SV188" s="15"/>
      <c r="SW188" s="15"/>
      <c r="SX188" s="15"/>
      <c r="SY188" s="15"/>
      <c r="SZ188" s="15"/>
      <c r="TA188" s="15"/>
      <c r="TB188" s="15"/>
      <c r="TC188" s="15"/>
      <c r="TD188" s="15"/>
      <c r="TE188" s="15"/>
      <c r="TF188" s="15"/>
      <c r="TG188" s="15"/>
      <c r="TH188" s="15"/>
      <c r="TI188" s="15"/>
      <c r="TJ188" s="15"/>
      <c r="TK188" s="15"/>
      <c r="TL188" s="15"/>
      <c r="TM188" s="15"/>
      <c r="TN188" s="15"/>
      <c r="TO188" s="15"/>
      <c r="TP188" s="15"/>
      <c r="TQ188" s="15"/>
      <c r="TR188" s="15"/>
      <c r="TS188" s="15"/>
      <c r="TT188" s="15"/>
      <c r="TU188" s="15"/>
      <c r="TV188" s="15"/>
      <c r="TW188" s="15"/>
      <c r="TX188" s="15"/>
      <c r="TY188" s="15"/>
      <c r="TZ188" s="15"/>
      <c r="UA188" s="15"/>
      <c r="UB188" s="15"/>
      <c r="UC188" s="15"/>
      <c r="UD188" s="15"/>
      <c r="UE188" s="15"/>
      <c r="UF188" s="15"/>
      <c r="UG188" s="15"/>
      <c r="UH188" s="15"/>
      <c r="UI188" s="15"/>
      <c r="UJ188" s="15"/>
      <c r="UK188" s="15"/>
      <c r="UL188" s="15"/>
      <c r="UM188" s="15"/>
      <c r="UN188" s="15"/>
      <c r="UO188" s="15"/>
      <c r="UP188" s="15"/>
      <c r="UQ188" s="15"/>
      <c r="UR188" s="15"/>
      <c r="US188" s="15"/>
      <c r="UT188" s="15"/>
      <c r="UU188" s="15"/>
      <c r="UV188" s="15"/>
      <c r="UW188" s="15"/>
      <c r="UX188" s="15"/>
      <c r="UY188" s="15"/>
      <c r="UZ188" s="15"/>
      <c r="VA188" s="15"/>
      <c r="VB188" s="15"/>
      <c r="VC188" s="15"/>
      <c r="VD188" s="15"/>
      <c r="VE188" s="15"/>
      <c r="VF188" s="15"/>
      <c r="VG188" s="15"/>
      <c r="VH188" s="15"/>
      <c r="VI188" s="15"/>
      <c r="VJ188" s="15"/>
      <c r="VK188" s="15"/>
      <c r="VL188" s="15"/>
      <c r="VM188" s="15"/>
      <c r="VN188" s="15"/>
      <c r="VO188" s="15"/>
      <c r="VP188" s="15"/>
      <c r="VQ188" s="15"/>
      <c r="VR188" s="15"/>
      <c r="VS188" s="15"/>
      <c r="VT188" s="15"/>
      <c r="VU188" s="15"/>
      <c r="VV188" s="15"/>
      <c r="VW188" s="15"/>
      <c r="VX188" s="15"/>
      <c r="VY188" s="15"/>
      <c r="VZ188" s="15"/>
      <c r="WA188" s="15"/>
      <c r="WB188" s="15"/>
      <c r="WC188" s="15"/>
      <c r="WD188" s="15"/>
      <c r="WE188" s="15"/>
      <c r="WF188" s="15"/>
      <c r="WG188" s="15"/>
      <c r="WH188" s="15"/>
      <c r="WI188" s="15"/>
      <c r="WJ188" s="15"/>
      <c r="WK188" s="15"/>
      <c r="WL188" s="15"/>
      <c r="WM188" s="15"/>
      <c r="WN188" s="15"/>
      <c r="WO188" s="15"/>
      <c r="WP188" s="15"/>
      <c r="WQ188" s="15"/>
      <c r="WR188" s="15"/>
      <c r="WS188" s="15"/>
      <c r="WT188" s="15"/>
      <c r="WU188" s="15"/>
      <c r="WV188" s="15"/>
      <c r="WW188" s="15"/>
      <c r="WX188" s="15"/>
      <c r="WY188" s="15"/>
      <c r="WZ188" s="15"/>
      <c r="XA188" s="15"/>
      <c r="XB188" s="15"/>
      <c r="XC188" s="15"/>
      <c r="XD188" s="15"/>
      <c r="XE188" s="15"/>
      <c r="XF188" s="15"/>
      <c r="XG188" s="15"/>
      <c r="XH188" s="15"/>
      <c r="XI188" s="15"/>
      <c r="XJ188" s="15"/>
      <c r="XK188" s="15"/>
      <c r="XL188" s="15"/>
      <c r="XM188" s="15"/>
      <c r="XN188" s="15"/>
      <c r="XO188" s="15"/>
      <c r="XP188" s="15"/>
      <c r="XQ188" s="15"/>
      <c r="XR188" s="15"/>
      <c r="XS188" s="15"/>
      <c r="XT188" s="15"/>
      <c r="XU188" s="15"/>
      <c r="XV188" s="15"/>
      <c r="XW188" s="15"/>
      <c r="XX188" s="15"/>
      <c r="XY188" s="15"/>
      <c r="XZ188" s="15"/>
      <c r="YA188" s="15"/>
      <c r="YB188" s="15"/>
      <c r="YC188" s="15"/>
      <c r="YD188" s="15"/>
      <c r="YE188" s="15"/>
      <c r="YF188" s="15"/>
      <c r="YG188" s="15"/>
      <c r="YH188" s="15"/>
      <c r="YI188" s="15"/>
      <c r="YJ188" s="15"/>
      <c r="YK188" s="15"/>
      <c r="YL188" s="15"/>
      <c r="YM188" s="15"/>
      <c r="YN188" s="15"/>
      <c r="YO188" s="15"/>
      <c r="YP188" s="15"/>
      <c r="YQ188" s="15"/>
      <c r="YR188" s="15"/>
      <c r="YS188" s="15"/>
      <c r="YT188" s="15"/>
      <c r="YU188" s="15"/>
      <c r="YV188" s="15"/>
      <c r="YW188" s="15"/>
      <c r="YX188" s="15"/>
      <c r="YY188" s="15"/>
      <c r="YZ188" s="15"/>
      <c r="ZA188" s="15"/>
      <c r="ZB188" s="15"/>
      <c r="ZC188" s="15"/>
      <c r="ZD188" s="15"/>
      <c r="ZE188" s="15"/>
      <c r="ZF188" s="15"/>
      <c r="ZG188" s="15"/>
      <c r="ZH188" s="15"/>
      <c r="ZI188" s="15"/>
      <c r="ZJ188" s="15"/>
      <c r="ZK188" s="15"/>
      <c r="ZL188" s="15"/>
      <c r="ZM188" s="15"/>
      <c r="ZN188" s="15"/>
      <c r="ZO188" s="15"/>
      <c r="ZP188" s="15"/>
      <c r="ZQ188" s="15"/>
      <c r="ZR188" s="15"/>
      <c r="ZS188" s="15"/>
      <c r="ZT188" s="15"/>
      <c r="ZU188" s="15"/>
      <c r="ZV188" s="15"/>
      <c r="ZW188" s="15"/>
      <c r="ZX188" s="15"/>
      <c r="ZY188" s="15"/>
      <c r="ZZ188" s="15"/>
      <c r="AAA188" s="15"/>
      <c r="AAB188" s="15"/>
      <c r="AAC188" s="15"/>
      <c r="AAD188" s="15"/>
      <c r="AAE188" s="15"/>
      <c r="AAF188" s="15"/>
      <c r="AAG188" s="15"/>
      <c r="AAH188" s="15"/>
      <c r="AAI188" s="15"/>
      <c r="AAJ188" s="15"/>
      <c r="AAK188" s="15"/>
      <c r="AAL188" s="15"/>
      <c r="AAM188" s="15"/>
      <c r="AAN188" s="15"/>
      <c r="AAO188" s="15"/>
      <c r="AAP188" s="15"/>
      <c r="AAQ188" s="15"/>
      <c r="AAR188" s="15"/>
      <c r="AAS188" s="15"/>
      <c r="AAT188" s="15"/>
      <c r="AAU188" s="15"/>
      <c r="AAV188" s="15"/>
      <c r="AAW188" s="15"/>
      <c r="AAX188" s="15"/>
      <c r="AAY188" s="15"/>
      <c r="AAZ188" s="15"/>
      <c r="ABA188" s="15"/>
      <c r="ABB188" s="15"/>
      <c r="ABC188" s="15"/>
      <c r="ABD188" s="15"/>
      <c r="ABE188" s="15"/>
      <c r="ABF188" s="15"/>
      <c r="ABG188" s="15"/>
      <c r="ABH188" s="15"/>
      <c r="ABI188" s="15"/>
      <c r="ABJ188" s="15"/>
      <c r="ABK188" s="15"/>
      <c r="ABL188" s="15"/>
      <c r="ABM188" s="15"/>
      <c r="ABN188" s="15"/>
      <c r="ABO188" s="15"/>
      <c r="ABP188" s="15"/>
      <c r="ABQ188" s="15"/>
      <c r="ABR188" s="15"/>
      <c r="ABS188" s="15"/>
      <c r="ABT188" s="15"/>
      <c r="ABU188" s="15"/>
      <c r="ABV188" s="15"/>
      <c r="ABW188" s="15"/>
      <c r="ABX188" s="15"/>
      <c r="ABY188" s="15"/>
      <c r="ABZ188" s="15"/>
      <c r="ACA188" s="15"/>
      <c r="ACB188" s="15"/>
      <c r="ACC188" s="15"/>
      <c r="ACD188" s="15"/>
      <c r="ACE188" s="15"/>
      <c r="ACF188" s="15"/>
      <c r="ACG188" s="15"/>
      <c r="ACH188" s="15"/>
      <c r="ACI188" s="15"/>
      <c r="ACJ188" s="15"/>
      <c r="ACK188" s="15"/>
      <c r="ACL188" s="15"/>
      <c r="ACM188" s="15"/>
      <c r="ACN188" s="15"/>
      <c r="ACO188" s="15"/>
      <c r="ACP188" s="15"/>
      <c r="ACQ188" s="15"/>
      <c r="ACR188" s="15"/>
      <c r="ACS188" s="15"/>
      <c r="ACT188" s="15"/>
      <c r="ACU188" s="15"/>
      <c r="ACV188" s="15"/>
      <c r="ACW188" s="15"/>
      <c r="ACX188" s="15"/>
      <c r="ACY188" s="15"/>
      <c r="ACZ188" s="15"/>
      <c r="ADA188" s="15"/>
      <c r="ADB188" s="15"/>
      <c r="ADC188" s="15"/>
      <c r="ADD188" s="15"/>
      <c r="ADE188" s="15"/>
      <c r="ADF188" s="15"/>
      <c r="ADG188" s="15"/>
      <c r="ADH188" s="15"/>
      <c r="ADI188" s="15"/>
      <c r="ADJ188" s="15"/>
      <c r="ADK188" s="15"/>
      <c r="ADL188" s="15"/>
      <c r="ADM188" s="15"/>
    </row>
    <row r="189" spans="1:793" s="308" customFormat="1" x14ac:dyDescent="0.4">
      <c r="A189" s="40"/>
      <c r="B189" s="18"/>
      <c r="C189" s="18"/>
      <c r="D189" s="18"/>
      <c r="E189" s="18"/>
      <c r="F189" s="18"/>
      <c r="G189" s="18"/>
      <c r="H189" s="18"/>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c r="BS189" s="15"/>
      <c r="BT189" s="15"/>
      <c r="BU189" s="15"/>
      <c r="BV189" s="15"/>
      <c r="BW189" s="15"/>
      <c r="BX189" s="15"/>
      <c r="BY189" s="15"/>
      <c r="BZ189" s="15"/>
      <c r="CA189" s="15"/>
      <c r="CB189" s="15"/>
      <c r="CC189" s="15"/>
      <c r="CD189" s="15"/>
      <c r="CE189" s="15"/>
      <c r="CF189" s="15"/>
      <c r="CG189" s="15"/>
      <c r="CH189" s="15"/>
      <c r="CI189" s="15"/>
      <c r="CJ189" s="15"/>
      <c r="CK189" s="15"/>
      <c r="CL189" s="15"/>
      <c r="CM189" s="15"/>
      <c r="CN189" s="15"/>
      <c r="CO189" s="15"/>
      <c r="CP189" s="15"/>
      <c r="CQ189" s="15"/>
      <c r="CR189" s="15"/>
      <c r="CS189" s="15"/>
      <c r="CT189" s="15"/>
      <c r="CU189" s="15"/>
      <c r="CV189" s="15"/>
      <c r="CW189" s="15"/>
      <c r="CX189" s="15"/>
      <c r="CY189" s="15"/>
      <c r="CZ189" s="15"/>
      <c r="DA189" s="15"/>
      <c r="DB189" s="15"/>
      <c r="DC189" s="15"/>
      <c r="DD189" s="15"/>
      <c r="DE189" s="15"/>
      <c r="DF189" s="15"/>
      <c r="DG189" s="15"/>
      <c r="DH189" s="15"/>
      <c r="DI189" s="15"/>
      <c r="DJ189" s="15"/>
      <c r="DK189" s="15"/>
      <c r="DL189" s="15"/>
      <c r="DM189" s="15"/>
      <c r="DN189" s="15"/>
      <c r="DO189" s="15"/>
      <c r="DP189" s="15"/>
      <c r="DQ189" s="15"/>
      <c r="DR189" s="15"/>
      <c r="DS189" s="15"/>
      <c r="DT189" s="15"/>
      <c r="DU189" s="15"/>
      <c r="DV189" s="15"/>
      <c r="DW189" s="15"/>
      <c r="DX189" s="15"/>
      <c r="DY189" s="15"/>
      <c r="DZ189" s="15"/>
      <c r="EA189" s="15"/>
      <c r="EB189" s="15"/>
      <c r="EC189" s="15"/>
      <c r="ED189" s="15"/>
      <c r="EE189" s="15"/>
      <c r="EF189" s="15"/>
      <c r="EG189" s="15"/>
      <c r="EH189" s="15"/>
      <c r="EI189" s="15"/>
      <c r="EJ189" s="15"/>
      <c r="EK189" s="15"/>
      <c r="EL189" s="15"/>
      <c r="EM189" s="15"/>
      <c r="EN189" s="15"/>
      <c r="EO189" s="15"/>
      <c r="EP189" s="15"/>
      <c r="EQ189" s="15"/>
      <c r="ER189" s="15"/>
      <c r="ES189" s="15"/>
      <c r="ET189" s="15"/>
      <c r="EU189" s="15"/>
      <c r="EV189" s="15"/>
      <c r="EW189" s="15"/>
      <c r="EX189" s="15"/>
      <c r="EY189" s="15"/>
      <c r="EZ189" s="15"/>
      <c r="FA189" s="15"/>
      <c r="FB189" s="15"/>
      <c r="FC189" s="15"/>
      <c r="FD189" s="15"/>
      <c r="FE189" s="15"/>
      <c r="FF189" s="15"/>
      <c r="FG189" s="15"/>
      <c r="FH189" s="15"/>
      <c r="FI189" s="15"/>
      <c r="FJ189" s="15"/>
      <c r="FK189" s="15"/>
      <c r="FL189" s="15"/>
      <c r="FM189" s="15"/>
      <c r="FN189" s="15"/>
      <c r="FO189" s="15"/>
      <c r="FP189" s="15"/>
      <c r="FQ189" s="15"/>
      <c r="FR189" s="15"/>
      <c r="FS189" s="15"/>
      <c r="FT189" s="15"/>
      <c r="FU189" s="15"/>
      <c r="FV189" s="15"/>
      <c r="FW189" s="15"/>
      <c r="FX189" s="15"/>
      <c r="FY189" s="15"/>
      <c r="FZ189" s="15"/>
      <c r="GA189" s="15"/>
      <c r="GB189" s="15"/>
      <c r="GC189" s="15"/>
      <c r="GD189" s="15"/>
      <c r="GE189" s="15"/>
      <c r="GF189" s="15"/>
      <c r="GG189" s="15"/>
      <c r="GH189" s="15"/>
      <c r="GI189" s="15"/>
      <c r="GJ189" s="15"/>
      <c r="GK189" s="15"/>
      <c r="GL189" s="15"/>
      <c r="GM189" s="15"/>
      <c r="GN189" s="15"/>
      <c r="GO189" s="15"/>
      <c r="GP189" s="15"/>
      <c r="GQ189" s="15"/>
      <c r="GR189" s="15"/>
      <c r="GS189" s="15"/>
      <c r="GT189" s="15"/>
      <c r="GU189" s="15"/>
      <c r="GV189" s="15"/>
      <c r="GW189" s="15"/>
      <c r="GX189" s="15"/>
      <c r="GY189" s="15"/>
      <c r="GZ189" s="15"/>
      <c r="HA189" s="15"/>
      <c r="HB189" s="15"/>
      <c r="HC189" s="15"/>
      <c r="HD189" s="15"/>
      <c r="HE189" s="15"/>
      <c r="HF189" s="15"/>
      <c r="HG189" s="15"/>
      <c r="HH189" s="15"/>
      <c r="HI189" s="15"/>
      <c r="HJ189" s="15"/>
      <c r="HK189" s="15"/>
      <c r="HL189" s="15"/>
      <c r="HM189" s="15"/>
      <c r="HN189" s="15"/>
      <c r="HO189" s="15"/>
      <c r="HP189" s="15"/>
      <c r="HQ189" s="15"/>
      <c r="HR189" s="15"/>
      <c r="HS189" s="15"/>
      <c r="HT189" s="15"/>
      <c r="HU189" s="15"/>
      <c r="HV189" s="15"/>
      <c r="HW189" s="15"/>
      <c r="HX189" s="15"/>
      <c r="HY189" s="15"/>
      <c r="HZ189" s="15"/>
      <c r="IA189" s="15"/>
      <c r="IB189" s="15"/>
      <c r="IC189" s="15"/>
      <c r="ID189" s="15"/>
      <c r="IE189" s="15"/>
      <c r="IF189" s="15"/>
      <c r="IG189" s="15"/>
      <c r="IH189" s="15"/>
      <c r="II189" s="15"/>
      <c r="IJ189" s="15"/>
      <c r="IK189" s="15"/>
      <c r="IL189" s="15"/>
      <c r="IM189" s="15"/>
      <c r="IN189" s="15"/>
      <c r="IO189" s="15"/>
      <c r="IP189" s="15"/>
      <c r="IQ189" s="15"/>
      <c r="IR189" s="15"/>
      <c r="IS189" s="15"/>
      <c r="IT189" s="15"/>
      <c r="IU189" s="15"/>
      <c r="IV189" s="15"/>
      <c r="IW189" s="15"/>
      <c r="IX189" s="15"/>
      <c r="IY189" s="15"/>
      <c r="IZ189" s="15"/>
      <c r="JA189" s="15"/>
      <c r="JB189" s="15"/>
      <c r="JC189" s="15"/>
      <c r="JD189" s="15"/>
      <c r="JE189" s="15"/>
      <c r="JF189" s="15"/>
      <c r="JG189" s="15"/>
      <c r="JH189" s="15"/>
      <c r="JI189" s="15"/>
      <c r="JJ189" s="15"/>
      <c r="JK189" s="15"/>
      <c r="JL189" s="15"/>
      <c r="JM189" s="15"/>
      <c r="JN189" s="15"/>
      <c r="JO189" s="15"/>
      <c r="JP189" s="15"/>
      <c r="JQ189" s="15"/>
      <c r="JR189" s="15"/>
      <c r="JS189" s="15"/>
      <c r="JT189" s="15"/>
      <c r="JU189" s="15"/>
      <c r="JV189" s="15"/>
      <c r="JW189" s="15"/>
      <c r="JX189" s="15"/>
      <c r="JY189" s="15"/>
      <c r="JZ189" s="15"/>
      <c r="KA189" s="15"/>
      <c r="KB189" s="15"/>
      <c r="KC189" s="15"/>
      <c r="KD189" s="15"/>
      <c r="KE189" s="15"/>
      <c r="KF189" s="15"/>
      <c r="KG189" s="15"/>
      <c r="KH189" s="15"/>
      <c r="KI189" s="15"/>
      <c r="KJ189" s="15"/>
      <c r="KK189" s="15"/>
      <c r="KL189" s="15"/>
      <c r="KM189" s="15"/>
      <c r="KN189" s="15"/>
      <c r="KO189" s="15"/>
      <c r="KP189" s="15"/>
      <c r="KQ189" s="15"/>
      <c r="KR189" s="15"/>
      <c r="KS189" s="15"/>
      <c r="KT189" s="15"/>
      <c r="KU189" s="15"/>
      <c r="KV189" s="15"/>
      <c r="KW189" s="15"/>
      <c r="KX189" s="15"/>
      <c r="KY189" s="15"/>
      <c r="KZ189" s="15"/>
      <c r="LA189" s="15"/>
      <c r="LB189" s="15"/>
      <c r="LC189" s="15"/>
      <c r="LD189" s="15"/>
      <c r="LE189" s="15"/>
      <c r="LF189" s="15"/>
      <c r="LG189" s="15"/>
      <c r="LH189" s="15"/>
      <c r="LI189" s="15"/>
      <c r="LJ189" s="15"/>
      <c r="LK189" s="15"/>
      <c r="LL189" s="15"/>
      <c r="LM189" s="15"/>
      <c r="LN189" s="15"/>
      <c r="LO189" s="15"/>
      <c r="LP189" s="15"/>
      <c r="LQ189" s="15"/>
      <c r="LR189" s="15"/>
      <c r="LS189" s="15"/>
      <c r="LT189" s="15"/>
      <c r="LU189" s="15"/>
      <c r="LV189" s="15"/>
      <c r="LW189" s="15"/>
      <c r="LX189" s="15"/>
      <c r="LY189" s="15"/>
      <c r="LZ189" s="15"/>
      <c r="MA189" s="15"/>
      <c r="MB189" s="15"/>
      <c r="MC189" s="15"/>
      <c r="MD189" s="15"/>
      <c r="ME189" s="15"/>
      <c r="MF189" s="15"/>
      <c r="MG189" s="15"/>
      <c r="MH189" s="15"/>
      <c r="MI189" s="15"/>
      <c r="MJ189" s="15"/>
      <c r="MK189" s="15"/>
      <c r="ML189" s="15"/>
      <c r="MM189" s="15"/>
      <c r="MN189" s="15"/>
      <c r="MO189" s="15"/>
      <c r="MP189" s="15"/>
      <c r="MQ189" s="15"/>
      <c r="MR189" s="15"/>
      <c r="MS189" s="15"/>
      <c r="MT189" s="15"/>
      <c r="MU189" s="15"/>
      <c r="MV189" s="15"/>
      <c r="MW189" s="15"/>
      <c r="MX189" s="15"/>
      <c r="MY189" s="15"/>
      <c r="MZ189" s="15"/>
      <c r="NA189" s="15"/>
      <c r="NB189" s="15"/>
      <c r="NC189" s="15"/>
      <c r="ND189" s="15"/>
      <c r="NE189" s="15"/>
      <c r="NF189" s="15"/>
      <c r="NG189" s="15"/>
      <c r="NH189" s="15"/>
      <c r="NI189" s="15"/>
      <c r="NJ189" s="15"/>
      <c r="NK189" s="15"/>
      <c r="NL189" s="15"/>
      <c r="NM189" s="15"/>
      <c r="NN189" s="15"/>
      <c r="NO189" s="15"/>
      <c r="NP189" s="15"/>
      <c r="NQ189" s="15"/>
      <c r="NR189" s="15"/>
      <c r="NS189" s="15"/>
      <c r="NT189" s="15"/>
      <c r="NU189" s="15"/>
      <c r="NV189" s="15"/>
      <c r="NW189" s="15"/>
      <c r="NX189" s="15"/>
      <c r="NY189" s="15"/>
      <c r="NZ189" s="15"/>
      <c r="OA189" s="15"/>
      <c r="OB189" s="15"/>
      <c r="OC189" s="15"/>
      <c r="OD189" s="15"/>
      <c r="OE189" s="15"/>
      <c r="OF189" s="15"/>
      <c r="OG189" s="15"/>
      <c r="OH189" s="15"/>
      <c r="OI189" s="15"/>
      <c r="OJ189" s="15"/>
      <c r="OK189" s="15"/>
      <c r="OL189" s="15"/>
      <c r="OM189" s="15"/>
      <c r="ON189" s="15"/>
      <c r="OO189" s="15"/>
      <c r="OP189" s="15"/>
      <c r="OQ189" s="15"/>
      <c r="OR189" s="15"/>
      <c r="OS189" s="15"/>
      <c r="OT189" s="15"/>
      <c r="OU189" s="15"/>
      <c r="OV189" s="15"/>
      <c r="OW189" s="15"/>
      <c r="OX189" s="15"/>
      <c r="OY189" s="15"/>
      <c r="OZ189" s="15"/>
      <c r="PA189" s="15"/>
      <c r="PB189" s="15"/>
      <c r="PC189" s="15"/>
      <c r="PD189" s="15"/>
      <c r="PE189" s="15"/>
      <c r="PF189" s="15"/>
      <c r="PG189" s="15"/>
      <c r="PH189" s="15"/>
      <c r="PI189" s="15"/>
      <c r="PJ189" s="15"/>
      <c r="PK189" s="15"/>
      <c r="PL189" s="15"/>
      <c r="PM189" s="15"/>
      <c r="PN189" s="15"/>
      <c r="PO189" s="15"/>
      <c r="PP189" s="15"/>
      <c r="PQ189" s="15"/>
      <c r="PR189" s="15"/>
      <c r="PS189" s="15"/>
      <c r="PT189" s="15"/>
      <c r="PU189" s="15"/>
      <c r="PV189" s="15"/>
      <c r="PW189" s="15"/>
      <c r="PX189" s="15"/>
      <c r="PY189" s="15"/>
      <c r="PZ189" s="15"/>
      <c r="QA189" s="15"/>
      <c r="QB189" s="15"/>
      <c r="QC189" s="15"/>
      <c r="QD189" s="15"/>
      <c r="QE189" s="15"/>
      <c r="QF189" s="15"/>
      <c r="QG189" s="15"/>
      <c r="QH189" s="15"/>
      <c r="QI189" s="15"/>
      <c r="QJ189" s="15"/>
      <c r="QK189" s="15"/>
      <c r="QL189" s="15"/>
      <c r="QM189" s="15"/>
      <c r="QN189" s="15"/>
      <c r="QO189" s="15"/>
      <c r="QP189" s="15"/>
      <c r="QQ189" s="15"/>
      <c r="QR189" s="15"/>
      <c r="QS189" s="15"/>
      <c r="QT189" s="15"/>
      <c r="QU189" s="15"/>
      <c r="QV189" s="15"/>
      <c r="QW189" s="15"/>
      <c r="QX189" s="15"/>
      <c r="QY189" s="15"/>
      <c r="QZ189" s="15"/>
      <c r="RA189" s="15"/>
      <c r="RB189" s="15"/>
      <c r="RC189" s="15"/>
      <c r="RD189" s="15"/>
      <c r="RE189" s="15"/>
      <c r="RF189" s="15"/>
      <c r="RG189" s="15"/>
      <c r="RH189" s="15"/>
      <c r="RI189" s="15"/>
      <c r="RJ189" s="15"/>
      <c r="RK189" s="15"/>
      <c r="RL189" s="15"/>
      <c r="RM189" s="15"/>
      <c r="RN189" s="15"/>
      <c r="RO189" s="15"/>
      <c r="RP189" s="15"/>
      <c r="RQ189" s="15"/>
      <c r="RR189" s="15"/>
      <c r="RS189" s="15"/>
      <c r="RT189" s="15"/>
      <c r="RU189" s="15"/>
      <c r="RV189" s="15"/>
      <c r="RW189" s="15"/>
      <c r="RX189" s="15"/>
      <c r="RY189" s="15"/>
      <c r="RZ189" s="15"/>
      <c r="SA189" s="15"/>
      <c r="SB189" s="15"/>
      <c r="SC189" s="15"/>
      <c r="SD189" s="15"/>
      <c r="SE189" s="15"/>
      <c r="SF189" s="15"/>
      <c r="SG189" s="15"/>
      <c r="SH189" s="15"/>
      <c r="SI189" s="15"/>
      <c r="SJ189" s="15"/>
      <c r="SK189" s="15"/>
      <c r="SL189" s="15"/>
      <c r="SM189" s="15"/>
      <c r="SN189" s="15"/>
      <c r="SO189" s="15"/>
      <c r="SP189" s="15"/>
      <c r="SQ189" s="15"/>
      <c r="SR189" s="15"/>
      <c r="SS189" s="15"/>
      <c r="ST189" s="15"/>
      <c r="SU189" s="15"/>
      <c r="SV189" s="15"/>
      <c r="SW189" s="15"/>
      <c r="SX189" s="15"/>
      <c r="SY189" s="15"/>
      <c r="SZ189" s="15"/>
      <c r="TA189" s="15"/>
      <c r="TB189" s="15"/>
      <c r="TC189" s="15"/>
      <c r="TD189" s="15"/>
      <c r="TE189" s="15"/>
      <c r="TF189" s="15"/>
      <c r="TG189" s="15"/>
      <c r="TH189" s="15"/>
      <c r="TI189" s="15"/>
      <c r="TJ189" s="15"/>
      <c r="TK189" s="15"/>
      <c r="TL189" s="15"/>
      <c r="TM189" s="15"/>
      <c r="TN189" s="15"/>
      <c r="TO189" s="15"/>
      <c r="TP189" s="15"/>
      <c r="TQ189" s="15"/>
      <c r="TR189" s="15"/>
      <c r="TS189" s="15"/>
      <c r="TT189" s="15"/>
      <c r="TU189" s="15"/>
      <c r="TV189" s="15"/>
      <c r="TW189" s="15"/>
      <c r="TX189" s="15"/>
      <c r="TY189" s="15"/>
      <c r="TZ189" s="15"/>
      <c r="UA189" s="15"/>
      <c r="UB189" s="15"/>
      <c r="UC189" s="15"/>
      <c r="UD189" s="15"/>
      <c r="UE189" s="15"/>
      <c r="UF189" s="15"/>
      <c r="UG189" s="15"/>
      <c r="UH189" s="15"/>
      <c r="UI189" s="15"/>
      <c r="UJ189" s="15"/>
      <c r="UK189" s="15"/>
      <c r="UL189" s="15"/>
      <c r="UM189" s="15"/>
      <c r="UN189" s="15"/>
      <c r="UO189" s="15"/>
      <c r="UP189" s="15"/>
      <c r="UQ189" s="15"/>
      <c r="UR189" s="15"/>
      <c r="US189" s="15"/>
      <c r="UT189" s="15"/>
      <c r="UU189" s="15"/>
      <c r="UV189" s="15"/>
      <c r="UW189" s="15"/>
      <c r="UX189" s="15"/>
      <c r="UY189" s="15"/>
      <c r="UZ189" s="15"/>
      <c r="VA189" s="15"/>
      <c r="VB189" s="15"/>
      <c r="VC189" s="15"/>
      <c r="VD189" s="15"/>
      <c r="VE189" s="15"/>
      <c r="VF189" s="15"/>
      <c r="VG189" s="15"/>
      <c r="VH189" s="15"/>
      <c r="VI189" s="15"/>
      <c r="VJ189" s="15"/>
      <c r="VK189" s="15"/>
      <c r="VL189" s="15"/>
      <c r="VM189" s="15"/>
      <c r="VN189" s="15"/>
      <c r="VO189" s="15"/>
      <c r="VP189" s="15"/>
      <c r="VQ189" s="15"/>
      <c r="VR189" s="15"/>
      <c r="VS189" s="15"/>
      <c r="VT189" s="15"/>
      <c r="VU189" s="15"/>
      <c r="VV189" s="15"/>
      <c r="VW189" s="15"/>
      <c r="VX189" s="15"/>
      <c r="VY189" s="15"/>
      <c r="VZ189" s="15"/>
      <c r="WA189" s="15"/>
      <c r="WB189" s="15"/>
      <c r="WC189" s="15"/>
      <c r="WD189" s="15"/>
      <c r="WE189" s="15"/>
      <c r="WF189" s="15"/>
      <c r="WG189" s="15"/>
      <c r="WH189" s="15"/>
      <c r="WI189" s="15"/>
      <c r="WJ189" s="15"/>
      <c r="WK189" s="15"/>
      <c r="WL189" s="15"/>
      <c r="WM189" s="15"/>
      <c r="WN189" s="15"/>
      <c r="WO189" s="15"/>
      <c r="WP189" s="15"/>
      <c r="WQ189" s="15"/>
      <c r="WR189" s="15"/>
      <c r="WS189" s="15"/>
      <c r="WT189" s="15"/>
      <c r="WU189" s="15"/>
      <c r="WV189" s="15"/>
      <c r="WW189" s="15"/>
      <c r="WX189" s="15"/>
      <c r="WY189" s="15"/>
      <c r="WZ189" s="15"/>
      <c r="XA189" s="15"/>
      <c r="XB189" s="15"/>
      <c r="XC189" s="15"/>
      <c r="XD189" s="15"/>
      <c r="XE189" s="15"/>
      <c r="XF189" s="15"/>
      <c r="XG189" s="15"/>
      <c r="XH189" s="15"/>
      <c r="XI189" s="15"/>
      <c r="XJ189" s="15"/>
      <c r="XK189" s="15"/>
      <c r="XL189" s="15"/>
      <c r="XM189" s="15"/>
      <c r="XN189" s="15"/>
      <c r="XO189" s="15"/>
      <c r="XP189" s="15"/>
      <c r="XQ189" s="15"/>
      <c r="XR189" s="15"/>
      <c r="XS189" s="15"/>
      <c r="XT189" s="15"/>
      <c r="XU189" s="15"/>
      <c r="XV189" s="15"/>
      <c r="XW189" s="15"/>
      <c r="XX189" s="15"/>
      <c r="XY189" s="15"/>
      <c r="XZ189" s="15"/>
      <c r="YA189" s="15"/>
      <c r="YB189" s="15"/>
      <c r="YC189" s="15"/>
      <c r="YD189" s="15"/>
      <c r="YE189" s="15"/>
      <c r="YF189" s="15"/>
      <c r="YG189" s="15"/>
      <c r="YH189" s="15"/>
      <c r="YI189" s="15"/>
      <c r="YJ189" s="15"/>
      <c r="YK189" s="15"/>
      <c r="YL189" s="15"/>
      <c r="YM189" s="15"/>
      <c r="YN189" s="15"/>
      <c r="YO189" s="15"/>
      <c r="YP189" s="15"/>
      <c r="YQ189" s="15"/>
      <c r="YR189" s="15"/>
      <c r="YS189" s="15"/>
      <c r="YT189" s="15"/>
      <c r="YU189" s="15"/>
      <c r="YV189" s="15"/>
      <c r="YW189" s="15"/>
      <c r="YX189" s="15"/>
      <c r="YY189" s="15"/>
      <c r="YZ189" s="15"/>
      <c r="ZA189" s="15"/>
      <c r="ZB189" s="15"/>
      <c r="ZC189" s="15"/>
      <c r="ZD189" s="15"/>
      <c r="ZE189" s="15"/>
      <c r="ZF189" s="15"/>
      <c r="ZG189" s="15"/>
      <c r="ZH189" s="15"/>
      <c r="ZI189" s="15"/>
      <c r="ZJ189" s="15"/>
      <c r="ZK189" s="15"/>
      <c r="ZL189" s="15"/>
      <c r="ZM189" s="15"/>
      <c r="ZN189" s="15"/>
      <c r="ZO189" s="15"/>
      <c r="ZP189" s="15"/>
      <c r="ZQ189" s="15"/>
      <c r="ZR189" s="15"/>
      <c r="ZS189" s="15"/>
      <c r="ZT189" s="15"/>
      <c r="ZU189" s="15"/>
      <c r="ZV189" s="15"/>
      <c r="ZW189" s="15"/>
      <c r="ZX189" s="15"/>
      <c r="ZY189" s="15"/>
      <c r="ZZ189" s="15"/>
      <c r="AAA189" s="15"/>
      <c r="AAB189" s="15"/>
      <c r="AAC189" s="15"/>
      <c r="AAD189" s="15"/>
      <c r="AAE189" s="15"/>
      <c r="AAF189" s="15"/>
      <c r="AAG189" s="15"/>
      <c r="AAH189" s="15"/>
      <c r="AAI189" s="15"/>
      <c r="AAJ189" s="15"/>
      <c r="AAK189" s="15"/>
      <c r="AAL189" s="15"/>
      <c r="AAM189" s="15"/>
      <c r="AAN189" s="15"/>
      <c r="AAO189" s="15"/>
      <c r="AAP189" s="15"/>
      <c r="AAQ189" s="15"/>
      <c r="AAR189" s="15"/>
      <c r="AAS189" s="15"/>
      <c r="AAT189" s="15"/>
      <c r="AAU189" s="15"/>
      <c r="AAV189" s="15"/>
      <c r="AAW189" s="15"/>
      <c r="AAX189" s="15"/>
      <c r="AAY189" s="15"/>
      <c r="AAZ189" s="15"/>
      <c r="ABA189" s="15"/>
      <c r="ABB189" s="15"/>
      <c r="ABC189" s="15"/>
      <c r="ABD189" s="15"/>
      <c r="ABE189" s="15"/>
      <c r="ABF189" s="15"/>
      <c r="ABG189" s="15"/>
      <c r="ABH189" s="15"/>
      <c r="ABI189" s="15"/>
      <c r="ABJ189" s="15"/>
      <c r="ABK189" s="15"/>
      <c r="ABL189" s="15"/>
      <c r="ABM189" s="15"/>
      <c r="ABN189" s="15"/>
      <c r="ABO189" s="15"/>
      <c r="ABP189" s="15"/>
      <c r="ABQ189" s="15"/>
      <c r="ABR189" s="15"/>
      <c r="ABS189" s="15"/>
      <c r="ABT189" s="15"/>
      <c r="ABU189" s="15"/>
      <c r="ABV189" s="15"/>
      <c r="ABW189" s="15"/>
      <c r="ABX189" s="15"/>
      <c r="ABY189" s="15"/>
      <c r="ABZ189" s="15"/>
      <c r="ACA189" s="15"/>
      <c r="ACB189" s="15"/>
      <c r="ACC189" s="15"/>
      <c r="ACD189" s="15"/>
      <c r="ACE189" s="15"/>
      <c r="ACF189" s="15"/>
      <c r="ACG189" s="15"/>
      <c r="ACH189" s="15"/>
      <c r="ACI189" s="15"/>
      <c r="ACJ189" s="15"/>
      <c r="ACK189" s="15"/>
      <c r="ACL189" s="15"/>
      <c r="ACM189" s="15"/>
      <c r="ACN189" s="15"/>
      <c r="ACO189" s="15"/>
      <c r="ACP189" s="15"/>
      <c r="ACQ189" s="15"/>
      <c r="ACR189" s="15"/>
      <c r="ACS189" s="15"/>
      <c r="ACT189" s="15"/>
      <c r="ACU189" s="15"/>
      <c r="ACV189" s="15"/>
      <c r="ACW189" s="15"/>
      <c r="ACX189" s="15"/>
      <c r="ACY189" s="15"/>
      <c r="ACZ189" s="15"/>
      <c r="ADA189" s="15"/>
      <c r="ADB189" s="15"/>
      <c r="ADC189" s="15"/>
      <c r="ADD189" s="15"/>
      <c r="ADE189" s="15"/>
      <c r="ADF189" s="15"/>
      <c r="ADG189" s="15"/>
      <c r="ADH189" s="15"/>
      <c r="ADI189" s="15"/>
      <c r="ADJ189" s="15"/>
      <c r="ADK189" s="15"/>
      <c r="ADL189" s="15"/>
      <c r="ADM189" s="15"/>
    </row>
    <row r="190" spans="1:793" s="308" customFormat="1" ht="19" x14ac:dyDescent="0.5">
      <c r="A190" s="304">
        <v>4</v>
      </c>
      <c r="B190" s="316" t="s">
        <v>253</v>
      </c>
      <c r="C190" s="316"/>
      <c r="D190" s="316"/>
      <c r="E190" s="316"/>
      <c r="F190" s="316"/>
      <c r="G190" s="316"/>
      <c r="H190" s="316"/>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
      <c r="BV190" s="15"/>
      <c r="BW190" s="15"/>
      <c r="BX190" s="15"/>
      <c r="BY190" s="15"/>
      <c r="BZ190" s="15"/>
      <c r="CA190" s="15"/>
      <c r="CB190" s="15"/>
      <c r="CC190" s="15"/>
      <c r="CD190" s="15"/>
      <c r="CE190" s="15"/>
      <c r="CF190" s="15"/>
      <c r="CG190" s="15"/>
      <c r="CH190" s="15"/>
      <c r="CI190" s="15"/>
      <c r="CJ190" s="15"/>
      <c r="CK190" s="15"/>
      <c r="CL190" s="15"/>
      <c r="CM190" s="15"/>
      <c r="CN190" s="15"/>
      <c r="CO190" s="15"/>
      <c r="CP190" s="15"/>
      <c r="CQ190" s="15"/>
      <c r="CR190" s="15"/>
      <c r="CS190" s="15"/>
      <c r="CT190" s="15"/>
      <c r="CU190" s="15"/>
      <c r="CV190" s="15"/>
      <c r="CW190" s="15"/>
      <c r="CX190" s="15"/>
      <c r="CY190" s="15"/>
      <c r="CZ190" s="15"/>
      <c r="DA190" s="15"/>
      <c r="DB190" s="15"/>
      <c r="DC190" s="15"/>
      <c r="DD190" s="15"/>
      <c r="DE190" s="15"/>
      <c r="DF190" s="15"/>
      <c r="DG190" s="15"/>
      <c r="DH190" s="15"/>
      <c r="DI190" s="15"/>
      <c r="DJ190" s="15"/>
      <c r="DK190" s="15"/>
      <c r="DL190" s="15"/>
      <c r="DM190" s="15"/>
      <c r="DN190" s="15"/>
      <c r="DO190" s="15"/>
      <c r="DP190" s="15"/>
      <c r="DQ190" s="15"/>
      <c r="DR190" s="15"/>
      <c r="DS190" s="15"/>
      <c r="DT190" s="15"/>
      <c r="DU190" s="15"/>
      <c r="DV190" s="15"/>
      <c r="DW190" s="15"/>
      <c r="DX190" s="15"/>
      <c r="DY190" s="15"/>
      <c r="DZ190" s="15"/>
      <c r="EA190" s="15"/>
      <c r="EB190" s="15"/>
      <c r="EC190" s="15"/>
      <c r="ED190" s="15"/>
      <c r="EE190" s="15"/>
      <c r="EF190" s="15"/>
      <c r="EG190" s="15"/>
      <c r="EH190" s="15"/>
      <c r="EI190" s="15"/>
      <c r="EJ190" s="15"/>
      <c r="EK190" s="15"/>
      <c r="EL190" s="15"/>
      <c r="EM190" s="15"/>
      <c r="EN190" s="15"/>
      <c r="EO190" s="15"/>
      <c r="EP190" s="15"/>
      <c r="EQ190" s="15"/>
      <c r="ER190" s="15"/>
      <c r="ES190" s="15"/>
      <c r="ET190" s="15"/>
      <c r="EU190" s="15"/>
      <c r="EV190" s="15"/>
      <c r="EW190" s="15"/>
      <c r="EX190" s="15"/>
      <c r="EY190" s="15"/>
      <c r="EZ190" s="15"/>
      <c r="FA190" s="15"/>
      <c r="FB190" s="15"/>
      <c r="FC190" s="15"/>
      <c r="FD190" s="15"/>
      <c r="FE190" s="15"/>
      <c r="FF190" s="15"/>
      <c r="FG190" s="15"/>
      <c r="FH190" s="15"/>
      <c r="FI190" s="15"/>
      <c r="FJ190" s="15"/>
      <c r="FK190" s="15"/>
      <c r="FL190" s="15"/>
      <c r="FM190" s="15"/>
      <c r="FN190" s="15"/>
      <c r="FO190" s="15"/>
      <c r="FP190" s="15"/>
      <c r="FQ190" s="15"/>
      <c r="FR190" s="15"/>
      <c r="FS190" s="15"/>
      <c r="FT190" s="15"/>
      <c r="FU190" s="15"/>
      <c r="FV190" s="15"/>
      <c r="FW190" s="15"/>
      <c r="FX190" s="15"/>
      <c r="FY190" s="15"/>
      <c r="FZ190" s="15"/>
      <c r="GA190" s="15"/>
      <c r="GB190" s="15"/>
      <c r="GC190" s="15"/>
      <c r="GD190" s="15"/>
      <c r="GE190" s="15"/>
      <c r="GF190" s="15"/>
      <c r="GG190" s="15"/>
      <c r="GH190" s="15"/>
      <c r="GI190" s="15"/>
      <c r="GJ190" s="15"/>
      <c r="GK190" s="15"/>
      <c r="GL190" s="15"/>
      <c r="GM190" s="15"/>
      <c r="GN190" s="15"/>
      <c r="GO190" s="15"/>
      <c r="GP190" s="15"/>
      <c r="GQ190" s="15"/>
      <c r="GR190" s="15"/>
      <c r="GS190" s="15"/>
      <c r="GT190" s="15"/>
      <c r="GU190" s="15"/>
      <c r="GV190" s="15"/>
      <c r="GW190" s="15"/>
      <c r="GX190" s="15"/>
      <c r="GY190" s="15"/>
      <c r="GZ190" s="15"/>
      <c r="HA190" s="15"/>
      <c r="HB190" s="15"/>
      <c r="HC190" s="15"/>
      <c r="HD190" s="15"/>
      <c r="HE190" s="15"/>
      <c r="HF190" s="15"/>
      <c r="HG190" s="15"/>
      <c r="HH190" s="15"/>
      <c r="HI190" s="15"/>
      <c r="HJ190" s="15"/>
      <c r="HK190" s="15"/>
      <c r="HL190" s="15"/>
      <c r="HM190" s="15"/>
      <c r="HN190" s="15"/>
      <c r="HO190" s="15"/>
      <c r="HP190" s="15"/>
      <c r="HQ190" s="15"/>
      <c r="HR190" s="15"/>
      <c r="HS190" s="15"/>
      <c r="HT190" s="15"/>
      <c r="HU190" s="15"/>
      <c r="HV190" s="15"/>
      <c r="HW190" s="15"/>
      <c r="HX190" s="15"/>
      <c r="HY190" s="15"/>
      <c r="HZ190" s="15"/>
      <c r="IA190" s="15"/>
      <c r="IB190" s="15"/>
      <c r="IC190" s="15"/>
      <c r="ID190" s="15"/>
      <c r="IE190" s="15"/>
      <c r="IF190" s="15"/>
      <c r="IG190" s="15"/>
      <c r="IH190" s="15"/>
      <c r="II190" s="15"/>
      <c r="IJ190" s="15"/>
      <c r="IK190" s="15"/>
      <c r="IL190" s="15"/>
      <c r="IM190" s="15"/>
      <c r="IN190" s="15"/>
      <c r="IO190" s="15"/>
      <c r="IP190" s="15"/>
      <c r="IQ190" s="15"/>
      <c r="IR190" s="15"/>
      <c r="IS190" s="15"/>
      <c r="IT190" s="15"/>
      <c r="IU190" s="15"/>
      <c r="IV190" s="15"/>
      <c r="IW190" s="15"/>
      <c r="IX190" s="15"/>
      <c r="IY190" s="15"/>
      <c r="IZ190" s="15"/>
      <c r="JA190" s="15"/>
      <c r="JB190" s="15"/>
      <c r="JC190" s="15"/>
      <c r="JD190" s="15"/>
      <c r="JE190" s="15"/>
      <c r="JF190" s="15"/>
      <c r="JG190" s="15"/>
      <c r="JH190" s="15"/>
      <c r="JI190" s="15"/>
      <c r="JJ190" s="15"/>
      <c r="JK190" s="15"/>
      <c r="JL190" s="15"/>
      <c r="JM190" s="15"/>
      <c r="JN190" s="15"/>
      <c r="JO190" s="15"/>
      <c r="JP190" s="15"/>
      <c r="JQ190" s="15"/>
      <c r="JR190" s="15"/>
      <c r="JS190" s="15"/>
      <c r="JT190" s="15"/>
      <c r="JU190" s="15"/>
      <c r="JV190" s="15"/>
      <c r="JW190" s="15"/>
      <c r="JX190" s="15"/>
      <c r="JY190" s="15"/>
      <c r="JZ190" s="15"/>
      <c r="KA190" s="15"/>
      <c r="KB190" s="15"/>
      <c r="KC190" s="15"/>
      <c r="KD190" s="15"/>
      <c r="KE190" s="15"/>
      <c r="KF190" s="15"/>
      <c r="KG190" s="15"/>
      <c r="KH190" s="15"/>
      <c r="KI190" s="15"/>
      <c r="KJ190" s="15"/>
      <c r="KK190" s="15"/>
      <c r="KL190" s="15"/>
      <c r="KM190" s="15"/>
      <c r="KN190" s="15"/>
      <c r="KO190" s="15"/>
      <c r="KP190" s="15"/>
      <c r="KQ190" s="15"/>
      <c r="KR190" s="15"/>
      <c r="KS190" s="15"/>
      <c r="KT190" s="15"/>
      <c r="KU190" s="15"/>
      <c r="KV190" s="15"/>
      <c r="KW190" s="15"/>
      <c r="KX190" s="15"/>
      <c r="KY190" s="15"/>
      <c r="KZ190" s="15"/>
      <c r="LA190" s="15"/>
      <c r="LB190" s="15"/>
      <c r="LC190" s="15"/>
      <c r="LD190" s="15"/>
      <c r="LE190" s="15"/>
      <c r="LF190" s="15"/>
      <c r="LG190" s="15"/>
      <c r="LH190" s="15"/>
      <c r="LI190" s="15"/>
      <c r="LJ190" s="15"/>
      <c r="LK190" s="15"/>
      <c r="LL190" s="15"/>
      <c r="LM190" s="15"/>
      <c r="LN190" s="15"/>
      <c r="LO190" s="15"/>
      <c r="LP190" s="15"/>
      <c r="LQ190" s="15"/>
      <c r="LR190" s="15"/>
      <c r="LS190" s="15"/>
      <c r="LT190" s="15"/>
      <c r="LU190" s="15"/>
      <c r="LV190" s="15"/>
      <c r="LW190" s="15"/>
      <c r="LX190" s="15"/>
      <c r="LY190" s="15"/>
      <c r="LZ190" s="15"/>
      <c r="MA190" s="15"/>
      <c r="MB190" s="15"/>
      <c r="MC190" s="15"/>
      <c r="MD190" s="15"/>
      <c r="ME190" s="15"/>
      <c r="MF190" s="15"/>
      <c r="MG190" s="15"/>
      <c r="MH190" s="15"/>
      <c r="MI190" s="15"/>
      <c r="MJ190" s="15"/>
      <c r="MK190" s="15"/>
      <c r="ML190" s="15"/>
      <c r="MM190" s="15"/>
      <c r="MN190" s="15"/>
      <c r="MO190" s="15"/>
      <c r="MP190" s="15"/>
      <c r="MQ190" s="15"/>
      <c r="MR190" s="15"/>
      <c r="MS190" s="15"/>
      <c r="MT190" s="15"/>
      <c r="MU190" s="15"/>
      <c r="MV190" s="15"/>
      <c r="MW190" s="15"/>
      <c r="MX190" s="15"/>
      <c r="MY190" s="15"/>
      <c r="MZ190" s="15"/>
      <c r="NA190" s="15"/>
      <c r="NB190" s="15"/>
      <c r="NC190" s="15"/>
      <c r="ND190" s="15"/>
      <c r="NE190" s="15"/>
      <c r="NF190" s="15"/>
      <c r="NG190" s="15"/>
      <c r="NH190" s="15"/>
      <c r="NI190" s="15"/>
      <c r="NJ190" s="15"/>
      <c r="NK190" s="15"/>
      <c r="NL190" s="15"/>
      <c r="NM190" s="15"/>
      <c r="NN190" s="15"/>
      <c r="NO190" s="15"/>
      <c r="NP190" s="15"/>
      <c r="NQ190" s="15"/>
      <c r="NR190" s="15"/>
      <c r="NS190" s="15"/>
      <c r="NT190" s="15"/>
      <c r="NU190" s="15"/>
      <c r="NV190" s="15"/>
      <c r="NW190" s="15"/>
      <c r="NX190" s="15"/>
      <c r="NY190" s="15"/>
      <c r="NZ190" s="15"/>
      <c r="OA190" s="15"/>
      <c r="OB190" s="15"/>
      <c r="OC190" s="15"/>
      <c r="OD190" s="15"/>
      <c r="OE190" s="15"/>
      <c r="OF190" s="15"/>
      <c r="OG190" s="15"/>
      <c r="OH190" s="15"/>
      <c r="OI190" s="15"/>
      <c r="OJ190" s="15"/>
      <c r="OK190" s="15"/>
      <c r="OL190" s="15"/>
      <c r="OM190" s="15"/>
      <c r="ON190" s="15"/>
      <c r="OO190" s="15"/>
      <c r="OP190" s="15"/>
      <c r="OQ190" s="15"/>
      <c r="OR190" s="15"/>
      <c r="OS190" s="15"/>
      <c r="OT190" s="15"/>
      <c r="OU190" s="15"/>
      <c r="OV190" s="15"/>
      <c r="OW190" s="15"/>
      <c r="OX190" s="15"/>
      <c r="OY190" s="15"/>
      <c r="OZ190" s="15"/>
      <c r="PA190" s="15"/>
      <c r="PB190" s="15"/>
      <c r="PC190" s="15"/>
      <c r="PD190" s="15"/>
      <c r="PE190" s="15"/>
      <c r="PF190" s="15"/>
      <c r="PG190" s="15"/>
      <c r="PH190" s="15"/>
      <c r="PI190" s="15"/>
      <c r="PJ190" s="15"/>
      <c r="PK190" s="15"/>
      <c r="PL190" s="15"/>
      <c r="PM190" s="15"/>
      <c r="PN190" s="15"/>
      <c r="PO190" s="15"/>
      <c r="PP190" s="15"/>
      <c r="PQ190" s="15"/>
      <c r="PR190" s="15"/>
      <c r="PS190" s="15"/>
      <c r="PT190" s="15"/>
      <c r="PU190" s="15"/>
      <c r="PV190" s="15"/>
      <c r="PW190" s="15"/>
      <c r="PX190" s="15"/>
      <c r="PY190" s="15"/>
      <c r="PZ190" s="15"/>
      <c r="QA190" s="15"/>
      <c r="QB190" s="15"/>
      <c r="QC190" s="15"/>
      <c r="QD190" s="15"/>
      <c r="QE190" s="15"/>
      <c r="QF190" s="15"/>
      <c r="QG190" s="15"/>
      <c r="QH190" s="15"/>
      <c r="QI190" s="15"/>
      <c r="QJ190" s="15"/>
      <c r="QK190" s="15"/>
      <c r="QL190" s="15"/>
      <c r="QM190" s="15"/>
      <c r="QN190" s="15"/>
      <c r="QO190" s="15"/>
      <c r="QP190" s="15"/>
      <c r="QQ190" s="15"/>
      <c r="QR190" s="15"/>
      <c r="QS190" s="15"/>
      <c r="QT190" s="15"/>
      <c r="QU190" s="15"/>
      <c r="QV190" s="15"/>
      <c r="QW190" s="15"/>
      <c r="QX190" s="15"/>
      <c r="QY190" s="15"/>
      <c r="QZ190" s="15"/>
      <c r="RA190" s="15"/>
      <c r="RB190" s="15"/>
      <c r="RC190" s="15"/>
      <c r="RD190" s="15"/>
      <c r="RE190" s="15"/>
      <c r="RF190" s="15"/>
      <c r="RG190" s="15"/>
      <c r="RH190" s="15"/>
      <c r="RI190" s="15"/>
      <c r="RJ190" s="15"/>
      <c r="RK190" s="15"/>
      <c r="RL190" s="15"/>
      <c r="RM190" s="15"/>
      <c r="RN190" s="15"/>
      <c r="RO190" s="15"/>
      <c r="RP190" s="15"/>
      <c r="RQ190" s="15"/>
      <c r="RR190" s="15"/>
      <c r="RS190" s="15"/>
      <c r="RT190" s="15"/>
      <c r="RU190" s="15"/>
      <c r="RV190" s="15"/>
      <c r="RW190" s="15"/>
      <c r="RX190" s="15"/>
      <c r="RY190" s="15"/>
      <c r="RZ190" s="15"/>
      <c r="SA190" s="15"/>
      <c r="SB190" s="15"/>
      <c r="SC190" s="15"/>
      <c r="SD190" s="15"/>
      <c r="SE190" s="15"/>
      <c r="SF190" s="15"/>
      <c r="SG190" s="15"/>
      <c r="SH190" s="15"/>
      <c r="SI190" s="15"/>
      <c r="SJ190" s="15"/>
      <c r="SK190" s="15"/>
      <c r="SL190" s="15"/>
      <c r="SM190" s="15"/>
      <c r="SN190" s="15"/>
      <c r="SO190" s="15"/>
      <c r="SP190" s="15"/>
      <c r="SQ190" s="15"/>
      <c r="SR190" s="15"/>
      <c r="SS190" s="15"/>
      <c r="ST190" s="15"/>
      <c r="SU190" s="15"/>
      <c r="SV190" s="15"/>
      <c r="SW190" s="15"/>
      <c r="SX190" s="15"/>
      <c r="SY190" s="15"/>
      <c r="SZ190" s="15"/>
      <c r="TA190" s="15"/>
      <c r="TB190" s="15"/>
      <c r="TC190" s="15"/>
      <c r="TD190" s="15"/>
      <c r="TE190" s="15"/>
      <c r="TF190" s="15"/>
      <c r="TG190" s="15"/>
      <c r="TH190" s="15"/>
      <c r="TI190" s="15"/>
      <c r="TJ190" s="15"/>
      <c r="TK190" s="15"/>
      <c r="TL190" s="15"/>
      <c r="TM190" s="15"/>
      <c r="TN190" s="15"/>
      <c r="TO190" s="15"/>
      <c r="TP190" s="15"/>
      <c r="TQ190" s="15"/>
      <c r="TR190" s="15"/>
      <c r="TS190" s="15"/>
      <c r="TT190" s="15"/>
      <c r="TU190" s="15"/>
      <c r="TV190" s="15"/>
      <c r="TW190" s="15"/>
      <c r="TX190" s="15"/>
      <c r="TY190" s="15"/>
      <c r="TZ190" s="15"/>
      <c r="UA190" s="15"/>
      <c r="UB190" s="15"/>
      <c r="UC190" s="15"/>
      <c r="UD190" s="15"/>
      <c r="UE190" s="15"/>
      <c r="UF190" s="15"/>
      <c r="UG190" s="15"/>
      <c r="UH190" s="15"/>
      <c r="UI190" s="15"/>
      <c r="UJ190" s="15"/>
      <c r="UK190" s="15"/>
      <c r="UL190" s="15"/>
      <c r="UM190" s="15"/>
      <c r="UN190" s="15"/>
      <c r="UO190" s="15"/>
      <c r="UP190" s="15"/>
      <c r="UQ190" s="15"/>
      <c r="UR190" s="15"/>
      <c r="US190" s="15"/>
      <c r="UT190" s="15"/>
      <c r="UU190" s="15"/>
      <c r="UV190" s="15"/>
      <c r="UW190" s="15"/>
      <c r="UX190" s="15"/>
      <c r="UY190" s="15"/>
      <c r="UZ190" s="15"/>
      <c r="VA190" s="15"/>
      <c r="VB190" s="15"/>
      <c r="VC190" s="15"/>
      <c r="VD190" s="15"/>
      <c r="VE190" s="15"/>
      <c r="VF190" s="15"/>
      <c r="VG190" s="15"/>
      <c r="VH190" s="15"/>
      <c r="VI190" s="15"/>
      <c r="VJ190" s="15"/>
      <c r="VK190" s="15"/>
      <c r="VL190" s="15"/>
      <c r="VM190" s="15"/>
      <c r="VN190" s="15"/>
      <c r="VO190" s="15"/>
      <c r="VP190" s="15"/>
      <c r="VQ190" s="15"/>
      <c r="VR190" s="15"/>
      <c r="VS190" s="15"/>
      <c r="VT190" s="15"/>
      <c r="VU190" s="15"/>
      <c r="VV190" s="15"/>
      <c r="VW190" s="15"/>
      <c r="VX190" s="15"/>
      <c r="VY190" s="15"/>
      <c r="VZ190" s="15"/>
      <c r="WA190" s="15"/>
      <c r="WB190" s="15"/>
      <c r="WC190" s="15"/>
      <c r="WD190" s="15"/>
      <c r="WE190" s="15"/>
      <c r="WF190" s="15"/>
      <c r="WG190" s="15"/>
      <c r="WH190" s="15"/>
      <c r="WI190" s="15"/>
      <c r="WJ190" s="15"/>
      <c r="WK190" s="15"/>
      <c r="WL190" s="15"/>
      <c r="WM190" s="15"/>
      <c r="WN190" s="15"/>
      <c r="WO190" s="15"/>
      <c r="WP190" s="15"/>
      <c r="WQ190" s="15"/>
      <c r="WR190" s="15"/>
      <c r="WS190" s="15"/>
      <c r="WT190" s="15"/>
      <c r="WU190" s="15"/>
      <c r="WV190" s="15"/>
      <c r="WW190" s="15"/>
      <c r="WX190" s="15"/>
      <c r="WY190" s="15"/>
      <c r="WZ190" s="15"/>
      <c r="XA190" s="15"/>
      <c r="XB190" s="15"/>
      <c r="XC190" s="15"/>
      <c r="XD190" s="15"/>
      <c r="XE190" s="15"/>
      <c r="XF190" s="15"/>
      <c r="XG190" s="15"/>
      <c r="XH190" s="15"/>
      <c r="XI190" s="15"/>
      <c r="XJ190" s="15"/>
      <c r="XK190" s="15"/>
      <c r="XL190" s="15"/>
      <c r="XM190" s="15"/>
      <c r="XN190" s="15"/>
      <c r="XO190" s="15"/>
      <c r="XP190" s="15"/>
      <c r="XQ190" s="15"/>
      <c r="XR190" s="15"/>
      <c r="XS190" s="15"/>
      <c r="XT190" s="15"/>
      <c r="XU190" s="15"/>
      <c r="XV190" s="15"/>
      <c r="XW190" s="15"/>
      <c r="XX190" s="15"/>
      <c r="XY190" s="15"/>
      <c r="XZ190" s="15"/>
      <c r="YA190" s="15"/>
      <c r="YB190" s="15"/>
      <c r="YC190" s="15"/>
      <c r="YD190" s="15"/>
      <c r="YE190" s="15"/>
      <c r="YF190" s="15"/>
      <c r="YG190" s="15"/>
      <c r="YH190" s="15"/>
      <c r="YI190" s="15"/>
      <c r="YJ190" s="15"/>
      <c r="YK190" s="15"/>
      <c r="YL190" s="15"/>
      <c r="YM190" s="15"/>
      <c r="YN190" s="15"/>
      <c r="YO190" s="15"/>
      <c r="YP190" s="15"/>
      <c r="YQ190" s="15"/>
      <c r="YR190" s="15"/>
      <c r="YS190" s="15"/>
      <c r="YT190" s="15"/>
      <c r="YU190" s="15"/>
      <c r="YV190" s="15"/>
      <c r="YW190" s="15"/>
      <c r="YX190" s="15"/>
      <c r="YY190" s="15"/>
      <c r="YZ190" s="15"/>
      <c r="ZA190" s="15"/>
      <c r="ZB190" s="15"/>
      <c r="ZC190" s="15"/>
      <c r="ZD190" s="15"/>
      <c r="ZE190" s="15"/>
      <c r="ZF190" s="15"/>
      <c r="ZG190" s="15"/>
      <c r="ZH190" s="15"/>
      <c r="ZI190" s="15"/>
      <c r="ZJ190" s="15"/>
      <c r="ZK190" s="15"/>
      <c r="ZL190" s="15"/>
      <c r="ZM190" s="15"/>
      <c r="ZN190" s="15"/>
      <c r="ZO190" s="15"/>
      <c r="ZP190" s="15"/>
      <c r="ZQ190" s="15"/>
      <c r="ZR190" s="15"/>
      <c r="ZS190" s="15"/>
      <c r="ZT190" s="15"/>
      <c r="ZU190" s="15"/>
      <c r="ZV190" s="15"/>
      <c r="ZW190" s="15"/>
      <c r="ZX190" s="15"/>
      <c r="ZY190" s="15"/>
      <c r="ZZ190" s="15"/>
      <c r="AAA190" s="15"/>
      <c r="AAB190" s="15"/>
      <c r="AAC190" s="15"/>
      <c r="AAD190" s="15"/>
      <c r="AAE190" s="15"/>
      <c r="AAF190" s="15"/>
      <c r="AAG190" s="15"/>
      <c r="AAH190" s="15"/>
      <c r="AAI190" s="15"/>
      <c r="AAJ190" s="15"/>
      <c r="AAK190" s="15"/>
      <c r="AAL190" s="15"/>
      <c r="AAM190" s="15"/>
      <c r="AAN190" s="15"/>
      <c r="AAO190" s="15"/>
      <c r="AAP190" s="15"/>
      <c r="AAQ190" s="15"/>
      <c r="AAR190" s="15"/>
      <c r="AAS190" s="15"/>
      <c r="AAT190" s="15"/>
      <c r="AAU190" s="15"/>
      <c r="AAV190" s="15"/>
      <c r="AAW190" s="15"/>
      <c r="AAX190" s="15"/>
      <c r="AAY190" s="15"/>
      <c r="AAZ190" s="15"/>
      <c r="ABA190" s="15"/>
      <c r="ABB190" s="15"/>
      <c r="ABC190" s="15"/>
      <c r="ABD190" s="15"/>
      <c r="ABE190" s="15"/>
      <c r="ABF190" s="15"/>
      <c r="ABG190" s="15"/>
      <c r="ABH190" s="15"/>
      <c r="ABI190" s="15"/>
      <c r="ABJ190" s="15"/>
      <c r="ABK190" s="15"/>
      <c r="ABL190" s="15"/>
      <c r="ABM190" s="15"/>
      <c r="ABN190" s="15"/>
      <c r="ABO190" s="15"/>
      <c r="ABP190" s="15"/>
      <c r="ABQ190" s="15"/>
      <c r="ABR190" s="15"/>
      <c r="ABS190" s="15"/>
      <c r="ABT190" s="15"/>
      <c r="ABU190" s="15"/>
      <c r="ABV190" s="15"/>
      <c r="ABW190" s="15"/>
      <c r="ABX190" s="15"/>
      <c r="ABY190" s="15"/>
      <c r="ABZ190" s="15"/>
      <c r="ACA190" s="15"/>
      <c r="ACB190" s="15"/>
      <c r="ACC190" s="15"/>
      <c r="ACD190" s="15"/>
      <c r="ACE190" s="15"/>
      <c r="ACF190" s="15"/>
      <c r="ACG190" s="15"/>
      <c r="ACH190" s="15"/>
      <c r="ACI190" s="15"/>
      <c r="ACJ190" s="15"/>
      <c r="ACK190" s="15"/>
      <c r="ACL190" s="15"/>
      <c r="ACM190" s="15"/>
      <c r="ACN190" s="15"/>
      <c r="ACO190" s="15"/>
      <c r="ACP190" s="15"/>
      <c r="ACQ190" s="15"/>
      <c r="ACR190" s="15"/>
      <c r="ACS190" s="15"/>
      <c r="ACT190" s="15"/>
      <c r="ACU190" s="15"/>
      <c r="ACV190" s="15"/>
      <c r="ACW190" s="15"/>
      <c r="ACX190" s="15"/>
      <c r="ACY190" s="15"/>
      <c r="ACZ190" s="15"/>
      <c r="ADA190" s="15"/>
      <c r="ADB190" s="15"/>
      <c r="ADC190" s="15"/>
      <c r="ADD190" s="15"/>
      <c r="ADE190" s="15"/>
      <c r="ADF190" s="15"/>
      <c r="ADG190" s="15"/>
      <c r="ADH190" s="15"/>
      <c r="ADI190" s="15"/>
      <c r="ADJ190" s="15"/>
      <c r="ADK190" s="15"/>
      <c r="ADL190" s="15"/>
      <c r="ADM190" s="15"/>
    </row>
    <row r="191" spans="1:793" s="308" customFormat="1" x14ac:dyDescent="0.4">
      <c r="A191" s="16"/>
      <c r="B191" s="315" t="s">
        <v>64</v>
      </c>
      <c r="C191" s="315"/>
      <c r="D191" s="315"/>
      <c r="E191" s="315"/>
      <c r="F191" s="315"/>
      <c r="G191" s="315"/>
      <c r="H191" s="3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5"/>
      <c r="BO191" s="15"/>
      <c r="BP191" s="15"/>
      <c r="BQ191" s="15"/>
      <c r="BR191" s="15"/>
      <c r="BS191" s="15"/>
      <c r="BT191" s="15"/>
      <c r="BU191" s="15"/>
      <c r="BV191" s="15"/>
      <c r="BW191" s="15"/>
      <c r="BX191" s="15"/>
      <c r="BY191" s="15"/>
      <c r="BZ191" s="15"/>
      <c r="CA191" s="15"/>
      <c r="CB191" s="15"/>
      <c r="CC191" s="15"/>
      <c r="CD191" s="15"/>
      <c r="CE191" s="15"/>
      <c r="CF191" s="15"/>
      <c r="CG191" s="15"/>
      <c r="CH191" s="15"/>
      <c r="CI191" s="15"/>
      <c r="CJ191" s="15"/>
      <c r="CK191" s="15"/>
      <c r="CL191" s="15"/>
      <c r="CM191" s="15"/>
      <c r="CN191" s="15"/>
      <c r="CO191" s="15"/>
      <c r="CP191" s="15"/>
      <c r="CQ191" s="15"/>
      <c r="CR191" s="15"/>
      <c r="CS191" s="15"/>
      <c r="CT191" s="15"/>
      <c r="CU191" s="15"/>
      <c r="CV191" s="15"/>
      <c r="CW191" s="15"/>
      <c r="CX191" s="15"/>
      <c r="CY191" s="15"/>
      <c r="CZ191" s="15"/>
      <c r="DA191" s="15"/>
      <c r="DB191" s="15"/>
      <c r="DC191" s="15"/>
      <c r="DD191" s="15"/>
      <c r="DE191" s="15"/>
      <c r="DF191" s="15"/>
      <c r="DG191" s="15"/>
      <c r="DH191" s="15"/>
      <c r="DI191" s="15"/>
      <c r="DJ191" s="15"/>
      <c r="DK191" s="15"/>
      <c r="DL191" s="15"/>
      <c r="DM191" s="15"/>
      <c r="DN191" s="15"/>
      <c r="DO191" s="15"/>
      <c r="DP191" s="15"/>
      <c r="DQ191" s="15"/>
      <c r="DR191" s="15"/>
      <c r="DS191" s="15"/>
      <c r="DT191" s="15"/>
      <c r="DU191" s="15"/>
      <c r="DV191" s="15"/>
      <c r="DW191" s="15"/>
      <c r="DX191" s="15"/>
      <c r="DY191" s="15"/>
      <c r="DZ191" s="15"/>
      <c r="EA191" s="15"/>
      <c r="EB191" s="15"/>
      <c r="EC191" s="15"/>
      <c r="ED191" s="15"/>
      <c r="EE191" s="15"/>
      <c r="EF191" s="15"/>
      <c r="EG191" s="15"/>
      <c r="EH191" s="15"/>
      <c r="EI191" s="15"/>
      <c r="EJ191" s="15"/>
      <c r="EK191" s="15"/>
      <c r="EL191" s="15"/>
      <c r="EM191" s="15"/>
      <c r="EN191" s="15"/>
      <c r="EO191" s="15"/>
      <c r="EP191" s="15"/>
      <c r="EQ191" s="15"/>
      <c r="ER191" s="15"/>
      <c r="ES191" s="15"/>
      <c r="ET191" s="15"/>
      <c r="EU191" s="15"/>
      <c r="EV191" s="15"/>
      <c r="EW191" s="15"/>
      <c r="EX191" s="15"/>
      <c r="EY191" s="15"/>
      <c r="EZ191" s="15"/>
      <c r="FA191" s="15"/>
      <c r="FB191" s="15"/>
      <c r="FC191" s="15"/>
      <c r="FD191" s="15"/>
      <c r="FE191" s="15"/>
      <c r="FF191" s="15"/>
      <c r="FG191" s="15"/>
      <c r="FH191" s="15"/>
      <c r="FI191" s="15"/>
      <c r="FJ191" s="15"/>
      <c r="FK191" s="15"/>
      <c r="FL191" s="15"/>
      <c r="FM191" s="15"/>
      <c r="FN191" s="15"/>
      <c r="FO191" s="15"/>
      <c r="FP191" s="15"/>
      <c r="FQ191" s="15"/>
      <c r="FR191" s="15"/>
      <c r="FS191" s="15"/>
      <c r="FT191" s="15"/>
      <c r="FU191" s="15"/>
      <c r="FV191" s="15"/>
      <c r="FW191" s="15"/>
      <c r="FX191" s="15"/>
      <c r="FY191" s="15"/>
      <c r="FZ191" s="15"/>
      <c r="GA191" s="15"/>
      <c r="GB191" s="15"/>
      <c r="GC191" s="15"/>
      <c r="GD191" s="15"/>
      <c r="GE191" s="15"/>
      <c r="GF191" s="15"/>
      <c r="GG191" s="15"/>
      <c r="GH191" s="15"/>
      <c r="GI191" s="15"/>
      <c r="GJ191" s="15"/>
      <c r="GK191" s="15"/>
      <c r="GL191" s="15"/>
      <c r="GM191" s="15"/>
      <c r="GN191" s="15"/>
      <c r="GO191" s="15"/>
      <c r="GP191" s="15"/>
      <c r="GQ191" s="15"/>
      <c r="GR191" s="15"/>
      <c r="GS191" s="15"/>
      <c r="GT191" s="15"/>
      <c r="GU191" s="15"/>
      <c r="GV191" s="15"/>
      <c r="GW191" s="15"/>
      <c r="GX191" s="15"/>
      <c r="GY191" s="15"/>
      <c r="GZ191" s="15"/>
      <c r="HA191" s="15"/>
      <c r="HB191" s="15"/>
      <c r="HC191" s="15"/>
      <c r="HD191" s="15"/>
      <c r="HE191" s="15"/>
      <c r="HF191" s="15"/>
      <c r="HG191" s="15"/>
      <c r="HH191" s="15"/>
      <c r="HI191" s="15"/>
      <c r="HJ191" s="15"/>
      <c r="HK191" s="15"/>
      <c r="HL191" s="15"/>
      <c r="HM191" s="15"/>
      <c r="HN191" s="15"/>
      <c r="HO191" s="15"/>
      <c r="HP191" s="15"/>
      <c r="HQ191" s="15"/>
      <c r="HR191" s="15"/>
      <c r="HS191" s="15"/>
      <c r="HT191" s="15"/>
      <c r="HU191" s="15"/>
      <c r="HV191" s="15"/>
      <c r="HW191" s="15"/>
      <c r="HX191" s="15"/>
      <c r="HY191" s="15"/>
      <c r="HZ191" s="15"/>
      <c r="IA191" s="15"/>
      <c r="IB191" s="15"/>
      <c r="IC191" s="15"/>
      <c r="ID191" s="15"/>
      <c r="IE191" s="15"/>
      <c r="IF191" s="15"/>
      <c r="IG191" s="15"/>
      <c r="IH191" s="15"/>
      <c r="II191" s="15"/>
      <c r="IJ191" s="15"/>
      <c r="IK191" s="15"/>
      <c r="IL191" s="15"/>
      <c r="IM191" s="15"/>
      <c r="IN191" s="15"/>
      <c r="IO191" s="15"/>
      <c r="IP191" s="15"/>
      <c r="IQ191" s="15"/>
      <c r="IR191" s="15"/>
      <c r="IS191" s="15"/>
      <c r="IT191" s="15"/>
      <c r="IU191" s="15"/>
      <c r="IV191" s="15"/>
      <c r="IW191" s="15"/>
      <c r="IX191" s="15"/>
      <c r="IY191" s="15"/>
      <c r="IZ191" s="15"/>
      <c r="JA191" s="15"/>
      <c r="JB191" s="15"/>
      <c r="JC191" s="15"/>
      <c r="JD191" s="15"/>
      <c r="JE191" s="15"/>
      <c r="JF191" s="15"/>
      <c r="JG191" s="15"/>
      <c r="JH191" s="15"/>
      <c r="JI191" s="15"/>
      <c r="JJ191" s="15"/>
      <c r="JK191" s="15"/>
      <c r="JL191" s="15"/>
      <c r="JM191" s="15"/>
      <c r="JN191" s="15"/>
      <c r="JO191" s="15"/>
      <c r="JP191" s="15"/>
      <c r="JQ191" s="15"/>
      <c r="JR191" s="15"/>
      <c r="JS191" s="15"/>
      <c r="JT191" s="15"/>
      <c r="JU191" s="15"/>
      <c r="JV191" s="15"/>
      <c r="JW191" s="15"/>
      <c r="JX191" s="15"/>
      <c r="JY191" s="15"/>
      <c r="JZ191" s="15"/>
      <c r="KA191" s="15"/>
      <c r="KB191" s="15"/>
      <c r="KC191" s="15"/>
      <c r="KD191" s="15"/>
      <c r="KE191" s="15"/>
      <c r="KF191" s="15"/>
      <c r="KG191" s="15"/>
      <c r="KH191" s="15"/>
      <c r="KI191" s="15"/>
      <c r="KJ191" s="15"/>
      <c r="KK191" s="15"/>
      <c r="KL191" s="15"/>
      <c r="KM191" s="15"/>
      <c r="KN191" s="15"/>
      <c r="KO191" s="15"/>
      <c r="KP191" s="15"/>
      <c r="KQ191" s="15"/>
      <c r="KR191" s="15"/>
      <c r="KS191" s="15"/>
      <c r="KT191" s="15"/>
      <c r="KU191" s="15"/>
      <c r="KV191" s="15"/>
      <c r="KW191" s="15"/>
      <c r="KX191" s="15"/>
      <c r="KY191" s="15"/>
      <c r="KZ191" s="15"/>
      <c r="LA191" s="15"/>
      <c r="LB191" s="15"/>
      <c r="LC191" s="15"/>
      <c r="LD191" s="15"/>
      <c r="LE191" s="15"/>
      <c r="LF191" s="15"/>
      <c r="LG191" s="15"/>
      <c r="LH191" s="15"/>
      <c r="LI191" s="15"/>
      <c r="LJ191" s="15"/>
      <c r="LK191" s="15"/>
      <c r="LL191" s="15"/>
      <c r="LM191" s="15"/>
      <c r="LN191" s="15"/>
      <c r="LO191" s="15"/>
      <c r="LP191" s="15"/>
      <c r="LQ191" s="15"/>
      <c r="LR191" s="15"/>
      <c r="LS191" s="15"/>
      <c r="LT191" s="15"/>
      <c r="LU191" s="15"/>
      <c r="LV191" s="15"/>
      <c r="LW191" s="15"/>
      <c r="LX191" s="15"/>
      <c r="LY191" s="15"/>
      <c r="LZ191" s="15"/>
      <c r="MA191" s="15"/>
      <c r="MB191" s="15"/>
      <c r="MC191" s="15"/>
      <c r="MD191" s="15"/>
      <c r="ME191" s="15"/>
      <c r="MF191" s="15"/>
      <c r="MG191" s="15"/>
      <c r="MH191" s="15"/>
      <c r="MI191" s="15"/>
      <c r="MJ191" s="15"/>
      <c r="MK191" s="15"/>
      <c r="ML191" s="15"/>
      <c r="MM191" s="15"/>
      <c r="MN191" s="15"/>
      <c r="MO191" s="15"/>
      <c r="MP191" s="15"/>
      <c r="MQ191" s="15"/>
      <c r="MR191" s="15"/>
      <c r="MS191" s="15"/>
      <c r="MT191" s="15"/>
      <c r="MU191" s="15"/>
      <c r="MV191" s="15"/>
      <c r="MW191" s="15"/>
      <c r="MX191" s="15"/>
      <c r="MY191" s="15"/>
      <c r="MZ191" s="15"/>
      <c r="NA191" s="15"/>
      <c r="NB191" s="15"/>
      <c r="NC191" s="15"/>
      <c r="ND191" s="15"/>
      <c r="NE191" s="15"/>
      <c r="NF191" s="15"/>
      <c r="NG191" s="15"/>
      <c r="NH191" s="15"/>
      <c r="NI191" s="15"/>
      <c r="NJ191" s="15"/>
      <c r="NK191" s="15"/>
      <c r="NL191" s="15"/>
      <c r="NM191" s="15"/>
      <c r="NN191" s="15"/>
      <c r="NO191" s="15"/>
      <c r="NP191" s="15"/>
      <c r="NQ191" s="15"/>
      <c r="NR191" s="15"/>
      <c r="NS191" s="15"/>
      <c r="NT191" s="15"/>
      <c r="NU191" s="15"/>
      <c r="NV191" s="15"/>
      <c r="NW191" s="15"/>
      <c r="NX191" s="15"/>
      <c r="NY191" s="15"/>
      <c r="NZ191" s="15"/>
      <c r="OA191" s="15"/>
      <c r="OB191" s="15"/>
      <c r="OC191" s="15"/>
      <c r="OD191" s="15"/>
      <c r="OE191" s="15"/>
      <c r="OF191" s="15"/>
      <c r="OG191" s="15"/>
      <c r="OH191" s="15"/>
      <c r="OI191" s="15"/>
      <c r="OJ191" s="15"/>
      <c r="OK191" s="15"/>
      <c r="OL191" s="15"/>
      <c r="OM191" s="15"/>
      <c r="ON191" s="15"/>
      <c r="OO191" s="15"/>
      <c r="OP191" s="15"/>
      <c r="OQ191" s="15"/>
      <c r="OR191" s="15"/>
      <c r="OS191" s="15"/>
      <c r="OT191" s="15"/>
      <c r="OU191" s="15"/>
      <c r="OV191" s="15"/>
      <c r="OW191" s="15"/>
      <c r="OX191" s="15"/>
      <c r="OY191" s="15"/>
      <c r="OZ191" s="15"/>
      <c r="PA191" s="15"/>
      <c r="PB191" s="15"/>
      <c r="PC191" s="15"/>
      <c r="PD191" s="15"/>
      <c r="PE191" s="15"/>
      <c r="PF191" s="15"/>
      <c r="PG191" s="15"/>
      <c r="PH191" s="15"/>
      <c r="PI191" s="15"/>
      <c r="PJ191" s="15"/>
      <c r="PK191" s="15"/>
      <c r="PL191" s="15"/>
      <c r="PM191" s="15"/>
      <c r="PN191" s="15"/>
      <c r="PO191" s="15"/>
      <c r="PP191" s="15"/>
      <c r="PQ191" s="15"/>
      <c r="PR191" s="15"/>
      <c r="PS191" s="15"/>
      <c r="PT191" s="15"/>
      <c r="PU191" s="15"/>
      <c r="PV191" s="15"/>
      <c r="PW191" s="15"/>
      <c r="PX191" s="15"/>
      <c r="PY191" s="15"/>
      <c r="PZ191" s="15"/>
      <c r="QA191" s="15"/>
      <c r="QB191" s="15"/>
      <c r="QC191" s="15"/>
      <c r="QD191" s="15"/>
      <c r="QE191" s="15"/>
      <c r="QF191" s="15"/>
      <c r="QG191" s="15"/>
      <c r="QH191" s="15"/>
      <c r="QI191" s="15"/>
      <c r="QJ191" s="15"/>
      <c r="QK191" s="15"/>
      <c r="QL191" s="15"/>
      <c r="QM191" s="15"/>
      <c r="QN191" s="15"/>
      <c r="QO191" s="15"/>
      <c r="QP191" s="15"/>
      <c r="QQ191" s="15"/>
      <c r="QR191" s="15"/>
      <c r="QS191" s="15"/>
      <c r="QT191" s="15"/>
      <c r="QU191" s="15"/>
      <c r="QV191" s="15"/>
      <c r="QW191" s="15"/>
      <c r="QX191" s="15"/>
      <c r="QY191" s="15"/>
      <c r="QZ191" s="15"/>
      <c r="RA191" s="15"/>
      <c r="RB191" s="15"/>
      <c r="RC191" s="15"/>
      <c r="RD191" s="15"/>
      <c r="RE191" s="15"/>
      <c r="RF191" s="15"/>
      <c r="RG191" s="15"/>
      <c r="RH191" s="15"/>
      <c r="RI191" s="15"/>
      <c r="RJ191" s="15"/>
      <c r="RK191" s="15"/>
      <c r="RL191" s="15"/>
      <c r="RM191" s="15"/>
      <c r="RN191" s="15"/>
      <c r="RO191" s="15"/>
      <c r="RP191" s="15"/>
      <c r="RQ191" s="15"/>
      <c r="RR191" s="15"/>
      <c r="RS191" s="15"/>
      <c r="RT191" s="15"/>
      <c r="RU191" s="15"/>
      <c r="RV191" s="15"/>
      <c r="RW191" s="15"/>
      <c r="RX191" s="15"/>
      <c r="RY191" s="15"/>
      <c r="RZ191" s="15"/>
      <c r="SA191" s="15"/>
      <c r="SB191" s="15"/>
      <c r="SC191" s="15"/>
      <c r="SD191" s="15"/>
      <c r="SE191" s="15"/>
      <c r="SF191" s="15"/>
      <c r="SG191" s="15"/>
      <c r="SH191" s="15"/>
      <c r="SI191" s="15"/>
      <c r="SJ191" s="15"/>
      <c r="SK191" s="15"/>
      <c r="SL191" s="15"/>
      <c r="SM191" s="15"/>
      <c r="SN191" s="15"/>
      <c r="SO191" s="15"/>
      <c r="SP191" s="15"/>
      <c r="SQ191" s="15"/>
      <c r="SR191" s="15"/>
      <c r="SS191" s="15"/>
      <c r="ST191" s="15"/>
      <c r="SU191" s="15"/>
      <c r="SV191" s="15"/>
      <c r="SW191" s="15"/>
      <c r="SX191" s="15"/>
      <c r="SY191" s="15"/>
      <c r="SZ191" s="15"/>
      <c r="TA191" s="15"/>
      <c r="TB191" s="15"/>
      <c r="TC191" s="15"/>
      <c r="TD191" s="15"/>
      <c r="TE191" s="15"/>
      <c r="TF191" s="15"/>
      <c r="TG191" s="15"/>
      <c r="TH191" s="15"/>
      <c r="TI191" s="15"/>
      <c r="TJ191" s="15"/>
      <c r="TK191" s="15"/>
      <c r="TL191" s="15"/>
      <c r="TM191" s="15"/>
      <c r="TN191" s="15"/>
      <c r="TO191" s="15"/>
      <c r="TP191" s="15"/>
      <c r="TQ191" s="15"/>
      <c r="TR191" s="15"/>
      <c r="TS191" s="15"/>
      <c r="TT191" s="15"/>
      <c r="TU191" s="15"/>
      <c r="TV191" s="15"/>
      <c r="TW191" s="15"/>
      <c r="TX191" s="15"/>
      <c r="TY191" s="15"/>
      <c r="TZ191" s="15"/>
      <c r="UA191" s="15"/>
      <c r="UB191" s="15"/>
      <c r="UC191" s="15"/>
      <c r="UD191" s="15"/>
      <c r="UE191" s="15"/>
      <c r="UF191" s="15"/>
      <c r="UG191" s="15"/>
      <c r="UH191" s="15"/>
      <c r="UI191" s="15"/>
      <c r="UJ191" s="15"/>
      <c r="UK191" s="15"/>
      <c r="UL191" s="15"/>
      <c r="UM191" s="15"/>
      <c r="UN191" s="15"/>
      <c r="UO191" s="15"/>
      <c r="UP191" s="15"/>
      <c r="UQ191" s="15"/>
      <c r="UR191" s="15"/>
      <c r="US191" s="15"/>
      <c r="UT191" s="15"/>
      <c r="UU191" s="15"/>
      <c r="UV191" s="15"/>
      <c r="UW191" s="15"/>
      <c r="UX191" s="15"/>
      <c r="UY191" s="15"/>
      <c r="UZ191" s="15"/>
      <c r="VA191" s="15"/>
      <c r="VB191" s="15"/>
      <c r="VC191" s="15"/>
      <c r="VD191" s="15"/>
      <c r="VE191" s="15"/>
      <c r="VF191" s="15"/>
      <c r="VG191" s="15"/>
      <c r="VH191" s="15"/>
      <c r="VI191" s="15"/>
      <c r="VJ191" s="15"/>
      <c r="VK191" s="15"/>
      <c r="VL191" s="15"/>
      <c r="VM191" s="15"/>
      <c r="VN191" s="15"/>
      <c r="VO191" s="15"/>
      <c r="VP191" s="15"/>
      <c r="VQ191" s="15"/>
      <c r="VR191" s="15"/>
      <c r="VS191" s="15"/>
      <c r="VT191" s="15"/>
      <c r="VU191" s="15"/>
      <c r="VV191" s="15"/>
      <c r="VW191" s="15"/>
      <c r="VX191" s="15"/>
      <c r="VY191" s="15"/>
      <c r="VZ191" s="15"/>
      <c r="WA191" s="15"/>
      <c r="WB191" s="15"/>
      <c r="WC191" s="15"/>
      <c r="WD191" s="15"/>
      <c r="WE191" s="15"/>
      <c r="WF191" s="15"/>
      <c r="WG191" s="15"/>
      <c r="WH191" s="15"/>
      <c r="WI191" s="15"/>
      <c r="WJ191" s="15"/>
      <c r="WK191" s="15"/>
      <c r="WL191" s="15"/>
      <c r="WM191" s="15"/>
      <c r="WN191" s="15"/>
      <c r="WO191" s="15"/>
      <c r="WP191" s="15"/>
      <c r="WQ191" s="15"/>
      <c r="WR191" s="15"/>
      <c r="WS191" s="15"/>
      <c r="WT191" s="15"/>
      <c r="WU191" s="15"/>
      <c r="WV191" s="15"/>
      <c r="WW191" s="15"/>
      <c r="WX191" s="15"/>
      <c r="WY191" s="15"/>
      <c r="WZ191" s="15"/>
      <c r="XA191" s="15"/>
      <c r="XB191" s="15"/>
      <c r="XC191" s="15"/>
      <c r="XD191" s="15"/>
      <c r="XE191" s="15"/>
      <c r="XF191" s="15"/>
      <c r="XG191" s="15"/>
      <c r="XH191" s="15"/>
      <c r="XI191" s="15"/>
      <c r="XJ191" s="15"/>
      <c r="XK191" s="15"/>
      <c r="XL191" s="15"/>
      <c r="XM191" s="15"/>
      <c r="XN191" s="15"/>
      <c r="XO191" s="15"/>
      <c r="XP191" s="15"/>
      <c r="XQ191" s="15"/>
      <c r="XR191" s="15"/>
      <c r="XS191" s="15"/>
      <c r="XT191" s="15"/>
      <c r="XU191" s="15"/>
      <c r="XV191" s="15"/>
      <c r="XW191" s="15"/>
      <c r="XX191" s="15"/>
      <c r="XY191" s="15"/>
      <c r="XZ191" s="15"/>
      <c r="YA191" s="15"/>
      <c r="YB191" s="15"/>
      <c r="YC191" s="15"/>
      <c r="YD191" s="15"/>
      <c r="YE191" s="15"/>
      <c r="YF191" s="15"/>
      <c r="YG191" s="15"/>
      <c r="YH191" s="15"/>
      <c r="YI191" s="15"/>
      <c r="YJ191" s="15"/>
      <c r="YK191" s="15"/>
      <c r="YL191" s="15"/>
      <c r="YM191" s="15"/>
      <c r="YN191" s="15"/>
      <c r="YO191" s="15"/>
      <c r="YP191" s="15"/>
      <c r="YQ191" s="15"/>
      <c r="YR191" s="15"/>
      <c r="YS191" s="15"/>
      <c r="YT191" s="15"/>
      <c r="YU191" s="15"/>
      <c r="YV191" s="15"/>
      <c r="YW191" s="15"/>
      <c r="YX191" s="15"/>
      <c r="YY191" s="15"/>
      <c r="YZ191" s="15"/>
      <c r="ZA191" s="15"/>
      <c r="ZB191" s="15"/>
      <c r="ZC191" s="15"/>
      <c r="ZD191" s="15"/>
      <c r="ZE191" s="15"/>
      <c r="ZF191" s="15"/>
      <c r="ZG191" s="15"/>
      <c r="ZH191" s="15"/>
      <c r="ZI191" s="15"/>
      <c r="ZJ191" s="15"/>
      <c r="ZK191" s="15"/>
      <c r="ZL191" s="15"/>
      <c r="ZM191" s="15"/>
      <c r="ZN191" s="15"/>
      <c r="ZO191" s="15"/>
      <c r="ZP191" s="15"/>
      <c r="ZQ191" s="15"/>
      <c r="ZR191" s="15"/>
      <c r="ZS191" s="15"/>
      <c r="ZT191" s="15"/>
      <c r="ZU191" s="15"/>
      <c r="ZV191" s="15"/>
      <c r="ZW191" s="15"/>
      <c r="ZX191" s="15"/>
      <c r="ZY191" s="15"/>
      <c r="ZZ191" s="15"/>
      <c r="AAA191" s="15"/>
      <c r="AAB191" s="15"/>
      <c r="AAC191" s="15"/>
      <c r="AAD191" s="15"/>
      <c r="AAE191" s="15"/>
      <c r="AAF191" s="15"/>
      <c r="AAG191" s="15"/>
      <c r="AAH191" s="15"/>
      <c r="AAI191" s="15"/>
      <c r="AAJ191" s="15"/>
      <c r="AAK191" s="15"/>
      <c r="AAL191" s="15"/>
      <c r="AAM191" s="15"/>
      <c r="AAN191" s="15"/>
      <c r="AAO191" s="15"/>
      <c r="AAP191" s="15"/>
      <c r="AAQ191" s="15"/>
      <c r="AAR191" s="15"/>
      <c r="AAS191" s="15"/>
      <c r="AAT191" s="15"/>
      <c r="AAU191" s="15"/>
      <c r="AAV191" s="15"/>
      <c r="AAW191" s="15"/>
      <c r="AAX191" s="15"/>
      <c r="AAY191" s="15"/>
      <c r="AAZ191" s="15"/>
      <c r="ABA191" s="15"/>
      <c r="ABB191" s="15"/>
      <c r="ABC191" s="15"/>
      <c r="ABD191" s="15"/>
      <c r="ABE191" s="15"/>
      <c r="ABF191" s="15"/>
      <c r="ABG191" s="15"/>
      <c r="ABH191" s="15"/>
      <c r="ABI191" s="15"/>
      <c r="ABJ191" s="15"/>
      <c r="ABK191" s="15"/>
      <c r="ABL191" s="15"/>
      <c r="ABM191" s="15"/>
      <c r="ABN191" s="15"/>
      <c r="ABO191" s="15"/>
      <c r="ABP191" s="15"/>
      <c r="ABQ191" s="15"/>
      <c r="ABR191" s="15"/>
      <c r="ABS191" s="15"/>
      <c r="ABT191" s="15"/>
      <c r="ABU191" s="15"/>
      <c r="ABV191" s="15"/>
      <c r="ABW191" s="15"/>
      <c r="ABX191" s="15"/>
      <c r="ABY191" s="15"/>
      <c r="ABZ191" s="15"/>
      <c r="ACA191" s="15"/>
      <c r="ACB191" s="15"/>
      <c r="ACC191" s="15"/>
      <c r="ACD191" s="15"/>
      <c r="ACE191" s="15"/>
      <c r="ACF191" s="15"/>
      <c r="ACG191" s="15"/>
      <c r="ACH191" s="15"/>
      <c r="ACI191" s="15"/>
      <c r="ACJ191" s="15"/>
      <c r="ACK191" s="15"/>
      <c r="ACL191" s="15"/>
      <c r="ACM191" s="15"/>
      <c r="ACN191" s="15"/>
      <c r="ACO191" s="15"/>
      <c r="ACP191" s="15"/>
      <c r="ACQ191" s="15"/>
      <c r="ACR191" s="15"/>
      <c r="ACS191" s="15"/>
      <c r="ACT191" s="15"/>
      <c r="ACU191" s="15"/>
      <c r="ACV191" s="15"/>
      <c r="ACW191" s="15"/>
      <c r="ACX191" s="15"/>
      <c r="ACY191" s="15"/>
      <c r="ACZ191" s="15"/>
      <c r="ADA191" s="15"/>
      <c r="ADB191" s="15"/>
      <c r="ADC191" s="15"/>
      <c r="ADD191" s="15"/>
      <c r="ADE191" s="15"/>
      <c r="ADF191" s="15"/>
      <c r="ADG191" s="15"/>
      <c r="ADH191" s="15"/>
      <c r="ADI191" s="15"/>
      <c r="ADJ191" s="15"/>
      <c r="ADK191" s="15"/>
      <c r="ADL191" s="15"/>
      <c r="ADM191" s="15"/>
    </row>
    <row r="192" spans="1:793" s="308" customFormat="1" x14ac:dyDescent="0.4">
      <c r="A192" s="12"/>
      <c r="B192" s="57"/>
      <c r="C192" s="13"/>
      <c r="D192" s="14"/>
      <c r="E192" s="14"/>
      <c r="F192" s="14"/>
      <c r="G192" s="14"/>
      <c r="H192" s="14"/>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c r="CB192" s="15"/>
      <c r="CC192" s="15"/>
      <c r="CD192" s="15"/>
      <c r="CE192" s="15"/>
      <c r="CF192" s="15"/>
      <c r="CG192" s="15"/>
      <c r="CH192" s="15"/>
      <c r="CI192" s="15"/>
      <c r="CJ192" s="15"/>
      <c r="CK192" s="15"/>
      <c r="CL192" s="15"/>
      <c r="CM192" s="15"/>
      <c r="CN192" s="15"/>
      <c r="CO192" s="15"/>
      <c r="CP192" s="15"/>
      <c r="CQ192" s="15"/>
      <c r="CR192" s="15"/>
      <c r="CS192" s="15"/>
      <c r="CT192" s="15"/>
      <c r="CU192" s="15"/>
      <c r="CV192" s="15"/>
      <c r="CW192" s="15"/>
      <c r="CX192" s="15"/>
      <c r="CY192" s="15"/>
      <c r="CZ192" s="15"/>
      <c r="DA192" s="15"/>
      <c r="DB192" s="15"/>
      <c r="DC192" s="15"/>
      <c r="DD192" s="15"/>
      <c r="DE192" s="15"/>
      <c r="DF192" s="15"/>
      <c r="DG192" s="15"/>
      <c r="DH192" s="15"/>
      <c r="DI192" s="15"/>
      <c r="DJ192" s="15"/>
      <c r="DK192" s="15"/>
      <c r="DL192" s="15"/>
      <c r="DM192" s="15"/>
      <c r="DN192" s="15"/>
      <c r="DO192" s="15"/>
      <c r="DP192" s="15"/>
      <c r="DQ192" s="15"/>
      <c r="DR192" s="15"/>
      <c r="DS192" s="15"/>
      <c r="DT192" s="15"/>
      <c r="DU192" s="15"/>
      <c r="DV192" s="15"/>
      <c r="DW192" s="15"/>
      <c r="DX192" s="15"/>
      <c r="DY192" s="15"/>
      <c r="DZ192" s="15"/>
      <c r="EA192" s="15"/>
      <c r="EB192" s="15"/>
      <c r="EC192" s="15"/>
      <c r="ED192" s="15"/>
      <c r="EE192" s="15"/>
      <c r="EF192" s="15"/>
      <c r="EG192" s="15"/>
      <c r="EH192" s="15"/>
      <c r="EI192" s="15"/>
      <c r="EJ192" s="15"/>
      <c r="EK192" s="15"/>
      <c r="EL192" s="15"/>
      <c r="EM192" s="15"/>
      <c r="EN192" s="15"/>
      <c r="EO192" s="15"/>
      <c r="EP192" s="15"/>
      <c r="EQ192" s="15"/>
      <c r="ER192" s="15"/>
      <c r="ES192" s="15"/>
      <c r="ET192" s="15"/>
      <c r="EU192" s="15"/>
      <c r="EV192" s="15"/>
      <c r="EW192" s="15"/>
      <c r="EX192" s="15"/>
      <c r="EY192" s="15"/>
      <c r="EZ192" s="15"/>
      <c r="FA192" s="15"/>
      <c r="FB192" s="15"/>
      <c r="FC192" s="15"/>
      <c r="FD192" s="15"/>
      <c r="FE192" s="15"/>
      <c r="FF192" s="15"/>
      <c r="FG192" s="15"/>
      <c r="FH192" s="15"/>
      <c r="FI192" s="15"/>
      <c r="FJ192" s="15"/>
      <c r="FK192" s="15"/>
      <c r="FL192" s="15"/>
      <c r="FM192" s="15"/>
      <c r="FN192" s="15"/>
      <c r="FO192" s="15"/>
      <c r="FP192" s="15"/>
      <c r="FQ192" s="15"/>
      <c r="FR192" s="15"/>
      <c r="FS192" s="15"/>
      <c r="FT192" s="15"/>
      <c r="FU192" s="15"/>
      <c r="FV192" s="15"/>
      <c r="FW192" s="15"/>
      <c r="FX192" s="15"/>
      <c r="FY192" s="15"/>
      <c r="FZ192" s="15"/>
      <c r="GA192" s="15"/>
      <c r="GB192" s="15"/>
      <c r="GC192" s="15"/>
      <c r="GD192" s="15"/>
      <c r="GE192" s="15"/>
      <c r="GF192" s="15"/>
      <c r="GG192" s="15"/>
      <c r="GH192" s="15"/>
      <c r="GI192" s="15"/>
      <c r="GJ192" s="15"/>
      <c r="GK192" s="15"/>
      <c r="GL192" s="15"/>
      <c r="GM192" s="15"/>
      <c r="GN192" s="15"/>
      <c r="GO192" s="15"/>
      <c r="GP192" s="15"/>
      <c r="GQ192" s="15"/>
      <c r="GR192" s="15"/>
      <c r="GS192" s="15"/>
      <c r="GT192" s="15"/>
      <c r="GU192" s="15"/>
      <c r="GV192" s="15"/>
      <c r="GW192" s="15"/>
      <c r="GX192" s="15"/>
      <c r="GY192" s="15"/>
      <c r="GZ192" s="15"/>
      <c r="HA192" s="15"/>
      <c r="HB192" s="15"/>
      <c r="HC192" s="15"/>
      <c r="HD192" s="15"/>
      <c r="HE192" s="15"/>
      <c r="HF192" s="15"/>
      <c r="HG192" s="15"/>
      <c r="HH192" s="15"/>
      <c r="HI192" s="15"/>
      <c r="HJ192" s="15"/>
      <c r="HK192" s="15"/>
      <c r="HL192" s="15"/>
      <c r="HM192" s="15"/>
      <c r="HN192" s="15"/>
      <c r="HO192" s="15"/>
      <c r="HP192" s="15"/>
      <c r="HQ192" s="15"/>
      <c r="HR192" s="15"/>
      <c r="HS192" s="15"/>
      <c r="HT192" s="15"/>
      <c r="HU192" s="15"/>
      <c r="HV192" s="15"/>
      <c r="HW192" s="15"/>
      <c r="HX192" s="15"/>
      <c r="HY192" s="15"/>
      <c r="HZ192" s="15"/>
      <c r="IA192" s="15"/>
      <c r="IB192" s="15"/>
      <c r="IC192" s="15"/>
      <c r="ID192" s="15"/>
      <c r="IE192" s="15"/>
      <c r="IF192" s="15"/>
      <c r="IG192" s="15"/>
      <c r="IH192" s="15"/>
      <c r="II192" s="15"/>
      <c r="IJ192" s="15"/>
      <c r="IK192" s="15"/>
      <c r="IL192" s="15"/>
      <c r="IM192" s="15"/>
      <c r="IN192" s="15"/>
      <c r="IO192" s="15"/>
      <c r="IP192" s="15"/>
      <c r="IQ192" s="15"/>
      <c r="IR192" s="15"/>
      <c r="IS192" s="15"/>
      <c r="IT192" s="15"/>
      <c r="IU192" s="15"/>
      <c r="IV192" s="15"/>
      <c r="IW192" s="15"/>
      <c r="IX192" s="15"/>
      <c r="IY192" s="15"/>
      <c r="IZ192" s="15"/>
      <c r="JA192" s="15"/>
      <c r="JB192" s="15"/>
      <c r="JC192" s="15"/>
      <c r="JD192" s="15"/>
      <c r="JE192" s="15"/>
      <c r="JF192" s="15"/>
      <c r="JG192" s="15"/>
      <c r="JH192" s="15"/>
      <c r="JI192" s="15"/>
      <c r="JJ192" s="15"/>
      <c r="JK192" s="15"/>
      <c r="JL192" s="15"/>
      <c r="JM192" s="15"/>
      <c r="JN192" s="15"/>
      <c r="JO192" s="15"/>
      <c r="JP192" s="15"/>
      <c r="JQ192" s="15"/>
      <c r="JR192" s="15"/>
      <c r="JS192" s="15"/>
      <c r="JT192" s="15"/>
      <c r="JU192" s="15"/>
      <c r="JV192" s="15"/>
      <c r="JW192" s="15"/>
      <c r="JX192" s="15"/>
      <c r="JY192" s="15"/>
      <c r="JZ192" s="15"/>
      <c r="KA192" s="15"/>
      <c r="KB192" s="15"/>
      <c r="KC192" s="15"/>
      <c r="KD192" s="15"/>
      <c r="KE192" s="15"/>
      <c r="KF192" s="15"/>
      <c r="KG192" s="15"/>
      <c r="KH192" s="15"/>
      <c r="KI192" s="15"/>
      <c r="KJ192" s="15"/>
      <c r="KK192" s="15"/>
      <c r="KL192" s="15"/>
      <c r="KM192" s="15"/>
      <c r="KN192" s="15"/>
      <c r="KO192" s="15"/>
      <c r="KP192" s="15"/>
      <c r="KQ192" s="15"/>
      <c r="KR192" s="15"/>
      <c r="KS192" s="15"/>
      <c r="KT192" s="15"/>
      <c r="KU192" s="15"/>
      <c r="KV192" s="15"/>
      <c r="KW192" s="15"/>
      <c r="KX192" s="15"/>
      <c r="KY192" s="15"/>
      <c r="KZ192" s="15"/>
      <c r="LA192" s="15"/>
      <c r="LB192" s="15"/>
      <c r="LC192" s="15"/>
      <c r="LD192" s="15"/>
      <c r="LE192" s="15"/>
      <c r="LF192" s="15"/>
      <c r="LG192" s="15"/>
      <c r="LH192" s="15"/>
      <c r="LI192" s="15"/>
      <c r="LJ192" s="15"/>
      <c r="LK192" s="15"/>
      <c r="LL192" s="15"/>
      <c r="LM192" s="15"/>
      <c r="LN192" s="15"/>
      <c r="LO192" s="15"/>
      <c r="LP192" s="15"/>
      <c r="LQ192" s="15"/>
      <c r="LR192" s="15"/>
      <c r="LS192" s="15"/>
      <c r="LT192" s="15"/>
      <c r="LU192" s="15"/>
      <c r="LV192" s="15"/>
      <c r="LW192" s="15"/>
      <c r="LX192" s="15"/>
      <c r="LY192" s="15"/>
      <c r="LZ192" s="15"/>
      <c r="MA192" s="15"/>
      <c r="MB192" s="15"/>
      <c r="MC192" s="15"/>
      <c r="MD192" s="15"/>
      <c r="ME192" s="15"/>
      <c r="MF192" s="15"/>
      <c r="MG192" s="15"/>
      <c r="MH192" s="15"/>
      <c r="MI192" s="15"/>
      <c r="MJ192" s="15"/>
      <c r="MK192" s="15"/>
      <c r="ML192" s="15"/>
      <c r="MM192" s="15"/>
      <c r="MN192" s="15"/>
      <c r="MO192" s="15"/>
      <c r="MP192" s="15"/>
      <c r="MQ192" s="15"/>
      <c r="MR192" s="15"/>
      <c r="MS192" s="15"/>
      <c r="MT192" s="15"/>
      <c r="MU192" s="15"/>
      <c r="MV192" s="15"/>
      <c r="MW192" s="15"/>
      <c r="MX192" s="15"/>
      <c r="MY192" s="15"/>
      <c r="MZ192" s="15"/>
      <c r="NA192" s="15"/>
      <c r="NB192" s="15"/>
      <c r="NC192" s="15"/>
      <c r="ND192" s="15"/>
      <c r="NE192" s="15"/>
      <c r="NF192" s="15"/>
      <c r="NG192" s="15"/>
      <c r="NH192" s="15"/>
      <c r="NI192" s="15"/>
      <c r="NJ192" s="15"/>
      <c r="NK192" s="15"/>
      <c r="NL192" s="15"/>
      <c r="NM192" s="15"/>
      <c r="NN192" s="15"/>
      <c r="NO192" s="15"/>
      <c r="NP192" s="15"/>
      <c r="NQ192" s="15"/>
      <c r="NR192" s="15"/>
      <c r="NS192" s="15"/>
      <c r="NT192" s="15"/>
      <c r="NU192" s="15"/>
      <c r="NV192" s="15"/>
      <c r="NW192" s="15"/>
      <c r="NX192" s="15"/>
      <c r="NY192" s="15"/>
      <c r="NZ192" s="15"/>
      <c r="OA192" s="15"/>
      <c r="OB192" s="15"/>
      <c r="OC192" s="15"/>
      <c r="OD192" s="15"/>
      <c r="OE192" s="15"/>
      <c r="OF192" s="15"/>
      <c r="OG192" s="15"/>
      <c r="OH192" s="15"/>
      <c r="OI192" s="15"/>
      <c r="OJ192" s="15"/>
      <c r="OK192" s="15"/>
      <c r="OL192" s="15"/>
      <c r="OM192" s="15"/>
      <c r="ON192" s="15"/>
      <c r="OO192" s="15"/>
      <c r="OP192" s="15"/>
      <c r="OQ192" s="15"/>
      <c r="OR192" s="15"/>
      <c r="OS192" s="15"/>
      <c r="OT192" s="15"/>
      <c r="OU192" s="15"/>
      <c r="OV192" s="15"/>
      <c r="OW192" s="15"/>
      <c r="OX192" s="15"/>
      <c r="OY192" s="15"/>
      <c r="OZ192" s="15"/>
      <c r="PA192" s="15"/>
      <c r="PB192" s="15"/>
      <c r="PC192" s="15"/>
      <c r="PD192" s="15"/>
      <c r="PE192" s="15"/>
      <c r="PF192" s="15"/>
      <c r="PG192" s="15"/>
      <c r="PH192" s="15"/>
      <c r="PI192" s="15"/>
      <c r="PJ192" s="15"/>
      <c r="PK192" s="15"/>
      <c r="PL192" s="15"/>
      <c r="PM192" s="15"/>
      <c r="PN192" s="15"/>
      <c r="PO192" s="15"/>
      <c r="PP192" s="15"/>
      <c r="PQ192" s="15"/>
      <c r="PR192" s="15"/>
      <c r="PS192" s="15"/>
      <c r="PT192" s="15"/>
      <c r="PU192" s="15"/>
      <c r="PV192" s="15"/>
      <c r="PW192" s="15"/>
      <c r="PX192" s="15"/>
      <c r="PY192" s="15"/>
      <c r="PZ192" s="15"/>
      <c r="QA192" s="15"/>
      <c r="QB192" s="15"/>
      <c r="QC192" s="15"/>
      <c r="QD192" s="15"/>
      <c r="QE192" s="15"/>
      <c r="QF192" s="15"/>
      <c r="QG192" s="15"/>
      <c r="QH192" s="15"/>
      <c r="QI192" s="15"/>
      <c r="QJ192" s="15"/>
      <c r="QK192" s="15"/>
      <c r="QL192" s="15"/>
      <c r="QM192" s="15"/>
      <c r="QN192" s="15"/>
      <c r="QO192" s="15"/>
      <c r="QP192" s="15"/>
      <c r="QQ192" s="15"/>
      <c r="QR192" s="15"/>
      <c r="QS192" s="15"/>
      <c r="QT192" s="15"/>
      <c r="QU192" s="15"/>
      <c r="QV192" s="15"/>
      <c r="QW192" s="15"/>
      <c r="QX192" s="15"/>
      <c r="QY192" s="15"/>
      <c r="QZ192" s="15"/>
      <c r="RA192" s="15"/>
      <c r="RB192" s="15"/>
      <c r="RC192" s="15"/>
      <c r="RD192" s="15"/>
      <c r="RE192" s="15"/>
      <c r="RF192" s="15"/>
      <c r="RG192" s="15"/>
      <c r="RH192" s="15"/>
      <c r="RI192" s="15"/>
      <c r="RJ192" s="15"/>
      <c r="RK192" s="15"/>
      <c r="RL192" s="15"/>
      <c r="RM192" s="15"/>
      <c r="RN192" s="15"/>
      <c r="RO192" s="15"/>
      <c r="RP192" s="15"/>
      <c r="RQ192" s="15"/>
      <c r="RR192" s="15"/>
      <c r="RS192" s="15"/>
      <c r="RT192" s="15"/>
      <c r="RU192" s="15"/>
      <c r="RV192" s="15"/>
      <c r="RW192" s="15"/>
      <c r="RX192" s="15"/>
      <c r="RY192" s="15"/>
      <c r="RZ192" s="15"/>
      <c r="SA192" s="15"/>
      <c r="SB192" s="15"/>
      <c r="SC192" s="15"/>
      <c r="SD192" s="15"/>
      <c r="SE192" s="15"/>
      <c r="SF192" s="15"/>
      <c r="SG192" s="15"/>
      <c r="SH192" s="15"/>
      <c r="SI192" s="15"/>
      <c r="SJ192" s="15"/>
      <c r="SK192" s="15"/>
      <c r="SL192" s="15"/>
      <c r="SM192" s="15"/>
      <c r="SN192" s="15"/>
      <c r="SO192" s="15"/>
      <c r="SP192" s="15"/>
      <c r="SQ192" s="15"/>
      <c r="SR192" s="15"/>
      <c r="SS192" s="15"/>
      <c r="ST192" s="15"/>
      <c r="SU192" s="15"/>
      <c r="SV192" s="15"/>
      <c r="SW192" s="15"/>
      <c r="SX192" s="15"/>
      <c r="SY192" s="15"/>
      <c r="SZ192" s="15"/>
      <c r="TA192" s="15"/>
      <c r="TB192" s="15"/>
      <c r="TC192" s="15"/>
      <c r="TD192" s="15"/>
      <c r="TE192" s="15"/>
      <c r="TF192" s="15"/>
      <c r="TG192" s="15"/>
      <c r="TH192" s="15"/>
      <c r="TI192" s="15"/>
      <c r="TJ192" s="15"/>
      <c r="TK192" s="15"/>
      <c r="TL192" s="15"/>
      <c r="TM192" s="15"/>
      <c r="TN192" s="15"/>
      <c r="TO192" s="15"/>
      <c r="TP192" s="15"/>
      <c r="TQ192" s="15"/>
      <c r="TR192" s="15"/>
      <c r="TS192" s="15"/>
      <c r="TT192" s="15"/>
      <c r="TU192" s="15"/>
      <c r="TV192" s="15"/>
      <c r="TW192" s="15"/>
      <c r="TX192" s="15"/>
      <c r="TY192" s="15"/>
      <c r="TZ192" s="15"/>
      <c r="UA192" s="15"/>
      <c r="UB192" s="15"/>
      <c r="UC192" s="15"/>
      <c r="UD192" s="15"/>
      <c r="UE192" s="15"/>
      <c r="UF192" s="15"/>
      <c r="UG192" s="15"/>
      <c r="UH192" s="15"/>
      <c r="UI192" s="15"/>
      <c r="UJ192" s="15"/>
      <c r="UK192" s="15"/>
      <c r="UL192" s="15"/>
      <c r="UM192" s="15"/>
      <c r="UN192" s="15"/>
      <c r="UO192" s="15"/>
      <c r="UP192" s="15"/>
      <c r="UQ192" s="15"/>
      <c r="UR192" s="15"/>
      <c r="US192" s="15"/>
      <c r="UT192" s="15"/>
      <c r="UU192" s="15"/>
      <c r="UV192" s="15"/>
      <c r="UW192" s="15"/>
      <c r="UX192" s="15"/>
      <c r="UY192" s="15"/>
      <c r="UZ192" s="15"/>
      <c r="VA192" s="15"/>
      <c r="VB192" s="15"/>
      <c r="VC192" s="15"/>
      <c r="VD192" s="15"/>
      <c r="VE192" s="15"/>
      <c r="VF192" s="15"/>
      <c r="VG192" s="15"/>
      <c r="VH192" s="15"/>
      <c r="VI192" s="15"/>
      <c r="VJ192" s="15"/>
      <c r="VK192" s="15"/>
      <c r="VL192" s="15"/>
      <c r="VM192" s="15"/>
      <c r="VN192" s="15"/>
      <c r="VO192" s="15"/>
      <c r="VP192" s="15"/>
      <c r="VQ192" s="15"/>
      <c r="VR192" s="15"/>
      <c r="VS192" s="15"/>
      <c r="VT192" s="15"/>
      <c r="VU192" s="15"/>
      <c r="VV192" s="15"/>
      <c r="VW192" s="15"/>
      <c r="VX192" s="15"/>
      <c r="VY192" s="15"/>
      <c r="VZ192" s="15"/>
      <c r="WA192" s="15"/>
      <c r="WB192" s="15"/>
      <c r="WC192" s="15"/>
      <c r="WD192" s="15"/>
      <c r="WE192" s="15"/>
      <c r="WF192" s="15"/>
      <c r="WG192" s="15"/>
      <c r="WH192" s="15"/>
      <c r="WI192" s="15"/>
      <c r="WJ192" s="15"/>
      <c r="WK192" s="15"/>
      <c r="WL192" s="15"/>
      <c r="WM192" s="15"/>
      <c r="WN192" s="15"/>
      <c r="WO192" s="15"/>
      <c r="WP192" s="15"/>
      <c r="WQ192" s="15"/>
      <c r="WR192" s="15"/>
      <c r="WS192" s="15"/>
      <c r="WT192" s="15"/>
      <c r="WU192" s="15"/>
      <c r="WV192" s="15"/>
      <c r="WW192" s="15"/>
      <c r="WX192" s="15"/>
      <c r="WY192" s="15"/>
      <c r="WZ192" s="15"/>
      <c r="XA192" s="15"/>
      <c r="XB192" s="15"/>
      <c r="XC192" s="15"/>
      <c r="XD192" s="15"/>
      <c r="XE192" s="15"/>
      <c r="XF192" s="15"/>
      <c r="XG192" s="15"/>
      <c r="XH192" s="15"/>
      <c r="XI192" s="15"/>
      <c r="XJ192" s="15"/>
      <c r="XK192" s="15"/>
      <c r="XL192" s="15"/>
      <c r="XM192" s="15"/>
      <c r="XN192" s="15"/>
      <c r="XO192" s="15"/>
      <c r="XP192" s="15"/>
      <c r="XQ192" s="15"/>
      <c r="XR192" s="15"/>
      <c r="XS192" s="15"/>
      <c r="XT192" s="15"/>
      <c r="XU192" s="15"/>
      <c r="XV192" s="15"/>
      <c r="XW192" s="15"/>
      <c r="XX192" s="15"/>
      <c r="XY192" s="15"/>
      <c r="XZ192" s="15"/>
      <c r="YA192" s="15"/>
      <c r="YB192" s="15"/>
      <c r="YC192" s="15"/>
      <c r="YD192" s="15"/>
      <c r="YE192" s="15"/>
      <c r="YF192" s="15"/>
      <c r="YG192" s="15"/>
      <c r="YH192" s="15"/>
      <c r="YI192" s="15"/>
      <c r="YJ192" s="15"/>
      <c r="YK192" s="15"/>
      <c r="YL192" s="15"/>
      <c r="YM192" s="15"/>
      <c r="YN192" s="15"/>
      <c r="YO192" s="15"/>
      <c r="YP192" s="15"/>
      <c r="YQ192" s="15"/>
      <c r="YR192" s="15"/>
      <c r="YS192" s="15"/>
      <c r="YT192" s="15"/>
      <c r="YU192" s="15"/>
      <c r="YV192" s="15"/>
      <c r="YW192" s="15"/>
      <c r="YX192" s="15"/>
      <c r="YY192" s="15"/>
      <c r="YZ192" s="15"/>
      <c r="ZA192" s="15"/>
      <c r="ZB192" s="15"/>
      <c r="ZC192" s="15"/>
      <c r="ZD192" s="15"/>
      <c r="ZE192" s="15"/>
      <c r="ZF192" s="15"/>
      <c r="ZG192" s="15"/>
      <c r="ZH192" s="15"/>
      <c r="ZI192" s="15"/>
      <c r="ZJ192" s="15"/>
      <c r="ZK192" s="15"/>
      <c r="ZL192" s="15"/>
      <c r="ZM192" s="15"/>
      <c r="ZN192" s="15"/>
      <c r="ZO192" s="15"/>
      <c r="ZP192" s="15"/>
      <c r="ZQ192" s="15"/>
      <c r="ZR192" s="15"/>
      <c r="ZS192" s="15"/>
      <c r="ZT192" s="15"/>
      <c r="ZU192" s="15"/>
      <c r="ZV192" s="15"/>
      <c r="ZW192" s="15"/>
      <c r="ZX192" s="15"/>
      <c r="ZY192" s="15"/>
      <c r="ZZ192" s="15"/>
      <c r="AAA192" s="15"/>
      <c r="AAB192" s="15"/>
      <c r="AAC192" s="15"/>
      <c r="AAD192" s="15"/>
      <c r="AAE192" s="15"/>
      <c r="AAF192" s="15"/>
      <c r="AAG192" s="15"/>
      <c r="AAH192" s="15"/>
      <c r="AAI192" s="15"/>
      <c r="AAJ192" s="15"/>
      <c r="AAK192" s="15"/>
      <c r="AAL192" s="15"/>
      <c r="AAM192" s="15"/>
      <c r="AAN192" s="15"/>
      <c r="AAO192" s="15"/>
      <c r="AAP192" s="15"/>
      <c r="AAQ192" s="15"/>
      <c r="AAR192" s="15"/>
      <c r="AAS192" s="15"/>
      <c r="AAT192" s="15"/>
      <c r="AAU192" s="15"/>
      <c r="AAV192" s="15"/>
      <c r="AAW192" s="15"/>
      <c r="AAX192" s="15"/>
      <c r="AAY192" s="15"/>
      <c r="AAZ192" s="15"/>
      <c r="ABA192" s="15"/>
      <c r="ABB192" s="15"/>
      <c r="ABC192" s="15"/>
      <c r="ABD192" s="15"/>
      <c r="ABE192" s="15"/>
      <c r="ABF192" s="15"/>
      <c r="ABG192" s="15"/>
      <c r="ABH192" s="15"/>
      <c r="ABI192" s="15"/>
      <c r="ABJ192" s="15"/>
      <c r="ABK192" s="15"/>
      <c r="ABL192" s="15"/>
      <c r="ABM192" s="15"/>
      <c r="ABN192" s="15"/>
      <c r="ABO192" s="15"/>
      <c r="ABP192" s="15"/>
      <c r="ABQ192" s="15"/>
      <c r="ABR192" s="15"/>
      <c r="ABS192" s="15"/>
      <c r="ABT192" s="15"/>
      <c r="ABU192" s="15"/>
      <c r="ABV192" s="15"/>
      <c r="ABW192" s="15"/>
      <c r="ABX192" s="15"/>
      <c r="ABY192" s="15"/>
      <c r="ABZ192" s="15"/>
      <c r="ACA192" s="15"/>
      <c r="ACB192" s="15"/>
      <c r="ACC192" s="15"/>
      <c r="ACD192" s="15"/>
      <c r="ACE192" s="15"/>
      <c r="ACF192" s="15"/>
      <c r="ACG192" s="15"/>
      <c r="ACH192" s="15"/>
      <c r="ACI192" s="15"/>
      <c r="ACJ192" s="15"/>
      <c r="ACK192" s="15"/>
      <c r="ACL192" s="15"/>
      <c r="ACM192" s="15"/>
      <c r="ACN192" s="15"/>
      <c r="ACO192" s="15"/>
      <c r="ACP192" s="15"/>
      <c r="ACQ192" s="15"/>
      <c r="ACR192" s="15"/>
      <c r="ACS192" s="15"/>
      <c r="ACT192" s="15"/>
      <c r="ACU192" s="15"/>
      <c r="ACV192" s="15"/>
      <c r="ACW192" s="15"/>
      <c r="ACX192" s="15"/>
      <c r="ACY192" s="15"/>
      <c r="ACZ192" s="15"/>
      <c r="ADA192" s="15"/>
      <c r="ADB192" s="15"/>
      <c r="ADC192" s="15"/>
      <c r="ADD192" s="15"/>
      <c r="ADE192" s="15"/>
      <c r="ADF192" s="15"/>
      <c r="ADG192" s="15"/>
      <c r="ADH192" s="15"/>
      <c r="ADI192" s="15"/>
      <c r="ADJ192" s="15"/>
      <c r="ADK192" s="15"/>
      <c r="ADL192" s="15"/>
      <c r="ADM192" s="15"/>
    </row>
    <row r="193" spans="1:793" s="308" customFormat="1" x14ac:dyDescent="0.4">
      <c r="A193" s="40"/>
      <c r="B193" s="314" t="s">
        <v>205</v>
      </c>
      <c r="C193" s="314"/>
      <c r="D193" s="314"/>
      <c r="E193" s="314"/>
      <c r="F193" s="314"/>
      <c r="G193" s="314"/>
      <c r="H193" s="314"/>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c r="BO193" s="15"/>
      <c r="BP193" s="15"/>
      <c r="BQ193" s="15"/>
      <c r="BR193" s="15"/>
      <c r="BS193" s="15"/>
      <c r="BT193" s="15"/>
      <c r="BU193" s="15"/>
      <c r="BV193" s="15"/>
      <c r="BW193" s="15"/>
      <c r="BX193" s="15"/>
      <c r="BY193" s="15"/>
      <c r="BZ193" s="15"/>
      <c r="CA193" s="15"/>
      <c r="CB193" s="15"/>
      <c r="CC193" s="15"/>
      <c r="CD193" s="15"/>
      <c r="CE193" s="15"/>
      <c r="CF193" s="15"/>
      <c r="CG193" s="15"/>
      <c r="CH193" s="15"/>
      <c r="CI193" s="15"/>
      <c r="CJ193" s="15"/>
      <c r="CK193" s="15"/>
      <c r="CL193" s="15"/>
      <c r="CM193" s="15"/>
      <c r="CN193" s="15"/>
      <c r="CO193" s="15"/>
      <c r="CP193" s="15"/>
      <c r="CQ193" s="15"/>
      <c r="CR193" s="15"/>
      <c r="CS193" s="15"/>
      <c r="CT193" s="15"/>
      <c r="CU193" s="15"/>
      <c r="CV193" s="15"/>
      <c r="CW193" s="15"/>
      <c r="CX193" s="15"/>
      <c r="CY193" s="15"/>
      <c r="CZ193" s="15"/>
      <c r="DA193" s="15"/>
      <c r="DB193" s="15"/>
      <c r="DC193" s="15"/>
      <c r="DD193" s="15"/>
      <c r="DE193" s="15"/>
      <c r="DF193" s="15"/>
      <c r="DG193" s="15"/>
      <c r="DH193" s="15"/>
      <c r="DI193" s="15"/>
      <c r="DJ193" s="15"/>
      <c r="DK193" s="15"/>
      <c r="DL193" s="15"/>
      <c r="DM193" s="15"/>
      <c r="DN193" s="15"/>
      <c r="DO193" s="15"/>
      <c r="DP193" s="15"/>
      <c r="DQ193" s="15"/>
      <c r="DR193" s="15"/>
      <c r="DS193" s="15"/>
      <c r="DT193" s="15"/>
      <c r="DU193" s="15"/>
      <c r="DV193" s="15"/>
      <c r="DW193" s="15"/>
      <c r="DX193" s="15"/>
      <c r="DY193" s="15"/>
      <c r="DZ193" s="15"/>
      <c r="EA193" s="15"/>
      <c r="EB193" s="15"/>
      <c r="EC193" s="15"/>
      <c r="ED193" s="15"/>
      <c r="EE193" s="15"/>
      <c r="EF193" s="15"/>
      <c r="EG193" s="15"/>
      <c r="EH193" s="15"/>
      <c r="EI193" s="15"/>
      <c r="EJ193" s="15"/>
      <c r="EK193" s="15"/>
      <c r="EL193" s="15"/>
      <c r="EM193" s="15"/>
      <c r="EN193" s="15"/>
      <c r="EO193" s="15"/>
      <c r="EP193" s="15"/>
      <c r="EQ193" s="15"/>
      <c r="ER193" s="15"/>
      <c r="ES193" s="15"/>
      <c r="ET193" s="15"/>
      <c r="EU193" s="15"/>
      <c r="EV193" s="15"/>
      <c r="EW193" s="15"/>
      <c r="EX193" s="15"/>
      <c r="EY193" s="15"/>
      <c r="EZ193" s="15"/>
      <c r="FA193" s="15"/>
      <c r="FB193" s="15"/>
      <c r="FC193" s="15"/>
      <c r="FD193" s="15"/>
      <c r="FE193" s="15"/>
      <c r="FF193" s="15"/>
      <c r="FG193" s="15"/>
      <c r="FH193" s="15"/>
      <c r="FI193" s="15"/>
      <c r="FJ193" s="15"/>
      <c r="FK193" s="15"/>
      <c r="FL193" s="15"/>
      <c r="FM193" s="15"/>
      <c r="FN193" s="15"/>
      <c r="FO193" s="15"/>
      <c r="FP193" s="15"/>
      <c r="FQ193" s="15"/>
      <c r="FR193" s="15"/>
      <c r="FS193" s="15"/>
      <c r="FT193" s="15"/>
      <c r="FU193" s="15"/>
      <c r="FV193" s="15"/>
      <c r="FW193" s="15"/>
      <c r="FX193" s="15"/>
      <c r="FY193" s="15"/>
      <c r="FZ193" s="15"/>
      <c r="GA193" s="15"/>
      <c r="GB193" s="15"/>
      <c r="GC193" s="15"/>
      <c r="GD193" s="15"/>
      <c r="GE193" s="15"/>
      <c r="GF193" s="15"/>
      <c r="GG193" s="15"/>
      <c r="GH193" s="15"/>
      <c r="GI193" s="15"/>
      <c r="GJ193" s="15"/>
      <c r="GK193" s="15"/>
      <c r="GL193" s="15"/>
      <c r="GM193" s="15"/>
      <c r="GN193" s="15"/>
      <c r="GO193" s="15"/>
      <c r="GP193" s="15"/>
      <c r="GQ193" s="15"/>
      <c r="GR193" s="15"/>
      <c r="GS193" s="15"/>
      <c r="GT193" s="15"/>
      <c r="GU193" s="15"/>
      <c r="GV193" s="15"/>
      <c r="GW193" s="15"/>
      <c r="GX193" s="15"/>
      <c r="GY193" s="15"/>
      <c r="GZ193" s="15"/>
      <c r="HA193" s="15"/>
      <c r="HB193" s="15"/>
      <c r="HC193" s="15"/>
      <c r="HD193" s="15"/>
      <c r="HE193" s="15"/>
      <c r="HF193" s="15"/>
      <c r="HG193" s="15"/>
      <c r="HH193" s="15"/>
      <c r="HI193" s="15"/>
      <c r="HJ193" s="15"/>
      <c r="HK193" s="15"/>
      <c r="HL193" s="15"/>
      <c r="HM193" s="15"/>
      <c r="HN193" s="15"/>
      <c r="HO193" s="15"/>
      <c r="HP193" s="15"/>
      <c r="HQ193" s="15"/>
      <c r="HR193" s="15"/>
      <c r="HS193" s="15"/>
      <c r="HT193" s="15"/>
      <c r="HU193" s="15"/>
      <c r="HV193" s="15"/>
      <c r="HW193" s="15"/>
      <c r="HX193" s="15"/>
      <c r="HY193" s="15"/>
      <c r="HZ193" s="15"/>
      <c r="IA193" s="15"/>
      <c r="IB193" s="15"/>
      <c r="IC193" s="15"/>
      <c r="ID193" s="15"/>
      <c r="IE193" s="15"/>
      <c r="IF193" s="15"/>
      <c r="IG193" s="15"/>
      <c r="IH193" s="15"/>
      <c r="II193" s="15"/>
      <c r="IJ193" s="15"/>
      <c r="IK193" s="15"/>
      <c r="IL193" s="15"/>
      <c r="IM193" s="15"/>
      <c r="IN193" s="15"/>
      <c r="IO193" s="15"/>
      <c r="IP193" s="15"/>
      <c r="IQ193" s="15"/>
      <c r="IR193" s="15"/>
      <c r="IS193" s="15"/>
      <c r="IT193" s="15"/>
      <c r="IU193" s="15"/>
      <c r="IV193" s="15"/>
      <c r="IW193" s="15"/>
      <c r="IX193" s="15"/>
      <c r="IY193" s="15"/>
      <c r="IZ193" s="15"/>
      <c r="JA193" s="15"/>
      <c r="JB193" s="15"/>
      <c r="JC193" s="15"/>
      <c r="JD193" s="15"/>
      <c r="JE193" s="15"/>
      <c r="JF193" s="15"/>
      <c r="JG193" s="15"/>
      <c r="JH193" s="15"/>
      <c r="JI193" s="15"/>
      <c r="JJ193" s="15"/>
      <c r="JK193" s="15"/>
      <c r="JL193" s="15"/>
      <c r="JM193" s="15"/>
      <c r="JN193" s="15"/>
      <c r="JO193" s="15"/>
      <c r="JP193" s="15"/>
      <c r="JQ193" s="15"/>
      <c r="JR193" s="15"/>
      <c r="JS193" s="15"/>
      <c r="JT193" s="15"/>
      <c r="JU193" s="15"/>
      <c r="JV193" s="15"/>
      <c r="JW193" s="15"/>
      <c r="JX193" s="15"/>
      <c r="JY193" s="15"/>
      <c r="JZ193" s="15"/>
      <c r="KA193" s="15"/>
      <c r="KB193" s="15"/>
      <c r="KC193" s="15"/>
      <c r="KD193" s="15"/>
      <c r="KE193" s="15"/>
      <c r="KF193" s="15"/>
      <c r="KG193" s="15"/>
      <c r="KH193" s="15"/>
      <c r="KI193" s="15"/>
      <c r="KJ193" s="15"/>
      <c r="KK193" s="15"/>
      <c r="KL193" s="15"/>
      <c r="KM193" s="15"/>
      <c r="KN193" s="15"/>
      <c r="KO193" s="15"/>
      <c r="KP193" s="15"/>
      <c r="KQ193" s="15"/>
      <c r="KR193" s="15"/>
      <c r="KS193" s="15"/>
      <c r="KT193" s="15"/>
      <c r="KU193" s="15"/>
      <c r="KV193" s="15"/>
      <c r="KW193" s="15"/>
      <c r="KX193" s="15"/>
      <c r="KY193" s="15"/>
      <c r="KZ193" s="15"/>
      <c r="LA193" s="15"/>
      <c r="LB193" s="15"/>
      <c r="LC193" s="15"/>
      <c r="LD193" s="15"/>
      <c r="LE193" s="15"/>
      <c r="LF193" s="15"/>
      <c r="LG193" s="15"/>
      <c r="LH193" s="15"/>
      <c r="LI193" s="15"/>
      <c r="LJ193" s="15"/>
      <c r="LK193" s="15"/>
      <c r="LL193" s="15"/>
      <c r="LM193" s="15"/>
      <c r="LN193" s="15"/>
      <c r="LO193" s="15"/>
      <c r="LP193" s="15"/>
      <c r="LQ193" s="15"/>
      <c r="LR193" s="15"/>
      <c r="LS193" s="15"/>
      <c r="LT193" s="15"/>
      <c r="LU193" s="15"/>
      <c r="LV193" s="15"/>
      <c r="LW193" s="15"/>
      <c r="LX193" s="15"/>
      <c r="LY193" s="15"/>
      <c r="LZ193" s="15"/>
      <c r="MA193" s="15"/>
      <c r="MB193" s="15"/>
      <c r="MC193" s="15"/>
      <c r="MD193" s="15"/>
      <c r="ME193" s="15"/>
      <c r="MF193" s="15"/>
      <c r="MG193" s="15"/>
      <c r="MH193" s="15"/>
      <c r="MI193" s="15"/>
      <c r="MJ193" s="15"/>
      <c r="MK193" s="15"/>
      <c r="ML193" s="15"/>
      <c r="MM193" s="15"/>
      <c r="MN193" s="15"/>
      <c r="MO193" s="15"/>
      <c r="MP193" s="15"/>
      <c r="MQ193" s="15"/>
      <c r="MR193" s="15"/>
      <c r="MS193" s="15"/>
      <c r="MT193" s="15"/>
      <c r="MU193" s="15"/>
      <c r="MV193" s="15"/>
      <c r="MW193" s="15"/>
      <c r="MX193" s="15"/>
      <c r="MY193" s="15"/>
      <c r="MZ193" s="15"/>
      <c r="NA193" s="15"/>
      <c r="NB193" s="15"/>
      <c r="NC193" s="15"/>
      <c r="ND193" s="15"/>
      <c r="NE193" s="15"/>
      <c r="NF193" s="15"/>
      <c r="NG193" s="15"/>
      <c r="NH193" s="15"/>
      <c r="NI193" s="15"/>
      <c r="NJ193" s="15"/>
      <c r="NK193" s="15"/>
      <c r="NL193" s="15"/>
      <c r="NM193" s="15"/>
      <c r="NN193" s="15"/>
      <c r="NO193" s="15"/>
      <c r="NP193" s="15"/>
      <c r="NQ193" s="15"/>
      <c r="NR193" s="15"/>
      <c r="NS193" s="15"/>
      <c r="NT193" s="15"/>
      <c r="NU193" s="15"/>
      <c r="NV193" s="15"/>
      <c r="NW193" s="15"/>
      <c r="NX193" s="15"/>
      <c r="NY193" s="15"/>
      <c r="NZ193" s="15"/>
      <c r="OA193" s="15"/>
      <c r="OB193" s="15"/>
      <c r="OC193" s="15"/>
      <c r="OD193" s="15"/>
      <c r="OE193" s="15"/>
      <c r="OF193" s="15"/>
      <c r="OG193" s="15"/>
      <c r="OH193" s="15"/>
      <c r="OI193" s="15"/>
      <c r="OJ193" s="15"/>
      <c r="OK193" s="15"/>
      <c r="OL193" s="15"/>
      <c r="OM193" s="15"/>
      <c r="ON193" s="15"/>
      <c r="OO193" s="15"/>
      <c r="OP193" s="15"/>
      <c r="OQ193" s="15"/>
      <c r="OR193" s="15"/>
      <c r="OS193" s="15"/>
      <c r="OT193" s="15"/>
      <c r="OU193" s="15"/>
      <c r="OV193" s="15"/>
      <c r="OW193" s="15"/>
      <c r="OX193" s="15"/>
      <c r="OY193" s="15"/>
      <c r="OZ193" s="15"/>
      <c r="PA193" s="15"/>
      <c r="PB193" s="15"/>
      <c r="PC193" s="15"/>
      <c r="PD193" s="15"/>
      <c r="PE193" s="15"/>
      <c r="PF193" s="15"/>
      <c r="PG193" s="15"/>
      <c r="PH193" s="15"/>
      <c r="PI193" s="15"/>
      <c r="PJ193" s="15"/>
      <c r="PK193" s="15"/>
      <c r="PL193" s="15"/>
      <c r="PM193" s="15"/>
      <c r="PN193" s="15"/>
      <c r="PO193" s="15"/>
      <c r="PP193" s="15"/>
      <c r="PQ193" s="15"/>
      <c r="PR193" s="15"/>
      <c r="PS193" s="15"/>
      <c r="PT193" s="15"/>
      <c r="PU193" s="15"/>
      <c r="PV193" s="15"/>
      <c r="PW193" s="15"/>
      <c r="PX193" s="15"/>
      <c r="PY193" s="15"/>
      <c r="PZ193" s="15"/>
      <c r="QA193" s="15"/>
      <c r="QB193" s="15"/>
      <c r="QC193" s="15"/>
      <c r="QD193" s="15"/>
      <c r="QE193" s="15"/>
      <c r="QF193" s="15"/>
      <c r="QG193" s="15"/>
      <c r="QH193" s="15"/>
      <c r="QI193" s="15"/>
      <c r="QJ193" s="15"/>
      <c r="QK193" s="15"/>
      <c r="QL193" s="15"/>
      <c r="QM193" s="15"/>
      <c r="QN193" s="15"/>
      <c r="QO193" s="15"/>
      <c r="QP193" s="15"/>
      <c r="QQ193" s="15"/>
      <c r="QR193" s="15"/>
      <c r="QS193" s="15"/>
      <c r="QT193" s="15"/>
      <c r="QU193" s="15"/>
      <c r="QV193" s="15"/>
      <c r="QW193" s="15"/>
      <c r="QX193" s="15"/>
      <c r="QY193" s="15"/>
      <c r="QZ193" s="15"/>
      <c r="RA193" s="15"/>
      <c r="RB193" s="15"/>
      <c r="RC193" s="15"/>
      <c r="RD193" s="15"/>
      <c r="RE193" s="15"/>
      <c r="RF193" s="15"/>
      <c r="RG193" s="15"/>
      <c r="RH193" s="15"/>
      <c r="RI193" s="15"/>
      <c r="RJ193" s="15"/>
      <c r="RK193" s="15"/>
      <c r="RL193" s="15"/>
      <c r="RM193" s="15"/>
      <c r="RN193" s="15"/>
      <c r="RO193" s="15"/>
      <c r="RP193" s="15"/>
      <c r="RQ193" s="15"/>
      <c r="RR193" s="15"/>
      <c r="RS193" s="15"/>
      <c r="RT193" s="15"/>
      <c r="RU193" s="15"/>
      <c r="RV193" s="15"/>
      <c r="RW193" s="15"/>
      <c r="RX193" s="15"/>
      <c r="RY193" s="15"/>
      <c r="RZ193" s="15"/>
      <c r="SA193" s="15"/>
      <c r="SB193" s="15"/>
      <c r="SC193" s="15"/>
      <c r="SD193" s="15"/>
      <c r="SE193" s="15"/>
      <c r="SF193" s="15"/>
      <c r="SG193" s="15"/>
      <c r="SH193" s="15"/>
      <c r="SI193" s="15"/>
      <c r="SJ193" s="15"/>
      <c r="SK193" s="15"/>
      <c r="SL193" s="15"/>
      <c r="SM193" s="15"/>
      <c r="SN193" s="15"/>
      <c r="SO193" s="15"/>
      <c r="SP193" s="15"/>
      <c r="SQ193" s="15"/>
      <c r="SR193" s="15"/>
      <c r="SS193" s="15"/>
      <c r="ST193" s="15"/>
      <c r="SU193" s="15"/>
      <c r="SV193" s="15"/>
      <c r="SW193" s="15"/>
      <c r="SX193" s="15"/>
      <c r="SY193" s="15"/>
      <c r="SZ193" s="15"/>
      <c r="TA193" s="15"/>
      <c r="TB193" s="15"/>
      <c r="TC193" s="15"/>
      <c r="TD193" s="15"/>
      <c r="TE193" s="15"/>
      <c r="TF193" s="15"/>
      <c r="TG193" s="15"/>
      <c r="TH193" s="15"/>
      <c r="TI193" s="15"/>
      <c r="TJ193" s="15"/>
      <c r="TK193" s="15"/>
      <c r="TL193" s="15"/>
      <c r="TM193" s="15"/>
      <c r="TN193" s="15"/>
      <c r="TO193" s="15"/>
      <c r="TP193" s="15"/>
      <c r="TQ193" s="15"/>
      <c r="TR193" s="15"/>
      <c r="TS193" s="15"/>
      <c r="TT193" s="15"/>
      <c r="TU193" s="15"/>
      <c r="TV193" s="15"/>
      <c r="TW193" s="15"/>
      <c r="TX193" s="15"/>
      <c r="TY193" s="15"/>
      <c r="TZ193" s="15"/>
      <c r="UA193" s="15"/>
      <c r="UB193" s="15"/>
      <c r="UC193" s="15"/>
      <c r="UD193" s="15"/>
      <c r="UE193" s="15"/>
      <c r="UF193" s="15"/>
      <c r="UG193" s="15"/>
      <c r="UH193" s="15"/>
      <c r="UI193" s="15"/>
      <c r="UJ193" s="15"/>
      <c r="UK193" s="15"/>
      <c r="UL193" s="15"/>
      <c r="UM193" s="15"/>
      <c r="UN193" s="15"/>
      <c r="UO193" s="15"/>
      <c r="UP193" s="15"/>
      <c r="UQ193" s="15"/>
      <c r="UR193" s="15"/>
      <c r="US193" s="15"/>
      <c r="UT193" s="15"/>
      <c r="UU193" s="15"/>
      <c r="UV193" s="15"/>
      <c r="UW193" s="15"/>
      <c r="UX193" s="15"/>
      <c r="UY193" s="15"/>
      <c r="UZ193" s="15"/>
      <c r="VA193" s="15"/>
      <c r="VB193" s="15"/>
      <c r="VC193" s="15"/>
      <c r="VD193" s="15"/>
      <c r="VE193" s="15"/>
      <c r="VF193" s="15"/>
      <c r="VG193" s="15"/>
      <c r="VH193" s="15"/>
      <c r="VI193" s="15"/>
      <c r="VJ193" s="15"/>
      <c r="VK193" s="15"/>
      <c r="VL193" s="15"/>
      <c r="VM193" s="15"/>
      <c r="VN193" s="15"/>
      <c r="VO193" s="15"/>
      <c r="VP193" s="15"/>
      <c r="VQ193" s="15"/>
      <c r="VR193" s="15"/>
      <c r="VS193" s="15"/>
      <c r="VT193" s="15"/>
      <c r="VU193" s="15"/>
      <c r="VV193" s="15"/>
      <c r="VW193" s="15"/>
      <c r="VX193" s="15"/>
      <c r="VY193" s="15"/>
      <c r="VZ193" s="15"/>
      <c r="WA193" s="15"/>
      <c r="WB193" s="15"/>
      <c r="WC193" s="15"/>
      <c r="WD193" s="15"/>
      <c r="WE193" s="15"/>
      <c r="WF193" s="15"/>
      <c r="WG193" s="15"/>
      <c r="WH193" s="15"/>
      <c r="WI193" s="15"/>
      <c r="WJ193" s="15"/>
      <c r="WK193" s="15"/>
      <c r="WL193" s="15"/>
      <c r="WM193" s="15"/>
      <c r="WN193" s="15"/>
      <c r="WO193" s="15"/>
      <c r="WP193" s="15"/>
      <c r="WQ193" s="15"/>
      <c r="WR193" s="15"/>
      <c r="WS193" s="15"/>
      <c r="WT193" s="15"/>
      <c r="WU193" s="15"/>
      <c r="WV193" s="15"/>
      <c r="WW193" s="15"/>
      <c r="WX193" s="15"/>
      <c r="WY193" s="15"/>
      <c r="WZ193" s="15"/>
      <c r="XA193" s="15"/>
      <c r="XB193" s="15"/>
      <c r="XC193" s="15"/>
      <c r="XD193" s="15"/>
      <c r="XE193" s="15"/>
      <c r="XF193" s="15"/>
      <c r="XG193" s="15"/>
      <c r="XH193" s="15"/>
      <c r="XI193" s="15"/>
      <c r="XJ193" s="15"/>
      <c r="XK193" s="15"/>
      <c r="XL193" s="15"/>
      <c r="XM193" s="15"/>
      <c r="XN193" s="15"/>
      <c r="XO193" s="15"/>
      <c r="XP193" s="15"/>
      <c r="XQ193" s="15"/>
      <c r="XR193" s="15"/>
      <c r="XS193" s="15"/>
      <c r="XT193" s="15"/>
      <c r="XU193" s="15"/>
      <c r="XV193" s="15"/>
      <c r="XW193" s="15"/>
      <c r="XX193" s="15"/>
      <c r="XY193" s="15"/>
      <c r="XZ193" s="15"/>
      <c r="YA193" s="15"/>
      <c r="YB193" s="15"/>
      <c r="YC193" s="15"/>
      <c r="YD193" s="15"/>
      <c r="YE193" s="15"/>
      <c r="YF193" s="15"/>
      <c r="YG193" s="15"/>
      <c r="YH193" s="15"/>
      <c r="YI193" s="15"/>
      <c r="YJ193" s="15"/>
      <c r="YK193" s="15"/>
      <c r="YL193" s="15"/>
      <c r="YM193" s="15"/>
      <c r="YN193" s="15"/>
      <c r="YO193" s="15"/>
      <c r="YP193" s="15"/>
      <c r="YQ193" s="15"/>
      <c r="YR193" s="15"/>
      <c r="YS193" s="15"/>
      <c r="YT193" s="15"/>
      <c r="YU193" s="15"/>
      <c r="YV193" s="15"/>
      <c r="YW193" s="15"/>
      <c r="YX193" s="15"/>
      <c r="YY193" s="15"/>
      <c r="YZ193" s="15"/>
      <c r="ZA193" s="15"/>
      <c r="ZB193" s="15"/>
      <c r="ZC193" s="15"/>
      <c r="ZD193" s="15"/>
      <c r="ZE193" s="15"/>
      <c r="ZF193" s="15"/>
      <c r="ZG193" s="15"/>
      <c r="ZH193" s="15"/>
      <c r="ZI193" s="15"/>
      <c r="ZJ193" s="15"/>
      <c r="ZK193" s="15"/>
      <c r="ZL193" s="15"/>
      <c r="ZM193" s="15"/>
      <c r="ZN193" s="15"/>
      <c r="ZO193" s="15"/>
      <c r="ZP193" s="15"/>
      <c r="ZQ193" s="15"/>
      <c r="ZR193" s="15"/>
      <c r="ZS193" s="15"/>
      <c r="ZT193" s="15"/>
      <c r="ZU193" s="15"/>
      <c r="ZV193" s="15"/>
      <c r="ZW193" s="15"/>
      <c r="ZX193" s="15"/>
      <c r="ZY193" s="15"/>
      <c r="ZZ193" s="15"/>
      <c r="AAA193" s="15"/>
      <c r="AAB193" s="15"/>
      <c r="AAC193" s="15"/>
      <c r="AAD193" s="15"/>
      <c r="AAE193" s="15"/>
      <c r="AAF193" s="15"/>
      <c r="AAG193" s="15"/>
      <c r="AAH193" s="15"/>
      <c r="AAI193" s="15"/>
      <c r="AAJ193" s="15"/>
      <c r="AAK193" s="15"/>
      <c r="AAL193" s="15"/>
      <c r="AAM193" s="15"/>
      <c r="AAN193" s="15"/>
      <c r="AAO193" s="15"/>
      <c r="AAP193" s="15"/>
      <c r="AAQ193" s="15"/>
      <c r="AAR193" s="15"/>
      <c r="AAS193" s="15"/>
      <c r="AAT193" s="15"/>
      <c r="AAU193" s="15"/>
      <c r="AAV193" s="15"/>
      <c r="AAW193" s="15"/>
      <c r="AAX193" s="15"/>
      <c r="AAY193" s="15"/>
      <c r="AAZ193" s="15"/>
      <c r="ABA193" s="15"/>
      <c r="ABB193" s="15"/>
      <c r="ABC193" s="15"/>
      <c r="ABD193" s="15"/>
      <c r="ABE193" s="15"/>
      <c r="ABF193" s="15"/>
      <c r="ABG193" s="15"/>
      <c r="ABH193" s="15"/>
      <c r="ABI193" s="15"/>
      <c r="ABJ193" s="15"/>
      <c r="ABK193" s="15"/>
      <c r="ABL193" s="15"/>
      <c r="ABM193" s="15"/>
      <c r="ABN193" s="15"/>
      <c r="ABO193" s="15"/>
      <c r="ABP193" s="15"/>
      <c r="ABQ193" s="15"/>
      <c r="ABR193" s="15"/>
      <c r="ABS193" s="15"/>
      <c r="ABT193" s="15"/>
      <c r="ABU193" s="15"/>
      <c r="ABV193" s="15"/>
      <c r="ABW193" s="15"/>
      <c r="ABX193" s="15"/>
      <c r="ABY193" s="15"/>
      <c r="ABZ193" s="15"/>
      <c r="ACA193" s="15"/>
      <c r="ACB193" s="15"/>
      <c r="ACC193" s="15"/>
      <c r="ACD193" s="15"/>
      <c r="ACE193" s="15"/>
      <c r="ACF193" s="15"/>
      <c r="ACG193" s="15"/>
      <c r="ACH193" s="15"/>
      <c r="ACI193" s="15"/>
      <c r="ACJ193" s="15"/>
      <c r="ACK193" s="15"/>
      <c r="ACL193" s="15"/>
      <c r="ACM193" s="15"/>
      <c r="ACN193" s="15"/>
      <c r="ACO193" s="15"/>
      <c r="ACP193" s="15"/>
      <c r="ACQ193" s="15"/>
      <c r="ACR193" s="15"/>
      <c r="ACS193" s="15"/>
      <c r="ACT193" s="15"/>
      <c r="ACU193" s="15"/>
      <c r="ACV193" s="15"/>
      <c r="ACW193" s="15"/>
      <c r="ACX193" s="15"/>
      <c r="ACY193" s="15"/>
      <c r="ACZ193" s="15"/>
      <c r="ADA193" s="15"/>
      <c r="ADB193" s="15"/>
      <c r="ADC193" s="15"/>
      <c r="ADD193" s="15"/>
      <c r="ADE193" s="15"/>
      <c r="ADF193" s="15"/>
      <c r="ADG193" s="15"/>
      <c r="ADH193" s="15"/>
      <c r="ADI193" s="15"/>
      <c r="ADJ193" s="15"/>
      <c r="ADK193" s="15"/>
      <c r="ADL193" s="15"/>
      <c r="ADM193" s="15"/>
    </row>
    <row r="194" spans="1:793" s="308" customFormat="1" ht="15.5" thickBot="1" x14ac:dyDescent="0.45">
      <c r="A194" s="40"/>
      <c r="B194" s="13"/>
      <c r="C194" s="37"/>
      <c r="D194" s="37"/>
      <c r="E194" s="37"/>
      <c r="F194" s="37"/>
      <c r="G194" s="38"/>
      <c r="H194" s="39"/>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15"/>
      <c r="CA194" s="15"/>
      <c r="CB194" s="15"/>
      <c r="CC194" s="15"/>
      <c r="CD194" s="15"/>
      <c r="CE194" s="15"/>
      <c r="CF194" s="15"/>
      <c r="CG194" s="15"/>
      <c r="CH194" s="15"/>
      <c r="CI194" s="15"/>
      <c r="CJ194" s="15"/>
      <c r="CK194" s="15"/>
      <c r="CL194" s="15"/>
      <c r="CM194" s="15"/>
      <c r="CN194" s="15"/>
      <c r="CO194" s="15"/>
      <c r="CP194" s="15"/>
      <c r="CQ194" s="15"/>
      <c r="CR194" s="15"/>
      <c r="CS194" s="15"/>
      <c r="CT194" s="15"/>
      <c r="CU194" s="15"/>
      <c r="CV194" s="15"/>
      <c r="CW194" s="15"/>
      <c r="CX194" s="15"/>
      <c r="CY194" s="15"/>
      <c r="CZ194" s="15"/>
      <c r="DA194" s="15"/>
      <c r="DB194" s="15"/>
      <c r="DC194" s="15"/>
      <c r="DD194" s="15"/>
      <c r="DE194" s="15"/>
      <c r="DF194" s="15"/>
      <c r="DG194" s="15"/>
      <c r="DH194" s="15"/>
      <c r="DI194" s="15"/>
      <c r="DJ194" s="15"/>
      <c r="DK194" s="15"/>
      <c r="DL194" s="15"/>
      <c r="DM194" s="15"/>
      <c r="DN194" s="15"/>
      <c r="DO194" s="15"/>
      <c r="DP194" s="15"/>
      <c r="DQ194" s="15"/>
      <c r="DR194" s="15"/>
      <c r="DS194" s="15"/>
      <c r="DT194" s="15"/>
      <c r="DU194" s="15"/>
      <c r="DV194" s="15"/>
      <c r="DW194" s="15"/>
      <c r="DX194" s="15"/>
      <c r="DY194" s="15"/>
      <c r="DZ194" s="15"/>
      <c r="EA194" s="15"/>
      <c r="EB194" s="15"/>
      <c r="EC194" s="15"/>
      <c r="ED194" s="15"/>
      <c r="EE194" s="15"/>
      <c r="EF194" s="15"/>
      <c r="EG194" s="15"/>
      <c r="EH194" s="15"/>
      <c r="EI194" s="15"/>
      <c r="EJ194" s="15"/>
      <c r="EK194" s="15"/>
      <c r="EL194" s="15"/>
      <c r="EM194" s="15"/>
      <c r="EN194" s="15"/>
      <c r="EO194" s="15"/>
      <c r="EP194" s="15"/>
      <c r="EQ194" s="15"/>
      <c r="ER194" s="15"/>
      <c r="ES194" s="15"/>
      <c r="ET194" s="15"/>
      <c r="EU194" s="15"/>
      <c r="EV194" s="15"/>
      <c r="EW194" s="15"/>
      <c r="EX194" s="15"/>
      <c r="EY194" s="15"/>
      <c r="EZ194" s="15"/>
      <c r="FA194" s="15"/>
      <c r="FB194" s="15"/>
      <c r="FC194" s="15"/>
      <c r="FD194" s="15"/>
      <c r="FE194" s="15"/>
      <c r="FF194" s="15"/>
      <c r="FG194" s="15"/>
      <c r="FH194" s="15"/>
      <c r="FI194" s="15"/>
      <c r="FJ194" s="15"/>
      <c r="FK194" s="15"/>
      <c r="FL194" s="15"/>
      <c r="FM194" s="15"/>
      <c r="FN194" s="15"/>
      <c r="FO194" s="15"/>
      <c r="FP194" s="15"/>
      <c r="FQ194" s="15"/>
      <c r="FR194" s="15"/>
      <c r="FS194" s="15"/>
      <c r="FT194" s="15"/>
      <c r="FU194" s="15"/>
      <c r="FV194" s="15"/>
      <c r="FW194" s="15"/>
      <c r="FX194" s="15"/>
      <c r="FY194" s="15"/>
      <c r="FZ194" s="15"/>
      <c r="GA194" s="15"/>
      <c r="GB194" s="15"/>
      <c r="GC194" s="15"/>
      <c r="GD194" s="15"/>
      <c r="GE194" s="15"/>
      <c r="GF194" s="15"/>
      <c r="GG194" s="15"/>
      <c r="GH194" s="15"/>
      <c r="GI194" s="15"/>
      <c r="GJ194" s="15"/>
      <c r="GK194" s="15"/>
      <c r="GL194" s="15"/>
      <c r="GM194" s="15"/>
      <c r="GN194" s="15"/>
      <c r="GO194" s="15"/>
      <c r="GP194" s="15"/>
      <c r="GQ194" s="15"/>
      <c r="GR194" s="15"/>
      <c r="GS194" s="15"/>
      <c r="GT194" s="15"/>
      <c r="GU194" s="15"/>
      <c r="GV194" s="15"/>
      <c r="GW194" s="15"/>
      <c r="GX194" s="15"/>
      <c r="GY194" s="15"/>
      <c r="GZ194" s="15"/>
      <c r="HA194" s="15"/>
      <c r="HB194" s="15"/>
      <c r="HC194" s="15"/>
      <c r="HD194" s="15"/>
      <c r="HE194" s="15"/>
      <c r="HF194" s="15"/>
      <c r="HG194" s="15"/>
      <c r="HH194" s="15"/>
      <c r="HI194" s="15"/>
      <c r="HJ194" s="15"/>
      <c r="HK194" s="15"/>
      <c r="HL194" s="15"/>
      <c r="HM194" s="15"/>
      <c r="HN194" s="15"/>
      <c r="HO194" s="15"/>
      <c r="HP194" s="15"/>
      <c r="HQ194" s="15"/>
      <c r="HR194" s="15"/>
      <c r="HS194" s="15"/>
      <c r="HT194" s="15"/>
      <c r="HU194" s="15"/>
      <c r="HV194" s="15"/>
      <c r="HW194" s="15"/>
      <c r="HX194" s="15"/>
      <c r="HY194" s="15"/>
      <c r="HZ194" s="15"/>
      <c r="IA194" s="15"/>
      <c r="IB194" s="15"/>
      <c r="IC194" s="15"/>
      <c r="ID194" s="15"/>
      <c r="IE194" s="15"/>
      <c r="IF194" s="15"/>
      <c r="IG194" s="15"/>
      <c r="IH194" s="15"/>
      <c r="II194" s="15"/>
      <c r="IJ194" s="15"/>
      <c r="IK194" s="15"/>
      <c r="IL194" s="15"/>
      <c r="IM194" s="15"/>
      <c r="IN194" s="15"/>
      <c r="IO194" s="15"/>
      <c r="IP194" s="15"/>
      <c r="IQ194" s="15"/>
      <c r="IR194" s="15"/>
      <c r="IS194" s="15"/>
      <c r="IT194" s="15"/>
      <c r="IU194" s="15"/>
      <c r="IV194" s="15"/>
      <c r="IW194" s="15"/>
      <c r="IX194" s="15"/>
      <c r="IY194" s="15"/>
      <c r="IZ194" s="15"/>
      <c r="JA194" s="15"/>
      <c r="JB194" s="15"/>
      <c r="JC194" s="15"/>
      <c r="JD194" s="15"/>
      <c r="JE194" s="15"/>
      <c r="JF194" s="15"/>
      <c r="JG194" s="15"/>
      <c r="JH194" s="15"/>
      <c r="JI194" s="15"/>
      <c r="JJ194" s="15"/>
      <c r="JK194" s="15"/>
      <c r="JL194" s="15"/>
      <c r="JM194" s="15"/>
      <c r="JN194" s="15"/>
      <c r="JO194" s="15"/>
      <c r="JP194" s="15"/>
      <c r="JQ194" s="15"/>
      <c r="JR194" s="15"/>
      <c r="JS194" s="15"/>
      <c r="JT194" s="15"/>
      <c r="JU194" s="15"/>
      <c r="JV194" s="15"/>
      <c r="JW194" s="15"/>
      <c r="JX194" s="15"/>
      <c r="JY194" s="15"/>
      <c r="JZ194" s="15"/>
      <c r="KA194" s="15"/>
      <c r="KB194" s="15"/>
      <c r="KC194" s="15"/>
      <c r="KD194" s="15"/>
      <c r="KE194" s="15"/>
      <c r="KF194" s="15"/>
      <c r="KG194" s="15"/>
      <c r="KH194" s="15"/>
      <c r="KI194" s="15"/>
      <c r="KJ194" s="15"/>
      <c r="KK194" s="15"/>
      <c r="KL194" s="15"/>
      <c r="KM194" s="15"/>
      <c r="KN194" s="15"/>
      <c r="KO194" s="15"/>
      <c r="KP194" s="15"/>
      <c r="KQ194" s="15"/>
      <c r="KR194" s="15"/>
      <c r="KS194" s="15"/>
      <c r="KT194" s="15"/>
      <c r="KU194" s="15"/>
      <c r="KV194" s="15"/>
      <c r="KW194" s="15"/>
      <c r="KX194" s="15"/>
      <c r="KY194" s="15"/>
      <c r="KZ194" s="15"/>
      <c r="LA194" s="15"/>
      <c r="LB194" s="15"/>
      <c r="LC194" s="15"/>
      <c r="LD194" s="15"/>
      <c r="LE194" s="15"/>
      <c r="LF194" s="15"/>
      <c r="LG194" s="15"/>
      <c r="LH194" s="15"/>
      <c r="LI194" s="15"/>
      <c r="LJ194" s="15"/>
      <c r="LK194" s="15"/>
      <c r="LL194" s="15"/>
      <c r="LM194" s="15"/>
      <c r="LN194" s="15"/>
      <c r="LO194" s="15"/>
      <c r="LP194" s="15"/>
      <c r="LQ194" s="15"/>
      <c r="LR194" s="15"/>
      <c r="LS194" s="15"/>
      <c r="LT194" s="15"/>
      <c r="LU194" s="15"/>
      <c r="LV194" s="15"/>
      <c r="LW194" s="15"/>
      <c r="LX194" s="15"/>
      <c r="LY194" s="15"/>
      <c r="LZ194" s="15"/>
      <c r="MA194" s="15"/>
      <c r="MB194" s="15"/>
      <c r="MC194" s="15"/>
      <c r="MD194" s="15"/>
      <c r="ME194" s="15"/>
      <c r="MF194" s="15"/>
      <c r="MG194" s="15"/>
      <c r="MH194" s="15"/>
      <c r="MI194" s="15"/>
      <c r="MJ194" s="15"/>
      <c r="MK194" s="15"/>
      <c r="ML194" s="15"/>
      <c r="MM194" s="15"/>
      <c r="MN194" s="15"/>
      <c r="MO194" s="15"/>
      <c r="MP194" s="15"/>
      <c r="MQ194" s="15"/>
      <c r="MR194" s="15"/>
      <c r="MS194" s="15"/>
      <c r="MT194" s="15"/>
      <c r="MU194" s="15"/>
      <c r="MV194" s="15"/>
      <c r="MW194" s="15"/>
      <c r="MX194" s="15"/>
      <c r="MY194" s="15"/>
      <c r="MZ194" s="15"/>
      <c r="NA194" s="15"/>
      <c r="NB194" s="15"/>
      <c r="NC194" s="15"/>
      <c r="ND194" s="15"/>
      <c r="NE194" s="15"/>
      <c r="NF194" s="15"/>
      <c r="NG194" s="15"/>
      <c r="NH194" s="15"/>
      <c r="NI194" s="15"/>
      <c r="NJ194" s="15"/>
      <c r="NK194" s="15"/>
      <c r="NL194" s="15"/>
      <c r="NM194" s="15"/>
      <c r="NN194" s="15"/>
      <c r="NO194" s="15"/>
      <c r="NP194" s="15"/>
      <c r="NQ194" s="15"/>
      <c r="NR194" s="15"/>
      <c r="NS194" s="15"/>
      <c r="NT194" s="15"/>
      <c r="NU194" s="15"/>
      <c r="NV194" s="15"/>
      <c r="NW194" s="15"/>
      <c r="NX194" s="15"/>
      <c r="NY194" s="15"/>
      <c r="NZ194" s="15"/>
      <c r="OA194" s="15"/>
      <c r="OB194" s="15"/>
      <c r="OC194" s="15"/>
      <c r="OD194" s="15"/>
      <c r="OE194" s="15"/>
      <c r="OF194" s="15"/>
      <c r="OG194" s="15"/>
      <c r="OH194" s="15"/>
      <c r="OI194" s="15"/>
      <c r="OJ194" s="15"/>
      <c r="OK194" s="15"/>
      <c r="OL194" s="15"/>
      <c r="OM194" s="15"/>
      <c r="ON194" s="15"/>
      <c r="OO194" s="15"/>
      <c r="OP194" s="15"/>
      <c r="OQ194" s="15"/>
      <c r="OR194" s="15"/>
      <c r="OS194" s="15"/>
      <c r="OT194" s="15"/>
      <c r="OU194" s="15"/>
      <c r="OV194" s="15"/>
      <c r="OW194" s="15"/>
      <c r="OX194" s="15"/>
      <c r="OY194" s="15"/>
      <c r="OZ194" s="15"/>
      <c r="PA194" s="15"/>
      <c r="PB194" s="15"/>
      <c r="PC194" s="15"/>
      <c r="PD194" s="15"/>
      <c r="PE194" s="15"/>
      <c r="PF194" s="15"/>
      <c r="PG194" s="15"/>
      <c r="PH194" s="15"/>
      <c r="PI194" s="15"/>
      <c r="PJ194" s="15"/>
      <c r="PK194" s="15"/>
      <c r="PL194" s="15"/>
      <c r="PM194" s="15"/>
      <c r="PN194" s="15"/>
      <c r="PO194" s="15"/>
      <c r="PP194" s="15"/>
      <c r="PQ194" s="15"/>
      <c r="PR194" s="15"/>
      <c r="PS194" s="15"/>
      <c r="PT194" s="15"/>
      <c r="PU194" s="15"/>
      <c r="PV194" s="15"/>
      <c r="PW194" s="15"/>
      <c r="PX194" s="15"/>
      <c r="PY194" s="15"/>
      <c r="PZ194" s="15"/>
      <c r="QA194" s="15"/>
      <c r="QB194" s="15"/>
      <c r="QC194" s="15"/>
      <c r="QD194" s="15"/>
      <c r="QE194" s="15"/>
      <c r="QF194" s="15"/>
      <c r="QG194" s="15"/>
      <c r="QH194" s="15"/>
      <c r="QI194" s="15"/>
      <c r="QJ194" s="15"/>
      <c r="QK194" s="15"/>
      <c r="QL194" s="15"/>
      <c r="QM194" s="15"/>
      <c r="QN194" s="15"/>
      <c r="QO194" s="15"/>
      <c r="QP194" s="15"/>
      <c r="QQ194" s="15"/>
      <c r="QR194" s="15"/>
      <c r="QS194" s="15"/>
      <c r="QT194" s="15"/>
      <c r="QU194" s="15"/>
      <c r="QV194" s="15"/>
      <c r="QW194" s="15"/>
      <c r="QX194" s="15"/>
      <c r="QY194" s="15"/>
      <c r="QZ194" s="15"/>
      <c r="RA194" s="15"/>
      <c r="RB194" s="15"/>
      <c r="RC194" s="15"/>
      <c r="RD194" s="15"/>
      <c r="RE194" s="15"/>
      <c r="RF194" s="15"/>
      <c r="RG194" s="15"/>
      <c r="RH194" s="15"/>
      <c r="RI194" s="15"/>
      <c r="RJ194" s="15"/>
      <c r="RK194" s="15"/>
      <c r="RL194" s="15"/>
      <c r="RM194" s="15"/>
      <c r="RN194" s="15"/>
      <c r="RO194" s="15"/>
      <c r="RP194" s="15"/>
      <c r="RQ194" s="15"/>
      <c r="RR194" s="15"/>
      <c r="RS194" s="15"/>
      <c r="RT194" s="15"/>
      <c r="RU194" s="15"/>
      <c r="RV194" s="15"/>
      <c r="RW194" s="15"/>
      <c r="RX194" s="15"/>
      <c r="RY194" s="15"/>
      <c r="RZ194" s="15"/>
      <c r="SA194" s="15"/>
      <c r="SB194" s="15"/>
      <c r="SC194" s="15"/>
      <c r="SD194" s="15"/>
      <c r="SE194" s="15"/>
      <c r="SF194" s="15"/>
      <c r="SG194" s="15"/>
      <c r="SH194" s="15"/>
      <c r="SI194" s="15"/>
      <c r="SJ194" s="15"/>
      <c r="SK194" s="15"/>
      <c r="SL194" s="15"/>
      <c r="SM194" s="15"/>
      <c r="SN194" s="15"/>
      <c r="SO194" s="15"/>
      <c r="SP194" s="15"/>
      <c r="SQ194" s="15"/>
      <c r="SR194" s="15"/>
      <c r="SS194" s="15"/>
      <c r="ST194" s="15"/>
      <c r="SU194" s="15"/>
      <c r="SV194" s="15"/>
      <c r="SW194" s="15"/>
      <c r="SX194" s="15"/>
      <c r="SY194" s="15"/>
      <c r="SZ194" s="15"/>
      <c r="TA194" s="15"/>
      <c r="TB194" s="15"/>
      <c r="TC194" s="15"/>
      <c r="TD194" s="15"/>
      <c r="TE194" s="15"/>
      <c r="TF194" s="15"/>
      <c r="TG194" s="15"/>
      <c r="TH194" s="15"/>
      <c r="TI194" s="15"/>
      <c r="TJ194" s="15"/>
      <c r="TK194" s="15"/>
      <c r="TL194" s="15"/>
      <c r="TM194" s="15"/>
      <c r="TN194" s="15"/>
      <c r="TO194" s="15"/>
      <c r="TP194" s="15"/>
      <c r="TQ194" s="15"/>
      <c r="TR194" s="15"/>
      <c r="TS194" s="15"/>
      <c r="TT194" s="15"/>
      <c r="TU194" s="15"/>
      <c r="TV194" s="15"/>
      <c r="TW194" s="15"/>
      <c r="TX194" s="15"/>
      <c r="TY194" s="15"/>
      <c r="TZ194" s="15"/>
      <c r="UA194" s="15"/>
      <c r="UB194" s="15"/>
      <c r="UC194" s="15"/>
      <c r="UD194" s="15"/>
      <c r="UE194" s="15"/>
      <c r="UF194" s="15"/>
      <c r="UG194" s="15"/>
      <c r="UH194" s="15"/>
      <c r="UI194" s="15"/>
      <c r="UJ194" s="15"/>
      <c r="UK194" s="15"/>
      <c r="UL194" s="15"/>
      <c r="UM194" s="15"/>
      <c r="UN194" s="15"/>
      <c r="UO194" s="15"/>
      <c r="UP194" s="15"/>
      <c r="UQ194" s="15"/>
      <c r="UR194" s="15"/>
      <c r="US194" s="15"/>
      <c r="UT194" s="15"/>
      <c r="UU194" s="15"/>
      <c r="UV194" s="15"/>
      <c r="UW194" s="15"/>
      <c r="UX194" s="15"/>
      <c r="UY194" s="15"/>
      <c r="UZ194" s="15"/>
      <c r="VA194" s="15"/>
      <c r="VB194" s="15"/>
      <c r="VC194" s="15"/>
      <c r="VD194" s="15"/>
      <c r="VE194" s="15"/>
      <c r="VF194" s="15"/>
      <c r="VG194" s="15"/>
      <c r="VH194" s="15"/>
      <c r="VI194" s="15"/>
      <c r="VJ194" s="15"/>
      <c r="VK194" s="15"/>
      <c r="VL194" s="15"/>
      <c r="VM194" s="15"/>
      <c r="VN194" s="15"/>
      <c r="VO194" s="15"/>
      <c r="VP194" s="15"/>
      <c r="VQ194" s="15"/>
      <c r="VR194" s="15"/>
      <c r="VS194" s="15"/>
      <c r="VT194" s="15"/>
      <c r="VU194" s="15"/>
      <c r="VV194" s="15"/>
      <c r="VW194" s="15"/>
      <c r="VX194" s="15"/>
      <c r="VY194" s="15"/>
      <c r="VZ194" s="15"/>
      <c r="WA194" s="15"/>
      <c r="WB194" s="15"/>
      <c r="WC194" s="15"/>
      <c r="WD194" s="15"/>
      <c r="WE194" s="15"/>
      <c r="WF194" s="15"/>
      <c r="WG194" s="15"/>
      <c r="WH194" s="15"/>
      <c r="WI194" s="15"/>
      <c r="WJ194" s="15"/>
      <c r="WK194" s="15"/>
      <c r="WL194" s="15"/>
      <c r="WM194" s="15"/>
      <c r="WN194" s="15"/>
      <c r="WO194" s="15"/>
      <c r="WP194" s="15"/>
      <c r="WQ194" s="15"/>
      <c r="WR194" s="15"/>
      <c r="WS194" s="15"/>
      <c r="WT194" s="15"/>
      <c r="WU194" s="15"/>
      <c r="WV194" s="15"/>
      <c r="WW194" s="15"/>
      <c r="WX194" s="15"/>
      <c r="WY194" s="15"/>
      <c r="WZ194" s="15"/>
      <c r="XA194" s="15"/>
      <c r="XB194" s="15"/>
      <c r="XC194" s="15"/>
      <c r="XD194" s="15"/>
      <c r="XE194" s="15"/>
      <c r="XF194" s="15"/>
      <c r="XG194" s="15"/>
      <c r="XH194" s="15"/>
      <c r="XI194" s="15"/>
      <c r="XJ194" s="15"/>
      <c r="XK194" s="15"/>
      <c r="XL194" s="15"/>
      <c r="XM194" s="15"/>
      <c r="XN194" s="15"/>
      <c r="XO194" s="15"/>
      <c r="XP194" s="15"/>
      <c r="XQ194" s="15"/>
      <c r="XR194" s="15"/>
      <c r="XS194" s="15"/>
      <c r="XT194" s="15"/>
      <c r="XU194" s="15"/>
      <c r="XV194" s="15"/>
      <c r="XW194" s="15"/>
      <c r="XX194" s="15"/>
      <c r="XY194" s="15"/>
      <c r="XZ194" s="15"/>
      <c r="YA194" s="15"/>
      <c r="YB194" s="15"/>
      <c r="YC194" s="15"/>
      <c r="YD194" s="15"/>
      <c r="YE194" s="15"/>
      <c r="YF194" s="15"/>
      <c r="YG194" s="15"/>
      <c r="YH194" s="15"/>
      <c r="YI194" s="15"/>
      <c r="YJ194" s="15"/>
      <c r="YK194" s="15"/>
      <c r="YL194" s="15"/>
      <c r="YM194" s="15"/>
      <c r="YN194" s="15"/>
      <c r="YO194" s="15"/>
      <c r="YP194" s="15"/>
      <c r="YQ194" s="15"/>
      <c r="YR194" s="15"/>
      <c r="YS194" s="15"/>
      <c r="YT194" s="15"/>
      <c r="YU194" s="15"/>
      <c r="YV194" s="15"/>
      <c r="YW194" s="15"/>
      <c r="YX194" s="15"/>
      <c r="YY194" s="15"/>
      <c r="YZ194" s="15"/>
      <c r="ZA194" s="15"/>
      <c r="ZB194" s="15"/>
      <c r="ZC194" s="15"/>
      <c r="ZD194" s="15"/>
      <c r="ZE194" s="15"/>
      <c r="ZF194" s="15"/>
      <c r="ZG194" s="15"/>
      <c r="ZH194" s="15"/>
      <c r="ZI194" s="15"/>
      <c r="ZJ194" s="15"/>
      <c r="ZK194" s="15"/>
      <c r="ZL194" s="15"/>
      <c r="ZM194" s="15"/>
      <c r="ZN194" s="15"/>
      <c r="ZO194" s="15"/>
      <c r="ZP194" s="15"/>
      <c r="ZQ194" s="15"/>
      <c r="ZR194" s="15"/>
      <c r="ZS194" s="15"/>
      <c r="ZT194" s="15"/>
      <c r="ZU194" s="15"/>
      <c r="ZV194" s="15"/>
      <c r="ZW194" s="15"/>
      <c r="ZX194" s="15"/>
      <c r="ZY194" s="15"/>
      <c r="ZZ194" s="15"/>
      <c r="AAA194" s="15"/>
      <c r="AAB194" s="15"/>
      <c r="AAC194" s="15"/>
      <c r="AAD194" s="15"/>
      <c r="AAE194" s="15"/>
      <c r="AAF194" s="15"/>
      <c r="AAG194" s="15"/>
      <c r="AAH194" s="15"/>
      <c r="AAI194" s="15"/>
      <c r="AAJ194" s="15"/>
      <c r="AAK194" s="15"/>
      <c r="AAL194" s="15"/>
      <c r="AAM194" s="15"/>
      <c r="AAN194" s="15"/>
      <c r="AAO194" s="15"/>
      <c r="AAP194" s="15"/>
      <c r="AAQ194" s="15"/>
      <c r="AAR194" s="15"/>
      <c r="AAS194" s="15"/>
      <c r="AAT194" s="15"/>
      <c r="AAU194" s="15"/>
      <c r="AAV194" s="15"/>
      <c r="AAW194" s="15"/>
      <c r="AAX194" s="15"/>
      <c r="AAY194" s="15"/>
      <c r="AAZ194" s="15"/>
      <c r="ABA194" s="15"/>
      <c r="ABB194" s="15"/>
      <c r="ABC194" s="15"/>
      <c r="ABD194" s="15"/>
      <c r="ABE194" s="15"/>
      <c r="ABF194" s="15"/>
      <c r="ABG194" s="15"/>
      <c r="ABH194" s="15"/>
      <c r="ABI194" s="15"/>
      <c r="ABJ194" s="15"/>
      <c r="ABK194" s="15"/>
      <c r="ABL194" s="15"/>
      <c r="ABM194" s="15"/>
      <c r="ABN194" s="15"/>
      <c r="ABO194" s="15"/>
      <c r="ABP194" s="15"/>
      <c r="ABQ194" s="15"/>
      <c r="ABR194" s="15"/>
      <c r="ABS194" s="15"/>
      <c r="ABT194" s="15"/>
      <c r="ABU194" s="15"/>
      <c r="ABV194" s="15"/>
      <c r="ABW194" s="15"/>
      <c r="ABX194" s="15"/>
      <c r="ABY194" s="15"/>
      <c r="ABZ194" s="15"/>
      <c r="ACA194" s="15"/>
      <c r="ACB194" s="15"/>
      <c r="ACC194" s="15"/>
      <c r="ACD194" s="15"/>
      <c r="ACE194" s="15"/>
      <c r="ACF194" s="15"/>
      <c r="ACG194" s="15"/>
      <c r="ACH194" s="15"/>
      <c r="ACI194" s="15"/>
      <c r="ACJ194" s="15"/>
      <c r="ACK194" s="15"/>
      <c r="ACL194" s="15"/>
      <c r="ACM194" s="15"/>
      <c r="ACN194" s="15"/>
      <c r="ACO194" s="15"/>
      <c r="ACP194" s="15"/>
      <c r="ACQ194" s="15"/>
      <c r="ACR194" s="15"/>
      <c r="ACS194" s="15"/>
      <c r="ACT194" s="15"/>
      <c r="ACU194" s="15"/>
      <c r="ACV194" s="15"/>
      <c r="ACW194" s="15"/>
      <c r="ACX194" s="15"/>
      <c r="ACY194" s="15"/>
      <c r="ACZ194" s="15"/>
      <c r="ADA194" s="15"/>
      <c r="ADB194" s="15"/>
      <c r="ADC194" s="15"/>
      <c r="ADD194" s="15"/>
      <c r="ADE194" s="15"/>
      <c r="ADF194" s="15"/>
      <c r="ADG194" s="15"/>
      <c r="ADH194" s="15"/>
      <c r="ADI194" s="15"/>
      <c r="ADJ194" s="15"/>
      <c r="ADK194" s="15"/>
      <c r="ADL194" s="15"/>
      <c r="ADM194" s="15"/>
    </row>
    <row r="195" spans="1:793" s="308" customFormat="1" ht="15.5" thickBot="1" x14ac:dyDescent="0.45">
      <c r="A195" s="40"/>
      <c r="B195" s="222"/>
      <c r="C195" s="37"/>
      <c r="D195" s="37"/>
      <c r="E195" s="37"/>
      <c r="F195" s="37"/>
      <c r="G195" s="38"/>
      <c r="H195" s="39"/>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c r="IX195" s="15"/>
      <c r="IY195" s="15"/>
      <c r="IZ195" s="15"/>
      <c r="JA195" s="15"/>
      <c r="JB195" s="15"/>
      <c r="JC195" s="15"/>
      <c r="JD195" s="15"/>
      <c r="JE195" s="15"/>
      <c r="JF195" s="15"/>
      <c r="JG195" s="15"/>
      <c r="JH195" s="15"/>
      <c r="JI195" s="15"/>
      <c r="JJ195" s="15"/>
      <c r="JK195" s="15"/>
      <c r="JL195" s="15"/>
      <c r="JM195" s="15"/>
      <c r="JN195" s="15"/>
      <c r="JO195" s="15"/>
      <c r="JP195" s="15"/>
      <c r="JQ195" s="15"/>
      <c r="JR195" s="15"/>
      <c r="JS195" s="15"/>
      <c r="JT195" s="15"/>
      <c r="JU195" s="15"/>
      <c r="JV195" s="15"/>
      <c r="JW195" s="15"/>
      <c r="JX195" s="15"/>
      <c r="JY195" s="15"/>
      <c r="JZ195" s="15"/>
      <c r="KA195" s="15"/>
      <c r="KB195" s="15"/>
      <c r="KC195" s="15"/>
      <c r="KD195" s="15"/>
      <c r="KE195" s="15"/>
      <c r="KF195" s="15"/>
      <c r="KG195" s="15"/>
      <c r="KH195" s="15"/>
      <c r="KI195" s="15"/>
      <c r="KJ195" s="15"/>
      <c r="KK195" s="15"/>
      <c r="KL195" s="15"/>
      <c r="KM195" s="15"/>
      <c r="KN195" s="15"/>
      <c r="KO195" s="15"/>
      <c r="KP195" s="15"/>
      <c r="KQ195" s="15"/>
      <c r="KR195" s="15"/>
      <c r="KS195" s="15"/>
      <c r="KT195" s="15"/>
      <c r="KU195" s="15"/>
      <c r="KV195" s="15"/>
      <c r="KW195" s="15"/>
      <c r="KX195" s="15"/>
      <c r="KY195" s="15"/>
      <c r="KZ195" s="15"/>
      <c r="LA195" s="15"/>
      <c r="LB195" s="15"/>
      <c r="LC195" s="15"/>
      <c r="LD195" s="15"/>
      <c r="LE195" s="15"/>
      <c r="LF195" s="15"/>
      <c r="LG195" s="15"/>
      <c r="LH195" s="15"/>
      <c r="LI195" s="15"/>
      <c r="LJ195" s="15"/>
      <c r="LK195" s="15"/>
      <c r="LL195" s="15"/>
      <c r="LM195" s="15"/>
      <c r="LN195" s="15"/>
      <c r="LO195" s="15"/>
      <c r="LP195" s="15"/>
      <c r="LQ195" s="15"/>
      <c r="LR195" s="15"/>
      <c r="LS195" s="15"/>
      <c r="LT195" s="15"/>
      <c r="LU195" s="15"/>
      <c r="LV195" s="15"/>
      <c r="LW195" s="15"/>
      <c r="LX195" s="15"/>
      <c r="LY195" s="15"/>
      <c r="LZ195" s="15"/>
      <c r="MA195" s="15"/>
      <c r="MB195" s="15"/>
      <c r="MC195" s="15"/>
      <c r="MD195" s="15"/>
      <c r="ME195" s="15"/>
      <c r="MF195" s="15"/>
      <c r="MG195" s="15"/>
      <c r="MH195" s="15"/>
      <c r="MI195" s="15"/>
      <c r="MJ195" s="15"/>
      <c r="MK195" s="15"/>
      <c r="ML195" s="15"/>
      <c r="MM195" s="15"/>
      <c r="MN195" s="15"/>
      <c r="MO195" s="15"/>
      <c r="MP195" s="15"/>
      <c r="MQ195" s="15"/>
      <c r="MR195" s="15"/>
      <c r="MS195" s="15"/>
      <c r="MT195" s="15"/>
      <c r="MU195" s="15"/>
      <c r="MV195" s="15"/>
      <c r="MW195" s="15"/>
      <c r="MX195" s="15"/>
      <c r="MY195" s="15"/>
      <c r="MZ195" s="15"/>
      <c r="NA195" s="15"/>
      <c r="NB195" s="15"/>
      <c r="NC195" s="15"/>
      <c r="ND195" s="15"/>
      <c r="NE195" s="15"/>
      <c r="NF195" s="15"/>
      <c r="NG195" s="15"/>
      <c r="NH195" s="15"/>
      <c r="NI195" s="15"/>
      <c r="NJ195" s="15"/>
      <c r="NK195" s="15"/>
      <c r="NL195" s="15"/>
      <c r="NM195" s="15"/>
      <c r="NN195" s="15"/>
      <c r="NO195" s="15"/>
      <c r="NP195" s="15"/>
      <c r="NQ195" s="15"/>
      <c r="NR195" s="15"/>
      <c r="NS195" s="15"/>
      <c r="NT195" s="15"/>
      <c r="NU195" s="15"/>
      <c r="NV195" s="15"/>
      <c r="NW195" s="15"/>
      <c r="NX195" s="15"/>
      <c r="NY195" s="15"/>
      <c r="NZ195" s="15"/>
      <c r="OA195" s="15"/>
      <c r="OB195" s="15"/>
      <c r="OC195" s="15"/>
      <c r="OD195" s="15"/>
      <c r="OE195" s="15"/>
      <c r="OF195" s="15"/>
      <c r="OG195" s="15"/>
      <c r="OH195" s="15"/>
      <c r="OI195" s="15"/>
      <c r="OJ195" s="15"/>
      <c r="OK195" s="15"/>
      <c r="OL195" s="15"/>
      <c r="OM195" s="15"/>
      <c r="ON195" s="15"/>
      <c r="OO195" s="15"/>
      <c r="OP195" s="15"/>
      <c r="OQ195" s="15"/>
      <c r="OR195" s="15"/>
      <c r="OS195" s="15"/>
      <c r="OT195" s="15"/>
      <c r="OU195" s="15"/>
      <c r="OV195" s="15"/>
      <c r="OW195" s="15"/>
      <c r="OX195" s="15"/>
      <c r="OY195" s="15"/>
      <c r="OZ195" s="15"/>
      <c r="PA195" s="15"/>
      <c r="PB195" s="15"/>
      <c r="PC195" s="15"/>
      <c r="PD195" s="15"/>
      <c r="PE195" s="15"/>
      <c r="PF195" s="15"/>
      <c r="PG195" s="15"/>
      <c r="PH195" s="15"/>
      <c r="PI195" s="15"/>
      <c r="PJ195" s="15"/>
      <c r="PK195" s="15"/>
      <c r="PL195" s="15"/>
      <c r="PM195" s="15"/>
      <c r="PN195" s="15"/>
      <c r="PO195" s="15"/>
      <c r="PP195" s="15"/>
      <c r="PQ195" s="15"/>
      <c r="PR195" s="15"/>
      <c r="PS195" s="15"/>
      <c r="PT195" s="15"/>
      <c r="PU195" s="15"/>
      <c r="PV195" s="15"/>
      <c r="PW195" s="15"/>
      <c r="PX195" s="15"/>
      <c r="PY195" s="15"/>
      <c r="PZ195" s="15"/>
      <c r="QA195" s="15"/>
      <c r="QB195" s="15"/>
      <c r="QC195" s="15"/>
      <c r="QD195" s="15"/>
      <c r="QE195" s="15"/>
      <c r="QF195" s="15"/>
      <c r="QG195" s="15"/>
      <c r="QH195" s="15"/>
      <c r="QI195" s="15"/>
      <c r="QJ195" s="15"/>
      <c r="QK195" s="15"/>
      <c r="QL195" s="15"/>
      <c r="QM195" s="15"/>
      <c r="QN195" s="15"/>
      <c r="QO195" s="15"/>
      <c r="QP195" s="15"/>
      <c r="QQ195" s="15"/>
      <c r="QR195" s="15"/>
      <c r="QS195" s="15"/>
      <c r="QT195" s="15"/>
      <c r="QU195" s="15"/>
      <c r="QV195" s="15"/>
      <c r="QW195" s="15"/>
      <c r="QX195" s="15"/>
      <c r="QY195" s="15"/>
      <c r="QZ195" s="15"/>
      <c r="RA195" s="15"/>
      <c r="RB195" s="15"/>
      <c r="RC195" s="15"/>
      <c r="RD195" s="15"/>
      <c r="RE195" s="15"/>
      <c r="RF195" s="15"/>
      <c r="RG195" s="15"/>
      <c r="RH195" s="15"/>
      <c r="RI195" s="15"/>
      <c r="RJ195" s="15"/>
      <c r="RK195" s="15"/>
      <c r="RL195" s="15"/>
      <c r="RM195" s="15"/>
      <c r="RN195" s="15"/>
      <c r="RO195" s="15"/>
      <c r="RP195" s="15"/>
      <c r="RQ195" s="15"/>
      <c r="RR195" s="15"/>
      <c r="RS195" s="15"/>
      <c r="RT195" s="15"/>
      <c r="RU195" s="15"/>
      <c r="RV195" s="15"/>
      <c r="RW195" s="15"/>
      <c r="RX195" s="15"/>
      <c r="RY195" s="15"/>
      <c r="RZ195" s="15"/>
      <c r="SA195" s="15"/>
      <c r="SB195" s="15"/>
      <c r="SC195" s="15"/>
      <c r="SD195" s="15"/>
      <c r="SE195" s="15"/>
      <c r="SF195" s="15"/>
      <c r="SG195" s="15"/>
      <c r="SH195" s="15"/>
      <c r="SI195" s="15"/>
      <c r="SJ195" s="15"/>
      <c r="SK195" s="15"/>
      <c r="SL195" s="15"/>
      <c r="SM195" s="15"/>
      <c r="SN195" s="15"/>
      <c r="SO195" s="15"/>
      <c r="SP195" s="15"/>
      <c r="SQ195" s="15"/>
      <c r="SR195" s="15"/>
      <c r="SS195" s="15"/>
      <c r="ST195" s="15"/>
      <c r="SU195" s="15"/>
      <c r="SV195" s="15"/>
      <c r="SW195" s="15"/>
      <c r="SX195" s="15"/>
      <c r="SY195" s="15"/>
      <c r="SZ195" s="15"/>
      <c r="TA195" s="15"/>
      <c r="TB195" s="15"/>
      <c r="TC195" s="15"/>
      <c r="TD195" s="15"/>
      <c r="TE195" s="15"/>
      <c r="TF195" s="15"/>
      <c r="TG195" s="15"/>
      <c r="TH195" s="15"/>
      <c r="TI195" s="15"/>
      <c r="TJ195" s="15"/>
      <c r="TK195" s="15"/>
      <c r="TL195" s="15"/>
      <c r="TM195" s="15"/>
      <c r="TN195" s="15"/>
      <c r="TO195" s="15"/>
      <c r="TP195" s="15"/>
      <c r="TQ195" s="15"/>
      <c r="TR195" s="15"/>
      <c r="TS195" s="15"/>
      <c r="TT195" s="15"/>
      <c r="TU195" s="15"/>
      <c r="TV195" s="15"/>
      <c r="TW195" s="15"/>
      <c r="TX195" s="15"/>
      <c r="TY195" s="15"/>
      <c r="TZ195" s="15"/>
      <c r="UA195" s="15"/>
      <c r="UB195" s="15"/>
      <c r="UC195" s="15"/>
      <c r="UD195" s="15"/>
      <c r="UE195" s="15"/>
      <c r="UF195" s="15"/>
      <c r="UG195" s="15"/>
      <c r="UH195" s="15"/>
      <c r="UI195" s="15"/>
      <c r="UJ195" s="15"/>
      <c r="UK195" s="15"/>
      <c r="UL195" s="15"/>
      <c r="UM195" s="15"/>
      <c r="UN195" s="15"/>
      <c r="UO195" s="15"/>
      <c r="UP195" s="15"/>
      <c r="UQ195" s="15"/>
      <c r="UR195" s="15"/>
      <c r="US195" s="15"/>
      <c r="UT195" s="15"/>
      <c r="UU195" s="15"/>
      <c r="UV195" s="15"/>
      <c r="UW195" s="15"/>
      <c r="UX195" s="15"/>
      <c r="UY195" s="15"/>
      <c r="UZ195" s="15"/>
      <c r="VA195" s="15"/>
      <c r="VB195" s="15"/>
      <c r="VC195" s="15"/>
      <c r="VD195" s="15"/>
      <c r="VE195" s="15"/>
      <c r="VF195" s="15"/>
      <c r="VG195" s="15"/>
      <c r="VH195" s="15"/>
      <c r="VI195" s="15"/>
      <c r="VJ195" s="15"/>
      <c r="VK195" s="15"/>
      <c r="VL195" s="15"/>
      <c r="VM195" s="15"/>
      <c r="VN195" s="15"/>
      <c r="VO195" s="15"/>
      <c r="VP195" s="15"/>
      <c r="VQ195" s="15"/>
      <c r="VR195" s="15"/>
      <c r="VS195" s="15"/>
      <c r="VT195" s="15"/>
      <c r="VU195" s="15"/>
      <c r="VV195" s="15"/>
      <c r="VW195" s="15"/>
      <c r="VX195" s="15"/>
      <c r="VY195" s="15"/>
      <c r="VZ195" s="15"/>
      <c r="WA195" s="15"/>
      <c r="WB195" s="15"/>
      <c r="WC195" s="15"/>
      <c r="WD195" s="15"/>
      <c r="WE195" s="15"/>
      <c r="WF195" s="15"/>
      <c r="WG195" s="15"/>
      <c r="WH195" s="15"/>
      <c r="WI195" s="15"/>
      <c r="WJ195" s="15"/>
      <c r="WK195" s="15"/>
      <c r="WL195" s="15"/>
      <c r="WM195" s="15"/>
      <c r="WN195" s="15"/>
      <c r="WO195" s="15"/>
      <c r="WP195" s="15"/>
      <c r="WQ195" s="15"/>
      <c r="WR195" s="15"/>
      <c r="WS195" s="15"/>
      <c r="WT195" s="15"/>
      <c r="WU195" s="15"/>
      <c r="WV195" s="15"/>
      <c r="WW195" s="15"/>
      <c r="WX195" s="15"/>
      <c r="WY195" s="15"/>
      <c r="WZ195" s="15"/>
      <c r="XA195" s="15"/>
      <c r="XB195" s="15"/>
      <c r="XC195" s="15"/>
      <c r="XD195" s="15"/>
      <c r="XE195" s="15"/>
      <c r="XF195" s="15"/>
      <c r="XG195" s="15"/>
      <c r="XH195" s="15"/>
      <c r="XI195" s="15"/>
      <c r="XJ195" s="15"/>
      <c r="XK195" s="15"/>
      <c r="XL195" s="15"/>
      <c r="XM195" s="15"/>
      <c r="XN195" s="15"/>
      <c r="XO195" s="15"/>
      <c r="XP195" s="15"/>
      <c r="XQ195" s="15"/>
      <c r="XR195" s="15"/>
      <c r="XS195" s="15"/>
      <c r="XT195" s="15"/>
      <c r="XU195" s="15"/>
      <c r="XV195" s="15"/>
      <c r="XW195" s="15"/>
      <c r="XX195" s="15"/>
      <c r="XY195" s="15"/>
      <c r="XZ195" s="15"/>
      <c r="YA195" s="15"/>
      <c r="YB195" s="15"/>
      <c r="YC195" s="15"/>
      <c r="YD195" s="15"/>
      <c r="YE195" s="15"/>
      <c r="YF195" s="15"/>
      <c r="YG195" s="15"/>
      <c r="YH195" s="15"/>
      <c r="YI195" s="15"/>
      <c r="YJ195" s="15"/>
      <c r="YK195" s="15"/>
      <c r="YL195" s="15"/>
      <c r="YM195" s="15"/>
      <c r="YN195" s="15"/>
      <c r="YO195" s="15"/>
      <c r="YP195" s="15"/>
      <c r="YQ195" s="15"/>
      <c r="YR195" s="15"/>
      <c r="YS195" s="15"/>
      <c r="YT195" s="15"/>
      <c r="YU195" s="15"/>
      <c r="YV195" s="15"/>
      <c r="YW195" s="15"/>
      <c r="YX195" s="15"/>
      <c r="YY195" s="15"/>
      <c r="YZ195" s="15"/>
      <c r="ZA195" s="15"/>
      <c r="ZB195" s="15"/>
      <c r="ZC195" s="15"/>
      <c r="ZD195" s="15"/>
      <c r="ZE195" s="15"/>
      <c r="ZF195" s="15"/>
      <c r="ZG195" s="15"/>
      <c r="ZH195" s="15"/>
      <c r="ZI195" s="15"/>
      <c r="ZJ195" s="15"/>
      <c r="ZK195" s="15"/>
      <c r="ZL195" s="15"/>
      <c r="ZM195" s="15"/>
      <c r="ZN195" s="15"/>
      <c r="ZO195" s="15"/>
      <c r="ZP195" s="15"/>
      <c r="ZQ195" s="15"/>
      <c r="ZR195" s="15"/>
      <c r="ZS195" s="15"/>
      <c r="ZT195" s="15"/>
      <c r="ZU195" s="15"/>
      <c r="ZV195" s="15"/>
      <c r="ZW195" s="15"/>
      <c r="ZX195" s="15"/>
      <c r="ZY195" s="15"/>
      <c r="ZZ195" s="15"/>
      <c r="AAA195" s="15"/>
      <c r="AAB195" s="15"/>
      <c r="AAC195" s="15"/>
      <c r="AAD195" s="15"/>
      <c r="AAE195" s="15"/>
      <c r="AAF195" s="15"/>
      <c r="AAG195" s="15"/>
      <c r="AAH195" s="15"/>
      <c r="AAI195" s="15"/>
      <c r="AAJ195" s="15"/>
      <c r="AAK195" s="15"/>
      <c r="AAL195" s="15"/>
      <c r="AAM195" s="15"/>
      <c r="AAN195" s="15"/>
      <c r="AAO195" s="15"/>
      <c r="AAP195" s="15"/>
      <c r="AAQ195" s="15"/>
      <c r="AAR195" s="15"/>
      <c r="AAS195" s="15"/>
      <c r="AAT195" s="15"/>
      <c r="AAU195" s="15"/>
      <c r="AAV195" s="15"/>
      <c r="AAW195" s="15"/>
      <c r="AAX195" s="15"/>
      <c r="AAY195" s="15"/>
      <c r="AAZ195" s="15"/>
      <c r="ABA195" s="15"/>
      <c r="ABB195" s="15"/>
      <c r="ABC195" s="15"/>
      <c r="ABD195" s="15"/>
      <c r="ABE195" s="15"/>
      <c r="ABF195" s="15"/>
      <c r="ABG195" s="15"/>
      <c r="ABH195" s="15"/>
      <c r="ABI195" s="15"/>
      <c r="ABJ195" s="15"/>
      <c r="ABK195" s="15"/>
      <c r="ABL195" s="15"/>
      <c r="ABM195" s="15"/>
      <c r="ABN195" s="15"/>
      <c r="ABO195" s="15"/>
      <c r="ABP195" s="15"/>
      <c r="ABQ195" s="15"/>
      <c r="ABR195" s="15"/>
      <c r="ABS195" s="15"/>
      <c r="ABT195" s="15"/>
      <c r="ABU195" s="15"/>
      <c r="ABV195" s="15"/>
      <c r="ABW195" s="15"/>
      <c r="ABX195" s="15"/>
      <c r="ABY195" s="15"/>
      <c r="ABZ195" s="15"/>
      <c r="ACA195" s="15"/>
      <c r="ACB195" s="15"/>
      <c r="ACC195" s="15"/>
      <c r="ACD195" s="15"/>
      <c r="ACE195" s="15"/>
      <c r="ACF195" s="15"/>
      <c r="ACG195" s="15"/>
      <c r="ACH195" s="15"/>
      <c r="ACI195" s="15"/>
      <c r="ACJ195" s="15"/>
      <c r="ACK195" s="15"/>
      <c r="ACL195" s="15"/>
      <c r="ACM195" s="15"/>
      <c r="ACN195" s="15"/>
      <c r="ACO195" s="15"/>
      <c r="ACP195" s="15"/>
      <c r="ACQ195" s="15"/>
      <c r="ACR195" s="15"/>
      <c r="ACS195" s="15"/>
      <c r="ACT195" s="15"/>
      <c r="ACU195" s="15"/>
      <c r="ACV195" s="15"/>
      <c r="ACW195" s="15"/>
      <c r="ACX195" s="15"/>
      <c r="ACY195" s="15"/>
      <c r="ACZ195" s="15"/>
      <c r="ADA195" s="15"/>
      <c r="ADB195" s="15"/>
      <c r="ADC195" s="15"/>
      <c r="ADD195" s="15"/>
      <c r="ADE195" s="15"/>
      <c r="ADF195" s="15"/>
      <c r="ADG195" s="15"/>
      <c r="ADH195" s="15"/>
      <c r="ADI195" s="15"/>
      <c r="ADJ195" s="15"/>
      <c r="ADK195" s="15"/>
      <c r="ADL195" s="15"/>
      <c r="ADM195" s="15"/>
    </row>
    <row r="196" spans="1:793" s="308" customFormat="1" x14ac:dyDescent="0.4">
      <c r="A196" s="12"/>
      <c r="B196" s="14"/>
      <c r="C196" s="13"/>
      <c r="D196" s="14"/>
      <c r="E196" s="14"/>
      <c r="F196" s="14"/>
      <c r="G196" s="14"/>
      <c r="H196" s="14"/>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5"/>
      <c r="BX196" s="15"/>
      <c r="BY196" s="15"/>
      <c r="BZ196" s="15"/>
      <c r="CA196" s="15"/>
      <c r="CB196" s="15"/>
      <c r="CC196" s="15"/>
      <c r="CD196" s="15"/>
      <c r="CE196" s="15"/>
      <c r="CF196" s="15"/>
      <c r="CG196" s="15"/>
      <c r="CH196" s="15"/>
      <c r="CI196" s="15"/>
      <c r="CJ196" s="15"/>
      <c r="CK196" s="15"/>
      <c r="CL196" s="15"/>
      <c r="CM196" s="15"/>
      <c r="CN196" s="15"/>
      <c r="CO196" s="15"/>
      <c r="CP196" s="15"/>
      <c r="CQ196" s="15"/>
      <c r="CR196" s="15"/>
      <c r="CS196" s="15"/>
      <c r="CT196" s="15"/>
      <c r="CU196" s="15"/>
      <c r="CV196" s="15"/>
      <c r="CW196" s="15"/>
      <c r="CX196" s="15"/>
      <c r="CY196" s="15"/>
      <c r="CZ196" s="15"/>
      <c r="DA196" s="15"/>
      <c r="DB196" s="15"/>
      <c r="DC196" s="15"/>
      <c r="DD196" s="15"/>
      <c r="DE196" s="15"/>
      <c r="DF196" s="15"/>
      <c r="DG196" s="15"/>
      <c r="DH196" s="15"/>
      <c r="DI196" s="15"/>
      <c r="DJ196" s="15"/>
      <c r="DK196" s="15"/>
      <c r="DL196" s="15"/>
      <c r="DM196" s="15"/>
      <c r="DN196" s="15"/>
      <c r="DO196" s="15"/>
      <c r="DP196" s="15"/>
      <c r="DQ196" s="15"/>
      <c r="DR196" s="15"/>
      <c r="DS196" s="15"/>
      <c r="DT196" s="15"/>
      <c r="DU196" s="15"/>
      <c r="DV196" s="15"/>
      <c r="DW196" s="15"/>
      <c r="DX196" s="15"/>
      <c r="DY196" s="15"/>
      <c r="DZ196" s="15"/>
      <c r="EA196" s="15"/>
      <c r="EB196" s="15"/>
      <c r="EC196" s="15"/>
      <c r="ED196" s="15"/>
      <c r="EE196" s="15"/>
      <c r="EF196" s="15"/>
      <c r="EG196" s="15"/>
      <c r="EH196" s="15"/>
      <c r="EI196" s="15"/>
      <c r="EJ196" s="15"/>
      <c r="EK196" s="15"/>
      <c r="EL196" s="15"/>
      <c r="EM196" s="15"/>
      <c r="EN196" s="15"/>
      <c r="EO196" s="15"/>
      <c r="EP196" s="15"/>
      <c r="EQ196" s="15"/>
      <c r="ER196" s="15"/>
      <c r="ES196" s="15"/>
      <c r="ET196" s="15"/>
      <c r="EU196" s="15"/>
      <c r="EV196" s="15"/>
      <c r="EW196" s="15"/>
      <c r="EX196" s="15"/>
      <c r="EY196" s="15"/>
      <c r="EZ196" s="15"/>
      <c r="FA196" s="15"/>
      <c r="FB196" s="15"/>
      <c r="FC196" s="15"/>
      <c r="FD196" s="15"/>
      <c r="FE196" s="15"/>
      <c r="FF196" s="15"/>
      <c r="FG196" s="15"/>
      <c r="FH196" s="15"/>
      <c r="FI196" s="15"/>
      <c r="FJ196" s="15"/>
      <c r="FK196" s="15"/>
      <c r="FL196" s="15"/>
      <c r="FM196" s="15"/>
      <c r="FN196" s="15"/>
      <c r="FO196" s="15"/>
      <c r="FP196" s="15"/>
      <c r="FQ196" s="15"/>
      <c r="FR196" s="15"/>
      <c r="FS196" s="15"/>
      <c r="FT196" s="15"/>
      <c r="FU196" s="15"/>
      <c r="FV196" s="15"/>
      <c r="FW196" s="15"/>
      <c r="FX196" s="15"/>
      <c r="FY196" s="15"/>
      <c r="FZ196" s="15"/>
      <c r="GA196" s="15"/>
      <c r="GB196" s="15"/>
      <c r="GC196" s="15"/>
      <c r="GD196" s="15"/>
      <c r="GE196" s="15"/>
      <c r="GF196" s="15"/>
      <c r="GG196" s="15"/>
      <c r="GH196" s="15"/>
      <c r="GI196" s="15"/>
      <c r="GJ196" s="15"/>
      <c r="GK196" s="15"/>
      <c r="GL196" s="15"/>
      <c r="GM196" s="15"/>
      <c r="GN196" s="15"/>
      <c r="GO196" s="15"/>
      <c r="GP196" s="15"/>
      <c r="GQ196" s="15"/>
      <c r="GR196" s="15"/>
      <c r="GS196" s="15"/>
      <c r="GT196" s="15"/>
      <c r="GU196" s="15"/>
      <c r="GV196" s="15"/>
      <c r="GW196" s="15"/>
      <c r="GX196" s="15"/>
      <c r="GY196" s="15"/>
      <c r="GZ196" s="15"/>
      <c r="HA196" s="15"/>
      <c r="HB196" s="15"/>
      <c r="HC196" s="15"/>
      <c r="HD196" s="15"/>
      <c r="HE196" s="15"/>
      <c r="HF196" s="15"/>
      <c r="HG196" s="15"/>
      <c r="HH196" s="15"/>
      <c r="HI196" s="15"/>
      <c r="HJ196" s="15"/>
      <c r="HK196" s="15"/>
      <c r="HL196" s="15"/>
      <c r="HM196" s="15"/>
      <c r="HN196" s="15"/>
      <c r="HO196" s="15"/>
      <c r="HP196" s="15"/>
      <c r="HQ196" s="15"/>
      <c r="HR196" s="15"/>
      <c r="HS196" s="15"/>
      <c r="HT196" s="15"/>
      <c r="HU196" s="15"/>
      <c r="HV196" s="15"/>
      <c r="HW196" s="15"/>
      <c r="HX196" s="15"/>
      <c r="HY196" s="15"/>
      <c r="HZ196" s="15"/>
      <c r="IA196" s="15"/>
      <c r="IB196" s="15"/>
      <c r="IC196" s="15"/>
      <c r="ID196" s="15"/>
      <c r="IE196" s="15"/>
      <c r="IF196" s="15"/>
      <c r="IG196" s="15"/>
      <c r="IH196" s="15"/>
      <c r="II196" s="15"/>
      <c r="IJ196" s="15"/>
      <c r="IK196" s="15"/>
      <c r="IL196" s="15"/>
      <c r="IM196" s="15"/>
      <c r="IN196" s="15"/>
      <c r="IO196" s="15"/>
      <c r="IP196" s="15"/>
      <c r="IQ196" s="15"/>
      <c r="IR196" s="15"/>
      <c r="IS196" s="15"/>
      <c r="IT196" s="15"/>
      <c r="IU196" s="15"/>
      <c r="IV196" s="15"/>
      <c r="IW196" s="15"/>
      <c r="IX196" s="15"/>
      <c r="IY196" s="15"/>
      <c r="IZ196" s="15"/>
      <c r="JA196" s="15"/>
      <c r="JB196" s="15"/>
      <c r="JC196" s="15"/>
      <c r="JD196" s="15"/>
      <c r="JE196" s="15"/>
      <c r="JF196" s="15"/>
      <c r="JG196" s="15"/>
      <c r="JH196" s="15"/>
      <c r="JI196" s="15"/>
      <c r="JJ196" s="15"/>
      <c r="JK196" s="15"/>
      <c r="JL196" s="15"/>
      <c r="JM196" s="15"/>
      <c r="JN196" s="15"/>
      <c r="JO196" s="15"/>
      <c r="JP196" s="15"/>
      <c r="JQ196" s="15"/>
      <c r="JR196" s="15"/>
      <c r="JS196" s="15"/>
      <c r="JT196" s="15"/>
      <c r="JU196" s="15"/>
      <c r="JV196" s="15"/>
      <c r="JW196" s="15"/>
      <c r="JX196" s="15"/>
      <c r="JY196" s="15"/>
      <c r="JZ196" s="15"/>
      <c r="KA196" s="15"/>
      <c r="KB196" s="15"/>
      <c r="KC196" s="15"/>
      <c r="KD196" s="15"/>
      <c r="KE196" s="15"/>
      <c r="KF196" s="15"/>
      <c r="KG196" s="15"/>
      <c r="KH196" s="15"/>
      <c r="KI196" s="15"/>
      <c r="KJ196" s="15"/>
      <c r="KK196" s="15"/>
      <c r="KL196" s="15"/>
      <c r="KM196" s="15"/>
      <c r="KN196" s="15"/>
      <c r="KO196" s="15"/>
      <c r="KP196" s="15"/>
      <c r="KQ196" s="15"/>
      <c r="KR196" s="15"/>
      <c r="KS196" s="15"/>
      <c r="KT196" s="15"/>
      <c r="KU196" s="15"/>
      <c r="KV196" s="15"/>
      <c r="KW196" s="15"/>
      <c r="KX196" s="15"/>
      <c r="KY196" s="15"/>
      <c r="KZ196" s="15"/>
      <c r="LA196" s="15"/>
      <c r="LB196" s="15"/>
      <c r="LC196" s="15"/>
      <c r="LD196" s="15"/>
      <c r="LE196" s="15"/>
      <c r="LF196" s="15"/>
      <c r="LG196" s="15"/>
      <c r="LH196" s="15"/>
      <c r="LI196" s="15"/>
      <c r="LJ196" s="15"/>
      <c r="LK196" s="15"/>
      <c r="LL196" s="15"/>
      <c r="LM196" s="15"/>
      <c r="LN196" s="15"/>
      <c r="LO196" s="15"/>
      <c r="LP196" s="15"/>
      <c r="LQ196" s="15"/>
      <c r="LR196" s="15"/>
      <c r="LS196" s="15"/>
      <c r="LT196" s="15"/>
      <c r="LU196" s="15"/>
      <c r="LV196" s="15"/>
      <c r="LW196" s="15"/>
      <c r="LX196" s="15"/>
      <c r="LY196" s="15"/>
      <c r="LZ196" s="15"/>
      <c r="MA196" s="15"/>
      <c r="MB196" s="15"/>
      <c r="MC196" s="15"/>
      <c r="MD196" s="15"/>
      <c r="ME196" s="15"/>
      <c r="MF196" s="15"/>
      <c r="MG196" s="15"/>
      <c r="MH196" s="15"/>
      <c r="MI196" s="15"/>
      <c r="MJ196" s="15"/>
      <c r="MK196" s="15"/>
      <c r="ML196" s="15"/>
      <c r="MM196" s="15"/>
      <c r="MN196" s="15"/>
      <c r="MO196" s="15"/>
      <c r="MP196" s="15"/>
      <c r="MQ196" s="15"/>
      <c r="MR196" s="15"/>
      <c r="MS196" s="15"/>
      <c r="MT196" s="15"/>
      <c r="MU196" s="15"/>
      <c r="MV196" s="15"/>
      <c r="MW196" s="15"/>
      <c r="MX196" s="15"/>
      <c r="MY196" s="15"/>
      <c r="MZ196" s="15"/>
      <c r="NA196" s="15"/>
      <c r="NB196" s="15"/>
      <c r="NC196" s="15"/>
      <c r="ND196" s="15"/>
      <c r="NE196" s="15"/>
      <c r="NF196" s="15"/>
      <c r="NG196" s="15"/>
      <c r="NH196" s="15"/>
      <c r="NI196" s="15"/>
      <c r="NJ196" s="15"/>
      <c r="NK196" s="15"/>
      <c r="NL196" s="15"/>
      <c r="NM196" s="15"/>
      <c r="NN196" s="15"/>
      <c r="NO196" s="15"/>
      <c r="NP196" s="15"/>
      <c r="NQ196" s="15"/>
      <c r="NR196" s="15"/>
      <c r="NS196" s="15"/>
      <c r="NT196" s="15"/>
      <c r="NU196" s="15"/>
      <c r="NV196" s="15"/>
      <c r="NW196" s="15"/>
      <c r="NX196" s="15"/>
      <c r="NY196" s="15"/>
      <c r="NZ196" s="15"/>
      <c r="OA196" s="15"/>
      <c r="OB196" s="15"/>
      <c r="OC196" s="15"/>
      <c r="OD196" s="15"/>
      <c r="OE196" s="15"/>
      <c r="OF196" s="15"/>
      <c r="OG196" s="15"/>
      <c r="OH196" s="15"/>
      <c r="OI196" s="15"/>
      <c r="OJ196" s="15"/>
      <c r="OK196" s="15"/>
      <c r="OL196" s="15"/>
      <c r="OM196" s="15"/>
      <c r="ON196" s="15"/>
      <c r="OO196" s="15"/>
      <c r="OP196" s="15"/>
      <c r="OQ196" s="15"/>
      <c r="OR196" s="15"/>
      <c r="OS196" s="15"/>
      <c r="OT196" s="15"/>
      <c r="OU196" s="15"/>
      <c r="OV196" s="15"/>
      <c r="OW196" s="15"/>
      <c r="OX196" s="15"/>
      <c r="OY196" s="15"/>
      <c r="OZ196" s="15"/>
      <c r="PA196" s="15"/>
      <c r="PB196" s="15"/>
      <c r="PC196" s="15"/>
      <c r="PD196" s="15"/>
      <c r="PE196" s="15"/>
      <c r="PF196" s="15"/>
      <c r="PG196" s="15"/>
      <c r="PH196" s="15"/>
      <c r="PI196" s="15"/>
      <c r="PJ196" s="15"/>
      <c r="PK196" s="15"/>
      <c r="PL196" s="15"/>
      <c r="PM196" s="15"/>
      <c r="PN196" s="15"/>
      <c r="PO196" s="15"/>
      <c r="PP196" s="15"/>
      <c r="PQ196" s="15"/>
      <c r="PR196" s="15"/>
      <c r="PS196" s="15"/>
      <c r="PT196" s="15"/>
      <c r="PU196" s="15"/>
      <c r="PV196" s="15"/>
      <c r="PW196" s="15"/>
      <c r="PX196" s="15"/>
      <c r="PY196" s="15"/>
      <c r="PZ196" s="15"/>
      <c r="QA196" s="15"/>
      <c r="QB196" s="15"/>
      <c r="QC196" s="15"/>
      <c r="QD196" s="15"/>
      <c r="QE196" s="15"/>
      <c r="QF196" s="15"/>
      <c r="QG196" s="15"/>
      <c r="QH196" s="15"/>
      <c r="QI196" s="15"/>
      <c r="QJ196" s="15"/>
      <c r="QK196" s="15"/>
      <c r="QL196" s="15"/>
      <c r="QM196" s="15"/>
      <c r="QN196" s="15"/>
      <c r="QO196" s="15"/>
      <c r="QP196" s="15"/>
      <c r="QQ196" s="15"/>
      <c r="QR196" s="15"/>
      <c r="QS196" s="15"/>
      <c r="QT196" s="15"/>
      <c r="QU196" s="15"/>
      <c r="QV196" s="15"/>
      <c r="QW196" s="15"/>
      <c r="QX196" s="15"/>
      <c r="QY196" s="15"/>
      <c r="QZ196" s="15"/>
      <c r="RA196" s="15"/>
      <c r="RB196" s="15"/>
      <c r="RC196" s="15"/>
      <c r="RD196" s="15"/>
      <c r="RE196" s="15"/>
      <c r="RF196" s="15"/>
      <c r="RG196" s="15"/>
      <c r="RH196" s="15"/>
      <c r="RI196" s="15"/>
      <c r="RJ196" s="15"/>
      <c r="RK196" s="15"/>
      <c r="RL196" s="15"/>
      <c r="RM196" s="15"/>
      <c r="RN196" s="15"/>
      <c r="RO196" s="15"/>
      <c r="RP196" s="15"/>
      <c r="RQ196" s="15"/>
      <c r="RR196" s="15"/>
      <c r="RS196" s="15"/>
      <c r="RT196" s="15"/>
      <c r="RU196" s="15"/>
      <c r="RV196" s="15"/>
      <c r="RW196" s="15"/>
      <c r="RX196" s="15"/>
      <c r="RY196" s="15"/>
      <c r="RZ196" s="15"/>
      <c r="SA196" s="15"/>
      <c r="SB196" s="15"/>
      <c r="SC196" s="15"/>
      <c r="SD196" s="15"/>
      <c r="SE196" s="15"/>
      <c r="SF196" s="15"/>
      <c r="SG196" s="15"/>
      <c r="SH196" s="15"/>
      <c r="SI196" s="15"/>
      <c r="SJ196" s="15"/>
      <c r="SK196" s="15"/>
      <c r="SL196" s="15"/>
      <c r="SM196" s="15"/>
      <c r="SN196" s="15"/>
      <c r="SO196" s="15"/>
      <c r="SP196" s="15"/>
      <c r="SQ196" s="15"/>
      <c r="SR196" s="15"/>
      <c r="SS196" s="15"/>
      <c r="ST196" s="15"/>
      <c r="SU196" s="15"/>
      <c r="SV196" s="15"/>
      <c r="SW196" s="15"/>
      <c r="SX196" s="15"/>
      <c r="SY196" s="15"/>
      <c r="SZ196" s="15"/>
      <c r="TA196" s="15"/>
      <c r="TB196" s="15"/>
      <c r="TC196" s="15"/>
      <c r="TD196" s="15"/>
      <c r="TE196" s="15"/>
      <c r="TF196" s="15"/>
      <c r="TG196" s="15"/>
      <c r="TH196" s="15"/>
      <c r="TI196" s="15"/>
      <c r="TJ196" s="15"/>
      <c r="TK196" s="15"/>
      <c r="TL196" s="15"/>
      <c r="TM196" s="15"/>
      <c r="TN196" s="15"/>
      <c r="TO196" s="15"/>
      <c r="TP196" s="15"/>
      <c r="TQ196" s="15"/>
      <c r="TR196" s="15"/>
      <c r="TS196" s="15"/>
      <c r="TT196" s="15"/>
      <c r="TU196" s="15"/>
      <c r="TV196" s="15"/>
      <c r="TW196" s="15"/>
      <c r="TX196" s="15"/>
      <c r="TY196" s="15"/>
      <c r="TZ196" s="15"/>
      <c r="UA196" s="15"/>
      <c r="UB196" s="15"/>
      <c r="UC196" s="15"/>
      <c r="UD196" s="15"/>
      <c r="UE196" s="15"/>
      <c r="UF196" s="15"/>
      <c r="UG196" s="15"/>
      <c r="UH196" s="15"/>
      <c r="UI196" s="15"/>
      <c r="UJ196" s="15"/>
      <c r="UK196" s="15"/>
      <c r="UL196" s="15"/>
      <c r="UM196" s="15"/>
      <c r="UN196" s="15"/>
      <c r="UO196" s="15"/>
      <c r="UP196" s="15"/>
      <c r="UQ196" s="15"/>
      <c r="UR196" s="15"/>
      <c r="US196" s="15"/>
      <c r="UT196" s="15"/>
      <c r="UU196" s="15"/>
      <c r="UV196" s="15"/>
      <c r="UW196" s="15"/>
      <c r="UX196" s="15"/>
      <c r="UY196" s="15"/>
      <c r="UZ196" s="15"/>
      <c r="VA196" s="15"/>
      <c r="VB196" s="15"/>
      <c r="VC196" s="15"/>
      <c r="VD196" s="15"/>
      <c r="VE196" s="15"/>
      <c r="VF196" s="15"/>
      <c r="VG196" s="15"/>
      <c r="VH196" s="15"/>
      <c r="VI196" s="15"/>
      <c r="VJ196" s="15"/>
      <c r="VK196" s="15"/>
      <c r="VL196" s="15"/>
      <c r="VM196" s="15"/>
      <c r="VN196" s="15"/>
      <c r="VO196" s="15"/>
      <c r="VP196" s="15"/>
      <c r="VQ196" s="15"/>
      <c r="VR196" s="15"/>
      <c r="VS196" s="15"/>
      <c r="VT196" s="15"/>
      <c r="VU196" s="15"/>
      <c r="VV196" s="15"/>
      <c r="VW196" s="15"/>
      <c r="VX196" s="15"/>
      <c r="VY196" s="15"/>
      <c r="VZ196" s="15"/>
      <c r="WA196" s="15"/>
      <c r="WB196" s="15"/>
      <c r="WC196" s="15"/>
      <c r="WD196" s="15"/>
      <c r="WE196" s="15"/>
      <c r="WF196" s="15"/>
      <c r="WG196" s="15"/>
      <c r="WH196" s="15"/>
      <c r="WI196" s="15"/>
      <c r="WJ196" s="15"/>
      <c r="WK196" s="15"/>
      <c r="WL196" s="15"/>
      <c r="WM196" s="15"/>
      <c r="WN196" s="15"/>
      <c r="WO196" s="15"/>
      <c r="WP196" s="15"/>
      <c r="WQ196" s="15"/>
      <c r="WR196" s="15"/>
      <c r="WS196" s="15"/>
      <c r="WT196" s="15"/>
      <c r="WU196" s="15"/>
      <c r="WV196" s="15"/>
      <c r="WW196" s="15"/>
      <c r="WX196" s="15"/>
      <c r="WY196" s="15"/>
      <c r="WZ196" s="15"/>
      <c r="XA196" s="15"/>
      <c r="XB196" s="15"/>
      <c r="XC196" s="15"/>
      <c r="XD196" s="15"/>
      <c r="XE196" s="15"/>
      <c r="XF196" s="15"/>
      <c r="XG196" s="15"/>
      <c r="XH196" s="15"/>
      <c r="XI196" s="15"/>
      <c r="XJ196" s="15"/>
      <c r="XK196" s="15"/>
      <c r="XL196" s="15"/>
      <c r="XM196" s="15"/>
      <c r="XN196" s="15"/>
      <c r="XO196" s="15"/>
      <c r="XP196" s="15"/>
      <c r="XQ196" s="15"/>
      <c r="XR196" s="15"/>
      <c r="XS196" s="15"/>
      <c r="XT196" s="15"/>
      <c r="XU196" s="15"/>
      <c r="XV196" s="15"/>
      <c r="XW196" s="15"/>
      <c r="XX196" s="15"/>
      <c r="XY196" s="15"/>
      <c r="XZ196" s="15"/>
      <c r="YA196" s="15"/>
      <c r="YB196" s="15"/>
      <c r="YC196" s="15"/>
      <c r="YD196" s="15"/>
      <c r="YE196" s="15"/>
      <c r="YF196" s="15"/>
      <c r="YG196" s="15"/>
      <c r="YH196" s="15"/>
      <c r="YI196" s="15"/>
      <c r="YJ196" s="15"/>
      <c r="YK196" s="15"/>
      <c r="YL196" s="15"/>
      <c r="YM196" s="15"/>
      <c r="YN196" s="15"/>
      <c r="YO196" s="15"/>
      <c r="YP196" s="15"/>
      <c r="YQ196" s="15"/>
      <c r="YR196" s="15"/>
      <c r="YS196" s="15"/>
      <c r="YT196" s="15"/>
      <c r="YU196" s="15"/>
      <c r="YV196" s="15"/>
      <c r="YW196" s="15"/>
      <c r="YX196" s="15"/>
      <c r="YY196" s="15"/>
      <c r="YZ196" s="15"/>
      <c r="ZA196" s="15"/>
      <c r="ZB196" s="15"/>
      <c r="ZC196" s="15"/>
      <c r="ZD196" s="15"/>
      <c r="ZE196" s="15"/>
      <c r="ZF196" s="15"/>
      <c r="ZG196" s="15"/>
      <c r="ZH196" s="15"/>
      <c r="ZI196" s="15"/>
      <c r="ZJ196" s="15"/>
      <c r="ZK196" s="15"/>
      <c r="ZL196" s="15"/>
      <c r="ZM196" s="15"/>
      <c r="ZN196" s="15"/>
      <c r="ZO196" s="15"/>
      <c r="ZP196" s="15"/>
      <c r="ZQ196" s="15"/>
      <c r="ZR196" s="15"/>
      <c r="ZS196" s="15"/>
      <c r="ZT196" s="15"/>
      <c r="ZU196" s="15"/>
      <c r="ZV196" s="15"/>
      <c r="ZW196" s="15"/>
      <c r="ZX196" s="15"/>
      <c r="ZY196" s="15"/>
      <c r="ZZ196" s="15"/>
      <c r="AAA196" s="15"/>
      <c r="AAB196" s="15"/>
      <c r="AAC196" s="15"/>
      <c r="AAD196" s="15"/>
      <c r="AAE196" s="15"/>
      <c r="AAF196" s="15"/>
      <c r="AAG196" s="15"/>
      <c r="AAH196" s="15"/>
      <c r="AAI196" s="15"/>
      <c r="AAJ196" s="15"/>
      <c r="AAK196" s="15"/>
      <c r="AAL196" s="15"/>
      <c r="AAM196" s="15"/>
      <c r="AAN196" s="15"/>
      <c r="AAO196" s="15"/>
      <c r="AAP196" s="15"/>
      <c r="AAQ196" s="15"/>
      <c r="AAR196" s="15"/>
      <c r="AAS196" s="15"/>
      <c r="AAT196" s="15"/>
      <c r="AAU196" s="15"/>
      <c r="AAV196" s="15"/>
      <c r="AAW196" s="15"/>
      <c r="AAX196" s="15"/>
      <c r="AAY196" s="15"/>
      <c r="AAZ196" s="15"/>
      <c r="ABA196" s="15"/>
      <c r="ABB196" s="15"/>
      <c r="ABC196" s="15"/>
      <c r="ABD196" s="15"/>
      <c r="ABE196" s="15"/>
      <c r="ABF196" s="15"/>
      <c r="ABG196" s="15"/>
      <c r="ABH196" s="15"/>
      <c r="ABI196" s="15"/>
      <c r="ABJ196" s="15"/>
      <c r="ABK196" s="15"/>
      <c r="ABL196" s="15"/>
      <c r="ABM196" s="15"/>
      <c r="ABN196" s="15"/>
      <c r="ABO196" s="15"/>
      <c r="ABP196" s="15"/>
      <c r="ABQ196" s="15"/>
      <c r="ABR196" s="15"/>
      <c r="ABS196" s="15"/>
      <c r="ABT196" s="15"/>
      <c r="ABU196" s="15"/>
      <c r="ABV196" s="15"/>
      <c r="ABW196" s="15"/>
      <c r="ABX196" s="15"/>
      <c r="ABY196" s="15"/>
      <c r="ABZ196" s="15"/>
      <c r="ACA196" s="15"/>
      <c r="ACB196" s="15"/>
      <c r="ACC196" s="15"/>
      <c r="ACD196" s="15"/>
      <c r="ACE196" s="15"/>
      <c r="ACF196" s="15"/>
      <c r="ACG196" s="15"/>
      <c r="ACH196" s="15"/>
      <c r="ACI196" s="15"/>
      <c r="ACJ196" s="15"/>
      <c r="ACK196" s="15"/>
      <c r="ACL196" s="15"/>
      <c r="ACM196" s="15"/>
      <c r="ACN196" s="15"/>
      <c r="ACO196" s="15"/>
      <c r="ACP196" s="15"/>
      <c r="ACQ196" s="15"/>
      <c r="ACR196" s="15"/>
      <c r="ACS196" s="15"/>
      <c r="ACT196" s="15"/>
      <c r="ACU196" s="15"/>
      <c r="ACV196" s="15"/>
      <c r="ACW196" s="15"/>
      <c r="ACX196" s="15"/>
      <c r="ACY196" s="15"/>
      <c r="ACZ196" s="15"/>
      <c r="ADA196" s="15"/>
      <c r="ADB196" s="15"/>
      <c r="ADC196" s="15"/>
      <c r="ADD196" s="15"/>
      <c r="ADE196" s="15"/>
      <c r="ADF196" s="15"/>
      <c r="ADG196" s="15"/>
      <c r="ADH196" s="15"/>
      <c r="ADI196" s="15"/>
      <c r="ADJ196" s="15"/>
      <c r="ADK196" s="15"/>
      <c r="ADL196" s="15"/>
      <c r="ADM196" s="15"/>
    </row>
    <row r="197" spans="1:793" s="308" customFormat="1" x14ac:dyDescent="0.4">
      <c r="A197" s="40"/>
      <c r="B197" s="314" t="s">
        <v>65</v>
      </c>
      <c r="C197" s="314"/>
      <c r="D197" s="314"/>
      <c r="E197" s="314"/>
      <c r="F197" s="314"/>
      <c r="G197" s="314"/>
      <c r="H197" s="314"/>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c r="DJ197" s="15"/>
      <c r="DK197" s="15"/>
      <c r="DL197" s="15"/>
      <c r="DM197" s="15"/>
      <c r="DN197" s="15"/>
      <c r="DO197" s="15"/>
      <c r="DP197" s="15"/>
      <c r="DQ197" s="15"/>
      <c r="DR197" s="15"/>
      <c r="DS197" s="15"/>
      <c r="DT197" s="15"/>
      <c r="DU197" s="15"/>
      <c r="DV197" s="15"/>
      <c r="DW197" s="15"/>
      <c r="DX197" s="15"/>
      <c r="DY197" s="15"/>
      <c r="DZ197" s="15"/>
      <c r="EA197" s="15"/>
      <c r="EB197" s="15"/>
      <c r="EC197" s="15"/>
      <c r="ED197" s="15"/>
      <c r="EE197" s="15"/>
      <c r="EF197" s="15"/>
      <c r="EG197" s="15"/>
      <c r="EH197" s="15"/>
      <c r="EI197" s="15"/>
      <c r="EJ197" s="15"/>
      <c r="EK197" s="15"/>
      <c r="EL197" s="15"/>
      <c r="EM197" s="15"/>
      <c r="EN197" s="15"/>
      <c r="EO197" s="15"/>
      <c r="EP197" s="15"/>
      <c r="EQ197" s="15"/>
      <c r="ER197" s="15"/>
      <c r="ES197" s="15"/>
      <c r="ET197" s="15"/>
      <c r="EU197" s="15"/>
      <c r="EV197" s="15"/>
      <c r="EW197" s="15"/>
      <c r="EX197" s="15"/>
      <c r="EY197" s="15"/>
      <c r="EZ197" s="15"/>
      <c r="FA197" s="15"/>
      <c r="FB197" s="15"/>
      <c r="FC197" s="15"/>
      <c r="FD197" s="15"/>
      <c r="FE197" s="15"/>
      <c r="FF197" s="15"/>
      <c r="FG197" s="15"/>
      <c r="FH197" s="15"/>
      <c r="FI197" s="15"/>
      <c r="FJ197" s="15"/>
      <c r="FK197" s="15"/>
      <c r="FL197" s="15"/>
      <c r="FM197" s="15"/>
      <c r="FN197" s="15"/>
      <c r="FO197" s="15"/>
      <c r="FP197" s="15"/>
      <c r="FQ197" s="15"/>
      <c r="FR197" s="15"/>
      <c r="FS197" s="15"/>
      <c r="FT197" s="15"/>
      <c r="FU197" s="15"/>
      <c r="FV197" s="15"/>
      <c r="FW197" s="15"/>
      <c r="FX197" s="15"/>
      <c r="FY197" s="15"/>
      <c r="FZ197" s="15"/>
      <c r="GA197" s="15"/>
      <c r="GB197" s="15"/>
      <c r="GC197" s="15"/>
      <c r="GD197" s="15"/>
      <c r="GE197" s="15"/>
      <c r="GF197" s="15"/>
      <c r="GG197" s="15"/>
      <c r="GH197" s="15"/>
      <c r="GI197" s="15"/>
      <c r="GJ197" s="15"/>
      <c r="GK197" s="15"/>
      <c r="GL197" s="15"/>
      <c r="GM197" s="15"/>
      <c r="GN197" s="15"/>
      <c r="GO197" s="15"/>
      <c r="GP197" s="15"/>
      <c r="GQ197" s="15"/>
      <c r="GR197" s="15"/>
      <c r="GS197" s="15"/>
      <c r="GT197" s="15"/>
      <c r="GU197" s="15"/>
      <c r="GV197" s="15"/>
      <c r="GW197" s="15"/>
      <c r="GX197" s="15"/>
      <c r="GY197" s="15"/>
      <c r="GZ197" s="15"/>
      <c r="HA197" s="15"/>
      <c r="HB197" s="15"/>
      <c r="HC197" s="15"/>
      <c r="HD197" s="15"/>
      <c r="HE197" s="15"/>
      <c r="HF197" s="15"/>
      <c r="HG197" s="15"/>
      <c r="HH197" s="15"/>
      <c r="HI197" s="15"/>
      <c r="HJ197" s="15"/>
      <c r="HK197" s="15"/>
      <c r="HL197" s="15"/>
      <c r="HM197" s="15"/>
      <c r="HN197" s="15"/>
      <c r="HO197" s="15"/>
      <c r="HP197" s="15"/>
      <c r="HQ197" s="15"/>
      <c r="HR197" s="15"/>
      <c r="HS197" s="15"/>
      <c r="HT197" s="15"/>
      <c r="HU197" s="15"/>
      <c r="HV197" s="15"/>
      <c r="HW197" s="15"/>
      <c r="HX197" s="15"/>
      <c r="HY197" s="15"/>
      <c r="HZ197" s="15"/>
      <c r="IA197" s="15"/>
      <c r="IB197" s="15"/>
      <c r="IC197" s="15"/>
      <c r="ID197" s="15"/>
      <c r="IE197" s="15"/>
      <c r="IF197" s="15"/>
      <c r="IG197" s="15"/>
      <c r="IH197" s="15"/>
      <c r="II197" s="15"/>
      <c r="IJ197" s="15"/>
      <c r="IK197" s="15"/>
      <c r="IL197" s="15"/>
      <c r="IM197" s="15"/>
      <c r="IN197" s="15"/>
      <c r="IO197" s="15"/>
      <c r="IP197" s="15"/>
      <c r="IQ197" s="15"/>
      <c r="IR197" s="15"/>
      <c r="IS197" s="15"/>
      <c r="IT197" s="15"/>
      <c r="IU197" s="15"/>
      <c r="IV197" s="15"/>
      <c r="IW197" s="15"/>
      <c r="IX197" s="15"/>
      <c r="IY197" s="15"/>
      <c r="IZ197" s="15"/>
      <c r="JA197" s="15"/>
      <c r="JB197" s="15"/>
      <c r="JC197" s="15"/>
      <c r="JD197" s="15"/>
      <c r="JE197" s="15"/>
      <c r="JF197" s="15"/>
      <c r="JG197" s="15"/>
      <c r="JH197" s="15"/>
      <c r="JI197" s="15"/>
      <c r="JJ197" s="15"/>
      <c r="JK197" s="15"/>
      <c r="JL197" s="15"/>
      <c r="JM197" s="15"/>
      <c r="JN197" s="15"/>
      <c r="JO197" s="15"/>
      <c r="JP197" s="15"/>
      <c r="JQ197" s="15"/>
      <c r="JR197" s="15"/>
      <c r="JS197" s="15"/>
      <c r="JT197" s="15"/>
      <c r="JU197" s="15"/>
      <c r="JV197" s="15"/>
      <c r="JW197" s="15"/>
      <c r="JX197" s="15"/>
      <c r="JY197" s="15"/>
      <c r="JZ197" s="15"/>
      <c r="KA197" s="15"/>
      <c r="KB197" s="15"/>
      <c r="KC197" s="15"/>
      <c r="KD197" s="15"/>
      <c r="KE197" s="15"/>
      <c r="KF197" s="15"/>
      <c r="KG197" s="15"/>
      <c r="KH197" s="15"/>
      <c r="KI197" s="15"/>
      <c r="KJ197" s="15"/>
      <c r="KK197" s="15"/>
      <c r="KL197" s="15"/>
      <c r="KM197" s="15"/>
      <c r="KN197" s="15"/>
      <c r="KO197" s="15"/>
      <c r="KP197" s="15"/>
      <c r="KQ197" s="15"/>
      <c r="KR197" s="15"/>
      <c r="KS197" s="15"/>
      <c r="KT197" s="15"/>
      <c r="KU197" s="15"/>
      <c r="KV197" s="15"/>
      <c r="KW197" s="15"/>
      <c r="KX197" s="15"/>
      <c r="KY197" s="15"/>
      <c r="KZ197" s="15"/>
      <c r="LA197" s="15"/>
      <c r="LB197" s="15"/>
      <c r="LC197" s="15"/>
      <c r="LD197" s="15"/>
      <c r="LE197" s="15"/>
      <c r="LF197" s="15"/>
      <c r="LG197" s="15"/>
      <c r="LH197" s="15"/>
      <c r="LI197" s="15"/>
      <c r="LJ197" s="15"/>
      <c r="LK197" s="15"/>
      <c r="LL197" s="15"/>
      <c r="LM197" s="15"/>
      <c r="LN197" s="15"/>
      <c r="LO197" s="15"/>
      <c r="LP197" s="15"/>
      <c r="LQ197" s="15"/>
      <c r="LR197" s="15"/>
      <c r="LS197" s="15"/>
      <c r="LT197" s="15"/>
      <c r="LU197" s="15"/>
      <c r="LV197" s="15"/>
      <c r="LW197" s="15"/>
      <c r="LX197" s="15"/>
      <c r="LY197" s="15"/>
      <c r="LZ197" s="15"/>
      <c r="MA197" s="15"/>
      <c r="MB197" s="15"/>
      <c r="MC197" s="15"/>
      <c r="MD197" s="15"/>
      <c r="ME197" s="15"/>
      <c r="MF197" s="15"/>
      <c r="MG197" s="15"/>
      <c r="MH197" s="15"/>
      <c r="MI197" s="15"/>
      <c r="MJ197" s="15"/>
      <c r="MK197" s="15"/>
      <c r="ML197" s="15"/>
      <c r="MM197" s="15"/>
      <c r="MN197" s="15"/>
      <c r="MO197" s="15"/>
      <c r="MP197" s="15"/>
      <c r="MQ197" s="15"/>
      <c r="MR197" s="15"/>
      <c r="MS197" s="15"/>
      <c r="MT197" s="15"/>
      <c r="MU197" s="15"/>
      <c r="MV197" s="15"/>
      <c r="MW197" s="15"/>
      <c r="MX197" s="15"/>
      <c r="MY197" s="15"/>
      <c r="MZ197" s="15"/>
      <c r="NA197" s="15"/>
      <c r="NB197" s="15"/>
      <c r="NC197" s="15"/>
      <c r="ND197" s="15"/>
      <c r="NE197" s="15"/>
      <c r="NF197" s="15"/>
      <c r="NG197" s="15"/>
      <c r="NH197" s="15"/>
      <c r="NI197" s="15"/>
      <c r="NJ197" s="15"/>
      <c r="NK197" s="15"/>
      <c r="NL197" s="15"/>
      <c r="NM197" s="15"/>
      <c r="NN197" s="15"/>
      <c r="NO197" s="15"/>
      <c r="NP197" s="15"/>
      <c r="NQ197" s="15"/>
      <c r="NR197" s="15"/>
      <c r="NS197" s="15"/>
      <c r="NT197" s="15"/>
      <c r="NU197" s="15"/>
      <c r="NV197" s="15"/>
      <c r="NW197" s="15"/>
      <c r="NX197" s="15"/>
      <c r="NY197" s="15"/>
      <c r="NZ197" s="15"/>
      <c r="OA197" s="15"/>
      <c r="OB197" s="15"/>
      <c r="OC197" s="15"/>
      <c r="OD197" s="15"/>
      <c r="OE197" s="15"/>
      <c r="OF197" s="15"/>
      <c r="OG197" s="15"/>
      <c r="OH197" s="15"/>
      <c r="OI197" s="15"/>
      <c r="OJ197" s="15"/>
      <c r="OK197" s="15"/>
      <c r="OL197" s="15"/>
      <c r="OM197" s="15"/>
      <c r="ON197" s="15"/>
      <c r="OO197" s="15"/>
      <c r="OP197" s="15"/>
      <c r="OQ197" s="15"/>
      <c r="OR197" s="15"/>
      <c r="OS197" s="15"/>
      <c r="OT197" s="15"/>
      <c r="OU197" s="15"/>
      <c r="OV197" s="15"/>
      <c r="OW197" s="15"/>
      <c r="OX197" s="15"/>
      <c r="OY197" s="15"/>
      <c r="OZ197" s="15"/>
      <c r="PA197" s="15"/>
      <c r="PB197" s="15"/>
      <c r="PC197" s="15"/>
      <c r="PD197" s="15"/>
      <c r="PE197" s="15"/>
      <c r="PF197" s="15"/>
      <c r="PG197" s="15"/>
      <c r="PH197" s="15"/>
      <c r="PI197" s="15"/>
      <c r="PJ197" s="15"/>
      <c r="PK197" s="15"/>
      <c r="PL197" s="15"/>
      <c r="PM197" s="15"/>
      <c r="PN197" s="15"/>
      <c r="PO197" s="15"/>
      <c r="PP197" s="15"/>
      <c r="PQ197" s="15"/>
      <c r="PR197" s="15"/>
      <c r="PS197" s="15"/>
      <c r="PT197" s="15"/>
      <c r="PU197" s="15"/>
      <c r="PV197" s="15"/>
      <c r="PW197" s="15"/>
      <c r="PX197" s="15"/>
      <c r="PY197" s="15"/>
      <c r="PZ197" s="15"/>
      <c r="QA197" s="15"/>
      <c r="QB197" s="15"/>
      <c r="QC197" s="15"/>
      <c r="QD197" s="15"/>
      <c r="QE197" s="15"/>
      <c r="QF197" s="15"/>
      <c r="QG197" s="15"/>
      <c r="QH197" s="15"/>
      <c r="QI197" s="15"/>
      <c r="QJ197" s="15"/>
      <c r="QK197" s="15"/>
      <c r="QL197" s="15"/>
      <c r="QM197" s="15"/>
      <c r="QN197" s="15"/>
      <c r="QO197" s="15"/>
      <c r="QP197" s="15"/>
      <c r="QQ197" s="15"/>
      <c r="QR197" s="15"/>
      <c r="QS197" s="15"/>
      <c r="QT197" s="15"/>
      <c r="QU197" s="15"/>
      <c r="QV197" s="15"/>
      <c r="QW197" s="15"/>
      <c r="QX197" s="15"/>
      <c r="QY197" s="15"/>
      <c r="QZ197" s="15"/>
      <c r="RA197" s="15"/>
      <c r="RB197" s="15"/>
      <c r="RC197" s="15"/>
      <c r="RD197" s="15"/>
      <c r="RE197" s="15"/>
      <c r="RF197" s="15"/>
      <c r="RG197" s="15"/>
      <c r="RH197" s="15"/>
      <c r="RI197" s="15"/>
      <c r="RJ197" s="15"/>
      <c r="RK197" s="15"/>
      <c r="RL197" s="15"/>
      <c r="RM197" s="15"/>
      <c r="RN197" s="15"/>
      <c r="RO197" s="15"/>
      <c r="RP197" s="15"/>
      <c r="RQ197" s="15"/>
      <c r="RR197" s="15"/>
      <c r="RS197" s="15"/>
      <c r="RT197" s="15"/>
      <c r="RU197" s="15"/>
      <c r="RV197" s="15"/>
      <c r="RW197" s="15"/>
      <c r="RX197" s="15"/>
      <c r="RY197" s="15"/>
      <c r="RZ197" s="15"/>
      <c r="SA197" s="15"/>
      <c r="SB197" s="15"/>
      <c r="SC197" s="15"/>
      <c r="SD197" s="15"/>
      <c r="SE197" s="15"/>
      <c r="SF197" s="15"/>
      <c r="SG197" s="15"/>
      <c r="SH197" s="15"/>
      <c r="SI197" s="15"/>
      <c r="SJ197" s="15"/>
      <c r="SK197" s="15"/>
      <c r="SL197" s="15"/>
      <c r="SM197" s="15"/>
      <c r="SN197" s="15"/>
      <c r="SO197" s="15"/>
      <c r="SP197" s="15"/>
      <c r="SQ197" s="15"/>
      <c r="SR197" s="15"/>
      <c r="SS197" s="15"/>
      <c r="ST197" s="15"/>
      <c r="SU197" s="15"/>
      <c r="SV197" s="15"/>
      <c r="SW197" s="15"/>
      <c r="SX197" s="15"/>
      <c r="SY197" s="15"/>
      <c r="SZ197" s="15"/>
      <c r="TA197" s="15"/>
      <c r="TB197" s="15"/>
      <c r="TC197" s="15"/>
      <c r="TD197" s="15"/>
      <c r="TE197" s="15"/>
      <c r="TF197" s="15"/>
      <c r="TG197" s="15"/>
      <c r="TH197" s="15"/>
      <c r="TI197" s="15"/>
      <c r="TJ197" s="15"/>
      <c r="TK197" s="15"/>
      <c r="TL197" s="15"/>
      <c r="TM197" s="15"/>
      <c r="TN197" s="15"/>
      <c r="TO197" s="15"/>
      <c r="TP197" s="15"/>
      <c r="TQ197" s="15"/>
      <c r="TR197" s="15"/>
      <c r="TS197" s="15"/>
      <c r="TT197" s="15"/>
      <c r="TU197" s="15"/>
      <c r="TV197" s="15"/>
      <c r="TW197" s="15"/>
      <c r="TX197" s="15"/>
      <c r="TY197" s="15"/>
      <c r="TZ197" s="15"/>
      <c r="UA197" s="15"/>
      <c r="UB197" s="15"/>
      <c r="UC197" s="15"/>
      <c r="UD197" s="15"/>
      <c r="UE197" s="15"/>
      <c r="UF197" s="15"/>
      <c r="UG197" s="15"/>
      <c r="UH197" s="15"/>
      <c r="UI197" s="15"/>
      <c r="UJ197" s="15"/>
      <c r="UK197" s="15"/>
      <c r="UL197" s="15"/>
      <c r="UM197" s="15"/>
      <c r="UN197" s="15"/>
      <c r="UO197" s="15"/>
      <c r="UP197" s="15"/>
      <c r="UQ197" s="15"/>
      <c r="UR197" s="15"/>
      <c r="US197" s="15"/>
      <c r="UT197" s="15"/>
      <c r="UU197" s="15"/>
      <c r="UV197" s="15"/>
      <c r="UW197" s="15"/>
      <c r="UX197" s="15"/>
      <c r="UY197" s="15"/>
      <c r="UZ197" s="15"/>
      <c r="VA197" s="15"/>
      <c r="VB197" s="15"/>
      <c r="VC197" s="15"/>
      <c r="VD197" s="15"/>
      <c r="VE197" s="15"/>
      <c r="VF197" s="15"/>
      <c r="VG197" s="15"/>
      <c r="VH197" s="15"/>
      <c r="VI197" s="15"/>
      <c r="VJ197" s="15"/>
      <c r="VK197" s="15"/>
      <c r="VL197" s="15"/>
      <c r="VM197" s="15"/>
      <c r="VN197" s="15"/>
      <c r="VO197" s="15"/>
      <c r="VP197" s="15"/>
      <c r="VQ197" s="15"/>
      <c r="VR197" s="15"/>
      <c r="VS197" s="15"/>
      <c r="VT197" s="15"/>
      <c r="VU197" s="15"/>
      <c r="VV197" s="15"/>
      <c r="VW197" s="15"/>
      <c r="VX197" s="15"/>
      <c r="VY197" s="15"/>
      <c r="VZ197" s="15"/>
      <c r="WA197" s="15"/>
      <c r="WB197" s="15"/>
      <c r="WC197" s="15"/>
      <c r="WD197" s="15"/>
      <c r="WE197" s="15"/>
      <c r="WF197" s="15"/>
      <c r="WG197" s="15"/>
      <c r="WH197" s="15"/>
      <c r="WI197" s="15"/>
      <c r="WJ197" s="15"/>
      <c r="WK197" s="15"/>
      <c r="WL197" s="15"/>
      <c r="WM197" s="15"/>
      <c r="WN197" s="15"/>
      <c r="WO197" s="15"/>
      <c r="WP197" s="15"/>
      <c r="WQ197" s="15"/>
      <c r="WR197" s="15"/>
      <c r="WS197" s="15"/>
      <c r="WT197" s="15"/>
      <c r="WU197" s="15"/>
      <c r="WV197" s="15"/>
      <c r="WW197" s="15"/>
      <c r="WX197" s="15"/>
      <c r="WY197" s="15"/>
      <c r="WZ197" s="15"/>
      <c r="XA197" s="15"/>
      <c r="XB197" s="15"/>
      <c r="XC197" s="15"/>
      <c r="XD197" s="15"/>
      <c r="XE197" s="15"/>
      <c r="XF197" s="15"/>
      <c r="XG197" s="15"/>
      <c r="XH197" s="15"/>
      <c r="XI197" s="15"/>
      <c r="XJ197" s="15"/>
      <c r="XK197" s="15"/>
      <c r="XL197" s="15"/>
      <c r="XM197" s="15"/>
      <c r="XN197" s="15"/>
      <c r="XO197" s="15"/>
      <c r="XP197" s="15"/>
      <c r="XQ197" s="15"/>
      <c r="XR197" s="15"/>
      <c r="XS197" s="15"/>
      <c r="XT197" s="15"/>
      <c r="XU197" s="15"/>
      <c r="XV197" s="15"/>
      <c r="XW197" s="15"/>
      <c r="XX197" s="15"/>
      <c r="XY197" s="15"/>
      <c r="XZ197" s="15"/>
      <c r="YA197" s="15"/>
      <c r="YB197" s="15"/>
      <c r="YC197" s="15"/>
      <c r="YD197" s="15"/>
      <c r="YE197" s="15"/>
      <c r="YF197" s="15"/>
      <c r="YG197" s="15"/>
      <c r="YH197" s="15"/>
      <c r="YI197" s="15"/>
      <c r="YJ197" s="15"/>
      <c r="YK197" s="15"/>
      <c r="YL197" s="15"/>
      <c r="YM197" s="15"/>
      <c r="YN197" s="15"/>
      <c r="YO197" s="15"/>
      <c r="YP197" s="15"/>
      <c r="YQ197" s="15"/>
      <c r="YR197" s="15"/>
      <c r="YS197" s="15"/>
      <c r="YT197" s="15"/>
      <c r="YU197" s="15"/>
      <c r="YV197" s="15"/>
      <c r="YW197" s="15"/>
      <c r="YX197" s="15"/>
      <c r="YY197" s="15"/>
      <c r="YZ197" s="15"/>
      <c r="ZA197" s="15"/>
      <c r="ZB197" s="15"/>
      <c r="ZC197" s="15"/>
      <c r="ZD197" s="15"/>
      <c r="ZE197" s="15"/>
      <c r="ZF197" s="15"/>
      <c r="ZG197" s="15"/>
      <c r="ZH197" s="15"/>
      <c r="ZI197" s="15"/>
      <c r="ZJ197" s="15"/>
      <c r="ZK197" s="15"/>
      <c r="ZL197" s="15"/>
      <c r="ZM197" s="15"/>
      <c r="ZN197" s="15"/>
      <c r="ZO197" s="15"/>
      <c r="ZP197" s="15"/>
      <c r="ZQ197" s="15"/>
      <c r="ZR197" s="15"/>
      <c r="ZS197" s="15"/>
      <c r="ZT197" s="15"/>
      <c r="ZU197" s="15"/>
      <c r="ZV197" s="15"/>
      <c r="ZW197" s="15"/>
      <c r="ZX197" s="15"/>
      <c r="ZY197" s="15"/>
      <c r="ZZ197" s="15"/>
      <c r="AAA197" s="15"/>
      <c r="AAB197" s="15"/>
      <c r="AAC197" s="15"/>
      <c r="AAD197" s="15"/>
      <c r="AAE197" s="15"/>
      <c r="AAF197" s="15"/>
      <c r="AAG197" s="15"/>
      <c r="AAH197" s="15"/>
      <c r="AAI197" s="15"/>
      <c r="AAJ197" s="15"/>
      <c r="AAK197" s="15"/>
      <c r="AAL197" s="15"/>
      <c r="AAM197" s="15"/>
      <c r="AAN197" s="15"/>
      <c r="AAO197" s="15"/>
      <c r="AAP197" s="15"/>
      <c r="AAQ197" s="15"/>
      <c r="AAR197" s="15"/>
      <c r="AAS197" s="15"/>
      <c r="AAT197" s="15"/>
      <c r="AAU197" s="15"/>
      <c r="AAV197" s="15"/>
      <c r="AAW197" s="15"/>
      <c r="AAX197" s="15"/>
      <c r="AAY197" s="15"/>
      <c r="AAZ197" s="15"/>
      <c r="ABA197" s="15"/>
      <c r="ABB197" s="15"/>
      <c r="ABC197" s="15"/>
      <c r="ABD197" s="15"/>
      <c r="ABE197" s="15"/>
      <c r="ABF197" s="15"/>
      <c r="ABG197" s="15"/>
      <c r="ABH197" s="15"/>
      <c r="ABI197" s="15"/>
      <c r="ABJ197" s="15"/>
      <c r="ABK197" s="15"/>
      <c r="ABL197" s="15"/>
      <c r="ABM197" s="15"/>
      <c r="ABN197" s="15"/>
      <c r="ABO197" s="15"/>
      <c r="ABP197" s="15"/>
      <c r="ABQ197" s="15"/>
      <c r="ABR197" s="15"/>
      <c r="ABS197" s="15"/>
      <c r="ABT197" s="15"/>
      <c r="ABU197" s="15"/>
      <c r="ABV197" s="15"/>
      <c r="ABW197" s="15"/>
      <c r="ABX197" s="15"/>
      <c r="ABY197" s="15"/>
      <c r="ABZ197" s="15"/>
      <c r="ACA197" s="15"/>
      <c r="ACB197" s="15"/>
      <c r="ACC197" s="15"/>
      <c r="ACD197" s="15"/>
      <c r="ACE197" s="15"/>
      <c r="ACF197" s="15"/>
      <c r="ACG197" s="15"/>
      <c r="ACH197" s="15"/>
      <c r="ACI197" s="15"/>
      <c r="ACJ197" s="15"/>
      <c r="ACK197" s="15"/>
      <c r="ACL197" s="15"/>
      <c r="ACM197" s="15"/>
      <c r="ACN197" s="15"/>
      <c r="ACO197" s="15"/>
      <c r="ACP197" s="15"/>
      <c r="ACQ197" s="15"/>
      <c r="ACR197" s="15"/>
      <c r="ACS197" s="15"/>
      <c r="ACT197" s="15"/>
      <c r="ACU197" s="15"/>
      <c r="ACV197" s="15"/>
      <c r="ACW197" s="15"/>
      <c r="ACX197" s="15"/>
      <c r="ACY197" s="15"/>
      <c r="ACZ197" s="15"/>
      <c r="ADA197" s="15"/>
      <c r="ADB197" s="15"/>
      <c r="ADC197" s="15"/>
      <c r="ADD197" s="15"/>
      <c r="ADE197" s="15"/>
      <c r="ADF197" s="15"/>
      <c r="ADG197" s="15"/>
      <c r="ADH197" s="15"/>
      <c r="ADI197" s="15"/>
      <c r="ADJ197" s="15"/>
      <c r="ADK197" s="15"/>
      <c r="ADL197" s="15"/>
      <c r="ADM197" s="15"/>
    </row>
    <row r="198" spans="1:793" s="308" customFormat="1" ht="15.5" thickBot="1" x14ac:dyDescent="0.45">
      <c r="A198" s="40"/>
      <c r="B198" s="13"/>
      <c r="C198" s="37"/>
      <c r="D198" s="37"/>
      <c r="E198" s="37"/>
      <c r="F198" s="37"/>
      <c r="G198" s="38"/>
      <c r="H198" s="39"/>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c r="CB198" s="15"/>
      <c r="CC198" s="15"/>
      <c r="CD198" s="15"/>
      <c r="CE198" s="15"/>
      <c r="CF198" s="15"/>
      <c r="CG198" s="15"/>
      <c r="CH198" s="15"/>
      <c r="CI198" s="15"/>
      <c r="CJ198" s="15"/>
      <c r="CK198" s="15"/>
      <c r="CL198" s="15"/>
      <c r="CM198" s="15"/>
      <c r="CN198" s="15"/>
      <c r="CO198" s="15"/>
      <c r="CP198" s="15"/>
      <c r="CQ198" s="15"/>
      <c r="CR198" s="15"/>
      <c r="CS198" s="15"/>
      <c r="CT198" s="15"/>
      <c r="CU198" s="15"/>
      <c r="CV198" s="15"/>
      <c r="CW198" s="15"/>
      <c r="CX198" s="15"/>
      <c r="CY198" s="15"/>
      <c r="CZ198" s="15"/>
      <c r="DA198" s="15"/>
      <c r="DB198" s="15"/>
      <c r="DC198" s="15"/>
      <c r="DD198" s="15"/>
      <c r="DE198" s="15"/>
      <c r="DF198" s="15"/>
      <c r="DG198" s="15"/>
      <c r="DH198" s="15"/>
      <c r="DI198" s="15"/>
      <c r="DJ198" s="15"/>
      <c r="DK198" s="15"/>
      <c r="DL198" s="15"/>
      <c r="DM198" s="15"/>
      <c r="DN198" s="15"/>
      <c r="DO198" s="15"/>
      <c r="DP198" s="15"/>
      <c r="DQ198" s="15"/>
      <c r="DR198" s="15"/>
      <c r="DS198" s="15"/>
      <c r="DT198" s="15"/>
      <c r="DU198" s="15"/>
      <c r="DV198" s="15"/>
      <c r="DW198" s="15"/>
      <c r="DX198" s="15"/>
      <c r="DY198" s="15"/>
      <c r="DZ198" s="15"/>
      <c r="EA198" s="15"/>
      <c r="EB198" s="15"/>
      <c r="EC198" s="15"/>
      <c r="ED198" s="15"/>
      <c r="EE198" s="15"/>
      <c r="EF198" s="15"/>
      <c r="EG198" s="15"/>
      <c r="EH198" s="15"/>
      <c r="EI198" s="15"/>
      <c r="EJ198" s="15"/>
      <c r="EK198" s="15"/>
      <c r="EL198" s="15"/>
      <c r="EM198" s="15"/>
      <c r="EN198" s="15"/>
      <c r="EO198" s="15"/>
      <c r="EP198" s="15"/>
      <c r="EQ198" s="15"/>
      <c r="ER198" s="15"/>
      <c r="ES198" s="15"/>
      <c r="ET198" s="15"/>
      <c r="EU198" s="15"/>
      <c r="EV198" s="15"/>
      <c r="EW198" s="15"/>
      <c r="EX198" s="15"/>
      <c r="EY198" s="15"/>
      <c r="EZ198" s="15"/>
      <c r="FA198" s="15"/>
      <c r="FB198" s="15"/>
      <c r="FC198" s="15"/>
      <c r="FD198" s="15"/>
      <c r="FE198" s="15"/>
      <c r="FF198" s="15"/>
      <c r="FG198" s="15"/>
      <c r="FH198" s="15"/>
      <c r="FI198" s="15"/>
      <c r="FJ198" s="15"/>
      <c r="FK198" s="15"/>
      <c r="FL198" s="15"/>
      <c r="FM198" s="15"/>
      <c r="FN198" s="15"/>
      <c r="FO198" s="15"/>
      <c r="FP198" s="15"/>
      <c r="FQ198" s="15"/>
      <c r="FR198" s="15"/>
      <c r="FS198" s="15"/>
      <c r="FT198" s="15"/>
      <c r="FU198" s="15"/>
      <c r="FV198" s="15"/>
      <c r="FW198" s="15"/>
      <c r="FX198" s="15"/>
      <c r="FY198" s="15"/>
      <c r="FZ198" s="15"/>
      <c r="GA198" s="15"/>
      <c r="GB198" s="15"/>
      <c r="GC198" s="15"/>
      <c r="GD198" s="15"/>
      <c r="GE198" s="15"/>
      <c r="GF198" s="15"/>
      <c r="GG198" s="15"/>
      <c r="GH198" s="15"/>
      <c r="GI198" s="15"/>
      <c r="GJ198" s="15"/>
      <c r="GK198" s="15"/>
      <c r="GL198" s="15"/>
      <c r="GM198" s="15"/>
      <c r="GN198" s="15"/>
      <c r="GO198" s="15"/>
      <c r="GP198" s="15"/>
      <c r="GQ198" s="15"/>
      <c r="GR198" s="15"/>
      <c r="GS198" s="15"/>
      <c r="GT198" s="15"/>
      <c r="GU198" s="15"/>
      <c r="GV198" s="15"/>
      <c r="GW198" s="15"/>
      <c r="GX198" s="15"/>
      <c r="GY198" s="15"/>
      <c r="GZ198" s="15"/>
      <c r="HA198" s="15"/>
      <c r="HB198" s="15"/>
      <c r="HC198" s="15"/>
      <c r="HD198" s="15"/>
      <c r="HE198" s="15"/>
      <c r="HF198" s="15"/>
      <c r="HG198" s="15"/>
      <c r="HH198" s="15"/>
      <c r="HI198" s="15"/>
      <c r="HJ198" s="15"/>
      <c r="HK198" s="15"/>
      <c r="HL198" s="15"/>
      <c r="HM198" s="15"/>
      <c r="HN198" s="15"/>
      <c r="HO198" s="15"/>
      <c r="HP198" s="15"/>
      <c r="HQ198" s="15"/>
      <c r="HR198" s="15"/>
      <c r="HS198" s="15"/>
      <c r="HT198" s="15"/>
      <c r="HU198" s="15"/>
      <c r="HV198" s="15"/>
      <c r="HW198" s="15"/>
      <c r="HX198" s="15"/>
      <c r="HY198" s="15"/>
      <c r="HZ198" s="15"/>
      <c r="IA198" s="15"/>
      <c r="IB198" s="15"/>
      <c r="IC198" s="15"/>
      <c r="ID198" s="15"/>
      <c r="IE198" s="15"/>
      <c r="IF198" s="15"/>
      <c r="IG198" s="15"/>
      <c r="IH198" s="15"/>
      <c r="II198" s="15"/>
      <c r="IJ198" s="15"/>
      <c r="IK198" s="15"/>
      <c r="IL198" s="15"/>
      <c r="IM198" s="15"/>
      <c r="IN198" s="15"/>
      <c r="IO198" s="15"/>
      <c r="IP198" s="15"/>
      <c r="IQ198" s="15"/>
      <c r="IR198" s="15"/>
      <c r="IS198" s="15"/>
      <c r="IT198" s="15"/>
      <c r="IU198" s="15"/>
      <c r="IV198" s="15"/>
      <c r="IW198" s="15"/>
      <c r="IX198" s="15"/>
      <c r="IY198" s="15"/>
      <c r="IZ198" s="15"/>
      <c r="JA198" s="15"/>
      <c r="JB198" s="15"/>
      <c r="JC198" s="15"/>
      <c r="JD198" s="15"/>
      <c r="JE198" s="15"/>
      <c r="JF198" s="15"/>
      <c r="JG198" s="15"/>
      <c r="JH198" s="15"/>
      <c r="JI198" s="15"/>
      <c r="JJ198" s="15"/>
      <c r="JK198" s="15"/>
      <c r="JL198" s="15"/>
      <c r="JM198" s="15"/>
      <c r="JN198" s="15"/>
      <c r="JO198" s="15"/>
      <c r="JP198" s="15"/>
      <c r="JQ198" s="15"/>
      <c r="JR198" s="15"/>
      <c r="JS198" s="15"/>
      <c r="JT198" s="15"/>
      <c r="JU198" s="15"/>
      <c r="JV198" s="15"/>
      <c r="JW198" s="15"/>
      <c r="JX198" s="15"/>
      <c r="JY198" s="15"/>
      <c r="JZ198" s="15"/>
      <c r="KA198" s="15"/>
      <c r="KB198" s="15"/>
      <c r="KC198" s="15"/>
      <c r="KD198" s="15"/>
      <c r="KE198" s="15"/>
      <c r="KF198" s="15"/>
      <c r="KG198" s="15"/>
      <c r="KH198" s="15"/>
      <c r="KI198" s="15"/>
      <c r="KJ198" s="15"/>
      <c r="KK198" s="15"/>
      <c r="KL198" s="15"/>
      <c r="KM198" s="15"/>
      <c r="KN198" s="15"/>
      <c r="KO198" s="15"/>
      <c r="KP198" s="15"/>
      <c r="KQ198" s="15"/>
      <c r="KR198" s="15"/>
      <c r="KS198" s="15"/>
      <c r="KT198" s="15"/>
      <c r="KU198" s="15"/>
      <c r="KV198" s="15"/>
      <c r="KW198" s="15"/>
      <c r="KX198" s="15"/>
      <c r="KY198" s="15"/>
      <c r="KZ198" s="15"/>
      <c r="LA198" s="15"/>
      <c r="LB198" s="15"/>
      <c r="LC198" s="15"/>
      <c r="LD198" s="15"/>
      <c r="LE198" s="15"/>
      <c r="LF198" s="15"/>
      <c r="LG198" s="15"/>
      <c r="LH198" s="15"/>
      <c r="LI198" s="15"/>
      <c r="LJ198" s="15"/>
      <c r="LK198" s="15"/>
      <c r="LL198" s="15"/>
      <c r="LM198" s="15"/>
      <c r="LN198" s="15"/>
      <c r="LO198" s="15"/>
      <c r="LP198" s="15"/>
      <c r="LQ198" s="15"/>
      <c r="LR198" s="15"/>
      <c r="LS198" s="15"/>
      <c r="LT198" s="15"/>
      <c r="LU198" s="15"/>
      <c r="LV198" s="15"/>
      <c r="LW198" s="15"/>
      <c r="LX198" s="15"/>
      <c r="LY198" s="15"/>
      <c r="LZ198" s="15"/>
      <c r="MA198" s="15"/>
      <c r="MB198" s="15"/>
      <c r="MC198" s="15"/>
      <c r="MD198" s="15"/>
      <c r="ME198" s="15"/>
      <c r="MF198" s="15"/>
      <c r="MG198" s="15"/>
      <c r="MH198" s="15"/>
      <c r="MI198" s="15"/>
      <c r="MJ198" s="15"/>
      <c r="MK198" s="15"/>
      <c r="ML198" s="15"/>
      <c r="MM198" s="15"/>
      <c r="MN198" s="15"/>
      <c r="MO198" s="15"/>
      <c r="MP198" s="15"/>
      <c r="MQ198" s="15"/>
      <c r="MR198" s="15"/>
      <c r="MS198" s="15"/>
      <c r="MT198" s="15"/>
      <c r="MU198" s="15"/>
      <c r="MV198" s="15"/>
      <c r="MW198" s="15"/>
      <c r="MX198" s="15"/>
      <c r="MY198" s="15"/>
      <c r="MZ198" s="15"/>
      <c r="NA198" s="15"/>
      <c r="NB198" s="15"/>
      <c r="NC198" s="15"/>
      <c r="ND198" s="15"/>
      <c r="NE198" s="15"/>
      <c r="NF198" s="15"/>
      <c r="NG198" s="15"/>
      <c r="NH198" s="15"/>
      <c r="NI198" s="15"/>
      <c r="NJ198" s="15"/>
      <c r="NK198" s="15"/>
      <c r="NL198" s="15"/>
      <c r="NM198" s="15"/>
      <c r="NN198" s="15"/>
      <c r="NO198" s="15"/>
      <c r="NP198" s="15"/>
      <c r="NQ198" s="15"/>
      <c r="NR198" s="15"/>
      <c r="NS198" s="15"/>
      <c r="NT198" s="15"/>
      <c r="NU198" s="15"/>
      <c r="NV198" s="15"/>
      <c r="NW198" s="15"/>
      <c r="NX198" s="15"/>
      <c r="NY198" s="15"/>
      <c r="NZ198" s="15"/>
      <c r="OA198" s="15"/>
      <c r="OB198" s="15"/>
      <c r="OC198" s="15"/>
      <c r="OD198" s="15"/>
      <c r="OE198" s="15"/>
      <c r="OF198" s="15"/>
      <c r="OG198" s="15"/>
      <c r="OH198" s="15"/>
      <c r="OI198" s="15"/>
      <c r="OJ198" s="15"/>
      <c r="OK198" s="15"/>
      <c r="OL198" s="15"/>
      <c r="OM198" s="15"/>
      <c r="ON198" s="15"/>
      <c r="OO198" s="15"/>
      <c r="OP198" s="15"/>
      <c r="OQ198" s="15"/>
      <c r="OR198" s="15"/>
      <c r="OS198" s="15"/>
      <c r="OT198" s="15"/>
      <c r="OU198" s="15"/>
      <c r="OV198" s="15"/>
      <c r="OW198" s="15"/>
      <c r="OX198" s="15"/>
      <c r="OY198" s="15"/>
      <c r="OZ198" s="15"/>
      <c r="PA198" s="15"/>
      <c r="PB198" s="15"/>
      <c r="PC198" s="15"/>
      <c r="PD198" s="15"/>
      <c r="PE198" s="15"/>
      <c r="PF198" s="15"/>
      <c r="PG198" s="15"/>
      <c r="PH198" s="15"/>
      <c r="PI198" s="15"/>
      <c r="PJ198" s="15"/>
      <c r="PK198" s="15"/>
      <c r="PL198" s="15"/>
      <c r="PM198" s="15"/>
      <c r="PN198" s="15"/>
      <c r="PO198" s="15"/>
      <c r="PP198" s="15"/>
      <c r="PQ198" s="15"/>
      <c r="PR198" s="15"/>
      <c r="PS198" s="15"/>
      <c r="PT198" s="15"/>
      <c r="PU198" s="15"/>
      <c r="PV198" s="15"/>
      <c r="PW198" s="15"/>
      <c r="PX198" s="15"/>
      <c r="PY198" s="15"/>
      <c r="PZ198" s="15"/>
      <c r="QA198" s="15"/>
      <c r="QB198" s="15"/>
      <c r="QC198" s="15"/>
      <c r="QD198" s="15"/>
      <c r="QE198" s="15"/>
      <c r="QF198" s="15"/>
      <c r="QG198" s="15"/>
      <c r="QH198" s="15"/>
      <c r="QI198" s="15"/>
      <c r="QJ198" s="15"/>
      <c r="QK198" s="15"/>
      <c r="QL198" s="15"/>
      <c r="QM198" s="15"/>
      <c r="QN198" s="15"/>
      <c r="QO198" s="15"/>
      <c r="QP198" s="15"/>
      <c r="QQ198" s="15"/>
      <c r="QR198" s="15"/>
      <c r="QS198" s="15"/>
      <c r="QT198" s="15"/>
      <c r="QU198" s="15"/>
      <c r="QV198" s="15"/>
      <c r="QW198" s="15"/>
      <c r="QX198" s="15"/>
      <c r="QY198" s="15"/>
      <c r="QZ198" s="15"/>
      <c r="RA198" s="15"/>
      <c r="RB198" s="15"/>
      <c r="RC198" s="15"/>
      <c r="RD198" s="15"/>
      <c r="RE198" s="15"/>
      <c r="RF198" s="15"/>
      <c r="RG198" s="15"/>
      <c r="RH198" s="15"/>
      <c r="RI198" s="15"/>
      <c r="RJ198" s="15"/>
      <c r="RK198" s="15"/>
      <c r="RL198" s="15"/>
      <c r="RM198" s="15"/>
      <c r="RN198" s="15"/>
      <c r="RO198" s="15"/>
      <c r="RP198" s="15"/>
      <c r="RQ198" s="15"/>
      <c r="RR198" s="15"/>
      <c r="RS198" s="15"/>
      <c r="RT198" s="15"/>
      <c r="RU198" s="15"/>
      <c r="RV198" s="15"/>
      <c r="RW198" s="15"/>
      <c r="RX198" s="15"/>
      <c r="RY198" s="15"/>
      <c r="RZ198" s="15"/>
      <c r="SA198" s="15"/>
      <c r="SB198" s="15"/>
      <c r="SC198" s="15"/>
      <c r="SD198" s="15"/>
      <c r="SE198" s="15"/>
      <c r="SF198" s="15"/>
      <c r="SG198" s="15"/>
      <c r="SH198" s="15"/>
      <c r="SI198" s="15"/>
      <c r="SJ198" s="15"/>
      <c r="SK198" s="15"/>
      <c r="SL198" s="15"/>
      <c r="SM198" s="15"/>
      <c r="SN198" s="15"/>
      <c r="SO198" s="15"/>
      <c r="SP198" s="15"/>
      <c r="SQ198" s="15"/>
      <c r="SR198" s="15"/>
      <c r="SS198" s="15"/>
      <c r="ST198" s="15"/>
      <c r="SU198" s="15"/>
      <c r="SV198" s="15"/>
      <c r="SW198" s="15"/>
      <c r="SX198" s="15"/>
      <c r="SY198" s="15"/>
      <c r="SZ198" s="15"/>
      <c r="TA198" s="15"/>
      <c r="TB198" s="15"/>
      <c r="TC198" s="15"/>
      <c r="TD198" s="15"/>
      <c r="TE198" s="15"/>
      <c r="TF198" s="15"/>
      <c r="TG198" s="15"/>
      <c r="TH198" s="15"/>
      <c r="TI198" s="15"/>
      <c r="TJ198" s="15"/>
      <c r="TK198" s="15"/>
      <c r="TL198" s="15"/>
      <c r="TM198" s="15"/>
      <c r="TN198" s="15"/>
      <c r="TO198" s="15"/>
      <c r="TP198" s="15"/>
      <c r="TQ198" s="15"/>
      <c r="TR198" s="15"/>
      <c r="TS198" s="15"/>
      <c r="TT198" s="15"/>
      <c r="TU198" s="15"/>
      <c r="TV198" s="15"/>
      <c r="TW198" s="15"/>
      <c r="TX198" s="15"/>
      <c r="TY198" s="15"/>
      <c r="TZ198" s="15"/>
      <c r="UA198" s="15"/>
      <c r="UB198" s="15"/>
      <c r="UC198" s="15"/>
      <c r="UD198" s="15"/>
      <c r="UE198" s="15"/>
      <c r="UF198" s="15"/>
      <c r="UG198" s="15"/>
      <c r="UH198" s="15"/>
      <c r="UI198" s="15"/>
      <c r="UJ198" s="15"/>
      <c r="UK198" s="15"/>
      <c r="UL198" s="15"/>
      <c r="UM198" s="15"/>
      <c r="UN198" s="15"/>
      <c r="UO198" s="15"/>
      <c r="UP198" s="15"/>
      <c r="UQ198" s="15"/>
      <c r="UR198" s="15"/>
      <c r="US198" s="15"/>
      <c r="UT198" s="15"/>
      <c r="UU198" s="15"/>
      <c r="UV198" s="15"/>
      <c r="UW198" s="15"/>
      <c r="UX198" s="15"/>
      <c r="UY198" s="15"/>
      <c r="UZ198" s="15"/>
      <c r="VA198" s="15"/>
      <c r="VB198" s="15"/>
      <c r="VC198" s="15"/>
      <c r="VD198" s="15"/>
      <c r="VE198" s="15"/>
      <c r="VF198" s="15"/>
      <c r="VG198" s="15"/>
      <c r="VH198" s="15"/>
      <c r="VI198" s="15"/>
      <c r="VJ198" s="15"/>
      <c r="VK198" s="15"/>
      <c r="VL198" s="15"/>
      <c r="VM198" s="15"/>
      <c r="VN198" s="15"/>
      <c r="VO198" s="15"/>
      <c r="VP198" s="15"/>
      <c r="VQ198" s="15"/>
      <c r="VR198" s="15"/>
      <c r="VS198" s="15"/>
      <c r="VT198" s="15"/>
      <c r="VU198" s="15"/>
      <c r="VV198" s="15"/>
      <c r="VW198" s="15"/>
      <c r="VX198" s="15"/>
      <c r="VY198" s="15"/>
      <c r="VZ198" s="15"/>
      <c r="WA198" s="15"/>
      <c r="WB198" s="15"/>
      <c r="WC198" s="15"/>
      <c r="WD198" s="15"/>
      <c r="WE198" s="15"/>
      <c r="WF198" s="15"/>
      <c r="WG198" s="15"/>
      <c r="WH198" s="15"/>
      <c r="WI198" s="15"/>
      <c r="WJ198" s="15"/>
      <c r="WK198" s="15"/>
      <c r="WL198" s="15"/>
      <c r="WM198" s="15"/>
      <c r="WN198" s="15"/>
      <c r="WO198" s="15"/>
      <c r="WP198" s="15"/>
      <c r="WQ198" s="15"/>
      <c r="WR198" s="15"/>
      <c r="WS198" s="15"/>
      <c r="WT198" s="15"/>
      <c r="WU198" s="15"/>
      <c r="WV198" s="15"/>
      <c r="WW198" s="15"/>
      <c r="WX198" s="15"/>
      <c r="WY198" s="15"/>
      <c r="WZ198" s="15"/>
      <c r="XA198" s="15"/>
      <c r="XB198" s="15"/>
      <c r="XC198" s="15"/>
      <c r="XD198" s="15"/>
      <c r="XE198" s="15"/>
      <c r="XF198" s="15"/>
      <c r="XG198" s="15"/>
      <c r="XH198" s="15"/>
      <c r="XI198" s="15"/>
      <c r="XJ198" s="15"/>
      <c r="XK198" s="15"/>
      <c r="XL198" s="15"/>
      <c r="XM198" s="15"/>
      <c r="XN198" s="15"/>
      <c r="XO198" s="15"/>
      <c r="XP198" s="15"/>
      <c r="XQ198" s="15"/>
      <c r="XR198" s="15"/>
      <c r="XS198" s="15"/>
      <c r="XT198" s="15"/>
      <c r="XU198" s="15"/>
      <c r="XV198" s="15"/>
      <c r="XW198" s="15"/>
      <c r="XX198" s="15"/>
      <c r="XY198" s="15"/>
      <c r="XZ198" s="15"/>
      <c r="YA198" s="15"/>
      <c r="YB198" s="15"/>
      <c r="YC198" s="15"/>
      <c r="YD198" s="15"/>
      <c r="YE198" s="15"/>
      <c r="YF198" s="15"/>
      <c r="YG198" s="15"/>
      <c r="YH198" s="15"/>
      <c r="YI198" s="15"/>
      <c r="YJ198" s="15"/>
      <c r="YK198" s="15"/>
      <c r="YL198" s="15"/>
      <c r="YM198" s="15"/>
      <c r="YN198" s="15"/>
      <c r="YO198" s="15"/>
      <c r="YP198" s="15"/>
      <c r="YQ198" s="15"/>
      <c r="YR198" s="15"/>
      <c r="YS198" s="15"/>
      <c r="YT198" s="15"/>
      <c r="YU198" s="15"/>
      <c r="YV198" s="15"/>
      <c r="YW198" s="15"/>
      <c r="YX198" s="15"/>
      <c r="YY198" s="15"/>
      <c r="YZ198" s="15"/>
      <c r="ZA198" s="15"/>
      <c r="ZB198" s="15"/>
      <c r="ZC198" s="15"/>
      <c r="ZD198" s="15"/>
      <c r="ZE198" s="15"/>
      <c r="ZF198" s="15"/>
      <c r="ZG198" s="15"/>
      <c r="ZH198" s="15"/>
      <c r="ZI198" s="15"/>
      <c r="ZJ198" s="15"/>
      <c r="ZK198" s="15"/>
      <c r="ZL198" s="15"/>
      <c r="ZM198" s="15"/>
      <c r="ZN198" s="15"/>
      <c r="ZO198" s="15"/>
      <c r="ZP198" s="15"/>
      <c r="ZQ198" s="15"/>
      <c r="ZR198" s="15"/>
      <c r="ZS198" s="15"/>
      <c r="ZT198" s="15"/>
      <c r="ZU198" s="15"/>
      <c r="ZV198" s="15"/>
      <c r="ZW198" s="15"/>
      <c r="ZX198" s="15"/>
      <c r="ZY198" s="15"/>
      <c r="ZZ198" s="15"/>
      <c r="AAA198" s="15"/>
      <c r="AAB198" s="15"/>
      <c r="AAC198" s="15"/>
      <c r="AAD198" s="15"/>
      <c r="AAE198" s="15"/>
      <c r="AAF198" s="15"/>
      <c r="AAG198" s="15"/>
      <c r="AAH198" s="15"/>
      <c r="AAI198" s="15"/>
      <c r="AAJ198" s="15"/>
      <c r="AAK198" s="15"/>
      <c r="AAL198" s="15"/>
      <c r="AAM198" s="15"/>
      <c r="AAN198" s="15"/>
      <c r="AAO198" s="15"/>
      <c r="AAP198" s="15"/>
      <c r="AAQ198" s="15"/>
      <c r="AAR198" s="15"/>
      <c r="AAS198" s="15"/>
      <c r="AAT198" s="15"/>
      <c r="AAU198" s="15"/>
      <c r="AAV198" s="15"/>
      <c r="AAW198" s="15"/>
      <c r="AAX198" s="15"/>
      <c r="AAY198" s="15"/>
      <c r="AAZ198" s="15"/>
      <c r="ABA198" s="15"/>
      <c r="ABB198" s="15"/>
      <c r="ABC198" s="15"/>
      <c r="ABD198" s="15"/>
      <c r="ABE198" s="15"/>
      <c r="ABF198" s="15"/>
      <c r="ABG198" s="15"/>
      <c r="ABH198" s="15"/>
      <c r="ABI198" s="15"/>
      <c r="ABJ198" s="15"/>
      <c r="ABK198" s="15"/>
      <c r="ABL198" s="15"/>
      <c r="ABM198" s="15"/>
      <c r="ABN198" s="15"/>
      <c r="ABO198" s="15"/>
      <c r="ABP198" s="15"/>
      <c r="ABQ198" s="15"/>
      <c r="ABR198" s="15"/>
      <c r="ABS198" s="15"/>
      <c r="ABT198" s="15"/>
      <c r="ABU198" s="15"/>
      <c r="ABV198" s="15"/>
      <c r="ABW198" s="15"/>
      <c r="ABX198" s="15"/>
      <c r="ABY198" s="15"/>
      <c r="ABZ198" s="15"/>
      <c r="ACA198" s="15"/>
      <c r="ACB198" s="15"/>
      <c r="ACC198" s="15"/>
      <c r="ACD198" s="15"/>
      <c r="ACE198" s="15"/>
      <c r="ACF198" s="15"/>
      <c r="ACG198" s="15"/>
      <c r="ACH198" s="15"/>
      <c r="ACI198" s="15"/>
      <c r="ACJ198" s="15"/>
      <c r="ACK198" s="15"/>
      <c r="ACL198" s="15"/>
      <c r="ACM198" s="15"/>
      <c r="ACN198" s="15"/>
      <c r="ACO198" s="15"/>
      <c r="ACP198" s="15"/>
      <c r="ACQ198" s="15"/>
      <c r="ACR198" s="15"/>
      <c r="ACS198" s="15"/>
      <c r="ACT198" s="15"/>
      <c r="ACU198" s="15"/>
      <c r="ACV198" s="15"/>
      <c r="ACW198" s="15"/>
      <c r="ACX198" s="15"/>
      <c r="ACY198" s="15"/>
      <c r="ACZ198" s="15"/>
      <c r="ADA198" s="15"/>
      <c r="ADB198" s="15"/>
      <c r="ADC198" s="15"/>
      <c r="ADD198" s="15"/>
      <c r="ADE198" s="15"/>
      <c r="ADF198" s="15"/>
      <c r="ADG198" s="15"/>
      <c r="ADH198" s="15"/>
      <c r="ADI198" s="15"/>
      <c r="ADJ198" s="15"/>
      <c r="ADK198" s="15"/>
      <c r="ADL198" s="15"/>
      <c r="ADM198" s="15"/>
    </row>
    <row r="199" spans="1:793" s="308" customFormat="1" ht="15.5" thickBot="1" x14ac:dyDescent="0.45">
      <c r="A199" s="40"/>
      <c r="B199" s="222"/>
      <c r="C199" s="37"/>
      <c r="D199" s="37"/>
      <c r="E199" s="37"/>
      <c r="F199" s="37"/>
      <c r="G199" s="38"/>
      <c r="H199" s="39"/>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
      <c r="BV199" s="15"/>
      <c r="BW199" s="15"/>
      <c r="BX199" s="15"/>
      <c r="BY199" s="15"/>
      <c r="BZ199" s="15"/>
      <c r="CA199" s="15"/>
      <c r="CB199" s="15"/>
      <c r="CC199" s="15"/>
      <c r="CD199" s="15"/>
      <c r="CE199" s="15"/>
      <c r="CF199" s="15"/>
      <c r="CG199" s="15"/>
      <c r="CH199" s="15"/>
      <c r="CI199" s="15"/>
      <c r="CJ199" s="15"/>
      <c r="CK199" s="15"/>
      <c r="CL199" s="15"/>
      <c r="CM199" s="15"/>
      <c r="CN199" s="15"/>
      <c r="CO199" s="15"/>
      <c r="CP199" s="15"/>
      <c r="CQ199" s="15"/>
      <c r="CR199" s="15"/>
      <c r="CS199" s="15"/>
      <c r="CT199" s="15"/>
      <c r="CU199" s="15"/>
      <c r="CV199" s="15"/>
      <c r="CW199" s="15"/>
      <c r="CX199" s="15"/>
      <c r="CY199" s="15"/>
      <c r="CZ199" s="15"/>
      <c r="DA199" s="15"/>
      <c r="DB199" s="15"/>
      <c r="DC199" s="15"/>
      <c r="DD199" s="15"/>
      <c r="DE199" s="15"/>
      <c r="DF199" s="15"/>
      <c r="DG199" s="15"/>
      <c r="DH199" s="15"/>
      <c r="DI199" s="15"/>
      <c r="DJ199" s="15"/>
      <c r="DK199" s="15"/>
      <c r="DL199" s="15"/>
      <c r="DM199" s="15"/>
      <c r="DN199" s="15"/>
      <c r="DO199" s="15"/>
      <c r="DP199" s="15"/>
      <c r="DQ199" s="15"/>
      <c r="DR199" s="15"/>
      <c r="DS199" s="15"/>
      <c r="DT199" s="15"/>
      <c r="DU199" s="15"/>
      <c r="DV199" s="15"/>
      <c r="DW199" s="15"/>
      <c r="DX199" s="15"/>
      <c r="DY199" s="15"/>
      <c r="DZ199" s="15"/>
      <c r="EA199" s="15"/>
      <c r="EB199" s="15"/>
      <c r="EC199" s="15"/>
      <c r="ED199" s="15"/>
      <c r="EE199" s="15"/>
      <c r="EF199" s="15"/>
      <c r="EG199" s="15"/>
      <c r="EH199" s="15"/>
      <c r="EI199" s="15"/>
      <c r="EJ199" s="15"/>
      <c r="EK199" s="15"/>
      <c r="EL199" s="15"/>
      <c r="EM199" s="15"/>
      <c r="EN199" s="15"/>
      <c r="EO199" s="15"/>
      <c r="EP199" s="15"/>
      <c r="EQ199" s="15"/>
      <c r="ER199" s="15"/>
      <c r="ES199" s="15"/>
      <c r="ET199" s="15"/>
      <c r="EU199" s="15"/>
      <c r="EV199" s="15"/>
      <c r="EW199" s="15"/>
      <c r="EX199" s="15"/>
      <c r="EY199" s="15"/>
      <c r="EZ199" s="15"/>
      <c r="FA199" s="15"/>
      <c r="FB199" s="15"/>
      <c r="FC199" s="15"/>
      <c r="FD199" s="15"/>
      <c r="FE199" s="15"/>
      <c r="FF199" s="15"/>
      <c r="FG199" s="15"/>
      <c r="FH199" s="15"/>
      <c r="FI199" s="15"/>
      <c r="FJ199" s="15"/>
      <c r="FK199" s="15"/>
      <c r="FL199" s="15"/>
      <c r="FM199" s="15"/>
      <c r="FN199" s="15"/>
      <c r="FO199" s="15"/>
      <c r="FP199" s="15"/>
      <c r="FQ199" s="15"/>
      <c r="FR199" s="15"/>
      <c r="FS199" s="15"/>
      <c r="FT199" s="15"/>
      <c r="FU199" s="15"/>
      <c r="FV199" s="15"/>
      <c r="FW199" s="15"/>
      <c r="FX199" s="15"/>
      <c r="FY199" s="15"/>
      <c r="FZ199" s="15"/>
      <c r="GA199" s="15"/>
      <c r="GB199" s="15"/>
      <c r="GC199" s="15"/>
      <c r="GD199" s="15"/>
      <c r="GE199" s="15"/>
      <c r="GF199" s="15"/>
      <c r="GG199" s="15"/>
      <c r="GH199" s="15"/>
      <c r="GI199" s="15"/>
      <c r="GJ199" s="15"/>
      <c r="GK199" s="15"/>
      <c r="GL199" s="15"/>
      <c r="GM199" s="15"/>
      <c r="GN199" s="15"/>
      <c r="GO199" s="15"/>
      <c r="GP199" s="15"/>
      <c r="GQ199" s="15"/>
      <c r="GR199" s="15"/>
      <c r="GS199" s="15"/>
      <c r="GT199" s="15"/>
      <c r="GU199" s="15"/>
      <c r="GV199" s="15"/>
      <c r="GW199" s="15"/>
      <c r="GX199" s="15"/>
      <c r="GY199" s="15"/>
      <c r="GZ199" s="15"/>
      <c r="HA199" s="15"/>
      <c r="HB199" s="15"/>
      <c r="HC199" s="15"/>
      <c r="HD199" s="15"/>
      <c r="HE199" s="15"/>
      <c r="HF199" s="15"/>
      <c r="HG199" s="15"/>
      <c r="HH199" s="15"/>
      <c r="HI199" s="15"/>
      <c r="HJ199" s="15"/>
      <c r="HK199" s="15"/>
      <c r="HL199" s="15"/>
      <c r="HM199" s="15"/>
      <c r="HN199" s="15"/>
      <c r="HO199" s="15"/>
      <c r="HP199" s="15"/>
      <c r="HQ199" s="15"/>
      <c r="HR199" s="15"/>
      <c r="HS199" s="15"/>
      <c r="HT199" s="15"/>
      <c r="HU199" s="15"/>
      <c r="HV199" s="15"/>
      <c r="HW199" s="15"/>
      <c r="HX199" s="15"/>
      <c r="HY199" s="15"/>
      <c r="HZ199" s="15"/>
      <c r="IA199" s="15"/>
      <c r="IB199" s="15"/>
      <c r="IC199" s="15"/>
      <c r="ID199" s="15"/>
      <c r="IE199" s="15"/>
      <c r="IF199" s="15"/>
      <c r="IG199" s="15"/>
      <c r="IH199" s="15"/>
      <c r="II199" s="15"/>
      <c r="IJ199" s="15"/>
      <c r="IK199" s="15"/>
      <c r="IL199" s="15"/>
      <c r="IM199" s="15"/>
      <c r="IN199" s="15"/>
      <c r="IO199" s="15"/>
      <c r="IP199" s="15"/>
      <c r="IQ199" s="15"/>
      <c r="IR199" s="15"/>
      <c r="IS199" s="15"/>
      <c r="IT199" s="15"/>
      <c r="IU199" s="15"/>
      <c r="IV199" s="15"/>
      <c r="IW199" s="15"/>
      <c r="IX199" s="15"/>
      <c r="IY199" s="15"/>
      <c r="IZ199" s="15"/>
      <c r="JA199" s="15"/>
      <c r="JB199" s="15"/>
      <c r="JC199" s="15"/>
      <c r="JD199" s="15"/>
      <c r="JE199" s="15"/>
      <c r="JF199" s="15"/>
      <c r="JG199" s="15"/>
      <c r="JH199" s="15"/>
      <c r="JI199" s="15"/>
      <c r="JJ199" s="15"/>
      <c r="JK199" s="15"/>
      <c r="JL199" s="15"/>
      <c r="JM199" s="15"/>
      <c r="JN199" s="15"/>
      <c r="JO199" s="15"/>
      <c r="JP199" s="15"/>
      <c r="JQ199" s="15"/>
      <c r="JR199" s="15"/>
      <c r="JS199" s="15"/>
      <c r="JT199" s="15"/>
      <c r="JU199" s="15"/>
      <c r="JV199" s="15"/>
      <c r="JW199" s="15"/>
      <c r="JX199" s="15"/>
      <c r="JY199" s="15"/>
      <c r="JZ199" s="15"/>
      <c r="KA199" s="15"/>
      <c r="KB199" s="15"/>
      <c r="KC199" s="15"/>
      <c r="KD199" s="15"/>
      <c r="KE199" s="15"/>
      <c r="KF199" s="15"/>
      <c r="KG199" s="15"/>
      <c r="KH199" s="15"/>
      <c r="KI199" s="15"/>
      <c r="KJ199" s="15"/>
      <c r="KK199" s="15"/>
      <c r="KL199" s="15"/>
      <c r="KM199" s="15"/>
      <c r="KN199" s="15"/>
      <c r="KO199" s="15"/>
      <c r="KP199" s="15"/>
      <c r="KQ199" s="15"/>
      <c r="KR199" s="15"/>
      <c r="KS199" s="15"/>
      <c r="KT199" s="15"/>
      <c r="KU199" s="15"/>
      <c r="KV199" s="15"/>
      <c r="KW199" s="15"/>
      <c r="KX199" s="15"/>
      <c r="KY199" s="15"/>
      <c r="KZ199" s="15"/>
      <c r="LA199" s="15"/>
      <c r="LB199" s="15"/>
      <c r="LC199" s="15"/>
      <c r="LD199" s="15"/>
      <c r="LE199" s="15"/>
      <c r="LF199" s="15"/>
      <c r="LG199" s="15"/>
      <c r="LH199" s="15"/>
      <c r="LI199" s="15"/>
      <c r="LJ199" s="15"/>
      <c r="LK199" s="15"/>
      <c r="LL199" s="15"/>
      <c r="LM199" s="15"/>
      <c r="LN199" s="15"/>
      <c r="LO199" s="15"/>
      <c r="LP199" s="15"/>
      <c r="LQ199" s="15"/>
      <c r="LR199" s="15"/>
      <c r="LS199" s="15"/>
      <c r="LT199" s="15"/>
      <c r="LU199" s="15"/>
      <c r="LV199" s="15"/>
      <c r="LW199" s="15"/>
      <c r="LX199" s="15"/>
      <c r="LY199" s="15"/>
      <c r="LZ199" s="15"/>
      <c r="MA199" s="15"/>
      <c r="MB199" s="15"/>
      <c r="MC199" s="15"/>
      <c r="MD199" s="15"/>
      <c r="ME199" s="15"/>
      <c r="MF199" s="15"/>
      <c r="MG199" s="15"/>
      <c r="MH199" s="15"/>
      <c r="MI199" s="15"/>
      <c r="MJ199" s="15"/>
      <c r="MK199" s="15"/>
      <c r="ML199" s="15"/>
      <c r="MM199" s="15"/>
      <c r="MN199" s="15"/>
      <c r="MO199" s="15"/>
      <c r="MP199" s="15"/>
      <c r="MQ199" s="15"/>
      <c r="MR199" s="15"/>
      <c r="MS199" s="15"/>
      <c r="MT199" s="15"/>
      <c r="MU199" s="15"/>
      <c r="MV199" s="15"/>
      <c r="MW199" s="15"/>
      <c r="MX199" s="15"/>
      <c r="MY199" s="15"/>
      <c r="MZ199" s="15"/>
      <c r="NA199" s="15"/>
      <c r="NB199" s="15"/>
      <c r="NC199" s="15"/>
      <c r="ND199" s="15"/>
      <c r="NE199" s="15"/>
      <c r="NF199" s="15"/>
      <c r="NG199" s="15"/>
      <c r="NH199" s="15"/>
      <c r="NI199" s="15"/>
      <c r="NJ199" s="15"/>
      <c r="NK199" s="15"/>
      <c r="NL199" s="15"/>
      <c r="NM199" s="15"/>
      <c r="NN199" s="15"/>
      <c r="NO199" s="15"/>
      <c r="NP199" s="15"/>
      <c r="NQ199" s="15"/>
      <c r="NR199" s="15"/>
      <c r="NS199" s="15"/>
      <c r="NT199" s="15"/>
      <c r="NU199" s="15"/>
      <c r="NV199" s="15"/>
      <c r="NW199" s="15"/>
      <c r="NX199" s="15"/>
      <c r="NY199" s="15"/>
      <c r="NZ199" s="15"/>
      <c r="OA199" s="15"/>
      <c r="OB199" s="15"/>
      <c r="OC199" s="15"/>
      <c r="OD199" s="15"/>
      <c r="OE199" s="15"/>
      <c r="OF199" s="15"/>
      <c r="OG199" s="15"/>
      <c r="OH199" s="15"/>
      <c r="OI199" s="15"/>
      <c r="OJ199" s="15"/>
      <c r="OK199" s="15"/>
      <c r="OL199" s="15"/>
      <c r="OM199" s="15"/>
      <c r="ON199" s="15"/>
      <c r="OO199" s="15"/>
      <c r="OP199" s="15"/>
      <c r="OQ199" s="15"/>
      <c r="OR199" s="15"/>
      <c r="OS199" s="15"/>
      <c r="OT199" s="15"/>
      <c r="OU199" s="15"/>
      <c r="OV199" s="15"/>
      <c r="OW199" s="15"/>
      <c r="OX199" s="15"/>
      <c r="OY199" s="15"/>
      <c r="OZ199" s="15"/>
      <c r="PA199" s="15"/>
      <c r="PB199" s="15"/>
      <c r="PC199" s="15"/>
      <c r="PD199" s="15"/>
      <c r="PE199" s="15"/>
      <c r="PF199" s="15"/>
      <c r="PG199" s="15"/>
      <c r="PH199" s="15"/>
      <c r="PI199" s="15"/>
      <c r="PJ199" s="15"/>
      <c r="PK199" s="15"/>
      <c r="PL199" s="15"/>
      <c r="PM199" s="15"/>
      <c r="PN199" s="15"/>
      <c r="PO199" s="15"/>
      <c r="PP199" s="15"/>
      <c r="PQ199" s="15"/>
      <c r="PR199" s="15"/>
      <c r="PS199" s="15"/>
      <c r="PT199" s="15"/>
      <c r="PU199" s="15"/>
      <c r="PV199" s="15"/>
      <c r="PW199" s="15"/>
      <c r="PX199" s="15"/>
      <c r="PY199" s="15"/>
      <c r="PZ199" s="15"/>
      <c r="QA199" s="15"/>
      <c r="QB199" s="15"/>
      <c r="QC199" s="15"/>
      <c r="QD199" s="15"/>
      <c r="QE199" s="15"/>
      <c r="QF199" s="15"/>
      <c r="QG199" s="15"/>
      <c r="QH199" s="15"/>
      <c r="QI199" s="15"/>
      <c r="QJ199" s="15"/>
      <c r="QK199" s="15"/>
      <c r="QL199" s="15"/>
      <c r="QM199" s="15"/>
      <c r="QN199" s="15"/>
      <c r="QO199" s="15"/>
      <c r="QP199" s="15"/>
      <c r="QQ199" s="15"/>
      <c r="QR199" s="15"/>
      <c r="QS199" s="15"/>
      <c r="QT199" s="15"/>
      <c r="QU199" s="15"/>
      <c r="QV199" s="15"/>
      <c r="QW199" s="15"/>
      <c r="QX199" s="15"/>
      <c r="QY199" s="15"/>
      <c r="QZ199" s="15"/>
      <c r="RA199" s="15"/>
      <c r="RB199" s="15"/>
      <c r="RC199" s="15"/>
      <c r="RD199" s="15"/>
      <c r="RE199" s="15"/>
      <c r="RF199" s="15"/>
      <c r="RG199" s="15"/>
      <c r="RH199" s="15"/>
      <c r="RI199" s="15"/>
      <c r="RJ199" s="15"/>
      <c r="RK199" s="15"/>
      <c r="RL199" s="15"/>
      <c r="RM199" s="15"/>
      <c r="RN199" s="15"/>
      <c r="RO199" s="15"/>
      <c r="RP199" s="15"/>
      <c r="RQ199" s="15"/>
      <c r="RR199" s="15"/>
      <c r="RS199" s="15"/>
      <c r="RT199" s="15"/>
      <c r="RU199" s="15"/>
      <c r="RV199" s="15"/>
      <c r="RW199" s="15"/>
      <c r="RX199" s="15"/>
      <c r="RY199" s="15"/>
      <c r="RZ199" s="15"/>
      <c r="SA199" s="15"/>
      <c r="SB199" s="15"/>
      <c r="SC199" s="15"/>
      <c r="SD199" s="15"/>
      <c r="SE199" s="15"/>
      <c r="SF199" s="15"/>
      <c r="SG199" s="15"/>
      <c r="SH199" s="15"/>
      <c r="SI199" s="15"/>
      <c r="SJ199" s="15"/>
      <c r="SK199" s="15"/>
      <c r="SL199" s="15"/>
      <c r="SM199" s="15"/>
      <c r="SN199" s="15"/>
      <c r="SO199" s="15"/>
      <c r="SP199" s="15"/>
      <c r="SQ199" s="15"/>
      <c r="SR199" s="15"/>
      <c r="SS199" s="15"/>
      <c r="ST199" s="15"/>
      <c r="SU199" s="15"/>
      <c r="SV199" s="15"/>
      <c r="SW199" s="15"/>
      <c r="SX199" s="15"/>
      <c r="SY199" s="15"/>
      <c r="SZ199" s="15"/>
      <c r="TA199" s="15"/>
      <c r="TB199" s="15"/>
      <c r="TC199" s="15"/>
      <c r="TD199" s="15"/>
      <c r="TE199" s="15"/>
      <c r="TF199" s="15"/>
      <c r="TG199" s="15"/>
      <c r="TH199" s="15"/>
      <c r="TI199" s="15"/>
      <c r="TJ199" s="15"/>
      <c r="TK199" s="15"/>
      <c r="TL199" s="15"/>
      <c r="TM199" s="15"/>
      <c r="TN199" s="15"/>
      <c r="TO199" s="15"/>
      <c r="TP199" s="15"/>
      <c r="TQ199" s="15"/>
      <c r="TR199" s="15"/>
      <c r="TS199" s="15"/>
      <c r="TT199" s="15"/>
      <c r="TU199" s="15"/>
      <c r="TV199" s="15"/>
      <c r="TW199" s="15"/>
      <c r="TX199" s="15"/>
      <c r="TY199" s="15"/>
      <c r="TZ199" s="15"/>
      <c r="UA199" s="15"/>
      <c r="UB199" s="15"/>
      <c r="UC199" s="15"/>
      <c r="UD199" s="15"/>
      <c r="UE199" s="15"/>
      <c r="UF199" s="15"/>
      <c r="UG199" s="15"/>
      <c r="UH199" s="15"/>
      <c r="UI199" s="15"/>
      <c r="UJ199" s="15"/>
      <c r="UK199" s="15"/>
      <c r="UL199" s="15"/>
      <c r="UM199" s="15"/>
      <c r="UN199" s="15"/>
      <c r="UO199" s="15"/>
      <c r="UP199" s="15"/>
      <c r="UQ199" s="15"/>
      <c r="UR199" s="15"/>
      <c r="US199" s="15"/>
      <c r="UT199" s="15"/>
      <c r="UU199" s="15"/>
      <c r="UV199" s="15"/>
      <c r="UW199" s="15"/>
      <c r="UX199" s="15"/>
      <c r="UY199" s="15"/>
      <c r="UZ199" s="15"/>
      <c r="VA199" s="15"/>
      <c r="VB199" s="15"/>
      <c r="VC199" s="15"/>
      <c r="VD199" s="15"/>
      <c r="VE199" s="15"/>
      <c r="VF199" s="15"/>
      <c r="VG199" s="15"/>
      <c r="VH199" s="15"/>
      <c r="VI199" s="15"/>
      <c r="VJ199" s="15"/>
      <c r="VK199" s="15"/>
      <c r="VL199" s="15"/>
      <c r="VM199" s="15"/>
      <c r="VN199" s="15"/>
      <c r="VO199" s="15"/>
      <c r="VP199" s="15"/>
      <c r="VQ199" s="15"/>
      <c r="VR199" s="15"/>
      <c r="VS199" s="15"/>
      <c r="VT199" s="15"/>
      <c r="VU199" s="15"/>
      <c r="VV199" s="15"/>
      <c r="VW199" s="15"/>
      <c r="VX199" s="15"/>
      <c r="VY199" s="15"/>
      <c r="VZ199" s="15"/>
      <c r="WA199" s="15"/>
      <c r="WB199" s="15"/>
      <c r="WC199" s="15"/>
      <c r="WD199" s="15"/>
      <c r="WE199" s="15"/>
      <c r="WF199" s="15"/>
      <c r="WG199" s="15"/>
      <c r="WH199" s="15"/>
      <c r="WI199" s="15"/>
      <c r="WJ199" s="15"/>
      <c r="WK199" s="15"/>
      <c r="WL199" s="15"/>
      <c r="WM199" s="15"/>
      <c r="WN199" s="15"/>
      <c r="WO199" s="15"/>
      <c r="WP199" s="15"/>
      <c r="WQ199" s="15"/>
      <c r="WR199" s="15"/>
      <c r="WS199" s="15"/>
      <c r="WT199" s="15"/>
      <c r="WU199" s="15"/>
      <c r="WV199" s="15"/>
      <c r="WW199" s="15"/>
      <c r="WX199" s="15"/>
      <c r="WY199" s="15"/>
      <c r="WZ199" s="15"/>
      <c r="XA199" s="15"/>
      <c r="XB199" s="15"/>
      <c r="XC199" s="15"/>
      <c r="XD199" s="15"/>
      <c r="XE199" s="15"/>
      <c r="XF199" s="15"/>
      <c r="XG199" s="15"/>
      <c r="XH199" s="15"/>
      <c r="XI199" s="15"/>
      <c r="XJ199" s="15"/>
      <c r="XK199" s="15"/>
      <c r="XL199" s="15"/>
      <c r="XM199" s="15"/>
      <c r="XN199" s="15"/>
      <c r="XO199" s="15"/>
      <c r="XP199" s="15"/>
      <c r="XQ199" s="15"/>
      <c r="XR199" s="15"/>
      <c r="XS199" s="15"/>
      <c r="XT199" s="15"/>
      <c r="XU199" s="15"/>
      <c r="XV199" s="15"/>
      <c r="XW199" s="15"/>
      <c r="XX199" s="15"/>
      <c r="XY199" s="15"/>
      <c r="XZ199" s="15"/>
      <c r="YA199" s="15"/>
      <c r="YB199" s="15"/>
      <c r="YC199" s="15"/>
      <c r="YD199" s="15"/>
      <c r="YE199" s="15"/>
      <c r="YF199" s="15"/>
      <c r="YG199" s="15"/>
      <c r="YH199" s="15"/>
      <c r="YI199" s="15"/>
      <c r="YJ199" s="15"/>
      <c r="YK199" s="15"/>
      <c r="YL199" s="15"/>
      <c r="YM199" s="15"/>
      <c r="YN199" s="15"/>
      <c r="YO199" s="15"/>
      <c r="YP199" s="15"/>
      <c r="YQ199" s="15"/>
      <c r="YR199" s="15"/>
      <c r="YS199" s="15"/>
      <c r="YT199" s="15"/>
      <c r="YU199" s="15"/>
      <c r="YV199" s="15"/>
      <c r="YW199" s="15"/>
      <c r="YX199" s="15"/>
      <c r="YY199" s="15"/>
      <c r="YZ199" s="15"/>
      <c r="ZA199" s="15"/>
      <c r="ZB199" s="15"/>
      <c r="ZC199" s="15"/>
      <c r="ZD199" s="15"/>
      <c r="ZE199" s="15"/>
      <c r="ZF199" s="15"/>
      <c r="ZG199" s="15"/>
      <c r="ZH199" s="15"/>
      <c r="ZI199" s="15"/>
      <c r="ZJ199" s="15"/>
      <c r="ZK199" s="15"/>
      <c r="ZL199" s="15"/>
      <c r="ZM199" s="15"/>
      <c r="ZN199" s="15"/>
      <c r="ZO199" s="15"/>
      <c r="ZP199" s="15"/>
      <c r="ZQ199" s="15"/>
      <c r="ZR199" s="15"/>
      <c r="ZS199" s="15"/>
      <c r="ZT199" s="15"/>
      <c r="ZU199" s="15"/>
      <c r="ZV199" s="15"/>
      <c r="ZW199" s="15"/>
      <c r="ZX199" s="15"/>
      <c r="ZY199" s="15"/>
      <c r="ZZ199" s="15"/>
      <c r="AAA199" s="15"/>
      <c r="AAB199" s="15"/>
      <c r="AAC199" s="15"/>
      <c r="AAD199" s="15"/>
      <c r="AAE199" s="15"/>
      <c r="AAF199" s="15"/>
      <c r="AAG199" s="15"/>
      <c r="AAH199" s="15"/>
      <c r="AAI199" s="15"/>
      <c r="AAJ199" s="15"/>
      <c r="AAK199" s="15"/>
      <c r="AAL199" s="15"/>
      <c r="AAM199" s="15"/>
      <c r="AAN199" s="15"/>
      <c r="AAO199" s="15"/>
      <c r="AAP199" s="15"/>
      <c r="AAQ199" s="15"/>
      <c r="AAR199" s="15"/>
      <c r="AAS199" s="15"/>
      <c r="AAT199" s="15"/>
      <c r="AAU199" s="15"/>
      <c r="AAV199" s="15"/>
      <c r="AAW199" s="15"/>
      <c r="AAX199" s="15"/>
      <c r="AAY199" s="15"/>
      <c r="AAZ199" s="15"/>
      <c r="ABA199" s="15"/>
      <c r="ABB199" s="15"/>
      <c r="ABC199" s="15"/>
      <c r="ABD199" s="15"/>
      <c r="ABE199" s="15"/>
      <c r="ABF199" s="15"/>
      <c r="ABG199" s="15"/>
      <c r="ABH199" s="15"/>
      <c r="ABI199" s="15"/>
      <c r="ABJ199" s="15"/>
      <c r="ABK199" s="15"/>
      <c r="ABL199" s="15"/>
      <c r="ABM199" s="15"/>
      <c r="ABN199" s="15"/>
      <c r="ABO199" s="15"/>
      <c r="ABP199" s="15"/>
      <c r="ABQ199" s="15"/>
      <c r="ABR199" s="15"/>
      <c r="ABS199" s="15"/>
      <c r="ABT199" s="15"/>
      <c r="ABU199" s="15"/>
      <c r="ABV199" s="15"/>
      <c r="ABW199" s="15"/>
      <c r="ABX199" s="15"/>
      <c r="ABY199" s="15"/>
      <c r="ABZ199" s="15"/>
      <c r="ACA199" s="15"/>
      <c r="ACB199" s="15"/>
      <c r="ACC199" s="15"/>
      <c r="ACD199" s="15"/>
      <c r="ACE199" s="15"/>
      <c r="ACF199" s="15"/>
      <c r="ACG199" s="15"/>
      <c r="ACH199" s="15"/>
      <c r="ACI199" s="15"/>
      <c r="ACJ199" s="15"/>
      <c r="ACK199" s="15"/>
      <c r="ACL199" s="15"/>
      <c r="ACM199" s="15"/>
      <c r="ACN199" s="15"/>
      <c r="ACO199" s="15"/>
      <c r="ACP199" s="15"/>
      <c r="ACQ199" s="15"/>
      <c r="ACR199" s="15"/>
      <c r="ACS199" s="15"/>
      <c r="ACT199" s="15"/>
      <c r="ACU199" s="15"/>
      <c r="ACV199" s="15"/>
      <c r="ACW199" s="15"/>
      <c r="ACX199" s="15"/>
      <c r="ACY199" s="15"/>
      <c r="ACZ199" s="15"/>
      <c r="ADA199" s="15"/>
      <c r="ADB199" s="15"/>
      <c r="ADC199" s="15"/>
      <c r="ADD199" s="15"/>
      <c r="ADE199" s="15"/>
      <c r="ADF199" s="15"/>
      <c r="ADG199" s="15"/>
      <c r="ADH199" s="15"/>
      <c r="ADI199" s="15"/>
      <c r="ADJ199" s="15"/>
      <c r="ADK199" s="15"/>
      <c r="ADL199" s="15"/>
      <c r="ADM199" s="15"/>
    </row>
    <row r="200" spans="1:793" s="308" customFormat="1" x14ac:dyDescent="0.4">
      <c r="A200" s="12"/>
      <c r="B200" s="14"/>
      <c r="C200" s="13"/>
      <c r="D200" s="14"/>
      <c r="E200" s="14"/>
      <c r="F200" s="14"/>
      <c r="G200" s="14"/>
      <c r="H200" s="14"/>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c r="BO200" s="15"/>
      <c r="BP200" s="15"/>
      <c r="BQ200" s="15"/>
      <c r="BR200" s="15"/>
      <c r="BS200" s="15"/>
      <c r="BT200" s="15"/>
      <c r="BU200" s="15"/>
      <c r="BV200" s="15"/>
      <c r="BW200" s="15"/>
      <c r="BX200" s="15"/>
      <c r="BY200" s="15"/>
      <c r="BZ200" s="15"/>
      <c r="CA200" s="15"/>
      <c r="CB200" s="15"/>
      <c r="CC200" s="15"/>
      <c r="CD200" s="15"/>
      <c r="CE200" s="15"/>
      <c r="CF200" s="15"/>
      <c r="CG200" s="15"/>
      <c r="CH200" s="15"/>
      <c r="CI200" s="15"/>
      <c r="CJ200" s="15"/>
      <c r="CK200" s="15"/>
      <c r="CL200" s="15"/>
      <c r="CM200" s="15"/>
      <c r="CN200" s="15"/>
      <c r="CO200" s="15"/>
      <c r="CP200" s="15"/>
      <c r="CQ200" s="15"/>
      <c r="CR200" s="15"/>
      <c r="CS200" s="15"/>
      <c r="CT200" s="15"/>
      <c r="CU200" s="15"/>
      <c r="CV200" s="15"/>
      <c r="CW200" s="15"/>
      <c r="CX200" s="15"/>
      <c r="CY200" s="15"/>
      <c r="CZ200" s="15"/>
      <c r="DA200" s="15"/>
      <c r="DB200" s="15"/>
      <c r="DC200" s="15"/>
      <c r="DD200" s="15"/>
      <c r="DE200" s="15"/>
      <c r="DF200" s="15"/>
      <c r="DG200" s="15"/>
      <c r="DH200" s="15"/>
      <c r="DI200" s="15"/>
      <c r="DJ200" s="15"/>
      <c r="DK200" s="15"/>
      <c r="DL200" s="15"/>
      <c r="DM200" s="15"/>
      <c r="DN200" s="15"/>
      <c r="DO200" s="15"/>
      <c r="DP200" s="15"/>
      <c r="DQ200" s="15"/>
      <c r="DR200" s="15"/>
      <c r="DS200" s="15"/>
      <c r="DT200" s="15"/>
      <c r="DU200" s="15"/>
      <c r="DV200" s="15"/>
      <c r="DW200" s="15"/>
      <c r="DX200" s="15"/>
      <c r="DY200" s="15"/>
      <c r="DZ200" s="15"/>
      <c r="EA200" s="15"/>
      <c r="EB200" s="15"/>
      <c r="EC200" s="15"/>
      <c r="ED200" s="15"/>
      <c r="EE200" s="15"/>
      <c r="EF200" s="15"/>
      <c r="EG200" s="15"/>
      <c r="EH200" s="15"/>
      <c r="EI200" s="15"/>
      <c r="EJ200" s="15"/>
      <c r="EK200" s="15"/>
      <c r="EL200" s="15"/>
      <c r="EM200" s="15"/>
      <c r="EN200" s="15"/>
      <c r="EO200" s="15"/>
      <c r="EP200" s="15"/>
      <c r="EQ200" s="15"/>
      <c r="ER200" s="15"/>
      <c r="ES200" s="15"/>
      <c r="ET200" s="15"/>
      <c r="EU200" s="15"/>
      <c r="EV200" s="15"/>
      <c r="EW200" s="15"/>
      <c r="EX200" s="15"/>
      <c r="EY200" s="15"/>
      <c r="EZ200" s="15"/>
      <c r="FA200" s="15"/>
      <c r="FB200" s="15"/>
      <c r="FC200" s="15"/>
      <c r="FD200" s="15"/>
      <c r="FE200" s="15"/>
      <c r="FF200" s="15"/>
      <c r="FG200" s="15"/>
      <c r="FH200" s="15"/>
      <c r="FI200" s="15"/>
      <c r="FJ200" s="15"/>
      <c r="FK200" s="15"/>
      <c r="FL200" s="15"/>
      <c r="FM200" s="15"/>
      <c r="FN200" s="15"/>
      <c r="FO200" s="15"/>
      <c r="FP200" s="15"/>
      <c r="FQ200" s="15"/>
      <c r="FR200" s="15"/>
      <c r="FS200" s="15"/>
      <c r="FT200" s="15"/>
      <c r="FU200" s="15"/>
      <c r="FV200" s="15"/>
      <c r="FW200" s="15"/>
      <c r="FX200" s="15"/>
      <c r="FY200" s="15"/>
      <c r="FZ200" s="15"/>
      <c r="GA200" s="15"/>
      <c r="GB200" s="15"/>
      <c r="GC200" s="15"/>
      <c r="GD200" s="15"/>
      <c r="GE200" s="15"/>
      <c r="GF200" s="15"/>
      <c r="GG200" s="15"/>
      <c r="GH200" s="15"/>
      <c r="GI200" s="15"/>
      <c r="GJ200" s="15"/>
      <c r="GK200" s="15"/>
      <c r="GL200" s="15"/>
      <c r="GM200" s="15"/>
      <c r="GN200" s="15"/>
      <c r="GO200" s="15"/>
      <c r="GP200" s="15"/>
      <c r="GQ200" s="15"/>
      <c r="GR200" s="15"/>
      <c r="GS200" s="15"/>
      <c r="GT200" s="15"/>
      <c r="GU200" s="15"/>
      <c r="GV200" s="15"/>
      <c r="GW200" s="15"/>
      <c r="GX200" s="15"/>
      <c r="GY200" s="15"/>
      <c r="GZ200" s="15"/>
      <c r="HA200" s="15"/>
      <c r="HB200" s="15"/>
      <c r="HC200" s="15"/>
      <c r="HD200" s="15"/>
      <c r="HE200" s="15"/>
      <c r="HF200" s="15"/>
      <c r="HG200" s="15"/>
      <c r="HH200" s="15"/>
      <c r="HI200" s="15"/>
      <c r="HJ200" s="15"/>
      <c r="HK200" s="15"/>
      <c r="HL200" s="15"/>
      <c r="HM200" s="15"/>
      <c r="HN200" s="15"/>
      <c r="HO200" s="15"/>
      <c r="HP200" s="15"/>
      <c r="HQ200" s="15"/>
      <c r="HR200" s="15"/>
      <c r="HS200" s="15"/>
      <c r="HT200" s="15"/>
      <c r="HU200" s="15"/>
      <c r="HV200" s="15"/>
      <c r="HW200" s="15"/>
      <c r="HX200" s="15"/>
      <c r="HY200" s="15"/>
      <c r="HZ200" s="15"/>
      <c r="IA200" s="15"/>
      <c r="IB200" s="15"/>
      <c r="IC200" s="15"/>
      <c r="ID200" s="15"/>
      <c r="IE200" s="15"/>
      <c r="IF200" s="15"/>
      <c r="IG200" s="15"/>
      <c r="IH200" s="15"/>
      <c r="II200" s="15"/>
      <c r="IJ200" s="15"/>
      <c r="IK200" s="15"/>
      <c r="IL200" s="15"/>
      <c r="IM200" s="15"/>
      <c r="IN200" s="15"/>
      <c r="IO200" s="15"/>
      <c r="IP200" s="15"/>
      <c r="IQ200" s="15"/>
      <c r="IR200" s="15"/>
      <c r="IS200" s="15"/>
      <c r="IT200" s="15"/>
      <c r="IU200" s="15"/>
      <c r="IV200" s="15"/>
      <c r="IW200" s="15"/>
      <c r="IX200" s="15"/>
      <c r="IY200" s="15"/>
      <c r="IZ200" s="15"/>
      <c r="JA200" s="15"/>
      <c r="JB200" s="15"/>
      <c r="JC200" s="15"/>
      <c r="JD200" s="15"/>
      <c r="JE200" s="15"/>
      <c r="JF200" s="15"/>
      <c r="JG200" s="15"/>
      <c r="JH200" s="15"/>
      <c r="JI200" s="15"/>
      <c r="JJ200" s="15"/>
      <c r="JK200" s="15"/>
      <c r="JL200" s="15"/>
      <c r="JM200" s="15"/>
      <c r="JN200" s="15"/>
      <c r="JO200" s="15"/>
      <c r="JP200" s="15"/>
      <c r="JQ200" s="15"/>
      <c r="JR200" s="15"/>
      <c r="JS200" s="15"/>
      <c r="JT200" s="15"/>
      <c r="JU200" s="15"/>
      <c r="JV200" s="15"/>
      <c r="JW200" s="15"/>
      <c r="JX200" s="15"/>
      <c r="JY200" s="15"/>
      <c r="JZ200" s="15"/>
      <c r="KA200" s="15"/>
      <c r="KB200" s="15"/>
      <c r="KC200" s="15"/>
      <c r="KD200" s="15"/>
      <c r="KE200" s="15"/>
      <c r="KF200" s="15"/>
      <c r="KG200" s="15"/>
      <c r="KH200" s="15"/>
      <c r="KI200" s="15"/>
      <c r="KJ200" s="15"/>
      <c r="KK200" s="15"/>
      <c r="KL200" s="15"/>
      <c r="KM200" s="15"/>
      <c r="KN200" s="15"/>
      <c r="KO200" s="15"/>
      <c r="KP200" s="15"/>
      <c r="KQ200" s="15"/>
      <c r="KR200" s="15"/>
      <c r="KS200" s="15"/>
      <c r="KT200" s="15"/>
      <c r="KU200" s="15"/>
      <c r="KV200" s="15"/>
      <c r="KW200" s="15"/>
      <c r="KX200" s="15"/>
      <c r="KY200" s="15"/>
      <c r="KZ200" s="15"/>
      <c r="LA200" s="15"/>
      <c r="LB200" s="15"/>
      <c r="LC200" s="15"/>
      <c r="LD200" s="15"/>
      <c r="LE200" s="15"/>
      <c r="LF200" s="15"/>
      <c r="LG200" s="15"/>
      <c r="LH200" s="15"/>
      <c r="LI200" s="15"/>
      <c r="LJ200" s="15"/>
      <c r="LK200" s="15"/>
      <c r="LL200" s="15"/>
      <c r="LM200" s="15"/>
      <c r="LN200" s="15"/>
      <c r="LO200" s="15"/>
      <c r="LP200" s="15"/>
      <c r="LQ200" s="15"/>
      <c r="LR200" s="15"/>
      <c r="LS200" s="15"/>
      <c r="LT200" s="15"/>
      <c r="LU200" s="15"/>
      <c r="LV200" s="15"/>
      <c r="LW200" s="15"/>
      <c r="LX200" s="15"/>
      <c r="LY200" s="15"/>
      <c r="LZ200" s="15"/>
      <c r="MA200" s="15"/>
      <c r="MB200" s="15"/>
      <c r="MC200" s="15"/>
      <c r="MD200" s="15"/>
      <c r="ME200" s="15"/>
      <c r="MF200" s="15"/>
      <c r="MG200" s="15"/>
      <c r="MH200" s="15"/>
      <c r="MI200" s="15"/>
      <c r="MJ200" s="15"/>
      <c r="MK200" s="15"/>
      <c r="ML200" s="15"/>
      <c r="MM200" s="15"/>
      <c r="MN200" s="15"/>
      <c r="MO200" s="15"/>
      <c r="MP200" s="15"/>
      <c r="MQ200" s="15"/>
      <c r="MR200" s="15"/>
      <c r="MS200" s="15"/>
      <c r="MT200" s="15"/>
      <c r="MU200" s="15"/>
      <c r="MV200" s="15"/>
      <c r="MW200" s="15"/>
      <c r="MX200" s="15"/>
      <c r="MY200" s="15"/>
      <c r="MZ200" s="15"/>
      <c r="NA200" s="15"/>
      <c r="NB200" s="15"/>
      <c r="NC200" s="15"/>
      <c r="ND200" s="15"/>
      <c r="NE200" s="15"/>
      <c r="NF200" s="15"/>
      <c r="NG200" s="15"/>
      <c r="NH200" s="15"/>
      <c r="NI200" s="15"/>
      <c r="NJ200" s="15"/>
      <c r="NK200" s="15"/>
      <c r="NL200" s="15"/>
      <c r="NM200" s="15"/>
      <c r="NN200" s="15"/>
      <c r="NO200" s="15"/>
      <c r="NP200" s="15"/>
      <c r="NQ200" s="15"/>
      <c r="NR200" s="15"/>
      <c r="NS200" s="15"/>
      <c r="NT200" s="15"/>
      <c r="NU200" s="15"/>
      <c r="NV200" s="15"/>
      <c r="NW200" s="15"/>
      <c r="NX200" s="15"/>
      <c r="NY200" s="15"/>
      <c r="NZ200" s="15"/>
      <c r="OA200" s="15"/>
      <c r="OB200" s="15"/>
      <c r="OC200" s="15"/>
      <c r="OD200" s="15"/>
      <c r="OE200" s="15"/>
      <c r="OF200" s="15"/>
      <c r="OG200" s="15"/>
      <c r="OH200" s="15"/>
      <c r="OI200" s="15"/>
      <c r="OJ200" s="15"/>
      <c r="OK200" s="15"/>
      <c r="OL200" s="15"/>
      <c r="OM200" s="15"/>
      <c r="ON200" s="15"/>
      <c r="OO200" s="15"/>
      <c r="OP200" s="15"/>
      <c r="OQ200" s="15"/>
      <c r="OR200" s="15"/>
      <c r="OS200" s="15"/>
      <c r="OT200" s="15"/>
      <c r="OU200" s="15"/>
      <c r="OV200" s="15"/>
      <c r="OW200" s="15"/>
      <c r="OX200" s="15"/>
      <c r="OY200" s="15"/>
      <c r="OZ200" s="15"/>
      <c r="PA200" s="15"/>
      <c r="PB200" s="15"/>
      <c r="PC200" s="15"/>
      <c r="PD200" s="15"/>
      <c r="PE200" s="15"/>
      <c r="PF200" s="15"/>
      <c r="PG200" s="15"/>
      <c r="PH200" s="15"/>
      <c r="PI200" s="15"/>
      <c r="PJ200" s="15"/>
      <c r="PK200" s="15"/>
      <c r="PL200" s="15"/>
      <c r="PM200" s="15"/>
      <c r="PN200" s="15"/>
      <c r="PO200" s="15"/>
      <c r="PP200" s="15"/>
      <c r="PQ200" s="15"/>
      <c r="PR200" s="15"/>
      <c r="PS200" s="15"/>
      <c r="PT200" s="15"/>
      <c r="PU200" s="15"/>
      <c r="PV200" s="15"/>
      <c r="PW200" s="15"/>
      <c r="PX200" s="15"/>
      <c r="PY200" s="15"/>
      <c r="PZ200" s="15"/>
      <c r="QA200" s="15"/>
      <c r="QB200" s="15"/>
      <c r="QC200" s="15"/>
      <c r="QD200" s="15"/>
      <c r="QE200" s="15"/>
      <c r="QF200" s="15"/>
      <c r="QG200" s="15"/>
      <c r="QH200" s="15"/>
      <c r="QI200" s="15"/>
      <c r="QJ200" s="15"/>
      <c r="QK200" s="15"/>
      <c r="QL200" s="15"/>
      <c r="QM200" s="15"/>
      <c r="QN200" s="15"/>
      <c r="QO200" s="15"/>
      <c r="QP200" s="15"/>
      <c r="QQ200" s="15"/>
      <c r="QR200" s="15"/>
      <c r="QS200" s="15"/>
      <c r="QT200" s="15"/>
      <c r="QU200" s="15"/>
      <c r="QV200" s="15"/>
      <c r="QW200" s="15"/>
      <c r="QX200" s="15"/>
      <c r="QY200" s="15"/>
      <c r="QZ200" s="15"/>
      <c r="RA200" s="15"/>
      <c r="RB200" s="15"/>
      <c r="RC200" s="15"/>
      <c r="RD200" s="15"/>
      <c r="RE200" s="15"/>
      <c r="RF200" s="15"/>
      <c r="RG200" s="15"/>
      <c r="RH200" s="15"/>
      <c r="RI200" s="15"/>
      <c r="RJ200" s="15"/>
      <c r="RK200" s="15"/>
      <c r="RL200" s="15"/>
      <c r="RM200" s="15"/>
      <c r="RN200" s="15"/>
      <c r="RO200" s="15"/>
      <c r="RP200" s="15"/>
      <c r="RQ200" s="15"/>
      <c r="RR200" s="15"/>
      <c r="RS200" s="15"/>
      <c r="RT200" s="15"/>
      <c r="RU200" s="15"/>
      <c r="RV200" s="15"/>
      <c r="RW200" s="15"/>
      <c r="RX200" s="15"/>
      <c r="RY200" s="15"/>
      <c r="RZ200" s="15"/>
      <c r="SA200" s="15"/>
      <c r="SB200" s="15"/>
      <c r="SC200" s="15"/>
      <c r="SD200" s="15"/>
      <c r="SE200" s="15"/>
      <c r="SF200" s="15"/>
      <c r="SG200" s="15"/>
      <c r="SH200" s="15"/>
      <c r="SI200" s="15"/>
      <c r="SJ200" s="15"/>
      <c r="SK200" s="15"/>
      <c r="SL200" s="15"/>
      <c r="SM200" s="15"/>
      <c r="SN200" s="15"/>
      <c r="SO200" s="15"/>
      <c r="SP200" s="15"/>
      <c r="SQ200" s="15"/>
      <c r="SR200" s="15"/>
      <c r="SS200" s="15"/>
      <c r="ST200" s="15"/>
      <c r="SU200" s="15"/>
      <c r="SV200" s="15"/>
      <c r="SW200" s="15"/>
      <c r="SX200" s="15"/>
      <c r="SY200" s="15"/>
      <c r="SZ200" s="15"/>
      <c r="TA200" s="15"/>
      <c r="TB200" s="15"/>
      <c r="TC200" s="15"/>
      <c r="TD200" s="15"/>
      <c r="TE200" s="15"/>
      <c r="TF200" s="15"/>
      <c r="TG200" s="15"/>
      <c r="TH200" s="15"/>
      <c r="TI200" s="15"/>
      <c r="TJ200" s="15"/>
      <c r="TK200" s="15"/>
      <c r="TL200" s="15"/>
      <c r="TM200" s="15"/>
      <c r="TN200" s="15"/>
      <c r="TO200" s="15"/>
      <c r="TP200" s="15"/>
      <c r="TQ200" s="15"/>
      <c r="TR200" s="15"/>
      <c r="TS200" s="15"/>
      <c r="TT200" s="15"/>
      <c r="TU200" s="15"/>
      <c r="TV200" s="15"/>
      <c r="TW200" s="15"/>
      <c r="TX200" s="15"/>
      <c r="TY200" s="15"/>
      <c r="TZ200" s="15"/>
      <c r="UA200" s="15"/>
      <c r="UB200" s="15"/>
      <c r="UC200" s="15"/>
      <c r="UD200" s="15"/>
      <c r="UE200" s="15"/>
      <c r="UF200" s="15"/>
      <c r="UG200" s="15"/>
      <c r="UH200" s="15"/>
      <c r="UI200" s="15"/>
      <c r="UJ200" s="15"/>
      <c r="UK200" s="15"/>
      <c r="UL200" s="15"/>
      <c r="UM200" s="15"/>
      <c r="UN200" s="15"/>
      <c r="UO200" s="15"/>
      <c r="UP200" s="15"/>
      <c r="UQ200" s="15"/>
      <c r="UR200" s="15"/>
      <c r="US200" s="15"/>
      <c r="UT200" s="15"/>
      <c r="UU200" s="15"/>
      <c r="UV200" s="15"/>
      <c r="UW200" s="15"/>
      <c r="UX200" s="15"/>
      <c r="UY200" s="15"/>
      <c r="UZ200" s="15"/>
      <c r="VA200" s="15"/>
      <c r="VB200" s="15"/>
      <c r="VC200" s="15"/>
      <c r="VD200" s="15"/>
      <c r="VE200" s="15"/>
      <c r="VF200" s="15"/>
      <c r="VG200" s="15"/>
      <c r="VH200" s="15"/>
      <c r="VI200" s="15"/>
      <c r="VJ200" s="15"/>
      <c r="VK200" s="15"/>
      <c r="VL200" s="15"/>
      <c r="VM200" s="15"/>
      <c r="VN200" s="15"/>
      <c r="VO200" s="15"/>
      <c r="VP200" s="15"/>
      <c r="VQ200" s="15"/>
      <c r="VR200" s="15"/>
      <c r="VS200" s="15"/>
      <c r="VT200" s="15"/>
      <c r="VU200" s="15"/>
      <c r="VV200" s="15"/>
      <c r="VW200" s="15"/>
      <c r="VX200" s="15"/>
      <c r="VY200" s="15"/>
      <c r="VZ200" s="15"/>
      <c r="WA200" s="15"/>
      <c r="WB200" s="15"/>
      <c r="WC200" s="15"/>
      <c r="WD200" s="15"/>
      <c r="WE200" s="15"/>
      <c r="WF200" s="15"/>
      <c r="WG200" s="15"/>
      <c r="WH200" s="15"/>
      <c r="WI200" s="15"/>
      <c r="WJ200" s="15"/>
      <c r="WK200" s="15"/>
      <c r="WL200" s="15"/>
      <c r="WM200" s="15"/>
      <c r="WN200" s="15"/>
      <c r="WO200" s="15"/>
      <c r="WP200" s="15"/>
      <c r="WQ200" s="15"/>
      <c r="WR200" s="15"/>
      <c r="WS200" s="15"/>
      <c r="WT200" s="15"/>
      <c r="WU200" s="15"/>
      <c r="WV200" s="15"/>
      <c r="WW200" s="15"/>
      <c r="WX200" s="15"/>
      <c r="WY200" s="15"/>
      <c r="WZ200" s="15"/>
      <c r="XA200" s="15"/>
      <c r="XB200" s="15"/>
      <c r="XC200" s="15"/>
      <c r="XD200" s="15"/>
      <c r="XE200" s="15"/>
      <c r="XF200" s="15"/>
      <c r="XG200" s="15"/>
      <c r="XH200" s="15"/>
      <c r="XI200" s="15"/>
      <c r="XJ200" s="15"/>
      <c r="XK200" s="15"/>
      <c r="XL200" s="15"/>
      <c r="XM200" s="15"/>
      <c r="XN200" s="15"/>
      <c r="XO200" s="15"/>
      <c r="XP200" s="15"/>
      <c r="XQ200" s="15"/>
      <c r="XR200" s="15"/>
      <c r="XS200" s="15"/>
      <c r="XT200" s="15"/>
      <c r="XU200" s="15"/>
      <c r="XV200" s="15"/>
      <c r="XW200" s="15"/>
      <c r="XX200" s="15"/>
      <c r="XY200" s="15"/>
      <c r="XZ200" s="15"/>
      <c r="YA200" s="15"/>
      <c r="YB200" s="15"/>
      <c r="YC200" s="15"/>
      <c r="YD200" s="15"/>
      <c r="YE200" s="15"/>
      <c r="YF200" s="15"/>
      <c r="YG200" s="15"/>
      <c r="YH200" s="15"/>
      <c r="YI200" s="15"/>
      <c r="YJ200" s="15"/>
      <c r="YK200" s="15"/>
      <c r="YL200" s="15"/>
      <c r="YM200" s="15"/>
      <c r="YN200" s="15"/>
      <c r="YO200" s="15"/>
      <c r="YP200" s="15"/>
      <c r="YQ200" s="15"/>
      <c r="YR200" s="15"/>
      <c r="YS200" s="15"/>
      <c r="YT200" s="15"/>
      <c r="YU200" s="15"/>
      <c r="YV200" s="15"/>
      <c r="YW200" s="15"/>
      <c r="YX200" s="15"/>
      <c r="YY200" s="15"/>
      <c r="YZ200" s="15"/>
      <c r="ZA200" s="15"/>
      <c r="ZB200" s="15"/>
      <c r="ZC200" s="15"/>
      <c r="ZD200" s="15"/>
      <c r="ZE200" s="15"/>
      <c r="ZF200" s="15"/>
      <c r="ZG200" s="15"/>
      <c r="ZH200" s="15"/>
      <c r="ZI200" s="15"/>
      <c r="ZJ200" s="15"/>
      <c r="ZK200" s="15"/>
      <c r="ZL200" s="15"/>
      <c r="ZM200" s="15"/>
      <c r="ZN200" s="15"/>
      <c r="ZO200" s="15"/>
      <c r="ZP200" s="15"/>
      <c r="ZQ200" s="15"/>
      <c r="ZR200" s="15"/>
      <c r="ZS200" s="15"/>
      <c r="ZT200" s="15"/>
      <c r="ZU200" s="15"/>
      <c r="ZV200" s="15"/>
      <c r="ZW200" s="15"/>
      <c r="ZX200" s="15"/>
      <c r="ZY200" s="15"/>
      <c r="ZZ200" s="15"/>
      <c r="AAA200" s="15"/>
      <c r="AAB200" s="15"/>
      <c r="AAC200" s="15"/>
      <c r="AAD200" s="15"/>
      <c r="AAE200" s="15"/>
      <c r="AAF200" s="15"/>
      <c r="AAG200" s="15"/>
      <c r="AAH200" s="15"/>
      <c r="AAI200" s="15"/>
      <c r="AAJ200" s="15"/>
      <c r="AAK200" s="15"/>
      <c r="AAL200" s="15"/>
      <c r="AAM200" s="15"/>
      <c r="AAN200" s="15"/>
      <c r="AAO200" s="15"/>
      <c r="AAP200" s="15"/>
      <c r="AAQ200" s="15"/>
      <c r="AAR200" s="15"/>
      <c r="AAS200" s="15"/>
      <c r="AAT200" s="15"/>
      <c r="AAU200" s="15"/>
      <c r="AAV200" s="15"/>
      <c r="AAW200" s="15"/>
      <c r="AAX200" s="15"/>
      <c r="AAY200" s="15"/>
      <c r="AAZ200" s="15"/>
      <c r="ABA200" s="15"/>
      <c r="ABB200" s="15"/>
      <c r="ABC200" s="15"/>
      <c r="ABD200" s="15"/>
      <c r="ABE200" s="15"/>
      <c r="ABF200" s="15"/>
      <c r="ABG200" s="15"/>
      <c r="ABH200" s="15"/>
      <c r="ABI200" s="15"/>
      <c r="ABJ200" s="15"/>
      <c r="ABK200" s="15"/>
      <c r="ABL200" s="15"/>
      <c r="ABM200" s="15"/>
      <c r="ABN200" s="15"/>
      <c r="ABO200" s="15"/>
      <c r="ABP200" s="15"/>
      <c r="ABQ200" s="15"/>
      <c r="ABR200" s="15"/>
      <c r="ABS200" s="15"/>
      <c r="ABT200" s="15"/>
      <c r="ABU200" s="15"/>
      <c r="ABV200" s="15"/>
      <c r="ABW200" s="15"/>
      <c r="ABX200" s="15"/>
      <c r="ABY200" s="15"/>
      <c r="ABZ200" s="15"/>
      <c r="ACA200" s="15"/>
      <c r="ACB200" s="15"/>
      <c r="ACC200" s="15"/>
      <c r="ACD200" s="15"/>
      <c r="ACE200" s="15"/>
      <c r="ACF200" s="15"/>
      <c r="ACG200" s="15"/>
      <c r="ACH200" s="15"/>
      <c r="ACI200" s="15"/>
      <c r="ACJ200" s="15"/>
      <c r="ACK200" s="15"/>
      <c r="ACL200" s="15"/>
      <c r="ACM200" s="15"/>
      <c r="ACN200" s="15"/>
      <c r="ACO200" s="15"/>
      <c r="ACP200" s="15"/>
      <c r="ACQ200" s="15"/>
      <c r="ACR200" s="15"/>
      <c r="ACS200" s="15"/>
      <c r="ACT200" s="15"/>
      <c r="ACU200" s="15"/>
      <c r="ACV200" s="15"/>
      <c r="ACW200" s="15"/>
      <c r="ACX200" s="15"/>
      <c r="ACY200" s="15"/>
      <c r="ACZ200" s="15"/>
      <c r="ADA200" s="15"/>
      <c r="ADB200" s="15"/>
      <c r="ADC200" s="15"/>
      <c r="ADD200" s="15"/>
      <c r="ADE200" s="15"/>
      <c r="ADF200" s="15"/>
      <c r="ADG200" s="15"/>
      <c r="ADH200" s="15"/>
      <c r="ADI200" s="15"/>
      <c r="ADJ200" s="15"/>
      <c r="ADK200" s="15"/>
      <c r="ADL200" s="15"/>
      <c r="ADM200" s="15"/>
    </row>
    <row r="201" spans="1:793" s="308" customFormat="1" x14ac:dyDescent="0.4">
      <c r="A201" s="40"/>
      <c r="B201" s="314" t="s">
        <v>66</v>
      </c>
      <c r="C201" s="314"/>
      <c r="D201" s="314"/>
      <c r="E201" s="314"/>
      <c r="F201" s="314"/>
      <c r="G201" s="314"/>
      <c r="H201" s="314"/>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5"/>
      <c r="BT201" s="15"/>
      <c r="BU201" s="15"/>
      <c r="BV201" s="15"/>
      <c r="BW201" s="15"/>
      <c r="BX201" s="15"/>
      <c r="BY201" s="15"/>
      <c r="BZ201" s="15"/>
      <c r="CA201" s="15"/>
      <c r="CB201" s="15"/>
      <c r="CC201" s="15"/>
      <c r="CD201" s="15"/>
      <c r="CE201" s="15"/>
      <c r="CF201" s="15"/>
      <c r="CG201" s="15"/>
      <c r="CH201" s="15"/>
      <c r="CI201" s="15"/>
      <c r="CJ201" s="15"/>
      <c r="CK201" s="15"/>
      <c r="CL201" s="15"/>
      <c r="CM201" s="15"/>
      <c r="CN201" s="15"/>
      <c r="CO201" s="15"/>
      <c r="CP201" s="15"/>
      <c r="CQ201" s="15"/>
      <c r="CR201" s="15"/>
      <c r="CS201" s="15"/>
      <c r="CT201" s="15"/>
      <c r="CU201" s="15"/>
      <c r="CV201" s="15"/>
      <c r="CW201" s="15"/>
      <c r="CX201" s="15"/>
      <c r="CY201" s="15"/>
      <c r="CZ201" s="15"/>
      <c r="DA201" s="15"/>
      <c r="DB201" s="15"/>
      <c r="DC201" s="15"/>
      <c r="DD201" s="15"/>
      <c r="DE201" s="15"/>
      <c r="DF201" s="15"/>
      <c r="DG201" s="15"/>
      <c r="DH201" s="15"/>
      <c r="DI201" s="15"/>
      <c r="DJ201" s="15"/>
      <c r="DK201" s="15"/>
      <c r="DL201" s="15"/>
      <c r="DM201" s="15"/>
      <c r="DN201" s="15"/>
      <c r="DO201" s="15"/>
      <c r="DP201" s="15"/>
      <c r="DQ201" s="15"/>
      <c r="DR201" s="15"/>
      <c r="DS201" s="15"/>
      <c r="DT201" s="15"/>
      <c r="DU201" s="15"/>
      <c r="DV201" s="15"/>
      <c r="DW201" s="15"/>
      <c r="DX201" s="15"/>
      <c r="DY201" s="15"/>
      <c r="DZ201" s="15"/>
      <c r="EA201" s="15"/>
      <c r="EB201" s="15"/>
      <c r="EC201" s="15"/>
      <c r="ED201" s="15"/>
      <c r="EE201" s="15"/>
      <c r="EF201" s="15"/>
      <c r="EG201" s="15"/>
      <c r="EH201" s="15"/>
      <c r="EI201" s="15"/>
      <c r="EJ201" s="15"/>
      <c r="EK201" s="15"/>
      <c r="EL201" s="15"/>
      <c r="EM201" s="15"/>
      <c r="EN201" s="15"/>
      <c r="EO201" s="15"/>
      <c r="EP201" s="15"/>
      <c r="EQ201" s="15"/>
      <c r="ER201" s="15"/>
      <c r="ES201" s="15"/>
      <c r="ET201" s="15"/>
      <c r="EU201" s="15"/>
      <c r="EV201" s="15"/>
      <c r="EW201" s="15"/>
      <c r="EX201" s="15"/>
      <c r="EY201" s="15"/>
      <c r="EZ201" s="15"/>
      <c r="FA201" s="15"/>
      <c r="FB201" s="15"/>
      <c r="FC201" s="15"/>
      <c r="FD201" s="15"/>
      <c r="FE201" s="15"/>
      <c r="FF201" s="15"/>
      <c r="FG201" s="15"/>
      <c r="FH201" s="15"/>
      <c r="FI201" s="15"/>
      <c r="FJ201" s="15"/>
      <c r="FK201" s="15"/>
      <c r="FL201" s="15"/>
      <c r="FM201" s="15"/>
      <c r="FN201" s="15"/>
      <c r="FO201" s="15"/>
      <c r="FP201" s="15"/>
      <c r="FQ201" s="15"/>
      <c r="FR201" s="15"/>
      <c r="FS201" s="15"/>
      <c r="FT201" s="15"/>
      <c r="FU201" s="15"/>
      <c r="FV201" s="15"/>
      <c r="FW201" s="15"/>
      <c r="FX201" s="15"/>
      <c r="FY201" s="15"/>
      <c r="FZ201" s="15"/>
      <c r="GA201" s="15"/>
      <c r="GB201" s="15"/>
      <c r="GC201" s="15"/>
      <c r="GD201" s="15"/>
      <c r="GE201" s="15"/>
      <c r="GF201" s="15"/>
      <c r="GG201" s="15"/>
      <c r="GH201" s="15"/>
      <c r="GI201" s="15"/>
      <c r="GJ201" s="15"/>
      <c r="GK201" s="15"/>
      <c r="GL201" s="15"/>
      <c r="GM201" s="15"/>
      <c r="GN201" s="15"/>
      <c r="GO201" s="15"/>
      <c r="GP201" s="15"/>
      <c r="GQ201" s="15"/>
      <c r="GR201" s="15"/>
      <c r="GS201" s="15"/>
      <c r="GT201" s="15"/>
      <c r="GU201" s="15"/>
      <c r="GV201" s="15"/>
      <c r="GW201" s="15"/>
      <c r="GX201" s="15"/>
      <c r="GY201" s="15"/>
      <c r="GZ201" s="15"/>
      <c r="HA201" s="15"/>
      <c r="HB201" s="15"/>
      <c r="HC201" s="15"/>
      <c r="HD201" s="15"/>
      <c r="HE201" s="15"/>
      <c r="HF201" s="15"/>
      <c r="HG201" s="15"/>
      <c r="HH201" s="15"/>
      <c r="HI201" s="15"/>
      <c r="HJ201" s="15"/>
      <c r="HK201" s="15"/>
      <c r="HL201" s="15"/>
      <c r="HM201" s="15"/>
      <c r="HN201" s="15"/>
      <c r="HO201" s="15"/>
      <c r="HP201" s="15"/>
      <c r="HQ201" s="15"/>
      <c r="HR201" s="15"/>
      <c r="HS201" s="15"/>
      <c r="HT201" s="15"/>
      <c r="HU201" s="15"/>
      <c r="HV201" s="15"/>
      <c r="HW201" s="15"/>
      <c r="HX201" s="15"/>
      <c r="HY201" s="15"/>
      <c r="HZ201" s="15"/>
      <c r="IA201" s="15"/>
      <c r="IB201" s="15"/>
      <c r="IC201" s="15"/>
      <c r="ID201" s="15"/>
      <c r="IE201" s="15"/>
      <c r="IF201" s="15"/>
      <c r="IG201" s="15"/>
      <c r="IH201" s="15"/>
      <c r="II201" s="15"/>
      <c r="IJ201" s="15"/>
      <c r="IK201" s="15"/>
      <c r="IL201" s="15"/>
      <c r="IM201" s="15"/>
      <c r="IN201" s="15"/>
      <c r="IO201" s="15"/>
      <c r="IP201" s="15"/>
      <c r="IQ201" s="15"/>
      <c r="IR201" s="15"/>
      <c r="IS201" s="15"/>
      <c r="IT201" s="15"/>
      <c r="IU201" s="15"/>
      <c r="IV201" s="15"/>
      <c r="IW201" s="15"/>
      <c r="IX201" s="15"/>
      <c r="IY201" s="15"/>
      <c r="IZ201" s="15"/>
      <c r="JA201" s="15"/>
      <c r="JB201" s="15"/>
      <c r="JC201" s="15"/>
      <c r="JD201" s="15"/>
      <c r="JE201" s="15"/>
      <c r="JF201" s="15"/>
      <c r="JG201" s="15"/>
      <c r="JH201" s="15"/>
      <c r="JI201" s="15"/>
      <c r="JJ201" s="15"/>
      <c r="JK201" s="15"/>
      <c r="JL201" s="15"/>
      <c r="JM201" s="15"/>
      <c r="JN201" s="15"/>
      <c r="JO201" s="15"/>
      <c r="JP201" s="15"/>
      <c r="JQ201" s="15"/>
      <c r="JR201" s="15"/>
      <c r="JS201" s="15"/>
      <c r="JT201" s="15"/>
      <c r="JU201" s="15"/>
      <c r="JV201" s="15"/>
      <c r="JW201" s="15"/>
      <c r="JX201" s="15"/>
      <c r="JY201" s="15"/>
      <c r="JZ201" s="15"/>
      <c r="KA201" s="15"/>
      <c r="KB201" s="15"/>
      <c r="KC201" s="15"/>
      <c r="KD201" s="15"/>
      <c r="KE201" s="15"/>
      <c r="KF201" s="15"/>
      <c r="KG201" s="15"/>
      <c r="KH201" s="15"/>
      <c r="KI201" s="15"/>
      <c r="KJ201" s="15"/>
      <c r="KK201" s="15"/>
      <c r="KL201" s="15"/>
      <c r="KM201" s="15"/>
      <c r="KN201" s="15"/>
      <c r="KO201" s="15"/>
      <c r="KP201" s="15"/>
      <c r="KQ201" s="15"/>
      <c r="KR201" s="15"/>
      <c r="KS201" s="15"/>
      <c r="KT201" s="15"/>
      <c r="KU201" s="15"/>
      <c r="KV201" s="15"/>
      <c r="KW201" s="15"/>
      <c r="KX201" s="15"/>
      <c r="KY201" s="15"/>
      <c r="KZ201" s="15"/>
      <c r="LA201" s="15"/>
      <c r="LB201" s="15"/>
      <c r="LC201" s="15"/>
      <c r="LD201" s="15"/>
      <c r="LE201" s="15"/>
      <c r="LF201" s="15"/>
      <c r="LG201" s="15"/>
      <c r="LH201" s="15"/>
      <c r="LI201" s="15"/>
      <c r="LJ201" s="15"/>
      <c r="LK201" s="15"/>
      <c r="LL201" s="15"/>
      <c r="LM201" s="15"/>
      <c r="LN201" s="15"/>
      <c r="LO201" s="15"/>
      <c r="LP201" s="15"/>
      <c r="LQ201" s="15"/>
      <c r="LR201" s="15"/>
      <c r="LS201" s="15"/>
      <c r="LT201" s="15"/>
      <c r="LU201" s="15"/>
      <c r="LV201" s="15"/>
      <c r="LW201" s="15"/>
      <c r="LX201" s="15"/>
      <c r="LY201" s="15"/>
      <c r="LZ201" s="15"/>
      <c r="MA201" s="15"/>
      <c r="MB201" s="15"/>
      <c r="MC201" s="15"/>
      <c r="MD201" s="15"/>
      <c r="ME201" s="15"/>
      <c r="MF201" s="15"/>
      <c r="MG201" s="15"/>
      <c r="MH201" s="15"/>
      <c r="MI201" s="15"/>
      <c r="MJ201" s="15"/>
      <c r="MK201" s="15"/>
      <c r="ML201" s="15"/>
      <c r="MM201" s="15"/>
      <c r="MN201" s="15"/>
      <c r="MO201" s="15"/>
      <c r="MP201" s="15"/>
      <c r="MQ201" s="15"/>
      <c r="MR201" s="15"/>
      <c r="MS201" s="15"/>
      <c r="MT201" s="15"/>
      <c r="MU201" s="15"/>
      <c r="MV201" s="15"/>
      <c r="MW201" s="15"/>
      <c r="MX201" s="15"/>
      <c r="MY201" s="15"/>
      <c r="MZ201" s="15"/>
      <c r="NA201" s="15"/>
      <c r="NB201" s="15"/>
      <c r="NC201" s="15"/>
      <c r="ND201" s="15"/>
      <c r="NE201" s="15"/>
      <c r="NF201" s="15"/>
      <c r="NG201" s="15"/>
      <c r="NH201" s="15"/>
      <c r="NI201" s="15"/>
      <c r="NJ201" s="15"/>
      <c r="NK201" s="15"/>
      <c r="NL201" s="15"/>
      <c r="NM201" s="15"/>
      <c r="NN201" s="15"/>
      <c r="NO201" s="15"/>
      <c r="NP201" s="15"/>
      <c r="NQ201" s="15"/>
      <c r="NR201" s="15"/>
      <c r="NS201" s="15"/>
      <c r="NT201" s="15"/>
      <c r="NU201" s="15"/>
      <c r="NV201" s="15"/>
      <c r="NW201" s="15"/>
      <c r="NX201" s="15"/>
      <c r="NY201" s="15"/>
      <c r="NZ201" s="15"/>
      <c r="OA201" s="15"/>
      <c r="OB201" s="15"/>
      <c r="OC201" s="15"/>
      <c r="OD201" s="15"/>
      <c r="OE201" s="15"/>
      <c r="OF201" s="15"/>
      <c r="OG201" s="15"/>
      <c r="OH201" s="15"/>
      <c r="OI201" s="15"/>
      <c r="OJ201" s="15"/>
      <c r="OK201" s="15"/>
      <c r="OL201" s="15"/>
      <c r="OM201" s="15"/>
      <c r="ON201" s="15"/>
      <c r="OO201" s="15"/>
      <c r="OP201" s="15"/>
      <c r="OQ201" s="15"/>
      <c r="OR201" s="15"/>
      <c r="OS201" s="15"/>
      <c r="OT201" s="15"/>
      <c r="OU201" s="15"/>
      <c r="OV201" s="15"/>
      <c r="OW201" s="15"/>
      <c r="OX201" s="15"/>
      <c r="OY201" s="15"/>
      <c r="OZ201" s="15"/>
      <c r="PA201" s="15"/>
      <c r="PB201" s="15"/>
      <c r="PC201" s="15"/>
      <c r="PD201" s="15"/>
      <c r="PE201" s="15"/>
      <c r="PF201" s="15"/>
      <c r="PG201" s="15"/>
      <c r="PH201" s="15"/>
      <c r="PI201" s="15"/>
      <c r="PJ201" s="15"/>
      <c r="PK201" s="15"/>
      <c r="PL201" s="15"/>
      <c r="PM201" s="15"/>
      <c r="PN201" s="15"/>
      <c r="PO201" s="15"/>
      <c r="PP201" s="15"/>
      <c r="PQ201" s="15"/>
      <c r="PR201" s="15"/>
      <c r="PS201" s="15"/>
      <c r="PT201" s="15"/>
      <c r="PU201" s="15"/>
      <c r="PV201" s="15"/>
      <c r="PW201" s="15"/>
      <c r="PX201" s="15"/>
      <c r="PY201" s="15"/>
      <c r="PZ201" s="15"/>
      <c r="QA201" s="15"/>
      <c r="QB201" s="15"/>
      <c r="QC201" s="15"/>
      <c r="QD201" s="15"/>
      <c r="QE201" s="15"/>
      <c r="QF201" s="15"/>
      <c r="QG201" s="15"/>
      <c r="QH201" s="15"/>
      <c r="QI201" s="15"/>
      <c r="QJ201" s="15"/>
      <c r="QK201" s="15"/>
      <c r="QL201" s="15"/>
      <c r="QM201" s="15"/>
      <c r="QN201" s="15"/>
      <c r="QO201" s="15"/>
      <c r="QP201" s="15"/>
      <c r="QQ201" s="15"/>
      <c r="QR201" s="15"/>
      <c r="QS201" s="15"/>
      <c r="QT201" s="15"/>
      <c r="QU201" s="15"/>
      <c r="QV201" s="15"/>
      <c r="QW201" s="15"/>
      <c r="QX201" s="15"/>
      <c r="QY201" s="15"/>
      <c r="QZ201" s="15"/>
      <c r="RA201" s="15"/>
      <c r="RB201" s="15"/>
      <c r="RC201" s="15"/>
      <c r="RD201" s="15"/>
      <c r="RE201" s="15"/>
      <c r="RF201" s="15"/>
      <c r="RG201" s="15"/>
      <c r="RH201" s="15"/>
      <c r="RI201" s="15"/>
      <c r="RJ201" s="15"/>
      <c r="RK201" s="15"/>
      <c r="RL201" s="15"/>
      <c r="RM201" s="15"/>
      <c r="RN201" s="15"/>
      <c r="RO201" s="15"/>
      <c r="RP201" s="15"/>
      <c r="RQ201" s="15"/>
      <c r="RR201" s="15"/>
      <c r="RS201" s="15"/>
      <c r="RT201" s="15"/>
      <c r="RU201" s="15"/>
      <c r="RV201" s="15"/>
      <c r="RW201" s="15"/>
      <c r="RX201" s="15"/>
      <c r="RY201" s="15"/>
      <c r="RZ201" s="15"/>
      <c r="SA201" s="15"/>
      <c r="SB201" s="15"/>
      <c r="SC201" s="15"/>
      <c r="SD201" s="15"/>
      <c r="SE201" s="15"/>
      <c r="SF201" s="15"/>
      <c r="SG201" s="15"/>
      <c r="SH201" s="15"/>
      <c r="SI201" s="15"/>
      <c r="SJ201" s="15"/>
      <c r="SK201" s="15"/>
      <c r="SL201" s="15"/>
      <c r="SM201" s="15"/>
      <c r="SN201" s="15"/>
      <c r="SO201" s="15"/>
      <c r="SP201" s="15"/>
      <c r="SQ201" s="15"/>
      <c r="SR201" s="15"/>
      <c r="SS201" s="15"/>
      <c r="ST201" s="15"/>
      <c r="SU201" s="15"/>
      <c r="SV201" s="15"/>
      <c r="SW201" s="15"/>
      <c r="SX201" s="15"/>
      <c r="SY201" s="15"/>
      <c r="SZ201" s="15"/>
      <c r="TA201" s="15"/>
      <c r="TB201" s="15"/>
      <c r="TC201" s="15"/>
      <c r="TD201" s="15"/>
      <c r="TE201" s="15"/>
      <c r="TF201" s="15"/>
      <c r="TG201" s="15"/>
      <c r="TH201" s="15"/>
      <c r="TI201" s="15"/>
      <c r="TJ201" s="15"/>
      <c r="TK201" s="15"/>
      <c r="TL201" s="15"/>
      <c r="TM201" s="15"/>
      <c r="TN201" s="15"/>
      <c r="TO201" s="15"/>
      <c r="TP201" s="15"/>
      <c r="TQ201" s="15"/>
      <c r="TR201" s="15"/>
      <c r="TS201" s="15"/>
      <c r="TT201" s="15"/>
      <c r="TU201" s="15"/>
      <c r="TV201" s="15"/>
      <c r="TW201" s="15"/>
      <c r="TX201" s="15"/>
      <c r="TY201" s="15"/>
      <c r="TZ201" s="15"/>
      <c r="UA201" s="15"/>
      <c r="UB201" s="15"/>
      <c r="UC201" s="15"/>
      <c r="UD201" s="15"/>
      <c r="UE201" s="15"/>
      <c r="UF201" s="15"/>
      <c r="UG201" s="15"/>
      <c r="UH201" s="15"/>
      <c r="UI201" s="15"/>
      <c r="UJ201" s="15"/>
      <c r="UK201" s="15"/>
      <c r="UL201" s="15"/>
      <c r="UM201" s="15"/>
      <c r="UN201" s="15"/>
      <c r="UO201" s="15"/>
      <c r="UP201" s="15"/>
      <c r="UQ201" s="15"/>
      <c r="UR201" s="15"/>
      <c r="US201" s="15"/>
      <c r="UT201" s="15"/>
      <c r="UU201" s="15"/>
      <c r="UV201" s="15"/>
      <c r="UW201" s="15"/>
      <c r="UX201" s="15"/>
      <c r="UY201" s="15"/>
      <c r="UZ201" s="15"/>
      <c r="VA201" s="15"/>
      <c r="VB201" s="15"/>
      <c r="VC201" s="15"/>
      <c r="VD201" s="15"/>
      <c r="VE201" s="15"/>
      <c r="VF201" s="15"/>
      <c r="VG201" s="15"/>
      <c r="VH201" s="15"/>
      <c r="VI201" s="15"/>
      <c r="VJ201" s="15"/>
      <c r="VK201" s="15"/>
      <c r="VL201" s="15"/>
      <c r="VM201" s="15"/>
      <c r="VN201" s="15"/>
      <c r="VO201" s="15"/>
      <c r="VP201" s="15"/>
      <c r="VQ201" s="15"/>
      <c r="VR201" s="15"/>
      <c r="VS201" s="15"/>
      <c r="VT201" s="15"/>
      <c r="VU201" s="15"/>
      <c r="VV201" s="15"/>
      <c r="VW201" s="15"/>
      <c r="VX201" s="15"/>
      <c r="VY201" s="15"/>
      <c r="VZ201" s="15"/>
      <c r="WA201" s="15"/>
      <c r="WB201" s="15"/>
      <c r="WC201" s="15"/>
      <c r="WD201" s="15"/>
      <c r="WE201" s="15"/>
      <c r="WF201" s="15"/>
      <c r="WG201" s="15"/>
      <c r="WH201" s="15"/>
      <c r="WI201" s="15"/>
      <c r="WJ201" s="15"/>
      <c r="WK201" s="15"/>
      <c r="WL201" s="15"/>
      <c r="WM201" s="15"/>
      <c r="WN201" s="15"/>
      <c r="WO201" s="15"/>
      <c r="WP201" s="15"/>
      <c r="WQ201" s="15"/>
      <c r="WR201" s="15"/>
      <c r="WS201" s="15"/>
      <c r="WT201" s="15"/>
      <c r="WU201" s="15"/>
      <c r="WV201" s="15"/>
      <c r="WW201" s="15"/>
      <c r="WX201" s="15"/>
      <c r="WY201" s="15"/>
      <c r="WZ201" s="15"/>
      <c r="XA201" s="15"/>
      <c r="XB201" s="15"/>
      <c r="XC201" s="15"/>
      <c r="XD201" s="15"/>
      <c r="XE201" s="15"/>
      <c r="XF201" s="15"/>
      <c r="XG201" s="15"/>
      <c r="XH201" s="15"/>
      <c r="XI201" s="15"/>
      <c r="XJ201" s="15"/>
      <c r="XK201" s="15"/>
      <c r="XL201" s="15"/>
      <c r="XM201" s="15"/>
      <c r="XN201" s="15"/>
      <c r="XO201" s="15"/>
      <c r="XP201" s="15"/>
      <c r="XQ201" s="15"/>
      <c r="XR201" s="15"/>
      <c r="XS201" s="15"/>
      <c r="XT201" s="15"/>
      <c r="XU201" s="15"/>
      <c r="XV201" s="15"/>
      <c r="XW201" s="15"/>
      <c r="XX201" s="15"/>
      <c r="XY201" s="15"/>
      <c r="XZ201" s="15"/>
      <c r="YA201" s="15"/>
      <c r="YB201" s="15"/>
      <c r="YC201" s="15"/>
      <c r="YD201" s="15"/>
      <c r="YE201" s="15"/>
      <c r="YF201" s="15"/>
      <c r="YG201" s="15"/>
      <c r="YH201" s="15"/>
      <c r="YI201" s="15"/>
      <c r="YJ201" s="15"/>
      <c r="YK201" s="15"/>
      <c r="YL201" s="15"/>
      <c r="YM201" s="15"/>
      <c r="YN201" s="15"/>
      <c r="YO201" s="15"/>
      <c r="YP201" s="15"/>
      <c r="YQ201" s="15"/>
      <c r="YR201" s="15"/>
      <c r="YS201" s="15"/>
      <c r="YT201" s="15"/>
      <c r="YU201" s="15"/>
      <c r="YV201" s="15"/>
      <c r="YW201" s="15"/>
      <c r="YX201" s="15"/>
      <c r="YY201" s="15"/>
      <c r="YZ201" s="15"/>
      <c r="ZA201" s="15"/>
      <c r="ZB201" s="15"/>
      <c r="ZC201" s="15"/>
      <c r="ZD201" s="15"/>
      <c r="ZE201" s="15"/>
      <c r="ZF201" s="15"/>
      <c r="ZG201" s="15"/>
      <c r="ZH201" s="15"/>
      <c r="ZI201" s="15"/>
      <c r="ZJ201" s="15"/>
      <c r="ZK201" s="15"/>
      <c r="ZL201" s="15"/>
      <c r="ZM201" s="15"/>
      <c r="ZN201" s="15"/>
      <c r="ZO201" s="15"/>
      <c r="ZP201" s="15"/>
      <c r="ZQ201" s="15"/>
      <c r="ZR201" s="15"/>
      <c r="ZS201" s="15"/>
      <c r="ZT201" s="15"/>
      <c r="ZU201" s="15"/>
      <c r="ZV201" s="15"/>
      <c r="ZW201" s="15"/>
      <c r="ZX201" s="15"/>
      <c r="ZY201" s="15"/>
      <c r="ZZ201" s="15"/>
      <c r="AAA201" s="15"/>
      <c r="AAB201" s="15"/>
      <c r="AAC201" s="15"/>
      <c r="AAD201" s="15"/>
      <c r="AAE201" s="15"/>
      <c r="AAF201" s="15"/>
      <c r="AAG201" s="15"/>
      <c r="AAH201" s="15"/>
      <c r="AAI201" s="15"/>
      <c r="AAJ201" s="15"/>
      <c r="AAK201" s="15"/>
      <c r="AAL201" s="15"/>
      <c r="AAM201" s="15"/>
      <c r="AAN201" s="15"/>
      <c r="AAO201" s="15"/>
      <c r="AAP201" s="15"/>
      <c r="AAQ201" s="15"/>
      <c r="AAR201" s="15"/>
      <c r="AAS201" s="15"/>
      <c r="AAT201" s="15"/>
      <c r="AAU201" s="15"/>
      <c r="AAV201" s="15"/>
      <c r="AAW201" s="15"/>
      <c r="AAX201" s="15"/>
      <c r="AAY201" s="15"/>
      <c r="AAZ201" s="15"/>
      <c r="ABA201" s="15"/>
      <c r="ABB201" s="15"/>
      <c r="ABC201" s="15"/>
      <c r="ABD201" s="15"/>
      <c r="ABE201" s="15"/>
      <c r="ABF201" s="15"/>
      <c r="ABG201" s="15"/>
      <c r="ABH201" s="15"/>
      <c r="ABI201" s="15"/>
      <c r="ABJ201" s="15"/>
      <c r="ABK201" s="15"/>
      <c r="ABL201" s="15"/>
      <c r="ABM201" s="15"/>
      <c r="ABN201" s="15"/>
      <c r="ABO201" s="15"/>
      <c r="ABP201" s="15"/>
      <c r="ABQ201" s="15"/>
      <c r="ABR201" s="15"/>
      <c r="ABS201" s="15"/>
      <c r="ABT201" s="15"/>
      <c r="ABU201" s="15"/>
      <c r="ABV201" s="15"/>
      <c r="ABW201" s="15"/>
      <c r="ABX201" s="15"/>
      <c r="ABY201" s="15"/>
      <c r="ABZ201" s="15"/>
      <c r="ACA201" s="15"/>
      <c r="ACB201" s="15"/>
      <c r="ACC201" s="15"/>
      <c r="ACD201" s="15"/>
      <c r="ACE201" s="15"/>
      <c r="ACF201" s="15"/>
      <c r="ACG201" s="15"/>
      <c r="ACH201" s="15"/>
      <c r="ACI201" s="15"/>
      <c r="ACJ201" s="15"/>
      <c r="ACK201" s="15"/>
      <c r="ACL201" s="15"/>
      <c r="ACM201" s="15"/>
      <c r="ACN201" s="15"/>
      <c r="ACO201" s="15"/>
      <c r="ACP201" s="15"/>
      <c r="ACQ201" s="15"/>
      <c r="ACR201" s="15"/>
      <c r="ACS201" s="15"/>
      <c r="ACT201" s="15"/>
      <c r="ACU201" s="15"/>
      <c r="ACV201" s="15"/>
      <c r="ACW201" s="15"/>
      <c r="ACX201" s="15"/>
      <c r="ACY201" s="15"/>
      <c r="ACZ201" s="15"/>
      <c r="ADA201" s="15"/>
      <c r="ADB201" s="15"/>
      <c r="ADC201" s="15"/>
      <c r="ADD201" s="15"/>
      <c r="ADE201" s="15"/>
      <c r="ADF201" s="15"/>
      <c r="ADG201" s="15"/>
      <c r="ADH201" s="15"/>
      <c r="ADI201" s="15"/>
      <c r="ADJ201" s="15"/>
      <c r="ADK201" s="15"/>
      <c r="ADL201" s="15"/>
      <c r="ADM201" s="15"/>
    </row>
    <row r="202" spans="1:793" s="308" customFormat="1" ht="15" customHeight="1" x14ac:dyDescent="0.4">
      <c r="A202" s="293"/>
      <c r="B202" s="328" t="s">
        <v>347</v>
      </c>
      <c r="C202" s="328"/>
      <c r="D202" s="328"/>
      <c r="E202" s="328"/>
      <c r="F202" s="328"/>
      <c r="G202" s="328"/>
      <c r="H202" s="328"/>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c r="CB202" s="15"/>
      <c r="CC202" s="15"/>
      <c r="CD202" s="15"/>
      <c r="CE202" s="15"/>
      <c r="CF202" s="15"/>
      <c r="CG202" s="15"/>
      <c r="CH202" s="15"/>
      <c r="CI202" s="15"/>
      <c r="CJ202" s="15"/>
      <c r="CK202" s="15"/>
      <c r="CL202" s="15"/>
      <c r="CM202" s="15"/>
      <c r="CN202" s="15"/>
      <c r="CO202" s="15"/>
      <c r="CP202" s="15"/>
      <c r="CQ202" s="15"/>
      <c r="CR202" s="15"/>
      <c r="CS202" s="15"/>
      <c r="CT202" s="15"/>
      <c r="CU202" s="15"/>
      <c r="CV202" s="15"/>
      <c r="CW202" s="15"/>
      <c r="CX202" s="15"/>
      <c r="CY202" s="15"/>
      <c r="CZ202" s="15"/>
      <c r="DA202" s="15"/>
      <c r="DB202" s="15"/>
      <c r="DC202" s="15"/>
      <c r="DD202" s="15"/>
      <c r="DE202" s="15"/>
      <c r="DF202" s="15"/>
      <c r="DG202" s="15"/>
      <c r="DH202" s="15"/>
      <c r="DI202" s="15"/>
      <c r="DJ202" s="15"/>
      <c r="DK202" s="15"/>
      <c r="DL202" s="15"/>
      <c r="DM202" s="15"/>
      <c r="DN202" s="15"/>
      <c r="DO202" s="15"/>
      <c r="DP202" s="15"/>
      <c r="DQ202" s="15"/>
      <c r="DR202" s="15"/>
      <c r="DS202" s="15"/>
      <c r="DT202" s="15"/>
      <c r="DU202" s="15"/>
      <c r="DV202" s="15"/>
      <c r="DW202" s="15"/>
      <c r="DX202" s="15"/>
      <c r="DY202" s="15"/>
      <c r="DZ202" s="15"/>
      <c r="EA202" s="15"/>
      <c r="EB202" s="15"/>
      <c r="EC202" s="15"/>
      <c r="ED202" s="15"/>
      <c r="EE202" s="15"/>
      <c r="EF202" s="15"/>
      <c r="EG202" s="15"/>
      <c r="EH202" s="15"/>
      <c r="EI202" s="15"/>
      <c r="EJ202" s="15"/>
      <c r="EK202" s="15"/>
      <c r="EL202" s="15"/>
      <c r="EM202" s="15"/>
      <c r="EN202" s="15"/>
      <c r="EO202" s="15"/>
      <c r="EP202" s="15"/>
      <c r="EQ202" s="15"/>
      <c r="ER202" s="15"/>
      <c r="ES202" s="15"/>
      <c r="ET202" s="15"/>
      <c r="EU202" s="15"/>
      <c r="EV202" s="15"/>
      <c r="EW202" s="15"/>
      <c r="EX202" s="15"/>
      <c r="EY202" s="15"/>
      <c r="EZ202" s="15"/>
      <c r="FA202" s="15"/>
      <c r="FB202" s="15"/>
      <c r="FC202" s="15"/>
      <c r="FD202" s="15"/>
      <c r="FE202" s="15"/>
      <c r="FF202" s="15"/>
      <c r="FG202" s="15"/>
      <c r="FH202" s="15"/>
      <c r="FI202" s="15"/>
      <c r="FJ202" s="15"/>
      <c r="FK202" s="15"/>
      <c r="FL202" s="15"/>
      <c r="FM202" s="15"/>
      <c r="FN202" s="15"/>
      <c r="FO202" s="15"/>
      <c r="FP202" s="15"/>
      <c r="FQ202" s="15"/>
      <c r="FR202" s="15"/>
      <c r="FS202" s="15"/>
      <c r="FT202" s="15"/>
      <c r="FU202" s="15"/>
      <c r="FV202" s="15"/>
      <c r="FW202" s="15"/>
      <c r="FX202" s="15"/>
      <c r="FY202" s="15"/>
      <c r="FZ202" s="15"/>
      <c r="GA202" s="15"/>
      <c r="GB202" s="15"/>
      <c r="GC202" s="15"/>
      <c r="GD202" s="15"/>
      <c r="GE202" s="15"/>
      <c r="GF202" s="15"/>
      <c r="GG202" s="15"/>
      <c r="GH202" s="15"/>
      <c r="GI202" s="15"/>
      <c r="GJ202" s="15"/>
      <c r="GK202" s="15"/>
      <c r="GL202" s="15"/>
      <c r="GM202" s="15"/>
      <c r="GN202" s="15"/>
      <c r="GO202" s="15"/>
      <c r="GP202" s="15"/>
      <c r="GQ202" s="15"/>
      <c r="GR202" s="15"/>
      <c r="GS202" s="15"/>
      <c r="GT202" s="15"/>
      <c r="GU202" s="15"/>
      <c r="GV202" s="15"/>
      <c r="GW202" s="15"/>
      <c r="GX202" s="15"/>
      <c r="GY202" s="15"/>
      <c r="GZ202" s="15"/>
      <c r="HA202" s="15"/>
      <c r="HB202" s="15"/>
      <c r="HC202" s="15"/>
      <c r="HD202" s="15"/>
      <c r="HE202" s="15"/>
      <c r="HF202" s="15"/>
      <c r="HG202" s="15"/>
      <c r="HH202" s="15"/>
      <c r="HI202" s="15"/>
      <c r="HJ202" s="15"/>
      <c r="HK202" s="15"/>
      <c r="HL202" s="15"/>
      <c r="HM202" s="15"/>
      <c r="HN202" s="15"/>
      <c r="HO202" s="15"/>
      <c r="HP202" s="15"/>
      <c r="HQ202" s="15"/>
      <c r="HR202" s="15"/>
      <c r="HS202" s="15"/>
      <c r="HT202" s="15"/>
      <c r="HU202" s="15"/>
      <c r="HV202" s="15"/>
      <c r="HW202" s="15"/>
      <c r="HX202" s="15"/>
      <c r="HY202" s="15"/>
      <c r="HZ202" s="15"/>
      <c r="IA202" s="15"/>
      <c r="IB202" s="15"/>
      <c r="IC202" s="15"/>
      <c r="ID202" s="15"/>
      <c r="IE202" s="15"/>
      <c r="IF202" s="15"/>
      <c r="IG202" s="15"/>
      <c r="IH202" s="15"/>
      <c r="II202" s="15"/>
      <c r="IJ202" s="15"/>
      <c r="IK202" s="15"/>
      <c r="IL202" s="15"/>
      <c r="IM202" s="15"/>
      <c r="IN202" s="15"/>
      <c r="IO202" s="15"/>
      <c r="IP202" s="15"/>
      <c r="IQ202" s="15"/>
      <c r="IR202" s="15"/>
      <c r="IS202" s="15"/>
      <c r="IT202" s="15"/>
      <c r="IU202" s="15"/>
      <c r="IV202" s="15"/>
      <c r="IW202" s="15"/>
      <c r="IX202" s="15"/>
      <c r="IY202" s="15"/>
      <c r="IZ202" s="15"/>
      <c r="JA202" s="15"/>
      <c r="JB202" s="15"/>
      <c r="JC202" s="15"/>
      <c r="JD202" s="15"/>
      <c r="JE202" s="15"/>
      <c r="JF202" s="15"/>
      <c r="JG202" s="15"/>
      <c r="JH202" s="15"/>
      <c r="JI202" s="15"/>
      <c r="JJ202" s="15"/>
      <c r="JK202" s="15"/>
      <c r="JL202" s="15"/>
      <c r="JM202" s="15"/>
      <c r="JN202" s="15"/>
      <c r="JO202" s="15"/>
      <c r="JP202" s="15"/>
      <c r="JQ202" s="15"/>
      <c r="JR202" s="15"/>
      <c r="JS202" s="15"/>
      <c r="JT202" s="15"/>
      <c r="JU202" s="15"/>
      <c r="JV202" s="15"/>
      <c r="JW202" s="15"/>
      <c r="JX202" s="15"/>
      <c r="JY202" s="15"/>
      <c r="JZ202" s="15"/>
      <c r="KA202" s="15"/>
      <c r="KB202" s="15"/>
      <c r="KC202" s="15"/>
      <c r="KD202" s="15"/>
      <c r="KE202" s="15"/>
      <c r="KF202" s="15"/>
      <c r="KG202" s="15"/>
      <c r="KH202" s="15"/>
      <c r="KI202" s="15"/>
      <c r="KJ202" s="15"/>
      <c r="KK202" s="15"/>
      <c r="KL202" s="15"/>
      <c r="KM202" s="15"/>
      <c r="KN202" s="15"/>
      <c r="KO202" s="15"/>
      <c r="KP202" s="15"/>
      <c r="KQ202" s="15"/>
      <c r="KR202" s="15"/>
      <c r="KS202" s="15"/>
      <c r="KT202" s="15"/>
      <c r="KU202" s="15"/>
      <c r="KV202" s="15"/>
      <c r="KW202" s="15"/>
      <c r="KX202" s="15"/>
      <c r="KY202" s="15"/>
      <c r="KZ202" s="15"/>
      <c r="LA202" s="15"/>
      <c r="LB202" s="15"/>
      <c r="LC202" s="15"/>
      <c r="LD202" s="15"/>
      <c r="LE202" s="15"/>
      <c r="LF202" s="15"/>
      <c r="LG202" s="15"/>
      <c r="LH202" s="15"/>
      <c r="LI202" s="15"/>
      <c r="LJ202" s="15"/>
      <c r="LK202" s="15"/>
      <c r="LL202" s="15"/>
      <c r="LM202" s="15"/>
      <c r="LN202" s="15"/>
      <c r="LO202" s="15"/>
      <c r="LP202" s="15"/>
      <c r="LQ202" s="15"/>
      <c r="LR202" s="15"/>
      <c r="LS202" s="15"/>
      <c r="LT202" s="15"/>
      <c r="LU202" s="15"/>
      <c r="LV202" s="15"/>
      <c r="LW202" s="15"/>
      <c r="LX202" s="15"/>
      <c r="LY202" s="15"/>
      <c r="LZ202" s="15"/>
      <c r="MA202" s="15"/>
      <c r="MB202" s="15"/>
      <c r="MC202" s="15"/>
      <c r="MD202" s="15"/>
      <c r="ME202" s="15"/>
      <c r="MF202" s="15"/>
      <c r="MG202" s="15"/>
      <c r="MH202" s="15"/>
      <c r="MI202" s="15"/>
      <c r="MJ202" s="15"/>
      <c r="MK202" s="15"/>
      <c r="ML202" s="15"/>
      <c r="MM202" s="15"/>
      <c r="MN202" s="15"/>
      <c r="MO202" s="15"/>
      <c r="MP202" s="15"/>
      <c r="MQ202" s="15"/>
      <c r="MR202" s="15"/>
      <c r="MS202" s="15"/>
      <c r="MT202" s="15"/>
      <c r="MU202" s="15"/>
      <c r="MV202" s="15"/>
      <c r="MW202" s="15"/>
      <c r="MX202" s="15"/>
      <c r="MY202" s="15"/>
      <c r="MZ202" s="15"/>
      <c r="NA202" s="15"/>
      <c r="NB202" s="15"/>
      <c r="NC202" s="15"/>
      <c r="ND202" s="15"/>
      <c r="NE202" s="15"/>
      <c r="NF202" s="15"/>
      <c r="NG202" s="15"/>
      <c r="NH202" s="15"/>
      <c r="NI202" s="15"/>
      <c r="NJ202" s="15"/>
      <c r="NK202" s="15"/>
      <c r="NL202" s="15"/>
      <c r="NM202" s="15"/>
      <c r="NN202" s="15"/>
      <c r="NO202" s="15"/>
      <c r="NP202" s="15"/>
      <c r="NQ202" s="15"/>
      <c r="NR202" s="15"/>
      <c r="NS202" s="15"/>
      <c r="NT202" s="15"/>
      <c r="NU202" s="15"/>
      <c r="NV202" s="15"/>
      <c r="NW202" s="15"/>
      <c r="NX202" s="15"/>
      <c r="NY202" s="15"/>
      <c r="NZ202" s="15"/>
      <c r="OA202" s="15"/>
      <c r="OB202" s="15"/>
      <c r="OC202" s="15"/>
      <c r="OD202" s="15"/>
      <c r="OE202" s="15"/>
      <c r="OF202" s="15"/>
      <c r="OG202" s="15"/>
      <c r="OH202" s="15"/>
      <c r="OI202" s="15"/>
      <c r="OJ202" s="15"/>
      <c r="OK202" s="15"/>
      <c r="OL202" s="15"/>
      <c r="OM202" s="15"/>
      <c r="ON202" s="15"/>
      <c r="OO202" s="15"/>
      <c r="OP202" s="15"/>
      <c r="OQ202" s="15"/>
      <c r="OR202" s="15"/>
      <c r="OS202" s="15"/>
      <c r="OT202" s="15"/>
      <c r="OU202" s="15"/>
      <c r="OV202" s="15"/>
      <c r="OW202" s="15"/>
      <c r="OX202" s="15"/>
      <c r="OY202" s="15"/>
      <c r="OZ202" s="15"/>
      <c r="PA202" s="15"/>
      <c r="PB202" s="15"/>
      <c r="PC202" s="15"/>
      <c r="PD202" s="15"/>
      <c r="PE202" s="15"/>
      <c r="PF202" s="15"/>
      <c r="PG202" s="15"/>
      <c r="PH202" s="15"/>
      <c r="PI202" s="15"/>
      <c r="PJ202" s="15"/>
      <c r="PK202" s="15"/>
      <c r="PL202" s="15"/>
      <c r="PM202" s="15"/>
      <c r="PN202" s="15"/>
      <c r="PO202" s="15"/>
      <c r="PP202" s="15"/>
      <c r="PQ202" s="15"/>
      <c r="PR202" s="15"/>
      <c r="PS202" s="15"/>
      <c r="PT202" s="15"/>
      <c r="PU202" s="15"/>
      <c r="PV202" s="15"/>
      <c r="PW202" s="15"/>
      <c r="PX202" s="15"/>
      <c r="PY202" s="15"/>
      <c r="PZ202" s="15"/>
      <c r="QA202" s="15"/>
      <c r="QB202" s="15"/>
      <c r="QC202" s="15"/>
      <c r="QD202" s="15"/>
      <c r="QE202" s="15"/>
      <c r="QF202" s="15"/>
      <c r="QG202" s="15"/>
      <c r="QH202" s="15"/>
      <c r="QI202" s="15"/>
      <c r="QJ202" s="15"/>
      <c r="QK202" s="15"/>
      <c r="QL202" s="15"/>
      <c r="QM202" s="15"/>
      <c r="QN202" s="15"/>
      <c r="QO202" s="15"/>
      <c r="QP202" s="15"/>
      <c r="QQ202" s="15"/>
      <c r="QR202" s="15"/>
      <c r="QS202" s="15"/>
      <c r="QT202" s="15"/>
      <c r="QU202" s="15"/>
      <c r="QV202" s="15"/>
      <c r="QW202" s="15"/>
      <c r="QX202" s="15"/>
      <c r="QY202" s="15"/>
      <c r="QZ202" s="15"/>
      <c r="RA202" s="15"/>
      <c r="RB202" s="15"/>
      <c r="RC202" s="15"/>
      <c r="RD202" s="15"/>
      <c r="RE202" s="15"/>
      <c r="RF202" s="15"/>
      <c r="RG202" s="15"/>
      <c r="RH202" s="15"/>
      <c r="RI202" s="15"/>
      <c r="RJ202" s="15"/>
      <c r="RK202" s="15"/>
      <c r="RL202" s="15"/>
      <c r="RM202" s="15"/>
      <c r="RN202" s="15"/>
      <c r="RO202" s="15"/>
      <c r="RP202" s="15"/>
      <c r="RQ202" s="15"/>
      <c r="RR202" s="15"/>
      <c r="RS202" s="15"/>
      <c r="RT202" s="15"/>
      <c r="RU202" s="15"/>
      <c r="RV202" s="15"/>
      <c r="RW202" s="15"/>
      <c r="RX202" s="15"/>
      <c r="RY202" s="15"/>
      <c r="RZ202" s="15"/>
      <c r="SA202" s="15"/>
      <c r="SB202" s="15"/>
      <c r="SC202" s="15"/>
      <c r="SD202" s="15"/>
      <c r="SE202" s="15"/>
      <c r="SF202" s="15"/>
      <c r="SG202" s="15"/>
      <c r="SH202" s="15"/>
      <c r="SI202" s="15"/>
      <c r="SJ202" s="15"/>
      <c r="SK202" s="15"/>
      <c r="SL202" s="15"/>
      <c r="SM202" s="15"/>
      <c r="SN202" s="15"/>
      <c r="SO202" s="15"/>
      <c r="SP202" s="15"/>
      <c r="SQ202" s="15"/>
      <c r="SR202" s="15"/>
      <c r="SS202" s="15"/>
      <c r="ST202" s="15"/>
      <c r="SU202" s="15"/>
      <c r="SV202" s="15"/>
      <c r="SW202" s="15"/>
      <c r="SX202" s="15"/>
      <c r="SY202" s="15"/>
      <c r="SZ202" s="15"/>
      <c r="TA202" s="15"/>
      <c r="TB202" s="15"/>
      <c r="TC202" s="15"/>
      <c r="TD202" s="15"/>
      <c r="TE202" s="15"/>
      <c r="TF202" s="15"/>
      <c r="TG202" s="15"/>
      <c r="TH202" s="15"/>
      <c r="TI202" s="15"/>
      <c r="TJ202" s="15"/>
      <c r="TK202" s="15"/>
      <c r="TL202" s="15"/>
      <c r="TM202" s="15"/>
      <c r="TN202" s="15"/>
      <c r="TO202" s="15"/>
      <c r="TP202" s="15"/>
      <c r="TQ202" s="15"/>
      <c r="TR202" s="15"/>
      <c r="TS202" s="15"/>
      <c r="TT202" s="15"/>
      <c r="TU202" s="15"/>
      <c r="TV202" s="15"/>
      <c r="TW202" s="15"/>
      <c r="TX202" s="15"/>
      <c r="TY202" s="15"/>
      <c r="TZ202" s="15"/>
      <c r="UA202" s="15"/>
      <c r="UB202" s="15"/>
      <c r="UC202" s="15"/>
      <c r="UD202" s="15"/>
      <c r="UE202" s="15"/>
      <c r="UF202" s="15"/>
      <c r="UG202" s="15"/>
      <c r="UH202" s="15"/>
      <c r="UI202" s="15"/>
      <c r="UJ202" s="15"/>
      <c r="UK202" s="15"/>
      <c r="UL202" s="15"/>
      <c r="UM202" s="15"/>
      <c r="UN202" s="15"/>
      <c r="UO202" s="15"/>
      <c r="UP202" s="15"/>
      <c r="UQ202" s="15"/>
      <c r="UR202" s="15"/>
      <c r="US202" s="15"/>
      <c r="UT202" s="15"/>
      <c r="UU202" s="15"/>
      <c r="UV202" s="15"/>
      <c r="UW202" s="15"/>
      <c r="UX202" s="15"/>
      <c r="UY202" s="15"/>
      <c r="UZ202" s="15"/>
      <c r="VA202" s="15"/>
      <c r="VB202" s="15"/>
      <c r="VC202" s="15"/>
      <c r="VD202" s="15"/>
      <c r="VE202" s="15"/>
      <c r="VF202" s="15"/>
      <c r="VG202" s="15"/>
      <c r="VH202" s="15"/>
      <c r="VI202" s="15"/>
      <c r="VJ202" s="15"/>
      <c r="VK202" s="15"/>
      <c r="VL202" s="15"/>
      <c r="VM202" s="15"/>
      <c r="VN202" s="15"/>
      <c r="VO202" s="15"/>
      <c r="VP202" s="15"/>
      <c r="VQ202" s="15"/>
      <c r="VR202" s="15"/>
      <c r="VS202" s="15"/>
      <c r="VT202" s="15"/>
      <c r="VU202" s="15"/>
      <c r="VV202" s="15"/>
      <c r="VW202" s="15"/>
      <c r="VX202" s="15"/>
      <c r="VY202" s="15"/>
      <c r="VZ202" s="15"/>
      <c r="WA202" s="15"/>
      <c r="WB202" s="15"/>
      <c r="WC202" s="15"/>
      <c r="WD202" s="15"/>
      <c r="WE202" s="15"/>
      <c r="WF202" s="15"/>
      <c r="WG202" s="15"/>
      <c r="WH202" s="15"/>
      <c r="WI202" s="15"/>
      <c r="WJ202" s="15"/>
      <c r="WK202" s="15"/>
      <c r="WL202" s="15"/>
      <c r="WM202" s="15"/>
      <c r="WN202" s="15"/>
      <c r="WO202" s="15"/>
      <c r="WP202" s="15"/>
      <c r="WQ202" s="15"/>
      <c r="WR202" s="15"/>
      <c r="WS202" s="15"/>
      <c r="WT202" s="15"/>
      <c r="WU202" s="15"/>
      <c r="WV202" s="15"/>
      <c r="WW202" s="15"/>
      <c r="WX202" s="15"/>
      <c r="WY202" s="15"/>
      <c r="WZ202" s="15"/>
      <c r="XA202" s="15"/>
      <c r="XB202" s="15"/>
      <c r="XC202" s="15"/>
      <c r="XD202" s="15"/>
      <c r="XE202" s="15"/>
      <c r="XF202" s="15"/>
      <c r="XG202" s="15"/>
      <c r="XH202" s="15"/>
      <c r="XI202" s="15"/>
      <c r="XJ202" s="15"/>
      <c r="XK202" s="15"/>
      <c r="XL202" s="15"/>
      <c r="XM202" s="15"/>
      <c r="XN202" s="15"/>
      <c r="XO202" s="15"/>
      <c r="XP202" s="15"/>
      <c r="XQ202" s="15"/>
      <c r="XR202" s="15"/>
      <c r="XS202" s="15"/>
      <c r="XT202" s="15"/>
      <c r="XU202" s="15"/>
      <c r="XV202" s="15"/>
      <c r="XW202" s="15"/>
      <c r="XX202" s="15"/>
      <c r="XY202" s="15"/>
      <c r="XZ202" s="15"/>
      <c r="YA202" s="15"/>
      <c r="YB202" s="15"/>
      <c r="YC202" s="15"/>
      <c r="YD202" s="15"/>
      <c r="YE202" s="15"/>
      <c r="YF202" s="15"/>
      <c r="YG202" s="15"/>
      <c r="YH202" s="15"/>
      <c r="YI202" s="15"/>
      <c r="YJ202" s="15"/>
      <c r="YK202" s="15"/>
      <c r="YL202" s="15"/>
      <c r="YM202" s="15"/>
      <c r="YN202" s="15"/>
      <c r="YO202" s="15"/>
      <c r="YP202" s="15"/>
      <c r="YQ202" s="15"/>
      <c r="YR202" s="15"/>
      <c r="YS202" s="15"/>
      <c r="YT202" s="15"/>
      <c r="YU202" s="15"/>
      <c r="YV202" s="15"/>
      <c r="YW202" s="15"/>
      <c r="YX202" s="15"/>
      <c r="YY202" s="15"/>
      <c r="YZ202" s="15"/>
      <c r="ZA202" s="15"/>
      <c r="ZB202" s="15"/>
      <c r="ZC202" s="15"/>
      <c r="ZD202" s="15"/>
      <c r="ZE202" s="15"/>
      <c r="ZF202" s="15"/>
      <c r="ZG202" s="15"/>
      <c r="ZH202" s="15"/>
      <c r="ZI202" s="15"/>
      <c r="ZJ202" s="15"/>
      <c r="ZK202" s="15"/>
      <c r="ZL202" s="15"/>
      <c r="ZM202" s="15"/>
      <c r="ZN202" s="15"/>
      <c r="ZO202" s="15"/>
      <c r="ZP202" s="15"/>
      <c r="ZQ202" s="15"/>
      <c r="ZR202" s="15"/>
      <c r="ZS202" s="15"/>
      <c r="ZT202" s="15"/>
      <c r="ZU202" s="15"/>
      <c r="ZV202" s="15"/>
      <c r="ZW202" s="15"/>
      <c r="ZX202" s="15"/>
      <c r="ZY202" s="15"/>
      <c r="ZZ202" s="15"/>
      <c r="AAA202" s="15"/>
      <c r="AAB202" s="15"/>
      <c r="AAC202" s="15"/>
      <c r="AAD202" s="15"/>
      <c r="AAE202" s="15"/>
      <c r="AAF202" s="15"/>
      <c r="AAG202" s="15"/>
      <c r="AAH202" s="15"/>
      <c r="AAI202" s="15"/>
      <c r="AAJ202" s="15"/>
      <c r="AAK202" s="15"/>
      <c r="AAL202" s="15"/>
      <c r="AAM202" s="15"/>
      <c r="AAN202" s="15"/>
      <c r="AAO202" s="15"/>
      <c r="AAP202" s="15"/>
      <c r="AAQ202" s="15"/>
      <c r="AAR202" s="15"/>
      <c r="AAS202" s="15"/>
      <c r="AAT202" s="15"/>
      <c r="AAU202" s="15"/>
      <c r="AAV202" s="15"/>
      <c r="AAW202" s="15"/>
      <c r="AAX202" s="15"/>
      <c r="AAY202" s="15"/>
      <c r="AAZ202" s="15"/>
      <c r="ABA202" s="15"/>
      <c r="ABB202" s="15"/>
      <c r="ABC202" s="15"/>
      <c r="ABD202" s="15"/>
      <c r="ABE202" s="15"/>
      <c r="ABF202" s="15"/>
      <c r="ABG202" s="15"/>
      <c r="ABH202" s="15"/>
      <c r="ABI202" s="15"/>
      <c r="ABJ202" s="15"/>
      <c r="ABK202" s="15"/>
      <c r="ABL202" s="15"/>
      <c r="ABM202" s="15"/>
      <c r="ABN202" s="15"/>
      <c r="ABO202" s="15"/>
      <c r="ABP202" s="15"/>
      <c r="ABQ202" s="15"/>
      <c r="ABR202" s="15"/>
      <c r="ABS202" s="15"/>
      <c r="ABT202" s="15"/>
      <c r="ABU202" s="15"/>
      <c r="ABV202" s="15"/>
      <c r="ABW202" s="15"/>
      <c r="ABX202" s="15"/>
      <c r="ABY202" s="15"/>
      <c r="ABZ202" s="15"/>
      <c r="ACA202" s="15"/>
      <c r="ACB202" s="15"/>
      <c r="ACC202" s="15"/>
      <c r="ACD202" s="15"/>
      <c r="ACE202" s="15"/>
      <c r="ACF202" s="15"/>
      <c r="ACG202" s="15"/>
      <c r="ACH202" s="15"/>
      <c r="ACI202" s="15"/>
      <c r="ACJ202" s="15"/>
      <c r="ACK202" s="15"/>
      <c r="ACL202" s="15"/>
      <c r="ACM202" s="15"/>
      <c r="ACN202" s="15"/>
      <c r="ACO202" s="15"/>
      <c r="ACP202" s="15"/>
      <c r="ACQ202" s="15"/>
      <c r="ACR202" s="15"/>
      <c r="ACS202" s="15"/>
      <c r="ACT202" s="15"/>
      <c r="ACU202" s="15"/>
      <c r="ACV202" s="15"/>
      <c r="ACW202" s="15"/>
      <c r="ACX202" s="15"/>
      <c r="ACY202" s="15"/>
      <c r="ACZ202" s="15"/>
      <c r="ADA202" s="15"/>
      <c r="ADB202" s="15"/>
      <c r="ADC202" s="15"/>
      <c r="ADD202" s="15"/>
      <c r="ADE202" s="15"/>
      <c r="ADF202" s="15"/>
      <c r="ADG202" s="15"/>
      <c r="ADH202" s="15"/>
      <c r="ADI202" s="15"/>
      <c r="ADJ202" s="15"/>
      <c r="ADK202" s="15"/>
      <c r="ADL202" s="15"/>
      <c r="ADM202" s="15"/>
    </row>
    <row r="203" spans="1:793" s="308" customFormat="1" ht="15.5" thickBot="1" x14ac:dyDescent="0.45">
      <c r="A203" s="40"/>
      <c r="B203" s="13"/>
      <c r="C203" s="37"/>
      <c r="D203" s="37"/>
      <c r="E203" s="37"/>
      <c r="F203" s="37"/>
      <c r="G203" s="38"/>
      <c r="H203" s="39"/>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c r="BO203" s="15"/>
      <c r="BP203" s="15"/>
      <c r="BQ203" s="15"/>
      <c r="BR203" s="15"/>
      <c r="BS203" s="15"/>
      <c r="BT203" s="15"/>
      <c r="BU203" s="15"/>
      <c r="BV203" s="15"/>
      <c r="BW203" s="15"/>
      <c r="BX203" s="15"/>
      <c r="BY203" s="15"/>
      <c r="BZ203" s="15"/>
      <c r="CA203" s="15"/>
      <c r="CB203" s="15"/>
      <c r="CC203" s="15"/>
      <c r="CD203" s="15"/>
      <c r="CE203" s="15"/>
      <c r="CF203" s="15"/>
      <c r="CG203" s="15"/>
      <c r="CH203" s="15"/>
      <c r="CI203" s="15"/>
      <c r="CJ203" s="15"/>
      <c r="CK203" s="15"/>
      <c r="CL203" s="15"/>
      <c r="CM203" s="15"/>
      <c r="CN203" s="15"/>
      <c r="CO203" s="15"/>
      <c r="CP203" s="15"/>
      <c r="CQ203" s="15"/>
      <c r="CR203" s="15"/>
      <c r="CS203" s="15"/>
      <c r="CT203" s="15"/>
      <c r="CU203" s="15"/>
      <c r="CV203" s="15"/>
      <c r="CW203" s="15"/>
      <c r="CX203" s="15"/>
      <c r="CY203" s="15"/>
      <c r="CZ203" s="15"/>
      <c r="DA203" s="15"/>
      <c r="DB203" s="15"/>
      <c r="DC203" s="15"/>
      <c r="DD203" s="15"/>
      <c r="DE203" s="15"/>
      <c r="DF203" s="15"/>
      <c r="DG203" s="15"/>
      <c r="DH203" s="15"/>
      <c r="DI203" s="15"/>
      <c r="DJ203" s="15"/>
      <c r="DK203" s="15"/>
      <c r="DL203" s="15"/>
      <c r="DM203" s="15"/>
      <c r="DN203" s="15"/>
      <c r="DO203" s="15"/>
      <c r="DP203" s="15"/>
      <c r="DQ203" s="15"/>
      <c r="DR203" s="15"/>
      <c r="DS203" s="15"/>
      <c r="DT203" s="15"/>
      <c r="DU203" s="15"/>
      <c r="DV203" s="15"/>
      <c r="DW203" s="15"/>
      <c r="DX203" s="15"/>
      <c r="DY203" s="15"/>
      <c r="DZ203" s="15"/>
      <c r="EA203" s="15"/>
      <c r="EB203" s="15"/>
      <c r="EC203" s="15"/>
      <c r="ED203" s="15"/>
      <c r="EE203" s="15"/>
      <c r="EF203" s="15"/>
      <c r="EG203" s="15"/>
      <c r="EH203" s="15"/>
      <c r="EI203" s="15"/>
      <c r="EJ203" s="15"/>
      <c r="EK203" s="15"/>
      <c r="EL203" s="15"/>
      <c r="EM203" s="15"/>
      <c r="EN203" s="15"/>
      <c r="EO203" s="15"/>
      <c r="EP203" s="15"/>
      <c r="EQ203" s="15"/>
      <c r="ER203" s="15"/>
      <c r="ES203" s="15"/>
      <c r="ET203" s="15"/>
      <c r="EU203" s="15"/>
      <c r="EV203" s="15"/>
      <c r="EW203" s="15"/>
      <c r="EX203" s="15"/>
      <c r="EY203" s="15"/>
      <c r="EZ203" s="15"/>
      <c r="FA203" s="15"/>
      <c r="FB203" s="15"/>
      <c r="FC203" s="15"/>
      <c r="FD203" s="15"/>
      <c r="FE203" s="15"/>
      <c r="FF203" s="15"/>
      <c r="FG203" s="15"/>
      <c r="FH203" s="15"/>
      <c r="FI203" s="15"/>
      <c r="FJ203" s="15"/>
      <c r="FK203" s="15"/>
      <c r="FL203" s="15"/>
      <c r="FM203" s="15"/>
      <c r="FN203" s="15"/>
      <c r="FO203" s="15"/>
      <c r="FP203" s="15"/>
      <c r="FQ203" s="15"/>
      <c r="FR203" s="15"/>
      <c r="FS203" s="15"/>
      <c r="FT203" s="15"/>
      <c r="FU203" s="15"/>
      <c r="FV203" s="15"/>
      <c r="FW203" s="15"/>
      <c r="FX203" s="15"/>
      <c r="FY203" s="15"/>
      <c r="FZ203" s="15"/>
      <c r="GA203" s="15"/>
      <c r="GB203" s="15"/>
      <c r="GC203" s="15"/>
      <c r="GD203" s="15"/>
      <c r="GE203" s="15"/>
      <c r="GF203" s="15"/>
      <c r="GG203" s="15"/>
      <c r="GH203" s="15"/>
      <c r="GI203" s="15"/>
      <c r="GJ203" s="15"/>
      <c r="GK203" s="15"/>
      <c r="GL203" s="15"/>
      <c r="GM203" s="15"/>
      <c r="GN203" s="15"/>
      <c r="GO203" s="15"/>
      <c r="GP203" s="15"/>
      <c r="GQ203" s="15"/>
      <c r="GR203" s="15"/>
      <c r="GS203" s="15"/>
      <c r="GT203" s="15"/>
      <c r="GU203" s="15"/>
      <c r="GV203" s="15"/>
      <c r="GW203" s="15"/>
      <c r="GX203" s="15"/>
      <c r="GY203" s="15"/>
      <c r="GZ203" s="15"/>
      <c r="HA203" s="15"/>
      <c r="HB203" s="15"/>
      <c r="HC203" s="15"/>
      <c r="HD203" s="15"/>
      <c r="HE203" s="15"/>
      <c r="HF203" s="15"/>
      <c r="HG203" s="15"/>
      <c r="HH203" s="15"/>
      <c r="HI203" s="15"/>
      <c r="HJ203" s="15"/>
      <c r="HK203" s="15"/>
      <c r="HL203" s="15"/>
      <c r="HM203" s="15"/>
      <c r="HN203" s="15"/>
      <c r="HO203" s="15"/>
      <c r="HP203" s="15"/>
      <c r="HQ203" s="15"/>
      <c r="HR203" s="15"/>
      <c r="HS203" s="15"/>
      <c r="HT203" s="15"/>
      <c r="HU203" s="15"/>
      <c r="HV203" s="15"/>
      <c r="HW203" s="15"/>
      <c r="HX203" s="15"/>
      <c r="HY203" s="15"/>
      <c r="HZ203" s="15"/>
      <c r="IA203" s="15"/>
      <c r="IB203" s="15"/>
      <c r="IC203" s="15"/>
      <c r="ID203" s="15"/>
      <c r="IE203" s="15"/>
      <c r="IF203" s="15"/>
      <c r="IG203" s="15"/>
      <c r="IH203" s="15"/>
      <c r="II203" s="15"/>
      <c r="IJ203" s="15"/>
      <c r="IK203" s="15"/>
      <c r="IL203" s="15"/>
      <c r="IM203" s="15"/>
      <c r="IN203" s="15"/>
      <c r="IO203" s="15"/>
      <c r="IP203" s="15"/>
      <c r="IQ203" s="15"/>
      <c r="IR203" s="15"/>
      <c r="IS203" s="15"/>
      <c r="IT203" s="15"/>
      <c r="IU203" s="15"/>
      <c r="IV203" s="15"/>
      <c r="IW203" s="15"/>
      <c r="IX203" s="15"/>
      <c r="IY203" s="15"/>
      <c r="IZ203" s="15"/>
      <c r="JA203" s="15"/>
      <c r="JB203" s="15"/>
      <c r="JC203" s="15"/>
      <c r="JD203" s="15"/>
      <c r="JE203" s="15"/>
      <c r="JF203" s="15"/>
      <c r="JG203" s="15"/>
      <c r="JH203" s="15"/>
      <c r="JI203" s="15"/>
      <c r="JJ203" s="15"/>
      <c r="JK203" s="15"/>
      <c r="JL203" s="15"/>
      <c r="JM203" s="15"/>
      <c r="JN203" s="15"/>
      <c r="JO203" s="15"/>
      <c r="JP203" s="15"/>
      <c r="JQ203" s="15"/>
      <c r="JR203" s="15"/>
      <c r="JS203" s="15"/>
      <c r="JT203" s="15"/>
      <c r="JU203" s="15"/>
      <c r="JV203" s="15"/>
      <c r="JW203" s="15"/>
      <c r="JX203" s="15"/>
      <c r="JY203" s="15"/>
      <c r="JZ203" s="15"/>
      <c r="KA203" s="15"/>
      <c r="KB203" s="15"/>
      <c r="KC203" s="15"/>
      <c r="KD203" s="15"/>
      <c r="KE203" s="15"/>
      <c r="KF203" s="15"/>
      <c r="KG203" s="15"/>
      <c r="KH203" s="15"/>
      <c r="KI203" s="15"/>
      <c r="KJ203" s="15"/>
      <c r="KK203" s="15"/>
      <c r="KL203" s="15"/>
      <c r="KM203" s="15"/>
      <c r="KN203" s="15"/>
      <c r="KO203" s="15"/>
      <c r="KP203" s="15"/>
      <c r="KQ203" s="15"/>
      <c r="KR203" s="15"/>
      <c r="KS203" s="15"/>
      <c r="KT203" s="15"/>
      <c r="KU203" s="15"/>
      <c r="KV203" s="15"/>
      <c r="KW203" s="15"/>
      <c r="KX203" s="15"/>
      <c r="KY203" s="15"/>
      <c r="KZ203" s="15"/>
      <c r="LA203" s="15"/>
      <c r="LB203" s="15"/>
      <c r="LC203" s="15"/>
      <c r="LD203" s="15"/>
      <c r="LE203" s="15"/>
      <c r="LF203" s="15"/>
      <c r="LG203" s="15"/>
      <c r="LH203" s="15"/>
      <c r="LI203" s="15"/>
      <c r="LJ203" s="15"/>
      <c r="LK203" s="15"/>
      <c r="LL203" s="15"/>
      <c r="LM203" s="15"/>
      <c r="LN203" s="15"/>
      <c r="LO203" s="15"/>
      <c r="LP203" s="15"/>
      <c r="LQ203" s="15"/>
      <c r="LR203" s="15"/>
      <c r="LS203" s="15"/>
      <c r="LT203" s="15"/>
      <c r="LU203" s="15"/>
      <c r="LV203" s="15"/>
      <c r="LW203" s="15"/>
      <c r="LX203" s="15"/>
      <c r="LY203" s="15"/>
      <c r="LZ203" s="15"/>
      <c r="MA203" s="15"/>
      <c r="MB203" s="15"/>
      <c r="MC203" s="15"/>
      <c r="MD203" s="15"/>
      <c r="ME203" s="15"/>
      <c r="MF203" s="15"/>
      <c r="MG203" s="15"/>
      <c r="MH203" s="15"/>
      <c r="MI203" s="15"/>
      <c r="MJ203" s="15"/>
      <c r="MK203" s="15"/>
      <c r="ML203" s="15"/>
      <c r="MM203" s="15"/>
      <c r="MN203" s="15"/>
      <c r="MO203" s="15"/>
      <c r="MP203" s="15"/>
      <c r="MQ203" s="15"/>
      <c r="MR203" s="15"/>
      <c r="MS203" s="15"/>
      <c r="MT203" s="15"/>
      <c r="MU203" s="15"/>
      <c r="MV203" s="15"/>
      <c r="MW203" s="15"/>
      <c r="MX203" s="15"/>
      <c r="MY203" s="15"/>
      <c r="MZ203" s="15"/>
      <c r="NA203" s="15"/>
      <c r="NB203" s="15"/>
      <c r="NC203" s="15"/>
      <c r="ND203" s="15"/>
      <c r="NE203" s="15"/>
      <c r="NF203" s="15"/>
      <c r="NG203" s="15"/>
      <c r="NH203" s="15"/>
      <c r="NI203" s="15"/>
      <c r="NJ203" s="15"/>
      <c r="NK203" s="15"/>
      <c r="NL203" s="15"/>
      <c r="NM203" s="15"/>
      <c r="NN203" s="15"/>
      <c r="NO203" s="15"/>
      <c r="NP203" s="15"/>
      <c r="NQ203" s="15"/>
      <c r="NR203" s="15"/>
      <c r="NS203" s="15"/>
      <c r="NT203" s="15"/>
      <c r="NU203" s="15"/>
      <c r="NV203" s="15"/>
      <c r="NW203" s="15"/>
      <c r="NX203" s="15"/>
      <c r="NY203" s="15"/>
      <c r="NZ203" s="15"/>
      <c r="OA203" s="15"/>
      <c r="OB203" s="15"/>
      <c r="OC203" s="15"/>
      <c r="OD203" s="15"/>
      <c r="OE203" s="15"/>
      <c r="OF203" s="15"/>
      <c r="OG203" s="15"/>
      <c r="OH203" s="15"/>
      <c r="OI203" s="15"/>
      <c r="OJ203" s="15"/>
      <c r="OK203" s="15"/>
      <c r="OL203" s="15"/>
      <c r="OM203" s="15"/>
      <c r="ON203" s="15"/>
      <c r="OO203" s="15"/>
      <c r="OP203" s="15"/>
      <c r="OQ203" s="15"/>
      <c r="OR203" s="15"/>
      <c r="OS203" s="15"/>
      <c r="OT203" s="15"/>
      <c r="OU203" s="15"/>
      <c r="OV203" s="15"/>
      <c r="OW203" s="15"/>
      <c r="OX203" s="15"/>
      <c r="OY203" s="15"/>
      <c r="OZ203" s="15"/>
      <c r="PA203" s="15"/>
      <c r="PB203" s="15"/>
      <c r="PC203" s="15"/>
      <c r="PD203" s="15"/>
      <c r="PE203" s="15"/>
      <c r="PF203" s="15"/>
      <c r="PG203" s="15"/>
      <c r="PH203" s="15"/>
      <c r="PI203" s="15"/>
      <c r="PJ203" s="15"/>
      <c r="PK203" s="15"/>
      <c r="PL203" s="15"/>
      <c r="PM203" s="15"/>
      <c r="PN203" s="15"/>
      <c r="PO203" s="15"/>
      <c r="PP203" s="15"/>
      <c r="PQ203" s="15"/>
      <c r="PR203" s="15"/>
      <c r="PS203" s="15"/>
      <c r="PT203" s="15"/>
      <c r="PU203" s="15"/>
      <c r="PV203" s="15"/>
      <c r="PW203" s="15"/>
      <c r="PX203" s="15"/>
      <c r="PY203" s="15"/>
      <c r="PZ203" s="15"/>
      <c r="QA203" s="15"/>
      <c r="QB203" s="15"/>
      <c r="QC203" s="15"/>
      <c r="QD203" s="15"/>
      <c r="QE203" s="15"/>
      <c r="QF203" s="15"/>
      <c r="QG203" s="15"/>
      <c r="QH203" s="15"/>
      <c r="QI203" s="15"/>
      <c r="QJ203" s="15"/>
      <c r="QK203" s="15"/>
      <c r="QL203" s="15"/>
      <c r="QM203" s="15"/>
      <c r="QN203" s="15"/>
      <c r="QO203" s="15"/>
      <c r="QP203" s="15"/>
      <c r="QQ203" s="15"/>
      <c r="QR203" s="15"/>
      <c r="QS203" s="15"/>
      <c r="QT203" s="15"/>
      <c r="QU203" s="15"/>
      <c r="QV203" s="15"/>
      <c r="QW203" s="15"/>
      <c r="QX203" s="15"/>
      <c r="QY203" s="15"/>
      <c r="QZ203" s="15"/>
      <c r="RA203" s="15"/>
      <c r="RB203" s="15"/>
      <c r="RC203" s="15"/>
      <c r="RD203" s="15"/>
      <c r="RE203" s="15"/>
      <c r="RF203" s="15"/>
      <c r="RG203" s="15"/>
      <c r="RH203" s="15"/>
      <c r="RI203" s="15"/>
      <c r="RJ203" s="15"/>
      <c r="RK203" s="15"/>
      <c r="RL203" s="15"/>
      <c r="RM203" s="15"/>
      <c r="RN203" s="15"/>
      <c r="RO203" s="15"/>
      <c r="RP203" s="15"/>
      <c r="RQ203" s="15"/>
      <c r="RR203" s="15"/>
      <c r="RS203" s="15"/>
      <c r="RT203" s="15"/>
      <c r="RU203" s="15"/>
      <c r="RV203" s="15"/>
      <c r="RW203" s="15"/>
      <c r="RX203" s="15"/>
      <c r="RY203" s="15"/>
      <c r="RZ203" s="15"/>
      <c r="SA203" s="15"/>
      <c r="SB203" s="15"/>
      <c r="SC203" s="15"/>
      <c r="SD203" s="15"/>
      <c r="SE203" s="15"/>
      <c r="SF203" s="15"/>
      <c r="SG203" s="15"/>
      <c r="SH203" s="15"/>
      <c r="SI203" s="15"/>
      <c r="SJ203" s="15"/>
      <c r="SK203" s="15"/>
      <c r="SL203" s="15"/>
      <c r="SM203" s="15"/>
      <c r="SN203" s="15"/>
      <c r="SO203" s="15"/>
      <c r="SP203" s="15"/>
      <c r="SQ203" s="15"/>
      <c r="SR203" s="15"/>
      <c r="SS203" s="15"/>
      <c r="ST203" s="15"/>
      <c r="SU203" s="15"/>
      <c r="SV203" s="15"/>
      <c r="SW203" s="15"/>
      <c r="SX203" s="15"/>
      <c r="SY203" s="15"/>
      <c r="SZ203" s="15"/>
      <c r="TA203" s="15"/>
      <c r="TB203" s="15"/>
      <c r="TC203" s="15"/>
      <c r="TD203" s="15"/>
      <c r="TE203" s="15"/>
      <c r="TF203" s="15"/>
      <c r="TG203" s="15"/>
      <c r="TH203" s="15"/>
      <c r="TI203" s="15"/>
      <c r="TJ203" s="15"/>
      <c r="TK203" s="15"/>
      <c r="TL203" s="15"/>
      <c r="TM203" s="15"/>
      <c r="TN203" s="15"/>
      <c r="TO203" s="15"/>
      <c r="TP203" s="15"/>
      <c r="TQ203" s="15"/>
      <c r="TR203" s="15"/>
      <c r="TS203" s="15"/>
      <c r="TT203" s="15"/>
      <c r="TU203" s="15"/>
      <c r="TV203" s="15"/>
      <c r="TW203" s="15"/>
      <c r="TX203" s="15"/>
      <c r="TY203" s="15"/>
      <c r="TZ203" s="15"/>
      <c r="UA203" s="15"/>
      <c r="UB203" s="15"/>
      <c r="UC203" s="15"/>
      <c r="UD203" s="15"/>
      <c r="UE203" s="15"/>
      <c r="UF203" s="15"/>
      <c r="UG203" s="15"/>
      <c r="UH203" s="15"/>
      <c r="UI203" s="15"/>
      <c r="UJ203" s="15"/>
      <c r="UK203" s="15"/>
      <c r="UL203" s="15"/>
      <c r="UM203" s="15"/>
      <c r="UN203" s="15"/>
      <c r="UO203" s="15"/>
      <c r="UP203" s="15"/>
      <c r="UQ203" s="15"/>
      <c r="UR203" s="15"/>
      <c r="US203" s="15"/>
      <c r="UT203" s="15"/>
      <c r="UU203" s="15"/>
      <c r="UV203" s="15"/>
      <c r="UW203" s="15"/>
      <c r="UX203" s="15"/>
      <c r="UY203" s="15"/>
      <c r="UZ203" s="15"/>
      <c r="VA203" s="15"/>
      <c r="VB203" s="15"/>
      <c r="VC203" s="15"/>
      <c r="VD203" s="15"/>
      <c r="VE203" s="15"/>
      <c r="VF203" s="15"/>
      <c r="VG203" s="15"/>
      <c r="VH203" s="15"/>
      <c r="VI203" s="15"/>
      <c r="VJ203" s="15"/>
      <c r="VK203" s="15"/>
      <c r="VL203" s="15"/>
      <c r="VM203" s="15"/>
      <c r="VN203" s="15"/>
      <c r="VO203" s="15"/>
      <c r="VP203" s="15"/>
      <c r="VQ203" s="15"/>
      <c r="VR203" s="15"/>
      <c r="VS203" s="15"/>
      <c r="VT203" s="15"/>
      <c r="VU203" s="15"/>
      <c r="VV203" s="15"/>
      <c r="VW203" s="15"/>
      <c r="VX203" s="15"/>
      <c r="VY203" s="15"/>
      <c r="VZ203" s="15"/>
      <c r="WA203" s="15"/>
      <c r="WB203" s="15"/>
      <c r="WC203" s="15"/>
      <c r="WD203" s="15"/>
      <c r="WE203" s="15"/>
      <c r="WF203" s="15"/>
      <c r="WG203" s="15"/>
      <c r="WH203" s="15"/>
      <c r="WI203" s="15"/>
      <c r="WJ203" s="15"/>
      <c r="WK203" s="15"/>
      <c r="WL203" s="15"/>
      <c r="WM203" s="15"/>
      <c r="WN203" s="15"/>
      <c r="WO203" s="15"/>
      <c r="WP203" s="15"/>
      <c r="WQ203" s="15"/>
      <c r="WR203" s="15"/>
      <c r="WS203" s="15"/>
      <c r="WT203" s="15"/>
      <c r="WU203" s="15"/>
      <c r="WV203" s="15"/>
      <c r="WW203" s="15"/>
      <c r="WX203" s="15"/>
      <c r="WY203" s="15"/>
      <c r="WZ203" s="15"/>
      <c r="XA203" s="15"/>
      <c r="XB203" s="15"/>
      <c r="XC203" s="15"/>
      <c r="XD203" s="15"/>
      <c r="XE203" s="15"/>
      <c r="XF203" s="15"/>
      <c r="XG203" s="15"/>
      <c r="XH203" s="15"/>
      <c r="XI203" s="15"/>
      <c r="XJ203" s="15"/>
      <c r="XK203" s="15"/>
      <c r="XL203" s="15"/>
      <c r="XM203" s="15"/>
      <c r="XN203" s="15"/>
      <c r="XO203" s="15"/>
      <c r="XP203" s="15"/>
      <c r="XQ203" s="15"/>
      <c r="XR203" s="15"/>
      <c r="XS203" s="15"/>
      <c r="XT203" s="15"/>
      <c r="XU203" s="15"/>
      <c r="XV203" s="15"/>
      <c r="XW203" s="15"/>
      <c r="XX203" s="15"/>
      <c r="XY203" s="15"/>
      <c r="XZ203" s="15"/>
      <c r="YA203" s="15"/>
      <c r="YB203" s="15"/>
      <c r="YC203" s="15"/>
      <c r="YD203" s="15"/>
      <c r="YE203" s="15"/>
      <c r="YF203" s="15"/>
      <c r="YG203" s="15"/>
      <c r="YH203" s="15"/>
      <c r="YI203" s="15"/>
      <c r="YJ203" s="15"/>
      <c r="YK203" s="15"/>
      <c r="YL203" s="15"/>
      <c r="YM203" s="15"/>
      <c r="YN203" s="15"/>
      <c r="YO203" s="15"/>
      <c r="YP203" s="15"/>
      <c r="YQ203" s="15"/>
      <c r="YR203" s="15"/>
      <c r="YS203" s="15"/>
      <c r="YT203" s="15"/>
      <c r="YU203" s="15"/>
      <c r="YV203" s="15"/>
      <c r="YW203" s="15"/>
      <c r="YX203" s="15"/>
      <c r="YY203" s="15"/>
      <c r="YZ203" s="15"/>
      <c r="ZA203" s="15"/>
      <c r="ZB203" s="15"/>
      <c r="ZC203" s="15"/>
      <c r="ZD203" s="15"/>
      <c r="ZE203" s="15"/>
      <c r="ZF203" s="15"/>
      <c r="ZG203" s="15"/>
      <c r="ZH203" s="15"/>
      <c r="ZI203" s="15"/>
      <c r="ZJ203" s="15"/>
      <c r="ZK203" s="15"/>
      <c r="ZL203" s="15"/>
      <c r="ZM203" s="15"/>
      <c r="ZN203" s="15"/>
      <c r="ZO203" s="15"/>
      <c r="ZP203" s="15"/>
      <c r="ZQ203" s="15"/>
      <c r="ZR203" s="15"/>
      <c r="ZS203" s="15"/>
      <c r="ZT203" s="15"/>
      <c r="ZU203" s="15"/>
      <c r="ZV203" s="15"/>
      <c r="ZW203" s="15"/>
      <c r="ZX203" s="15"/>
      <c r="ZY203" s="15"/>
      <c r="ZZ203" s="15"/>
      <c r="AAA203" s="15"/>
      <c r="AAB203" s="15"/>
      <c r="AAC203" s="15"/>
      <c r="AAD203" s="15"/>
      <c r="AAE203" s="15"/>
      <c r="AAF203" s="15"/>
      <c r="AAG203" s="15"/>
      <c r="AAH203" s="15"/>
      <c r="AAI203" s="15"/>
      <c r="AAJ203" s="15"/>
      <c r="AAK203" s="15"/>
      <c r="AAL203" s="15"/>
      <c r="AAM203" s="15"/>
      <c r="AAN203" s="15"/>
      <c r="AAO203" s="15"/>
      <c r="AAP203" s="15"/>
      <c r="AAQ203" s="15"/>
      <c r="AAR203" s="15"/>
      <c r="AAS203" s="15"/>
      <c r="AAT203" s="15"/>
      <c r="AAU203" s="15"/>
      <c r="AAV203" s="15"/>
      <c r="AAW203" s="15"/>
      <c r="AAX203" s="15"/>
      <c r="AAY203" s="15"/>
      <c r="AAZ203" s="15"/>
      <c r="ABA203" s="15"/>
      <c r="ABB203" s="15"/>
      <c r="ABC203" s="15"/>
      <c r="ABD203" s="15"/>
      <c r="ABE203" s="15"/>
      <c r="ABF203" s="15"/>
      <c r="ABG203" s="15"/>
      <c r="ABH203" s="15"/>
      <c r="ABI203" s="15"/>
      <c r="ABJ203" s="15"/>
      <c r="ABK203" s="15"/>
      <c r="ABL203" s="15"/>
      <c r="ABM203" s="15"/>
      <c r="ABN203" s="15"/>
      <c r="ABO203" s="15"/>
      <c r="ABP203" s="15"/>
      <c r="ABQ203" s="15"/>
      <c r="ABR203" s="15"/>
      <c r="ABS203" s="15"/>
      <c r="ABT203" s="15"/>
      <c r="ABU203" s="15"/>
      <c r="ABV203" s="15"/>
      <c r="ABW203" s="15"/>
      <c r="ABX203" s="15"/>
      <c r="ABY203" s="15"/>
      <c r="ABZ203" s="15"/>
      <c r="ACA203" s="15"/>
      <c r="ACB203" s="15"/>
      <c r="ACC203" s="15"/>
      <c r="ACD203" s="15"/>
      <c r="ACE203" s="15"/>
      <c r="ACF203" s="15"/>
      <c r="ACG203" s="15"/>
      <c r="ACH203" s="15"/>
      <c r="ACI203" s="15"/>
      <c r="ACJ203" s="15"/>
      <c r="ACK203" s="15"/>
      <c r="ACL203" s="15"/>
      <c r="ACM203" s="15"/>
      <c r="ACN203" s="15"/>
      <c r="ACO203" s="15"/>
      <c r="ACP203" s="15"/>
      <c r="ACQ203" s="15"/>
      <c r="ACR203" s="15"/>
      <c r="ACS203" s="15"/>
      <c r="ACT203" s="15"/>
      <c r="ACU203" s="15"/>
      <c r="ACV203" s="15"/>
      <c r="ACW203" s="15"/>
      <c r="ACX203" s="15"/>
      <c r="ACY203" s="15"/>
      <c r="ACZ203" s="15"/>
      <c r="ADA203" s="15"/>
      <c r="ADB203" s="15"/>
      <c r="ADC203" s="15"/>
      <c r="ADD203" s="15"/>
      <c r="ADE203" s="15"/>
      <c r="ADF203" s="15"/>
      <c r="ADG203" s="15"/>
      <c r="ADH203" s="15"/>
      <c r="ADI203" s="15"/>
      <c r="ADJ203" s="15"/>
      <c r="ADK203" s="15"/>
      <c r="ADL203" s="15"/>
      <c r="ADM203" s="15"/>
    </row>
    <row r="204" spans="1:793" s="308" customFormat="1" ht="75.650000000000006" customHeight="1" x14ac:dyDescent="0.4">
      <c r="A204" s="40"/>
      <c r="B204" s="94" t="s">
        <v>67</v>
      </c>
      <c r="C204" s="164" t="s">
        <v>348</v>
      </c>
      <c r="D204" s="163" t="s">
        <v>206</v>
      </c>
      <c r="E204" s="37"/>
      <c r="F204" s="37"/>
      <c r="G204" s="38"/>
      <c r="H204" s="39"/>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c r="DJ204" s="15"/>
      <c r="DK204" s="15"/>
      <c r="DL204" s="15"/>
      <c r="DM204" s="15"/>
      <c r="DN204" s="15"/>
      <c r="DO204" s="15"/>
      <c r="DP204" s="15"/>
      <c r="DQ204" s="15"/>
      <c r="DR204" s="15"/>
      <c r="DS204" s="15"/>
      <c r="DT204" s="15"/>
      <c r="DU204" s="15"/>
      <c r="DV204" s="15"/>
      <c r="DW204" s="15"/>
      <c r="DX204" s="15"/>
      <c r="DY204" s="15"/>
      <c r="DZ204" s="15"/>
      <c r="EA204" s="15"/>
      <c r="EB204" s="15"/>
      <c r="EC204" s="15"/>
      <c r="ED204" s="15"/>
      <c r="EE204" s="15"/>
      <c r="EF204" s="15"/>
      <c r="EG204" s="15"/>
      <c r="EH204" s="15"/>
      <c r="EI204" s="15"/>
      <c r="EJ204" s="15"/>
      <c r="EK204" s="15"/>
      <c r="EL204" s="15"/>
      <c r="EM204" s="15"/>
      <c r="EN204" s="15"/>
      <c r="EO204" s="15"/>
      <c r="EP204" s="15"/>
      <c r="EQ204" s="15"/>
      <c r="ER204" s="15"/>
      <c r="ES204" s="15"/>
      <c r="ET204" s="15"/>
      <c r="EU204" s="15"/>
      <c r="EV204" s="15"/>
      <c r="EW204" s="15"/>
      <c r="EX204" s="15"/>
      <c r="EY204" s="15"/>
      <c r="EZ204" s="15"/>
      <c r="FA204" s="15"/>
      <c r="FB204" s="15"/>
      <c r="FC204" s="15"/>
      <c r="FD204" s="15"/>
      <c r="FE204" s="15"/>
      <c r="FF204" s="15"/>
      <c r="FG204" s="15"/>
      <c r="FH204" s="15"/>
      <c r="FI204" s="15"/>
      <c r="FJ204" s="15"/>
      <c r="FK204" s="15"/>
      <c r="FL204" s="15"/>
      <c r="FM204" s="15"/>
      <c r="FN204" s="15"/>
      <c r="FO204" s="15"/>
      <c r="FP204" s="15"/>
      <c r="FQ204" s="15"/>
      <c r="FR204" s="15"/>
      <c r="FS204" s="15"/>
      <c r="FT204" s="15"/>
      <c r="FU204" s="15"/>
      <c r="FV204" s="15"/>
      <c r="FW204" s="15"/>
      <c r="FX204" s="15"/>
      <c r="FY204" s="15"/>
      <c r="FZ204" s="15"/>
      <c r="GA204" s="15"/>
      <c r="GB204" s="15"/>
      <c r="GC204" s="15"/>
      <c r="GD204" s="15"/>
      <c r="GE204" s="15"/>
      <c r="GF204" s="15"/>
      <c r="GG204" s="15"/>
      <c r="GH204" s="15"/>
      <c r="GI204" s="15"/>
      <c r="GJ204" s="15"/>
      <c r="GK204" s="15"/>
      <c r="GL204" s="15"/>
      <c r="GM204" s="15"/>
      <c r="GN204" s="15"/>
      <c r="GO204" s="15"/>
      <c r="GP204" s="15"/>
      <c r="GQ204" s="15"/>
      <c r="GR204" s="15"/>
      <c r="GS204" s="15"/>
      <c r="GT204" s="15"/>
      <c r="GU204" s="15"/>
      <c r="GV204" s="15"/>
      <c r="GW204" s="15"/>
      <c r="GX204" s="15"/>
      <c r="GY204" s="15"/>
      <c r="GZ204" s="15"/>
      <c r="HA204" s="15"/>
      <c r="HB204" s="15"/>
      <c r="HC204" s="15"/>
      <c r="HD204" s="15"/>
      <c r="HE204" s="15"/>
      <c r="HF204" s="15"/>
      <c r="HG204" s="15"/>
      <c r="HH204" s="15"/>
      <c r="HI204" s="15"/>
      <c r="HJ204" s="15"/>
      <c r="HK204" s="15"/>
      <c r="HL204" s="15"/>
      <c r="HM204" s="15"/>
      <c r="HN204" s="15"/>
      <c r="HO204" s="15"/>
      <c r="HP204" s="15"/>
      <c r="HQ204" s="15"/>
      <c r="HR204" s="15"/>
      <c r="HS204" s="15"/>
      <c r="HT204" s="15"/>
      <c r="HU204" s="15"/>
      <c r="HV204" s="15"/>
      <c r="HW204" s="15"/>
      <c r="HX204" s="15"/>
      <c r="HY204" s="15"/>
      <c r="HZ204" s="15"/>
      <c r="IA204" s="15"/>
      <c r="IB204" s="15"/>
      <c r="IC204" s="15"/>
      <c r="ID204" s="15"/>
      <c r="IE204" s="15"/>
      <c r="IF204" s="15"/>
      <c r="IG204" s="15"/>
      <c r="IH204" s="15"/>
      <c r="II204" s="15"/>
      <c r="IJ204" s="15"/>
      <c r="IK204" s="15"/>
      <c r="IL204" s="15"/>
      <c r="IM204" s="15"/>
      <c r="IN204" s="15"/>
      <c r="IO204" s="15"/>
      <c r="IP204" s="15"/>
      <c r="IQ204" s="15"/>
      <c r="IR204" s="15"/>
      <c r="IS204" s="15"/>
      <c r="IT204" s="15"/>
      <c r="IU204" s="15"/>
      <c r="IV204" s="15"/>
      <c r="IW204" s="15"/>
      <c r="IX204" s="15"/>
      <c r="IY204" s="15"/>
      <c r="IZ204" s="15"/>
      <c r="JA204" s="15"/>
      <c r="JB204" s="15"/>
      <c r="JC204" s="15"/>
      <c r="JD204" s="15"/>
      <c r="JE204" s="15"/>
      <c r="JF204" s="15"/>
      <c r="JG204" s="15"/>
      <c r="JH204" s="15"/>
      <c r="JI204" s="15"/>
      <c r="JJ204" s="15"/>
      <c r="JK204" s="15"/>
      <c r="JL204" s="15"/>
      <c r="JM204" s="15"/>
      <c r="JN204" s="15"/>
      <c r="JO204" s="15"/>
      <c r="JP204" s="15"/>
      <c r="JQ204" s="15"/>
      <c r="JR204" s="15"/>
      <c r="JS204" s="15"/>
      <c r="JT204" s="15"/>
      <c r="JU204" s="15"/>
      <c r="JV204" s="15"/>
      <c r="JW204" s="15"/>
      <c r="JX204" s="15"/>
      <c r="JY204" s="15"/>
      <c r="JZ204" s="15"/>
      <c r="KA204" s="15"/>
      <c r="KB204" s="15"/>
      <c r="KC204" s="15"/>
      <c r="KD204" s="15"/>
      <c r="KE204" s="15"/>
      <c r="KF204" s="15"/>
      <c r="KG204" s="15"/>
      <c r="KH204" s="15"/>
      <c r="KI204" s="15"/>
      <c r="KJ204" s="15"/>
      <c r="KK204" s="15"/>
      <c r="KL204" s="15"/>
      <c r="KM204" s="15"/>
      <c r="KN204" s="15"/>
      <c r="KO204" s="15"/>
      <c r="KP204" s="15"/>
      <c r="KQ204" s="15"/>
      <c r="KR204" s="15"/>
      <c r="KS204" s="15"/>
      <c r="KT204" s="15"/>
      <c r="KU204" s="15"/>
      <c r="KV204" s="15"/>
      <c r="KW204" s="15"/>
      <c r="KX204" s="15"/>
      <c r="KY204" s="15"/>
      <c r="KZ204" s="15"/>
      <c r="LA204" s="15"/>
      <c r="LB204" s="15"/>
      <c r="LC204" s="15"/>
      <c r="LD204" s="15"/>
      <c r="LE204" s="15"/>
      <c r="LF204" s="15"/>
      <c r="LG204" s="15"/>
      <c r="LH204" s="15"/>
      <c r="LI204" s="15"/>
      <c r="LJ204" s="15"/>
      <c r="LK204" s="15"/>
      <c r="LL204" s="15"/>
      <c r="LM204" s="15"/>
      <c r="LN204" s="15"/>
      <c r="LO204" s="15"/>
      <c r="LP204" s="15"/>
      <c r="LQ204" s="15"/>
      <c r="LR204" s="15"/>
      <c r="LS204" s="15"/>
      <c r="LT204" s="15"/>
      <c r="LU204" s="15"/>
      <c r="LV204" s="15"/>
      <c r="LW204" s="15"/>
      <c r="LX204" s="15"/>
      <c r="LY204" s="15"/>
      <c r="LZ204" s="15"/>
      <c r="MA204" s="15"/>
      <c r="MB204" s="15"/>
      <c r="MC204" s="15"/>
      <c r="MD204" s="15"/>
      <c r="ME204" s="15"/>
      <c r="MF204" s="15"/>
      <c r="MG204" s="15"/>
      <c r="MH204" s="15"/>
      <c r="MI204" s="15"/>
      <c r="MJ204" s="15"/>
      <c r="MK204" s="15"/>
      <c r="ML204" s="15"/>
      <c r="MM204" s="15"/>
      <c r="MN204" s="15"/>
      <c r="MO204" s="15"/>
      <c r="MP204" s="15"/>
      <c r="MQ204" s="15"/>
      <c r="MR204" s="15"/>
      <c r="MS204" s="15"/>
      <c r="MT204" s="15"/>
      <c r="MU204" s="15"/>
      <c r="MV204" s="15"/>
      <c r="MW204" s="15"/>
      <c r="MX204" s="15"/>
      <c r="MY204" s="15"/>
      <c r="MZ204" s="15"/>
      <c r="NA204" s="15"/>
      <c r="NB204" s="15"/>
      <c r="NC204" s="15"/>
      <c r="ND204" s="15"/>
      <c r="NE204" s="15"/>
      <c r="NF204" s="15"/>
      <c r="NG204" s="15"/>
      <c r="NH204" s="15"/>
      <c r="NI204" s="15"/>
      <c r="NJ204" s="15"/>
      <c r="NK204" s="15"/>
      <c r="NL204" s="15"/>
      <c r="NM204" s="15"/>
      <c r="NN204" s="15"/>
      <c r="NO204" s="15"/>
      <c r="NP204" s="15"/>
      <c r="NQ204" s="15"/>
      <c r="NR204" s="15"/>
      <c r="NS204" s="15"/>
      <c r="NT204" s="15"/>
      <c r="NU204" s="15"/>
      <c r="NV204" s="15"/>
      <c r="NW204" s="15"/>
      <c r="NX204" s="15"/>
      <c r="NY204" s="15"/>
      <c r="NZ204" s="15"/>
      <c r="OA204" s="15"/>
      <c r="OB204" s="15"/>
      <c r="OC204" s="15"/>
      <c r="OD204" s="15"/>
      <c r="OE204" s="15"/>
      <c r="OF204" s="15"/>
      <c r="OG204" s="15"/>
      <c r="OH204" s="15"/>
      <c r="OI204" s="15"/>
      <c r="OJ204" s="15"/>
      <c r="OK204" s="15"/>
      <c r="OL204" s="15"/>
      <c r="OM204" s="15"/>
      <c r="ON204" s="15"/>
      <c r="OO204" s="15"/>
      <c r="OP204" s="15"/>
      <c r="OQ204" s="15"/>
      <c r="OR204" s="15"/>
      <c r="OS204" s="15"/>
      <c r="OT204" s="15"/>
      <c r="OU204" s="15"/>
      <c r="OV204" s="15"/>
      <c r="OW204" s="15"/>
      <c r="OX204" s="15"/>
      <c r="OY204" s="15"/>
      <c r="OZ204" s="15"/>
      <c r="PA204" s="15"/>
      <c r="PB204" s="15"/>
      <c r="PC204" s="15"/>
      <c r="PD204" s="15"/>
      <c r="PE204" s="15"/>
      <c r="PF204" s="15"/>
      <c r="PG204" s="15"/>
      <c r="PH204" s="15"/>
      <c r="PI204" s="15"/>
      <c r="PJ204" s="15"/>
      <c r="PK204" s="15"/>
      <c r="PL204" s="15"/>
      <c r="PM204" s="15"/>
      <c r="PN204" s="15"/>
      <c r="PO204" s="15"/>
      <c r="PP204" s="15"/>
      <c r="PQ204" s="15"/>
      <c r="PR204" s="15"/>
      <c r="PS204" s="15"/>
      <c r="PT204" s="15"/>
      <c r="PU204" s="15"/>
      <c r="PV204" s="15"/>
      <c r="PW204" s="15"/>
      <c r="PX204" s="15"/>
      <c r="PY204" s="15"/>
      <c r="PZ204" s="15"/>
      <c r="QA204" s="15"/>
      <c r="QB204" s="15"/>
      <c r="QC204" s="15"/>
      <c r="QD204" s="15"/>
      <c r="QE204" s="15"/>
      <c r="QF204" s="15"/>
      <c r="QG204" s="15"/>
      <c r="QH204" s="15"/>
      <c r="QI204" s="15"/>
      <c r="QJ204" s="15"/>
      <c r="QK204" s="15"/>
      <c r="QL204" s="15"/>
      <c r="QM204" s="15"/>
      <c r="QN204" s="15"/>
      <c r="QO204" s="15"/>
      <c r="QP204" s="15"/>
      <c r="QQ204" s="15"/>
      <c r="QR204" s="15"/>
      <c r="QS204" s="15"/>
      <c r="QT204" s="15"/>
      <c r="QU204" s="15"/>
      <c r="QV204" s="15"/>
      <c r="QW204" s="15"/>
      <c r="QX204" s="15"/>
      <c r="QY204" s="15"/>
      <c r="QZ204" s="15"/>
      <c r="RA204" s="15"/>
      <c r="RB204" s="15"/>
      <c r="RC204" s="15"/>
      <c r="RD204" s="15"/>
      <c r="RE204" s="15"/>
      <c r="RF204" s="15"/>
      <c r="RG204" s="15"/>
      <c r="RH204" s="15"/>
      <c r="RI204" s="15"/>
      <c r="RJ204" s="15"/>
      <c r="RK204" s="15"/>
      <c r="RL204" s="15"/>
      <c r="RM204" s="15"/>
      <c r="RN204" s="15"/>
      <c r="RO204" s="15"/>
      <c r="RP204" s="15"/>
      <c r="RQ204" s="15"/>
      <c r="RR204" s="15"/>
      <c r="RS204" s="15"/>
      <c r="RT204" s="15"/>
      <c r="RU204" s="15"/>
      <c r="RV204" s="15"/>
      <c r="RW204" s="15"/>
      <c r="RX204" s="15"/>
      <c r="RY204" s="15"/>
      <c r="RZ204" s="15"/>
      <c r="SA204" s="15"/>
      <c r="SB204" s="15"/>
      <c r="SC204" s="15"/>
      <c r="SD204" s="15"/>
      <c r="SE204" s="15"/>
      <c r="SF204" s="15"/>
      <c r="SG204" s="15"/>
      <c r="SH204" s="15"/>
      <c r="SI204" s="15"/>
      <c r="SJ204" s="15"/>
      <c r="SK204" s="15"/>
      <c r="SL204" s="15"/>
      <c r="SM204" s="15"/>
      <c r="SN204" s="15"/>
      <c r="SO204" s="15"/>
      <c r="SP204" s="15"/>
      <c r="SQ204" s="15"/>
      <c r="SR204" s="15"/>
      <c r="SS204" s="15"/>
      <c r="ST204" s="15"/>
      <c r="SU204" s="15"/>
      <c r="SV204" s="15"/>
      <c r="SW204" s="15"/>
      <c r="SX204" s="15"/>
      <c r="SY204" s="15"/>
      <c r="SZ204" s="15"/>
      <c r="TA204" s="15"/>
      <c r="TB204" s="15"/>
      <c r="TC204" s="15"/>
      <c r="TD204" s="15"/>
      <c r="TE204" s="15"/>
      <c r="TF204" s="15"/>
      <c r="TG204" s="15"/>
      <c r="TH204" s="15"/>
      <c r="TI204" s="15"/>
      <c r="TJ204" s="15"/>
      <c r="TK204" s="15"/>
      <c r="TL204" s="15"/>
      <c r="TM204" s="15"/>
      <c r="TN204" s="15"/>
      <c r="TO204" s="15"/>
      <c r="TP204" s="15"/>
      <c r="TQ204" s="15"/>
      <c r="TR204" s="15"/>
      <c r="TS204" s="15"/>
      <c r="TT204" s="15"/>
      <c r="TU204" s="15"/>
      <c r="TV204" s="15"/>
      <c r="TW204" s="15"/>
      <c r="TX204" s="15"/>
      <c r="TY204" s="15"/>
      <c r="TZ204" s="15"/>
      <c r="UA204" s="15"/>
      <c r="UB204" s="15"/>
      <c r="UC204" s="15"/>
      <c r="UD204" s="15"/>
      <c r="UE204" s="15"/>
      <c r="UF204" s="15"/>
      <c r="UG204" s="15"/>
      <c r="UH204" s="15"/>
      <c r="UI204" s="15"/>
      <c r="UJ204" s="15"/>
      <c r="UK204" s="15"/>
      <c r="UL204" s="15"/>
      <c r="UM204" s="15"/>
      <c r="UN204" s="15"/>
      <c r="UO204" s="15"/>
      <c r="UP204" s="15"/>
      <c r="UQ204" s="15"/>
      <c r="UR204" s="15"/>
      <c r="US204" s="15"/>
      <c r="UT204" s="15"/>
      <c r="UU204" s="15"/>
      <c r="UV204" s="15"/>
      <c r="UW204" s="15"/>
      <c r="UX204" s="15"/>
      <c r="UY204" s="15"/>
      <c r="UZ204" s="15"/>
      <c r="VA204" s="15"/>
      <c r="VB204" s="15"/>
      <c r="VC204" s="15"/>
      <c r="VD204" s="15"/>
      <c r="VE204" s="15"/>
      <c r="VF204" s="15"/>
      <c r="VG204" s="15"/>
      <c r="VH204" s="15"/>
      <c r="VI204" s="15"/>
      <c r="VJ204" s="15"/>
      <c r="VK204" s="15"/>
      <c r="VL204" s="15"/>
      <c r="VM204" s="15"/>
      <c r="VN204" s="15"/>
      <c r="VO204" s="15"/>
      <c r="VP204" s="15"/>
      <c r="VQ204" s="15"/>
      <c r="VR204" s="15"/>
      <c r="VS204" s="15"/>
      <c r="VT204" s="15"/>
      <c r="VU204" s="15"/>
      <c r="VV204" s="15"/>
      <c r="VW204" s="15"/>
      <c r="VX204" s="15"/>
      <c r="VY204" s="15"/>
      <c r="VZ204" s="15"/>
      <c r="WA204" s="15"/>
      <c r="WB204" s="15"/>
      <c r="WC204" s="15"/>
      <c r="WD204" s="15"/>
      <c r="WE204" s="15"/>
      <c r="WF204" s="15"/>
      <c r="WG204" s="15"/>
      <c r="WH204" s="15"/>
      <c r="WI204" s="15"/>
      <c r="WJ204" s="15"/>
      <c r="WK204" s="15"/>
      <c r="WL204" s="15"/>
      <c r="WM204" s="15"/>
      <c r="WN204" s="15"/>
      <c r="WO204" s="15"/>
      <c r="WP204" s="15"/>
      <c r="WQ204" s="15"/>
      <c r="WR204" s="15"/>
      <c r="WS204" s="15"/>
      <c r="WT204" s="15"/>
      <c r="WU204" s="15"/>
      <c r="WV204" s="15"/>
      <c r="WW204" s="15"/>
      <c r="WX204" s="15"/>
      <c r="WY204" s="15"/>
      <c r="WZ204" s="15"/>
      <c r="XA204" s="15"/>
      <c r="XB204" s="15"/>
      <c r="XC204" s="15"/>
      <c r="XD204" s="15"/>
      <c r="XE204" s="15"/>
      <c r="XF204" s="15"/>
      <c r="XG204" s="15"/>
      <c r="XH204" s="15"/>
      <c r="XI204" s="15"/>
      <c r="XJ204" s="15"/>
      <c r="XK204" s="15"/>
      <c r="XL204" s="15"/>
      <c r="XM204" s="15"/>
      <c r="XN204" s="15"/>
      <c r="XO204" s="15"/>
      <c r="XP204" s="15"/>
      <c r="XQ204" s="15"/>
      <c r="XR204" s="15"/>
      <c r="XS204" s="15"/>
      <c r="XT204" s="15"/>
      <c r="XU204" s="15"/>
      <c r="XV204" s="15"/>
      <c r="XW204" s="15"/>
      <c r="XX204" s="15"/>
      <c r="XY204" s="15"/>
      <c r="XZ204" s="15"/>
      <c r="YA204" s="15"/>
      <c r="YB204" s="15"/>
      <c r="YC204" s="15"/>
      <c r="YD204" s="15"/>
      <c r="YE204" s="15"/>
      <c r="YF204" s="15"/>
      <c r="YG204" s="15"/>
      <c r="YH204" s="15"/>
      <c r="YI204" s="15"/>
      <c r="YJ204" s="15"/>
      <c r="YK204" s="15"/>
      <c r="YL204" s="15"/>
      <c r="YM204" s="15"/>
      <c r="YN204" s="15"/>
      <c r="YO204" s="15"/>
      <c r="YP204" s="15"/>
      <c r="YQ204" s="15"/>
      <c r="YR204" s="15"/>
      <c r="YS204" s="15"/>
      <c r="YT204" s="15"/>
      <c r="YU204" s="15"/>
      <c r="YV204" s="15"/>
      <c r="YW204" s="15"/>
      <c r="YX204" s="15"/>
      <c r="YY204" s="15"/>
      <c r="YZ204" s="15"/>
      <c r="ZA204" s="15"/>
      <c r="ZB204" s="15"/>
      <c r="ZC204" s="15"/>
      <c r="ZD204" s="15"/>
      <c r="ZE204" s="15"/>
      <c r="ZF204" s="15"/>
      <c r="ZG204" s="15"/>
      <c r="ZH204" s="15"/>
      <c r="ZI204" s="15"/>
      <c r="ZJ204" s="15"/>
      <c r="ZK204" s="15"/>
      <c r="ZL204" s="15"/>
      <c r="ZM204" s="15"/>
      <c r="ZN204" s="15"/>
      <c r="ZO204" s="15"/>
      <c r="ZP204" s="15"/>
      <c r="ZQ204" s="15"/>
      <c r="ZR204" s="15"/>
      <c r="ZS204" s="15"/>
      <c r="ZT204" s="15"/>
      <c r="ZU204" s="15"/>
      <c r="ZV204" s="15"/>
      <c r="ZW204" s="15"/>
      <c r="ZX204" s="15"/>
      <c r="ZY204" s="15"/>
      <c r="ZZ204" s="15"/>
      <c r="AAA204" s="15"/>
      <c r="AAB204" s="15"/>
      <c r="AAC204" s="15"/>
      <c r="AAD204" s="15"/>
      <c r="AAE204" s="15"/>
      <c r="AAF204" s="15"/>
      <c r="AAG204" s="15"/>
      <c r="AAH204" s="15"/>
      <c r="AAI204" s="15"/>
      <c r="AAJ204" s="15"/>
      <c r="AAK204" s="15"/>
      <c r="AAL204" s="15"/>
      <c r="AAM204" s="15"/>
      <c r="AAN204" s="15"/>
      <c r="AAO204" s="15"/>
      <c r="AAP204" s="15"/>
      <c r="AAQ204" s="15"/>
      <c r="AAR204" s="15"/>
      <c r="AAS204" s="15"/>
      <c r="AAT204" s="15"/>
      <c r="AAU204" s="15"/>
      <c r="AAV204" s="15"/>
      <c r="AAW204" s="15"/>
      <c r="AAX204" s="15"/>
      <c r="AAY204" s="15"/>
      <c r="AAZ204" s="15"/>
      <c r="ABA204" s="15"/>
      <c r="ABB204" s="15"/>
      <c r="ABC204" s="15"/>
      <c r="ABD204" s="15"/>
      <c r="ABE204" s="15"/>
      <c r="ABF204" s="15"/>
      <c r="ABG204" s="15"/>
      <c r="ABH204" s="15"/>
      <c r="ABI204" s="15"/>
      <c r="ABJ204" s="15"/>
      <c r="ABK204" s="15"/>
      <c r="ABL204" s="15"/>
      <c r="ABM204" s="15"/>
      <c r="ABN204" s="15"/>
      <c r="ABO204" s="15"/>
      <c r="ABP204" s="15"/>
      <c r="ABQ204" s="15"/>
      <c r="ABR204" s="15"/>
      <c r="ABS204" s="15"/>
      <c r="ABT204" s="15"/>
      <c r="ABU204" s="15"/>
      <c r="ABV204" s="15"/>
      <c r="ABW204" s="15"/>
      <c r="ABX204" s="15"/>
      <c r="ABY204" s="15"/>
      <c r="ABZ204" s="15"/>
      <c r="ACA204" s="15"/>
      <c r="ACB204" s="15"/>
      <c r="ACC204" s="15"/>
      <c r="ACD204" s="15"/>
      <c r="ACE204" s="15"/>
      <c r="ACF204" s="15"/>
      <c r="ACG204" s="15"/>
      <c r="ACH204" s="15"/>
      <c r="ACI204" s="15"/>
      <c r="ACJ204" s="15"/>
      <c r="ACK204" s="15"/>
      <c r="ACL204" s="15"/>
      <c r="ACM204" s="15"/>
      <c r="ACN204" s="15"/>
      <c r="ACO204" s="15"/>
      <c r="ACP204" s="15"/>
      <c r="ACQ204" s="15"/>
      <c r="ACR204" s="15"/>
      <c r="ACS204" s="15"/>
      <c r="ACT204" s="15"/>
      <c r="ACU204" s="15"/>
      <c r="ACV204" s="15"/>
      <c r="ACW204" s="15"/>
      <c r="ACX204" s="15"/>
      <c r="ACY204" s="15"/>
      <c r="ACZ204" s="15"/>
      <c r="ADA204" s="15"/>
      <c r="ADB204" s="15"/>
      <c r="ADC204" s="15"/>
      <c r="ADD204" s="15"/>
      <c r="ADE204" s="15"/>
      <c r="ADF204" s="15"/>
      <c r="ADG204" s="15"/>
      <c r="ADH204" s="15"/>
      <c r="ADI204" s="15"/>
      <c r="ADJ204" s="15"/>
      <c r="ADK204" s="15"/>
      <c r="ADL204" s="15"/>
      <c r="ADM204" s="15"/>
    </row>
    <row r="205" spans="1:793" s="308" customFormat="1" ht="15.5" thickBot="1" x14ac:dyDescent="0.45">
      <c r="A205" s="40"/>
      <c r="B205" s="108"/>
      <c r="C205" s="108"/>
      <c r="D205" s="245" t="str">
        <f>IF(OR(B205="",C205=""),"",B205/C205)</f>
        <v/>
      </c>
      <c r="E205" s="37"/>
      <c r="F205" s="37"/>
      <c r="G205" s="38"/>
      <c r="H205" s="39"/>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c r="DB205" s="15"/>
      <c r="DC205" s="15"/>
      <c r="DD205" s="15"/>
      <c r="DE205" s="15"/>
      <c r="DF205" s="15"/>
      <c r="DG205" s="15"/>
      <c r="DH205" s="15"/>
      <c r="DI205" s="15"/>
      <c r="DJ205" s="15"/>
      <c r="DK205" s="15"/>
      <c r="DL205" s="15"/>
      <c r="DM205" s="15"/>
      <c r="DN205" s="15"/>
      <c r="DO205" s="15"/>
      <c r="DP205" s="15"/>
      <c r="DQ205" s="15"/>
      <c r="DR205" s="15"/>
      <c r="DS205" s="15"/>
      <c r="DT205" s="15"/>
      <c r="DU205" s="15"/>
      <c r="DV205" s="15"/>
      <c r="DW205" s="15"/>
      <c r="DX205" s="15"/>
      <c r="DY205" s="15"/>
      <c r="DZ205" s="15"/>
      <c r="EA205" s="15"/>
      <c r="EB205" s="15"/>
      <c r="EC205" s="15"/>
      <c r="ED205" s="15"/>
      <c r="EE205" s="15"/>
      <c r="EF205" s="15"/>
      <c r="EG205" s="15"/>
      <c r="EH205" s="15"/>
      <c r="EI205" s="15"/>
      <c r="EJ205" s="15"/>
      <c r="EK205" s="15"/>
      <c r="EL205" s="15"/>
      <c r="EM205" s="15"/>
      <c r="EN205" s="15"/>
      <c r="EO205" s="15"/>
      <c r="EP205" s="15"/>
      <c r="EQ205" s="15"/>
      <c r="ER205" s="15"/>
      <c r="ES205" s="15"/>
      <c r="ET205" s="15"/>
      <c r="EU205" s="15"/>
      <c r="EV205" s="15"/>
      <c r="EW205" s="15"/>
      <c r="EX205" s="15"/>
      <c r="EY205" s="15"/>
      <c r="EZ205" s="15"/>
      <c r="FA205" s="15"/>
      <c r="FB205" s="15"/>
      <c r="FC205" s="15"/>
      <c r="FD205" s="15"/>
      <c r="FE205" s="15"/>
      <c r="FF205" s="15"/>
      <c r="FG205" s="15"/>
      <c r="FH205" s="15"/>
      <c r="FI205" s="15"/>
      <c r="FJ205" s="15"/>
      <c r="FK205" s="15"/>
      <c r="FL205" s="15"/>
      <c r="FM205" s="15"/>
      <c r="FN205" s="15"/>
      <c r="FO205" s="15"/>
      <c r="FP205" s="15"/>
      <c r="FQ205" s="15"/>
      <c r="FR205" s="15"/>
      <c r="FS205" s="15"/>
      <c r="FT205" s="15"/>
      <c r="FU205" s="15"/>
      <c r="FV205" s="15"/>
      <c r="FW205" s="15"/>
      <c r="FX205" s="15"/>
      <c r="FY205" s="15"/>
      <c r="FZ205" s="15"/>
      <c r="GA205" s="15"/>
      <c r="GB205" s="15"/>
      <c r="GC205" s="15"/>
      <c r="GD205" s="15"/>
      <c r="GE205" s="15"/>
      <c r="GF205" s="15"/>
      <c r="GG205" s="15"/>
      <c r="GH205" s="15"/>
      <c r="GI205" s="15"/>
      <c r="GJ205" s="15"/>
      <c r="GK205" s="15"/>
      <c r="GL205" s="15"/>
      <c r="GM205" s="15"/>
      <c r="GN205" s="15"/>
      <c r="GO205" s="15"/>
      <c r="GP205" s="15"/>
      <c r="GQ205" s="15"/>
      <c r="GR205" s="15"/>
      <c r="GS205" s="15"/>
      <c r="GT205" s="15"/>
      <c r="GU205" s="15"/>
      <c r="GV205" s="15"/>
      <c r="GW205" s="15"/>
      <c r="GX205" s="15"/>
      <c r="GY205" s="15"/>
      <c r="GZ205" s="15"/>
      <c r="HA205" s="15"/>
      <c r="HB205" s="15"/>
      <c r="HC205" s="15"/>
      <c r="HD205" s="15"/>
      <c r="HE205" s="15"/>
      <c r="HF205" s="15"/>
      <c r="HG205" s="15"/>
      <c r="HH205" s="15"/>
      <c r="HI205" s="15"/>
      <c r="HJ205" s="15"/>
      <c r="HK205" s="15"/>
      <c r="HL205" s="15"/>
      <c r="HM205" s="15"/>
      <c r="HN205" s="15"/>
      <c r="HO205" s="15"/>
      <c r="HP205" s="15"/>
      <c r="HQ205" s="15"/>
      <c r="HR205" s="15"/>
      <c r="HS205" s="15"/>
      <c r="HT205" s="15"/>
      <c r="HU205" s="15"/>
      <c r="HV205" s="15"/>
      <c r="HW205" s="15"/>
      <c r="HX205" s="15"/>
      <c r="HY205" s="15"/>
      <c r="HZ205" s="15"/>
      <c r="IA205" s="15"/>
      <c r="IB205" s="15"/>
      <c r="IC205" s="15"/>
      <c r="ID205" s="15"/>
      <c r="IE205" s="15"/>
      <c r="IF205" s="15"/>
      <c r="IG205" s="15"/>
      <c r="IH205" s="15"/>
      <c r="II205" s="15"/>
      <c r="IJ205" s="15"/>
      <c r="IK205" s="15"/>
      <c r="IL205" s="15"/>
      <c r="IM205" s="15"/>
      <c r="IN205" s="15"/>
      <c r="IO205" s="15"/>
      <c r="IP205" s="15"/>
      <c r="IQ205" s="15"/>
      <c r="IR205" s="15"/>
      <c r="IS205" s="15"/>
      <c r="IT205" s="15"/>
      <c r="IU205" s="15"/>
      <c r="IV205" s="15"/>
      <c r="IW205" s="15"/>
      <c r="IX205" s="15"/>
      <c r="IY205" s="15"/>
      <c r="IZ205" s="15"/>
      <c r="JA205" s="15"/>
      <c r="JB205" s="15"/>
      <c r="JC205" s="15"/>
      <c r="JD205" s="15"/>
      <c r="JE205" s="15"/>
      <c r="JF205" s="15"/>
      <c r="JG205" s="15"/>
      <c r="JH205" s="15"/>
      <c r="JI205" s="15"/>
      <c r="JJ205" s="15"/>
      <c r="JK205" s="15"/>
      <c r="JL205" s="15"/>
      <c r="JM205" s="15"/>
      <c r="JN205" s="15"/>
      <c r="JO205" s="15"/>
      <c r="JP205" s="15"/>
      <c r="JQ205" s="15"/>
      <c r="JR205" s="15"/>
      <c r="JS205" s="15"/>
      <c r="JT205" s="15"/>
      <c r="JU205" s="15"/>
      <c r="JV205" s="15"/>
      <c r="JW205" s="15"/>
      <c r="JX205" s="15"/>
      <c r="JY205" s="15"/>
      <c r="JZ205" s="15"/>
      <c r="KA205" s="15"/>
      <c r="KB205" s="15"/>
      <c r="KC205" s="15"/>
      <c r="KD205" s="15"/>
      <c r="KE205" s="15"/>
      <c r="KF205" s="15"/>
      <c r="KG205" s="15"/>
      <c r="KH205" s="15"/>
      <c r="KI205" s="15"/>
      <c r="KJ205" s="15"/>
      <c r="KK205" s="15"/>
      <c r="KL205" s="15"/>
      <c r="KM205" s="15"/>
      <c r="KN205" s="15"/>
      <c r="KO205" s="15"/>
      <c r="KP205" s="15"/>
      <c r="KQ205" s="15"/>
      <c r="KR205" s="15"/>
      <c r="KS205" s="15"/>
      <c r="KT205" s="15"/>
      <c r="KU205" s="15"/>
      <c r="KV205" s="15"/>
      <c r="KW205" s="15"/>
      <c r="KX205" s="15"/>
      <c r="KY205" s="15"/>
      <c r="KZ205" s="15"/>
      <c r="LA205" s="15"/>
      <c r="LB205" s="15"/>
      <c r="LC205" s="15"/>
      <c r="LD205" s="15"/>
      <c r="LE205" s="15"/>
      <c r="LF205" s="15"/>
      <c r="LG205" s="15"/>
      <c r="LH205" s="15"/>
      <c r="LI205" s="15"/>
      <c r="LJ205" s="15"/>
      <c r="LK205" s="15"/>
      <c r="LL205" s="15"/>
      <c r="LM205" s="15"/>
      <c r="LN205" s="15"/>
      <c r="LO205" s="15"/>
      <c r="LP205" s="15"/>
      <c r="LQ205" s="15"/>
      <c r="LR205" s="15"/>
      <c r="LS205" s="15"/>
      <c r="LT205" s="15"/>
      <c r="LU205" s="15"/>
      <c r="LV205" s="15"/>
      <c r="LW205" s="15"/>
      <c r="LX205" s="15"/>
      <c r="LY205" s="15"/>
      <c r="LZ205" s="15"/>
      <c r="MA205" s="15"/>
      <c r="MB205" s="15"/>
      <c r="MC205" s="15"/>
      <c r="MD205" s="15"/>
      <c r="ME205" s="15"/>
      <c r="MF205" s="15"/>
      <c r="MG205" s="15"/>
      <c r="MH205" s="15"/>
      <c r="MI205" s="15"/>
      <c r="MJ205" s="15"/>
      <c r="MK205" s="15"/>
      <c r="ML205" s="15"/>
      <c r="MM205" s="15"/>
      <c r="MN205" s="15"/>
      <c r="MO205" s="15"/>
      <c r="MP205" s="15"/>
      <c r="MQ205" s="15"/>
      <c r="MR205" s="15"/>
      <c r="MS205" s="15"/>
      <c r="MT205" s="15"/>
      <c r="MU205" s="15"/>
      <c r="MV205" s="15"/>
      <c r="MW205" s="15"/>
      <c r="MX205" s="15"/>
      <c r="MY205" s="15"/>
      <c r="MZ205" s="15"/>
      <c r="NA205" s="15"/>
      <c r="NB205" s="15"/>
      <c r="NC205" s="15"/>
      <c r="ND205" s="15"/>
      <c r="NE205" s="15"/>
      <c r="NF205" s="15"/>
      <c r="NG205" s="15"/>
      <c r="NH205" s="15"/>
      <c r="NI205" s="15"/>
      <c r="NJ205" s="15"/>
      <c r="NK205" s="15"/>
      <c r="NL205" s="15"/>
      <c r="NM205" s="15"/>
      <c r="NN205" s="15"/>
      <c r="NO205" s="15"/>
      <c r="NP205" s="15"/>
      <c r="NQ205" s="15"/>
      <c r="NR205" s="15"/>
      <c r="NS205" s="15"/>
      <c r="NT205" s="15"/>
      <c r="NU205" s="15"/>
      <c r="NV205" s="15"/>
      <c r="NW205" s="15"/>
      <c r="NX205" s="15"/>
      <c r="NY205" s="15"/>
      <c r="NZ205" s="15"/>
      <c r="OA205" s="15"/>
      <c r="OB205" s="15"/>
      <c r="OC205" s="15"/>
      <c r="OD205" s="15"/>
      <c r="OE205" s="15"/>
      <c r="OF205" s="15"/>
      <c r="OG205" s="15"/>
      <c r="OH205" s="15"/>
      <c r="OI205" s="15"/>
      <c r="OJ205" s="15"/>
      <c r="OK205" s="15"/>
      <c r="OL205" s="15"/>
      <c r="OM205" s="15"/>
      <c r="ON205" s="15"/>
      <c r="OO205" s="15"/>
      <c r="OP205" s="15"/>
      <c r="OQ205" s="15"/>
      <c r="OR205" s="15"/>
      <c r="OS205" s="15"/>
      <c r="OT205" s="15"/>
      <c r="OU205" s="15"/>
      <c r="OV205" s="15"/>
      <c r="OW205" s="15"/>
      <c r="OX205" s="15"/>
      <c r="OY205" s="15"/>
      <c r="OZ205" s="15"/>
      <c r="PA205" s="15"/>
      <c r="PB205" s="15"/>
      <c r="PC205" s="15"/>
      <c r="PD205" s="15"/>
      <c r="PE205" s="15"/>
      <c r="PF205" s="15"/>
      <c r="PG205" s="15"/>
      <c r="PH205" s="15"/>
      <c r="PI205" s="15"/>
      <c r="PJ205" s="15"/>
      <c r="PK205" s="15"/>
      <c r="PL205" s="15"/>
      <c r="PM205" s="15"/>
      <c r="PN205" s="15"/>
      <c r="PO205" s="15"/>
      <c r="PP205" s="15"/>
      <c r="PQ205" s="15"/>
      <c r="PR205" s="15"/>
      <c r="PS205" s="15"/>
      <c r="PT205" s="15"/>
      <c r="PU205" s="15"/>
      <c r="PV205" s="15"/>
      <c r="PW205" s="15"/>
      <c r="PX205" s="15"/>
      <c r="PY205" s="15"/>
      <c r="PZ205" s="15"/>
      <c r="QA205" s="15"/>
      <c r="QB205" s="15"/>
      <c r="QC205" s="15"/>
      <c r="QD205" s="15"/>
      <c r="QE205" s="15"/>
      <c r="QF205" s="15"/>
      <c r="QG205" s="15"/>
      <c r="QH205" s="15"/>
      <c r="QI205" s="15"/>
      <c r="QJ205" s="15"/>
      <c r="QK205" s="15"/>
      <c r="QL205" s="15"/>
      <c r="QM205" s="15"/>
      <c r="QN205" s="15"/>
      <c r="QO205" s="15"/>
      <c r="QP205" s="15"/>
      <c r="QQ205" s="15"/>
      <c r="QR205" s="15"/>
      <c r="QS205" s="15"/>
      <c r="QT205" s="15"/>
      <c r="QU205" s="15"/>
      <c r="QV205" s="15"/>
      <c r="QW205" s="15"/>
      <c r="QX205" s="15"/>
      <c r="QY205" s="15"/>
      <c r="QZ205" s="15"/>
      <c r="RA205" s="15"/>
      <c r="RB205" s="15"/>
      <c r="RC205" s="15"/>
      <c r="RD205" s="15"/>
      <c r="RE205" s="15"/>
      <c r="RF205" s="15"/>
      <c r="RG205" s="15"/>
      <c r="RH205" s="15"/>
      <c r="RI205" s="15"/>
      <c r="RJ205" s="15"/>
      <c r="RK205" s="15"/>
      <c r="RL205" s="15"/>
      <c r="RM205" s="15"/>
      <c r="RN205" s="15"/>
      <c r="RO205" s="15"/>
      <c r="RP205" s="15"/>
      <c r="RQ205" s="15"/>
      <c r="RR205" s="15"/>
      <c r="RS205" s="15"/>
      <c r="RT205" s="15"/>
      <c r="RU205" s="15"/>
      <c r="RV205" s="15"/>
      <c r="RW205" s="15"/>
      <c r="RX205" s="15"/>
      <c r="RY205" s="15"/>
      <c r="RZ205" s="15"/>
      <c r="SA205" s="15"/>
      <c r="SB205" s="15"/>
      <c r="SC205" s="15"/>
      <c r="SD205" s="15"/>
      <c r="SE205" s="15"/>
      <c r="SF205" s="15"/>
      <c r="SG205" s="15"/>
      <c r="SH205" s="15"/>
      <c r="SI205" s="15"/>
      <c r="SJ205" s="15"/>
      <c r="SK205" s="15"/>
      <c r="SL205" s="15"/>
      <c r="SM205" s="15"/>
      <c r="SN205" s="15"/>
      <c r="SO205" s="15"/>
      <c r="SP205" s="15"/>
      <c r="SQ205" s="15"/>
      <c r="SR205" s="15"/>
      <c r="SS205" s="15"/>
      <c r="ST205" s="15"/>
      <c r="SU205" s="15"/>
      <c r="SV205" s="15"/>
      <c r="SW205" s="15"/>
      <c r="SX205" s="15"/>
      <c r="SY205" s="15"/>
      <c r="SZ205" s="15"/>
      <c r="TA205" s="15"/>
      <c r="TB205" s="15"/>
      <c r="TC205" s="15"/>
      <c r="TD205" s="15"/>
      <c r="TE205" s="15"/>
      <c r="TF205" s="15"/>
      <c r="TG205" s="15"/>
      <c r="TH205" s="15"/>
      <c r="TI205" s="15"/>
      <c r="TJ205" s="15"/>
      <c r="TK205" s="15"/>
      <c r="TL205" s="15"/>
      <c r="TM205" s="15"/>
      <c r="TN205" s="15"/>
      <c r="TO205" s="15"/>
      <c r="TP205" s="15"/>
      <c r="TQ205" s="15"/>
      <c r="TR205" s="15"/>
      <c r="TS205" s="15"/>
      <c r="TT205" s="15"/>
      <c r="TU205" s="15"/>
      <c r="TV205" s="15"/>
      <c r="TW205" s="15"/>
      <c r="TX205" s="15"/>
      <c r="TY205" s="15"/>
      <c r="TZ205" s="15"/>
      <c r="UA205" s="15"/>
      <c r="UB205" s="15"/>
      <c r="UC205" s="15"/>
      <c r="UD205" s="15"/>
      <c r="UE205" s="15"/>
      <c r="UF205" s="15"/>
      <c r="UG205" s="15"/>
      <c r="UH205" s="15"/>
      <c r="UI205" s="15"/>
      <c r="UJ205" s="15"/>
      <c r="UK205" s="15"/>
      <c r="UL205" s="15"/>
      <c r="UM205" s="15"/>
      <c r="UN205" s="15"/>
      <c r="UO205" s="15"/>
      <c r="UP205" s="15"/>
      <c r="UQ205" s="15"/>
      <c r="UR205" s="15"/>
      <c r="US205" s="15"/>
      <c r="UT205" s="15"/>
      <c r="UU205" s="15"/>
      <c r="UV205" s="15"/>
      <c r="UW205" s="15"/>
      <c r="UX205" s="15"/>
      <c r="UY205" s="15"/>
      <c r="UZ205" s="15"/>
      <c r="VA205" s="15"/>
      <c r="VB205" s="15"/>
      <c r="VC205" s="15"/>
      <c r="VD205" s="15"/>
      <c r="VE205" s="15"/>
      <c r="VF205" s="15"/>
      <c r="VG205" s="15"/>
      <c r="VH205" s="15"/>
      <c r="VI205" s="15"/>
      <c r="VJ205" s="15"/>
      <c r="VK205" s="15"/>
      <c r="VL205" s="15"/>
      <c r="VM205" s="15"/>
      <c r="VN205" s="15"/>
      <c r="VO205" s="15"/>
      <c r="VP205" s="15"/>
      <c r="VQ205" s="15"/>
      <c r="VR205" s="15"/>
      <c r="VS205" s="15"/>
      <c r="VT205" s="15"/>
      <c r="VU205" s="15"/>
      <c r="VV205" s="15"/>
      <c r="VW205" s="15"/>
      <c r="VX205" s="15"/>
      <c r="VY205" s="15"/>
      <c r="VZ205" s="15"/>
      <c r="WA205" s="15"/>
      <c r="WB205" s="15"/>
      <c r="WC205" s="15"/>
      <c r="WD205" s="15"/>
      <c r="WE205" s="15"/>
      <c r="WF205" s="15"/>
      <c r="WG205" s="15"/>
      <c r="WH205" s="15"/>
      <c r="WI205" s="15"/>
      <c r="WJ205" s="15"/>
      <c r="WK205" s="15"/>
      <c r="WL205" s="15"/>
      <c r="WM205" s="15"/>
      <c r="WN205" s="15"/>
      <c r="WO205" s="15"/>
      <c r="WP205" s="15"/>
      <c r="WQ205" s="15"/>
      <c r="WR205" s="15"/>
      <c r="WS205" s="15"/>
      <c r="WT205" s="15"/>
      <c r="WU205" s="15"/>
      <c r="WV205" s="15"/>
      <c r="WW205" s="15"/>
      <c r="WX205" s="15"/>
      <c r="WY205" s="15"/>
      <c r="WZ205" s="15"/>
      <c r="XA205" s="15"/>
      <c r="XB205" s="15"/>
      <c r="XC205" s="15"/>
      <c r="XD205" s="15"/>
      <c r="XE205" s="15"/>
      <c r="XF205" s="15"/>
      <c r="XG205" s="15"/>
      <c r="XH205" s="15"/>
      <c r="XI205" s="15"/>
      <c r="XJ205" s="15"/>
      <c r="XK205" s="15"/>
      <c r="XL205" s="15"/>
      <c r="XM205" s="15"/>
      <c r="XN205" s="15"/>
      <c r="XO205" s="15"/>
      <c r="XP205" s="15"/>
      <c r="XQ205" s="15"/>
      <c r="XR205" s="15"/>
      <c r="XS205" s="15"/>
      <c r="XT205" s="15"/>
      <c r="XU205" s="15"/>
      <c r="XV205" s="15"/>
      <c r="XW205" s="15"/>
      <c r="XX205" s="15"/>
      <c r="XY205" s="15"/>
      <c r="XZ205" s="15"/>
      <c r="YA205" s="15"/>
      <c r="YB205" s="15"/>
      <c r="YC205" s="15"/>
      <c r="YD205" s="15"/>
      <c r="YE205" s="15"/>
      <c r="YF205" s="15"/>
      <c r="YG205" s="15"/>
      <c r="YH205" s="15"/>
      <c r="YI205" s="15"/>
      <c r="YJ205" s="15"/>
      <c r="YK205" s="15"/>
      <c r="YL205" s="15"/>
      <c r="YM205" s="15"/>
      <c r="YN205" s="15"/>
      <c r="YO205" s="15"/>
      <c r="YP205" s="15"/>
      <c r="YQ205" s="15"/>
      <c r="YR205" s="15"/>
      <c r="YS205" s="15"/>
      <c r="YT205" s="15"/>
      <c r="YU205" s="15"/>
      <c r="YV205" s="15"/>
      <c r="YW205" s="15"/>
      <c r="YX205" s="15"/>
      <c r="YY205" s="15"/>
      <c r="YZ205" s="15"/>
      <c r="ZA205" s="15"/>
      <c r="ZB205" s="15"/>
      <c r="ZC205" s="15"/>
      <c r="ZD205" s="15"/>
      <c r="ZE205" s="15"/>
      <c r="ZF205" s="15"/>
      <c r="ZG205" s="15"/>
      <c r="ZH205" s="15"/>
      <c r="ZI205" s="15"/>
      <c r="ZJ205" s="15"/>
      <c r="ZK205" s="15"/>
      <c r="ZL205" s="15"/>
      <c r="ZM205" s="15"/>
      <c r="ZN205" s="15"/>
      <c r="ZO205" s="15"/>
      <c r="ZP205" s="15"/>
      <c r="ZQ205" s="15"/>
      <c r="ZR205" s="15"/>
      <c r="ZS205" s="15"/>
      <c r="ZT205" s="15"/>
      <c r="ZU205" s="15"/>
      <c r="ZV205" s="15"/>
      <c r="ZW205" s="15"/>
      <c r="ZX205" s="15"/>
      <c r="ZY205" s="15"/>
      <c r="ZZ205" s="15"/>
      <c r="AAA205" s="15"/>
      <c r="AAB205" s="15"/>
      <c r="AAC205" s="15"/>
      <c r="AAD205" s="15"/>
      <c r="AAE205" s="15"/>
      <c r="AAF205" s="15"/>
      <c r="AAG205" s="15"/>
      <c r="AAH205" s="15"/>
      <c r="AAI205" s="15"/>
      <c r="AAJ205" s="15"/>
      <c r="AAK205" s="15"/>
      <c r="AAL205" s="15"/>
      <c r="AAM205" s="15"/>
      <c r="AAN205" s="15"/>
      <c r="AAO205" s="15"/>
      <c r="AAP205" s="15"/>
      <c r="AAQ205" s="15"/>
      <c r="AAR205" s="15"/>
      <c r="AAS205" s="15"/>
      <c r="AAT205" s="15"/>
      <c r="AAU205" s="15"/>
      <c r="AAV205" s="15"/>
      <c r="AAW205" s="15"/>
      <c r="AAX205" s="15"/>
      <c r="AAY205" s="15"/>
      <c r="AAZ205" s="15"/>
      <c r="ABA205" s="15"/>
      <c r="ABB205" s="15"/>
      <c r="ABC205" s="15"/>
      <c r="ABD205" s="15"/>
      <c r="ABE205" s="15"/>
      <c r="ABF205" s="15"/>
      <c r="ABG205" s="15"/>
      <c r="ABH205" s="15"/>
      <c r="ABI205" s="15"/>
      <c r="ABJ205" s="15"/>
      <c r="ABK205" s="15"/>
      <c r="ABL205" s="15"/>
      <c r="ABM205" s="15"/>
      <c r="ABN205" s="15"/>
      <c r="ABO205" s="15"/>
      <c r="ABP205" s="15"/>
      <c r="ABQ205" s="15"/>
      <c r="ABR205" s="15"/>
      <c r="ABS205" s="15"/>
      <c r="ABT205" s="15"/>
      <c r="ABU205" s="15"/>
      <c r="ABV205" s="15"/>
      <c r="ABW205" s="15"/>
      <c r="ABX205" s="15"/>
      <c r="ABY205" s="15"/>
      <c r="ABZ205" s="15"/>
      <c r="ACA205" s="15"/>
      <c r="ACB205" s="15"/>
      <c r="ACC205" s="15"/>
      <c r="ACD205" s="15"/>
      <c r="ACE205" s="15"/>
      <c r="ACF205" s="15"/>
      <c r="ACG205" s="15"/>
      <c r="ACH205" s="15"/>
      <c r="ACI205" s="15"/>
      <c r="ACJ205" s="15"/>
      <c r="ACK205" s="15"/>
      <c r="ACL205" s="15"/>
      <c r="ACM205" s="15"/>
      <c r="ACN205" s="15"/>
      <c r="ACO205" s="15"/>
      <c r="ACP205" s="15"/>
      <c r="ACQ205" s="15"/>
      <c r="ACR205" s="15"/>
      <c r="ACS205" s="15"/>
      <c r="ACT205" s="15"/>
      <c r="ACU205" s="15"/>
      <c r="ACV205" s="15"/>
      <c r="ACW205" s="15"/>
      <c r="ACX205" s="15"/>
      <c r="ACY205" s="15"/>
      <c r="ACZ205" s="15"/>
      <c r="ADA205" s="15"/>
      <c r="ADB205" s="15"/>
      <c r="ADC205" s="15"/>
      <c r="ADD205" s="15"/>
      <c r="ADE205" s="15"/>
      <c r="ADF205" s="15"/>
      <c r="ADG205" s="15"/>
      <c r="ADH205" s="15"/>
      <c r="ADI205" s="15"/>
      <c r="ADJ205" s="15"/>
      <c r="ADK205" s="15"/>
      <c r="ADL205" s="15"/>
      <c r="ADM205" s="15"/>
    </row>
    <row r="206" spans="1:793" s="308" customFormat="1" x14ac:dyDescent="0.4">
      <c r="A206" s="37"/>
      <c r="B206" s="37"/>
      <c r="C206" s="37"/>
      <c r="D206" s="37"/>
      <c r="E206" s="37"/>
      <c r="F206" s="37"/>
      <c r="G206" s="37"/>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c r="ON206" s="15"/>
      <c r="OO206" s="15"/>
      <c r="OP206" s="15"/>
      <c r="OQ206" s="15"/>
      <c r="OR206" s="15"/>
      <c r="OS206" s="15"/>
      <c r="OT206" s="15"/>
      <c r="OU206" s="15"/>
      <c r="OV206" s="15"/>
      <c r="OW206" s="15"/>
      <c r="OX206" s="15"/>
      <c r="OY206" s="15"/>
      <c r="OZ206" s="15"/>
      <c r="PA206" s="15"/>
      <c r="PB206" s="15"/>
      <c r="PC206" s="15"/>
      <c r="PD206" s="15"/>
      <c r="PE206" s="15"/>
      <c r="PF206" s="15"/>
      <c r="PG206" s="15"/>
      <c r="PH206" s="15"/>
      <c r="PI206" s="15"/>
      <c r="PJ206" s="15"/>
      <c r="PK206" s="15"/>
      <c r="PL206" s="15"/>
      <c r="PM206" s="15"/>
      <c r="PN206" s="15"/>
      <c r="PO206" s="15"/>
      <c r="PP206" s="15"/>
      <c r="PQ206" s="15"/>
      <c r="PR206" s="15"/>
      <c r="PS206" s="15"/>
      <c r="PT206" s="15"/>
      <c r="PU206" s="15"/>
      <c r="PV206" s="15"/>
      <c r="PW206" s="15"/>
      <c r="PX206" s="15"/>
      <c r="PY206" s="15"/>
      <c r="PZ206" s="15"/>
      <c r="QA206" s="15"/>
      <c r="QB206" s="15"/>
      <c r="QC206" s="15"/>
      <c r="QD206" s="15"/>
      <c r="QE206" s="15"/>
      <c r="QF206" s="15"/>
      <c r="QG206" s="15"/>
      <c r="QH206" s="15"/>
      <c r="QI206" s="15"/>
      <c r="QJ206" s="15"/>
      <c r="QK206" s="15"/>
      <c r="QL206" s="15"/>
      <c r="QM206" s="15"/>
      <c r="QN206" s="15"/>
      <c r="QO206" s="15"/>
      <c r="QP206" s="15"/>
      <c r="QQ206" s="15"/>
      <c r="QR206" s="15"/>
      <c r="QS206" s="15"/>
      <c r="QT206" s="15"/>
      <c r="QU206" s="15"/>
      <c r="QV206" s="15"/>
      <c r="QW206" s="15"/>
      <c r="QX206" s="15"/>
      <c r="QY206" s="15"/>
      <c r="QZ206" s="15"/>
      <c r="RA206" s="15"/>
      <c r="RB206" s="15"/>
      <c r="RC206" s="15"/>
      <c r="RD206" s="15"/>
      <c r="RE206" s="15"/>
      <c r="RF206" s="15"/>
      <c r="RG206" s="15"/>
      <c r="RH206" s="15"/>
      <c r="RI206" s="15"/>
      <c r="RJ206" s="15"/>
      <c r="RK206" s="15"/>
      <c r="RL206" s="15"/>
      <c r="RM206" s="15"/>
      <c r="RN206" s="15"/>
      <c r="RO206" s="15"/>
      <c r="RP206" s="15"/>
      <c r="RQ206" s="15"/>
      <c r="RR206" s="15"/>
      <c r="RS206" s="15"/>
      <c r="RT206" s="15"/>
      <c r="RU206" s="15"/>
      <c r="RV206" s="15"/>
      <c r="RW206" s="15"/>
      <c r="RX206" s="15"/>
      <c r="RY206" s="15"/>
      <c r="RZ206" s="15"/>
      <c r="SA206" s="15"/>
      <c r="SB206" s="15"/>
      <c r="SC206" s="15"/>
      <c r="SD206" s="15"/>
      <c r="SE206" s="15"/>
      <c r="SF206" s="15"/>
      <c r="SG206" s="15"/>
      <c r="SH206" s="15"/>
      <c r="SI206" s="15"/>
      <c r="SJ206" s="15"/>
      <c r="SK206" s="15"/>
      <c r="SL206" s="15"/>
      <c r="SM206" s="15"/>
      <c r="SN206" s="15"/>
      <c r="SO206" s="15"/>
      <c r="SP206" s="15"/>
      <c r="SQ206" s="15"/>
      <c r="SR206" s="15"/>
      <c r="SS206" s="15"/>
      <c r="ST206" s="15"/>
      <c r="SU206" s="15"/>
      <c r="SV206" s="15"/>
      <c r="SW206" s="15"/>
      <c r="SX206" s="15"/>
      <c r="SY206" s="15"/>
      <c r="SZ206" s="15"/>
      <c r="TA206" s="15"/>
      <c r="TB206" s="15"/>
      <c r="TC206" s="15"/>
      <c r="TD206" s="15"/>
      <c r="TE206" s="15"/>
      <c r="TF206" s="15"/>
      <c r="TG206" s="15"/>
      <c r="TH206" s="15"/>
      <c r="TI206" s="15"/>
      <c r="TJ206" s="15"/>
      <c r="TK206" s="15"/>
      <c r="TL206" s="15"/>
      <c r="TM206" s="15"/>
      <c r="TN206" s="15"/>
      <c r="TO206" s="15"/>
      <c r="TP206" s="15"/>
      <c r="TQ206" s="15"/>
      <c r="TR206" s="15"/>
      <c r="TS206" s="15"/>
      <c r="TT206" s="15"/>
      <c r="TU206" s="15"/>
      <c r="TV206" s="15"/>
      <c r="TW206" s="15"/>
      <c r="TX206" s="15"/>
      <c r="TY206" s="15"/>
      <c r="TZ206" s="15"/>
      <c r="UA206" s="15"/>
      <c r="UB206" s="15"/>
      <c r="UC206" s="15"/>
      <c r="UD206" s="15"/>
      <c r="UE206" s="15"/>
      <c r="UF206" s="15"/>
      <c r="UG206" s="15"/>
      <c r="UH206" s="15"/>
      <c r="UI206" s="15"/>
      <c r="UJ206" s="15"/>
      <c r="UK206" s="15"/>
      <c r="UL206" s="15"/>
      <c r="UM206" s="15"/>
      <c r="UN206" s="15"/>
      <c r="UO206" s="15"/>
      <c r="UP206" s="15"/>
      <c r="UQ206" s="15"/>
      <c r="UR206" s="15"/>
      <c r="US206" s="15"/>
      <c r="UT206" s="15"/>
      <c r="UU206" s="15"/>
      <c r="UV206" s="15"/>
      <c r="UW206" s="15"/>
      <c r="UX206" s="15"/>
      <c r="UY206" s="15"/>
      <c r="UZ206" s="15"/>
      <c r="VA206" s="15"/>
      <c r="VB206" s="15"/>
      <c r="VC206" s="15"/>
      <c r="VD206" s="15"/>
      <c r="VE206" s="15"/>
      <c r="VF206" s="15"/>
      <c r="VG206" s="15"/>
      <c r="VH206" s="15"/>
      <c r="VI206" s="15"/>
      <c r="VJ206" s="15"/>
      <c r="VK206" s="15"/>
      <c r="VL206" s="15"/>
      <c r="VM206" s="15"/>
      <c r="VN206" s="15"/>
      <c r="VO206" s="15"/>
      <c r="VP206" s="15"/>
      <c r="VQ206" s="15"/>
      <c r="VR206" s="15"/>
      <c r="VS206" s="15"/>
      <c r="VT206" s="15"/>
      <c r="VU206" s="15"/>
      <c r="VV206" s="15"/>
      <c r="VW206" s="15"/>
      <c r="VX206" s="15"/>
      <c r="VY206" s="15"/>
      <c r="VZ206" s="15"/>
      <c r="WA206" s="15"/>
      <c r="WB206" s="15"/>
      <c r="WC206" s="15"/>
      <c r="WD206" s="15"/>
      <c r="WE206" s="15"/>
      <c r="WF206" s="15"/>
      <c r="WG206" s="15"/>
      <c r="WH206" s="15"/>
      <c r="WI206" s="15"/>
      <c r="WJ206" s="15"/>
      <c r="WK206" s="15"/>
      <c r="WL206" s="15"/>
      <c r="WM206" s="15"/>
      <c r="WN206" s="15"/>
      <c r="WO206" s="15"/>
      <c r="WP206" s="15"/>
      <c r="WQ206" s="15"/>
      <c r="WR206" s="15"/>
      <c r="WS206" s="15"/>
      <c r="WT206" s="15"/>
      <c r="WU206" s="15"/>
      <c r="WV206" s="15"/>
      <c r="WW206" s="15"/>
      <c r="WX206" s="15"/>
      <c r="WY206" s="15"/>
      <c r="WZ206" s="15"/>
      <c r="XA206" s="15"/>
      <c r="XB206" s="15"/>
      <c r="XC206" s="15"/>
      <c r="XD206" s="15"/>
      <c r="XE206" s="15"/>
      <c r="XF206" s="15"/>
      <c r="XG206" s="15"/>
      <c r="XH206" s="15"/>
      <c r="XI206" s="15"/>
      <c r="XJ206" s="15"/>
      <c r="XK206" s="15"/>
      <c r="XL206" s="15"/>
      <c r="XM206" s="15"/>
      <c r="XN206" s="15"/>
      <c r="XO206" s="15"/>
      <c r="XP206" s="15"/>
      <c r="XQ206" s="15"/>
      <c r="XR206" s="15"/>
      <c r="XS206" s="15"/>
      <c r="XT206" s="15"/>
      <c r="XU206" s="15"/>
      <c r="XV206" s="15"/>
      <c r="XW206" s="15"/>
      <c r="XX206" s="15"/>
      <c r="XY206" s="15"/>
      <c r="XZ206" s="15"/>
      <c r="YA206" s="15"/>
      <c r="YB206" s="15"/>
      <c r="YC206" s="15"/>
      <c r="YD206" s="15"/>
      <c r="YE206" s="15"/>
      <c r="YF206" s="15"/>
      <c r="YG206" s="15"/>
      <c r="YH206" s="15"/>
      <c r="YI206" s="15"/>
      <c r="YJ206" s="15"/>
      <c r="YK206" s="15"/>
      <c r="YL206" s="15"/>
      <c r="YM206" s="15"/>
      <c r="YN206" s="15"/>
      <c r="YO206" s="15"/>
      <c r="YP206" s="15"/>
      <c r="YQ206" s="15"/>
      <c r="YR206" s="15"/>
      <c r="YS206" s="15"/>
      <c r="YT206" s="15"/>
      <c r="YU206" s="15"/>
      <c r="YV206" s="15"/>
      <c r="YW206" s="15"/>
      <c r="YX206" s="15"/>
      <c r="YY206" s="15"/>
      <c r="YZ206" s="15"/>
      <c r="ZA206" s="15"/>
      <c r="ZB206" s="15"/>
      <c r="ZC206" s="15"/>
      <c r="ZD206" s="15"/>
      <c r="ZE206" s="15"/>
      <c r="ZF206" s="15"/>
      <c r="ZG206" s="15"/>
      <c r="ZH206" s="15"/>
      <c r="ZI206" s="15"/>
      <c r="ZJ206" s="15"/>
      <c r="ZK206" s="15"/>
      <c r="ZL206" s="15"/>
      <c r="ZM206" s="15"/>
      <c r="ZN206" s="15"/>
      <c r="ZO206" s="15"/>
      <c r="ZP206" s="15"/>
      <c r="ZQ206" s="15"/>
      <c r="ZR206" s="15"/>
      <c r="ZS206" s="15"/>
      <c r="ZT206" s="15"/>
      <c r="ZU206" s="15"/>
      <c r="ZV206" s="15"/>
      <c r="ZW206" s="15"/>
      <c r="ZX206" s="15"/>
      <c r="ZY206" s="15"/>
      <c r="ZZ206" s="15"/>
      <c r="AAA206" s="15"/>
      <c r="AAB206" s="15"/>
      <c r="AAC206" s="15"/>
      <c r="AAD206" s="15"/>
      <c r="AAE206" s="15"/>
      <c r="AAF206" s="15"/>
      <c r="AAG206" s="15"/>
      <c r="AAH206" s="15"/>
      <c r="AAI206" s="15"/>
      <c r="AAJ206" s="15"/>
      <c r="AAK206" s="15"/>
      <c r="AAL206" s="15"/>
      <c r="AAM206" s="15"/>
      <c r="AAN206" s="15"/>
      <c r="AAO206" s="15"/>
      <c r="AAP206" s="15"/>
      <c r="AAQ206" s="15"/>
      <c r="AAR206" s="15"/>
      <c r="AAS206" s="15"/>
      <c r="AAT206" s="15"/>
      <c r="AAU206" s="15"/>
      <c r="AAV206" s="15"/>
      <c r="AAW206" s="15"/>
      <c r="AAX206" s="15"/>
      <c r="AAY206" s="15"/>
      <c r="AAZ206" s="15"/>
      <c r="ABA206" s="15"/>
      <c r="ABB206" s="15"/>
      <c r="ABC206" s="15"/>
      <c r="ABD206" s="15"/>
      <c r="ABE206" s="15"/>
      <c r="ABF206" s="15"/>
      <c r="ABG206" s="15"/>
      <c r="ABH206" s="15"/>
      <c r="ABI206" s="15"/>
      <c r="ABJ206" s="15"/>
      <c r="ABK206" s="15"/>
      <c r="ABL206" s="15"/>
      <c r="ABM206" s="15"/>
      <c r="ABN206" s="15"/>
      <c r="ABO206" s="15"/>
      <c r="ABP206" s="15"/>
      <c r="ABQ206" s="15"/>
      <c r="ABR206" s="15"/>
      <c r="ABS206" s="15"/>
      <c r="ABT206" s="15"/>
      <c r="ABU206" s="15"/>
      <c r="ABV206" s="15"/>
      <c r="ABW206" s="15"/>
      <c r="ABX206" s="15"/>
      <c r="ABY206" s="15"/>
      <c r="ABZ206" s="15"/>
      <c r="ACA206" s="15"/>
      <c r="ACB206" s="15"/>
      <c r="ACC206" s="15"/>
      <c r="ACD206" s="15"/>
      <c r="ACE206" s="15"/>
      <c r="ACF206" s="15"/>
      <c r="ACG206" s="15"/>
      <c r="ACH206" s="15"/>
      <c r="ACI206" s="15"/>
      <c r="ACJ206" s="15"/>
      <c r="ACK206" s="15"/>
      <c r="ACL206" s="15"/>
      <c r="ACM206" s="15"/>
      <c r="ACN206" s="15"/>
      <c r="ACO206" s="15"/>
      <c r="ACP206" s="15"/>
      <c r="ACQ206" s="15"/>
      <c r="ACR206" s="15"/>
      <c r="ACS206" s="15"/>
      <c r="ACT206" s="15"/>
      <c r="ACU206" s="15"/>
      <c r="ACV206" s="15"/>
      <c r="ACW206" s="15"/>
      <c r="ACX206" s="15"/>
      <c r="ACY206" s="15"/>
      <c r="ACZ206" s="15"/>
      <c r="ADA206" s="15"/>
      <c r="ADB206" s="15"/>
      <c r="ADC206" s="15"/>
      <c r="ADD206" s="15"/>
      <c r="ADE206" s="15"/>
      <c r="ADF206" s="15"/>
      <c r="ADG206" s="15"/>
      <c r="ADH206" s="15"/>
      <c r="ADI206" s="15"/>
      <c r="ADJ206" s="15"/>
      <c r="ADK206" s="15"/>
      <c r="ADL206" s="15"/>
      <c r="ADM206" s="15"/>
    </row>
    <row r="207" spans="1:793" s="308" customFormat="1" ht="19" x14ac:dyDescent="0.5">
      <c r="A207" s="304">
        <v>5</v>
      </c>
      <c r="B207" s="316" t="s">
        <v>254</v>
      </c>
      <c r="C207" s="316"/>
      <c r="D207" s="316"/>
      <c r="E207" s="316"/>
      <c r="F207" s="316"/>
      <c r="G207" s="316"/>
      <c r="H207" s="316"/>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c r="BX207" s="15"/>
      <c r="BY207" s="15"/>
      <c r="BZ207" s="15"/>
      <c r="CA207" s="15"/>
      <c r="CB207" s="15"/>
      <c r="CC207" s="15"/>
      <c r="CD207" s="15"/>
      <c r="CE207" s="15"/>
      <c r="CF207" s="15"/>
      <c r="CG207" s="15"/>
      <c r="CH207" s="15"/>
      <c r="CI207" s="15"/>
      <c r="CJ207" s="15"/>
      <c r="CK207" s="15"/>
      <c r="CL207" s="15"/>
      <c r="CM207" s="15"/>
      <c r="CN207" s="15"/>
      <c r="CO207" s="15"/>
      <c r="CP207" s="15"/>
      <c r="CQ207" s="15"/>
      <c r="CR207" s="15"/>
      <c r="CS207" s="15"/>
      <c r="CT207" s="15"/>
      <c r="CU207" s="15"/>
      <c r="CV207" s="15"/>
      <c r="CW207" s="15"/>
      <c r="CX207" s="15"/>
      <c r="CY207" s="15"/>
      <c r="CZ207" s="15"/>
      <c r="DA207" s="15"/>
      <c r="DB207" s="15"/>
      <c r="DC207" s="15"/>
      <c r="DD207" s="15"/>
      <c r="DE207" s="15"/>
      <c r="DF207" s="15"/>
      <c r="DG207" s="15"/>
      <c r="DH207" s="15"/>
      <c r="DI207" s="15"/>
      <c r="DJ207" s="15"/>
      <c r="DK207" s="15"/>
      <c r="DL207" s="15"/>
      <c r="DM207" s="15"/>
      <c r="DN207" s="15"/>
      <c r="DO207" s="15"/>
      <c r="DP207" s="15"/>
      <c r="DQ207" s="15"/>
      <c r="DR207" s="15"/>
      <c r="DS207" s="15"/>
      <c r="DT207" s="15"/>
      <c r="DU207" s="15"/>
      <c r="DV207" s="15"/>
      <c r="DW207" s="15"/>
      <c r="DX207" s="15"/>
      <c r="DY207" s="15"/>
      <c r="DZ207" s="15"/>
      <c r="EA207" s="15"/>
      <c r="EB207" s="15"/>
      <c r="EC207" s="15"/>
      <c r="ED207" s="15"/>
      <c r="EE207" s="15"/>
      <c r="EF207" s="15"/>
      <c r="EG207" s="15"/>
      <c r="EH207" s="15"/>
      <c r="EI207" s="15"/>
      <c r="EJ207" s="15"/>
      <c r="EK207" s="15"/>
      <c r="EL207" s="15"/>
      <c r="EM207" s="15"/>
      <c r="EN207" s="15"/>
      <c r="EO207" s="15"/>
      <c r="EP207" s="15"/>
      <c r="EQ207" s="15"/>
      <c r="ER207" s="15"/>
      <c r="ES207" s="15"/>
      <c r="ET207" s="15"/>
      <c r="EU207" s="15"/>
      <c r="EV207" s="15"/>
      <c r="EW207" s="15"/>
      <c r="EX207" s="15"/>
      <c r="EY207" s="15"/>
      <c r="EZ207" s="15"/>
      <c r="FA207" s="15"/>
      <c r="FB207" s="15"/>
      <c r="FC207" s="15"/>
      <c r="FD207" s="15"/>
      <c r="FE207" s="15"/>
      <c r="FF207" s="15"/>
      <c r="FG207" s="15"/>
      <c r="FH207" s="15"/>
      <c r="FI207" s="15"/>
      <c r="FJ207" s="15"/>
      <c r="FK207" s="15"/>
      <c r="FL207" s="15"/>
      <c r="FM207" s="15"/>
      <c r="FN207" s="15"/>
      <c r="FO207" s="15"/>
      <c r="FP207" s="15"/>
      <c r="FQ207" s="15"/>
      <c r="FR207" s="15"/>
      <c r="FS207" s="15"/>
      <c r="FT207" s="15"/>
      <c r="FU207" s="15"/>
      <c r="FV207" s="15"/>
      <c r="FW207" s="15"/>
      <c r="FX207" s="15"/>
      <c r="FY207" s="15"/>
      <c r="FZ207" s="15"/>
      <c r="GA207" s="15"/>
      <c r="GB207" s="15"/>
      <c r="GC207" s="15"/>
      <c r="GD207" s="15"/>
      <c r="GE207" s="15"/>
      <c r="GF207" s="15"/>
      <c r="GG207" s="15"/>
      <c r="GH207" s="15"/>
      <c r="GI207" s="15"/>
      <c r="GJ207" s="15"/>
      <c r="GK207" s="15"/>
      <c r="GL207" s="15"/>
      <c r="GM207" s="15"/>
      <c r="GN207" s="15"/>
      <c r="GO207" s="15"/>
      <c r="GP207" s="15"/>
      <c r="GQ207" s="15"/>
      <c r="GR207" s="15"/>
      <c r="GS207" s="15"/>
      <c r="GT207" s="15"/>
      <c r="GU207" s="15"/>
      <c r="GV207" s="15"/>
      <c r="GW207" s="15"/>
      <c r="GX207" s="15"/>
      <c r="GY207" s="15"/>
      <c r="GZ207" s="15"/>
      <c r="HA207" s="15"/>
      <c r="HB207" s="15"/>
      <c r="HC207" s="15"/>
      <c r="HD207" s="15"/>
      <c r="HE207" s="15"/>
      <c r="HF207" s="15"/>
      <c r="HG207" s="15"/>
      <c r="HH207" s="15"/>
      <c r="HI207" s="15"/>
      <c r="HJ207" s="15"/>
      <c r="HK207" s="15"/>
      <c r="HL207" s="15"/>
      <c r="HM207" s="15"/>
      <c r="HN207" s="15"/>
      <c r="HO207" s="15"/>
      <c r="HP207" s="15"/>
      <c r="HQ207" s="15"/>
      <c r="HR207" s="15"/>
      <c r="HS207" s="15"/>
      <c r="HT207" s="15"/>
      <c r="HU207" s="15"/>
      <c r="HV207" s="15"/>
      <c r="HW207" s="15"/>
      <c r="HX207" s="15"/>
      <c r="HY207" s="15"/>
      <c r="HZ207" s="15"/>
      <c r="IA207" s="15"/>
      <c r="IB207" s="15"/>
      <c r="IC207" s="15"/>
      <c r="ID207" s="15"/>
      <c r="IE207" s="15"/>
      <c r="IF207" s="15"/>
      <c r="IG207" s="15"/>
      <c r="IH207" s="15"/>
      <c r="II207" s="15"/>
      <c r="IJ207" s="15"/>
      <c r="IK207" s="15"/>
      <c r="IL207" s="15"/>
      <c r="IM207" s="15"/>
      <c r="IN207" s="15"/>
      <c r="IO207" s="15"/>
      <c r="IP207" s="15"/>
      <c r="IQ207" s="15"/>
      <c r="IR207" s="15"/>
      <c r="IS207" s="15"/>
      <c r="IT207" s="15"/>
      <c r="IU207" s="15"/>
      <c r="IV207" s="15"/>
      <c r="IW207" s="15"/>
      <c r="IX207" s="15"/>
      <c r="IY207" s="15"/>
      <c r="IZ207" s="15"/>
      <c r="JA207" s="15"/>
      <c r="JB207" s="15"/>
      <c r="JC207" s="15"/>
      <c r="JD207" s="15"/>
      <c r="JE207" s="15"/>
      <c r="JF207" s="15"/>
      <c r="JG207" s="15"/>
      <c r="JH207" s="15"/>
      <c r="JI207" s="15"/>
      <c r="JJ207" s="15"/>
      <c r="JK207" s="15"/>
      <c r="JL207" s="15"/>
      <c r="JM207" s="15"/>
      <c r="JN207" s="15"/>
      <c r="JO207" s="15"/>
      <c r="JP207" s="15"/>
      <c r="JQ207" s="15"/>
      <c r="JR207" s="15"/>
      <c r="JS207" s="15"/>
      <c r="JT207" s="15"/>
      <c r="JU207" s="15"/>
      <c r="JV207" s="15"/>
      <c r="JW207" s="15"/>
      <c r="JX207" s="15"/>
      <c r="JY207" s="15"/>
      <c r="JZ207" s="15"/>
      <c r="KA207" s="15"/>
      <c r="KB207" s="15"/>
      <c r="KC207" s="15"/>
      <c r="KD207" s="15"/>
      <c r="KE207" s="15"/>
      <c r="KF207" s="15"/>
      <c r="KG207" s="15"/>
      <c r="KH207" s="15"/>
      <c r="KI207" s="15"/>
      <c r="KJ207" s="15"/>
      <c r="KK207" s="15"/>
      <c r="KL207" s="15"/>
      <c r="KM207" s="15"/>
      <c r="KN207" s="15"/>
      <c r="KO207" s="15"/>
      <c r="KP207" s="15"/>
      <c r="KQ207" s="15"/>
      <c r="KR207" s="15"/>
      <c r="KS207" s="15"/>
      <c r="KT207" s="15"/>
      <c r="KU207" s="15"/>
      <c r="KV207" s="15"/>
      <c r="KW207" s="15"/>
      <c r="KX207" s="15"/>
      <c r="KY207" s="15"/>
      <c r="KZ207" s="15"/>
      <c r="LA207" s="15"/>
      <c r="LB207" s="15"/>
      <c r="LC207" s="15"/>
      <c r="LD207" s="15"/>
      <c r="LE207" s="15"/>
      <c r="LF207" s="15"/>
      <c r="LG207" s="15"/>
      <c r="LH207" s="15"/>
      <c r="LI207" s="15"/>
      <c r="LJ207" s="15"/>
      <c r="LK207" s="15"/>
      <c r="LL207" s="15"/>
      <c r="LM207" s="15"/>
      <c r="LN207" s="15"/>
      <c r="LO207" s="15"/>
      <c r="LP207" s="15"/>
      <c r="LQ207" s="15"/>
      <c r="LR207" s="15"/>
      <c r="LS207" s="15"/>
      <c r="LT207" s="15"/>
      <c r="LU207" s="15"/>
      <c r="LV207" s="15"/>
      <c r="LW207" s="15"/>
      <c r="LX207" s="15"/>
      <c r="LY207" s="15"/>
      <c r="LZ207" s="15"/>
      <c r="MA207" s="15"/>
      <c r="MB207" s="15"/>
      <c r="MC207" s="15"/>
      <c r="MD207" s="15"/>
      <c r="ME207" s="15"/>
      <c r="MF207" s="15"/>
      <c r="MG207" s="15"/>
      <c r="MH207" s="15"/>
      <c r="MI207" s="15"/>
      <c r="MJ207" s="15"/>
      <c r="MK207" s="15"/>
      <c r="ML207" s="15"/>
      <c r="MM207" s="15"/>
      <c r="MN207" s="15"/>
      <c r="MO207" s="15"/>
      <c r="MP207" s="15"/>
      <c r="MQ207" s="15"/>
      <c r="MR207" s="15"/>
      <c r="MS207" s="15"/>
      <c r="MT207" s="15"/>
      <c r="MU207" s="15"/>
      <c r="MV207" s="15"/>
      <c r="MW207" s="15"/>
      <c r="MX207" s="15"/>
      <c r="MY207" s="15"/>
      <c r="MZ207" s="15"/>
      <c r="NA207" s="15"/>
      <c r="NB207" s="15"/>
      <c r="NC207" s="15"/>
      <c r="ND207" s="15"/>
      <c r="NE207" s="15"/>
      <c r="NF207" s="15"/>
      <c r="NG207" s="15"/>
      <c r="NH207" s="15"/>
      <c r="NI207" s="15"/>
      <c r="NJ207" s="15"/>
      <c r="NK207" s="15"/>
      <c r="NL207" s="15"/>
      <c r="NM207" s="15"/>
      <c r="NN207" s="15"/>
      <c r="NO207" s="15"/>
      <c r="NP207" s="15"/>
      <c r="NQ207" s="15"/>
      <c r="NR207" s="15"/>
      <c r="NS207" s="15"/>
      <c r="NT207" s="15"/>
      <c r="NU207" s="15"/>
      <c r="NV207" s="15"/>
      <c r="NW207" s="15"/>
      <c r="NX207" s="15"/>
      <c r="NY207" s="15"/>
      <c r="NZ207" s="15"/>
      <c r="OA207" s="15"/>
      <c r="OB207" s="15"/>
      <c r="OC207" s="15"/>
      <c r="OD207" s="15"/>
      <c r="OE207" s="15"/>
      <c r="OF207" s="15"/>
      <c r="OG207" s="15"/>
      <c r="OH207" s="15"/>
      <c r="OI207" s="15"/>
      <c r="OJ207" s="15"/>
      <c r="OK207" s="15"/>
      <c r="OL207" s="15"/>
      <c r="OM207" s="15"/>
      <c r="ON207" s="15"/>
      <c r="OO207" s="15"/>
      <c r="OP207" s="15"/>
      <c r="OQ207" s="15"/>
      <c r="OR207" s="15"/>
      <c r="OS207" s="15"/>
      <c r="OT207" s="15"/>
      <c r="OU207" s="15"/>
      <c r="OV207" s="15"/>
      <c r="OW207" s="15"/>
      <c r="OX207" s="15"/>
      <c r="OY207" s="15"/>
      <c r="OZ207" s="15"/>
      <c r="PA207" s="15"/>
      <c r="PB207" s="15"/>
      <c r="PC207" s="15"/>
      <c r="PD207" s="15"/>
      <c r="PE207" s="15"/>
      <c r="PF207" s="15"/>
      <c r="PG207" s="15"/>
      <c r="PH207" s="15"/>
      <c r="PI207" s="15"/>
      <c r="PJ207" s="15"/>
      <c r="PK207" s="15"/>
      <c r="PL207" s="15"/>
      <c r="PM207" s="15"/>
      <c r="PN207" s="15"/>
      <c r="PO207" s="15"/>
      <c r="PP207" s="15"/>
      <c r="PQ207" s="15"/>
      <c r="PR207" s="15"/>
      <c r="PS207" s="15"/>
      <c r="PT207" s="15"/>
      <c r="PU207" s="15"/>
      <c r="PV207" s="15"/>
      <c r="PW207" s="15"/>
      <c r="PX207" s="15"/>
      <c r="PY207" s="15"/>
      <c r="PZ207" s="15"/>
      <c r="QA207" s="15"/>
      <c r="QB207" s="15"/>
      <c r="QC207" s="15"/>
      <c r="QD207" s="15"/>
      <c r="QE207" s="15"/>
      <c r="QF207" s="15"/>
      <c r="QG207" s="15"/>
      <c r="QH207" s="15"/>
      <c r="QI207" s="15"/>
      <c r="QJ207" s="15"/>
      <c r="QK207" s="15"/>
      <c r="QL207" s="15"/>
      <c r="QM207" s="15"/>
      <c r="QN207" s="15"/>
      <c r="QO207" s="15"/>
      <c r="QP207" s="15"/>
      <c r="QQ207" s="15"/>
      <c r="QR207" s="15"/>
      <c r="QS207" s="15"/>
      <c r="QT207" s="15"/>
      <c r="QU207" s="15"/>
      <c r="QV207" s="15"/>
      <c r="QW207" s="15"/>
      <c r="QX207" s="15"/>
      <c r="QY207" s="15"/>
      <c r="QZ207" s="15"/>
      <c r="RA207" s="15"/>
      <c r="RB207" s="15"/>
      <c r="RC207" s="15"/>
      <c r="RD207" s="15"/>
      <c r="RE207" s="15"/>
      <c r="RF207" s="15"/>
      <c r="RG207" s="15"/>
      <c r="RH207" s="15"/>
      <c r="RI207" s="15"/>
      <c r="RJ207" s="15"/>
      <c r="RK207" s="15"/>
      <c r="RL207" s="15"/>
      <c r="RM207" s="15"/>
      <c r="RN207" s="15"/>
      <c r="RO207" s="15"/>
      <c r="RP207" s="15"/>
      <c r="RQ207" s="15"/>
      <c r="RR207" s="15"/>
      <c r="RS207" s="15"/>
      <c r="RT207" s="15"/>
      <c r="RU207" s="15"/>
      <c r="RV207" s="15"/>
      <c r="RW207" s="15"/>
      <c r="RX207" s="15"/>
      <c r="RY207" s="15"/>
      <c r="RZ207" s="15"/>
      <c r="SA207" s="15"/>
      <c r="SB207" s="15"/>
      <c r="SC207" s="15"/>
      <c r="SD207" s="15"/>
      <c r="SE207" s="15"/>
      <c r="SF207" s="15"/>
      <c r="SG207" s="15"/>
      <c r="SH207" s="15"/>
      <c r="SI207" s="15"/>
      <c r="SJ207" s="15"/>
      <c r="SK207" s="15"/>
      <c r="SL207" s="15"/>
      <c r="SM207" s="15"/>
      <c r="SN207" s="15"/>
      <c r="SO207" s="15"/>
      <c r="SP207" s="15"/>
      <c r="SQ207" s="15"/>
      <c r="SR207" s="15"/>
      <c r="SS207" s="15"/>
      <c r="ST207" s="15"/>
      <c r="SU207" s="15"/>
      <c r="SV207" s="15"/>
      <c r="SW207" s="15"/>
      <c r="SX207" s="15"/>
      <c r="SY207" s="15"/>
      <c r="SZ207" s="15"/>
      <c r="TA207" s="15"/>
      <c r="TB207" s="15"/>
      <c r="TC207" s="15"/>
      <c r="TD207" s="15"/>
      <c r="TE207" s="15"/>
      <c r="TF207" s="15"/>
      <c r="TG207" s="15"/>
      <c r="TH207" s="15"/>
      <c r="TI207" s="15"/>
      <c r="TJ207" s="15"/>
      <c r="TK207" s="15"/>
      <c r="TL207" s="15"/>
      <c r="TM207" s="15"/>
      <c r="TN207" s="15"/>
      <c r="TO207" s="15"/>
      <c r="TP207" s="15"/>
      <c r="TQ207" s="15"/>
      <c r="TR207" s="15"/>
      <c r="TS207" s="15"/>
      <c r="TT207" s="15"/>
      <c r="TU207" s="15"/>
      <c r="TV207" s="15"/>
      <c r="TW207" s="15"/>
      <c r="TX207" s="15"/>
      <c r="TY207" s="15"/>
      <c r="TZ207" s="15"/>
      <c r="UA207" s="15"/>
      <c r="UB207" s="15"/>
      <c r="UC207" s="15"/>
      <c r="UD207" s="15"/>
      <c r="UE207" s="15"/>
      <c r="UF207" s="15"/>
      <c r="UG207" s="15"/>
      <c r="UH207" s="15"/>
      <c r="UI207" s="15"/>
      <c r="UJ207" s="15"/>
      <c r="UK207" s="15"/>
      <c r="UL207" s="15"/>
      <c r="UM207" s="15"/>
      <c r="UN207" s="15"/>
      <c r="UO207" s="15"/>
      <c r="UP207" s="15"/>
      <c r="UQ207" s="15"/>
      <c r="UR207" s="15"/>
      <c r="US207" s="15"/>
      <c r="UT207" s="15"/>
      <c r="UU207" s="15"/>
      <c r="UV207" s="15"/>
      <c r="UW207" s="15"/>
      <c r="UX207" s="15"/>
      <c r="UY207" s="15"/>
      <c r="UZ207" s="15"/>
      <c r="VA207" s="15"/>
      <c r="VB207" s="15"/>
      <c r="VC207" s="15"/>
      <c r="VD207" s="15"/>
      <c r="VE207" s="15"/>
      <c r="VF207" s="15"/>
      <c r="VG207" s="15"/>
      <c r="VH207" s="15"/>
      <c r="VI207" s="15"/>
      <c r="VJ207" s="15"/>
      <c r="VK207" s="15"/>
      <c r="VL207" s="15"/>
      <c r="VM207" s="15"/>
      <c r="VN207" s="15"/>
      <c r="VO207" s="15"/>
      <c r="VP207" s="15"/>
      <c r="VQ207" s="15"/>
      <c r="VR207" s="15"/>
      <c r="VS207" s="15"/>
      <c r="VT207" s="15"/>
      <c r="VU207" s="15"/>
      <c r="VV207" s="15"/>
      <c r="VW207" s="15"/>
      <c r="VX207" s="15"/>
      <c r="VY207" s="15"/>
      <c r="VZ207" s="15"/>
      <c r="WA207" s="15"/>
      <c r="WB207" s="15"/>
      <c r="WC207" s="15"/>
      <c r="WD207" s="15"/>
      <c r="WE207" s="15"/>
      <c r="WF207" s="15"/>
      <c r="WG207" s="15"/>
      <c r="WH207" s="15"/>
      <c r="WI207" s="15"/>
      <c r="WJ207" s="15"/>
      <c r="WK207" s="15"/>
      <c r="WL207" s="15"/>
      <c r="WM207" s="15"/>
      <c r="WN207" s="15"/>
      <c r="WO207" s="15"/>
      <c r="WP207" s="15"/>
      <c r="WQ207" s="15"/>
      <c r="WR207" s="15"/>
      <c r="WS207" s="15"/>
      <c r="WT207" s="15"/>
      <c r="WU207" s="15"/>
      <c r="WV207" s="15"/>
      <c r="WW207" s="15"/>
      <c r="WX207" s="15"/>
      <c r="WY207" s="15"/>
      <c r="WZ207" s="15"/>
      <c r="XA207" s="15"/>
      <c r="XB207" s="15"/>
      <c r="XC207" s="15"/>
      <c r="XD207" s="15"/>
      <c r="XE207" s="15"/>
      <c r="XF207" s="15"/>
      <c r="XG207" s="15"/>
      <c r="XH207" s="15"/>
      <c r="XI207" s="15"/>
      <c r="XJ207" s="15"/>
      <c r="XK207" s="15"/>
      <c r="XL207" s="15"/>
      <c r="XM207" s="15"/>
      <c r="XN207" s="15"/>
      <c r="XO207" s="15"/>
      <c r="XP207" s="15"/>
      <c r="XQ207" s="15"/>
      <c r="XR207" s="15"/>
      <c r="XS207" s="15"/>
      <c r="XT207" s="15"/>
      <c r="XU207" s="15"/>
      <c r="XV207" s="15"/>
      <c r="XW207" s="15"/>
      <c r="XX207" s="15"/>
      <c r="XY207" s="15"/>
      <c r="XZ207" s="15"/>
      <c r="YA207" s="15"/>
      <c r="YB207" s="15"/>
      <c r="YC207" s="15"/>
      <c r="YD207" s="15"/>
      <c r="YE207" s="15"/>
      <c r="YF207" s="15"/>
      <c r="YG207" s="15"/>
      <c r="YH207" s="15"/>
      <c r="YI207" s="15"/>
      <c r="YJ207" s="15"/>
      <c r="YK207" s="15"/>
      <c r="YL207" s="15"/>
      <c r="YM207" s="15"/>
      <c r="YN207" s="15"/>
      <c r="YO207" s="15"/>
      <c r="YP207" s="15"/>
      <c r="YQ207" s="15"/>
      <c r="YR207" s="15"/>
      <c r="YS207" s="15"/>
      <c r="YT207" s="15"/>
      <c r="YU207" s="15"/>
      <c r="YV207" s="15"/>
      <c r="YW207" s="15"/>
      <c r="YX207" s="15"/>
      <c r="YY207" s="15"/>
      <c r="YZ207" s="15"/>
      <c r="ZA207" s="15"/>
      <c r="ZB207" s="15"/>
      <c r="ZC207" s="15"/>
      <c r="ZD207" s="15"/>
      <c r="ZE207" s="15"/>
      <c r="ZF207" s="15"/>
      <c r="ZG207" s="15"/>
      <c r="ZH207" s="15"/>
      <c r="ZI207" s="15"/>
      <c r="ZJ207" s="15"/>
      <c r="ZK207" s="15"/>
      <c r="ZL207" s="15"/>
      <c r="ZM207" s="15"/>
      <c r="ZN207" s="15"/>
      <c r="ZO207" s="15"/>
      <c r="ZP207" s="15"/>
      <c r="ZQ207" s="15"/>
      <c r="ZR207" s="15"/>
      <c r="ZS207" s="15"/>
      <c r="ZT207" s="15"/>
      <c r="ZU207" s="15"/>
      <c r="ZV207" s="15"/>
      <c r="ZW207" s="15"/>
      <c r="ZX207" s="15"/>
      <c r="ZY207" s="15"/>
      <c r="ZZ207" s="15"/>
      <c r="AAA207" s="15"/>
      <c r="AAB207" s="15"/>
      <c r="AAC207" s="15"/>
      <c r="AAD207" s="15"/>
      <c r="AAE207" s="15"/>
      <c r="AAF207" s="15"/>
      <c r="AAG207" s="15"/>
      <c r="AAH207" s="15"/>
      <c r="AAI207" s="15"/>
      <c r="AAJ207" s="15"/>
      <c r="AAK207" s="15"/>
      <c r="AAL207" s="15"/>
      <c r="AAM207" s="15"/>
      <c r="AAN207" s="15"/>
      <c r="AAO207" s="15"/>
      <c r="AAP207" s="15"/>
      <c r="AAQ207" s="15"/>
      <c r="AAR207" s="15"/>
      <c r="AAS207" s="15"/>
      <c r="AAT207" s="15"/>
      <c r="AAU207" s="15"/>
      <c r="AAV207" s="15"/>
      <c r="AAW207" s="15"/>
      <c r="AAX207" s="15"/>
      <c r="AAY207" s="15"/>
      <c r="AAZ207" s="15"/>
      <c r="ABA207" s="15"/>
      <c r="ABB207" s="15"/>
      <c r="ABC207" s="15"/>
      <c r="ABD207" s="15"/>
      <c r="ABE207" s="15"/>
      <c r="ABF207" s="15"/>
      <c r="ABG207" s="15"/>
      <c r="ABH207" s="15"/>
      <c r="ABI207" s="15"/>
      <c r="ABJ207" s="15"/>
      <c r="ABK207" s="15"/>
      <c r="ABL207" s="15"/>
      <c r="ABM207" s="15"/>
      <c r="ABN207" s="15"/>
      <c r="ABO207" s="15"/>
      <c r="ABP207" s="15"/>
      <c r="ABQ207" s="15"/>
      <c r="ABR207" s="15"/>
      <c r="ABS207" s="15"/>
      <c r="ABT207" s="15"/>
      <c r="ABU207" s="15"/>
      <c r="ABV207" s="15"/>
      <c r="ABW207" s="15"/>
      <c r="ABX207" s="15"/>
      <c r="ABY207" s="15"/>
      <c r="ABZ207" s="15"/>
      <c r="ACA207" s="15"/>
      <c r="ACB207" s="15"/>
      <c r="ACC207" s="15"/>
      <c r="ACD207" s="15"/>
      <c r="ACE207" s="15"/>
      <c r="ACF207" s="15"/>
      <c r="ACG207" s="15"/>
      <c r="ACH207" s="15"/>
      <c r="ACI207" s="15"/>
      <c r="ACJ207" s="15"/>
      <c r="ACK207" s="15"/>
      <c r="ACL207" s="15"/>
      <c r="ACM207" s="15"/>
      <c r="ACN207" s="15"/>
      <c r="ACO207" s="15"/>
      <c r="ACP207" s="15"/>
      <c r="ACQ207" s="15"/>
      <c r="ACR207" s="15"/>
      <c r="ACS207" s="15"/>
      <c r="ACT207" s="15"/>
      <c r="ACU207" s="15"/>
      <c r="ACV207" s="15"/>
      <c r="ACW207" s="15"/>
      <c r="ACX207" s="15"/>
      <c r="ACY207" s="15"/>
      <c r="ACZ207" s="15"/>
      <c r="ADA207" s="15"/>
      <c r="ADB207" s="15"/>
      <c r="ADC207" s="15"/>
      <c r="ADD207" s="15"/>
      <c r="ADE207" s="15"/>
      <c r="ADF207" s="15"/>
      <c r="ADG207" s="15"/>
      <c r="ADH207" s="15"/>
      <c r="ADI207" s="15"/>
      <c r="ADJ207" s="15"/>
      <c r="ADK207" s="15"/>
      <c r="ADL207" s="15"/>
      <c r="ADM207" s="15"/>
    </row>
    <row r="208" spans="1:793" s="308" customFormat="1" x14ac:dyDescent="0.4">
      <c r="A208" s="90"/>
      <c r="B208" s="367" t="s">
        <v>68</v>
      </c>
      <c r="C208" s="367"/>
      <c r="D208" s="367"/>
      <c r="E208" s="367"/>
      <c r="F208" s="367"/>
      <c r="G208" s="367"/>
      <c r="H208" s="367"/>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c r="BV208" s="15"/>
      <c r="BW208" s="15"/>
      <c r="BX208" s="15"/>
      <c r="BY208" s="15"/>
      <c r="BZ208" s="15"/>
      <c r="CA208" s="15"/>
      <c r="CB208" s="15"/>
      <c r="CC208" s="15"/>
      <c r="CD208" s="15"/>
      <c r="CE208" s="15"/>
      <c r="CF208" s="15"/>
      <c r="CG208" s="15"/>
      <c r="CH208" s="15"/>
      <c r="CI208" s="15"/>
      <c r="CJ208" s="15"/>
      <c r="CK208" s="15"/>
      <c r="CL208" s="15"/>
      <c r="CM208" s="15"/>
      <c r="CN208" s="15"/>
      <c r="CO208" s="15"/>
      <c r="CP208" s="15"/>
      <c r="CQ208" s="15"/>
      <c r="CR208" s="15"/>
      <c r="CS208" s="15"/>
      <c r="CT208" s="15"/>
      <c r="CU208" s="15"/>
      <c r="CV208" s="15"/>
      <c r="CW208" s="15"/>
      <c r="CX208" s="15"/>
      <c r="CY208" s="15"/>
      <c r="CZ208" s="15"/>
      <c r="DA208" s="15"/>
      <c r="DB208" s="15"/>
      <c r="DC208" s="15"/>
      <c r="DD208" s="15"/>
      <c r="DE208" s="15"/>
      <c r="DF208" s="15"/>
      <c r="DG208" s="15"/>
      <c r="DH208" s="15"/>
      <c r="DI208" s="15"/>
      <c r="DJ208" s="15"/>
      <c r="DK208" s="15"/>
      <c r="DL208" s="15"/>
      <c r="DM208" s="15"/>
      <c r="DN208" s="15"/>
      <c r="DO208" s="15"/>
      <c r="DP208" s="15"/>
      <c r="DQ208" s="15"/>
      <c r="DR208" s="15"/>
      <c r="DS208" s="15"/>
      <c r="DT208" s="15"/>
      <c r="DU208" s="15"/>
      <c r="DV208" s="15"/>
      <c r="DW208" s="15"/>
      <c r="DX208" s="15"/>
      <c r="DY208" s="15"/>
      <c r="DZ208" s="15"/>
      <c r="EA208" s="15"/>
      <c r="EB208" s="15"/>
      <c r="EC208" s="15"/>
      <c r="ED208" s="15"/>
      <c r="EE208" s="15"/>
      <c r="EF208" s="15"/>
      <c r="EG208" s="15"/>
      <c r="EH208" s="15"/>
      <c r="EI208" s="15"/>
      <c r="EJ208" s="15"/>
      <c r="EK208" s="15"/>
      <c r="EL208" s="15"/>
      <c r="EM208" s="15"/>
      <c r="EN208" s="15"/>
      <c r="EO208" s="15"/>
      <c r="EP208" s="15"/>
      <c r="EQ208" s="15"/>
      <c r="ER208" s="15"/>
      <c r="ES208" s="15"/>
      <c r="ET208" s="15"/>
      <c r="EU208" s="15"/>
      <c r="EV208" s="15"/>
      <c r="EW208" s="15"/>
      <c r="EX208" s="15"/>
      <c r="EY208" s="15"/>
      <c r="EZ208" s="15"/>
      <c r="FA208" s="15"/>
      <c r="FB208" s="15"/>
      <c r="FC208" s="15"/>
      <c r="FD208" s="15"/>
      <c r="FE208" s="15"/>
      <c r="FF208" s="15"/>
      <c r="FG208" s="15"/>
      <c r="FH208" s="15"/>
      <c r="FI208" s="15"/>
      <c r="FJ208" s="15"/>
      <c r="FK208" s="15"/>
      <c r="FL208" s="15"/>
      <c r="FM208" s="15"/>
      <c r="FN208" s="15"/>
      <c r="FO208" s="15"/>
      <c r="FP208" s="15"/>
      <c r="FQ208" s="15"/>
      <c r="FR208" s="15"/>
      <c r="FS208" s="15"/>
      <c r="FT208" s="15"/>
      <c r="FU208" s="15"/>
      <c r="FV208" s="15"/>
      <c r="FW208" s="15"/>
      <c r="FX208" s="15"/>
      <c r="FY208" s="15"/>
      <c r="FZ208" s="15"/>
      <c r="GA208" s="15"/>
      <c r="GB208" s="15"/>
      <c r="GC208" s="15"/>
      <c r="GD208" s="15"/>
      <c r="GE208" s="15"/>
      <c r="GF208" s="15"/>
      <c r="GG208" s="15"/>
      <c r="GH208" s="15"/>
      <c r="GI208" s="15"/>
      <c r="GJ208" s="15"/>
      <c r="GK208" s="15"/>
      <c r="GL208" s="15"/>
      <c r="GM208" s="15"/>
      <c r="GN208" s="15"/>
      <c r="GO208" s="15"/>
      <c r="GP208" s="15"/>
      <c r="GQ208" s="15"/>
      <c r="GR208" s="15"/>
      <c r="GS208" s="15"/>
      <c r="GT208" s="15"/>
      <c r="GU208" s="15"/>
      <c r="GV208" s="15"/>
      <c r="GW208" s="15"/>
      <c r="GX208" s="15"/>
      <c r="GY208" s="15"/>
      <c r="GZ208" s="15"/>
      <c r="HA208" s="15"/>
      <c r="HB208" s="15"/>
      <c r="HC208" s="15"/>
      <c r="HD208" s="15"/>
      <c r="HE208" s="15"/>
      <c r="HF208" s="15"/>
      <c r="HG208" s="15"/>
      <c r="HH208" s="15"/>
      <c r="HI208" s="15"/>
      <c r="HJ208" s="15"/>
      <c r="HK208" s="15"/>
      <c r="HL208" s="15"/>
      <c r="HM208" s="15"/>
      <c r="HN208" s="15"/>
      <c r="HO208" s="15"/>
      <c r="HP208" s="15"/>
      <c r="HQ208" s="15"/>
      <c r="HR208" s="15"/>
      <c r="HS208" s="15"/>
      <c r="HT208" s="15"/>
      <c r="HU208" s="15"/>
      <c r="HV208" s="15"/>
      <c r="HW208" s="15"/>
      <c r="HX208" s="15"/>
      <c r="HY208" s="15"/>
      <c r="HZ208" s="15"/>
      <c r="IA208" s="15"/>
      <c r="IB208" s="15"/>
      <c r="IC208" s="15"/>
      <c r="ID208" s="15"/>
      <c r="IE208" s="15"/>
      <c r="IF208" s="15"/>
      <c r="IG208" s="15"/>
      <c r="IH208" s="15"/>
      <c r="II208" s="15"/>
      <c r="IJ208" s="15"/>
      <c r="IK208" s="15"/>
      <c r="IL208" s="15"/>
      <c r="IM208" s="15"/>
      <c r="IN208" s="15"/>
      <c r="IO208" s="15"/>
      <c r="IP208" s="15"/>
      <c r="IQ208" s="15"/>
      <c r="IR208" s="15"/>
      <c r="IS208" s="15"/>
      <c r="IT208" s="15"/>
      <c r="IU208" s="15"/>
      <c r="IV208" s="15"/>
      <c r="IW208" s="15"/>
      <c r="IX208" s="15"/>
      <c r="IY208" s="15"/>
      <c r="IZ208" s="15"/>
      <c r="JA208" s="15"/>
      <c r="JB208" s="15"/>
      <c r="JC208" s="15"/>
      <c r="JD208" s="15"/>
      <c r="JE208" s="15"/>
      <c r="JF208" s="15"/>
      <c r="JG208" s="15"/>
      <c r="JH208" s="15"/>
      <c r="JI208" s="15"/>
      <c r="JJ208" s="15"/>
      <c r="JK208" s="15"/>
      <c r="JL208" s="15"/>
      <c r="JM208" s="15"/>
      <c r="JN208" s="15"/>
      <c r="JO208" s="15"/>
      <c r="JP208" s="15"/>
      <c r="JQ208" s="15"/>
      <c r="JR208" s="15"/>
      <c r="JS208" s="15"/>
      <c r="JT208" s="15"/>
      <c r="JU208" s="15"/>
      <c r="JV208" s="15"/>
      <c r="JW208" s="15"/>
      <c r="JX208" s="15"/>
      <c r="JY208" s="15"/>
      <c r="JZ208" s="15"/>
      <c r="KA208" s="15"/>
      <c r="KB208" s="15"/>
      <c r="KC208" s="15"/>
      <c r="KD208" s="15"/>
      <c r="KE208" s="15"/>
      <c r="KF208" s="15"/>
      <c r="KG208" s="15"/>
      <c r="KH208" s="15"/>
      <c r="KI208" s="15"/>
      <c r="KJ208" s="15"/>
      <c r="KK208" s="15"/>
      <c r="KL208" s="15"/>
      <c r="KM208" s="15"/>
      <c r="KN208" s="15"/>
      <c r="KO208" s="15"/>
      <c r="KP208" s="15"/>
      <c r="KQ208" s="15"/>
      <c r="KR208" s="15"/>
      <c r="KS208" s="15"/>
      <c r="KT208" s="15"/>
      <c r="KU208" s="15"/>
      <c r="KV208" s="15"/>
      <c r="KW208" s="15"/>
      <c r="KX208" s="15"/>
      <c r="KY208" s="15"/>
      <c r="KZ208" s="15"/>
      <c r="LA208" s="15"/>
      <c r="LB208" s="15"/>
      <c r="LC208" s="15"/>
      <c r="LD208" s="15"/>
      <c r="LE208" s="15"/>
      <c r="LF208" s="15"/>
      <c r="LG208" s="15"/>
      <c r="LH208" s="15"/>
      <c r="LI208" s="15"/>
      <c r="LJ208" s="15"/>
      <c r="LK208" s="15"/>
      <c r="LL208" s="15"/>
      <c r="LM208" s="15"/>
      <c r="LN208" s="15"/>
      <c r="LO208" s="15"/>
      <c r="LP208" s="15"/>
      <c r="LQ208" s="15"/>
      <c r="LR208" s="15"/>
      <c r="LS208" s="15"/>
      <c r="LT208" s="15"/>
      <c r="LU208" s="15"/>
      <c r="LV208" s="15"/>
      <c r="LW208" s="15"/>
      <c r="LX208" s="15"/>
      <c r="LY208" s="15"/>
      <c r="LZ208" s="15"/>
      <c r="MA208" s="15"/>
      <c r="MB208" s="15"/>
      <c r="MC208" s="15"/>
      <c r="MD208" s="15"/>
      <c r="ME208" s="15"/>
      <c r="MF208" s="15"/>
      <c r="MG208" s="15"/>
      <c r="MH208" s="15"/>
      <c r="MI208" s="15"/>
      <c r="MJ208" s="15"/>
      <c r="MK208" s="15"/>
      <c r="ML208" s="15"/>
      <c r="MM208" s="15"/>
      <c r="MN208" s="15"/>
      <c r="MO208" s="15"/>
      <c r="MP208" s="15"/>
      <c r="MQ208" s="15"/>
      <c r="MR208" s="15"/>
      <c r="MS208" s="15"/>
      <c r="MT208" s="15"/>
      <c r="MU208" s="15"/>
      <c r="MV208" s="15"/>
      <c r="MW208" s="15"/>
      <c r="MX208" s="15"/>
      <c r="MY208" s="15"/>
      <c r="MZ208" s="15"/>
      <c r="NA208" s="15"/>
      <c r="NB208" s="15"/>
      <c r="NC208" s="15"/>
      <c r="ND208" s="15"/>
      <c r="NE208" s="15"/>
      <c r="NF208" s="15"/>
      <c r="NG208" s="15"/>
      <c r="NH208" s="15"/>
      <c r="NI208" s="15"/>
      <c r="NJ208" s="15"/>
      <c r="NK208" s="15"/>
      <c r="NL208" s="15"/>
      <c r="NM208" s="15"/>
      <c r="NN208" s="15"/>
      <c r="NO208" s="15"/>
      <c r="NP208" s="15"/>
      <c r="NQ208" s="15"/>
      <c r="NR208" s="15"/>
      <c r="NS208" s="15"/>
      <c r="NT208" s="15"/>
      <c r="NU208" s="15"/>
      <c r="NV208" s="15"/>
      <c r="NW208" s="15"/>
      <c r="NX208" s="15"/>
      <c r="NY208" s="15"/>
      <c r="NZ208" s="15"/>
      <c r="OA208" s="15"/>
      <c r="OB208" s="15"/>
      <c r="OC208" s="15"/>
      <c r="OD208" s="15"/>
      <c r="OE208" s="15"/>
      <c r="OF208" s="15"/>
      <c r="OG208" s="15"/>
      <c r="OH208" s="15"/>
      <c r="OI208" s="15"/>
      <c r="OJ208" s="15"/>
      <c r="OK208" s="15"/>
      <c r="OL208" s="15"/>
      <c r="OM208" s="15"/>
      <c r="ON208" s="15"/>
      <c r="OO208" s="15"/>
      <c r="OP208" s="15"/>
      <c r="OQ208" s="15"/>
      <c r="OR208" s="15"/>
      <c r="OS208" s="15"/>
      <c r="OT208" s="15"/>
      <c r="OU208" s="15"/>
      <c r="OV208" s="15"/>
      <c r="OW208" s="15"/>
      <c r="OX208" s="15"/>
      <c r="OY208" s="15"/>
      <c r="OZ208" s="15"/>
      <c r="PA208" s="15"/>
      <c r="PB208" s="15"/>
      <c r="PC208" s="15"/>
      <c r="PD208" s="15"/>
      <c r="PE208" s="15"/>
      <c r="PF208" s="15"/>
      <c r="PG208" s="15"/>
      <c r="PH208" s="15"/>
      <c r="PI208" s="15"/>
      <c r="PJ208" s="15"/>
      <c r="PK208" s="15"/>
      <c r="PL208" s="15"/>
      <c r="PM208" s="15"/>
      <c r="PN208" s="15"/>
      <c r="PO208" s="15"/>
      <c r="PP208" s="15"/>
      <c r="PQ208" s="15"/>
      <c r="PR208" s="15"/>
      <c r="PS208" s="15"/>
      <c r="PT208" s="15"/>
      <c r="PU208" s="15"/>
      <c r="PV208" s="15"/>
      <c r="PW208" s="15"/>
      <c r="PX208" s="15"/>
      <c r="PY208" s="15"/>
      <c r="PZ208" s="15"/>
      <c r="QA208" s="15"/>
      <c r="QB208" s="15"/>
      <c r="QC208" s="15"/>
      <c r="QD208" s="15"/>
      <c r="QE208" s="15"/>
      <c r="QF208" s="15"/>
      <c r="QG208" s="15"/>
      <c r="QH208" s="15"/>
      <c r="QI208" s="15"/>
      <c r="QJ208" s="15"/>
      <c r="QK208" s="15"/>
      <c r="QL208" s="15"/>
      <c r="QM208" s="15"/>
      <c r="QN208" s="15"/>
      <c r="QO208" s="15"/>
      <c r="QP208" s="15"/>
      <c r="QQ208" s="15"/>
      <c r="QR208" s="15"/>
      <c r="QS208" s="15"/>
      <c r="QT208" s="15"/>
      <c r="QU208" s="15"/>
      <c r="QV208" s="15"/>
      <c r="QW208" s="15"/>
      <c r="QX208" s="15"/>
      <c r="QY208" s="15"/>
      <c r="QZ208" s="15"/>
      <c r="RA208" s="15"/>
      <c r="RB208" s="15"/>
      <c r="RC208" s="15"/>
      <c r="RD208" s="15"/>
      <c r="RE208" s="15"/>
      <c r="RF208" s="15"/>
      <c r="RG208" s="15"/>
      <c r="RH208" s="15"/>
      <c r="RI208" s="15"/>
      <c r="RJ208" s="15"/>
      <c r="RK208" s="15"/>
      <c r="RL208" s="15"/>
      <c r="RM208" s="15"/>
      <c r="RN208" s="15"/>
      <c r="RO208" s="15"/>
      <c r="RP208" s="15"/>
      <c r="RQ208" s="15"/>
      <c r="RR208" s="15"/>
      <c r="RS208" s="15"/>
      <c r="RT208" s="15"/>
      <c r="RU208" s="15"/>
      <c r="RV208" s="15"/>
      <c r="RW208" s="15"/>
      <c r="RX208" s="15"/>
      <c r="RY208" s="15"/>
      <c r="RZ208" s="15"/>
      <c r="SA208" s="15"/>
      <c r="SB208" s="15"/>
      <c r="SC208" s="15"/>
      <c r="SD208" s="15"/>
      <c r="SE208" s="15"/>
      <c r="SF208" s="15"/>
      <c r="SG208" s="15"/>
      <c r="SH208" s="15"/>
      <c r="SI208" s="15"/>
      <c r="SJ208" s="15"/>
      <c r="SK208" s="15"/>
      <c r="SL208" s="15"/>
      <c r="SM208" s="15"/>
      <c r="SN208" s="15"/>
      <c r="SO208" s="15"/>
      <c r="SP208" s="15"/>
      <c r="SQ208" s="15"/>
      <c r="SR208" s="15"/>
      <c r="SS208" s="15"/>
      <c r="ST208" s="15"/>
      <c r="SU208" s="15"/>
      <c r="SV208" s="15"/>
      <c r="SW208" s="15"/>
      <c r="SX208" s="15"/>
      <c r="SY208" s="15"/>
      <c r="SZ208" s="15"/>
      <c r="TA208" s="15"/>
      <c r="TB208" s="15"/>
      <c r="TC208" s="15"/>
      <c r="TD208" s="15"/>
      <c r="TE208" s="15"/>
      <c r="TF208" s="15"/>
      <c r="TG208" s="15"/>
      <c r="TH208" s="15"/>
      <c r="TI208" s="15"/>
      <c r="TJ208" s="15"/>
      <c r="TK208" s="15"/>
      <c r="TL208" s="15"/>
      <c r="TM208" s="15"/>
      <c r="TN208" s="15"/>
      <c r="TO208" s="15"/>
      <c r="TP208" s="15"/>
      <c r="TQ208" s="15"/>
      <c r="TR208" s="15"/>
      <c r="TS208" s="15"/>
      <c r="TT208" s="15"/>
      <c r="TU208" s="15"/>
      <c r="TV208" s="15"/>
      <c r="TW208" s="15"/>
      <c r="TX208" s="15"/>
      <c r="TY208" s="15"/>
      <c r="TZ208" s="15"/>
      <c r="UA208" s="15"/>
      <c r="UB208" s="15"/>
      <c r="UC208" s="15"/>
      <c r="UD208" s="15"/>
      <c r="UE208" s="15"/>
      <c r="UF208" s="15"/>
      <c r="UG208" s="15"/>
      <c r="UH208" s="15"/>
      <c r="UI208" s="15"/>
      <c r="UJ208" s="15"/>
      <c r="UK208" s="15"/>
      <c r="UL208" s="15"/>
      <c r="UM208" s="15"/>
      <c r="UN208" s="15"/>
      <c r="UO208" s="15"/>
      <c r="UP208" s="15"/>
      <c r="UQ208" s="15"/>
      <c r="UR208" s="15"/>
      <c r="US208" s="15"/>
      <c r="UT208" s="15"/>
      <c r="UU208" s="15"/>
      <c r="UV208" s="15"/>
      <c r="UW208" s="15"/>
      <c r="UX208" s="15"/>
      <c r="UY208" s="15"/>
      <c r="UZ208" s="15"/>
      <c r="VA208" s="15"/>
      <c r="VB208" s="15"/>
      <c r="VC208" s="15"/>
      <c r="VD208" s="15"/>
      <c r="VE208" s="15"/>
      <c r="VF208" s="15"/>
      <c r="VG208" s="15"/>
      <c r="VH208" s="15"/>
      <c r="VI208" s="15"/>
      <c r="VJ208" s="15"/>
      <c r="VK208" s="15"/>
      <c r="VL208" s="15"/>
      <c r="VM208" s="15"/>
      <c r="VN208" s="15"/>
      <c r="VO208" s="15"/>
      <c r="VP208" s="15"/>
      <c r="VQ208" s="15"/>
      <c r="VR208" s="15"/>
      <c r="VS208" s="15"/>
      <c r="VT208" s="15"/>
      <c r="VU208" s="15"/>
      <c r="VV208" s="15"/>
      <c r="VW208" s="15"/>
      <c r="VX208" s="15"/>
      <c r="VY208" s="15"/>
      <c r="VZ208" s="15"/>
      <c r="WA208" s="15"/>
      <c r="WB208" s="15"/>
      <c r="WC208" s="15"/>
      <c r="WD208" s="15"/>
      <c r="WE208" s="15"/>
      <c r="WF208" s="15"/>
      <c r="WG208" s="15"/>
      <c r="WH208" s="15"/>
      <c r="WI208" s="15"/>
      <c r="WJ208" s="15"/>
      <c r="WK208" s="15"/>
      <c r="WL208" s="15"/>
      <c r="WM208" s="15"/>
      <c r="WN208" s="15"/>
      <c r="WO208" s="15"/>
      <c r="WP208" s="15"/>
      <c r="WQ208" s="15"/>
      <c r="WR208" s="15"/>
      <c r="WS208" s="15"/>
      <c r="WT208" s="15"/>
      <c r="WU208" s="15"/>
      <c r="WV208" s="15"/>
      <c r="WW208" s="15"/>
      <c r="WX208" s="15"/>
      <c r="WY208" s="15"/>
      <c r="WZ208" s="15"/>
      <c r="XA208" s="15"/>
      <c r="XB208" s="15"/>
      <c r="XC208" s="15"/>
      <c r="XD208" s="15"/>
      <c r="XE208" s="15"/>
      <c r="XF208" s="15"/>
      <c r="XG208" s="15"/>
      <c r="XH208" s="15"/>
      <c r="XI208" s="15"/>
      <c r="XJ208" s="15"/>
      <c r="XK208" s="15"/>
      <c r="XL208" s="15"/>
      <c r="XM208" s="15"/>
      <c r="XN208" s="15"/>
      <c r="XO208" s="15"/>
      <c r="XP208" s="15"/>
      <c r="XQ208" s="15"/>
      <c r="XR208" s="15"/>
      <c r="XS208" s="15"/>
      <c r="XT208" s="15"/>
      <c r="XU208" s="15"/>
      <c r="XV208" s="15"/>
      <c r="XW208" s="15"/>
      <c r="XX208" s="15"/>
      <c r="XY208" s="15"/>
      <c r="XZ208" s="15"/>
      <c r="YA208" s="15"/>
      <c r="YB208" s="15"/>
      <c r="YC208" s="15"/>
      <c r="YD208" s="15"/>
      <c r="YE208" s="15"/>
      <c r="YF208" s="15"/>
      <c r="YG208" s="15"/>
      <c r="YH208" s="15"/>
      <c r="YI208" s="15"/>
      <c r="YJ208" s="15"/>
      <c r="YK208" s="15"/>
      <c r="YL208" s="15"/>
      <c r="YM208" s="15"/>
      <c r="YN208" s="15"/>
      <c r="YO208" s="15"/>
      <c r="YP208" s="15"/>
      <c r="YQ208" s="15"/>
      <c r="YR208" s="15"/>
      <c r="YS208" s="15"/>
      <c r="YT208" s="15"/>
      <c r="YU208" s="15"/>
      <c r="YV208" s="15"/>
      <c r="YW208" s="15"/>
      <c r="YX208" s="15"/>
      <c r="YY208" s="15"/>
      <c r="YZ208" s="15"/>
      <c r="ZA208" s="15"/>
      <c r="ZB208" s="15"/>
      <c r="ZC208" s="15"/>
      <c r="ZD208" s="15"/>
      <c r="ZE208" s="15"/>
      <c r="ZF208" s="15"/>
      <c r="ZG208" s="15"/>
      <c r="ZH208" s="15"/>
      <c r="ZI208" s="15"/>
      <c r="ZJ208" s="15"/>
      <c r="ZK208" s="15"/>
      <c r="ZL208" s="15"/>
      <c r="ZM208" s="15"/>
      <c r="ZN208" s="15"/>
      <c r="ZO208" s="15"/>
      <c r="ZP208" s="15"/>
      <c r="ZQ208" s="15"/>
      <c r="ZR208" s="15"/>
      <c r="ZS208" s="15"/>
      <c r="ZT208" s="15"/>
      <c r="ZU208" s="15"/>
      <c r="ZV208" s="15"/>
      <c r="ZW208" s="15"/>
      <c r="ZX208" s="15"/>
      <c r="ZY208" s="15"/>
      <c r="ZZ208" s="15"/>
      <c r="AAA208" s="15"/>
      <c r="AAB208" s="15"/>
      <c r="AAC208" s="15"/>
      <c r="AAD208" s="15"/>
      <c r="AAE208" s="15"/>
      <c r="AAF208" s="15"/>
      <c r="AAG208" s="15"/>
      <c r="AAH208" s="15"/>
      <c r="AAI208" s="15"/>
      <c r="AAJ208" s="15"/>
      <c r="AAK208" s="15"/>
      <c r="AAL208" s="15"/>
      <c r="AAM208" s="15"/>
      <c r="AAN208" s="15"/>
      <c r="AAO208" s="15"/>
      <c r="AAP208" s="15"/>
      <c r="AAQ208" s="15"/>
      <c r="AAR208" s="15"/>
      <c r="AAS208" s="15"/>
      <c r="AAT208" s="15"/>
      <c r="AAU208" s="15"/>
      <c r="AAV208" s="15"/>
      <c r="AAW208" s="15"/>
      <c r="AAX208" s="15"/>
      <c r="AAY208" s="15"/>
      <c r="AAZ208" s="15"/>
      <c r="ABA208" s="15"/>
      <c r="ABB208" s="15"/>
      <c r="ABC208" s="15"/>
      <c r="ABD208" s="15"/>
      <c r="ABE208" s="15"/>
      <c r="ABF208" s="15"/>
      <c r="ABG208" s="15"/>
      <c r="ABH208" s="15"/>
      <c r="ABI208" s="15"/>
      <c r="ABJ208" s="15"/>
      <c r="ABK208" s="15"/>
      <c r="ABL208" s="15"/>
      <c r="ABM208" s="15"/>
      <c r="ABN208" s="15"/>
      <c r="ABO208" s="15"/>
      <c r="ABP208" s="15"/>
      <c r="ABQ208" s="15"/>
      <c r="ABR208" s="15"/>
      <c r="ABS208" s="15"/>
      <c r="ABT208" s="15"/>
      <c r="ABU208" s="15"/>
      <c r="ABV208" s="15"/>
      <c r="ABW208" s="15"/>
      <c r="ABX208" s="15"/>
      <c r="ABY208" s="15"/>
      <c r="ABZ208" s="15"/>
      <c r="ACA208" s="15"/>
      <c r="ACB208" s="15"/>
      <c r="ACC208" s="15"/>
      <c r="ACD208" s="15"/>
      <c r="ACE208" s="15"/>
      <c r="ACF208" s="15"/>
      <c r="ACG208" s="15"/>
      <c r="ACH208" s="15"/>
      <c r="ACI208" s="15"/>
      <c r="ACJ208" s="15"/>
      <c r="ACK208" s="15"/>
      <c r="ACL208" s="15"/>
      <c r="ACM208" s="15"/>
      <c r="ACN208" s="15"/>
      <c r="ACO208" s="15"/>
      <c r="ACP208" s="15"/>
      <c r="ACQ208" s="15"/>
      <c r="ACR208" s="15"/>
      <c r="ACS208" s="15"/>
      <c r="ACT208" s="15"/>
      <c r="ACU208" s="15"/>
      <c r="ACV208" s="15"/>
      <c r="ACW208" s="15"/>
      <c r="ACX208" s="15"/>
      <c r="ACY208" s="15"/>
      <c r="ACZ208" s="15"/>
      <c r="ADA208" s="15"/>
      <c r="ADB208" s="15"/>
      <c r="ADC208" s="15"/>
      <c r="ADD208" s="15"/>
      <c r="ADE208" s="15"/>
      <c r="ADF208" s="15"/>
      <c r="ADG208" s="15"/>
      <c r="ADH208" s="15"/>
      <c r="ADI208" s="15"/>
      <c r="ADJ208" s="15"/>
      <c r="ADK208" s="15"/>
      <c r="ADL208" s="15"/>
      <c r="ADM208" s="15"/>
    </row>
    <row r="209" spans="1:793" s="308" customFormat="1" x14ac:dyDescent="0.4">
      <c r="A209" s="69"/>
      <c r="B209" s="57"/>
      <c r="C209" s="13"/>
      <c r="D209" s="14"/>
      <c r="E209" s="14"/>
      <c r="F209" s="37"/>
      <c r="G209" s="37"/>
      <c r="H209" s="37"/>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5"/>
      <c r="BV209" s="15"/>
      <c r="BW209" s="15"/>
      <c r="BX209" s="15"/>
      <c r="BY209" s="15"/>
      <c r="BZ209" s="15"/>
      <c r="CA209" s="15"/>
      <c r="CB209" s="15"/>
      <c r="CC209" s="15"/>
      <c r="CD209" s="15"/>
      <c r="CE209" s="15"/>
      <c r="CF209" s="15"/>
      <c r="CG209" s="15"/>
      <c r="CH209" s="15"/>
      <c r="CI209" s="15"/>
      <c r="CJ209" s="15"/>
      <c r="CK209" s="15"/>
      <c r="CL209" s="15"/>
      <c r="CM209" s="15"/>
      <c r="CN209" s="15"/>
      <c r="CO209" s="15"/>
      <c r="CP209" s="15"/>
      <c r="CQ209" s="15"/>
      <c r="CR209" s="15"/>
      <c r="CS209" s="15"/>
      <c r="CT209" s="15"/>
      <c r="CU209" s="15"/>
      <c r="CV209" s="15"/>
      <c r="CW209" s="15"/>
      <c r="CX209" s="15"/>
      <c r="CY209" s="15"/>
      <c r="CZ209" s="15"/>
      <c r="DA209" s="15"/>
      <c r="DB209" s="15"/>
      <c r="DC209" s="15"/>
      <c r="DD209" s="15"/>
      <c r="DE209" s="15"/>
      <c r="DF209" s="15"/>
      <c r="DG209" s="15"/>
      <c r="DH209" s="15"/>
      <c r="DI209" s="15"/>
      <c r="DJ209" s="15"/>
      <c r="DK209" s="15"/>
      <c r="DL209" s="15"/>
      <c r="DM209" s="15"/>
      <c r="DN209" s="15"/>
      <c r="DO209" s="15"/>
      <c r="DP209" s="15"/>
      <c r="DQ209" s="15"/>
      <c r="DR209" s="15"/>
      <c r="DS209" s="15"/>
      <c r="DT209" s="15"/>
      <c r="DU209" s="15"/>
      <c r="DV209" s="15"/>
      <c r="DW209" s="15"/>
      <c r="DX209" s="15"/>
      <c r="DY209" s="15"/>
      <c r="DZ209" s="15"/>
      <c r="EA209" s="15"/>
      <c r="EB209" s="15"/>
      <c r="EC209" s="15"/>
      <c r="ED209" s="15"/>
      <c r="EE209" s="15"/>
      <c r="EF209" s="15"/>
      <c r="EG209" s="15"/>
      <c r="EH209" s="15"/>
      <c r="EI209" s="15"/>
      <c r="EJ209" s="15"/>
      <c r="EK209" s="15"/>
      <c r="EL209" s="15"/>
      <c r="EM209" s="15"/>
      <c r="EN209" s="15"/>
      <c r="EO209" s="15"/>
      <c r="EP209" s="15"/>
      <c r="EQ209" s="15"/>
      <c r="ER209" s="15"/>
      <c r="ES209" s="15"/>
      <c r="ET209" s="15"/>
      <c r="EU209" s="15"/>
      <c r="EV209" s="15"/>
      <c r="EW209" s="15"/>
      <c r="EX209" s="15"/>
      <c r="EY209" s="15"/>
      <c r="EZ209" s="15"/>
      <c r="FA209" s="15"/>
      <c r="FB209" s="15"/>
      <c r="FC209" s="15"/>
      <c r="FD209" s="15"/>
      <c r="FE209" s="15"/>
      <c r="FF209" s="15"/>
      <c r="FG209" s="15"/>
      <c r="FH209" s="15"/>
      <c r="FI209" s="15"/>
      <c r="FJ209" s="15"/>
      <c r="FK209" s="15"/>
      <c r="FL209" s="15"/>
      <c r="FM209" s="15"/>
      <c r="FN209" s="15"/>
      <c r="FO209" s="15"/>
      <c r="FP209" s="15"/>
      <c r="FQ209" s="15"/>
      <c r="FR209" s="15"/>
      <c r="FS209" s="15"/>
      <c r="FT209" s="15"/>
      <c r="FU209" s="15"/>
      <c r="FV209" s="15"/>
      <c r="FW209" s="15"/>
      <c r="FX209" s="15"/>
      <c r="FY209" s="15"/>
      <c r="FZ209" s="15"/>
      <c r="GA209" s="15"/>
      <c r="GB209" s="15"/>
      <c r="GC209" s="15"/>
      <c r="GD209" s="15"/>
      <c r="GE209" s="15"/>
      <c r="GF209" s="15"/>
      <c r="GG209" s="15"/>
      <c r="GH209" s="15"/>
      <c r="GI209" s="15"/>
      <c r="GJ209" s="15"/>
      <c r="GK209" s="15"/>
      <c r="GL209" s="15"/>
      <c r="GM209" s="15"/>
      <c r="GN209" s="15"/>
      <c r="GO209" s="15"/>
      <c r="GP209" s="15"/>
      <c r="GQ209" s="15"/>
      <c r="GR209" s="15"/>
      <c r="GS209" s="15"/>
      <c r="GT209" s="15"/>
      <c r="GU209" s="15"/>
      <c r="GV209" s="15"/>
      <c r="GW209" s="15"/>
      <c r="GX209" s="15"/>
      <c r="GY209" s="15"/>
      <c r="GZ209" s="15"/>
      <c r="HA209" s="15"/>
      <c r="HB209" s="15"/>
      <c r="HC209" s="15"/>
      <c r="HD209" s="15"/>
      <c r="HE209" s="15"/>
      <c r="HF209" s="15"/>
      <c r="HG209" s="15"/>
      <c r="HH209" s="15"/>
      <c r="HI209" s="15"/>
      <c r="HJ209" s="15"/>
      <c r="HK209" s="15"/>
      <c r="HL209" s="15"/>
      <c r="HM209" s="15"/>
      <c r="HN209" s="15"/>
      <c r="HO209" s="15"/>
      <c r="HP209" s="15"/>
      <c r="HQ209" s="15"/>
      <c r="HR209" s="15"/>
      <c r="HS209" s="15"/>
      <c r="HT209" s="15"/>
      <c r="HU209" s="15"/>
      <c r="HV209" s="15"/>
      <c r="HW209" s="15"/>
      <c r="HX209" s="15"/>
      <c r="HY209" s="15"/>
      <c r="HZ209" s="15"/>
      <c r="IA209" s="15"/>
      <c r="IB209" s="15"/>
      <c r="IC209" s="15"/>
      <c r="ID209" s="15"/>
      <c r="IE209" s="15"/>
      <c r="IF209" s="15"/>
      <c r="IG209" s="15"/>
      <c r="IH209" s="15"/>
      <c r="II209" s="15"/>
      <c r="IJ209" s="15"/>
      <c r="IK209" s="15"/>
      <c r="IL209" s="15"/>
      <c r="IM209" s="15"/>
      <c r="IN209" s="15"/>
      <c r="IO209" s="15"/>
      <c r="IP209" s="15"/>
      <c r="IQ209" s="15"/>
      <c r="IR209" s="15"/>
      <c r="IS209" s="15"/>
      <c r="IT209" s="15"/>
      <c r="IU209" s="15"/>
      <c r="IV209" s="15"/>
      <c r="IW209" s="15"/>
      <c r="IX209" s="15"/>
      <c r="IY209" s="15"/>
      <c r="IZ209" s="15"/>
      <c r="JA209" s="15"/>
      <c r="JB209" s="15"/>
      <c r="JC209" s="15"/>
      <c r="JD209" s="15"/>
      <c r="JE209" s="15"/>
      <c r="JF209" s="15"/>
      <c r="JG209" s="15"/>
      <c r="JH209" s="15"/>
      <c r="JI209" s="15"/>
      <c r="JJ209" s="15"/>
      <c r="JK209" s="15"/>
      <c r="JL209" s="15"/>
      <c r="JM209" s="15"/>
      <c r="JN209" s="15"/>
      <c r="JO209" s="15"/>
      <c r="JP209" s="15"/>
      <c r="JQ209" s="15"/>
      <c r="JR209" s="15"/>
      <c r="JS209" s="15"/>
      <c r="JT209" s="15"/>
      <c r="JU209" s="15"/>
      <c r="JV209" s="15"/>
      <c r="JW209" s="15"/>
      <c r="JX209" s="15"/>
      <c r="JY209" s="15"/>
      <c r="JZ209" s="15"/>
      <c r="KA209" s="15"/>
      <c r="KB209" s="15"/>
      <c r="KC209" s="15"/>
      <c r="KD209" s="15"/>
      <c r="KE209" s="15"/>
      <c r="KF209" s="15"/>
      <c r="KG209" s="15"/>
      <c r="KH209" s="15"/>
      <c r="KI209" s="15"/>
      <c r="KJ209" s="15"/>
      <c r="KK209" s="15"/>
      <c r="KL209" s="15"/>
      <c r="KM209" s="15"/>
      <c r="KN209" s="15"/>
      <c r="KO209" s="15"/>
      <c r="KP209" s="15"/>
      <c r="KQ209" s="15"/>
      <c r="KR209" s="15"/>
      <c r="KS209" s="15"/>
      <c r="KT209" s="15"/>
      <c r="KU209" s="15"/>
      <c r="KV209" s="15"/>
      <c r="KW209" s="15"/>
      <c r="KX209" s="15"/>
      <c r="KY209" s="15"/>
      <c r="KZ209" s="15"/>
      <c r="LA209" s="15"/>
      <c r="LB209" s="15"/>
      <c r="LC209" s="15"/>
      <c r="LD209" s="15"/>
      <c r="LE209" s="15"/>
      <c r="LF209" s="15"/>
      <c r="LG209" s="15"/>
      <c r="LH209" s="15"/>
      <c r="LI209" s="15"/>
      <c r="LJ209" s="15"/>
      <c r="LK209" s="15"/>
      <c r="LL209" s="15"/>
      <c r="LM209" s="15"/>
      <c r="LN209" s="15"/>
      <c r="LO209" s="15"/>
      <c r="LP209" s="15"/>
      <c r="LQ209" s="15"/>
      <c r="LR209" s="15"/>
      <c r="LS209" s="15"/>
      <c r="LT209" s="15"/>
      <c r="LU209" s="15"/>
      <c r="LV209" s="15"/>
      <c r="LW209" s="15"/>
      <c r="LX209" s="15"/>
      <c r="LY209" s="15"/>
      <c r="LZ209" s="15"/>
      <c r="MA209" s="15"/>
      <c r="MB209" s="15"/>
      <c r="MC209" s="15"/>
      <c r="MD209" s="15"/>
      <c r="ME209" s="15"/>
      <c r="MF209" s="15"/>
      <c r="MG209" s="15"/>
      <c r="MH209" s="15"/>
      <c r="MI209" s="15"/>
      <c r="MJ209" s="15"/>
      <c r="MK209" s="15"/>
      <c r="ML209" s="15"/>
      <c r="MM209" s="15"/>
      <c r="MN209" s="15"/>
      <c r="MO209" s="15"/>
      <c r="MP209" s="15"/>
      <c r="MQ209" s="15"/>
      <c r="MR209" s="15"/>
      <c r="MS209" s="15"/>
      <c r="MT209" s="15"/>
      <c r="MU209" s="15"/>
      <c r="MV209" s="15"/>
      <c r="MW209" s="15"/>
      <c r="MX209" s="15"/>
      <c r="MY209" s="15"/>
      <c r="MZ209" s="15"/>
      <c r="NA209" s="15"/>
      <c r="NB209" s="15"/>
      <c r="NC209" s="15"/>
      <c r="ND209" s="15"/>
      <c r="NE209" s="15"/>
      <c r="NF209" s="15"/>
      <c r="NG209" s="15"/>
      <c r="NH209" s="15"/>
      <c r="NI209" s="15"/>
      <c r="NJ209" s="15"/>
      <c r="NK209" s="15"/>
      <c r="NL209" s="15"/>
      <c r="NM209" s="15"/>
      <c r="NN209" s="15"/>
      <c r="NO209" s="15"/>
      <c r="NP209" s="15"/>
      <c r="NQ209" s="15"/>
      <c r="NR209" s="15"/>
      <c r="NS209" s="15"/>
      <c r="NT209" s="15"/>
      <c r="NU209" s="15"/>
      <c r="NV209" s="15"/>
      <c r="NW209" s="15"/>
      <c r="NX209" s="15"/>
      <c r="NY209" s="15"/>
      <c r="NZ209" s="15"/>
      <c r="OA209" s="15"/>
      <c r="OB209" s="15"/>
      <c r="OC209" s="15"/>
      <c r="OD209" s="15"/>
      <c r="OE209" s="15"/>
      <c r="OF209" s="15"/>
      <c r="OG209" s="15"/>
      <c r="OH209" s="15"/>
      <c r="OI209" s="15"/>
      <c r="OJ209" s="15"/>
      <c r="OK209" s="15"/>
      <c r="OL209" s="15"/>
      <c r="OM209" s="15"/>
      <c r="ON209" s="15"/>
      <c r="OO209" s="15"/>
      <c r="OP209" s="15"/>
      <c r="OQ209" s="15"/>
      <c r="OR209" s="15"/>
      <c r="OS209" s="15"/>
      <c r="OT209" s="15"/>
      <c r="OU209" s="15"/>
      <c r="OV209" s="15"/>
      <c r="OW209" s="15"/>
      <c r="OX209" s="15"/>
      <c r="OY209" s="15"/>
      <c r="OZ209" s="15"/>
      <c r="PA209" s="15"/>
      <c r="PB209" s="15"/>
      <c r="PC209" s="15"/>
      <c r="PD209" s="15"/>
      <c r="PE209" s="15"/>
      <c r="PF209" s="15"/>
      <c r="PG209" s="15"/>
      <c r="PH209" s="15"/>
      <c r="PI209" s="15"/>
      <c r="PJ209" s="15"/>
      <c r="PK209" s="15"/>
      <c r="PL209" s="15"/>
      <c r="PM209" s="15"/>
      <c r="PN209" s="15"/>
      <c r="PO209" s="15"/>
      <c r="PP209" s="15"/>
      <c r="PQ209" s="15"/>
      <c r="PR209" s="15"/>
      <c r="PS209" s="15"/>
      <c r="PT209" s="15"/>
      <c r="PU209" s="15"/>
      <c r="PV209" s="15"/>
      <c r="PW209" s="15"/>
      <c r="PX209" s="15"/>
      <c r="PY209" s="15"/>
      <c r="PZ209" s="15"/>
      <c r="QA209" s="15"/>
      <c r="QB209" s="15"/>
      <c r="QC209" s="15"/>
      <c r="QD209" s="15"/>
      <c r="QE209" s="15"/>
      <c r="QF209" s="15"/>
      <c r="QG209" s="15"/>
      <c r="QH209" s="15"/>
      <c r="QI209" s="15"/>
      <c r="QJ209" s="15"/>
      <c r="QK209" s="15"/>
      <c r="QL209" s="15"/>
      <c r="QM209" s="15"/>
      <c r="QN209" s="15"/>
      <c r="QO209" s="15"/>
      <c r="QP209" s="15"/>
      <c r="QQ209" s="15"/>
      <c r="QR209" s="15"/>
      <c r="QS209" s="15"/>
      <c r="QT209" s="15"/>
      <c r="QU209" s="15"/>
      <c r="QV209" s="15"/>
      <c r="QW209" s="15"/>
      <c r="QX209" s="15"/>
      <c r="QY209" s="15"/>
      <c r="QZ209" s="15"/>
      <c r="RA209" s="15"/>
      <c r="RB209" s="15"/>
      <c r="RC209" s="15"/>
      <c r="RD209" s="15"/>
      <c r="RE209" s="15"/>
      <c r="RF209" s="15"/>
      <c r="RG209" s="15"/>
      <c r="RH209" s="15"/>
      <c r="RI209" s="15"/>
      <c r="RJ209" s="15"/>
      <c r="RK209" s="15"/>
      <c r="RL209" s="15"/>
      <c r="RM209" s="15"/>
      <c r="RN209" s="15"/>
      <c r="RO209" s="15"/>
      <c r="RP209" s="15"/>
      <c r="RQ209" s="15"/>
      <c r="RR209" s="15"/>
      <c r="RS209" s="15"/>
      <c r="RT209" s="15"/>
      <c r="RU209" s="15"/>
      <c r="RV209" s="15"/>
      <c r="RW209" s="15"/>
      <c r="RX209" s="15"/>
      <c r="RY209" s="15"/>
      <c r="RZ209" s="15"/>
      <c r="SA209" s="15"/>
      <c r="SB209" s="15"/>
      <c r="SC209" s="15"/>
      <c r="SD209" s="15"/>
      <c r="SE209" s="15"/>
      <c r="SF209" s="15"/>
      <c r="SG209" s="15"/>
      <c r="SH209" s="15"/>
      <c r="SI209" s="15"/>
      <c r="SJ209" s="15"/>
      <c r="SK209" s="15"/>
      <c r="SL209" s="15"/>
      <c r="SM209" s="15"/>
      <c r="SN209" s="15"/>
      <c r="SO209" s="15"/>
      <c r="SP209" s="15"/>
      <c r="SQ209" s="15"/>
      <c r="SR209" s="15"/>
      <c r="SS209" s="15"/>
      <c r="ST209" s="15"/>
      <c r="SU209" s="15"/>
      <c r="SV209" s="15"/>
      <c r="SW209" s="15"/>
      <c r="SX209" s="15"/>
      <c r="SY209" s="15"/>
      <c r="SZ209" s="15"/>
      <c r="TA209" s="15"/>
      <c r="TB209" s="15"/>
      <c r="TC209" s="15"/>
      <c r="TD209" s="15"/>
      <c r="TE209" s="15"/>
      <c r="TF209" s="15"/>
      <c r="TG209" s="15"/>
      <c r="TH209" s="15"/>
      <c r="TI209" s="15"/>
      <c r="TJ209" s="15"/>
      <c r="TK209" s="15"/>
      <c r="TL209" s="15"/>
      <c r="TM209" s="15"/>
      <c r="TN209" s="15"/>
      <c r="TO209" s="15"/>
      <c r="TP209" s="15"/>
      <c r="TQ209" s="15"/>
      <c r="TR209" s="15"/>
      <c r="TS209" s="15"/>
      <c r="TT209" s="15"/>
      <c r="TU209" s="15"/>
      <c r="TV209" s="15"/>
      <c r="TW209" s="15"/>
      <c r="TX209" s="15"/>
      <c r="TY209" s="15"/>
      <c r="TZ209" s="15"/>
      <c r="UA209" s="15"/>
      <c r="UB209" s="15"/>
      <c r="UC209" s="15"/>
      <c r="UD209" s="15"/>
      <c r="UE209" s="15"/>
      <c r="UF209" s="15"/>
      <c r="UG209" s="15"/>
      <c r="UH209" s="15"/>
      <c r="UI209" s="15"/>
      <c r="UJ209" s="15"/>
      <c r="UK209" s="15"/>
      <c r="UL209" s="15"/>
      <c r="UM209" s="15"/>
      <c r="UN209" s="15"/>
      <c r="UO209" s="15"/>
      <c r="UP209" s="15"/>
      <c r="UQ209" s="15"/>
      <c r="UR209" s="15"/>
      <c r="US209" s="15"/>
      <c r="UT209" s="15"/>
      <c r="UU209" s="15"/>
      <c r="UV209" s="15"/>
      <c r="UW209" s="15"/>
      <c r="UX209" s="15"/>
      <c r="UY209" s="15"/>
      <c r="UZ209" s="15"/>
      <c r="VA209" s="15"/>
      <c r="VB209" s="15"/>
      <c r="VC209" s="15"/>
      <c r="VD209" s="15"/>
      <c r="VE209" s="15"/>
      <c r="VF209" s="15"/>
      <c r="VG209" s="15"/>
      <c r="VH209" s="15"/>
      <c r="VI209" s="15"/>
      <c r="VJ209" s="15"/>
      <c r="VK209" s="15"/>
      <c r="VL209" s="15"/>
      <c r="VM209" s="15"/>
      <c r="VN209" s="15"/>
      <c r="VO209" s="15"/>
      <c r="VP209" s="15"/>
      <c r="VQ209" s="15"/>
      <c r="VR209" s="15"/>
      <c r="VS209" s="15"/>
      <c r="VT209" s="15"/>
      <c r="VU209" s="15"/>
      <c r="VV209" s="15"/>
      <c r="VW209" s="15"/>
      <c r="VX209" s="15"/>
      <c r="VY209" s="15"/>
      <c r="VZ209" s="15"/>
      <c r="WA209" s="15"/>
      <c r="WB209" s="15"/>
      <c r="WC209" s="15"/>
      <c r="WD209" s="15"/>
      <c r="WE209" s="15"/>
      <c r="WF209" s="15"/>
      <c r="WG209" s="15"/>
      <c r="WH209" s="15"/>
      <c r="WI209" s="15"/>
      <c r="WJ209" s="15"/>
      <c r="WK209" s="15"/>
      <c r="WL209" s="15"/>
      <c r="WM209" s="15"/>
      <c r="WN209" s="15"/>
      <c r="WO209" s="15"/>
      <c r="WP209" s="15"/>
      <c r="WQ209" s="15"/>
      <c r="WR209" s="15"/>
      <c r="WS209" s="15"/>
      <c r="WT209" s="15"/>
      <c r="WU209" s="15"/>
      <c r="WV209" s="15"/>
      <c r="WW209" s="15"/>
      <c r="WX209" s="15"/>
      <c r="WY209" s="15"/>
      <c r="WZ209" s="15"/>
      <c r="XA209" s="15"/>
      <c r="XB209" s="15"/>
      <c r="XC209" s="15"/>
      <c r="XD209" s="15"/>
      <c r="XE209" s="15"/>
      <c r="XF209" s="15"/>
      <c r="XG209" s="15"/>
      <c r="XH209" s="15"/>
      <c r="XI209" s="15"/>
      <c r="XJ209" s="15"/>
      <c r="XK209" s="15"/>
      <c r="XL209" s="15"/>
      <c r="XM209" s="15"/>
      <c r="XN209" s="15"/>
      <c r="XO209" s="15"/>
      <c r="XP209" s="15"/>
      <c r="XQ209" s="15"/>
      <c r="XR209" s="15"/>
      <c r="XS209" s="15"/>
      <c r="XT209" s="15"/>
      <c r="XU209" s="15"/>
      <c r="XV209" s="15"/>
      <c r="XW209" s="15"/>
      <c r="XX209" s="15"/>
      <c r="XY209" s="15"/>
      <c r="XZ209" s="15"/>
      <c r="YA209" s="15"/>
      <c r="YB209" s="15"/>
      <c r="YC209" s="15"/>
      <c r="YD209" s="15"/>
      <c r="YE209" s="15"/>
      <c r="YF209" s="15"/>
      <c r="YG209" s="15"/>
      <c r="YH209" s="15"/>
      <c r="YI209" s="15"/>
      <c r="YJ209" s="15"/>
      <c r="YK209" s="15"/>
      <c r="YL209" s="15"/>
      <c r="YM209" s="15"/>
      <c r="YN209" s="15"/>
      <c r="YO209" s="15"/>
      <c r="YP209" s="15"/>
      <c r="YQ209" s="15"/>
      <c r="YR209" s="15"/>
      <c r="YS209" s="15"/>
      <c r="YT209" s="15"/>
      <c r="YU209" s="15"/>
      <c r="YV209" s="15"/>
      <c r="YW209" s="15"/>
      <c r="YX209" s="15"/>
      <c r="YY209" s="15"/>
      <c r="YZ209" s="15"/>
      <c r="ZA209" s="15"/>
      <c r="ZB209" s="15"/>
      <c r="ZC209" s="15"/>
      <c r="ZD209" s="15"/>
      <c r="ZE209" s="15"/>
      <c r="ZF209" s="15"/>
      <c r="ZG209" s="15"/>
      <c r="ZH209" s="15"/>
      <c r="ZI209" s="15"/>
      <c r="ZJ209" s="15"/>
      <c r="ZK209" s="15"/>
      <c r="ZL209" s="15"/>
      <c r="ZM209" s="15"/>
      <c r="ZN209" s="15"/>
      <c r="ZO209" s="15"/>
      <c r="ZP209" s="15"/>
      <c r="ZQ209" s="15"/>
      <c r="ZR209" s="15"/>
      <c r="ZS209" s="15"/>
      <c r="ZT209" s="15"/>
      <c r="ZU209" s="15"/>
      <c r="ZV209" s="15"/>
      <c r="ZW209" s="15"/>
      <c r="ZX209" s="15"/>
      <c r="ZY209" s="15"/>
      <c r="ZZ209" s="15"/>
      <c r="AAA209" s="15"/>
      <c r="AAB209" s="15"/>
      <c r="AAC209" s="15"/>
      <c r="AAD209" s="15"/>
      <c r="AAE209" s="15"/>
      <c r="AAF209" s="15"/>
      <c r="AAG209" s="15"/>
      <c r="AAH209" s="15"/>
      <c r="AAI209" s="15"/>
      <c r="AAJ209" s="15"/>
      <c r="AAK209" s="15"/>
      <c r="AAL209" s="15"/>
      <c r="AAM209" s="15"/>
      <c r="AAN209" s="15"/>
      <c r="AAO209" s="15"/>
      <c r="AAP209" s="15"/>
      <c r="AAQ209" s="15"/>
      <c r="AAR209" s="15"/>
      <c r="AAS209" s="15"/>
      <c r="AAT209" s="15"/>
      <c r="AAU209" s="15"/>
      <c r="AAV209" s="15"/>
      <c r="AAW209" s="15"/>
      <c r="AAX209" s="15"/>
      <c r="AAY209" s="15"/>
      <c r="AAZ209" s="15"/>
      <c r="ABA209" s="15"/>
      <c r="ABB209" s="15"/>
      <c r="ABC209" s="15"/>
      <c r="ABD209" s="15"/>
      <c r="ABE209" s="15"/>
      <c r="ABF209" s="15"/>
      <c r="ABG209" s="15"/>
      <c r="ABH209" s="15"/>
      <c r="ABI209" s="15"/>
      <c r="ABJ209" s="15"/>
      <c r="ABK209" s="15"/>
      <c r="ABL209" s="15"/>
      <c r="ABM209" s="15"/>
      <c r="ABN209" s="15"/>
      <c r="ABO209" s="15"/>
      <c r="ABP209" s="15"/>
      <c r="ABQ209" s="15"/>
      <c r="ABR209" s="15"/>
      <c r="ABS209" s="15"/>
      <c r="ABT209" s="15"/>
      <c r="ABU209" s="15"/>
      <c r="ABV209" s="15"/>
      <c r="ABW209" s="15"/>
      <c r="ABX209" s="15"/>
      <c r="ABY209" s="15"/>
      <c r="ABZ209" s="15"/>
      <c r="ACA209" s="15"/>
      <c r="ACB209" s="15"/>
      <c r="ACC209" s="15"/>
      <c r="ACD209" s="15"/>
      <c r="ACE209" s="15"/>
      <c r="ACF209" s="15"/>
      <c r="ACG209" s="15"/>
      <c r="ACH209" s="15"/>
      <c r="ACI209" s="15"/>
      <c r="ACJ209" s="15"/>
      <c r="ACK209" s="15"/>
      <c r="ACL209" s="15"/>
      <c r="ACM209" s="15"/>
      <c r="ACN209" s="15"/>
      <c r="ACO209" s="15"/>
      <c r="ACP209" s="15"/>
      <c r="ACQ209" s="15"/>
      <c r="ACR209" s="15"/>
      <c r="ACS209" s="15"/>
      <c r="ACT209" s="15"/>
      <c r="ACU209" s="15"/>
      <c r="ACV209" s="15"/>
      <c r="ACW209" s="15"/>
      <c r="ACX209" s="15"/>
      <c r="ACY209" s="15"/>
      <c r="ACZ209" s="15"/>
      <c r="ADA209" s="15"/>
      <c r="ADB209" s="15"/>
      <c r="ADC209" s="15"/>
      <c r="ADD209" s="15"/>
      <c r="ADE209" s="15"/>
      <c r="ADF209" s="15"/>
      <c r="ADG209" s="15"/>
      <c r="ADH209" s="15"/>
      <c r="ADI209" s="15"/>
      <c r="ADJ209" s="15"/>
      <c r="ADK209" s="15"/>
      <c r="ADL209" s="15"/>
      <c r="ADM209" s="15"/>
    </row>
    <row r="210" spans="1:793" ht="15" customHeight="1" x14ac:dyDescent="0.4">
      <c r="A210" s="69"/>
      <c r="B210" s="334" t="s">
        <v>374</v>
      </c>
      <c r="C210" s="334"/>
      <c r="D210" s="334"/>
      <c r="E210" s="334"/>
      <c r="F210" s="334"/>
      <c r="G210" s="334"/>
      <c r="H210" s="334"/>
    </row>
    <row r="211" spans="1:793" ht="15" customHeight="1" x14ac:dyDescent="0.4">
      <c r="A211" s="69"/>
      <c r="B211" s="334"/>
      <c r="C211" s="334"/>
      <c r="D211" s="334"/>
      <c r="E211" s="334"/>
      <c r="F211" s="334"/>
      <c r="G211" s="334"/>
      <c r="H211" s="334"/>
    </row>
    <row r="212" spans="1:793" ht="15" customHeight="1" x14ac:dyDescent="0.4">
      <c r="A212" s="69"/>
      <c r="B212" s="292"/>
      <c r="C212" s="292"/>
      <c r="D212" s="292"/>
      <c r="E212" s="292"/>
      <c r="F212" s="292"/>
      <c r="G212" s="292"/>
      <c r="H212" s="292"/>
    </row>
    <row r="213" spans="1:793" ht="15" customHeight="1" x14ac:dyDescent="0.4">
      <c r="A213" s="69"/>
      <c r="B213" s="314" t="s">
        <v>350</v>
      </c>
      <c r="C213" s="314"/>
      <c r="D213" s="314"/>
      <c r="E213" s="314"/>
      <c r="F213" s="314"/>
      <c r="G213" s="314"/>
      <c r="H213" s="314"/>
    </row>
    <row r="214" spans="1:793" ht="15" customHeight="1" thickBot="1" x14ac:dyDescent="0.45">
      <c r="A214" s="69"/>
      <c r="B214" s="13"/>
      <c r="C214" s="37"/>
      <c r="D214" s="37"/>
      <c r="E214" s="37"/>
      <c r="F214" s="37"/>
      <c r="G214" s="38"/>
      <c r="H214" s="39"/>
    </row>
    <row r="215" spans="1:793" ht="15" customHeight="1" thickBot="1" x14ac:dyDescent="0.45">
      <c r="A215" s="69"/>
      <c r="B215" s="222"/>
      <c r="C215" s="37"/>
      <c r="D215" s="37"/>
      <c r="E215" s="37"/>
      <c r="F215" s="37"/>
      <c r="G215" s="38"/>
      <c r="H215" s="39"/>
    </row>
    <row r="216" spans="1:793" ht="15" customHeight="1" x14ac:dyDescent="0.4">
      <c r="A216" s="69"/>
      <c r="B216" s="295"/>
      <c r="C216" s="37"/>
      <c r="D216" s="37"/>
      <c r="E216" s="37"/>
      <c r="F216" s="37"/>
      <c r="G216" s="38"/>
      <c r="H216" s="39"/>
    </row>
    <row r="217" spans="1:793" ht="15" customHeight="1" x14ac:dyDescent="0.4">
      <c r="A217" s="69"/>
      <c r="B217" s="314" t="s">
        <v>349</v>
      </c>
      <c r="C217" s="314"/>
      <c r="D217" s="314"/>
      <c r="E217" s="314"/>
      <c r="F217" s="314"/>
      <c r="G217" s="314"/>
      <c r="H217" s="314"/>
    </row>
    <row r="218" spans="1:793" ht="15" customHeight="1" thickBot="1" x14ac:dyDescent="0.45">
      <c r="A218" s="69"/>
      <c r="B218" s="13"/>
      <c r="C218" s="37"/>
      <c r="D218" s="37"/>
      <c r="E218" s="37"/>
      <c r="F218" s="37"/>
      <c r="G218" s="38"/>
      <c r="H218" s="39"/>
    </row>
    <row r="219" spans="1:793" ht="15.5" thickBot="1" x14ac:dyDescent="0.45">
      <c r="A219" s="69"/>
      <c r="B219" s="222"/>
      <c r="C219" s="37"/>
      <c r="D219" s="37"/>
      <c r="E219" s="37"/>
      <c r="F219" s="37"/>
      <c r="G219" s="38"/>
      <c r="H219" s="39"/>
    </row>
    <row r="220" spans="1:793" x14ac:dyDescent="0.4">
      <c r="A220" s="69"/>
      <c r="B220" s="37"/>
      <c r="C220" s="37"/>
      <c r="D220" s="37"/>
      <c r="E220" s="37"/>
      <c r="F220" s="37"/>
      <c r="G220" s="38"/>
      <c r="H220" s="39"/>
    </row>
    <row r="221" spans="1:793" x14ac:dyDescent="0.4">
      <c r="A221" s="40"/>
      <c r="B221" s="314" t="s">
        <v>375</v>
      </c>
      <c r="C221" s="314"/>
      <c r="D221" s="314"/>
      <c r="E221" s="314"/>
      <c r="F221" s="314"/>
      <c r="G221" s="314"/>
      <c r="H221" s="314"/>
    </row>
    <row r="222" spans="1:793" x14ac:dyDescent="0.4">
      <c r="A222" s="40"/>
      <c r="B222" s="334" t="s">
        <v>370</v>
      </c>
      <c r="C222" s="334"/>
      <c r="D222" s="334"/>
      <c r="E222" s="334"/>
      <c r="F222" s="334"/>
      <c r="G222" s="334"/>
      <c r="H222" s="334"/>
    </row>
    <row r="223" spans="1:793" s="308" customFormat="1" ht="15.5" thickBot="1" x14ac:dyDescent="0.45">
      <c r="A223" s="40"/>
      <c r="B223" s="37"/>
      <c r="C223" s="37"/>
      <c r="D223" s="37"/>
      <c r="E223" s="37"/>
      <c r="F223" s="37"/>
      <c r="G223" s="37"/>
      <c r="H223" s="37"/>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15"/>
      <c r="BS223" s="15"/>
      <c r="BT223" s="15"/>
      <c r="BU223" s="15"/>
      <c r="BV223" s="15"/>
      <c r="BW223" s="15"/>
      <c r="BX223" s="15"/>
      <c r="BY223" s="15"/>
      <c r="BZ223" s="15"/>
      <c r="CA223" s="15"/>
      <c r="CB223" s="15"/>
      <c r="CC223" s="15"/>
      <c r="CD223" s="15"/>
      <c r="CE223" s="15"/>
      <c r="CF223" s="15"/>
      <c r="CG223" s="15"/>
      <c r="CH223" s="15"/>
      <c r="CI223" s="15"/>
      <c r="CJ223" s="15"/>
      <c r="CK223" s="15"/>
      <c r="CL223" s="15"/>
      <c r="CM223" s="15"/>
      <c r="CN223" s="15"/>
      <c r="CO223" s="15"/>
      <c r="CP223" s="15"/>
      <c r="CQ223" s="15"/>
      <c r="CR223" s="15"/>
      <c r="CS223" s="15"/>
      <c r="CT223" s="15"/>
      <c r="CU223" s="15"/>
      <c r="CV223" s="15"/>
      <c r="CW223" s="15"/>
      <c r="CX223" s="15"/>
      <c r="CY223" s="15"/>
      <c r="CZ223" s="15"/>
      <c r="DA223" s="15"/>
      <c r="DB223" s="15"/>
      <c r="DC223" s="15"/>
      <c r="DD223" s="15"/>
      <c r="DE223" s="15"/>
      <c r="DF223" s="15"/>
      <c r="DG223" s="15"/>
      <c r="DH223" s="15"/>
      <c r="DI223" s="15"/>
      <c r="DJ223" s="15"/>
      <c r="DK223" s="15"/>
      <c r="DL223" s="15"/>
      <c r="DM223" s="15"/>
      <c r="DN223" s="15"/>
      <c r="DO223" s="15"/>
      <c r="DP223" s="15"/>
      <c r="DQ223" s="15"/>
      <c r="DR223" s="15"/>
      <c r="DS223" s="15"/>
      <c r="DT223" s="15"/>
      <c r="DU223" s="15"/>
      <c r="DV223" s="15"/>
      <c r="DW223" s="15"/>
      <c r="DX223" s="15"/>
      <c r="DY223" s="15"/>
      <c r="DZ223" s="15"/>
      <c r="EA223" s="15"/>
      <c r="EB223" s="15"/>
      <c r="EC223" s="15"/>
      <c r="ED223" s="15"/>
      <c r="EE223" s="15"/>
      <c r="EF223" s="15"/>
      <c r="EG223" s="15"/>
      <c r="EH223" s="15"/>
      <c r="EI223" s="15"/>
      <c r="EJ223" s="15"/>
      <c r="EK223" s="15"/>
      <c r="EL223" s="15"/>
      <c r="EM223" s="15"/>
      <c r="EN223" s="15"/>
      <c r="EO223" s="15"/>
      <c r="EP223" s="15"/>
      <c r="EQ223" s="15"/>
      <c r="ER223" s="15"/>
      <c r="ES223" s="15"/>
      <c r="ET223" s="15"/>
      <c r="EU223" s="15"/>
      <c r="EV223" s="15"/>
      <c r="EW223" s="15"/>
      <c r="EX223" s="15"/>
      <c r="EY223" s="15"/>
      <c r="EZ223" s="15"/>
      <c r="FA223" s="15"/>
      <c r="FB223" s="15"/>
      <c r="FC223" s="15"/>
      <c r="FD223" s="15"/>
      <c r="FE223" s="15"/>
      <c r="FF223" s="15"/>
      <c r="FG223" s="15"/>
      <c r="FH223" s="15"/>
      <c r="FI223" s="15"/>
      <c r="FJ223" s="15"/>
      <c r="FK223" s="15"/>
      <c r="FL223" s="15"/>
      <c r="FM223" s="15"/>
      <c r="FN223" s="15"/>
      <c r="FO223" s="15"/>
      <c r="FP223" s="15"/>
      <c r="FQ223" s="15"/>
      <c r="FR223" s="15"/>
      <c r="FS223" s="15"/>
      <c r="FT223" s="15"/>
      <c r="FU223" s="15"/>
      <c r="FV223" s="15"/>
      <c r="FW223" s="15"/>
      <c r="FX223" s="15"/>
      <c r="FY223" s="15"/>
      <c r="FZ223" s="15"/>
      <c r="GA223" s="15"/>
      <c r="GB223" s="15"/>
      <c r="GC223" s="15"/>
      <c r="GD223" s="15"/>
      <c r="GE223" s="15"/>
      <c r="GF223" s="15"/>
      <c r="GG223" s="15"/>
      <c r="GH223" s="15"/>
      <c r="GI223" s="15"/>
      <c r="GJ223" s="15"/>
      <c r="GK223" s="15"/>
      <c r="GL223" s="15"/>
      <c r="GM223" s="15"/>
      <c r="GN223" s="15"/>
      <c r="GO223" s="15"/>
      <c r="GP223" s="15"/>
      <c r="GQ223" s="15"/>
      <c r="GR223" s="15"/>
      <c r="GS223" s="15"/>
      <c r="GT223" s="15"/>
      <c r="GU223" s="15"/>
      <c r="GV223" s="15"/>
      <c r="GW223" s="15"/>
      <c r="GX223" s="15"/>
      <c r="GY223" s="15"/>
      <c r="GZ223" s="15"/>
      <c r="HA223" s="15"/>
      <c r="HB223" s="15"/>
      <c r="HC223" s="15"/>
      <c r="HD223" s="15"/>
      <c r="HE223" s="15"/>
      <c r="HF223" s="15"/>
      <c r="HG223" s="15"/>
      <c r="HH223" s="15"/>
      <c r="HI223" s="15"/>
      <c r="HJ223" s="15"/>
      <c r="HK223" s="15"/>
      <c r="HL223" s="15"/>
      <c r="HM223" s="15"/>
      <c r="HN223" s="15"/>
      <c r="HO223" s="15"/>
      <c r="HP223" s="15"/>
      <c r="HQ223" s="15"/>
      <c r="HR223" s="15"/>
      <c r="HS223" s="15"/>
      <c r="HT223" s="15"/>
      <c r="HU223" s="15"/>
      <c r="HV223" s="15"/>
      <c r="HW223" s="15"/>
      <c r="HX223" s="15"/>
      <c r="HY223" s="15"/>
      <c r="HZ223" s="15"/>
      <c r="IA223" s="15"/>
      <c r="IB223" s="15"/>
      <c r="IC223" s="15"/>
      <c r="ID223" s="15"/>
      <c r="IE223" s="15"/>
      <c r="IF223" s="15"/>
      <c r="IG223" s="15"/>
      <c r="IH223" s="15"/>
      <c r="II223" s="15"/>
      <c r="IJ223" s="15"/>
      <c r="IK223" s="15"/>
      <c r="IL223" s="15"/>
      <c r="IM223" s="15"/>
      <c r="IN223" s="15"/>
      <c r="IO223" s="15"/>
      <c r="IP223" s="15"/>
      <c r="IQ223" s="15"/>
      <c r="IR223" s="15"/>
      <c r="IS223" s="15"/>
      <c r="IT223" s="15"/>
      <c r="IU223" s="15"/>
      <c r="IV223" s="15"/>
      <c r="IW223" s="15"/>
      <c r="IX223" s="15"/>
      <c r="IY223" s="15"/>
      <c r="IZ223" s="15"/>
      <c r="JA223" s="15"/>
      <c r="JB223" s="15"/>
      <c r="JC223" s="15"/>
      <c r="JD223" s="15"/>
      <c r="JE223" s="15"/>
      <c r="JF223" s="15"/>
      <c r="JG223" s="15"/>
      <c r="JH223" s="15"/>
      <c r="JI223" s="15"/>
      <c r="JJ223" s="15"/>
      <c r="JK223" s="15"/>
      <c r="JL223" s="15"/>
      <c r="JM223" s="15"/>
      <c r="JN223" s="15"/>
      <c r="JO223" s="15"/>
      <c r="JP223" s="15"/>
      <c r="JQ223" s="15"/>
      <c r="JR223" s="15"/>
      <c r="JS223" s="15"/>
      <c r="JT223" s="15"/>
      <c r="JU223" s="15"/>
      <c r="JV223" s="15"/>
      <c r="JW223" s="15"/>
      <c r="JX223" s="15"/>
      <c r="JY223" s="15"/>
      <c r="JZ223" s="15"/>
      <c r="KA223" s="15"/>
      <c r="KB223" s="15"/>
      <c r="KC223" s="15"/>
      <c r="KD223" s="15"/>
      <c r="KE223" s="15"/>
      <c r="KF223" s="15"/>
      <c r="KG223" s="15"/>
      <c r="KH223" s="15"/>
      <c r="KI223" s="15"/>
      <c r="KJ223" s="15"/>
      <c r="KK223" s="15"/>
      <c r="KL223" s="15"/>
      <c r="KM223" s="15"/>
      <c r="KN223" s="15"/>
      <c r="KO223" s="15"/>
      <c r="KP223" s="15"/>
      <c r="KQ223" s="15"/>
      <c r="KR223" s="15"/>
      <c r="KS223" s="15"/>
      <c r="KT223" s="15"/>
      <c r="KU223" s="15"/>
      <c r="KV223" s="15"/>
      <c r="KW223" s="15"/>
      <c r="KX223" s="15"/>
      <c r="KY223" s="15"/>
      <c r="KZ223" s="15"/>
      <c r="LA223" s="15"/>
      <c r="LB223" s="15"/>
      <c r="LC223" s="15"/>
      <c r="LD223" s="15"/>
      <c r="LE223" s="15"/>
      <c r="LF223" s="15"/>
      <c r="LG223" s="15"/>
      <c r="LH223" s="15"/>
      <c r="LI223" s="15"/>
      <c r="LJ223" s="15"/>
      <c r="LK223" s="15"/>
      <c r="LL223" s="15"/>
      <c r="LM223" s="15"/>
      <c r="LN223" s="15"/>
      <c r="LO223" s="15"/>
      <c r="LP223" s="15"/>
      <c r="LQ223" s="15"/>
      <c r="LR223" s="15"/>
      <c r="LS223" s="15"/>
      <c r="LT223" s="15"/>
      <c r="LU223" s="15"/>
      <c r="LV223" s="15"/>
      <c r="LW223" s="15"/>
      <c r="LX223" s="15"/>
      <c r="LY223" s="15"/>
      <c r="LZ223" s="15"/>
      <c r="MA223" s="15"/>
      <c r="MB223" s="15"/>
      <c r="MC223" s="15"/>
      <c r="MD223" s="15"/>
      <c r="ME223" s="15"/>
      <c r="MF223" s="15"/>
      <c r="MG223" s="15"/>
      <c r="MH223" s="15"/>
      <c r="MI223" s="15"/>
      <c r="MJ223" s="15"/>
      <c r="MK223" s="15"/>
      <c r="ML223" s="15"/>
      <c r="MM223" s="15"/>
      <c r="MN223" s="15"/>
      <c r="MO223" s="15"/>
      <c r="MP223" s="15"/>
      <c r="MQ223" s="15"/>
      <c r="MR223" s="15"/>
      <c r="MS223" s="15"/>
      <c r="MT223" s="15"/>
      <c r="MU223" s="15"/>
      <c r="MV223" s="15"/>
      <c r="MW223" s="15"/>
      <c r="MX223" s="15"/>
      <c r="MY223" s="15"/>
      <c r="MZ223" s="15"/>
      <c r="NA223" s="15"/>
      <c r="NB223" s="15"/>
      <c r="NC223" s="15"/>
      <c r="ND223" s="15"/>
      <c r="NE223" s="15"/>
      <c r="NF223" s="15"/>
      <c r="NG223" s="15"/>
      <c r="NH223" s="15"/>
      <c r="NI223" s="15"/>
      <c r="NJ223" s="15"/>
      <c r="NK223" s="15"/>
      <c r="NL223" s="15"/>
      <c r="NM223" s="15"/>
      <c r="NN223" s="15"/>
      <c r="NO223" s="15"/>
      <c r="NP223" s="15"/>
      <c r="NQ223" s="15"/>
      <c r="NR223" s="15"/>
      <c r="NS223" s="15"/>
      <c r="NT223" s="15"/>
      <c r="NU223" s="15"/>
      <c r="NV223" s="15"/>
      <c r="NW223" s="15"/>
      <c r="NX223" s="15"/>
      <c r="NY223" s="15"/>
      <c r="NZ223" s="15"/>
      <c r="OA223" s="15"/>
      <c r="OB223" s="15"/>
      <c r="OC223" s="15"/>
      <c r="OD223" s="15"/>
      <c r="OE223" s="15"/>
      <c r="OF223" s="15"/>
      <c r="OG223" s="15"/>
      <c r="OH223" s="15"/>
      <c r="OI223" s="15"/>
      <c r="OJ223" s="15"/>
      <c r="OK223" s="15"/>
      <c r="OL223" s="15"/>
      <c r="OM223" s="15"/>
      <c r="ON223" s="15"/>
      <c r="OO223" s="15"/>
      <c r="OP223" s="15"/>
      <c r="OQ223" s="15"/>
      <c r="OR223" s="15"/>
      <c r="OS223" s="15"/>
      <c r="OT223" s="15"/>
      <c r="OU223" s="15"/>
      <c r="OV223" s="15"/>
      <c r="OW223" s="15"/>
      <c r="OX223" s="15"/>
      <c r="OY223" s="15"/>
      <c r="OZ223" s="15"/>
      <c r="PA223" s="15"/>
      <c r="PB223" s="15"/>
      <c r="PC223" s="15"/>
      <c r="PD223" s="15"/>
      <c r="PE223" s="15"/>
      <c r="PF223" s="15"/>
      <c r="PG223" s="15"/>
      <c r="PH223" s="15"/>
      <c r="PI223" s="15"/>
      <c r="PJ223" s="15"/>
      <c r="PK223" s="15"/>
      <c r="PL223" s="15"/>
      <c r="PM223" s="15"/>
      <c r="PN223" s="15"/>
      <c r="PO223" s="15"/>
      <c r="PP223" s="15"/>
      <c r="PQ223" s="15"/>
      <c r="PR223" s="15"/>
      <c r="PS223" s="15"/>
      <c r="PT223" s="15"/>
      <c r="PU223" s="15"/>
      <c r="PV223" s="15"/>
      <c r="PW223" s="15"/>
      <c r="PX223" s="15"/>
      <c r="PY223" s="15"/>
      <c r="PZ223" s="15"/>
      <c r="QA223" s="15"/>
      <c r="QB223" s="15"/>
      <c r="QC223" s="15"/>
      <c r="QD223" s="15"/>
      <c r="QE223" s="15"/>
      <c r="QF223" s="15"/>
      <c r="QG223" s="15"/>
      <c r="QH223" s="15"/>
      <c r="QI223" s="15"/>
      <c r="QJ223" s="15"/>
      <c r="QK223" s="15"/>
      <c r="QL223" s="15"/>
      <c r="QM223" s="15"/>
      <c r="QN223" s="15"/>
      <c r="QO223" s="15"/>
      <c r="QP223" s="15"/>
      <c r="QQ223" s="15"/>
      <c r="QR223" s="15"/>
      <c r="QS223" s="15"/>
      <c r="QT223" s="15"/>
      <c r="QU223" s="15"/>
      <c r="QV223" s="15"/>
      <c r="QW223" s="15"/>
      <c r="QX223" s="15"/>
      <c r="QY223" s="15"/>
      <c r="QZ223" s="15"/>
      <c r="RA223" s="15"/>
      <c r="RB223" s="15"/>
      <c r="RC223" s="15"/>
      <c r="RD223" s="15"/>
      <c r="RE223" s="15"/>
      <c r="RF223" s="15"/>
      <c r="RG223" s="15"/>
      <c r="RH223" s="15"/>
      <c r="RI223" s="15"/>
      <c r="RJ223" s="15"/>
      <c r="RK223" s="15"/>
      <c r="RL223" s="15"/>
      <c r="RM223" s="15"/>
      <c r="RN223" s="15"/>
      <c r="RO223" s="15"/>
      <c r="RP223" s="15"/>
      <c r="RQ223" s="15"/>
      <c r="RR223" s="15"/>
      <c r="RS223" s="15"/>
      <c r="RT223" s="15"/>
      <c r="RU223" s="15"/>
      <c r="RV223" s="15"/>
      <c r="RW223" s="15"/>
      <c r="RX223" s="15"/>
      <c r="RY223" s="15"/>
      <c r="RZ223" s="15"/>
      <c r="SA223" s="15"/>
      <c r="SB223" s="15"/>
      <c r="SC223" s="15"/>
      <c r="SD223" s="15"/>
      <c r="SE223" s="15"/>
      <c r="SF223" s="15"/>
      <c r="SG223" s="15"/>
      <c r="SH223" s="15"/>
      <c r="SI223" s="15"/>
      <c r="SJ223" s="15"/>
      <c r="SK223" s="15"/>
      <c r="SL223" s="15"/>
      <c r="SM223" s="15"/>
      <c r="SN223" s="15"/>
      <c r="SO223" s="15"/>
      <c r="SP223" s="15"/>
      <c r="SQ223" s="15"/>
      <c r="SR223" s="15"/>
      <c r="SS223" s="15"/>
      <c r="ST223" s="15"/>
      <c r="SU223" s="15"/>
      <c r="SV223" s="15"/>
      <c r="SW223" s="15"/>
      <c r="SX223" s="15"/>
      <c r="SY223" s="15"/>
      <c r="SZ223" s="15"/>
      <c r="TA223" s="15"/>
      <c r="TB223" s="15"/>
      <c r="TC223" s="15"/>
      <c r="TD223" s="15"/>
      <c r="TE223" s="15"/>
      <c r="TF223" s="15"/>
      <c r="TG223" s="15"/>
      <c r="TH223" s="15"/>
      <c r="TI223" s="15"/>
      <c r="TJ223" s="15"/>
      <c r="TK223" s="15"/>
      <c r="TL223" s="15"/>
      <c r="TM223" s="15"/>
      <c r="TN223" s="15"/>
      <c r="TO223" s="15"/>
      <c r="TP223" s="15"/>
      <c r="TQ223" s="15"/>
      <c r="TR223" s="15"/>
      <c r="TS223" s="15"/>
      <c r="TT223" s="15"/>
      <c r="TU223" s="15"/>
      <c r="TV223" s="15"/>
      <c r="TW223" s="15"/>
      <c r="TX223" s="15"/>
      <c r="TY223" s="15"/>
      <c r="TZ223" s="15"/>
      <c r="UA223" s="15"/>
      <c r="UB223" s="15"/>
      <c r="UC223" s="15"/>
      <c r="UD223" s="15"/>
      <c r="UE223" s="15"/>
      <c r="UF223" s="15"/>
      <c r="UG223" s="15"/>
      <c r="UH223" s="15"/>
      <c r="UI223" s="15"/>
      <c r="UJ223" s="15"/>
      <c r="UK223" s="15"/>
      <c r="UL223" s="15"/>
      <c r="UM223" s="15"/>
      <c r="UN223" s="15"/>
      <c r="UO223" s="15"/>
      <c r="UP223" s="15"/>
      <c r="UQ223" s="15"/>
      <c r="UR223" s="15"/>
      <c r="US223" s="15"/>
      <c r="UT223" s="15"/>
      <c r="UU223" s="15"/>
      <c r="UV223" s="15"/>
      <c r="UW223" s="15"/>
      <c r="UX223" s="15"/>
      <c r="UY223" s="15"/>
      <c r="UZ223" s="15"/>
      <c r="VA223" s="15"/>
      <c r="VB223" s="15"/>
      <c r="VC223" s="15"/>
      <c r="VD223" s="15"/>
      <c r="VE223" s="15"/>
      <c r="VF223" s="15"/>
      <c r="VG223" s="15"/>
      <c r="VH223" s="15"/>
      <c r="VI223" s="15"/>
      <c r="VJ223" s="15"/>
      <c r="VK223" s="15"/>
      <c r="VL223" s="15"/>
      <c r="VM223" s="15"/>
      <c r="VN223" s="15"/>
      <c r="VO223" s="15"/>
      <c r="VP223" s="15"/>
      <c r="VQ223" s="15"/>
      <c r="VR223" s="15"/>
      <c r="VS223" s="15"/>
      <c r="VT223" s="15"/>
      <c r="VU223" s="15"/>
      <c r="VV223" s="15"/>
      <c r="VW223" s="15"/>
      <c r="VX223" s="15"/>
      <c r="VY223" s="15"/>
      <c r="VZ223" s="15"/>
      <c r="WA223" s="15"/>
      <c r="WB223" s="15"/>
      <c r="WC223" s="15"/>
      <c r="WD223" s="15"/>
      <c r="WE223" s="15"/>
      <c r="WF223" s="15"/>
      <c r="WG223" s="15"/>
      <c r="WH223" s="15"/>
      <c r="WI223" s="15"/>
      <c r="WJ223" s="15"/>
      <c r="WK223" s="15"/>
      <c r="WL223" s="15"/>
      <c r="WM223" s="15"/>
      <c r="WN223" s="15"/>
      <c r="WO223" s="15"/>
      <c r="WP223" s="15"/>
      <c r="WQ223" s="15"/>
      <c r="WR223" s="15"/>
      <c r="WS223" s="15"/>
      <c r="WT223" s="15"/>
      <c r="WU223" s="15"/>
      <c r="WV223" s="15"/>
      <c r="WW223" s="15"/>
      <c r="WX223" s="15"/>
      <c r="WY223" s="15"/>
      <c r="WZ223" s="15"/>
      <c r="XA223" s="15"/>
      <c r="XB223" s="15"/>
      <c r="XC223" s="15"/>
      <c r="XD223" s="15"/>
      <c r="XE223" s="15"/>
      <c r="XF223" s="15"/>
      <c r="XG223" s="15"/>
      <c r="XH223" s="15"/>
      <c r="XI223" s="15"/>
      <c r="XJ223" s="15"/>
      <c r="XK223" s="15"/>
      <c r="XL223" s="15"/>
      <c r="XM223" s="15"/>
      <c r="XN223" s="15"/>
      <c r="XO223" s="15"/>
      <c r="XP223" s="15"/>
      <c r="XQ223" s="15"/>
      <c r="XR223" s="15"/>
      <c r="XS223" s="15"/>
      <c r="XT223" s="15"/>
      <c r="XU223" s="15"/>
      <c r="XV223" s="15"/>
      <c r="XW223" s="15"/>
      <c r="XX223" s="15"/>
      <c r="XY223" s="15"/>
      <c r="XZ223" s="15"/>
      <c r="YA223" s="15"/>
      <c r="YB223" s="15"/>
      <c r="YC223" s="15"/>
      <c r="YD223" s="15"/>
      <c r="YE223" s="15"/>
      <c r="YF223" s="15"/>
      <c r="YG223" s="15"/>
      <c r="YH223" s="15"/>
      <c r="YI223" s="15"/>
      <c r="YJ223" s="15"/>
      <c r="YK223" s="15"/>
      <c r="YL223" s="15"/>
      <c r="YM223" s="15"/>
      <c r="YN223" s="15"/>
      <c r="YO223" s="15"/>
      <c r="YP223" s="15"/>
      <c r="YQ223" s="15"/>
      <c r="YR223" s="15"/>
      <c r="YS223" s="15"/>
      <c r="YT223" s="15"/>
      <c r="YU223" s="15"/>
      <c r="YV223" s="15"/>
      <c r="YW223" s="15"/>
      <c r="YX223" s="15"/>
      <c r="YY223" s="15"/>
      <c r="YZ223" s="15"/>
      <c r="ZA223" s="15"/>
      <c r="ZB223" s="15"/>
      <c r="ZC223" s="15"/>
      <c r="ZD223" s="15"/>
      <c r="ZE223" s="15"/>
      <c r="ZF223" s="15"/>
      <c r="ZG223" s="15"/>
      <c r="ZH223" s="15"/>
      <c r="ZI223" s="15"/>
      <c r="ZJ223" s="15"/>
      <c r="ZK223" s="15"/>
      <c r="ZL223" s="15"/>
      <c r="ZM223" s="15"/>
      <c r="ZN223" s="15"/>
      <c r="ZO223" s="15"/>
      <c r="ZP223" s="15"/>
      <c r="ZQ223" s="15"/>
      <c r="ZR223" s="15"/>
      <c r="ZS223" s="15"/>
      <c r="ZT223" s="15"/>
      <c r="ZU223" s="15"/>
      <c r="ZV223" s="15"/>
      <c r="ZW223" s="15"/>
      <c r="ZX223" s="15"/>
      <c r="ZY223" s="15"/>
      <c r="ZZ223" s="15"/>
      <c r="AAA223" s="15"/>
      <c r="AAB223" s="15"/>
      <c r="AAC223" s="15"/>
      <c r="AAD223" s="15"/>
      <c r="AAE223" s="15"/>
      <c r="AAF223" s="15"/>
      <c r="AAG223" s="15"/>
      <c r="AAH223" s="15"/>
      <c r="AAI223" s="15"/>
      <c r="AAJ223" s="15"/>
      <c r="AAK223" s="15"/>
      <c r="AAL223" s="15"/>
      <c r="AAM223" s="15"/>
      <c r="AAN223" s="15"/>
      <c r="AAO223" s="15"/>
      <c r="AAP223" s="15"/>
      <c r="AAQ223" s="15"/>
      <c r="AAR223" s="15"/>
      <c r="AAS223" s="15"/>
      <c r="AAT223" s="15"/>
      <c r="AAU223" s="15"/>
      <c r="AAV223" s="15"/>
      <c r="AAW223" s="15"/>
      <c r="AAX223" s="15"/>
      <c r="AAY223" s="15"/>
      <c r="AAZ223" s="15"/>
      <c r="ABA223" s="15"/>
      <c r="ABB223" s="15"/>
      <c r="ABC223" s="15"/>
      <c r="ABD223" s="15"/>
      <c r="ABE223" s="15"/>
      <c r="ABF223" s="15"/>
      <c r="ABG223" s="15"/>
      <c r="ABH223" s="15"/>
      <c r="ABI223" s="15"/>
      <c r="ABJ223" s="15"/>
      <c r="ABK223" s="15"/>
      <c r="ABL223" s="15"/>
      <c r="ABM223" s="15"/>
      <c r="ABN223" s="15"/>
      <c r="ABO223" s="15"/>
      <c r="ABP223" s="15"/>
      <c r="ABQ223" s="15"/>
      <c r="ABR223" s="15"/>
      <c r="ABS223" s="15"/>
      <c r="ABT223" s="15"/>
      <c r="ABU223" s="15"/>
      <c r="ABV223" s="15"/>
      <c r="ABW223" s="15"/>
      <c r="ABX223" s="15"/>
      <c r="ABY223" s="15"/>
      <c r="ABZ223" s="15"/>
      <c r="ACA223" s="15"/>
      <c r="ACB223" s="15"/>
      <c r="ACC223" s="15"/>
      <c r="ACD223" s="15"/>
      <c r="ACE223" s="15"/>
      <c r="ACF223" s="15"/>
      <c r="ACG223" s="15"/>
      <c r="ACH223" s="15"/>
      <c r="ACI223" s="15"/>
      <c r="ACJ223" s="15"/>
      <c r="ACK223" s="15"/>
      <c r="ACL223" s="15"/>
      <c r="ACM223" s="15"/>
      <c r="ACN223" s="15"/>
      <c r="ACO223" s="15"/>
      <c r="ACP223" s="15"/>
      <c r="ACQ223" s="15"/>
      <c r="ACR223" s="15"/>
      <c r="ACS223" s="15"/>
      <c r="ACT223" s="15"/>
      <c r="ACU223" s="15"/>
      <c r="ACV223" s="15"/>
      <c r="ACW223" s="15"/>
      <c r="ACX223" s="15"/>
      <c r="ACY223" s="15"/>
      <c r="ACZ223" s="15"/>
      <c r="ADA223" s="15"/>
      <c r="ADB223" s="15"/>
      <c r="ADC223" s="15"/>
      <c r="ADD223" s="15"/>
      <c r="ADE223" s="15"/>
      <c r="ADF223" s="15"/>
      <c r="ADG223" s="15"/>
      <c r="ADH223" s="15"/>
      <c r="ADI223" s="15"/>
      <c r="ADJ223" s="15"/>
      <c r="ADK223" s="15"/>
      <c r="ADL223" s="15"/>
      <c r="ADM223" s="15"/>
    </row>
    <row r="224" spans="1:793" s="308" customFormat="1" ht="82" customHeight="1" x14ac:dyDescent="0.4">
      <c r="A224" s="40"/>
      <c r="B224" s="94" t="s">
        <v>69</v>
      </c>
      <c r="C224" s="93" t="s">
        <v>369</v>
      </c>
      <c r="D224" s="59" t="s">
        <v>371</v>
      </c>
      <c r="E224" s="59" t="s">
        <v>351</v>
      </c>
      <c r="F224" s="53" t="s">
        <v>71</v>
      </c>
      <c r="G224" s="37"/>
      <c r="H224" s="37"/>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5"/>
      <c r="BU224" s="15"/>
      <c r="BV224" s="15"/>
      <c r="BW224" s="15"/>
      <c r="BX224" s="15"/>
      <c r="BY224" s="15"/>
      <c r="BZ224" s="15"/>
      <c r="CA224" s="15"/>
      <c r="CB224" s="15"/>
      <c r="CC224" s="15"/>
      <c r="CD224" s="15"/>
      <c r="CE224" s="15"/>
      <c r="CF224" s="15"/>
      <c r="CG224" s="15"/>
      <c r="CH224" s="15"/>
      <c r="CI224" s="15"/>
      <c r="CJ224" s="15"/>
      <c r="CK224" s="15"/>
      <c r="CL224" s="15"/>
      <c r="CM224" s="15"/>
      <c r="CN224" s="15"/>
      <c r="CO224" s="15"/>
      <c r="CP224" s="15"/>
      <c r="CQ224" s="15"/>
      <c r="CR224" s="15"/>
      <c r="CS224" s="15"/>
      <c r="CT224" s="15"/>
      <c r="CU224" s="15"/>
      <c r="CV224" s="15"/>
      <c r="CW224" s="15"/>
      <c r="CX224" s="15"/>
      <c r="CY224" s="15"/>
      <c r="CZ224" s="15"/>
      <c r="DA224" s="15"/>
      <c r="DB224" s="15"/>
      <c r="DC224" s="15"/>
      <c r="DD224" s="15"/>
      <c r="DE224" s="15"/>
      <c r="DF224" s="15"/>
      <c r="DG224" s="15"/>
      <c r="DH224" s="15"/>
      <c r="DI224" s="15"/>
      <c r="DJ224" s="15"/>
      <c r="DK224" s="15"/>
      <c r="DL224" s="15"/>
      <c r="DM224" s="15"/>
      <c r="DN224" s="15"/>
      <c r="DO224" s="15"/>
      <c r="DP224" s="15"/>
      <c r="DQ224" s="15"/>
      <c r="DR224" s="15"/>
      <c r="DS224" s="15"/>
      <c r="DT224" s="15"/>
      <c r="DU224" s="15"/>
      <c r="DV224" s="15"/>
      <c r="DW224" s="15"/>
      <c r="DX224" s="15"/>
      <c r="DY224" s="15"/>
      <c r="DZ224" s="15"/>
      <c r="EA224" s="15"/>
      <c r="EB224" s="15"/>
      <c r="EC224" s="15"/>
      <c r="ED224" s="15"/>
      <c r="EE224" s="15"/>
      <c r="EF224" s="15"/>
      <c r="EG224" s="15"/>
      <c r="EH224" s="15"/>
      <c r="EI224" s="15"/>
      <c r="EJ224" s="15"/>
      <c r="EK224" s="15"/>
      <c r="EL224" s="15"/>
      <c r="EM224" s="15"/>
      <c r="EN224" s="15"/>
      <c r="EO224" s="15"/>
      <c r="EP224" s="15"/>
      <c r="EQ224" s="15"/>
      <c r="ER224" s="15"/>
      <c r="ES224" s="15"/>
      <c r="ET224" s="15"/>
      <c r="EU224" s="15"/>
      <c r="EV224" s="15"/>
      <c r="EW224" s="15"/>
      <c r="EX224" s="15"/>
      <c r="EY224" s="15"/>
      <c r="EZ224" s="15"/>
      <c r="FA224" s="15"/>
      <c r="FB224" s="15"/>
      <c r="FC224" s="15"/>
      <c r="FD224" s="15"/>
      <c r="FE224" s="15"/>
      <c r="FF224" s="15"/>
      <c r="FG224" s="15"/>
      <c r="FH224" s="15"/>
      <c r="FI224" s="15"/>
      <c r="FJ224" s="15"/>
      <c r="FK224" s="15"/>
      <c r="FL224" s="15"/>
      <c r="FM224" s="15"/>
      <c r="FN224" s="15"/>
      <c r="FO224" s="15"/>
      <c r="FP224" s="15"/>
      <c r="FQ224" s="15"/>
      <c r="FR224" s="15"/>
      <c r="FS224" s="15"/>
      <c r="FT224" s="15"/>
      <c r="FU224" s="15"/>
      <c r="FV224" s="15"/>
      <c r="FW224" s="15"/>
      <c r="FX224" s="15"/>
      <c r="FY224" s="15"/>
      <c r="FZ224" s="15"/>
      <c r="GA224" s="15"/>
      <c r="GB224" s="15"/>
      <c r="GC224" s="15"/>
      <c r="GD224" s="15"/>
      <c r="GE224" s="15"/>
      <c r="GF224" s="15"/>
      <c r="GG224" s="15"/>
      <c r="GH224" s="15"/>
      <c r="GI224" s="15"/>
      <c r="GJ224" s="15"/>
      <c r="GK224" s="15"/>
      <c r="GL224" s="15"/>
      <c r="GM224" s="15"/>
      <c r="GN224" s="15"/>
      <c r="GO224" s="15"/>
      <c r="GP224" s="15"/>
      <c r="GQ224" s="15"/>
      <c r="GR224" s="15"/>
      <c r="GS224" s="15"/>
      <c r="GT224" s="15"/>
      <c r="GU224" s="15"/>
      <c r="GV224" s="15"/>
      <c r="GW224" s="15"/>
      <c r="GX224" s="15"/>
      <c r="GY224" s="15"/>
      <c r="GZ224" s="15"/>
      <c r="HA224" s="15"/>
      <c r="HB224" s="15"/>
      <c r="HC224" s="15"/>
      <c r="HD224" s="15"/>
      <c r="HE224" s="15"/>
      <c r="HF224" s="15"/>
      <c r="HG224" s="15"/>
      <c r="HH224" s="15"/>
      <c r="HI224" s="15"/>
      <c r="HJ224" s="15"/>
      <c r="HK224" s="15"/>
      <c r="HL224" s="15"/>
      <c r="HM224" s="15"/>
      <c r="HN224" s="15"/>
      <c r="HO224" s="15"/>
      <c r="HP224" s="15"/>
      <c r="HQ224" s="15"/>
      <c r="HR224" s="15"/>
      <c r="HS224" s="15"/>
      <c r="HT224" s="15"/>
      <c r="HU224" s="15"/>
      <c r="HV224" s="15"/>
      <c r="HW224" s="15"/>
      <c r="HX224" s="15"/>
      <c r="HY224" s="15"/>
      <c r="HZ224" s="15"/>
      <c r="IA224" s="15"/>
      <c r="IB224" s="15"/>
      <c r="IC224" s="15"/>
      <c r="ID224" s="15"/>
      <c r="IE224" s="15"/>
      <c r="IF224" s="15"/>
      <c r="IG224" s="15"/>
      <c r="IH224" s="15"/>
      <c r="II224" s="15"/>
      <c r="IJ224" s="15"/>
      <c r="IK224" s="15"/>
      <c r="IL224" s="15"/>
      <c r="IM224" s="15"/>
      <c r="IN224" s="15"/>
      <c r="IO224" s="15"/>
      <c r="IP224" s="15"/>
      <c r="IQ224" s="15"/>
      <c r="IR224" s="15"/>
      <c r="IS224" s="15"/>
      <c r="IT224" s="15"/>
      <c r="IU224" s="15"/>
      <c r="IV224" s="15"/>
      <c r="IW224" s="15"/>
      <c r="IX224" s="15"/>
      <c r="IY224" s="15"/>
      <c r="IZ224" s="15"/>
      <c r="JA224" s="15"/>
      <c r="JB224" s="15"/>
      <c r="JC224" s="15"/>
      <c r="JD224" s="15"/>
      <c r="JE224" s="15"/>
      <c r="JF224" s="15"/>
      <c r="JG224" s="15"/>
      <c r="JH224" s="15"/>
      <c r="JI224" s="15"/>
      <c r="JJ224" s="15"/>
      <c r="JK224" s="15"/>
      <c r="JL224" s="15"/>
      <c r="JM224" s="15"/>
      <c r="JN224" s="15"/>
      <c r="JO224" s="15"/>
      <c r="JP224" s="15"/>
      <c r="JQ224" s="15"/>
      <c r="JR224" s="15"/>
      <c r="JS224" s="15"/>
      <c r="JT224" s="15"/>
      <c r="JU224" s="15"/>
      <c r="JV224" s="15"/>
      <c r="JW224" s="15"/>
      <c r="JX224" s="15"/>
      <c r="JY224" s="15"/>
      <c r="JZ224" s="15"/>
      <c r="KA224" s="15"/>
      <c r="KB224" s="15"/>
      <c r="KC224" s="15"/>
      <c r="KD224" s="15"/>
      <c r="KE224" s="15"/>
      <c r="KF224" s="15"/>
      <c r="KG224" s="15"/>
      <c r="KH224" s="15"/>
      <c r="KI224" s="15"/>
      <c r="KJ224" s="15"/>
      <c r="KK224" s="15"/>
      <c r="KL224" s="15"/>
      <c r="KM224" s="15"/>
      <c r="KN224" s="15"/>
      <c r="KO224" s="15"/>
      <c r="KP224" s="15"/>
      <c r="KQ224" s="15"/>
      <c r="KR224" s="15"/>
      <c r="KS224" s="15"/>
      <c r="KT224" s="15"/>
      <c r="KU224" s="15"/>
      <c r="KV224" s="15"/>
      <c r="KW224" s="15"/>
      <c r="KX224" s="15"/>
      <c r="KY224" s="15"/>
      <c r="KZ224" s="15"/>
      <c r="LA224" s="15"/>
      <c r="LB224" s="15"/>
      <c r="LC224" s="15"/>
      <c r="LD224" s="15"/>
      <c r="LE224" s="15"/>
      <c r="LF224" s="15"/>
      <c r="LG224" s="15"/>
      <c r="LH224" s="15"/>
      <c r="LI224" s="15"/>
      <c r="LJ224" s="15"/>
      <c r="LK224" s="15"/>
      <c r="LL224" s="15"/>
      <c r="LM224" s="15"/>
      <c r="LN224" s="15"/>
      <c r="LO224" s="15"/>
      <c r="LP224" s="15"/>
      <c r="LQ224" s="15"/>
      <c r="LR224" s="15"/>
      <c r="LS224" s="15"/>
      <c r="LT224" s="15"/>
      <c r="LU224" s="15"/>
      <c r="LV224" s="15"/>
      <c r="LW224" s="15"/>
      <c r="LX224" s="15"/>
      <c r="LY224" s="15"/>
      <c r="LZ224" s="15"/>
      <c r="MA224" s="15"/>
      <c r="MB224" s="15"/>
      <c r="MC224" s="15"/>
      <c r="MD224" s="15"/>
      <c r="ME224" s="15"/>
      <c r="MF224" s="15"/>
      <c r="MG224" s="15"/>
      <c r="MH224" s="15"/>
      <c r="MI224" s="15"/>
      <c r="MJ224" s="15"/>
      <c r="MK224" s="15"/>
      <c r="ML224" s="15"/>
      <c r="MM224" s="15"/>
      <c r="MN224" s="15"/>
      <c r="MO224" s="15"/>
      <c r="MP224" s="15"/>
      <c r="MQ224" s="15"/>
      <c r="MR224" s="15"/>
      <c r="MS224" s="15"/>
      <c r="MT224" s="15"/>
      <c r="MU224" s="15"/>
      <c r="MV224" s="15"/>
      <c r="MW224" s="15"/>
      <c r="MX224" s="15"/>
      <c r="MY224" s="15"/>
      <c r="MZ224" s="15"/>
      <c r="NA224" s="15"/>
      <c r="NB224" s="15"/>
      <c r="NC224" s="15"/>
      <c r="ND224" s="15"/>
      <c r="NE224" s="15"/>
      <c r="NF224" s="15"/>
      <c r="NG224" s="15"/>
      <c r="NH224" s="15"/>
      <c r="NI224" s="15"/>
      <c r="NJ224" s="15"/>
      <c r="NK224" s="15"/>
      <c r="NL224" s="15"/>
      <c r="NM224" s="15"/>
      <c r="NN224" s="15"/>
      <c r="NO224" s="15"/>
      <c r="NP224" s="15"/>
      <c r="NQ224" s="15"/>
      <c r="NR224" s="15"/>
      <c r="NS224" s="15"/>
      <c r="NT224" s="15"/>
      <c r="NU224" s="15"/>
      <c r="NV224" s="15"/>
      <c r="NW224" s="15"/>
      <c r="NX224" s="15"/>
      <c r="NY224" s="15"/>
      <c r="NZ224" s="15"/>
      <c r="OA224" s="15"/>
      <c r="OB224" s="15"/>
      <c r="OC224" s="15"/>
      <c r="OD224" s="15"/>
      <c r="OE224" s="15"/>
      <c r="OF224" s="15"/>
      <c r="OG224" s="15"/>
      <c r="OH224" s="15"/>
      <c r="OI224" s="15"/>
      <c r="OJ224" s="15"/>
      <c r="OK224" s="15"/>
      <c r="OL224" s="15"/>
      <c r="OM224" s="15"/>
      <c r="ON224" s="15"/>
      <c r="OO224" s="15"/>
      <c r="OP224" s="15"/>
      <c r="OQ224" s="15"/>
      <c r="OR224" s="15"/>
      <c r="OS224" s="15"/>
      <c r="OT224" s="15"/>
      <c r="OU224" s="15"/>
      <c r="OV224" s="15"/>
      <c r="OW224" s="15"/>
      <c r="OX224" s="15"/>
      <c r="OY224" s="15"/>
      <c r="OZ224" s="15"/>
      <c r="PA224" s="15"/>
      <c r="PB224" s="15"/>
      <c r="PC224" s="15"/>
      <c r="PD224" s="15"/>
      <c r="PE224" s="15"/>
      <c r="PF224" s="15"/>
      <c r="PG224" s="15"/>
      <c r="PH224" s="15"/>
      <c r="PI224" s="15"/>
      <c r="PJ224" s="15"/>
      <c r="PK224" s="15"/>
      <c r="PL224" s="15"/>
      <c r="PM224" s="15"/>
      <c r="PN224" s="15"/>
      <c r="PO224" s="15"/>
      <c r="PP224" s="15"/>
      <c r="PQ224" s="15"/>
      <c r="PR224" s="15"/>
      <c r="PS224" s="15"/>
      <c r="PT224" s="15"/>
      <c r="PU224" s="15"/>
      <c r="PV224" s="15"/>
      <c r="PW224" s="15"/>
      <c r="PX224" s="15"/>
      <c r="PY224" s="15"/>
      <c r="PZ224" s="15"/>
      <c r="QA224" s="15"/>
      <c r="QB224" s="15"/>
      <c r="QC224" s="15"/>
      <c r="QD224" s="15"/>
      <c r="QE224" s="15"/>
      <c r="QF224" s="15"/>
      <c r="QG224" s="15"/>
      <c r="QH224" s="15"/>
      <c r="QI224" s="15"/>
      <c r="QJ224" s="15"/>
      <c r="QK224" s="15"/>
      <c r="QL224" s="15"/>
      <c r="QM224" s="15"/>
      <c r="QN224" s="15"/>
      <c r="QO224" s="15"/>
      <c r="QP224" s="15"/>
      <c r="QQ224" s="15"/>
      <c r="QR224" s="15"/>
      <c r="QS224" s="15"/>
      <c r="QT224" s="15"/>
      <c r="QU224" s="15"/>
      <c r="QV224" s="15"/>
      <c r="QW224" s="15"/>
      <c r="QX224" s="15"/>
      <c r="QY224" s="15"/>
      <c r="QZ224" s="15"/>
      <c r="RA224" s="15"/>
      <c r="RB224" s="15"/>
      <c r="RC224" s="15"/>
      <c r="RD224" s="15"/>
      <c r="RE224" s="15"/>
      <c r="RF224" s="15"/>
      <c r="RG224" s="15"/>
      <c r="RH224" s="15"/>
      <c r="RI224" s="15"/>
      <c r="RJ224" s="15"/>
      <c r="RK224" s="15"/>
      <c r="RL224" s="15"/>
      <c r="RM224" s="15"/>
      <c r="RN224" s="15"/>
      <c r="RO224" s="15"/>
      <c r="RP224" s="15"/>
      <c r="RQ224" s="15"/>
      <c r="RR224" s="15"/>
      <c r="RS224" s="15"/>
      <c r="RT224" s="15"/>
      <c r="RU224" s="15"/>
      <c r="RV224" s="15"/>
      <c r="RW224" s="15"/>
      <c r="RX224" s="15"/>
      <c r="RY224" s="15"/>
      <c r="RZ224" s="15"/>
      <c r="SA224" s="15"/>
      <c r="SB224" s="15"/>
      <c r="SC224" s="15"/>
      <c r="SD224" s="15"/>
      <c r="SE224" s="15"/>
      <c r="SF224" s="15"/>
      <c r="SG224" s="15"/>
      <c r="SH224" s="15"/>
      <c r="SI224" s="15"/>
      <c r="SJ224" s="15"/>
      <c r="SK224" s="15"/>
      <c r="SL224" s="15"/>
      <c r="SM224" s="15"/>
      <c r="SN224" s="15"/>
      <c r="SO224" s="15"/>
      <c r="SP224" s="15"/>
      <c r="SQ224" s="15"/>
      <c r="SR224" s="15"/>
      <c r="SS224" s="15"/>
      <c r="ST224" s="15"/>
      <c r="SU224" s="15"/>
      <c r="SV224" s="15"/>
      <c r="SW224" s="15"/>
      <c r="SX224" s="15"/>
      <c r="SY224" s="15"/>
      <c r="SZ224" s="15"/>
      <c r="TA224" s="15"/>
      <c r="TB224" s="15"/>
      <c r="TC224" s="15"/>
      <c r="TD224" s="15"/>
      <c r="TE224" s="15"/>
      <c r="TF224" s="15"/>
      <c r="TG224" s="15"/>
      <c r="TH224" s="15"/>
      <c r="TI224" s="15"/>
      <c r="TJ224" s="15"/>
      <c r="TK224" s="15"/>
      <c r="TL224" s="15"/>
      <c r="TM224" s="15"/>
      <c r="TN224" s="15"/>
      <c r="TO224" s="15"/>
      <c r="TP224" s="15"/>
      <c r="TQ224" s="15"/>
      <c r="TR224" s="15"/>
      <c r="TS224" s="15"/>
      <c r="TT224" s="15"/>
      <c r="TU224" s="15"/>
      <c r="TV224" s="15"/>
      <c r="TW224" s="15"/>
      <c r="TX224" s="15"/>
      <c r="TY224" s="15"/>
      <c r="TZ224" s="15"/>
      <c r="UA224" s="15"/>
      <c r="UB224" s="15"/>
      <c r="UC224" s="15"/>
      <c r="UD224" s="15"/>
      <c r="UE224" s="15"/>
      <c r="UF224" s="15"/>
      <c r="UG224" s="15"/>
      <c r="UH224" s="15"/>
      <c r="UI224" s="15"/>
      <c r="UJ224" s="15"/>
      <c r="UK224" s="15"/>
      <c r="UL224" s="15"/>
      <c r="UM224" s="15"/>
      <c r="UN224" s="15"/>
      <c r="UO224" s="15"/>
      <c r="UP224" s="15"/>
      <c r="UQ224" s="15"/>
      <c r="UR224" s="15"/>
      <c r="US224" s="15"/>
      <c r="UT224" s="15"/>
      <c r="UU224" s="15"/>
      <c r="UV224" s="15"/>
      <c r="UW224" s="15"/>
      <c r="UX224" s="15"/>
      <c r="UY224" s="15"/>
      <c r="UZ224" s="15"/>
      <c r="VA224" s="15"/>
      <c r="VB224" s="15"/>
      <c r="VC224" s="15"/>
      <c r="VD224" s="15"/>
      <c r="VE224" s="15"/>
      <c r="VF224" s="15"/>
      <c r="VG224" s="15"/>
      <c r="VH224" s="15"/>
      <c r="VI224" s="15"/>
      <c r="VJ224" s="15"/>
      <c r="VK224" s="15"/>
      <c r="VL224" s="15"/>
      <c r="VM224" s="15"/>
      <c r="VN224" s="15"/>
      <c r="VO224" s="15"/>
      <c r="VP224" s="15"/>
      <c r="VQ224" s="15"/>
      <c r="VR224" s="15"/>
      <c r="VS224" s="15"/>
      <c r="VT224" s="15"/>
      <c r="VU224" s="15"/>
      <c r="VV224" s="15"/>
      <c r="VW224" s="15"/>
      <c r="VX224" s="15"/>
      <c r="VY224" s="15"/>
      <c r="VZ224" s="15"/>
      <c r="WA224" s="15"/>
      <c r="WB224" s="15"/>
      <c r="WC224" s="15"/>
      <c r="WD224" s="15"/>
      <c r="WE224" s="15"/>
      <c r="WF224" s="15"/>
      <c r="WG224" s="15"/>
      <c r="WH224" s="15"/>
      <c r="WI224" s="15"/>
      <c r="WJ224" s="15"/>
      <c r="WK224" s="15"/>
      <c r="WL224" s="15"/>
      <c r="WM224" s="15"/>
      <c r="WN224" s="15"/>
      <c r="WO224" s="15"/>
      <c r="WP224" s="15"/>
      <c r="WQ224" s="15"/>
      <c r="WR224" s="15"/>
      <c r="WS224" s="15"/>
      <c r="WT224" s="15"/>
      <c r="WU224" s="15"/>
      <c r="WV224" s="15"/>
      <c r="WW224" s="15"/>
      <c r="WX224" s="15"/>
      <c r="WY224" s="15"/>
      <c r="WZ224" s="15"/>
      <c r="XA224" s="15"/>
      <c r="XB224" s="15"/>
      <c r="XC224" s="15"/>
      <c r="XD224" s="15"/>
      <c r="XE224" s="15"/>
      <c r="XF224" s="15"/>
      <c r="XG224" s="15"/>
      <c r="XH224" s="15"/>
      <c r="XI224" s="15"/>
      <c r="XJ224" s="15"/>
      <c r="XK224" s="15"/>
      <c r="XL224" s="15"/>
      <c r="XM224" s="15"/>
      <c r="XN224" s="15"/>
      <c r="XO224" s="15"/>
      <c r="XP224" s="15"/>
      <c r="XQ224" s="15"/>
      <c r="XR224" s="15"/>
      <c r="XS224" s="15"/>
      <c r="XT224" s="15"/>
      <c r="XU224" s="15"/>
      <c r="XV224" s="15"/>
      <c r="XW224" s="15"/>
      <c r="XX224" s="15"/>
      <c r="XY224" s="15"/>
      <c r="XZ224" s="15"/>
      <c r="YA224" s="15"/>
      <c r="YB224" s="15"/>
      <c r="YC224" s="15"/>
      <c r="YD224" s="15"/>
      <c r="YE224" s="15"/>
      <c r="YF224" s="15"/>
      <c r="YG224" s="15"/>
      <c r="YH224" s="15"/>
      <c r="YI224" s="15"/>
      <c r="YJ224" s="15"/>
      <c r="YK224" s="15"/>
      <c r="YL224" s="15"/>
      <c r="YM224" s="15"/>
      <c r="YN224" s="15"/>
      <c r="YO224" s="15"/>
      <c r="YP224" s="15"/>
      <c r="YQ224" s="15"/>
      <c r="YR224" s="15"/>
      <c r="YS224" s="15"/>
      <c r="YT224" s="15"/>
      <c r="YU224" s="15"/>
      <c r="YV224" s="15"/>
      <c r="YW224" s="15"/>
      <c r="YX224" s="15"/>
      <c r="YY224" s="15"/>
      <c r="YZ224" s="15"/>
      <c r="ZA224" s="15"/>
      <c r="ZB224" s="15"/>
      <c r="ZC224" s="15"/>
      <c r="ZD224" s="15"/>
      <c r="ZE224" s="15"/>
      <c r="ZF224" s="15"/>
      <c r="ZG224" s="15"/>
      <c r="ZH224" s="15"/>
      <c r="ZI224" s="15"/>
      <c r="ZJ224" s="15"/>
      <c r="ZK224" s="15"/>
      <c r="ZL224" s="15"/>
      <c r="ZM224" s="15"/>
      <c r="ZN224" s="15"/>
      <c r="ZO224" s="15"/>
      <c r="ZP224" s="15"/>
      <c r="ZQ224" s="15"/>
      <c r="ZR224" s="15"/>
      <c r="ZS224" s="15"/>
      <c r="ZT224" s="15"/>
      <c r="ZU224" s="15"/>
      <c r="ZV224" s="15"/>
      <c r="ZW224" s="15"/>
      <c r="ZX224" s="15"/>
      <c r="ZY224" s="15"/>
      <c r="ZZ224" s="15"/>
      <c r="AAA224" s="15"/>
      <c r="AAB224" s="15"/>
      <c r="AAC224" s="15"/>
      <c r="AAD224" s="15"/>
      <c r="AAE224" s="15"/>
      <c r="AAF224" s="15"/>
      <c r="AAG224" s="15"/>
      <c r="AAH224" s="15"/>
      <c r="AAI224" s="15"/>
      <c r="AAJ224" s="15"/>
      <c r="AAK224" s="15"/>
      <c r="AAL224" s="15"/>
      <c r="AAM224" s="15"/>
      <c r="AAN224" s="15"/>
      <c r="AAO224" s="15"/>
      <c r="AAP224" s="15"/>
      <c r="AAQ224" s="15"/>
      <c r="AAR224" s="15"/>
      <c r="AAS224" s="15"/>
      <c r="AAT224" s="15"/>
      <c r="AAU224" s="15"/>
      <c r="AAV224" s="15"/>
      <c r="AAW224" s="15"/>
      <c r="AAX224" s="15"/>
      <c r="AAY224" s="15"/>
      <c r="AAZ224" s="15"/>
      <c r="ABA224" s="15"/>
      <c r="ABB224" s="15"/>
      <c r="ABC224" s="15"/>
      <c r="ABD224" s="15"/>
      <c r="ABE224" s="15"/>
      <c r="ABF224" s="15"/>
      <c r="ABG224" s="15"/>
      <c r="ABH224" s="15"/>
      <c r="ABI224" s="15"/>
      <c r="ABJ224" s="15"/>
      <c r="ABK224" s="15"/>
      <c r="ABL224" s="15"/>
      <c r="ABM224" s="15"/>
      <c r="ABN224" s="15"/>
      <c r="ABO224" s="15"/>
      <c r="ABP224" s="15"/>
      <c r="ABQ224" s="15"/>
      <c r="ABR224" s="15"/>
      <c r="ABS224" s="15"/>
      <c r="ABT224" s="15"/>
      <c r="ABU224" s="15"/>
      <c r="ABV224" s="15"/>
      <c r="ABW224" s="15"/>
      <c r="ABX224" s="15"/>
      <c r="ABY224" s="15"/>
      <c r="ABZ224" s="15"/>
      <c r="ACA224" s="15"/>
      <c r="ACB224" s="15"/>
      <c r="ACC224" s="15"/>
      <c r="ACD224" s="15"/>
      <c r="ACE224" s="15"/>
      <c r="ACF224" s="15"/>
      <c r="ACG224" s="15"/>
      <c r="ACH224" s="15"/>
      <c r="ACI224" s="15"/>
      <c r="ACJ224" s="15"/>
      <c r="ACK224" s="15"/>
      <c r="ACL224" s="15"/>
      <c r="ACM224" s="15"/>
      <c r="ACN224" s="15"/>
      <c r="ACO224" s="15"/>
      <c r="ACP224" s="15"/>
      <c r="ACQ224" s="15"/>
      <c r="ACR224" s="15"/>
      <c r="ACS224" s="15"/>
      <c r="ACT224" s="15"/>
      <c r="ACU224" s="15"/>
      <c r="ACV224" s="15"/>
      <c r="ACW224" s="15"/>
      <c r="ACX224" s="15"/>
      <c r="ACY224" s="15"/>
      <c r="ACZ224" s="15"/>
      <c r="ADA224" s="15"/>
      <c r="ADB224" s="15"/>
      <c r="ADC224" s="15"/>
      <c r="ADD224" s="15"/>
      <c r="ADE224" s="15"/>
      <c r="ADF224" s="15"/>
      <c r="ADG224" s="15"/>
      <c r="ADH224" s="15"/>
      <c r="ADI224" s="15"/>
      <c r="ADJ224" s="15"/>
      <c r="ADK224" s="15"/>
      <c r="ADL224" s="15"/>
      <c r="ADM224" s="15"/>
    </row>
    <row r="225" spans="1:793" s="308" customFormat="1" ht="15.5" thickBot="1" x14ac:dyDescent="0.45">
      <c r="A225" s="40"/>
      <c r="B225" s="95"/>
      <c r="C225" s="91"/>
      <c r="D225" s="274"/>
      <c r="E225" s="274"/>
      <c r="F225" s="54" t="str">
        <f>IF(OR(B225="",C225=""),"",IF(OR(B219="R&amp;D spend only", B219="Both R&amp;D spend and total donations"), B225/E225, B225/C225))</f>
        <v/>
      </c>
      <c r="G225" s="37"/>
      <c r="H225" s="37"/>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5"/>
      <c r="BO225" s="15"/>
      <c r="BP225" s="15"/>
      <c r="BQ225" s="15"/>
      <c r="BR225" s="15"/>
      <c r="BS225" s="15"/>
      <c r="BT225" s="15"/>
      <c r="BU225" s="15"/>
      <c r="BV225" s="15"/>
      <c r="BW225" s="15"/>
      <c r="BX225" s="15"/>
      <c r="BY225" s="15"/>
      <c r="BZ225" s="15"/>
      <c r="CA225" s="15"/>
      <c r="CB225" s="15"/>
      <c r="CC225" s="15"/>
      <c r="CD225" s="15"/>
      <c r="CE225" s="15"/>
      <c r="CF225" s="15"/>
      <c r="CG225" s="15"/>
      <c r="CH225" s="15"/>
      <c r="CI225" s="15"/>
      <c r="CJ225" s="15"/>
      <c r="CK225" s="15"/>
      <c r="CL225" s="15"/>
      <c r="CM225" s="15"/>
      <c r="CN225" s="15"/>
      <c r="CO225" s="15"/>
      <c r="CP225" s="15"/>
      <c r="CQ225" s="15"/>
      <c r="CR225" s="15"/>
      <c r="CS225" s="15"/>
      <c r="CT225" s="15"/>
      <c r="CU225" s="15"/>
      <c r="CV225" s="15"/>
      <c r="CW225" s="15"/>
      <c r="CX225" s="15"/>
      <c r="CY225" s="15"/>
      <c r="CZ225" s="15"/>
      <c r="DA225" s="15"/>
      <c r="DB225" s="15"/>
      <c r="DC225" s="15"/>
      <c r="DD225" s="15"/>
      <c r="DE225" s="15"/>
      <c r="DF225" s="15"/>
      <c r="DG225" s="15"/>
      <c r="DH225" s="15"/>
      <c r="DI225" s="15"/>
      <c r="DJ225" s="15"/>
      <c r="DK225" s="15"/>
      <c r="DL225" s="15"/>
      <c r="DM225" s="15"/>
      <c r="DN225" s="15"/>
      <c r="DO225" s="15"/>
      <c r="DP225" s="15"/>
      <c r="DQ225" s="15"/>
      <c r="DR225" s="15"/>
      <c r="DS225" s="15"/>
      <c r="DT225" s="15"/>
      <c r="DU225" s="15"/>
      <c r="DV225" s="15"/>
      <c r="DW225" s="15"/>
      <c r="DX225" s="15"/>
      <c r="DY225" s="15"/>
      <c r="DZ225" s="15"/>
      <c r="EA225" s="15"/>
      <c r="EB225" s="15"/>
      <c r="EC225" s="15"/>
      <c r="ED225" s="15"/>
      <c r="EE225" s="15"/>
      <c r="EF225" s="15"/>
      <c r="EG225" s="15"/>
      <c r="EH225" s="15"/>
      <c r="EI225" s="15"/>
      <c r="EJ225" s="15"/>
      <c r="EK225" s="15"/>
      <c r="EL225" s="15"/>
      <c r="EM225" s="15"/>
      <c r="EN225" s="15"/>
      <c r="EO225" s="15"/>
      <c r="EP225" s="15"/>
      <c r="EQ225" s="15"/>
      <c r="ER225" s="15"/>
      <c r="ES225" s="15"/>
      <c r="ET225" s="15"/>
      <c r="EU225" s="15"/>
      <c r="EV225" s="15"/>
      <c r="EW225" s="15"/>
      <c r="EX225" s="15"/>
      <c r="EY225" s="15"/>
      <c r="EZ225" s="15"/>
      <c r="FA225" s="15"/>
      <c r="FB225" s="15"/>
      <c r="FC225" s="15"/>
      <c r="FD225" s="15"/>
      <c r="FE225" s="15"/>
      <c r="FF225" s="15"/>
      <c r="FG225" s="15"/>
      <c r="FH225" s="15"/>
      <c r="FI225" s="15"/>
      <c r="FJ225" s="15"/>
      <c r="FK225" s="15"/>
      <c r="FL225" s="15"/>
      <c r="FM225" s="15"/>
      <c r="FN225" s="15"/>
      <c r="FO225" s="15"/>
      <c r="FP225" s="15"/>
      <c r="FQ225" s="15"/>
      <c r="FR225" s="15"/>
      <c r="FS225" s="15"/>
      <c r="FT225" s="15"/>
      <c r="FU225" s="15"/>
      <c r="FV225" s="15"/>
      <c r="FW225" s="15"/>
      <c r="FX225" s="15"/>
      <c r="FY225" s="15"/>
      <c r="FZ225" s="15"/>
      <c r="GA225" s="15"/>
      <c r="GB225" s="15"/>
      <c r="GC225" s="15"/>
      <c r="GD225" s="15"/>
      <c r="GE225" s="15"/>
      <c r="GF225" s="15"/>
      <c r="GG225" s="15"/>
      <c r="GH225" s="15"/>
      <c r="GI225" s="15"/>
      <c r="GJ225" s="15"/>
      <c r="GK225" s="15"/>
      <c r="GL225" s="15"/>
      <c r="GM225" s="15"/>
      <c r="GN225" s="15"/>
      <c r="GO225" s="15"/>
      <c r="GP225" s="15"/>
      <c r="GQ225" s="15"/>
      <c r="GR225" s="15"/>
      <c r="GS225" s="15"/>
      <c r="GT225" s="15"/>
      <c r="GU225" s="15"/>
      <c r="GV225" s="15"/>
      <c r="GW225" s="15"/>
      <c r="GX225" s="15"/>
      <c r="GY225" s="15"/>
      <c r="GZ225" s="15"/>
      <c r="HA225" s="15"/>
      <c r="HB225" s="15"/>
      <c r="HC225" s="15"/>
      <c r="HD225" s="15"/>
      <c r="HE225" s="15"/>
      <c r="HF225" s="15"/>
      <c r="HG225" s="15"/>
      <c r="HH225" s="15"/>
      <c r="HI225" s="15"/>
      <c r="HJ225" s="15"/>
      <c r="HK225" s="15"/>
      <c r="HL225" s="15"/>
      <c r="HM225" s="15"/>
      <c r="HN225" s="15"/>
      <c r="HO225" s="15"/>
      <c r="HP225" s="15"/>
      <c r="HQ225" s="15"/>
      <c r="HR225" s="15"/>
      <c r="HS225" s="15"/>
      <c r="HT225" s="15"/>
      <c r="HU225" s="15"/>
      <c r="HV225" s="15"/>
      <c r="HW225" s="15"/>
      <c r="HX225" s="15"/>
      <c r="HY225" s="15"/>
      <c r="HZ225" s="15"/>
      <c r="IA225" s="15"/>
      <c r="IB225" s="15"/>
      <c r="IC225" s="15"/>
      <c r="ID225" s="15"/>
      <c r="IE225" s="15"/>
      <c r="IF225" s="15"/>
      <c r="IG225" s="15"/>
      <c r="IH225" s="15"/>
      <c r="II225" s="15"/>
      <c r="IJ225" s="15"/>
      <c r="IK225" s="15"/>
      <c r="IL225" s="15"/>
      <c r="IM225" s="15"/>
      <c r="IN225" s="15"/>
      <c r="IO225" s="15"/>
      <c r="IP225" s="15"/>
      <c r="IQ225" s="15"/>
      <c r="IR225" s="15"/>
      <c r="IS225" s="15"/>
      <c r="IT225" s="15"/>
      <c r="IU225" s="15"/>
      <c r="IV225" s="15"/>
      <c r="IW225" s="15"/>
      <c r="IX225" s="15"/>
      <c r="IY225" s="15"/>
      <c r="IZ225" s="15"/>
      <c r="JA225" s="15"/>
      <c r="JB225" s="15"/>
      <c r="JC225" s="15"/>
      <c r="JD225" s="15"/>
      <c r="JE225" s="15"/>
      <c r="JF225" s="15"/>
      <c r="JG225" s="15"/>
      <c r="JH225" s="15"/>
      <c r="JI225" s="15"/>
      <c r="JJ225" s="15"/>
      <c r="JK225" s="15"/>
      <c r="JL225" s="15"/>
      <c r="JM225" s="15"/>
      <c r="JN225" s="15"/>
      <c r="JO225" s="15"/>
      <c r="JP225" s="15"/>
      <c r="JQ225" s="15"/>
      <c r="JR225" s="15"/>
      <c r="JS225" s="15"/>
      <c r="JT225" s="15"/>
      <c r="JU225" s="15"/>
      <c r="JV225" s="15"/>
      <c r="JW225" s="15"/>
      <c r="JX225" s="15"/>
      <c r="JY225" s="15"/>
      <c r="JZ225" s="15"/>
      <c r="KA225" s="15"/>
      <c r="KB225" s="15"/>
      <c r="KC225" s="15"/>
      <c r="KD225" s="15"/>
      <c r="KE225" s="15"/>
      <c r="KF225" s="15"/>
      <c r="KG225" s="15"/>
      <c r="KH225" s="15"/>
      <c r="KI225" s="15"/>
      <c r="KJ225" s="15"/>
      <c r="KK225" s="15"/>
      <c r="KL225" s="15"/>
      <c r="KM225" s="15"/>
      <c r="KN225" s="15"/>
      <c r="KO225" s="15"/>
      <c r="KP225" s="15"/>
      <c r="KQ225" s="15"/>
      <c r="KR225" s="15"/>
      <c r="KS225" s="15"/>
      <c r="KT225" s="15"/>
      <c r="KU225" s="15"/>
      <c r="KV225" s="15"/>
      <c r="KW225" s="15"/>
      <c r="KX225" s="15"/>
      <c r="KY225" s="15"/>
      <c r="KZ225" s="15"/>
      <c r="LA225" s="15"/>
      <c r="LB225" s="15"/>
      <c r="LC225" s="15"/>
      <c r="LD225" s="15"/>
      <c r="LE225" s="15"/>
      <c r="LF225" s="15"/>
      <c r="LG225" s="15"/>
      <c r="LH225" s="15"/>
      <c r="LI225" s="15"/>
      <c r="LJ225" s="15"/>
      <c r="LK225" s="15"/>
      <c r="LL225" s="15"/>
      <c r="LM225" s="15"/>
      <c r="LN225" s="15"/>
      <c r="LO225" s="15"/>
      <c r="LP225" s="15"/>
      <c r="LQ225" s="15"/>
      <c r="LR225" s="15"/>
      <c r="LS225" s="15"/>
      <c r="LT225" s="15"/>
      <c r="LU225" s="15"/>
      <c r="LV225" s="15"/>
      <c r="LW225" s="15"/>
      <c r="LX225" s="15"/>
      <c r="LY225" s="15"/>
      <c r="LZ225" s="15"/>
      <c r="MA225" s="15"/>
      <c r="MB225" s="15"/>
      <c r="MC225" s="15"/>
      <c r="MD225" s="15"/>
      <c r="ME225" s="15"/>
      <c r="MF225" s="15"/>
      <c r="MG225" s="15"/>
      <c r="MH225" s="15"/>
      <c r="MI225" s="15"/>
      <c r="MJ225" s="15"/>
      <c r="MK225" s="15"/>
      <c r="ML225" s="15"/>
      <c r="MM225" s="15"/>
      <c r="MN225" s="15"/>
      <c r="MO225" s="15"/>
      <c r="MP225" s="15"/>
      <c r="MQ225" s="15"/>
      <c r="MR225" s="15"/>
      <c r="MS225" s="15"/>
      <c r="MT225" s="15"/>
      <c r="MU225" s="15"/>
      <c r="MV225" s="15"/>
      <c r="MW225" s="15"/>
      <c r="MX225" s="15"/>
      <c r="MY225" s="15"/>
      <c r="MZ225" s="15"/>
      <c r="NA225" s="15"/>
      <c r="NB225" s="15"/>
      <c r="NC225" s="15"/>
      <c r="ND225" s="15"/>
      <c r="NE225" s="15"/>
      <c r="NF225" s="15"/>
      <c r="NG225" s="15"/>
      <c r="NH225" s="15"/>
      <c r="NI225" s="15"/>
      <c r="NJ225" s="15"/>
      <c r="NK225" s="15"/>
      <c r="NL225" s="15"/>
      <c r="NM225" s="15"/>
      <c r="NN225" s="15"/>
      <c r="NO225" s="15"/>
      <c r="NP225" s="15"/>
      <c r="NQ225" s="15"/>
      <c r="NR225" s="15"/>
      <c r="NS225" s="15"/>
      <c r="NT225" s="15"/>
      <c r="NU225" s="15"/>
      <c r="NV225" s="15"/>
      <c r="NW225" s="15"/>
      <c r="NX225" s="15"/>
      <c r="NY225" s="15"/>
      <c r="NZ225" s="15"/>
      <c r="OA225" s="15"/>
      <c r="OB225" s="15"/>
      <c r="OC225" s="15"/>
      <c r="OD225" s="15"/>
      <c r="OE225" s="15"/>
      <c r="OF225" s="15"/>
      <c r="OG225" s="15"/>
      <c r="OH225" s="15"/>
      <c r="OI225" s="15"/>
      <c r="OJ225" s="15"/>
      <c r="OK225" s="15"/>
      <c r="OL225" s="15"/>
      <c r="OM225" s="15"/>
      <c r="ON225" s="15"/>
      <c r="OO225" s="15"/>
      <c r="OP225" s="15"/>
      <c r="OQ225" s="15"/>
      <c r="OR225" s="15"/>
      <c r="OS225" s="15"/>
      <c r="OT225" s="15"/>
      <c r="OU225" s="15"/>
      <c r="OV225" s="15"/>
      <c r="OW225" s="15"/>
      <c r="OX225" s="15"/>
      <c r="OY225" s="15"/>
      <c r="OZ225" s="15"/>
      <c r="PA225" s="15"/>
      <c r="PB225" s="15"/>
      <c r="PC225" s="15"/>
      <c r="PD225" s="15"/>
      <c r="PE225" s="15"/>
      <c r="PF225" s="15"/>
      <c r="PG225" s="15"/>
      <c r="PH225" s="15"/>
      <c r="PI225" s="15"/>
      <c r="PJ225" s="15"/>
      <c r="PK225" s="15"/>
      <c r="PL225" s="15"/>
      <c r="PM225" s="15"/>
      <c r="PN225" s="15"/>
      <c r="PO225" s="15"/>
      <c r="PP225" s="15"/>
      <c r="PQ225" s="15"/>
      <c r="PR225" s="15"/>
      <c r="PS225" s="15"/>
      <c r="PT225" s="15"/>
      <c r="PU225" s="15"/>
      <c r="PV225" s="15"/>
      <c r="PW225" s="15"/>
      <c r="PX225" s="15"/>
      <c r="PY225" s="15"/>
      <c r="PZ225" s="15"/>
      <c r="QA225" s="15"/>
      <c r="QB225" s="15"/>
      <c r="QC225" s="15"/>
      <c r="QD225" s="15"/>
      <c r="QE225" s="15"/>
      <c r="QF225" s="15"/>
      <c r="QG225" s="15"/>
      <c r="QH225" s="15"/>
      <c r="QI225" s="15"/>
      <c r="QJ225" s="15"/>
      <c r="QK225" s="15"/>
      <c r="QL225" s="15"/>
      <c r="QM225" s="15"/>
      <c r="QN225" s="15"/>
      <c r="QO225" s="15"/>
      <c r="QP225" s="15"/>
      <c r="QQ225" s="15"/>
      <c r="QR225" s="15"/>
      <c r="QS225" s="15"/>
      <c r="QT225" s="15"/>
      <c r="QU225" s="15"/>
      <c r="QV225" s="15"/>
      <c r="QW225" s="15"/>
      <c r="QX225" s="15"/>
      <c r="QY225" s="15"/>
      <c r="QZ225" s="15"/>
      <c r="RA225" s="15"/>
      <c r="RB225" s="15"/>
      <c r="RC225" s="15"/>
      <c r="RD225" s="15"/>
      <c r="RE225" s="15"/>
      <c r="RF225" s="15"/>
      <c r="RG225" s="15"/>
      <c r="RH225" s="15"/>
      <c r="RI225" s="15"/>
      <c r="RJ225" s="15"/>
      <c r="RK225" s="15"/>
      <c r="RL225" s="15"/>
      <c r="RM225" s="15"/>
      <c r="RN225" s="15"/>
      <c r="RO225" s="15"/>
      <c r="RP225" s="15"/>
      <c r="RQ225" s="15"/>
      <c r="RR225" s="15"/>
      <c r="RS225" s="15"/>
      <c r="RT225" s="15"/>
      <c r="RU225" s="15"/>
      <c r="RV225" s="15"/>
      <c r="RW225" s="15"/>
      <c r="RX225" s="15"/>
      <c r="RY225" s="15"/>
      <c r="RZ225" s="15"/>
      <c r="SA225" s="15"/>
      <c r="SB225" s="15"/>
      <c r="SC225" s="15"/>
      <c r="SD225" s="15"/>
      <c r="SE225" s="15"/>
      <c r="SF225" s="15"/>
      <c r="SG225" s="15"/>
      <c r="SH225" s="15"/>
      <c r="SI225" s="15"/>
      <c r="SJ225" s="15"/>
      <c r="SK225" s="15"/>
      <c r="SL225" s="15"/>
      <c r="SM225" s="15"/>
      <c r="SN225" s="15"/>
      <c r="SO225" s="15"/>
      <c r="SP225" s="15"/>
      <c r="SQ225" s="15"/>
      <c r="SR225" s="15"/>
      <c r="SS225" s="15"/>
      <c r="ST225" s="15"/>
      <c r="SU225" s="15"/>
      <c r="SV225" s="15"/>
      <c r="SW225" s="15"/>
      <c r="SX225" s="15"/>
      <c r="SY225" s="15"/>
      <c r="SZ225" s="15"/>
      <c r="TA225" s="15"/>
      <c r="TB225" s="15"/>
      <c r="TC225" s="15"/>
      <c r="TD225" s="15"/>
      <c r="TE225" s="15"/>
      <c r="TF225" s="15"/>
      <c r="TG225" s="15"/>
      <c r="TH225" s="15"/>
      <c r="TI225" s="15"/>
      <c r="TJ225" s="15"/>
      <c r="TK225" s="15"/>
      <c r="TL225" s="15"/>
      <c r="TM225" s="15"/>
      <c r="TN225" s="15"/>
      <c r="TO225" s="15"/>
      <c r="TP225" s="15"/>
      <c r="TQ225" s="15"/>
      <c r="TR225" s="15"/>
      <c r="TS225" s="15"/>
      <c r="TT225" s="15"/>
      <c r="TU225" s="15"/>
      <c r="TV225" s="15"/>
      <c r="TW225" s="15"/>
      <c r="TX225" s="15"/>
      <c r="TY225" s="15"/>
      <c r="TZ225" s="15"/>
      <c r="UA225" s="15"/>
      <c r="UB225" s="15"/>
      <c r="UC225" s="15"/>
      <c r="UD225" s="15"/>
      <c r="UE225" s="15"/>
      <c r="UF225" s="15"/>
      <c r="UG225" s="15"/>
      <c r="UH225" s="15"/>
      <c r="UI225" s="15"/>
      <c r="UJ225" s="15"/>
      <c r="UK225" s="15"/>
      <c r="UL225" s="15"/>
      <c r="UM225" s="15"/>
      <c r="UN225" s="15"/>
      <c r="UO225" s="15"/>
      <c r="UP225" s="15"/>
      <c r="UQ225" s="15"/>
      <c r="UR225" s="15"/>
      <c r="US225" s="15"/>
      <c r="UT225" s="15"/>
      <c r="UU225" s="15"/>
      <c r="UV225" s="15"/>
      <c r="UW225" s="15"/>
      <c r="UX225" s="15"/>
      <c r="UY225" s="15"/>
      <c r="UZ225" s="15"/>
      <c r="VA225" s="15"/>
      <c r="VB225" s="15"/>
      <c r="VC225" s="15"/>
      <c r="VD225" s="15"/>
      <c r="VE225" s="15"/>
      <c r="VF225" s="15"/>
      <c r="VG225" s="15"/>
      <c r="VH225" s="15"/>
      <c r="VI225" s="15"/>
      <c r="VJ225" s="15"/>
      <c r="VK225" s="15"/>
      <c r="VL225" s="15"/>
      <c r="VM225" s="15"/>
      <c r="VN225" s="15"/>
      <c r="VO225" s="15"/>
      <c r="VP225" s="15"/>
      <c r="VQ225" s="15"/>
      <c r="VR225" s="15"/>
      <c r="VS225" s="15"/>
      <c r="VT225" s="15"/>
      <c r="VU225" s="15"/>
      <c r="VV225" s="15"/>
      <c r="VW225" s="15"/>
      <c r="VX225" s="15"/>
      <c r="VY225" s="15"/>
      <c r="VZ225" s="15"/>
      <c r="WA225" s="15"/>
      <c r="WB225" s="15"/>
      <c r="WC225" s="15"/>
      <c r="WD225" s="15"/>
      <c r="WE225" s="15"/>
      <c r="WF225" s="15"/>
      <c r="WG225" s="15"/>
      <c r="WH225" s="15"/>
      <c r="WI225" s="15"/>
      <c r="WJ225" s="15"/>
      <c r="WK225" s="15"/>
      <c r="WL225" s="15"/>
      <c r="WM225" s="15"/>
      <c r="WN225" s="15"/>
      <c r="WO225" s="15"/>
      <c r="WP225" s="15"/>
      <c r="WQ225" s="15"/>
      <c r="WR225" s="15"/>
      <c r="WS225" s="15"/>
      <c r="WT225" s="15"/>
      <c r="WU225" s="15"/>
      <c r="WV225" s="15"/>
      <c r="WW225" s="15"/>
      <c r="WX225" s="15"/>
      <c r="WY225" s="15"/>
      <c r="WZ225" s="15"/>
      <c r="XA225" s="15"/>
      <c r="XB225" s="15"/>
      <c r="XC225" s="15"/>
      <c r="XD225" s="15"/>
      <c r="XE225" s="15"/>
      <c r="XF225" s="15"/>
      <c r="XG225" s="15"/>
      <c r="XH225" s="15"/>
      <c r="XI225" s="15"/>
      <c r="XJ225" s="15"/>
      <c r="XK225" s="15"/>
      <c r="XL225" s="15"/>
      <c r="XM225" s="15"/>
      <c r="XN225" s="15"/>
      <c r="XO225" s="15"/>
      <c r="XP225" s="15"/>
      <c r="XQ225" s="15"/>
      <c r="XR225" s="15"/>
      <c r="XS225" s="15"/>
      <c r="XT225" s="15"/>
      <c r="XU225" s="15"/>
      <c r="XV225" s="15"/>
      <c r="XW225" s="15"/>
      <c r="XX225" s="15"/>
      <c r="XY225" s="15"/>
      <c r="XZ225" s="15"/>
      <c r="YA225" s="15"/>
      <c r="YB225" s="15"/>
      <c r="YC225" s="15"/>
      <c r="YD225" s="15"/>
      <c r="YE225" s="15"/>
      <c r="YF225" s="15"/>
      <c r="YG225" s="15"/>
      <c r="YH225" s="15"/>
      <c r="YI225" s="15"/>
      <c r="YJ225" s="15"/>
      <c r="YK225" s="15"/>
      <c r="YL225" s="15"/>
      <c r="YM225" s="15"/>
      <c r="YN225" s="15"/>
      <c r="YO225" s="15"/>
      <c r="YP225" s="15"/>
      <c r="YQ225" s="15"/>
      <c r="YR225" s="15"/>
      <c r="YS225" s="15"/>
      <c r="YT225" s="15"/>
      <c r="YU225" s="15"/>
      <c r="YV225" s="15"/>
      <c r="YW225" s="15"/>
      <c r="YX225" s="15"/>
      <c r="YY225" s="15"/>
      <c r="YZ225" s="15"/>
      <c r="ZA225" s="15"/>
      <c r="ZB225" s="15"/>
      <c r="ZC225" s="15"/>
      <c r="ZD225" s="15"/>
      <c r="ZE225" s="15"/>
      <c r="ZF225" s="15"/>
      <c r="ZG225" s="15"/>
      <c r="ZH225" s="15"/>
      <c r="ZI225" s="15"/>
      <c r="ZJ225" s="15"/>
      <c r="ZK225" s="15"/>
      <c r="ZL225" s="15"/>
      <c r="ZM225" s="15"/>
      <c r="ZN225" s="15"/>
      <c r="ZO225" s="15"/>
      <c r="ZP225" s="15"/>
      <c r="ZQ225" s="15"/>
      <c r="ZR225" s="15"/>
      <c r="ZS225" s="15"/>
      <c r="ZT225" s="15"/>
      <c r="ZU225" s="15"/>
      <c r="ZV225" s="15"/>
      <c r="ZW225" s="15"/>
      <c r="ZX225" s="15"/>
      <c r="ZY225" s="15"/>
      <c r="ZZ225" s="15"/>
      <c r="AAA225" s="15"/>
      <c r="AAB225" s="15"/>
      <c r="AAC225" s="15"/>
      <c r="AAD225" s="15"/>
      <c r="AAE225" s="15"/>
      <c r="AAF225" s="15"/>
      <c r="AAG225" s="15"/>
      <c r="AAH225" s="15"/>
      <c r="AAI225" s="15"/>
      <c r="AAJ225" s="15"/>
      <c r="AAK225" s="15"/>
      <c r="AAL225" s="15"/>
      <c r="AAM225" s="15"/>
      <c r="AAN225" s="15"/>
      <c r="AAO225" s="15"/>
      <c r="AAP225" s="15"/>
      <c r="AAQ225" s="15"/>
      <c r="AAR225" s="15"/>
      <c r="AAS225" s="15"/>
      <c r="AAT225" s="15"/>
      <c r="AAU225" s="15"/>
      <c r="AAV225" s="15"/>
      <c r="AAW225" s="15"/>
      <c r="AAX225" s="15"/>
      <c r="AAY225" s="15"/>
      <c r="AAZ225" s="15"/>
      <c r="ABA225" s="15"/>
      <c r="ABB225" s="15"/>
      <c r="ABC225" s="15"/>
      <c r="ABD225" s="15"/>
      <c r="ABE225" s="15"/>
      <c r="ABF225" s="15"/>
      <c r="ABG225" s="15"/>
      <c r="ABH225" s="15"/>
      <c r="ABI225" s="15"/>
      <c r="ABJ225" s="15"/>
      <c r="ABK225" s="15"/>
      <c r="ABL225" s="15"/>
      <c r="ABM225" s="15"/>
      <c r="ABN225" s="15"/>
      <c r="ABO225" s="15"/>
      <c r="ABP225" s="15"/>
      <c r="ABQ225" s="15"/>
      <c r="ABR225" s="15"/>
      <c r="ABS225" s="15"/>
      <c r="ABT225" s="15"/>
      <c r="ABU225" s="15"/>
      <c r="ABV225" s="15"/>
      <c r="ABW225" s="15"/>
      <c r="ABX225" s="15"/>
      <c r="ABY225" s="15"/>
      <c r="ABZ225" s="15"/>
      <c r="ACA225" s="15"/>
      <c r="ACB225" s="15"/>
      <c r="ACC225" s="15"/>
      <c r="ACD225" s="15"/>
      <c r="ACE225" s="15"/>
      <c r="ACF225" s="15"/>
      <c r="ACG225" s="15"/>
      <c r="ACH225" s="15"/>
      <c r="ACI225" s="15"/>
      <c r="ACJ225" s="15"/>
      <c r="ACK225" s="15"/>
      <c r="ACL225" s="15"/>
      <c r="ACM225" s="15"/>
      <c r="ACN225" s="15"/>
      <c r="ACO225" s="15"/>
      <c r="ACP225" s="15"/>
      <c r="ACQ225" s="15"/>
      <c r="ACR225" s="15"/>
      <c r="ACS225" s="15"/>
      <c r="ACT225" s="15"/>
      <c r="ACU225" s="15"/>
      <c r="ACV225" s="15"/>
      <c r="ACW225" s="15"/>
      <c r="ACX225" s="15"/>
      <c r="ACY225" s="15"/>
      <c r="ACZ225" s="15"/>
      <c r="ADA225" s="15"/>
      <c r="ADB225" s="15"/>
      <c r="ADC225" s="15"/>
      <c r="ADD225" s="15"/>
      <c r="ADE225" s="15"/>
      <c r="ADF225" s="15"/>
      <c r="ADG225" s="15"/>
      <c r="ADH225" s="15"/>
      <c r="ADI225" s="15"/>
      <c r="ADJ225" s="15"/>
      <c r="ADK225" s="15"/>
      <c r="ADL225" s="15"/>
      <c r="ADM225" s="15"/>
    </row>
    <row r="226" spans="1:793" s="308" customFormat="1" ht="24" x14ac:dyDescent="0.4">
      <c r="A226" s="40"/>
      <c r="B226" s="60"/>
      <c r="C226" s="37"/>
      <c r="D226" s="37"/>
      <c r="E226" s="37"/>
      <c r="F226" s="37"/>
      <c r="G226" s="37"/>
      <c r="H226" s="37"/>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5"/>
      <c r="BO226" s="15"/>
      <c r="BP226" s="15"/>
      <c r="BQ226" s="15"/>
      <c r="BR226" s="15"/>
      <c r="BS226" s="15"/>
      <c r="BT226" s="15"/>
      <c r="BU226" s="15"/>
      <c r="BV226" s="15"/>
      <c r="BW226" s="15"/>
      <c r="BX226" s="15"/>
      <c r="BY226" s="15"/>
      <c r="BZ226" s="15"/>
      <c r="CA226" s="15"/>
      <c r="CB226" s="15"/>
      <c r="CC226" s="15"/>
      <c r="CD226" s="15"/>
      <c r="CE226" s="15"/>
      <c r="CF226" s="15"/>
      <c r="CG226" s="15"/>
      <c r="CH226" s="15"/>
      <c r="CI226" s="15"/>
      <c r="CJ226" s="15"/>
      <c r="CK226" s="15"/>
      <c r="CL226" s="15"/>
      <c r="CM226" s="15"/>
      <c r="CN226" s="15"/>
      <c r="CO226" s="15"/>
      <c r="CP226" s="15"/>
      <c r="CQ226" s="15"/>
      <c r="CR226" s="15"/>
      <c r="CS226" s="15"/>
      <c r="CT226" s="15"/>
      <c r="CU226" s="15"/>
      <c r="CV226" s="15"/>
      <c r="CW226" s="15"/>
      <c r="CX226" s="15"/>
      <c r="CY226" s="15"/>
      <c r="CZ226" s="15"/>
      <c r="DA226" s="15"/>
      <c r="DB226" s="15"/>
      <c r="DC226" s="15"/>
      <c r="DD226" s="15"/>
      <c r="DE226" s="15"/>
      <c r="DF226" s="15"/>
      <c r="DG226" s="15"/>
      <c r="DH226" s="15"/>
      <c r="DI226" s="15"/>
      <c r="DJ226" s="15"/>
      <c r="DK226" s="15"/>
      <c r="DL226" s="15"/>
      <c r="DM226" s="15"/>
      <c r="DN226" s="15"/>
      <c r="DO226" s="15"/>
      <c r="DP226" s="15"/>
      <c r="DQ226" s="15"/>
      <c r="DR226" s="15"/>
      <c r="DS226" s="15"/>
      <c r="DT226" s="15"/>
      <c r="DU226" s="15"/>
      <c r="DV226" s="15"/>
      <c r="DW226" s="15"/>
      <c r="DX226" s="15"/>
      <c r="DY226" s="15"/>
      <c r="DZ226" s="15"/>
      <c r="EA226" s="15"/>
      <c r="EB226" s="15"/>
      <c r="EC226" s="15"/>
      <c r="ED226" s="15"/>
      <c r="EE226" s="15"/>
      <c r="EF226" s="15"/>
      <c r="EG226" s="15"/>
      <c r="EH226" s="15"/>
      <c r="EI226" s="15"/>
      <c r="EJ226" s="15"/>
      <c r="EK226" s="15"/>
      <c r="EL226" s="15"/>
      <c r="EM226" s="15"/>
      <c r="EN226" s="15"/>
      <c r="EO226" s="15"/>
      <c r="EP226" s="15"/>
      <c r="EQ226" s="15"/>
      <c r="ER226" s="15"/>
      <c r="ES226" s="15"/>
      <c r="ET226" s="15"/>
      <c r="EU226" s="15"/>
      <c r="EV226" s="15"/>
      <c r="EW226" s="15"/>
      <c r="EX226" s="15"/>
      <c r="EY226" s="15"/>
      <c r="EZ226" s="15"/>
      <c r="FA226" s="15"/>
      <c r="FB226" s="15"/>
      <c r="FC226" s="15"/>
      <c r="FD226" s="15"/>
      <c r="FE226" s="15"/>
      <c r="FF226" s="15"/>
      <c r="FG226" s="15"/>
      <c r="FH226" s="15"/>
      <c r="FI226" s="15"/>
      <c r="FJ226" s="15"/>
      <c r="FK226" s="15"/>
      <c r="FL226" s="15"/>
      <c r="FM226" s="15"/>
      <c r="FN226" s="15"/>
      <c r="FO226" s="15"/>
      <c r="FP226" s="15"/>
      <c r="FQ226" s="15"/>
      <c r="FR226" s="15"/>
      <c r="FS226" s="15"/>
      <c r="FT226" s="15"/>
      <c r="FU226" s="15"/>
      <c r="FV226" s="15"/>
      <c r="FW226" s="15"/>
      <c r="FX226" s="15"/>
      <c r="FY226" s="15"/>
      <c r="FZ226" s="15"/>
      <c r="GA226" s="15"/>
      <c r="GB226" s="15"/>
      <c r="GC226" s="15"/>
      <c r="GD226" s="15"/>
      <c r="GE226" s="15"/>
      <c r="GF226" s="15"/>
      <c r="GG226" s="15"/>
      <c r="GH226" s="15"/>
      <c r="GI226" s="15"/>
      <c r="GJ226" s="15"/>
      <c r="GK226" s="15"/>
      <c r="GL226" s="15"/>
      <c r="GM226" s="15"/>
      <c r="GN226" s="15"/>
      <c r="GO226" s="15"/>
      <c r="GP226" s="15"/>
      <c r="GQ226" s="15"/>
      <c r="GR226" s="15"/>
      <c r="GS226" s="15"/>
      <c r="GT226" s="15"/>
      <c r="GU226" s="15"/>
      <c r="GV226" s="15"/>
      <c r="GW226" s="15"/>
      <c r="GX226" s="15"/>
      <c r="GY226" s="15"/>
      <c r="GZ226" s="15"/>
      <c r="HA226" s="15"/>
      <c r="HB226" s="15"/>
      <c r="HC226" s="15"/>
      <c r="HD226" s="15"/>
      <c r="HE226" s="15"/>
      <c r="HF226" s="15"/>
      <c r="HG226" s="15"/>
      <c r="HH226" s="15"/>
      <c r="HI226" s="15"/>
      <c r="HJ226" s="15"/>
      <c r="HK226" s="15"/>
      <c r="HL226" s="15"/>
      <c r="HM226" s="15"/>
      <c r="HN226" s="15"/>
      <c r="HO226" s="15"/>
      <c r="HP226" s="15"/>
      <c r="HQ226" s="15"/>
      <c r="HR226" s="15"/>
      <c r="HS226" s="15"/>
      <c r="HT226" s="15"/>
      <c r="HU226" s="15"/>
      <c r="HV226" s="15"/>
      <c r="HW226" s="15"/>
      <c r="HX226" s="15"/>
      <c r="HY226" s="15"/>
      <c r="HZ226" s="15"/>
      <c r="IA226" s="15"/>
      <c r="IB226" s="15"/>
      <c r="IC226" s="15"/>
      <c r="ID226" s="15"/>
      <c r="IE226" s="15"/>
      <c r="IF226" s="15"/>
      <c r="IG226" s="15"/>
      <c r="IH226" s="15"/>
      <c r="II226" s="15"/>
      <c r="IJ226" s="15"/>
      <c r="IK226" s="15"/>
      <c r="IL226" s="15"/>
      <c r="IM226" s="15"/>
      <c r="IN226" s="15"/>
      <c r="IO226" s="15"/>
      <c r="IP226" s="15"/>
      <c r="IQ226" s="15"/>
      <c r="IR226" s="15"/>
      <c r="IS226" s="15"/>
      <c r="IT226" s="15"/>
      <c r="IU226" s="15"/>
      <c r="IV226" s="15"/>
      <c r="IW226" s="15"/>
      <c r="IX226" s="15"/>
      <c r="IY226" s="15"/>
      <c r="IZ226" s="15"/>
      <c r="JA226" s="15"/>
      <c r="JB226" s="15"/>
      <c r="JC226" s="15"/>
      <c r="JD226" s="15"/>
      <c r="JE226" s="15"/>
      <c r="JF226" s="15"/>
      <c r="JG226" s="15"/>
      <c r="JH226" s="15"/>
      <c r="JI226" s="15"/>
      <c r="JJ226" s="15"/>
      <c r="JK226" s="15"/>
      <c r="JL226" s="15"/>
      <c r="JM226" s="15"/>
      <c r="JN226" s="15"/>
      <c r="JO226" s="15"/>
      <c r="JP226" s="15"/>
      <c r="JQ226" s="15"/>
      <c r="JR226" s="15"/>
      <c r="JS226" s="15"/>
      <c r="JT226" s="15"/>
      <c r="JU226" s="15"/>
      <c r="JV226" s="15"/>
      <c r="JW226" s="15"/>
      <c r="JX226" s="15"/>
      <c r="JY226" s="15"/>
      <c r="JZ226" s="15"/>
      <c r="KA226" s="15"/>
      <c r="KB226" s="15"/>
      <c r="KC226" s="15"/>
      <c r="KD226" s="15"/>
      <c r="KE226" s="15"/>
      <c r="KF226" s="15"/>
      <c r="KG226" s="15"/>
      <c r="KH226" s="15"/>
      <c r="KI226" s="15"/>
      <c r="KJ226" s="15"/>
      <c r="KK226" s="15"/>
      <c r="KL226" s="15"/>
      <c r="KM226" s="15"/>
      <c r="KN226" s="15"/>
      <c r="KO226" s="15"/>
      <c r="KP226" s="15"/>
      <c r="KQ226" s="15"/>
      <c r="KR226" s="15"/>
      <c r="KS226" s="15"/>
      <c r="KT226" s="15"/>
      <c r="KU226" s="15"/>
      <c r="KV226" s="15"/>
      <c r="KW226" s="15"/>
      <c r="KX226" s="15"/>
      <c r="KY226" s="15"/>
      <c r="KZ226" s="15"/>
      <c r="LA226" s="15"/>
      <c r="LB226" s="15"/>
      <c r="LC226" s="15"/>
      <c r="LD226" s="15"/>
      <c r="LE226" s="15"/>
      <c r="LF226" s="15"/>
      <c r="LG226" s="15"/>
      <c r="LH226" s="15"/>
      <c r="LI226" s="15"/>
      <c r="LJ226" s="15"/>
      <c r="LK226" s="15"/>
      <c r="LL226" s="15"/>
      <c r="LM226" s="15"/>
      <c r="LN226" s="15"/>
      <c r="LO226" s="15"/>
      <c r="LP226" s="15"/>
      <c r="LQ226" s="15"/>
      <c r="LR226" s="15"/>
      <c r="LS226" s="15"/>
      <c r="LT226" s="15"/>
      <c r="LU226" s="15"/>
      <c r="LV226" s="15"/>
      <c r="LW226" s="15"/>
      <c r="LX226" s="15"/>
      <c r="LY226" s="15"/>
      <c r="LZ226" s="15"/>
      <c r="MA226" s="15"/>
      <c r="MB226" s="15"/>
      <c r="MC226" s="15"/>
      <c r="MD226" s="15"/>
      <c r="ME226" s="15"/>
      <c r="MF226" s="15"/>
      <c r="MG226" s="15"/>
      <c r="MH226" s="15"/>
      <c r="MI226" s="15"/>
      <c r="MJ226" s="15"/>
      <c r="MK226" s="15"/>
      <c r="ML226" s="15"/>
      <c r="MM226" s="15"/>
      <c r="MN226" s="15"/>
      <c r="MO226" s="15"/>
      <c r="MP226" s="15"/>
      <c r="MQ226" s="15"/>
      <c r="MR226" s="15"/>
      <c r="MS226" s="15"/>
      <c r="MT226" s="15"/>
      <c r="MU226" s="15"/>
      <c r="MV226" s="15"/>
      <c r="MW226" s="15"/>
      <c r="MX226" s="15"/>
      <c r="MY226" s="15"/>
      <c r="MZ226" s="15"/>
      <c r="NA226" s="15"/>
      <c r="NB226" s="15"/>
      <c r="NC226" s="15"/>
      <c r="ND226" s="15"/>
      <c r="NE226" s="15"/>
      <c r="NF226" s="15"/>
      <c r="NG226" s="15"/>
      <c r="NH226" s="15"/>
      <c r="NI226" s="15"/>
      <c r="NJ226" s="15"/>
      <c r="NK226" s="15"/>
      <c r="NL226" s="15"/>
      <c r="NM226" s="15"/>
      <c r="NN226" s="15"/>
      <c r="NO226" s="15"/>
      <c r="NP226" s="15"/>
      <c r="NQ226" s="15"/>
      <c r="NR226" s="15"/>
      <c r="NS226" s="15"/>
      <c r="NT226" s="15"/>
      <c r="NU226" s="15"/>
      <c r="NV226" s="15"/>
      <c r="NW226" s="15"/>
      <c r="NX226" s="15"/>
      <c r="NY226" s="15"/>
      <c r="NZ226" s="15"/>
      <c r="OA226" s="15"/>
      <c r="OB226" s="15"/>
      <c r="OC226" s="15"/>
      <c r="OD226" s="15"/>
      <c r="OE226" s="15"/>
      <c r="OF226" s="15"/>
      <c r="OG226" s="15"/>
      <c r="OH226" s="15"/>
      <c r="OI226" s="15"/>
      <c r="OJ226" s="15"/>
      <c r="OK226" s="15"/>
      <c r="OL226" s="15"/>
      <c r="OM226" s="15"/>
      <c r="ON226" s="15"/>
      <c r="OO226" s="15"/>
      <c r="OP226" s="15"/>
      <c r="OQ226" s="15"/>
      <c r="OR226" s="15"/>
      <c r="OS226" s="15"/>
      <c r="OT226" s="15"/>
      <c r="OU226" s="15"/>
      <c r="OV226" s="15"/>
      <c r="OW226" s="15"/>
      <c r="OX226" s="15"/>
      <c r="OY226" s="15"/>
      <c r="OZ226" s="15"/>
      <c r="PA226" s="15"/>
      <c r="PB226" s="15"/>
      <c r="PC226" s="15"/>
      <c r="PD226" s="15"/>
      <c r="PE226" s="15"/>
      <c r="PF226" s="15"/>
      <c r="PG226" s="15"/>
      <c r="PH226" s="15"/>
      <c r="PI226" s="15"/>
      <c r="PJ226" s="15"/>
      <c r="PK226" s="15"/>
      <c r="PL226" s="15"/>
      <c r="PM226" s="15"/>
      <c r="PN226" s="15"/>
      <c r="PO226" s="15"/>
      <c r="PP226" s="15"/>
      <c r="PQ226" s="15"/>
      <c r="PR226" s="15"/>
      <c r="PS226" s="15"/>
      <c r="PT226" s="15"/>
      <c r="PU226" s="15"/>
      <c r="PV226" s="15"/>
      <c r="PW226" s="15"/>
      <c r="PX226" s="15"/>
      <c r="PY226" s="15"/>
      <c r="PZ226" s="15"/>
      <c r="QA226" s="15"/>
      <c r="QB226" s="15"/>
      <c r="QC226" s="15"/>
      <c r="QD226" s="15"/>
      <c r="QE226" s="15"/>
      <c r="QF226" s="15"/>
      <c r="QG226" s="15"/>
      <c r="QH226" s="15"/>
      <c r="QI226" s="15"/>
      <c r="QJ226" s="15"/>
      <c r="QK226" s="15"/>
      <c r="QL226" s="15"/>
      <c r="QM226" s="15"/>
      <c r="QN226" s="15"/>
      <c r="QO226" s="15"/>
      <c r="QP226" s="15"/>
      <c r="QQ226" s="15"/>
      <c r="QR226" s="15"/>
      <c r="QS226" s="15"/>
      <c r="QT226" s="15"/>
      <c r="QU226" s="15"/>
      <c r="QV226" s="15"/>
      <c r="QW226" s="15"/>
      <c r="QX226" s="15"/>
      <c r="QY226" s="15"/>
      <c r="QZ226" s="15"/>
      <c r="RA226" s="15"/>
      <c r="RB226" s="15"/>
      <c r="RC226" s="15"/>
      <c r="RD226" s="15"/>
      <c r="RE226" s="15"/>
      <c r="RF226" s="15"/>
      <c r="RG226" s="15"/>
      <c r="RH226" s="15"/>
      <c r="RI226" s="15"/>
      <c r="RJ226" s="15"/>
      <c r="RK226" s="15"/>
      <c r="RL226" s="15"/>
      <c r="RM226" s="15"/>
      <c r="RN226" s="15"/>
      <c r="RO226" s="15"/>
      <c r="RP226" s="15"/>
      <c r="RQ226" s="15"/>
      <c r="RR226" s="15"/>
      <c r="RS226" s="15"/>
      <c r="RT226" s="15"/>
      <c r="RU226" s="15"/>
      <c r="RV226" s="15"/>
      <c r="RW226" s="15"/>
      <c r="RX226" s="15"/>
      <c r="RY226" s="15"/>
      <c r="RZ226" s="15"/>
      <c r="SA226" s="15"/>
      <c r="SB226" s="15"/>
      <c r="SC226" s="15"/>
      <c r="SD226" s="15"/>
      <c r="SE226" s="15"/>
      <c r="SF226" s="15"/>
      <c r="SG226" s="15"/>
      <c r="SH226" s="15"/>
      <c r="SI226" s="15"/>
      <c r="SJ226" s="15"/>
      <c r="SK226" s="15"/>
      <c r="SL226" s="15"/>
      <c r="SM226" s="15"/>
      <c r="SN226" s="15"/>
      <c r="SO226" s="15"/>
      <c r="SP226" s="15"/>
      <c r="SQ226" s="15"/>
      <c r="SR226" s="15"/>
      <c r="SS226" s="15"/>
      <c r="ST226" s="15"/>
      <c r="SU226" s="15"/>
      <c r="SV226" s="15"/>
      <c r="SW226" s="15"/>
      <c r="SX226" s="15"/>
      <c r="SY226" s="15"/>
      <c r="SZ226" s="15"/>
      <c r="TA226" s="15"/>
      <c r="TB226" s="15"/>
      <c r="TC226" s="15"/>
      <c r="TD226" s="15"/>
      <c r="TE226" s="15"/>
      <c r="TF226" s="15"/>
      <c r="TG226" s="15"/>
      <c r="TH226" s="15"/>
      <c r="TI226" s="15"/>
      <c r="TJ226" s="15"/>
      <c r="TK226" s="15"/>
      <c r="TL226" s="15"/>
      <c r="TM226" s="15"/>
      <c r="TN226" s="15"/>
      <c r="TO226" s="15"/>
      <c r="TP226" s="15"/>
      <c r="TQ226" s="15"/>
      <c r="TR226" s="15"/>
      <c r="TS226" s="15"/>
      <c r="TT226" s="15"/>
      <c r="TU226" s="15"/>
      <c r="TV226" s="15"/>
      <c r="TW226" s="15"/>
      <c r="TX226" s="15"/>
      <c r="TY226" s="15"/>
      <c r="TZ226" s="15"/>
      <c r="UA226" s="15"/>
      <c r="UB226" s="15"/>
      <c r="UC226" s="15"/>
      <c r="UD226" s="15"/>
      <c r="UE226" s="15"/>
      <c r="UF226" s="15"/>
      <c r="UG226" s="15"/>
      <c r="UH226" s="15"/>
      <c r="UI226" s="15"/>
      <c r="UJ226" s="15"/>
      <c r="UK226" s="15"/>
      <c r="UL226" s="15"/>
      <c r="UM226" s="15"/>
      <c r="UN226" s="15"/>
      <c r="UO226" s="15"/>
      <c r="UP226" s="15"/>
      <c r="UQ226" s="15"/>
      <c r="UR226" s="15"/>
      <c r="US226" s="15"/>
      <c r="UT226" s="15"/>
      <c r="UU226" s="15"/>
      <c r="UV226" s="15"/>
      <c r="UW226" s="15"/>
      <c r="UX226" s="15"/>
      <c r="UY226" s="15"/>
      <c r="UZ226" s="15"/>
      <c r="VA226" s="15"/>
      <c r="VB226" s="15"/>
      <c r="VC226" s="15"/>
      <c r="VD226" s="15"/>
      <c r="VE226" s="15"/>
      <c r="VF226" s="15"/>
      <c r="VG226" s="15"/>
      <c r="VH226" s="15"/>
      <c r="VI226" s="15"/>
      <c r="VJ226" s="15"/>
      <c r="VK226" s="15"/>
      <c r="VL226" s="15"/>
      <c r="VM226" s="15"/>
      <c r="VN226" s="15"/>
      <c r="VO226" s="15"/>
      <c r="VP226" s="15"/>
      <c r="VQ226" s="15"/>
      <c r="VR226" s="15"/>
      <c r="VS226" s="15"/>
      <c r="VT226" s="15"/>
      <c r="VU226" s="15"/>
      <c r="VV226" s="15"/>
      <c r="VW226" s="15"/>
      <c r="VX226" s="15"/>
      <c r="VY226" s="15"/>
      <c r="VZ226" s="15"/>
      <c r="WA226" s="15"/>
      <c r="WB226" s="15"/>
      <c r="WC226" s="15"/>
      <c r="WD226" s="15"/>
      <c r="WE226" s="15"/>
      <c r="WF226" s="15"/>
      <c r="WG226" s="15"/>
      <c r="WH226" s="15"/>
      <c r="WI226" s="15"/>
      <c r="WJ226" s="15"/>
      <c r="WK226" s="15"/>
      <c r="WL226" s="15"/>
      <c r="WM226" s="15"/>
      <c r="WN226" s="15"/>
      <c r="WO226" s="15"/>
      <c r="WP226" s="15"/>
      <c r="WQ226" s="15"/>
      <c r="WR226" s="15"/>
      <c r="WS226" s="15"/>
      <c r="WT226" s="15"/>
      <c r="WU226" s="15"/>
      <c r="WV226" s="15"/>
      <c r="WW226" s="15"/>
      <c r="WX226" s="15"/>
      <c r="WY226" s="15"/>
      <c r="WZ226" s="15"/>
      <c r="XA226" s="15"/>
      <c r="XB226" s="15"/>
      <c r="XC226" s="15"/>
      <c r="XD226" s="15"/>
      <c r="XE226" s="15"/>
      <c r="XF226" s="15"/>
      <c r="XG226" s="15"/>
      <c r="XH226" s="15"/>
      <c r="XI226" s="15"/>
      <c r="XJ226" s="15"/>
      <c r="XK226" s="15"/>
      <c r="XL226" s="15"/>
      <c r="XM226" s="15"/>
      <c r="XN226" s="15"/>
      <c r="XO226" s="15"/>
      <c r="XP226" s="15"/>
      <c r="XQ226" s="15"/>
      <c r="XR226" s="15"/>
      <c r="XS226" s="15"/>
      <c r="XT226" s="15"/>
      <c r="XU226" s="15"/>
      <c r="XV226" s="15"/>
      <c r="XW226" s="15"/>
      <c r="XX226" s="15"/>
      <c r="XY226" s="15"/>
      <c r="XZ226" s="15"/>
      <c r="YA226" s="15"/>
      <c r="YB226" s="15"/>
      <c r="YC226" s="15"/>
      <c r="YD226" s="15"/>
      <c r="YE226" s="15"/>
      <c r="YF226" s="15"/>
      <c r="YG226" s="15"/>
      <c r="YH226" s="15"/>
      <c r="YI226" s="15"/>
      <c r="YJ226" s="15"/>
      <c r="YK226" s="15"/>
      <c r="YL226" s="15"/>
      <c r="YM226" s="15"/>
      <c r="YN226" s="15"/>
      <c r="YO226" s="15"/>
      <c r="YP226" s="15"/>
      <c r="YQ226" s="15"/>
      <c r="YR226" s="15"/>
      <c r="YS226" s="15"/>
      <c r="YT226" s="15"/>
      <c r="YU226" s="15"/>
      <c r="YV226" s="15"/>
      <c r="YW226" s="15"/>
      <c r="YX226" s="15"/>
      <c r="YY226" s="15"/>
      <c r="YZ226" s="15"/>
      <c r="ZA226" s="15"/>
      <c r="ZB226" s="15"/>
      <c r="ZC226" s="15"/>
      <c r="ZD226" s="15"/>
      <c r="ZE226" s="15"/>
      <c r="ZF226" s="15"/>
      <c r="ZG226" s="15"/>
      <c r="ZH226" s="15"/>
      <c r="ZI226" s="15"/>
      <c r="ZJ226" s="15"/>
      <c r="ZK226" s="15"/>
      <c r="ZL226" s="15"/>
      <c r="ZM226" s="15"/>
      <c r="ZN226" s="15"/>
      <c r="ZO226" s="15"/>
      <c r="ZP226" s="15"/>
      <c r="ZQ226" s="15"/>
      <c r="ZR226" s="15"/>
      <c r="ZS226" s="15"/>
      <c r="ZT226" s="15"/>
      <c r="ZU226" s="15"/>
      <c r="ZV226" s="15"/>
      <c r="ZW226" s="15"/>
      <c r="ZX226" s="15"/>
      <c r="ZY226" s="15"/>
      <c r="ZZ226" s="15"/>
      <c r="AAA226" s="15"/>
      <c r="AAB226" s="15"/>
      <c r="AAC226" s="15"/>
      <c r="AAD226" s="15"/>
      <c r="AAE226" s="15"/>
      <c r="AAF226" s="15"/>
      <c r="AAG226" s="15"/>
      <c r="AAH226" s="15"/>
      <c r="AAI226" s="15"/>
      <c r="AAJ226" s="15"/>
      <c r="AAK226" s="15"/>
      <c r="AAL226" s="15"/>
      <c r="AAM226" s="15"/>
      <c r="AAN226" s="15"/>
      <c r="AAO226" s="15"/>
      <c r="AAP226" s="15"/>
      <c r="AAQ226" s="15"/>
      <c r="AAR226" s="15"/>
      <c r="AAS226" s="15"/>
      <c r="AAT226" s="15"/>
      <c r="AAU226" s="15"/>
      <c r="AAV226" s="15"/>
      <c r="AAW226" s="15"/>
      <c r="AAX226" s="15"/>
      <c r="AAY226" s="15"/>
      <c r="AAZ226" s="15"/>
      <c r="ABA226" s="15"/>
      <c r="ABB226" s="15"/>
      <c r="ABC226" s="15"/>
      <c r="ABD226" s="15"/>
      <c r="ABE226" s="15"/>
      <c r="ABF226" s="15"/>
      <c r="ABG226" s="15"/>
      <c r="ABH226" s="15"/>
      <c r="ABI226" s="15"/>
      <c r="ABJ226" s="15"/>
      <c r="ABK226" s="15"/>
      <c r="ABL226" s="15"/>
      <c r="ABM226" s="15"/>
      <c r="ABN226" s="15"/>
      <c r="ABO226" s="15"/>
      <c r="ABP226" s="15"/>
      <c r="ABQ226" s="15"/>
      <c r="ABR226" s="15"/>
      <c r="ABS226" s="15"/>
      <c r="ABT226" s="15"/>
      <c r="ABU226" s="15"/>
      <c r="ABV226" s="15"/>
      <c r="ABW226" s="15"/>
      <c r="ABX226" s="15"/>
      <c r="ABY226" s="15"/>
      <c r="ABZ226" s="15"/>
      <c r="ACA226" s="15"/>
      <c r="ACB226" s="15"/>
      <c r="ACC226" s="15"/>
      <c r="ACD226" s="15"/>
      <c r="ACE226" s="15"/>
      <c r="ACF226" s="15"/>
      <c r="ACG226" s="15"/>
      <c r="ACH226" s="15"/>
      <c r="ACI226" s="15"/>
      <c r="ACJ226" s="15"/>
      <c r="ACK226" s="15"/>
      <c r="ACL226" s="15"/>
      <c r="ACM226" s="15"/>
      <c r="ACN226" s="15"/>
      <c r="ACO226" s="15"/>
      <c r="ACP226" s="15"/>
      <c r="ACQ226" s="15"/>
      <c r="ACR226" s="15"/>
      <c r="ACS226" s="15"/>
      <c r="ACT226" s="15"/>
      <c r="ACU226" s="15"/>
      <c r="ACV226" s="15"/>
      <c r="ACW226" s="15"/>
      <c r="ACX226" s="15"/>
      <c r="ACY226" s="15"/>
      <c r="ACZ226" s="15"/>
      <c r="ADA226" s="15"/>
      <c r="ADB226" s="15"/>
      <c r="ADC226" s="15"/>
      <c r="ADD226" s="15"/>
      <c r="ADE226" s="15"/>
      <c r="ADF226" s="15"/>
      <c r="ADG226" s="15"/>
      <c r="ADH226" s="15"/>
      <c r="ADI226" s="15"/>
      <c r="ADJ226" s="15"/>
      <c r="ADK226" s="15"/>
      <c r="ADL226" s="15"/>
      <c r="ADM226" s="15"/>
    </row>
    <row r="227" spans="1:793" s="308" customFormat="1" x14ac:dyDescent="0.4">
      <c r="A227" s="40"/>
      <c r="B227" s="335" t="s">
        <v>389</v>
      </c>
      <c r="C227" s="335"/>
      <c r="D227" s="335"/>
      <c r="E227" s="335"/>
      <c r="F227" s="335"/>
      <c r="G227" s="335"/>
      <c r="H227" s="33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c r="CI227" s="15"/>
      <c r="CJ227" s="15"/>
      <c r="CK227" s="15"/>
      <c r="CL227" s="15"/>
      <c r="CM227" s="15"/>
      <c r="CN227" s="15"/>
      <c r="CO227" s="15"/>
      <c r="CP227" s="15"/>
      <c r="CQ227" s="15"/>
      <c r="CR227" s="15"/>
      <c r="CS227" s="15"/>
      <c r="CT227" s="15"/>
      <c r="CU227" s="15"/>
      <c r="CV227" s="15"/>
      <c r="CW227" s="15"/>
      <c r="CX227" s="15"/>
      <c r="CY227" s="15"/>
      <c r="CZ227" s="15"/>
      <c r="DA227" s="15"/>
      <c r="DB227" s="15"/>
      <c r="DC227" s="15"/>
      <c r="DD227" s="15"/>
      <c r="DE227" s="15"/>
      <c r="DF227" s="15"/>
      <c r="DG227" s="15"/>
      <c r="DH227" s="15"/>
      <c r="DI227" s="15"/>
      <c r="DJ227" s="15"/>
      <c r="DK227" s="15"/>
      <c r="DL227" s="15"/>
      <c r="DM227" s="15"/>
      <c r="DN227" s="15"/>
      <c r="DO227" s="15"/>
      <c r="DP227" s="15"/>
      <c r="DQ227" s="15"/>
      <c r="DR227" s="15"/>
      <c r="DS227" s="15"/>
      <c r="DT227" s="15"/>
      <c r="DU227" s="15"/>
      <c r="DV227" s="15"/>
      <c r="DW227" s="15"/>
      <c r="DX227" s="15"/>
      <c r="DY227" s="15"/>
      <c r="DZ227" s="15"/>
      <c r="EA227" s="15"/>
      <c r="EB227" s="15"/>
      <c r="EC227" s="15"/>
      <c r="ED227" s="15"/>
      <c r="EE227" s="15"/>
      <c r="EF227" s="15"/>
      <c r="EG227" s="15"/>
      <c r="EH227" s="15"/>
      <c r="EI227" s="15"/>
      <c r="EJ227" s="15"/>
      <c r="EK227" s="15"/>
      <c r="EL227" s="15"/>
      <c r="EM227" s="15"/>
      <c r="EN227" s="15"/>
      <c r="EO227" s="15"/>
      <c r="EP227" s="15"/>
      <c r="EQ227" s="15"/>
      <c r="ER227" s="15"/>
      <c r="ES227" s="15"/>
      <c r="ET227" s="15"/>
      <c r="EU227" s="15"/>
      <c r="EV227" s="15"/>
      <c r="EW227" s="15"/>
      <c r="EX227" s="15"/>
      <c r="EY227" s="15"/>
      <c r="EZ227" s="15"/>
      <c r="FA227" s="15"/>
      <c r="FB227" s="15"/>
      <c r="FC227" s="15"/>
      <c r="FD227" s="15"/>
      <c r="FE227" s="15"/>
      <c r="FF227" s="15"/>
      <c r="FG227" s="15"/>
      <c r="FH227" s="15"/>
      <c r="FI227" s="15"/>
      <c r="FJ227" s="15"/>
      <c r="FK227" s="15"/>
      <c r="FL227" s="15"/>
      <c r="FM227" s="15"/>
      <c r="FN227" s="15"/>
      <c r="FO227" s="15"/>
      <c r="FP227" s="15"/>
      <c r="FQ227" s="15"/>
      <c r="FR227" s="15"/>
      <c r="FS227" s="15"/>
      <c r="FT227" s="15"/>
      <c r="FU227" s="15"/>
      <c r="FV227" s="15"/>
      <c r="FW227" s="15"/>
      <c r="FX227" s="15"/>
      <c r="FY227" s="15"/>
      <c r="FZ227" s="15"/>
      <c r="GA227" s="15"/>
      <c r="GB227" s="15"/>
      <c r="GC227" s="15"/>
      <c r="GD227" s="15"/>
      <c r="GE227" s="15"/>
      <c r="GF227" s="15"/>
      <c r="GG227" s="15"/>
      <c r="GH227" s="15"/>
      <c r="GI227" s="15"/>
      <c r="GJ227" s="15"/>
      <c r="GK227" s="15"/>
      <c r="GL227" s="15"/>
      <c r="GM227" s="15"/>
      <c r="GN227" s="15"/>
      <c r="GO227" s="15"/>
      <c r="GP227" s="15"/>
      <c r="GQ227" s="15"/>
      <c r="GR227" s="15"/>
      <c r="GS227" s="15"/>
      <c r="GT227" s="15"/>
      <c r="GU227" s="15"/>
      <c r="GV227" s="15"/>
      <c r="GW227" s="15"/>
      <c r="GX227" s="15"/>
      <c r="GY227" s="15"/>
      <c r="GZ227" s="15"/>
      <c r="HA227" s="15"/>
      <c r="HB227" s="15"/>
      <c r="HC227" s="15"/>
      <c r="HD227" s="15"/>
      <c r="HE227" s="15"/>
      <c r="HF227" s="15"/>
      <c r="HG227" s="15"/>
      <c r="HH227" s="15"/>
      <c r="HI227" s="15"/>
      <c r="HJ227" s="15"/>
      <c r="HK227" s="15"/>
      <c r="HL227" s="15"/>
      <c r="HM227" s="15"/>
      <c r="HN227" s="15"/>
      <c r="HO227" s="15"/>
      <c r="HP227" s="15"/>
      <c r="HQ227" s="15"/>
      <c r="HR227" s="15"/>
      <c r="HS227" s="15"/>
      <c r="HT227" s="15"/>
      <c r="HU227" s="15"/>
      <c r="HV227" s="15"/>
      <c r="HW227" s="15"/>
      <c r="HX227" s="15"/>
      <c r="HY227" s="15"/>
      <c r="HZ227" s="15"/>
      <c r="IA227" s="15"/>
      <c r="IB227" s="15"/>
      <c r="IC227" s="15"/>
      <c r="ID227" s="15"/>
      <c r="IE227" s="15"/>
      <c r="IF227" s="15"/>
      <c r="IG227" s="15"/>
      <c r="IH227" s="15"/>
      <c r="II227" s="15"/>
      <c r="IJ227" s="15"/>
      <c r="IK227" s="15"/>
      <c r="IL227" s="15"/>
      <c r="IM227" s="15"/>
      <c r="IN227" s="15"/>
      <c r="IO227" s="15"/>
      <c r="IP227" s="15"/>
      <c r="IQ227" s="15"/>
      <c r="IR227" s="15"/>
      <c r="IS227" s="15"/>
      <c r="IT227" s="15"/>
      <c r="IU227" s="15"/>
      <c r="IV227" s="15"/>
      <c r="IW227" s="15"/>
      <c r="IX227" s="15"/>
      <c r="IY227" s="15"/>
      <c r="IZ227" s="15"/>
      <c r="JA227" s="15"/>
      <c r="JB227" s="15"/>
      <c r="JC227" s="15"/>
      <c r="JD227" s="15"/>
      <c r="JE227" s="15"/>
      <c r="JF227" s="15"/>
      <c r="JG227" s="15"/>
      <c r="JH227" s="15"/>
      <c r="JI227" s="15"/>
      <c r="JJ227" s="15"/>
      <c r="JK227" s="15"/>
      <c r="JL227" s="15"/>
      <c r="JM227" s="15"/>
      <c r="JN227" s="15"/>
      <c r="JO227" s="15"/>
      <c r="JP227" s="15"/>
      <c r="JQ227" s="15"/>
      <c r="JR227" s="15"/>
      <c r="JS227" s="15"/>
      <c r="JT227" s="15"/>
      <c r="JU227" s="15"/>
      <c r="JV227" s="15"/>
      <c r="JW227" s="15"/>
      <c r="JX227" s="15"/>
      <c r="JY227" s="15"/>
      <c r="JZ227" s="15"/>
      <c r="KA227" s="15"/>
      <c r="KB227" s="15"/>
      <c r="KC227" s="15"/>
      <c r="KD227" s="15"/>
      <c r="KE227" s="15"/>
      <c r="KF227" s="15"/>
      <c r="KG227" s="15"/>
      <c r="KH227" s="15"/>
      <c r="KI227" s="15"/>
      <c r="KJ227" s="15"/>
      <c r="KK227" s="15"/>
      <c r="KL227" s="15"/>
      <c r="KM227" s="15"/>
      <c r="KN227" s="15"/>
      <c r="KO227" s="15"/>
      <c r="KP227" s="15"/>
      <c r="KQ227" s="15"/>
      <c r="KR227" s="15"/>
      <c r="KS227" s="15"/>
      <c r="KT227" s="15"/>
      <c r="KU227" s="15"/>
      <c r="KV227" s="15"/>
      <c r="KW227" s="15"/>
      <c r="KX227" s="15"/>
      <c r="KY227" s="15"/>
      <c r="KZ227" s="15"/>
      <c r="LA227" s="15"/>
      <c r="LB227" s="15"/>
      <c r="LC227" s="15"/>
      <c r="LD227" s="15"/>
      <c r="LE227" s="15"/>
      <c r="LF227" s="15"/>
      <c r="LG227" s="15"/>
      <c r="LH227" s="15"/>
      <c r="LI227" s="15"/>
      <c r="LJ227" s="15"/>
      <c r="LK227" s="15"/>
      <c r="LL227" s="15"/>
      <c r="LM227" s="15"/>
      <c r="LN227" s="15"/>
      <c r="LO227" s="15"/>
      <c r="LP227" s="15"/>
      <c r="LQ227" s="15"/>
      <c r="LR227" s="15"/>
      <c r="LS227" s="15"/>
      <c r="LT227" s="15"/>
      <c r="LU227" s="15"/>
      <c r="LV227" s="15"/>
      <c r="LW227" s="15"/>
      <c r="LX227" s="15"/>
      <c r="LY227" s="15"/>
      <c r="LZ227" s="15"/>
      <c r="MA227" s="15"/>
      <c r="MB227" s="15"/>
      <c r="MC227" s="15"/>
      <c r="MD227" s="15"/>
      <c r="ME227" s="15"/>
      <c r="MF227" s="15"/>
      <c r="MG227" s="15"/>
      <c r="MH227" s="15"/>
      <c r="MI227" s="15"/>
      <c r="MJ227" s="15"/>
      <c r="MK227" s="15"/>
      <c r="ML227" s="15"/>
      <c r="MM227" s="15"/>
      <c r="MN227" s="15"/>
      <c r="MO227" s="15"/>
      <c r="MP227" s="15"/>
      <c r="MQ227" s="15"/>
      <c r="MR227" s="15"/>
      <c r="MS227" s="15"/>
      <c r="MT227" s="15"/>
      <c r="MU227" s="15"/>
      <c r="MV227" s="15"/>
      <c r="MW227" s="15"/>
      <c r="MX227" s="15"/>
      <c r="MY227" s="15"/>
      <c r="MZ227" s="15"/>
      <c r="NA227" s="15"/>
      <c r="NB227" s="15"/>
      <c r="NC227" s="15"/>
      <c r="ND227" s="15"/>
      <c r="NE227" s="15"/>
      <c r="NF227" s="15"/>
      <c r="NG227" s="15"/>
      <c r="NH227" s="15"/>
      <c r="NI227" s="15"/>
      <c r="NJ227" s="15"/>
      <c r="NK227" s="15"/>
      <c r="NL227" s="15"/>
      <c r="NM227" s="15"/>
      <c r="NN227" s="15"/>
      <c r="NO227" s="15"/>
      <c r="NP227" s="15"/>
      <c r="NQ227" s="15"/>
      <c r="NR227" s="15"/>
      <c r="NS227" s="15"/>
      <c r="NT227" s="15"/>
      <c r="NU227" s="15"/>
      <c r="NV227" s="15"/>
      <c r="NW227" s="15"/>
      <c r="NX227" s="15"/>
      <c r="NY227" s="15"/>
      <c r="NZ227" s="15"/>
      <c r="OA227" s="15"/>
      <c r="OB227" s="15"/>
      <c r="OC227" s="15"/>
      <c r="OD227" s="15"/>
      <c r="OE227" s="15"/>
      <c r="OF227" s="15"/>
      <c r="OG227" s="15"/>
      <c r="OH227" s="15"/>
      <c r="OI227" s="15"/>
      <c r="OJ227" s="15"/>
      <c r="OK227" s="15"/>
      <c r="OL227" s="15"/>
      <c r="OM227" s="15"/>
      <c r="ON227" s="15"/>
      <c r="OO227" s="15"/>
      <c r="OP227" s="15"/>
      <c r="OQ227" s="15"/>
      <c r="OR227" s="15"/>
      <c r="OS227" s="15"/>
      <c r="OT227" s="15"/>
      <c r="OU227" s="15"/>
      <c r="OV227" s="15"/>
      <c r="OW227" s="15"/>
      <c r="OX227" s="15"/>
      <c r="OY227" s="15"/>
      <c r="OZ227" s="15"/>
      <c r="PA227" s="15"/>
      <c r="PB227" s="15"/>
      <c r="PC227" s="15"/>
      <c r="PD227" s="15"/>
      <c r="PE227" s="15"/>
      <c r="PF227" s="15"/>
      <c r="PG227" s="15"/>
      <c r="PH227" s="15"/>
      <c r="PI227" s="15"/>
      <c r="PJ227" s="15"/>
      <c r="PK227" s="15"/>
      <c r="PL227" s="15"/>
      <c r="PM227" s="15"/>
      <c r="PN227" s="15"/>
      <c r="PO227" s="15"/>
      <c r="PP227" s="15"/>
      <c r="PQ227" s="15"/>
      <c r="PR227" s="15"/>
      <c r="PS227" s="15"/>
      <c r="PT227" s="15"/>
      <c r="PU227" s="15"/>
      <c r="PV227" s="15"/>
      <c r="PW227" s="15"/>
      <c r="PX227" s="15"/>
      <c r="PY227" s="15"/>
      <c r="PZ227" s="15"/>
      <c r="QA227" s="15"/>
      <c r="QB227" s="15"/>
      <c r="QC227" s="15"/>
      <c r="QD227" s="15"/>
      <c r="QE227" s="15"/>
      <c r="QF227" s="15"/>
      <c r="QG227" s="15"/>
      <c r="QH227" s="15"/>
      <c r="QI227" s="15"/>
      <c r="QJ227" s="15"/>
      <c r="QK227" s="15"/>
      <c r="QL227" s="15"/>
      <c r="QM227" s="15"/>
      <c r="QN227" s="15"/>
      <c r="QO227" s="15"/>
      <c r="QP227" s="15"/>
      <c r="QQ227" s="15"/>
      <c r="QR227" s="15"/>
      <c r="QS227" s="15"/>
      <c r="QT227" s="15"/>
      <c r="QU227" s="15"/>
      <c r="QV227" s="15"/>
      <c r="QW227" s="15"/>
      <c r="QX227" s="15"/>
      <c r="QY227" s="15"/>
      <c r="QZ227" s="15"/>
      <c r="RA227" s="15"/>
      <c r="RB227" s="15"/>
      <c r="RC227" s="15"/>
      <c r="RD227" s="15"/>
      <c r="RE227" s="15"/>
      <c r="RF227" s="15"/>
      <c r="RG227" s="15"/>
      <c r="RH227" s="15"/>
      <c r="RI227" s="15"/>
      <c r="RJ227" s="15"/>
      <c r="RK227" s="15"/>
      <c r="RL227" s="15"/>
      <c r="RM227" s="15"/>
      <c r="RN227" s="15"/>
      <c r="RO227" s="15"/>
      <c r="RP227" s="15"/>
      <c r="RQ227" s="15"/>
      <c r="RR227" s="15"/>
      <c r="RS227" s="15"/>
      <c r="RT227" s="15"/>
      <c r="RU227" s="15"/>
      <c r="RV227" s="15"/>
      <c r="RW227" s="15"/>
      <c r="RX227" s="15"/>
      <c r="RY227" s="15"/>
      <c r="RZ227" s="15"/>
      <c r="SA227" s="15"/>
      <c r="SB227" s="15"/>
      <c r="SC227" s="15"/>
      <c r="SD227" s="15"/>
      <c r="SE227" s="15"/>
      <c r="SF227" s="15"/>
      <c r="SG227" s="15"/>
      <c r="SH227" s="15"/>
      <c r="SI227" s="15"/>
      <c r="SJ227" s="15"/>
      <c r="SK227" s="15"/>
      <c r="SL227" s="15"/>
      <c r="SM227" s="15"/>
      <c r="SN227" s="15"/>
      <c r="SO227" s="15"/>
      <c r="SP227" s="15"/>
      <c r="SQ227" s="15"/>
      <c r="SR227" s="15"/>
      <c r="SS227" s="15"/>
      <c r="ST227" s="15"/>
      <c r="SU227" s="15"/>
      <c r="SV227" s="15"/>
      <c r="SW227" s="15"/>
      <c r="SX227" s="15"/>
      <c r="SY227" s="15"/>
      <c r="SZ227" s="15"/>
      <c r="TA227" s="15"/>
      <c r="TB227" s="15"/>
      <c r="TC227" s="15"/>
      <c r="TD227" s="15"/>
      <c r="TE227" s="15"/>
      <c r="TF227" s="15"/>
      <c r="TG227" s="15"/>
      <c r="TH227" s="15"/>
      <c r="TI227" s="15"/>
      <c r="TJ227" s="15"/>
      <c r="TK227" s="15"/>
      <c r="TL227" s="15"/>
      <c r="TM227" s="15"/>
      <c r="TN227" s="15"/>
      <c r="TO227" s="15"/>
      <c r="TP227" s="15"/>
      <c r="TQ227" s="15"/>
      <c r="TR227" s="15"/>
      <c r="TS227" s="15"/>
      <c r="TT227" s="15"/>
      <c r="TU227" s="15"/>
      <c r="TV227" s="15"/>
      <c r="TW227" s="15"/>
      <c r="TX227" s="15"/>
      <c r="TY227" s="15"/>
      <c r="TZ227" s="15"/>
      <c r="UA227" s="15"/>
      <c r="UB227" s="15"/>
      <c r="UC227" s="15"/>
      <c r="UD227" s="15"/>
      <c r="UE227" s="15"/>
      <c r="UF227" s="15"/>
      <c r="UG227" s="15"/>
      <c r="UH227" s="15"/>
      <c r="UI227" s="15"/>
      <c r="UJ227" s="15"/>
      <c r="UK227" s="15"/>
      <c r="UL227" s="15"/>
      <c r="UM227" s="15"/>
      <c r="UN227" s="15"/>
      <c r="UO227" s="15"/>
      <c r="UP227" s="15"/>
      <c r="UQ227" s="15"/>
      <c r="UR227" s="15"/>
      <c r="US227" s="15"/>
      <c r="UT227" s="15"/>
      <c r="UU227" s="15"/>
      <c r="UV227" s="15"/>
      <c r="UW227" s="15"/>
      <c r="UX227" s="15"/>
      <c r="UY227" s="15"/>
      <c r="UZ227" s="15"/>
      <c r="VA227" s="15"/>
      <c r="VB227" s="15"/>
      <c r="VC227" s="15"/>
      <c r="VD227" s="15"/>
      <c r="VE227" s="15"/>
      <c r="VF227" s="15"/>
      <c r="VG227" s="15"/>
      <c r="VH227" s="15"/>
      <c r="VI227" s="15"/>
      <c r="VJ227" s="15"/>
      <c r="VK227" s="15"/>
      <c r="VL227" s="15"/>
      <c r="VM227" s="15"/>
      <c r="VN227" s="15"/>
      <c r="VO227" s="15"/>
      <c r="VP227" s="15"/>
      <c r="VQ227" s="15"/>
      <c r="VR227" s="15"/>
      <c r="VS227" s="15"/>
      <c r="VT227" s="15"/>
      <c r="VU227" s="15"/>
      <c r="VV227" s="15"/>
      <c r="VW227" s="15"/>
      <c r="VX227" s="15"/>
      <c r="VY227" s="15"/>
      <c r="VZ227" s="15"/>
      <c r="WA227" s="15"/>
      <c r="WB227" s="15"/>
      <c r="WC227" s="15"/>
      <c r="WD227" s="15"/>
      <c r="WE227" s="15"/>
      <c r="WF227" s="15"/>
      <c r="WG227" s="15"/>
      <c r="WH227" s="15"/>
      <c r="WI227" s="15"/>
      <c r="WJ227" s="15"/>
      <c r="WK227" s="15"/>
      <c r="WL227" s="15"/>
      <c r="WM227" s="15"/>
      <c r="WN227" s="15"/>
      <c r="WO227" s="15"/>
      <c r="WP227" s="15"/>
      <c r="WQ227" s="15"/>
      <c r="WR227" s="15"/>
      <c r="WS227" s="15"/>
      <c r="WT227" s="15"/>
      <c r="WU227" s="15"/>
      <c r="WV227" s="15"/>
      <c r="WW227" s="15"/>
      <c r="WX227" s="15"/>
      <c r="WY227" s="15"/>
      <c r="WZ227" s="15"/>
      <c r="XA227" s="15"/>
      <c r="XB227" s="15"/>
      <c r="XC227" s="15"/>
      <c r="XD227" s="15"/>
      <c r="XE227" s="15"/>
      <c r="XF227" s="15"/>
      <c r="XG227" s="15"/>
      <c r="XH227" s="15"/>
      <c r="XI227" s="15"/>
      <c r="XJ227" s="15"/>
      <c r="XK227" s="15"/>
      <c r="XL227" s="15"/>
      <c r="XM227" s="15"/>
      <c r="XN227" s="15"/>
      <c r="XO227" s="15"/>
      <c r="XP227" s="15"/>
      <c r="XQ227" s="15"/>
      <c r="XR227" s="15"/>
      <c r="XS227" s="15"/>
      <c r="XT227" s="15"/>
      <c r="XU227" s="15"/>
      <c r="XV227" s="15"/>
      <c r="XW227" s="15"/>
      <c r="XX227" s="15"/>
      <c r="XY227" s="15"/>
      <c r="XZ227" s="15"/>
      <c r="YA227" s="15"/>
      <c r="YB227" s="15"/>
      <c r="YC227" s="15"/>
      <c r="YD227" s="15"/>
      <c r="YE227" s="15"/>
      <c r="YF227" s="15"/>
      <c r="YG227" s="15"/>
      <c r="YH227" s="15"/>
      <c r="YI227" s="15"/>
      <c r="YJ227" s="15"/>
      <c r="YK227" s="15"/>
      <c r="YL227" s="15"/>
      <c r="YM227" s="15"/>
      <c r="YN227" s="15"/>
      <c r="YO227" s="15"/>
      <c r="YP227" s="15"/>
      <c r="YQ227" s="15"/>
      <c r="YR227" s="15"/>
      <c r="YS227" s="15"/>
      <c r="YT227" s="15"/>
      <c r="YU227" s="15"/>
      <c r="YV227" s="15"/>
      <c r="YW227" s="15"/>
      <c r="YX227" s="15"/>
      <c r="YY227" s="15"/>
      <c r="YZ227" s="15"/>
      <c r="ZA227" s="15"/>
      <c r="ZB227" s="15"/>
      <c r="ZC227" s="15"/>
      <c r="ZD227" s="15"/>
      <c r="ZE227" s="15"/>
      <c r="ZF227" s="15"/>
      <c r="ZG227" s="15"/>
      <c r="ZH227" s="15"/>
      <c r="ZI227" s="15"/>
      <c r="ZJ227" s="15"/>
      <c r="ZK227" s="15"/>
      <c r="ZL227" s="15"/>
      <c r="ZM227" s="15"/>
      <c r="ZN227" s="15"/>
      <c r="ZO227" s="15"/>
      <c r="ZP227" s="15"/>
      <c r="ZQ227" s="15"/>
      <c r="ZR227" s="15"/>
      <c r="ZS227" s="15"/>
      <c r="ZT227" s="15"/>
      <c r="ZU227" s="15"/>
      <c r="ZV227" s="15"/>
      <c r="ZW227" s="15"/>
      <c r="ZX227" s="15"/>
      <c r="ZY227" s="15"/>
      <c r="ZZ227" s="15"/>
      <c r="AAA227" s="15"/>
      <c r="AAB227" s="15"/>
      <c r="AAC227" s="15"/>
      <c r="AAD227" s="15"/>
      <c r="AAE227" s="15"/>
      <c r="AAF227" s="15"/>
      <c r="AAG227" s="15"/>
      <c r="AAH227" s="15"/>
      <c r="AAI227" s="15"/>
      <c r="AAJ227" s="15"/>
      <c r="AAK227" s="15"/>
      <c r="AAL227" s="15"/>
      <c r="AAM227" s="15"/>
      <c r="AAN227" s="15"/>
      <c r="AAO227" s="15"/>
      <c r="AAP227" s="15"/>
      <c r="AAQ227" s="15"/>
      <c r="AAR227" s="15"/>
      <c r="AAS227" s="15"/>
      <c r="AAT227" s="15"/>
      <c r="AAU227" s="15"/>
      <c r="AAV227" s="15"/>
      <c r="AAW227" s="15"/>
      <c r="AAX227" s="15"/>
      <c r="AAY227" s="15"/>
      <c r="AAZ227" s="15"/>
      <c r="ABA227" s="15"/>
      <c r="ABB227" s="15"/>
      <c r="ABC227" s="15"/>
      <c r="ABD227" s="15"/>
      <c r="ABE227" s="15"/>
      <c r="ABF227" s="15"/>
      <c r="ABG227" s="15"/>
      <c r="ABH227" s="15"/>
      <c r="ABI227" s="15"/>
      <c r="ABJ227" s="15"/>
      <c r="ABK227" s="15"/>
      <c r="ABL227" s="15"/>
      <c r="ABM227" s="15"/>
      <c r="ABN227" s="15"/>
      <c r="ABO227" s="15"/>
      <c r="ABP227" s="15"/>
      <c r="ABQ227" s="15"/>
      <c r="ABR227" s="15"/>
      <c r="ABS227" s="15"/>
      <c r="ABT227" s="15"/>
      <c r="ABU227" s="15"/>
      <c r="ABV227" s="15"/>
      <c r="ABW227" s="15"/>
      <c r="ABX227" s="15"/>
      <c r="ABY227" s="15"/>
      <c r="ABZ227" s="15"/>
      <c r="ACA227" s="15"/>
      <c r="ACB227" s="15"/>
      <c r="ACC227" s="15"/>
      <c r="ACD227" s="15"/>
      <c r="ACE227" s="15"/>
      <c r="ACF227" s="15"/>
      <c r="ACG227" s="15"/>
      <c r="ACH227" s="15"/>
      <c r="ACI227" s="15"/>
      <c r="ACJ227" s="15"/>
      <c r="ACK227" s="15"/>
      <c r="ACL227" s="15"/>
      <c r="ACM227" s="15"/>
      <c r="ACN227" s="15"/>
      <c r="ACO227" s="15"/>
      <c r="ACP227" s="15"/>
      <c r="ACQ227" s="15"/>
      <c r="ACR227" s="15"/>
      <c r="ACS227" s="15"/>
      <c r="ACT227" s="15"/>
      <c r="ACU227" s="15"/>
      <c r="ACV227" s="15"/>
      <c r="ACW227" s="15"/>
      <c r="ACX227" s="15"/>
      <c r="ACY227" s="15"/>
      <c r="ACZ227" s="15"/>
      <c r="ADA227" s="15"/>
      <c r="ADB227" s="15"/>
      <c r="ADC227" s="15"/>
      <c r="ADD227" s="15"/>
      <c r="ADE227" s="15"/>
      <c r="ADF227" s="15"/>
      <c r="ADG227" s="15"/>
      <c r="ADH227" s="15"/>
      <c r="ADI227" s="15"/>
      <c r="ADJ227" s="15"/>
      <c r="ADK227" s="15"/>
      <c r="ADL227" s="15"/>
      <c r="ADM227" s="15"/>
    </row>
    <row r="228" spans="1:793" s="308" customFormat="1" ht="15.5" thickBot="1" x14ac:dyDescent="0.45">
      <c r="A228" s="40"/>
      <c r="B228" s="37"/>
      <c r="C228" s="37"/>
      <c r="D228" s="37"/>
      <c r="E228" s="37"/>
      <c r="F228" s="37"/>
      <c r="G228" s="37"/>
      <c r="H228" s="37"/>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c r="BO228" s="15"/>
      <c r="BP228" s="15"/>
      <c r="BQ228" s="15"/>
      <c r="BR228" s="15"/>
      <c r="BS228" s="15"/>
      <c r="BT228" s="15"/>
      <c r="BU228" s="15"/>
      <c r="BV228" s="15"/>
      <c r="BW228" s="15"/>
      <c r="BX228" s="15"/>
      <c r="BY228" s="15"/>
      <c r="BZ228" s="15"/>
      <c r="CA228" s="15"/>
      <c r="CB228" s="15"/>
      <c r="CC228" s="15"/>
      <c r="CD228" s="15"/>
      <c r="CE228" s="15"/>
      <c r="CF228" s="15"/>
      <c r="CG228" s="15"/>
      <c r="CH228" s="15"/>
      <c r="CI228" s="15"/>
      <c r="CJ228" s="15"/>
      <c r="CK228" s="15"/>
      <c r="CL228" s="15"/>
      <c r="CM228" s="15"/>
      <c r="CN228" s="15"/>
      <c r="CO228" s="15"/>
      <c r="CP228" s="15"/>
      <c r="CQ228" s="15"/>
      <c r="CR228" s="15"/>
      <c r="CS228" s="15"/>
      <c r="CT228" s="15"/>
      <c r="CU228" s="15"/>
      <c r="CV228" s="15"/>
      <c r="CW228" s="15"/>
      <c r="CX228" s="15"/>
      <c r="CY228" s="15"/>
      <c r="CZ228" s="15"/>
      <c r="DA228" s="15"/>
      <c r="DB228" s="15"/>
      <c r="DC228" s="15"/>
      <c r="DD228" s="15"/>
      <c r="DE228" s="15"/>
      <c r="DF228" s="15"/>
      <c r="DG228" s="15"/>
      <c r="DH228" s="15"/>
      <c r="DI228" s="15"/>
      <c r="DJ228" s="15"/>
      <c r="DK228" s="15"/>
      <c r="DL228" s="15"/>
      <c r="DM228" s="15"/>
      <c r="DN228" s="15"/>
      <c r="DO228" s="15"/>
      <c r="DP228" s="15"/>
      <c r="DQ228" s="15"/>
      <c r="DR228" s="15"/>
      <c r="DS228" s="15"/>
      <c r="DT228" s="15"/>
      <c r="DU228" s="15"/>
      <c r="DV228" s="15"/>
      <c r="DW228" s="15"/>
      <c r="DX228" s="15"/>
      <c r="DY228" s="15"/>
      <c r="DZ228" s="15"/>
      <c r="EA228" s="15"/>
      <c r="EB228" s="15"/>
      <c r="EC228" s="15"/>
      <c r="ED228" s="15"/>
      <c r="EE228" s="15"/>
      <c r="EF228" s="15"/>
      <c r="EG228" s="15"/>
      <c r="EH228" s="15"/>
      <c r="EI228" s="15"/>
      <c r="EJ228" s="15"/>
      <c r="EK228" s="15"/>
      <c r="EL228" s="15"/>
      <c r="EM228" s="15"/>
      <c r="EN228" s="15"/>
      <c r="EO228" s="15"/>
      <c r="EP228" s="15"/>
      <c r="EQ228" s="15"/>
      <c r="ER228" s="15"/>
      <c r="ES228" s="15"/>
      <c r="ET228" s="15"/>
      <c r="EU228" s="15"/>
      <c r="EV228" s="15"/>
      <c r="EW228" s="15"/>
      <c r="EX228" s="15"/>
      <c r="EY228" s="15"/>
      <c r="EZ228" s="15"/>
      <c r="FA228" s="15"/>
      <c r="FB228" s="15"/>
      <c r="FC228" s="15"/>
      <c r="FD228" s="15"/>
      <c r="FE228" s="15"/>
      <c r="FF228" s="15"/>
      <c r="FG228" s="15"/>
      <c r="FH228" s="15"/>
      <c r="FI228" s="15"/>
      <c r="FJ228" s="15"/>
      <c r="FK228" s="15"/>
      <c r="FL228" s="15"/>
      <c r="FM228" s="15"/>
      <c r="FN228" s="15"/>
      <c r="FO228" s="15"/>
      <c r="FP228" s="15"/>
      <c r="FQ228" s="15"/>
      <c r="FR228" s="15"/>
      <c r="FS228" s="15"/>
      <c r="FT228" s="15"/>
      <c r="FU228" s="15"/>
      <c r="FV228" s="15"/>
      <c r="FW228" s="15"/>
      <c r="FX228" s="15"/>
      <c r="FY228" s="15"/>
      <c r="FZ228" s="15"/>
      <c r="GA228" s="15"/>
      <c r="GB228" s="15"/>
      <c r="GC228" s="15"/>
      <c r="GD228" s="15"/>
      <c r="GE228" s="15"/>
      <c r="GF228" s="15"/>
      <c r="GG228" s="15"/>
      <c r="GH228" s="15"/>
      <c r="GI228" s="15"/>
      <c r="GJ228" s="15"/>
      <c r="GK228" s="15"/>
      <c r="GL228" s="15"/>
      <c r="GM228" s="15"/>
      <c r="GN228" s="15"/>
      <c r="GO228" s="15"/>
      <c r="GP228" s="15"/>
      <c r="GQ228" s="15"/>
      <c r="GR228" s="15"/>
      <c r="GS228" s="15"/>
      <c r="GT228" s="15"/>
      <c r="GU228" s="15"/>
      <c r="GV228" s="15"/>
      <c r="GW228" s="15"/>
      <c r="GX228" s="15"/>
      <c r="GY228" s="15"/>
      <c r="GZ228" s="15"/>
      <c r="HA228" s="15"/>
      <c r="HB228" s="15"/>
      <c r="HC228" s="15"/>
      <c r="HD228" s="15"/>
      <c r="HE228" s="15"/>
      <c r="HF228" s="15"/>
      <c r="HG228" s="15"/>
      <c r="HH228" s="15"/>
      <c r="HI228" s="15"/>
      <c r="HJ228" s="15"/>
      <c r="HK228" s="15"/>
      <c r="HL228" s="15"/>
      <c r="HM228" s="15"/>
      <c r="HN228" s="15"/>
      <c r="HO228" s="15"/>
      <c r="HP228" s="15"/>
      <c r="HQ228" s="15"/>
      <c r="HR228" s="15"/>
      <c r="HS228" s="15"/>
      <c r="HT228" s="15"/>
      <c r="HU228" s="15"/>
      <c r="HV228" s="15"/>
      <c r="HW228" s="15"/>
      <c r="HX228" s="15"/>
      <c r="HY228" s="15"/>
      <c r="HZ228" s="15"/>
      <c r="IA228" s="15"/>
      <c r="IB228" s="15"/>
      <c r="IC228" s="15"/>
      <c r="ID228" s="15"/>
      <c r="IE228" s="15"/>
      <c r="IF228" s="15"/>
      <c r="IG228" s="15"/>
      <c r="IH228" s="15"/>
      <c r="II228" s="15"/>
      <c r="IJ228" s="15"/>
      <c r="IK228" s="15"/>
      <c r="IL228" s="15"/>
      <c r="IM228" s="15"/>
      <c r="IN228" s="15"/>
      <c r="IO228" s="15"/>
      <c r="IP228" s="15"/>
      <c r="IQ228" s="15"/>
      <c r="IR228" s="15"/>
      <c r="IS228" s="15"/>
      <c r="IT228" s="15"/>
      <c r="IU228" s="15"/>
      <c r="IV228" s="15"/>
      <c r="IW228" s="15"/>
      <c r="IX228" s="15"/>
      <c r="IY228" s="15"/>
      <c r="IZ228" s="15"/>
      <c r="JA228" s="15"/>
      <c r="JB228" s="15"/>
      <c r="JC228" s="15"/>
      <c r="JD228" s="15"/>
      <c r="JE228" s="15"/>
      <c r="JF228" s="15"/>
      <c r="JG228" s="15"/>
      <c r="JH228" s="15"/>
      <c r="JI228" s="15"/>
      <c r="JJ228" s="15"/>
      <c r="JK228" s="15"/>
      <c r="JL228" s="15"/>
      <c r="JM228" s="15"/>
      <c r="JN228" s="15"/>
      <c r="JO228" s="15"/>
      <c r="JP228" s="15"/>
      <c r="JQ228" s="15"/>
      <c r="JR228" s="15"/>
      <c r="JS228" s="15"/>
      <c r="JT228" s="15"/>
      <c r="JU228" s="15"/>
      <c r="JV228" s="15"/>
      <c r="JW228" s="15"/>
      <c r="JX228" s="15"/>
      <c r="JY228" s="15"/>
      <c r="JZ228" s="15"/>
      <c r="KA228" s="15"/>
      <c r="KB228" s="15"/>
      <c r="KC228" s="15"/>
      <c r="KD228" s="15"/>
      <c r="KE228" s="15"/>
      <c r="KF228" s="15"/>
      <c r="KG228" s="15"/>
      <c r="KH228" s="15"/>
      <c r="KI228" s="15"/>
      <c r="KJ228" s="15"/>
      <c r="KK228" s="15"/>
      <c r="KL228" s="15"/>
      <c r="KM228" s="15"/>
      <c r="KN228" s="15"/>
      <c r="KO228" s="15"/>
      <c r="KP228" s="15"/>
      <c r="KQ228" s="15"/>
      <c r="KR228" s="15"/>
      <c r="KS228" s="15"/>
      <c r="KT228" s="15"/>
      <c r="KU228" s="15"/>
      <c r="KV228" s="15"/>
      <c r="KW228" s="15"/>
      <c r="KX228" s="15"/>
      <c r="KY228" s="15"/>
      <c r="KZ228" s="15"/>
      <c r="LA228" s="15"/>
      <c r="LB228" s="15"/>
      <c r="LC228" s="15"/>
      <c r="LD228" s="15"/>
      <c r="LE228" s="15"/>
      <c r="LF228" s="15"/>
      <c r="LG228" s="15"/>
      <c r="LH228" s="15"/>
      <c r="LI228" s="15"/>
      <c r="LJ228" s="15"/>
      <c r="LK228" s="15"/>
      <c r="LL228" s="15"/>
      <c r="LM228" s="15"/>
      <c r="LN228" s="15"/>
      <c r="LO228" s="15"/>
      <c r="LP228" s="15"/>
      <c r="LQ228" s="15"/>
      <c r="LR228" s="15"/>
      <c r="LS228" s="15"/>
      <c r="LT228" s="15"/>
      <c r="LU228" s="15"/>
      <c r="LV228" s="15"/>
      <c r="LW228" s="15"/>
      <c r="LX228" s="15"/>
      <c r="LY228" s="15"/>
      <c r="LZ228" s="15"/>
      <c r="MA228" s="15"/>
      <c r="MB228" s="15"/>
      <c r="MC228" s="15"/>
      <c r="MD228" s="15"/>
      <c r="ME228" s="15"/>
      <c r="MF228" s="15"/>
      <c r="MG228" s="15"/>
      <c r="MH228" s="15"/>
      <c r="MI228" s="15"/>
      <c r="MJ228" s="15"/>
      <c r="MK228" s="15"/>
      <c r="ML228" s="15"/>
      <c r="MM228" s="15"/>
      <c r="MN228" s="15"/>
      <c r="MO228" s="15"/>
      <c r="MP228" s="15"/>
      <c r="MQ228" s="15"/>
      <c r="MR228" s="15"/>
      <c r="MS228" s="15"/>
      <c r="MT228" s="15"/>
      <c r="MU228" s="15"/>
      <c r="MV228" s="15"/>
      <c r="MW228" s="15"/>
      <c r="MX228" s="15"/>
      <c r="MY228" s="15"/>
      <c r="MZ228" s="15"/>
      <c r="NA228" s="15"/>
      <c r="NB228" s="15"/>
      <c r="NC228" s="15"/>
      <c r="ND228" s="15"/>
      <c r="NE228" s="15"/>
      <c r="NF228" s="15"/>
      <c r="NG228" s="15"/>
      <c r="NH228" s="15"/>
      <c r="NI228" s="15"/>
      <c r="NJ228" s="15"/>
      <c r="NK228" s="15"/>
      <c r="NL228" s="15"/>
      <c r="NM228" s="15"/>
      <c r="NN228" s="15"/>
      <c r="NO228" s="15"/>
      <c r="NP228" s="15"/>
      <c r="NQ228" s="15"/>
      <c r="NR228" s="15"/>
      <c r="NS228" s="15"/>
      <c r="NT228" s="15"/>
      <c r="NU228" s="15"/>
      <c r="NV228" s="15"/>
      <c r="NW228" s="15"/>
      <c r="NX228" s="15"/>
      <c r="NY228" s="15"/>
      <c r="NZ228" s="15"/>
      <c r="OA228" s="15"/>
      <c r="OB228" s="15"/>
      <c r="OC228" s="15"/>
      <c r="OD228" s="15"/>
      <c r="OE228" s="15"/>
      <c r="OF228" s="15"/>
      <c r="OG228" s="15"/>
      <c r="OH228" s="15"/>
      <c r="OI228" s="15"/>
      <c r="OJ228" s="15"/>
      <c r="OK228" s="15"/>
      <c r="OL228" s="15"/>
      <c r="OM228" s="15"/>
      <c r="ON228" s="15"/>
      <c r="OO228" s="15"/>
      <c r="OP228" s="15"/>
      <c r="OQ228" s="15"/>
      <c r="OR228" s="15"/>
      <c r="OS228" s="15"/>
      <c r="OT228" s="15"/>
      <c r="OU228" s="15"/>
      <c r="OV228" s="15"/>
      <c r="OW228" s="15"/>
      <c r="OX228" s="15"/>
      <c r="OY228" s="15"/>
      <c r="OZ228" s="15"/>
      <c r="PA228" s="15"/>
      <c r="PB228" s="15"/>
      <c r="PC228" s="15"/>
      <c r="PD228" s="15"/>
      <c r="PE228" s="15"/>
      <c r="PF228" s="15"/>
      <c r="PG228" s="15"/>
      <c r="PH228" s="15"/>
      <c r="PI228" s="15"/>
      <c r="PJ228" s="15"/>
      <c r="PK228" s="15"/>
      <c r="PL228" s="15"/>
      <c r="PM228" s="15"/>
      <c r="PN228" s="15"/>
      <c r="PO228" s="15"/>
      <c r="PP228" s="15"/>
      <c r="PQ228" s="15"/>
      <c r="PR228" s="15"/>
      <c r="PS228" s="15"/>
      <c r="PT228" s="15"/>
      <c r="PU228" s="15"/>
      <c r="PV228" s="15"/>
      <c r="PW228" s="15"/>
      <c r="PX228" s="15"/>
      <c r="PY228" s="15"/>
      <c r="PZ228" s="15"/>
      <c r="QA228" s="15"/>
      <c r="QB228" s="15"/>
      <c r="QC228" s="15"/>
      <c r="QD228" s="15"/>
      <c r="QE228" s="15"/>
      <c r="QF228" s="15"/>
      <c r="QG228" s="15"/>
      <c r="QH228" s="15"/>
      <c r="QI228" s="15"/>
      <c r="QJ228" s="15"/>
      <c r="QK228" s="15"/>
      <c r="QL228" s="15"/>
      <c r="QM228" s="15"/>
      <c r="QN228" s="15"/>
      <c r="QO228" s="15"/>
      <c r="QP228" s="15"/>
      <c r="QQ228" s="15"/>
      <c r="QR228" s="15"/>
      <c r="QS228" s="15"/>
      <c r="QT228" s="15"/>
      <c r="QU228" s="15"/>
      <c r="QV228" s="15"/>
      <c r="QW228" s="15"/>
      <c r="QX228" s="15"/>
      <c r="QY228" s="15"/>
      <c r="QZ228" s="15"/>
      <c r="RA228" s="15"/>
      <c r="RB228" s="15"/>
      <c r="RC228" s="15"/>
      <c r="RD228" s="15"/>
      <c r="RE228" s="15"/>
      <c r="RF228" s="15"/>
      <c r="RG228" s="15"/>
      <c r="RH228" s="15"/>
      <c r="RI228" s="15"/>
      <c r="RJ228" s="15"/>
      <c r="RK228" s="15"/>
      <c r="RL228" s="15"/>
      <c r="RM228" s="15"/>
      <c r="RN228" s="15"/>
      <c r="RO228" s="15"/>
      <c r="RP228" s="15"/>
      <c r="RQ228" s="15"/>
      <c r="RR228" s="15"/>
      <c r="RS228" s="15"/>
      <c r="RT228" s="15"/>
      <c r="RU228" s="15"/>
      <c r="RV228" s="15"/>
      <c r="RW228" s="15"/>
      <c r="RX228" s="15"/>
      <c r="RY228" s="15"/>
      <c r="RZ228" s="15"/>
      <c r="SA228" s="15"/>
      <c r="SB228" s="15"/>
      <c r="SC228" s="15"/>
      <c r="SD228" s="15"/>
      <c r="SE228" s="15"/>
      <c r="SF228" s="15"/>
      <c r="SG228" s="15"/>
      <c r="SH228" s="15"/>
      <c r="SI228" s="15"/>
      <c r="SJ228" s="15"/>
      <c r="SK228" s="15"/>
      <c r="SL228" s="15"/>
      <c r="SM228" s="15"/>
      <c r="SN228" s="15"/>
      <c r="SO228" s="15"/>
      <c r="SP228" s="15"/>
      <c r="SQ228" s="15"/>
      <c r="SR228" s="15"/>
      <c r="SS228" s="15"/>
      <c r="ST228" s="15"/>
      <c r="SU228" s="15"/>
      <c r="SV228" s="15"/>
      <c r="SW228" s="15"/>
      <c r="SX228" s="15"/>
      <c r="SY228" s="15"/>
      <c r="SZ228" s="15"/>
      <c r="TA228" s="15"/>
      <c r="TB228" s="15"/>
      <c r="TC228" s="15"/>
      <c r="TD228" s="15"/>
      <c r="TE228" s="15"/>
      <c r="TF228" s="15"/>
      <c r="TG228" s="15"/>
      <c r="TH228" s="15"/>
      <c r="TI228" s="15"/>
      <c r="TJ228" s="15"/>
      <c r="TK228" s="15"/>
      <c r="TL228" s="15"/>
      <c r="TM228" s="15"/>
      <c r="TN228" s="15"/>
      <c r="TO228" s="15"/>
      <c r="TP228" s="15"/>
      <c r="TQ228" s="15"/>
      <c r="TR228" s="15"/>
      <c r="TS228" s="15"/>
      <c r="TT228" s="15"/>
      <c r="TU228" s="15"/>
      <c r="TV228" s="15"/>
      <c r="TW228" s="15"/>
      <c r="TX228" s="15"/>
      <c r="TY228" s="15"/>
      <c r="TZ228" s="15"/>
      <c r="UA228" s="15"/>
      <c r="UB228" s="15"/>
      <c r="UC228" s="15"/>
      <c r="UD228" s="15"/>
      <c r="UE228" s="15"/>
      <c r="UF228" s="15"/>
      <c r="UG228" s="15"/>
      <c r="UH228" s="15"/>
      <c r="UI228" s="15"/>
      <c r="UJ228" s="15"/>
      <c r="UK228" s="15"/>
      <c r="UL228" s="15"/>
      <c r="UM228" s="15"/>
      <c r="UN228" s="15"/>
      <c r="UO228" s="15"/>
      <c r="UP228" s="15"/>
      <c r="UQ228" s="15"/>
      <c r="UR228" s="15"/>
      <c r="US228" s="15"/>
      <c r="UT228" s="15"/>
      <c r="UU228" s="15"/>
      <c r="UV228" s="15"/>
      <c r="UW228" s="15"/>
      <c r="UX228" s="15"/>
      <c r="UY228" s="15"/>
      <c r="UZ228" s="15"/>
      <c r="VA228" s="15"/>
      <c r="VB228" s="15"/>
      <c r="VC228" s="15"/>
      <c r="VD228" s="15"/>
      <c r="VE228" s="15"/>
      <c r="VF228" s="15"/>
      <c r="VG228" s="15"/>
      <c r="VH228" s="15"/>
      <c r="VI228" s="15"/>
      <c r="VJ228" s="15"/>
      <c r="VK228" s="15"/>
      <c r="VL228" s="15"/>
      <c r="VM228" s="15"/>
      <c r="VN228" s="15"/>
      <c r="VO228" s="15"/>
      <c r="VP228" s="15"/>
      <c r="VQ228" s="15"/>
      <c r="VR228" s="15"/>
      <c r="VS228" s="15"/>
      <c r="VT228" s="15"/>
      <c r="VU228" s="15"/>
      <c r="VV228" s="15"/>
      <c r="VW228" s="15"/>
      <c r="VX228" s="15"/>
      <c r="VY228" s="15"/>
      <c r="VZ228" s="15"/>
      <c r="WA228" s="15"/>
      <c r="WB228" s="15"/>
      <c r="WC228" s="15"/>
      <c r="WD228" s="15"/>
      <c r="WE228" s="15"/>
      <c r="WF228" s="15"/>
      <c r="WG228" s="15"/>
      <c r="WH228" s="15"/>
      <c r="WI228" s="15"/>
      <c r="WJ228" s="15"/>
      <c r="WK228" s="15"/>
      <c r="WL228" s="15"/>
      <c r="WM228" s="15"/>
      <c r="WN228" s="15"/>
      <c r="WO228" s="15"/>
      <c r="WP228" s="15"/>
      <c r="WQ228" s="15"/>
      <c r="WR228" s="15"/>
      <c r="WS228" s="15"/>
      <c r="WT228" s="15"/>
      <c r="WU228" s="15"/>
      <c r="WV228" s="15"/>
      <c r="WW228" s="15"/>
      <c r="WX228" s="15"/>
      <c r="WY228" s="15"/>
      <c r="WZ228" s="15"/>
      <c r="XA228" s="15"/>
      <c r="XB228" s="15"/>
      <c r="XC228" s="15"/>
      <c r="XD228" s="15"/>
      <c r="XE228" s="15"/>
      <c r="XF228" s="15"/>
      <c r="XG228" s="15"/>
      <c r="XH228" s="15"/>
      <c r="XI228" s="15"/>
      <c r="XJ228" s="15"/>
      <c r="XK228" s="15"/>
      <c r="XL228" s="15"/>
      <c r="XM228" s="15"/>
      <c r="XN228" s="15"/>
      <c r="XO228" s="15"/>
      <c r="XP228" s="15"/>
      <c r="XQ228" s="15"/>
      <c r="XR228" s="15"/>
      <c r="XS228" s="15"/>
      <c r="XT228" s="15"/>
      <c r="XU228" s="15"/>
      <c r="XV228" s="15"/>
      <c r="XW228" s="15"/>
      <c r="XX228" s="15"/>
      <c r="XY228" s="15"/>
      <c r="XZ228" s="15"/>
      <c r="YA228" s="15"/>
      <c r="YB228" s="15"/>
      <c r="YC228" s="15"/>
      <c r="YD228" s="15"/>
      <c r="YE228" s="15"/>
      <c r="YF228" s="15"/>
      <c r="YG228" s="15"/>
      <c r="YH228" s="15"/>
      <c r="YI228" s="15"/>
      <c r="YJ228" s="15"/>
      <c r="YK228" s="15"/>
      <c r="YL228" s="15"/>
      <c r="YM228" s="15"/>
      <c r="YN228" s="15"/>
      <c r="YO228" s="15"/>
      <c r="YP228" s="15"/>
      <c r="YQ228" s="15"/>
      <c r="YR228" s="15"/>
      <c r="YS228" s="15"/>
      <c r="YT228" s="15"/>
      <c r="YU228" s="15"/>
      <c r="YV228" s="15"/>
      <c r="YW228" s="15"/>
      <c r="YX228" s="15"/>
      <c r="YY228" s="15"/>
      <c r="YZ228" s="15"/>
      <c r="ZA228" s="15"/>
      <c r="ZB228" s="15"/>
      <c r="ZC228" s="15"/>
      <c r="ZD228" s="15"/>
      <c r="ZE228" s="15"/>
      <c r="ZF228" s="15"/>
      <c r="ZG228" s="15"/>
      <c r="ZH228" s="15"/>
      <c r="ZI228" s="15"/>
      <c r="ZJ228" s="15"/>
      <c r="ZK228" s="15"/>
      <c r="ZL228" s="15"/>
      <c r="ZM228" s="15"/>
      <c r="ZN228" s="15"/>
      <c r="ZO228" s="15"/>
      <c r="ZP228" s="15"/>
      <c r="ZQ228" s="15"/>
      <c r="ZR228" s="15"/>
      <c r="ZS228" s="15"/>
      <c r="ZT228" s="15"/>
      <c r="ZU228" s="15"/>
      <c r="ZV228" s="15"/>
      <c r="ZW228" s="15"/>
      <c r="ZX228" s="15"/>
      <c r="ZY228" s="15"/>
      <c r="ZZ228" s="15"/>
      <c r="AAA228" s="15"/>
      <c r="AAB228" s="15"/>
      <c r="AAC228" s="15"/>
      <c r="AAD228" s="15"/>
      <c r="AAE228" s="15"/>
      <c r="AAF228" s="15"/>
      <c r="AAG228" s="15"/>
      <c r="AAH228" s="15"/>
      <c r="AAI228" s="15"/>
      <c r="AAJ228" s="15"/>
      <c r="AAK228" s="15"/>
      <c r="AAL228" s="15"/>
      <c r="AAM228" s="15"/>
      <c r="AAN228" s="15"/>
      <c r="AAO228" s="15"/>
      <c r="AAP228" s="15"/>
      <c r="AAQ228" s="15"/>
      <c r="AAR228" s="15"/>
      <c r="AAS228" s="15"/>
      <c r="AAT228" s="15"/>
      <c r="AAU228" s="15"/>
      <c r="AAV228" s="15"/>
      <c r="AAW228" s="15"/>
      <c r="AAX228" s="15"/>
      <c r="AAY228" s="15"/>
      <c r="AAZ228" s="15"/>
      <c r="ABA228" s="15"/>
      <c r="ABB228" s="15"/>
      <c r="ABC228" s="15"/>
      <c r="ABD228" s="15"/>
      <c r="ABE228" s="15"/>
      <c r="ABF228" s="15"/>
      <c r="ABG228" s="15"/>
      <c r="ABH228" s="15"/>
      <c r="ABI228" s="15"/>
      <c r="ABJ228" s="15"/>
      <c r="ABK228" s="15"/>
      <c r="ABL228" s="15"/>
      <c r="ABM228" s="15"/>
      <c r="ABN228" s="15"/>
      <c r="ABO228" s="15"/>
      <c r="ABP228" s="15"/>
      <c r="ABQ228" s="15"/>
      <c r="ABR228" s="15"/>
      <c r="ABS228" s="15"/>
      <c r="ABT228" s="15"/>
      <c r="ABU228" s="15"/>
      <c r="ABV228" s="15"/>
      <c r="ABW228" s="15"/>
      <c r="ABX228" s="15"/>
      <c r="ABY228" s="15"/>
      <c r="ABZ228" s="15"/>
      <c r="ACA228" s="15"/>
      <c r="ACB228" s="15"/>
      <c r="ACC228" s="15"/>
      <c r="ACD228" s="15"/>
      <c r="ACE228" s="15"/>
      <c r="ACF228" s="15"/>
      <c r="ACG228" s="15"/>
      <c r="ACH228" s="15"/>
      <c r="ACI228" s="15"/>
      <c r="ACJ228" s="15"/>
      <c r="ACK228" s="15"/>
      <c r="ACL228" s="15"/>
      <c r="ACM228" s="15"/>
      <c r="ACN228" s="15"/>
      <c r="ACO228" s="15"/>
      <c r="ACP228" s="15"/>
      <c r="ACQ228" s="15"/>
      <c r="ACR228" s="15"/>
      <c r="ACS228" s="15"/>
      <c r="ACT228" s="15"/>
      <c r="ACU228" s="15"/>
      <c r="ACV228" s="15"/>
      <c r="ACW228" s="15"/>
      <c r="ACX228" s="15"/>
      <c r="ACY228" s="15"/>
      <c r="ACZ228" s="15"/>
      <c r="ADA228" s="15"/>
      <c r="ADB228" s="15"/>
      <c r="ADC228" s="15"/>
      <c r="ADD228" s="15"/>
      <c r="ADE228" s="15"/>
      <c r="ADF228" s="15"/>
      <c r="ADG228" s="15"/>
      <c r="ADH228" s="15"/>
      <c r="ADI228" s="15"/>
      <c r="ADJ228" s="15"/>
      <c r="ADK228" s="15"/>
      <c r="ADL228" s="15"/>
      <c r="ADM228" s="15"/>
    </row>
    <row r="229" spans="1:793" s="308" customFormat="1" ht="53.15" customHeight="1" x14ac:dyDescent="0.4">
      <c r="A229" s="40"/>
      <c r="B229" s="55" t="s">
        <v>72</v>
      </c>
      <c r="C229" s="96" t="s">
        <v>73</v>
      </c>
      <c r="D229" s="37"/>
      <c r="E229" s="37"/>
      <c r="F229" s="37"/>
      <c r="G229" s="37"/>
      <c r="H229" s="37"/>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
      <c r="BV229" s="15"/>
      <c r="BW229" s="15"/>
      <c r="BX229" s="15"/>
      <c r="BY229" s="15"/>
      <c r="BZ229" s="15"/>
      <c r="CA229" s="15"/>
      <c r="CB229" s="15"/>
      <c r="CC229" s="15"/>
      <c r="CD229" s="15"/>
      <c r="CE229" s="15"/>
      <c r="CF229" s="15"/>
      <c r="CG229" s="15"/>
      <c r="CH229" s="15"/>
      <c r="CI229" s="15"/>
      <c r="CJ229" s="15"/>
      <c r="CK229" s="15"/>
      <c r="CL229" s="15"/>
      <c r="CM229" s="15"/>
      <c r="CN229" s="15"/>
      <c r="CO229" s="15"/>
      <c r="CP229" s="15"/>
      <c r="CQ229" s="15"/>
      <c r="CR229" s="15"/>
      <c r="CS229" s="15"/>
      <c r="CT229" s="15"/>
      <c r="CU229" s="15"/>
      <c r="CV229" s="15"/>
      <c r="CW229" s="15"/>
      <c r="CX229" s="15"/>
      <c r="CY229" s="15"/>
      <c r="CZ229" s="15"/>
      <c r="DA229" s="15"/>
      <c r="DB229" s="15"/>
      <c r="DC229" s="15"/>
      <c r="DD229" s="15"/>
      <c r="DE229" s="15"/>
      <c r="DF229" s="15"/>
      <c r="DG229" s="15"/>
      <c r="DH229" s="15"/>
      <c r="DI229" s="15"/>
      <c r="DJ229" s="15"/>
      <c r="DK229" s="15"/>
      <c r="DL229" s="15"/>
      <c r="DM229" s="15"/>
      <c r="DN229" s="15"/>
      <c r="DO229" s="15"/>
      <c r="DP229" s="15"/>
      <c r="DQ229" s="15"/>
      <c r="DR229" s="15"/>
      <c r="DS229" s="15"/>
      <c r="DT229" s="15"/>
      <c r="DU229" s="15"/>
      <c r="DV229" s="15"/>
      <c r="DW229" s="15"/>
      <c r="DX229" s="15"/>
      <c r="DY229" s="15"/>
      <c r="DZ229" s="15"/>
      <c r="EA229" s="15"/>
      <c r="EB229" s="15"/>
      <c r="EC229" s="15"/>
      <c r="ED229" s="15"/>
      <c r="EE229" s="15"/>
      <c r="EF229" s="15"/>
      <c r="EG229" s="15"/>
      <c r="EH229" s="15"/>
      <c r="EI229" s="15"/>
      <c r="EJ229" s="15"/>
      <c r="EK229" s="15"/>
      <c r="EL229" s="15"/>
      <c r="EM229" s="15"/>
      <c r="EN229" s="15"/>
      <c r="EO229" s="15"/>
      <c r="EP229" s="15"/>
      <c r="EQ229" s="15"/>
      <c r="ER229" s="15"/>
      <c r="ES229" s="15"/>
      <c r="ET229" s="15"/>
      <c r="EU229" s="15"/>
      <c r="EV229" s="15"/>
      <c r="EW229" s="15"/>
      <c r="EX229" s="15"/>
      <c r="EY229" s="15"/>
      <c r="EZ229" s="15"/>
      <c r="FA229" s="15"/>
      <c r="FB229" s="15"/>
      <c r="FC229" s="15"/>
      <c r="FD229" s="15"/>
      <c r="FE229" s="15"/>
      <c r="FF229" s="15"/>
      <c r="FG229" s="15"/>
      <c r="FH229" s="15"/>
      <c r="FI229" s="15"/>
      <c r="FJ229" s="15"/>
      <c r="FK229" s="15"/>
      <c r="FL229" s="15"/>
      <c r="FM229" s="15"/>
      <c r="FN229" s="15"/>
      <c r="FO229" s="15"/>
      <c r="FP229" s="15"/>
      <c r="FQ229" s="15"/>
      <c r="FR229" s="15"/>
      <c r="FS229" s="15"/>
      <c r="FT229" s="15"/>
      <c r="FU229" s="15"/>
      <c r="FV229" s="15"/>
      <c r="FW229" s="15"/>
      <c r="FX229" s="15"/>
      <c r="FY229" s="15"/>
      <c r="FZ229" s="15"/>
      <c r="GA229" s="15"/>
      <c r="GB229" s="15"/>
      <c r="GC229" s="15"/>
      <c r="GD229" s="15"/>
      <c r="GE229" s="15"/>
      <c r="GF229" s="15"/>
      <c r="GG229" s="15"/>
      <c r="GH229" s="15"/>
      <c r="GI229" s="15"/>
      <c r="GJ229" s="15"/>
      <c r="GK229" s="15"/>
      <c r="GL229" s="15"/>
      <c r="GM229" s="15"/>
      <c r="GN229" s="15"/>
      <c r="GO229" s="15"/>
      <c r="GP229" s="15"/>
      <c r="GQ229" s="15"/>
      <c r="GR229" s="15"/>
      <c r="GS229" s="15"/>
      <c r="GT229" s="15"/>
      <c r="GU229" s="15"/>
      <c r="GV229" s="15"/>
      <c r="GW229" s="15"/>
      <c r="GX229" s="15"/>
      <c r="GY229" s="15"/>
      <c r="GZ229" s="15"/>
      <c r="HA229" s="15"/>
      <c r="HB229" s="15"/>
      <c r="HC229" s="15"/>
      <c r="HD229" s="15"/>
      <c r="HE229" s="15"/>
      <c r="HF229" s="15"/>
      <c r="HG229" s="15"/>
      <c r="HH229" s="15"/>
      <c r="HI229" s="15"/>
      <c r="HJ229" s="15"/>
      <c r="HK229" s="15"/>
      <c r="HL229" s="15"/>
      <c r="HM229" s="15"/>
      <c r="HN229" s="15"/>
      <c r="HO229" s="15"/>
      <c r="HP229" s="15"/>
      <c r="HQ229" s="15"/>
      <c r="HR229" s="15"/>
      <c r="HS229" s="15"/>
      <c r="HT229" s="15"/>
      <c r="HU229" s="15"/>
      <c r="HV229" s="15"/>
      <c r="HW229" s="15"/>
      <c r="HX229" s="15"/>
      <c r="HY229" s="15"/>
      <c r="HZ229" s="15"/>
      <c r="IA229" s="15"/>
      <c r="IB229" s="15"/>
      <c r="IC229" s="15"/>
      <c r="ID229" s="15"/>
      <c r="IE229" s="15"/>
      <c r="IF229" s="15"/>
      <c r="IG229" s="15"/>
      <c r="IH229" s="15"/>
      <c r="II229" s="15"/>
      <c r="IJ229" s="15"/>
      <c r="IK229" s="15"/>
      <c r="IL229" s="15"/>
      <c r="IM229" s="15"/>
      <c r="IN229" s="15"/>
      <c r="IO229" s="15"/>
      <c r="IP229" s="15"/>
      <c r="IQ229" s="15"/>
      <c r="IR229" s="15"/>
      <c r="IS229" s="15"/>
      <c r="IT229" s="15"/>
      <c r="IU229" s="15"/>
      <c r="IV229" s="15"/>
      <c r="IW229" s="15"/>
      <c r="IX229" s="15"/>
      <c r="IY229" s="15"/>
      <c r="IZ229" s="15"/>
      <c r="JA229" s="15"/>
      <c r="JB229" s="15"/>
      <c r="JC229" s="15"/>
      <c r="JD229" s="15"/>
      <c r="JE229" s="15"/>
      <c r="JF229" s="15"/>
      <c r="JG229" s="15"/>
      <c r="JH229" s="15"/>
      <c r="JI229" s="15"/>
      <c r="JJ229" s="15"/>
      <c r="JK229" s="15"/>
      <c r="JL229" s="15"/>
      <c r="JM229" s="15"/>
      <c r="JN229" s="15"/>
      <c r="JO229" s="15"/>
      <c r="JP229" s="15"/>
      <c r="JQ229" s="15"/>
      <c r="JR229" s="15"/>
      <c r="JS229" s="15"/>
      <c r="JT229" s="15"/>
      <c r="JU229" s="15"/>
      <c r="JV229" s="15"/>
      <c r="JW229" s="15"/>
      <c r="JX229" s="15"/>
      <c r="JY229" s="15"/>
      <c r="JZ229" s="15"/>
      <c r="KA229" s="15"/>
      <c r="KB229" s="15"/>
      <c r="KC229" s="15"/>
      <c r="KD229" s="15"/>
      <c r="KE229" s="15"/>
      <c r="KF229" s="15"/>
      <c r="KG229" s="15"/>
      <c r="KH229" s="15"/>
      <c r="KI229" s="15"/>
      <c r="KJ229" s="15"/>
      <c r="KK229" s="15"/>
      <c r="KL229" s="15"/>
      <c r="KM229" s="15"/>
      <c r="KN229" s="15"/>
      <c r="KO229" s="15"/>
      <c r="KP229" s="15"/>
      <c r="KQ229" s="15"/>
      <c r="KR229" s="15"/>
      <c r="KS229" s="15"/>
      <c r="KT229" s="15"/>
      <c r="KU229" s="15"/>
      <c r="KV229" s="15"/>
      <c r="KW229" s="15"/>
      <c r="KX229" s="15"/>
      <c r="KY229" s="15"/>
      <c r="KZ229" s="15"/>
      <c r="LA229" s="15"/>
      <c r="LB229" s="15"/>
      <c r="LC229" s="15"/>
      <c r="LD229" s="15"/>
      <c r="LE229" s="15"/>
      <c r="LF229" s="15"/>
      <c r="LG229" s="15"/>
      <c r="LH229" s="15"/>
      <c r="LI229" s="15"/>
      <c r="LJ229" s="15"/>
      <c r="LK229" s="15"/>
      <c r="LL229" s="15"/>
      <c r="LM229" s="15"/>
      <c r="LN229" s="15"/>
      <c r="LO229" s="15"/>
      <c r="LP229" s="15"/>
      <c r="LQ229" s="15"/>
      <c r="LR229" s="15"/>
      <c r="LS229" s="15"/>
      <c r="LT229" s="15"/>
      <c r="LU229" s="15"/>
      <c r="LV229" s="15"/>
      <c r="LW229" s="15"/>
      <c r="LX229" s="15"/>
      <c r="LY229" s="15"/>
      <c r="LZ229" s="15"/>
      <c r="MA229" s="15"/>
      <c r="MB229" s="15"/>
      <c r="MC229" s="15"/>
      <c r="MD229" s="15"/>
      <c r="ME229" s="15"/>
      <c r="MF229" s="15"/>
      <c r="MG229" s="15"/>
      <c r="MH229" s="15"/>
      <c r="MI229" s="15"/>
      <c r="MJ229" s="15"/>
      <c r="MK229" s="15"/>
      <c r="ML229" s="15"/>
      <c r="MM229" s="15"/>
      <c r="MN229" s="15"/>
      <c r="MO229" s="15"/>
      <c r="MP229" s="15"/>
      <c r="MQ229" s="15"/>
      <c r="MR229" s="15"/>
      <c r="MS229" s="15"/>
      <c r="MT229" s="15"/>
      <c r="MU229" s="15"/>
      <c r="MV229" s="15"/>
      <c r="MW229" s="15"/>
      <c r="MX229" s="15"/>
      <c r="MY229" s="15"/>
      <c r="MZ229" s="15"/>
      <c r="NA229" s="15"/>
      <c r="NB229" s="15"/>
      <c r="NC229" s="15"/>
      <c r="ND229" s="15"/>
      <c r="NE229" s="15"/>
      <c r="NF229" s="15"/>
      <c r="NG229" s="15"/>
      <c r="NH229" s="15"/>
      <c r="NI229" s="15"/>
      <c r="NJ229" s="15"/>
      <c r="NK229" s="15"/>
      <c r="NL229" s="15"/>
      <c r="NM229" s="15"/>
      <c r="NN229" s="15"/>
      <c r="NO229" s="15"/>
      <c r="NP229" s="15"/>
      <c r="NQ229" s="15"/>
      <c r="NR229" s="15"/>
      <c r="NS229" s="15"/>
      <c r="NT229" s="15"/>
      <c r="NU229" s="15"/>
      <c r="NV229" s="15"/>
      <c r="NW229" s="15"/>
      <c r="NX229" s="15"/>
      <c r="NY229" s="15"/>
      <c r="NZ229" s="15"/>
      <c r="OA229" s="15"/>
      <c r="OB229" s="15"/>
      <c r="OC229" s="15"/>
      <c r="OD229" s="15"/>
      <c r="OE229" s="15"/>
      <c r="OF229" s="15"/>
      <c r="OG229" s="15"/>
      <c r="OH229" s="15"/>
      <c r="OI229" s="15"/>
      <c r="OJ229" s="15"/>
      <c r="OK229" s="15"/>
      <c r="OL229" s="15"/>
      <c r="OM229" s="15"/>
      <c r="ON229" s="15"/>
      <c r="OO229" s="15"/>
      <c r="OP229" s="15"/>
      <c r="OQ229" s="15"/>
      <c r="OR229" s="15"/>
      <c r="OS229" s="15"/>
      <c r="OT229" s="15"/>
      <c r="OU229" s="15"/>
      <c r="OV229" s="15"/>
      <c r="OW229" s="15"/>
      <c r="OX229" s="15"/>
      <c r="OY229" s="15"/>
      <c r="OZ229" s="15"/>
      <c r="PA229" s="15"/>
      <c r="PB229" s="15"/>
      <c r="PC229" s="15"/>
      <c r="PD229" s="15"/>
      <c r="PE229" s="15"/>
      <c r="PF229" s="15"/>
      <c r="PG229" s="15"/>
      <c r="PH229" s="15"/>
      <c r="PI229" s="15"/>
      <c r="PJ229" s="15"/>
      <c r="PK229" s="15"/>
      <c r="PL229" s="15"/>
      <c r="PM229" s="15"/>
      <c r="PN229" s="15"/>
      <c r="PO229" s="15"/>
      <c r="PP229" s="15"/>
      <c r="PQ229" s="15"/>
      <c r="PR229" s="15"/>
      <c r="PS229" s="15"/>
      <c r="PT229" s="15"/>
      <c r="PU229" s="15"/>
      <c r="PV229" s="15"/>
      <c r="PW229" s="15"/>
      <c r="PX229" s="15"/>
      <c r="PY229" s="15"/>
      <c r="PZ229" s="15"/>
      <c r="QA229" s="15"/>
      <c r="QB229" s="15"/>
      <c r="QC229" s="15"/>
      <c r="QD229" s="15"/>
      <c r="QE229" s="15"/>
      <c r="QF229" s="15"/>
      <c r="QG229" s="15"/>
      <c r="QH229" s="15"/>
      <c r="QI229" s="15"/>
      <c r="QJ229" s="15"/>
      <c r="QK229" s="15"/>
      <c r="QL229" s="15"/>
      <c r="QM229" s="15"/>
      <c r="QN229" s="15"/>
      <c r="QO229" s="15"/>
      <c r="QP229" s="15"/>
      <c r="QQ229" s="15"/>
      <c r="QR229" s="15"/>
      <c r="QS229" s="15"/>
      <c r="QT229" s="15"/>
      <c r="QU229" s="15"/>
      <c r="QV229" s="15"/>
      <c r="QW229" s="15"/>
      <c r="QX229" s="15"/>
      <c r="QY229" s="15"/>
      <c r="QZ229" s="15"/>
      <c r="RA229" s="15"/>
      <c r="RB229" s="15"/>
      <c r="RC229" s="15"/>
      <c r="RD229" s="15"/>
      <c r="RE229" s="15"/>
      <c r="RF229" s="15"/>
      <c r="RG229" s="15"/>
      <c r="RH229" s="15"/>
      <c r="RI229" s="15"/>
      <c r="RJ229" s="15"/>
      <c r="RK229" s="15"/>
      <c r="RL229" s="15"/>
      <c r="RM229" s="15"/>
      <c r="RN229" s="15"/>
      <c r="RO229" s="15"/>
      <c r="RP229" s="15"/>
      <c r="RQ229" s="15"/>
      <c r="RR229" s="15"/>
      <c r="RS229" s="15"/>
      <c r="RT229" s="15"/>
      <c r="RU229" s="15"/>
      <c r="RV229" s="15"/>
      <c r="RW229" s="15"/>
      <c r="RX229" s="15"/>
      <c r="RY229" s="15"/>
      <c r="RZ229" s="15"/>
      <c r="SA229" s="15"/>
      <c r="SB229" s="15"/>
      <c r="SC229" s="15"/>
      <c r="SD229" s="15"/>
      <c r="SE229" s="15"/>
      <c r="SF229" s="15"/>
      <c r="SG229" s="15"/>
      <c r="SH229" s="15"/>
      <c r="SI229" s="15"/>
      <c r="SJ229" s="15"/>
      <c r="SK229" s="15"/>
      <c r="SL229" s="15"/>
      <c r="SM229" s="15"/>
      <c r="SN229" s="15"/>
      <c r="SO229" s="15"/>
      <c r="SP229" s="15"/>
      <c r="SQ229" s="15"/>
      <c r="SR229" s="15"/>
      <c r="SS229" s="15"/>
      <c r="ST229" s="15"/>
      <c r="SU229" s="15"/>
      <c r="SV229" s="15"/>
      <c r="SW229" s="15"/>
      <c r="SX229" s="15"/>
      <c r="SY229" s="15"/>
      <c r="SZ229" s="15"/>
      <c r="TA229" s="15"/>
      <c r="TB229" s="15"/>
      <c r="TC229" s="15"/>
      <c r="TD229" s="15"/>
      <c r="TE229" s="15"/>
      <c r="TF229" s="15"/>
      <c r="TG229" s="15"/>
      <c r="TH229" s="15"/>
      <c r="TI229" s="15"/>
      <c r="TJ229" s="15"/>
      <c r="TK229" s="15"/>
      <c r="TL229" s="15"/>
      <c r="TM229" s="15"/>
      <c r="TN229" s="15"/>
      <c r="TO229" s="15"/>
      <c r="TP229" s="15"/>
      <c r="TQ229" s="15"/>
      <c r="TR229" s="15"/>
      <c r="TS229" s="15"/>
      <c r="TT229" s="15"/>
      <c r="TU229" s="15"/>
      <c r="TV229" s="15"/>
      <c r="TW229" s="15"/>
      <c r="TX229" s="15"/>
      <c r="TY229" s="15"/>
      <c r="TZ229" s="15"/>
      <c r="UA229" s="15"/>
      <c r="UB229" s="15"/>
      <c r="UC229" s="15"/>
      <c r="UD229" s="15"/>
      <c r="UE229" s="15"/>
      <c r="UF229" s="15"/>
      <c r="UG229" s="15"/>
      <c r="UH229" s="15"/>
      <c r="UI229" s="15"/>
      <c r="UJ229" s="15"/>
      <c r="UK229" s="15"/>
      <c r="UL229" s="15"/>
      <c r="UM229" s="15"/>
      <c r="UN229" s="15"/>
      <c r="UO229" s="15"/>
      <c r="UP229" s="15"/>
      <c r="UQ229" s="15"/>
      <c r="UR229" s="15"/>
      <c r="US229" s="15"/>
      <c r="UT229" s="15"/>
      <c r="UU229" s="15"/>
      <c r="UV229" s="15"/>
      <c r="UW229" s="15"/>
      <c r="UX229" s="15"/>
      <c r="UY229" s="15"/>
      <c r="UZ229" s="15"/>
      <c r="VA229" s="15"/>
      <c r="VB229" s="15"/>
      <c r="VC229" s="15"/>
      <c r="VD229" s="15"/>
      <c r="VE229" s="15"/>
      <c r="VF229" s="15"/>
      <c r="VG229" s="15"/>
      <c r="VH229" s="15"/>
      <c r="VI229" s="15"/>
      <c r="VJ229" s="15"/>
      <c r="VK229" s="15"/>
      <c r="VL229" s="15"/>
      <c r="VM229" s="15"/>
      <c r="VN229" s="15"/>
      <c r="VO229" s="15"/>
      <c r="VP229" s="15"/>
      <c r="VQ229" s="15"/>
      <c r="VR229" s="15"/>
      <c r="VS229" s="15"/>
      <c r="VT229" s="15"/>
      <c r="VU229" s="15"/>
      <c r="VV229" s="15"/>
      <c r="VW229" s="15"/>
      <c r="VX229" s="15"/>
      <c r="VY229" s="15"/>
      <c r="VZ229" s="15"/>
      <c r="WA229" s="15"/>
      <c r="WB229" s="15"/>
      <c r="WC229" s="15"/>
      <c r="WD229" s="15"/>
      <c r="WE229" s="15"/>
      <c r="WF229" s="15"/>
      <c r="WG229" s="15"/>
      <c r="WH229" s="15"/>
      <c r="WI229" s="15"/>
      <c r="WJ229" s="15"/>
      <c r="WK229" s="15"/>
      <c r="WL229" s="15"/>
      <c r="WM229" s="15"/>
      <c r="WN229" s="15"/>
      <c r="WO229" s="15"/>
      <c r="WP229" s="15"/>
      <c r="WQ229" s="15"/>
      <c r="WR229" s="15"/>
      <c r="WS229" s="15"/>
      <c r="WT229" s="15"/>
      <c r="WU229" s="15"/>
      <c r="WV229" s="15"/>
      <c r="WW229" s="15"/>
      <c r="WX229" s="15"/>
      <c r="WY229" s="15"/>
      <c r="WZ229" s="15"/>
      <c r="XA229" s="15"/>
      <c r="XB229" s="15"/>
      <c r="XC229" s="15"/>
      <c r="XD229" s="15"/>
      <c r="XE229" s="15"/>
      <c r="XF229" s="15"/>
      <c r="XG229" s="15"/>
      <c r="XH229" s="15"/>
      <c r="XI229" s="15"/>
      <c r="XJ229" s="15"/>
      <c r="XK229" s="15"/>
      <c r="XL229" s="15"/>
      <c r="XM229" s="15"/>
      <c r="XN229" s="15"/>
      <c r="XO229" s="15"/>
      <c r="XP229" s="15"/>
      <c r="XQ229" s="15"/>
      <c r="XR229" s="15"/>
      <c r="XS229" s="15"/>
      <c r="XT229" s="15"/>
      <c r="XU229" s="15"/>
      <c r="XV229" s="15"/>
      <c r="XW229" s="15"/>
      <c r="XX229" s="15"/>
      <c r="XY229" s="15"/>
      <c r="XZ229" s="15"/>
      <c r="YA229" s="15"/>
      <c r="YB229" s="15"/>
      <c r="YC229" s="15"/>
      <c r="YD229" s="15"/>
      <c r="YE229" s="15"/>
      <c r="YF229" s="15"/>
      <c r="YG229" s="15"/>
      <c r="YH229" s="15"/>
      <c r="YI229" s="15"/>
      <c r="YJ229" s="15"/>
      <c r="YK229" s="15"/>
      <c r="YL229" s="15"/>
      <c r="YM229" s="15"/>
      <c r="YN229" s="15"/>
      <c r="YO229" s="15"/>
      <c r="YP229" s="15"/>
      <c r="YQ229" s="15"/>
      <c r="YR229" s="15"/>
      <c r="YS229" s="15"/>
      <c r="YT229" s="15"/>
      <c r="YU229" s="15"/>
      <c r="YV229" s="15"/>
      <c r="YW229" s="15"/>
      <c r="YX229" s="15"/>
      <c r="YY229" s="15"/>
      <c r="YZ229" s="15"/>
      <c r="ZA229" s="15"/>
      <c r="ZB229" s="15"/>
      <c r="ZC229" s="15"/>
      <c r="ZD229" s="15"/>
      <c r="ZE229" s="15"/>
      <c r="ZF229" s="15"/>
      <c r="ZG229" s="15"/>
      <c r="ZH229" s="15"/>
      <c r="ZI229" s="15"/>
      <c r="ZJ229" s="15"/>
      <c r="ZK229" s="15"/>
      <c r="ZL229" s="15"/>
      <c r="ZM229" s="15"/>
      <c r="ZN229" s="15"/>
      <c r="ZO229" s="15"/>
      <c r="ZP229" s="15"/>
      <c r="ZQ229" s="15"/>
      <c r="ZR229" s="15"/>
      <c r="ZS229" s="15"/>
      <c r="ZT229" s="15"/>
      <c r="ZU229" s="15"/>
      <c r="ZV229" s="15"/>
      <c r="ZW229" s="15"/>
      <c r="ZX229" s="15"/>
      <c r="ZY229" s="15"/>
      <c r="ZZ229" s="15"/>
      <c r="AAA229" s="15"/>
      <c r="AAB229" s="15"/>
      <c r="AAC229" s="15"/>
      <c r="AAD229" s="15"/>
      <c r="AAE229" s="15"/>
      <c r="AAF229" s="15"/>
      <c r="AAG229" s="15"/>
      <c r="AAH229" s="15"/>
      <c r="AAI229" s="15"/>
      <c r="AAJ229" s="15"/>
      <c r="AAK229" s="15"/>
      <c r="AAL229" s="15"/>
      <c r="AAM229" s="15"/>
      <c r="AAN229" s="15"/>
      <c r="AAO229" s="15"/>
      <c r="AAP229" s="15"/>
      <c r="AAQ229" s="15"/>
      <c r="AAR229" s="15"/>
      <c r="AAS229" s="15"/>
      <c r="AAT229" s="15"/>
      <c r="AAU229" s="15"/>
      <c r="AAV229" s="15"/>
      <c r="AAW229" s="15"/>
      <c r="AAX229" s="15"/>
      <c r="AAY229" s="15"/>
      <c r="AAZ229" s="15"/>
      <c r="ABA229" s="15"/>
      <c r="ABB229" s="15"/>
      <c r="ABC229" s="15"/>
      <c r="ABD229" s="15"/>
      <c r="ABE229" s="15"/>
      <c r="ABF229" s="15"/>
      <c r="ABG229" s="15"/>
      <c r="ABH229" s="15"/>
      <c r="ABI229" s="15"/>
      <c r="ABJ229" s="15"/>
      <c r="ABK229" s="15"/>
      <c r="ABL229" s="15"/>
      <c r="ABM229" s="15"/>
      <c r="ABN229" s="15"/>
      <c r="ABO229" s="15"/>
      <c r="ABP229" s="15"/>
      <c r="ABQ229" s="15"/>
      <c r="ABR229" s="15"/>
      <c r="ABS229" s="15"/>
      <c r="ABT229" s="15"/>
      <c r="ABU229" s="15"/>
      <c r="ABV229" s="15"/>
      <c r="ABW229" s="15"/>
      <c r="ABX229" s="15"/>
      <c r="ABY229" s="15"/>
      <c r="ABZ229" s="15"/>
      <c r="ACA229" s="15"/>
      <c r="ACB229" s="15"/>
      <c r="ACC229" s="15"/>
      <c r="ACD229" s="15"/>
      <c r="ACE229" s="15"/>
      <c r="ACF229" s="15"/>
      <c r="ACG229" s="15"/>
      <c r="ACH229" s="15"/>
      <c r="ACI229" s="15"/>
      <c r="ACJ229" s="15"/>
      <c r="ACK229" s="15"/>
      <c r="ACL229" s="15"/>
      <c r="ACM229" s="15"/>
      <c r="ACN229" s="15"/>
      <c r="ACO229" s="15"/>
      <c r="ACP229" s="15"/>
      <c r="ACQ229" s="15"/>
      <c r="ACR229" s="15"/>
      <c r="ACS229" s="15"/>
      <c r="ACT229" s="15"/>
      <c r="ACU229" s="15"/>
      <c r="ACV229" s="15"/>
      <c r="ACW229" s="15"/>
      <c r="ACX229" s="15"/>
      <c r="ACY229" s="15"/>
      <c r="ACZ229" s="15"/>
      <c r="ADA229" s="15"/>
      <c r="ADB229" s="15"/>
      <c r="ADC229" s="15"/>
      <c r="ADD229" s="15"/>
      <c r="ADE229" s="15"/>
      <c r="ADF229" s="15"/>
      <c r="ADG229" s="15"/>
      <c r="ADH229" s="15"/>
      <c r="ADI229" s="15"/>
      <c r="ADJ229" s="15"/>
      <c r="ADK229" s="15"/>
      <c r="ADL229" s="15"/>
      <c r="ADM229" s="15"/>
    </row>
    <row r="230" spans="1:793" s="308" customFormat="1" ht="15.5" thickBot="1" x14ac:dyDescent="0.45">
      <c r="A230" s="40"/>
      <c r="B230" s="95"/>
      <c r="C230" s="97" t="str">
        <f>IF(OR(B230="",C225=""),"",IF(OR(B219="R&amp;D spend only", B219="Both R&amp;D spend and total donations"), B230/E225, B230/C225))</f>
        <v/>
      </c>
      <c r="D230" s="37"/>
      <c r="E230" s="37"/>
      <c r="F230" s="37"/>
      <c r="G230" s="37"/>
      <c r="H230" s="37"/>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5"/>
      <c r="BY230" s="15"/>
      <c r="BZ230" s="15"/>
      <c r="CA230" s="15"/>
      <c r="CB230" s="15"/>
      <c r="CC230" s="15"/>
      <c r="CD230" s="15"/>
      <c r="CE230" s="15"/>
      <c r="CF230" s="15"/>
      <c r="CG230" s="15"/>
      <c r="CH230" s="15"/>
      <c r="CI230" s="15"/>
      <c r="CJ230" s="15"/>
      <c r="CK230" s="15"/>
      <c r="CL230" s="15"/>
      <c r="CM230" s="15"/>
      <c r="CN230" s="15"/>
      <c r="CO230" s="15"/>
      <c r="CP230" s="15"/>
      <c r="CQ230" s="15"/>
      <c r="CR230" s="15"/>
      <c r="CS230" s="15"/>
      <c r="CT230" s="15"/>
      <c r="CU230" s="15"/>
      <c r="CV230" s="15"/>
      <c r="CW230" s="15"/>
      <c r="CX230" s="15"/>
      <c r="CY230" s="15"/>
      <c r="CZ230" s="15"/>
      <c r="DA230" s="15"/>
      <c r="DB230" s="15"/>
      <c r="DC230" s="15"/>
      <c r="DD230" s="15"/>
      <c r="DE230" s="15"/>
      <c r="DF230" s="15"/>
      <c r="DG230" s="15"/>
      <c r="DH230" s="15"/>
      <c r="DI230" s="15"/>
      <c r="DJ230" s="15"/>
      <c r="DK230" s="15"/>
      <c r="DL230" s="15"/>
      <c r="DM230" s="15"/>
      <c r="DN230" s="15"/>
      <c r="DO230" s="15"/>
      <c r="DP230" s="15"/>
      <c r="DQ230" s="15"/>
      <c r="DR230" s="15"/>
      <c r="DS230" s="15"/>
      <c r="DT230" s="15"/>
      <c r="DU230" s="15"/>
      <c r="DV230" s="15"/>
      <c r="DW230" s="15"/>
      <c r="DX230" s="15"/>
      <c r="DY230" s="15"/>
      <c r="DZ230" s="15"/>
      <c r="EA230" s="15"/>
      <c r="EB230" s="15"/>
      <c r="EC230" s="15"/>
      <c r="ED230" s="15"/>
      <c r="EE230" s="15"/>
      <c r="EF230" s="15"/>
      <c r="EG230" s="15"/>
      <c r="EH230" s="15"/>
      <c r="EI230" s="15"/>
      <c r="EJ230" s="15"/>
      <c r="EK230" s="15"/>
      <c r="EL230" s="15"/>
      <c r="EM230" s="15"/>
      <c r="EN230" s="15"/>
      <c r="EO230" s="15"/>
      <c r="EP230" s="15"/>
      <c r="EQ230" s="15"/>
      <c r="ER230" s="15"/>
      <c r="ES230" s="15"/>
      <c r="ET230" s="15"/>
      <c r="EU230" s="15"/>
      <c r="EV230" s="15"/>
      <c r="EW230" s="15"/>
      <c r="EX230" s="15"/>
      <c r="EY230" s="15"/>
      <c r="EZ230" s="15"/>
      <c r="FA230" s="15"/>
      <c r="FB230" s="15"/>
      <c r="FC230" s="15"/>
      <c r="FD230" s="15"/>
      <c r="FE230" s="15"/>
      <c r="FF230" s="15"/>
      <c r="FG230" s="15"/>
      <c r="FH230" s="15"/>
      <c r="FI230" s="15"/>
      <c r="FJ230" s="15"/>
      <c r="FK230" s="15"/>
      <c r="FL230" s="15"/>
      <c r="FM230" s="15"/>
      <c r="FN230" s="15"/>
      <c r="FO230" s="15"/>
      <c r="FP230" s="15"/>
      <c r="FQ230" s="15"/>
      <c r="FR230" s="15"/>
      <c r="FS230" s="15"/>
      <c r="FT230" s="15"/>
      <c r="FU230" s="15"/>
      <c r="FV230" s="15"/>
      <c r="FW230" s="15"/>
      <c r="FX230" s="15"/>
      <c r="FY230" s="15"/>
      <c r="FZ230" s="15"/>
      <c r="GA230" s="15"/>
      <c r="GB230" s="15"/>
      <c r="GC230" s="15"/>
      <c r="GD230" s="15"/>
      <c r="GE230" s="15"/>
      <c r="GF230" s="15"/>
      <c r="GG230" s="15"/>
      <c r="GH230" s="15"/>
      <c r="GI230" s="15"/>
      <c r="GJ230" s="15"/>
      <c r="GK230" s="15"/>
      <c r="GL230" s="15"/>
      <c r="GM230" s="15"/>
      <c r="GN230" s="15"/>
      <c r="GO230" s="15"/>
      <c r="GP230" s="15"/>
      <c r="GQ230" s="15"/>
      <c r="GR230" s="15"/>
      <c r="GS230" s="15"/>
      <c r="GT230" s="15"/>
      <c r="GU230" s="15"/>
      <c r="GV230" s="15"/>
      <c r="GW230" s="15"/>
      <c r="GX230" s="15"/>
      <c r="GY230" s="15"/>
      <c r="GZ230" s="15"/>
      <c r="HA230" s="15"/>
      <c r="HB230" s="15"/>
      <c r="HC230" s="15"/>
      <c r="HD230" s="15"/>
      <c r="HE230" s="15"/>
      <c r="HF230" s="15"/>
      <c r="HG230" s="15"/>
      <c r="HH230" s="15"/>
      <c r="HI230" s="15"/>
      <c r="HJ230" s="15"/>
      <c r="HK230" s="15"/>
      <c r="HL230" s="15"/>
      <c r="HM230" s="15"/>
      <c r="HN230" s="15"/>
      <c r="HO230" s="15"/>
      <c r="HP230" s="15"/>
      <c r="HQ230" s="15"/>
      <c r="HR230" s="15"/>
      <c r="HS230" s="15"/>
      <c r="HT230" s="15"/>
      <c r="HU230" s="15"/>
      <c r="HV230" s="15"/>
      <c r="HW230" s="15"/>
      <c r="HX230" s="15"/>
      <c r="HY230" s="15"/>
      <c r="HZ230" s="15"/>
      <c r="IA230" s="15"/>
      <c r="IB230" s="15"/>
      <c r="IC230" s="15"/>
      <c r="ID230" s="15"/>
      <c r="IE230" s="15"/>
      <c r="IF230" s="15"/>
      <c r="IG230" s="15"/>
      <c r="IH230" s="15"/>
      <c r="II230" s="15"/>
      <c r="IJ230" s="15"/>
      <c r="IK230" s="15"/>
      <c r="IL230" s="15"/>
      <c r="IM230" s="15"/>
      <c r="IN230" s="15"/>
      <c r="IO230" s="15"/>
      <c r="IP230" s="15"/>
      <c r="IQ230" s="15"/>
      <c r="IR230" s="15"/>
      <c r="IS230" s="15"/>
      <c r="IT230" s="15"/>
      <c r="IU230" s="15"/>
      <c r="IV230" s="15"/>
      <c r="IW230" s="15"/>
      <c r="IX230" s="15"/>
      <c r="IY230" s="15"/>
      <c r="IZ230" s="15"/>
      <c r="JA230" s="15"/>
      <c r="JB230" s="15"/>
      <c r="JC230" s="15"/>
      <c r="JD230" s="15"/>
      <c r="JE230" s="15"/>
      <c r="JF230" s="15"/>
      <c r="JG230" s="15"/>
      <c r="JH230" s="15"/>
      <c r="JI230" s="15"/>
      <c r="JJ230" s="15"/>
      <c r="JK230" s="15"/>
      <c r="JL230" s="15"/>
      <c r="JM230" s="15"/>
      <c r="JN230" s="15"/>
      <c r="JO230" s="15"/>
      <c r="JP230" s="15"/>
      <c r="JQ230" s="15"/>
      <c r="JR230" s="15"/>
      <c r="JS230" s="15"/>
      <c r="JT230" s="15"/>
      <c r="JU230" s="15"/>
      <c r="JV230" s="15"/>
      <c r="JW230" s="15"/>
      <c r="JX230" s="15"/>
      <c r="JY230" s="15"/>
      <c r="JZ230" s="15"/>
      <c r="KA230" s="15"/>
      <c r="KB230" s="15"/>
      <c r="KC230" s="15"/>
      <c r="KD230" s="15"/>
      <c r="KE230" s="15"/>
      <c r="KF230" s="15"/>
      <c r="KG230" s="15"/>
      <c r="KH230" s="15"/>
      <c r="KI230" s="15"/>
      <c r="KJ230" s="15"/>
      <c r="KK230" s="15"/>
      <c r="KL230" s="15"/>
      <c r="KM230" s="15"/>
      <c r="KN230" s="15"/>
      <c r="KO230" s="15"/>
      <c r="KP230" s="15"/>
      <c r="KQ230" s="15"/>
      <c r="KR230" s="15"/>
      <c r="KS230" s="15"/>
      <c r="KT230" s="15"/>
      <c r="KU230" s="15"/>
      <c r="KV230" s="15"/>
      <c r="KW230" s="15"/>
      <c r="KX230" s="15"/>
      <c r="KY230" s="15"/>
      <c r="KZ230" s="15"/>
      <c r="LA230" s="15"/>
      <c r="LB230" s="15"/>
      <c r="LC230" s="15"/>
      <c r="LD230" s="15"/>
      <c r="LE230" s="15"/>
      <c r="LF230" s="15"/>
      <c r="LG230" s="15"/>
      <c r="LH230" s="15"/>
      <c r="LI230" s="15"/>
      <c r="LJ230" s="15"/>
      <c r="LK230" s="15"/>
      <c r="LL230" s="15"/>
      <c r="LM230" s="15"/>
      <c r="LN230" s="15"/>
      <c r="LO230" s="15"/>
      <c r="LP230" s="15"/>
      <c r="LQ230" s="15"/>
      <c r="LR230" s="15"/>
      <c r="LS230" s="15"/>
      <c r="LT230" s="15"/>
      <c r="LU230" s="15"/>
      <c r="LV230" s="15"/>
      <c r="LW230" s="15"/>
      <c r="LX230" s="15"/>
      <c r="LY230" s="15"/>
      <c r="LZ230" s="15"/>
      <c r="MA230" s="15"/>
      <c r="MB230" s="15"/>
      <c r="MC230" s="15"/>
      <c r="MD230" s="15"/>
      <c r="ME230" s="15"/>
      <c r="MF230" s="15"/>
      <c r="MG230" s="15"/>
      <c r="MH230" s="15"/>
      <c r="MI230" s="15"/>
      <c r="MJ230" s="15"/>
      <c r="MK230" s="15"/>
      <c r="ML230" s="15"/>
      <c r="MM230" s="15"/>
      <c r="MN230" s="15"/>
      <c r="MO230" s="15"/>
      <c r="MP230" s="15"/>
      <c r="MQ230" s="15"/>
      <c r="MR230" s="15"/>
      <c r="MS230" s="15"/>
      <c r="MT230" s="15"/>
      <c r="MU230" s="15"/>
      <c r="MV230" s="15"/>
      <c r="MW230" s="15"/>
      <c r="MX230" s="15"/>
      <c r="MY230" s="15"/>
      <c r="MZ230" s="15"/>
      <c r="NA230" s="15"/>
      <c r="NB230" s="15"/>
      <c r="NC230" s="15"/>
      <c r="ND230" s="15"/>
      <c r="NE230" s="15"/>
      <c r="NF230" s="15"/>
      <c r="NG230" s="15"/>
      <c r="NH230" s="15"/>
      <c r="NI230" s="15"/>
      <c r="NJ230" s="15"/>
      <c r="NK230" s="15"/>
      <c r="NL230" s="15"/>
      <c r="NM230" s="15"/>
      <c r="NN230" s="15"/>
      <c r="NO230" s="15"/>
      <c r="NP230" s="15"/>
      <c r="NQ230" s="15"/>
      <c r="NR230" s="15"/>
      <c r="NS230" s="15"/>
      <c r="NT230" s="15"/>
      <c r="NU230" s="15"/>
      <c r="NV230" s="15"/>
      <c r="NW230" s="15"/>
      <c r="NX230" s="15"/>
      <c r="NY230" s="15"/>
      <c r="NZ230" s="15"/>
      <c r="OA230" s="15"/>
      <c r="OB230" s="15"/>
      <c r="OC230" s="15"/>
      <c r="OD230" s="15"/>
      <c r="OE230" s="15"/>
      <c r="OF230" s="15"/>
      <c r="OG230" s="15"/>
      <c r="OH230" s="15"/>
      <c r="OI230" s="15"/>
      <c r="OJ230" s="15"/>
      <c r="OK230" s="15"/>
      <c r="OL230" s="15"/>
      <c r="OM230" s="15"/>
      <c r="ON230" s="15"/>
      <c r="OO230" s="15"/>
      <c r="OP230" s="15"/>
      <c r="OQ230" s="15"/>
      <c r="OR230" s="15"/>
      <c r="OS230" s="15"/>
      <c r="OT230" s="15"/>
      <c r="OU230" s="15"/>
      <c r="OV230" s="15"/>
      <c r="OW230" s="15"/>
      <c r="OX230" s="15"/>
      <c r="OY230" s="15"/>
      <c r="OZ230" s="15"/>
      <c r="PA230" s="15"/>
      <c r="PB230" s="15"/>
      <c r="PC230" s="15"/>
      <c r="PD230" s="15"/>
      <c r="PE230" s="15"/>
      <c r="PF230" s="15"/>
      <c r="PG230" s="15"/>
      <c r="PH230" s="15"/>
      <c r="PI230" s="15"/>
      <c r="PJ230" s="15"/>
      <c r="PK230" s="15"/>
      <c r="PL230" s="15"/>
      <c r="PM230" s="15"/>
      <c r="PN230" s="15"/>
      <c r="PO230" s="15"/>
      <c r="PP230" s="15"/>
      <c r="PQ230" s="15"/>
      <c r="PR230" s="15"/>
      <c r="PS230" s="15"/>
      <c r="PT230" s="15"/>
      <c r="PU230" s="15"/>
      <c r="PV230" s="15"/>
      <c r="PW230" s="15"/>
      <c r="PX230" s="15"/>
      <c r="PY230" s="15"/>
      <c r="PZ230" s="15"/>
      <c r="QA230" s="15"/>
      <c r="QB230" s="15"/>
      <c r="QC230" s="15"/>
      <c r="QD230" s="15"/>
      <c r="QE230" s="15"/>
      <c r="QF230" s="15"/>
      <c r="QG230" s="15"/>
      <c r="QH230" s="15"/>
      <c r="QI230" s="15"/>
      <c r="QJ230" s="15"/>
      <c r="QK230" s="15"/>
      <c r="QL230" s="15"/>
      <c r="QM230" s="15"/>
      <c r="QN230" s="15"/>
      <c r="QO230" s="15"/>
      <c r="QP230" s="15"/>
      <c r="QQ230" s="15"/>
      <c r="QR230" s="15"/>
      <c r="QS230" s="15"/>
      <c r="QT230" s="15"/>
      <c r="QU230" s="15"/>
      <c r="QV230" s="15"/>
      <c r="QW230" s="15"/>
      <c r="QX230" s="15"/>
      <c r="QY230" s="15"/>
      <c r="QZ230" s="15"/>
      <c r="RA230" s="15"/>
      <c r="RB230" s="15"/>
      <c r="RC230" s="15"/>
      <c r="RD230" s="15"/>
      <c r="RE230" s="15"/>
      <c r="RF230" s="15"/>
      <c r="RG230" s="15"/>
      <c r="RH230" s="15"/>
      <c r="RI230" s="15"/>
      <c r="RJ230" s="15"/>
      <c r="RK230" s="15"/>
      <c r="RL230" s="15"/>
      <c r="RM230" s="15"/>
      <c r="RN230" s="15"/>
      <c r="RO230" s="15"/>
      <c r="RP230" s="15"/>
      <c r="RQ230" s="15"/>
      <c r="RR230" s="15"/>
      <c r="RS230" s="15"/>
      <c r="RT230" s="15"/>
      <c r="RU230" s="15"/>
      <c r="RV230" s="15"/>
      <c r="RW230" s="15"/>
      <c r="RX230" s="15"/>
      <c r="RY230" s="15"/>
      <c r="RZ230" s="15"/>
      <c r="SA230" s="15"/>
      <c r="SB230" s="15"/>
      <c r="SC230" s="15"/>
      <c r="SD230" s="15"/>
      <c r="SE230" s="15"/>
      <c r="SF230" s="15"/>
      <c r="SG230" s="15"/>
      <c r="SH230" s="15"/>
      <c r="SI230" s="15"/>
      <c r="SJ230" s="15"/>
      <c r="SK230" s="15"/>
      <c r="SL230" s="15"/>
      <c r="SM230" s="15"/>
      <c r="SN230" s="15"/>
      <c r="SO230" s="15"/>
      <c r="SP230" s="15"/>
      <c r="SQ230" s="15"/>
      <c r="SR230" s="15"/>
      <c r="SS230" s="15"/>
      <c r="ST230" s="15"/>
      <c r="SU230" s="15"/>
      <c r="SV230" s="15"/>
      <c r="SW230" s="15"/>
      <c r="SX230" s="15"/>
      <c r="SY230" s="15"/>
      <c r="SZ230" s="15"/>
      <c r="TA230" s="15"/>
      <c r="TB230" s="15"/>
      <c r="TC230" s="15"/>
      <c r="TD230" s="15"/>
      <c r="TE230" s="15"/>
      <c r="TF230" s="15"/>
      <c r="TG230" s="15"/>
      <c r="TH230" s="15"/>
      <c r="TI230" s="15"/>
      <c r="TJ230" s="15"/>
      <c r="TK230" s="15"/>
      <c r="TL230" s="15"/>
      <c r="TM230" s="15"/>
      <c r="TN230" s="15"/>
      <c r="TO230" s="15"/>
      <c r="TP230" s="15"/>
      <c r="TQ230" s="15"/>
      <c r="TR230" s="15"/>
      <c r="TS230" s="15"/>
      <c r="TT230" s="15"/>
      <c r="TU230" s="15"/>
      <c r="TV230" s="15"/>
      <c r="TW230" s="15"/>
      <c r="TX230" s="15"/>
      <c r="TY230" s="15"/>
      <c r="TZ230" s="15"/>
      <c r="UA230" s="15"/>
      <c r="UB230" s="15"/>
      <c r="UC230" s="15"/>
      <c r="UD230" s="15"/>
      <c r="UE230" s="15"/>
      <c r="UF230" s="15"/>
      <c r="UG230" s="15"/>
      <c r="UH230" s="15"/>
      <c r="UI230" s="15"/>
      <c r="UJ230" s="15"/>
      <c r="UK230" s="15"/>
      <c r="UL230" s="15"/>
      <c r="UM230" s="15"/>
      <c r="UN230" s="15"/>
      <c r="UO230" s="15"/>
      <c r="UP230" s="15"/>
      <c r="UQ230" s="15"/>
      <c r="UR230" s="15"/>
      <c r="US230" s="15"/>
      <c r="UT230" s="15"/>
      <c r="UU230" s="15"/>
      <c r="UV230" s="15"/>
      <c r="UW230" s="15"/>
      <c r="UX230" s="15"/>
      <c r="UY230" s="15"/>
      <c r="UZ230" s="15"/>
      <c r="VA230" s="15"/>
      <c r="VB230" s="15"/>
      <c r="VC230" s="15"/>
      <c r="VD230" s="15"/>
      <c r="VE230" s="15"/>
      <c r="VF230" s="15"/>
      <c r="VG230" s="15"/>
      <c r="VH230" s="15"/>
      <c r="VI230" s="15"/>
      <c r="VJ230" s="15"/>
      <c r="VK230" s="15"/>
      <c r="VL230" s="15"/>
      <c r="VM230" s="15"/>
      <c r="VN230" s="15"/>
      <c r="VO230" s="15"/>
      <c r="VP230" s="15"/>
      <c r="VQ230" s="15"/>
      <c r="VR230" s="15"/>
      <c r="VS230" s="15"/>
      <c r="VT230" s="15"/>
      <c r="VU230" s="15"/>
      <c r="VV230" s="15"/>
      <c r="VW230" s="15"/>
      <c r="VX230" s="15"/>
      <c r="VY230" s="15"/>
      <c r="VZ230" s="15"/>
      <c r="WA230" s="15"/>
      <c r="WB230" s="15"/>
      <c r="WC230" s="15"/>
      <c r="WD230" s="15"/>
      <c r="WE230" s="15"/>
      <c r="WF230" s="15"/>
      <c r="WG230" s="15"/>
      <c r="WH230" s="15"/>
      <c r="WI230" s="15"/>
      <c r="WJ230" s="15"/>
      <c r="WK230" s="15"/>
      <c r="WL230" s="15"/>
      <c r="WM230" s="15"/>
      <c r="WN230" s="15"/>
      <c r="WO230" s="15"/>
      <c r="WP230" s="15"/>
      <c r="WQ230" s="15"/>
      <c r="WR230" s="15"/>
      <c r="WS230" s="15"/>
      <c r="WT230" s="15"/>
      <c r="WU230" s="15"/>
      <c r="WV230" s="15"/>
      <c r="WW230" s="15"/>
      <c r="WX230" s="15"/>
      <c r="WY230" s="15"/>
      <c r="WZ230" s="15"/>
      <c r="XA230" s="15"/>
      <c r="XB230" s="15"/>
      <c r="XC230" s="15"/>
      <c r="XD230" s="15"/>
      <c r="XE230" s="15"/>
      <c r="XF230" s="15"/>
      <c r="XG230" s="15"/>
      <c r="XH230" s="15"/>
      <c r="XI230" s="15"/>
      <c r="XJ230" s="15"/>
      <c r="XK230" s="15"/>
      <c r="XL230" s="15"/>
      <c r="XM230" s="15"/>
      <c r="XN230" s="15"/>
      <c r="XO230" s="15"/>
      <c r="XP230" s="15"/>
      <c r="XQ230" s="15"/>
      <c r="XR230" s="15"/>
      <c r="XS230" s="15"/>
      <c r="XT230" s="15"/>
      <c r="XU230" s="15"/>
      <c r="XV230" s="15"/>
      <c r="XW230" s="15"/>
      <c r="XX230" s="15"/>
      <c r="XY230" s="15"/>
      <c r="XZ230" s="15"/>
      <c r="YA230" s="15"/>
      <c r="YB230" s="15"/>
      <c r="YC230" s="15"/>
      <c r="YD230" s="15"/>
      <c r="YE230" s="15"/>
      <c r="YF230" s="15"/>
      <c r="YG230" s="15"/>
      <c r="YH230" s="15"/>
      <c r="YI230" s="15"/>
      <c r="YJ230" s="15"/>
      <c r="YK230" s="15"/>
      <c r="YL230" s="15"/>
      <c r="YM230" s="15"/>
      <c r="YN230" s="15"/>
      <c r="YO230" s="15"/>
      <c r="YP230" s="15"/>
      <c r="YQ230" s="15"/>
      <c r="YR230" s="15"/>
      <c r="YS230" s="15"/>
      <c r="YT230" s="15"/>
      <c r="YU230" s="15"/>
      <c r="YV230" s="15"/>
      <c r="YW230" s="15"/>
      <c r="YX230" s="15"/>
      <c r="YY230" s="15"/>
      <c r="YZ230" s="15"/>
      <c r="ZA230" s="15"/>
      <c r="ZB230" s="15"/>
      <c r="ZC230" s="15"/>
      <c r="ZD230" s="15"/>
      <c r="ZE230" s="15"/>
      <c r="ZF230" s="15"/>
      <c r="ZG230" s="15"/>
      <c r="ZH230" s="15"/>
      <c r="ZI230" s="15"/>
      <c r="ZJ230" s="15"/>
      <c r="ZK230" s="15"/>
      <c r="ZL230" s="15"/>
      <c r="ZM230" s="15"/>
      <c r="ZN230" s="15"/>
      <c r="ZO230" s="15"/>
      <c r="ZP230" s="15"/>
      <c r="ZQ230" s="15"/>
      <c r="ZR230" s="15"/>
      <c r="ZS230" s="15"/>
      <c r="ZT230" s="15"/>
      <c r="ZU230" s="15"/>
      <c r="ZV230" s="15"/>
      <c r="ZW230" s="15"/>
      <c r="ZX230" s="15"/>
      <c r="ZY230" s="15"/>
      <c r="ZZ230" s="15"/>
      <c r="AAA230" s="15"/>
      <c r="AAB230" s="15"/>
      <c r="AAC230" s="15"/>
      <c r="AAD230" s="15"/>
      <c r="AAE230" s="15"/>
      <c r="AAF230" s="15"/>
      <c r="AAG230" s="15"/>
      <c r="AAH230" s="15"/>
      <c r="AAI230" s="15"/>
      <c r="AAJ230" s="15"/>
      <c r="AAK230" s="15"/>
      <c r="AAL230" s="15"/>
      <c r="AAM230" s="15"/>
      <c r="AAN230" s="15"/>
      <c r="AAO230" s="15"/>
      <c r="AAP230" s="15"/>
      <c r="AAQ230" s="15"/>
      <c r="AAR230" s="15"/>
      <c r="AAS230" s="15"/>
      <c r="AAT230" s="15"/>
      <c r="AAU230" s="15"/>
      <c r="AAV230" s="15"/>
      <c r="AAW230" s="15"/>
      <c r="AAX230" s="15"/>
      <c r="AAY230" s="15"/>
      <c r="AAZ230" s="15"/>
      <c r="ABA230" s="15"/>
      <c r="ABB230" s="15"/>
      <c r="ABC230" s="15"/>
      <c r="ABD230" s="15"/>
      <c r="ABE230" s="15"/>
      <c r="ABF230" s="15"/>
      <c r="ABG230" s="15"/>
      <c r="ABH230" s="15"/>
      <c r="ABI230" s="15"/>
      <c r="ABJ230" s="15"/>
      <c r="ABK230" s="15"/>
      <c r="ABL230" s="15"/>
      <c r="ABM230" s="15"/>
      <c r="ABN230" s="15"/>
      <c r="ABO230" s="15"/>
      <c r="ABP230" s="15"/>
      <c r="ABQ230" s="15"/>
      <c r="ABR230" s="15"/>
      <c r="ABS230" s="15"/>
      <c r="ABT230" s="15"/>
      <c r="ABU230" s="15"/>
      <c r="ABV230" s="15"/>
      <c r="ABW230" s="15"/>
      <c r="ABX230" s="15"/>
      <c r="ABY230" s="15"/>
      <c r="ABZ230" s="15"/>
      <c r="ACA230" s="15"/>
      <c r="ACB230" s="15"/>
      <c r="ACC230" s="15"/>
      <c r="ACD230" s="15"/>
      <c r="ACE230" s="15"/>
      <c r="ACF230" s="15"/>
      <c r="ACG230" s="15"/>
      <c r="ACH230" s="15"/>
      <c r="ACI230" s="15"/>
      <c r="ACJ230" s="15"/>
      <c r="ACK230" s="15"/>
      <c r="ACL230" s="15"/>
      <c r="ACM230" s="15"/>
      <c r="ACN230" s="15"/>
      <c r="ACO230" s="15"/>
      <c r="ACP230" s="15"/>
      <c r="ACQ230" s="15"/>
      <c r="ACR230" s="15"/>
      <c r="ACS230" s="15"/>
      <c r="ACT230" s="15"/>
      <c r="ACU230" s="15"/>
      <c r="ACV230" s="15"/>
      <c r="ACW230" s="15"/>
      <c r="ACX230" s="15"/>
      <c r="ACY230" s="15"/>
      <c r="ACZ230" s="15"/>
      <c r="ADA230" s="15"/>
      <c r="ADB230" s="15"/>
      <c r="ADC230" s="15"/>
      <c r="ADD230" s="15"/>
      <c r="ADE230" s="15"/>
      <c r="ADF230" s="15"/>
      <c r="ADG230" s="15"/>
      <c r="ADH230" s="15"/>
      <c r="ADI230" s="15"/>
      <c r="ADJ230" s="15"/>
      <c r="ADK230" s="15"/>
      <c r="ADL230" s="15"/>
      <c r="ADM230" s="15"/>
    </row>
    <row r="231" spans="1:793" s="308" customFormat="1" ht="24" x14ac:dyDescent="0.4">
      <c r="A231" s="40"/>
      <c r="B231" s="60"/>
      <c r="C231" s="14"/>
      <c r="D231" s="37"/>
      <c r="E231" s="37"/>
      <c r="F231" s="37"/>
      <c r="G231" s="37"/>
      <c r="H231" s="37"/>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
      <c r="BV231" s="15"/>
      <c r="BW231" s="15"/>
      <c r="BX231" s="15"/>
      <c r="BY231" s="15"/>
      <c r="BZ231" s="15"/>
      <c r="CA231" s="15"/>
      <c r="CB231" s="15"/>
      <c r="CC231" s="15"/>
      <c r="CD231" s="15"/>
      <c r="CE231" s="15"/>
      <c r="CF231" s="15"/>
      <c r="CG231" s="15"/>
      <c r="CH231" s="15"/>
      <c r="CI231" s="15"/>
      <c r="CJ231" s="15"/>
      <c r="CK231" s="15"/>
      <c r="CL231" s="15"/>
      <c r="CM231" s="15"/>
      <c r="CN231" s="15"/>
      <c r="CO231" s="15"/>
      <c r="CP231" s="15"/>
      <c r="CQ231" s="15"/>
      <c r="CR231" s="15"/>
      <c r="CS231" s="15"/>
      <c r="CT231" s="15"/>
      <c r="CU231" s="15"/>
      <c r="CV231" s="15"/>
      <c r="CW231" s="15"/>
      <c r="CX231" s="15"/>
      <c r="CY231" s="15"/>
      <c r="CZ231" s="15"/>
      <c r="DA231" s="15"/>
      <c r="DB231" s="15"/>
      <c r="DC231" s="15"/>
      <c r="DD231" s="15"/>
      <c r="DE231" s="15"/>
      <c r="DF231" s="15"/>
      <c r="DG231" s="15"/>
      <c r="DH231" s="15"/>
      <c r="DI231" s="15"/>
      <c r="DJ231" s="15"/>
      <c r="DK231" s="15"/>
      <c r="DL231" s="15"/>
      <c r="DM231" s="15"/>
      <c r="DN231" s="15"/>
      <c r="DO231" s="15"/>
      <c r="DP231" s="15"/>
      <c r="DQ231" s="15"/>
      <c r="DR231" s="15"/>
      <c r="DS231" s="15"/>
      <c r="DT231" s="15"/>
      <c r="DU231" s="15"/>
      <c r="DV231" s="15"/>
      <c r="DW231" s="15"/>
      <c r="DX231" s="15"/>
      <c r="DY231" s="15"/>
      <c r="DZ231" s="15"/>
      <c r="EA231" s="15"/>
      <c r="EB231" s="15"/>
      <c r="EC231" s="15"/>
      <c r="ED231" s="15"/>
      <c r="EE231" s="15"/>
      <c r="EF231" s="15"/>
      <c r="EG231" s="15"/>
      <c r="EH231" s="15"/>
      <c r="EI231" s="15"/>
      <c r="EJ231" s="15"/>
      <c r="EK231" s="15"/>
      <c r="EL231" s="15"/>
      <c r="EM231" s="15"/>
      <c r="EN231" s="15"/>
      <c r="EO231" s="15"/>
      <c r="EP231" s="15"/>
      <c r="EQ231" s="15"/>
      <c r="ER231" s="15"/>
      <c r="ES231" s="15"/>
      <c r="ET231" s="15"/>
      <c r="EU231" s="15"/>
      <c r="EV231" s="15"/>
      <c r="EW231" s="15"/>
      <c r="EX231" s="15"/>
      <c r="EY231" s="15"/>
      <c r="EZ231" s="15"/>
      <c r="FA231" s="15"/>
      <c r="FB231" s="15"/>
      <c r="FC231" s="15"/>
      <c r="FD231" s="15"/>
      <c r="FE231" s="15"/>
      <c r="FF231" s="15"/>
      <c r="FG231" s="15"/>
      <c r="FH231" s="15"/>
      <c r="FI231" s="15"/>
      <c r="FJ231" s="15"/>
      <c r="FK231" s="15"/>
      <c r="FL231" s="15"/>
      <c r="FM231" s="15"/>
      <c r="FN231" s="15"/>
      <c r="FO231" s="15"/>
      <c r="FP231" s="15"/>
      <c r="FQ231" s="15"/>
      <c r="FR231" s="15"/>
      <c r="FS231" s="15"/>
      <c r="FT231" s="15"/>
      <c r="FU231" s="15"/>
      <c r="FV231" s="15"/>
      <c r="FW231" s="15"/>
      <c r="FX231" s="15"/>
      <c r="FY231" s="15"/>
      <c r="FZ231" s="15"/>
      <c r="GA231" s="15"/>
      <c r="GB231" s="15"/>
      <c r="GC231" s="15"/>
      <c r="GD231" s="15"/>
      <c r="GE231" s="15"/>
      <c r="GF231" s="15"/>
      <c r="GG231" s="15"/>
      <c r="GH231" s="15"/>
      <c r="GI231" s="15"/>
      <c r="GJ231" s="15"/>
      <c r="GK231" s="15"/>
      <c r="GL231" s="15"/>
      <c r="GM231" s="15"/>
      <c r="GN231" s="15"/>
      <c r="GO231" s="15"/>
      <c r="GP231" s="15"/>
      <c r="GQ231" s="15"/>
      <c r="GR231" s="15"/>
      <c r="GS231" s="15"/>
      <c r="GT231" s="15"/>
      <c r="GU231" s="15"/>
      <c r="GV231" s="15"/>
      <c r="GW231" s="15"/>
      <c r="GX231" s="15"/>
      <c r="GY231" s="15"/>
      <c r="GZ231" s="15"/>
      <c r="HA231" s="15"/>
      <c r="HB231" s="15"/>
      <c r="HC231" s="15"/>
      <c r="HD231" s="15"/>
      <c r="HE231" s="15"/>
      <c r="HF231" s="15"/>
      <c r="HG231" s="15"/>
      <c r="HH231" s="15"/>
      <c r="HI231" s="15"/>
      <c r="HJ231" s="15"/>
      <c r="HK231" s="15"/>
      <c r="HL231" s="15"/>
      <c r="HM231" s="15"/>
      <c r="HN231" s="15"/>
      <c r="HO231" s="15"/>
      <c r="HP231" s="15"/>
      <c r="HQ231" s="15"/>
      <c r="HR231" s="15"/>
      <c r="HS231" s="15"/>
      <c r="HT231" s="15"/>
      <c r="HU231" s="15"/>
      <c r="HV231" s="15"/>
      <c r="HW231" s="15"/>
      <c r="HX231" s="15"/>
      <c r="HY231" s="15"/>
      <c r="HZ231" s="15"/>
      <c r="IA231" s="15"/>
      <c r="IB231" s="15"/>
      <c r="IC231" s="15"/>
      <c r="ID231" s="15"/>
      <c r="IE231" s="15"/>
      <c r="IF231" s="15"/>
      <c r="IG231" s="15"/>
      <c r="IH231" s="15"/>
      <c r="II231" s="15"/>
      <c r="IJ231" s="15"/>
      <c r="IK231" s="15"/>
      <c r="IL231" s="15"/>
      <c r="IM231" s="15"/>
      <c r="IN231" s="15"/>
      <c r="IO231" s="15"/>
      <c r="IP231" s="15"/>
      <c r="IQ231" s="15"/>
      <c r="IR231" s="15"/>
      <c r="IS231" s="15"/>
      <c r="IT231" s="15"/>
      <c r="IU231" s="15"/>
      <c r="IV231" s="15"/>
      <c r="IW231" s="15"/>
      <c r="IX231" s="15"/>
      <c r="IY231" s="15"/>
      <c r="IZ231" s="15"/>
      <c r="JA231" s="15"/>
      <c r="JB231" s="15"/>
      <c r="JC231" s="15"/>
      <c r="JD231" s="15"/>
      <c r="JE231" s="15"/>
      <c r="JF231" s="15"/>
      <c r="JG231" s="15"/>
      <c r="JH231" s="15"/>
      <c r="JI231" s="15"/>
      <c r="JJ231" s="15"/>
      <c r="JK231" s="15"/>
      <c r="JL231" s="15"/>
      <c r="JM231" s="15"/>
      <c r="JN231" s="15"/>
      <c r="JO231" s="15"/>
      <c r="JP231" s="15"/>
      <c r="JQ231" s="15"/>
      <c r="JR231" s="15"/>
      <c r="JS231" s="15"/>
      <c r="JT231" s="15"/>
      <c r="JU231" s="15"/>
      <c r="JV231" s="15"/>
      <c r="JW231" s="15"/>
      <c r="JX231" s="15"/>
      <c r="JY231" s="15"/>
      <c r="JZ231" s="15"/>
      <c r="KA231" s="15"/>
      <c r="KB231" s="15"/>
      <c r="KC231" s="15"/>
      <c r="KD231" s="15"/>
      <c r="KE231" s="15"/>
      <c r="KF231" s="15"/>
      <c r="KG231" s="15"/>
      <c r="KH231" s="15"/>
      <c r="KI231" s="15"/>
      <c r="KJ231" s="15"/>
      <c r="KK231" s="15"/>
      <c r="KL231" s="15"/>
      <c r="KM231" s="15"/>
      <c r="KN231" s="15"/>
      <c r="KO231" s="15"/>
      <c r="KP231" s="15"/>
      <c r="KQ231" s="15"/>
      <c r="KR231" s="15"/>
      <c r="KS231" s="15"/>
      <c r="KT231" s="15"/>
      <c r="KU231" s="15"/>
      <c r="KV231" s="15"/>
      <c r="KW231" s="15"/>
      <c r="KX231" s="15"/>
      <c r="KY231" s="15"/>
      <c r="KZ231" s="15"/>
      <c r="LA231" s="15"/>
      <c r="LB231" s="15"/>
      <c r="LC231" s="15"/>
      <c r="LD231" s="15"/>
      <c r="LE231" s="15"/>
      <c r="LF231" s="15"/>
      <c r="LG231" s="15"/>
      <c r="LH231" s="15"/>
      <c r="LI231" s="15"/>
      <c r="LJ231" s="15"/>
      <c r="LK231" s="15"/>
      <c r="LL231" s="15"/>
      <c r="LM231" s="15"/>
      <c r="LN231" s="15"/>
      <c r="LO231" s="15"/>
      <c r="LP231" s="15"/>
      <c r="LQ231" s="15"/>
      <c r="LR231" s="15"/>
      <c r="LS231" s="15"/>
      <c r="LT231" s="15"/>
      <c r="LU231" s="15"/>
      <c r="LV231" s="15"/>
      <c r="LW231" s="15"/>
      <c r="LX231" s="15"/>
      <c r="LY231" s="15"/>
      <c r="LZ231" s="15"/>
      <c r="MA231" s="15"/>
      <c r="MB231" s="15"/>
      <c r="MC231" s="15"/>
      <c r="MD231" s="15"/>
      <c r="ME231" s="15"/>
      <c r="MF231" s="15"/>
      <c r="MG231" s="15"/>
      <c r="MH231" s="15"/>
      <c r="MI231" s="15"/>
      <c r="MJ231" s="15"/>
      <c r="MK231" s="15"/>
      <c r="ML231" s="15"/>
      <c r="MM231" s="15"/>
      <c r="MN231" s="15"/>
      <c r="MO231" s="15"/>
      <c r="MP231" s="15"/>
      <c r="MQ231" s="15"/>
      <c r="MR231" s="15"/>
      <c r="MS231" s="15"/>
      <c r="MT231" s="15"/>
      <c r="MU231" s="15"/>
      <c r="MV231" s="15"/>
      <c r="MW231" s="15"/>
      <c r="MX231" s="15"/>
      <c r="MY231" s="15"/>
      <c r="MZ231" s="15"/>
      <c r="NA231" s="15"/>
      <c r="NB231" s="15"/>
      <c r="NC231" s="15"/>
      <c r="ND231" s="15"/>
      <c r="NE231" s="15"/>
      <c r="NF231" s="15"/>
      <c r="NG231" s="15"/>
      <c r="NH231" s="15"/>
      <c r="NI231" s="15"/>
      <c r="NJ231" s="15"/>
      <c r="NK231" s="15"/>
      <c r="NL231" s="15"/>
      <c r="NM231" s="15"/>
      <c r="NN231" s="15"/>
      <c r="NO231" s="15"/>
      <c r="NP231" s="15"/>
      <c r="NQ231" s="15"/>
      <c r="NR231" s="15"/>
      <c r="NS231" s="15"/>
      <c r="NT231" s="15"/>
      <c r="NU231" s="15"/>
      <c r="NV231" s="15"/>
      <c r="NW231" s="15"/>
      <c r="NX231" s="15"/>
      <c r="NY231" s="15"/>
      <c r="NZ231" s="15"/>
      <c r="OA231" s="15"/>
      <c r="OB231" s="15"/>
      <c r="OC231" s="15"/>
      <c r="OD231" s="15"/>
      <c r="OE231" s="15"/>
      <c r="OF231" s="15"/>
      <c r="OG231" s="15"/>
      <c r="OH231" s="15"/>
      <c r="OI231" s="15"/>
      <c r="OJ231" s="15"/>
      <c r="OK231" s="15"/>
      <c r="OL231" s="15"/>
      <c r="OM231" s="15"/>
      <c r="ON231" s="15"/>
      <c r="OO231" s="15"/>
      <c r="OP231" s="15"/>
      <c r="OQ231" s="15"/>
      <c r="OR231" s="15"/>
      <c r="OS231" s="15"/>
      <c r="OT231" s="15"/>
      <c r="OU231" s="15"/>
      <c r="OV231" s="15"/>
      <c r="OW231" s="15"/>
      <c r="OX231" s="15"/>
      <c r="OY231" s="15"/>
      <c r="OZ231" s="15"/>
      <c r="PA231" s="15"/>
      <c r="PB231" s="15"/>
      <c r="PC231" s="15"/>
      <c r="PD231" s="15"/>
      <c r="PE231" s="15"/>
      <c r="PF231" s="15"/>
      <c r="PG231" s="15"/>
      <c r="PH231" s="15"/>
      <c r="PI231" s="15"/>
      <c r="PJ231" s="15"/>
      <c r="PK231" s="15"/>
      <c r="PL231" s="15"/>
      <c r="PM231" s="15"/>
      <c r="PN231" s="15"/>
      <c r="PO231" s="15"/>
      <c r="PP231" s="15"/>
      <c r="PQ231" s="15"/>
      <c r="PR231" s="15"/>
      <c r="PS231" s="15"/>
      <c r="PT231" s="15"/>
      <c r="PU231" s="15"/>
      <c r="PV231" s="15"/>
      <c r="PW231" s="15"/>
      <c r="PX231" s="15"/>
      <c r="PY231" s="15"/>
      <c r="PZ231" s="15"/>
      <c r="QA231" s="15"/>
      <c r="QB231" s="15"/>
      <c r="QC231" s="15"/>
      <c r="QD231" s="15"/>
      <c r="QE231" s="15"/>
      <c r="QF231" s="15"/>
      <c r="QG231" s="15"/>
      <c r="QH231" s="15"/>
      <c r="QI231" s="15"/>
      <c r="QJ231" s="15"/>
      <c r="QK231" s="15"/>
      <c r="QL231" s="15"/>
      <c r="QM231" s="15"/>
      <c r="QN231" s="15"/>
      <c r="QO231" s="15"/>
      <c r="QP231" s="15"/>
      <c r="QQ231" s="15"/>
      <c r="QR231" s="15"/>
      <c r="QS231" s="15"/>
      <c r="QT231" s="15"/>
      <c r="QU231" s="15"/>
      <c r="QV231" s="15"/>
      <c r="QW231" s="15"/>
      <c r="QX231" s="15"/>
      <c r="QY231" s="15"/>
      <c r="QZ231" s="15"/>
      <c r="RA231" s="15"/>
      <c r="RB231" s="15"/>
      <c r="RC231" s="15"/>
      <c r="RD231" s="15"/>
      <c r="RE231" s="15"/>
      <c r="RF231" s="15"/>
      <c r="RG231" s="15"/>
      <c r="RH231" s="15"/>
      <c r="RI231" s="15"/>
      <c r="RJ231" s="15"/>
      <c r="RK231" s="15"/>
      <c r="RL231" s="15"/>
      <c r="RM231" s="15"/>
      <c r="RN231" s="15"/>
      <c r="RO231" s="15"/>
      <c r="RP231" s="15"/>
      <c r="RQ231" s="15"/>
      <c r="RR231" s="15"/>
      <c r="RS231" s="15"/>
      <c r="RT231" s="15"/>
      <c r="RU231" s="15"/>
      <c r="RV231" s="15"/>
      <c r="RW231" s="15"/>
      <c r="RX231" s="15"/>
      <c r="RY231" s="15"/>
      <c r="RZ231" s="15"/>
      <c r="SA231" s="15"/>
      <c r="SB231" s="15"/>
      <c r="SC231" s="15"/>
      <c r="SD231" s="15"/>
      <c r="SE231" s="15"/>
      <c r="SF231" s="15"/>
      <c r="SG231" s="15"/>
      <c r="SH231" s="15"/>
      <c r="SI231" s="15"/>
      <c r="SJ231" s="15"/>
      <c r="SK231" s="15"/>
      <c r="SL231" s="15"/>
      <c r="SM231" s="15"/>
      <c r="SN231" s="15"/>
      <c r="SO231" s="15"/>
      <c r="SP231" s="15"/>
      <c r="SQ231" s="15"/>
      <c r="SR231" s="15"/>
      <c r="SS231" s="15"/>
      <c r="ST231" s="15"/>
      <c r="SU231" s="15"/>
      <c r="SV231" s="15"/>
      <c r="SW231" s="15"/>
      <c r="SX231" s="15"/>
      <c r="SY231" s="15"/>
      <c r="SZ231" s="15"/>
      <c r="TA231" s="15"/>
      <c r="TB231" s="15"/>
      <c r="TC231" s="15"/>
      <c r="TD231" s="15"/>
      <c r="TE231" s="15"/>
      <c r="TF231" s="15"/>
      <c r="TG231" s="15"/>
      <c r="TH231" s="15"/>
      <c r="TI231" s="15"/>
      <c r="TJ231" s="15"/>
      <c r="TK231" s="15"/>
      <c r="TL231" s="15"/>
      <c r="TM231" s="15"/>
      <c r="TN231" s="15"/>
      <c r="TO231" s="15"/>
      <c r="TP231" s="15"/>
      <c r="TQ231" s="15"/>
      <c r="TR231" s="15"/>
      <c r="TS231" s="15"/>
      <c r="TT231" s="15"/>
      <c r="TU231" s="15"/>
      <c r="TV231" s="15"/>
      <c r="TW231" s="15"/>
      <c r="TX231" s="15"/>
      <c r="TY231" s="15"/>
      <c r="TZ231" s="15"/>
      <c r="UA231" s="15"/>
      <c r="UB231" s="15"/>
      <c r="UC231" s="15"/>
      <c r="UD231" s="15"/>
      <c r="UE231" s="15"/>
      <c r="UF231" s="15"/>
      <c r="UG231" s="15"/>
      <c r="UH231" s="15"/>
      <c r="UI231" s="15"/>
      <c r="UJ231" s="15"/>
      <c r="UK231" s="15"/>
      <c r="UL231" s="15"/>
      <c r="UM231" s="15"/>
      <c r="UN231" s="15"/>
      <c r="UO231" s="15"/>
      <c r="UP231" s="15"/>
      <c r="UQ231" s="15"/>
      <c r="UR231" s="15"/>
      <c r="US231" s="15"/>
      <c r="UT231" s="15"/>
      <c r="UU231" s="15"/>
      <c r="UV231" s="15"/>
      <c r="UW231" s="15"/>
      <c r="UX231" s="15"/>
      <c r="UY231" s="15"/>
      <c r="UZ231" s="15"/>
      <c r="VA231" s="15"/>
      <c r="VB231" s="15"/>
      <c r="VC231" s="15"/>
      <c r="VD231" s="15"/>
      <c r="VE231" s="15"/>
      <c r="VF231" s="15"/>
      <c r="VG231" s="15"/>
      <c r="VH231" s="15"/>
      <c r="VI231" s="15"/>
      <c r="VJ231" s="15"/>
      <c r="VK231" s="15"/>
      <c r="VL231" s="15"/>
      <c r="VM231" s="15"/>
      <c r="VN231" s="15"/>
      <c r="VO231" s="15"/>
      <c r="VP231" s="15"/>
      <c r="VQ231" s="15"/>
      <c r="VR231" s="15"/>
      <c r="VS231" s="15"/>
      <c r="VT231" s="15"/>
      <c r="VU231" s="15"/>
      <c r="VV231" s="15"/>
      <c r="VW231" s="15"/>
      <c r="VX231" s="15"/>
      <c r="VY231" s="15"/>
      <c r="VZ231" s="15"/>
      <c r="WA231" s="15"/>
      <c r="WB231" s="15"/>
      <c r="WC231" s="15"/>
      <c r="WD231" s="15"/>
      <c r="WE231" s="15"/>
      <c r="WF231" s="15"/>
      <c r="WG231" s="15"/>
      <c r="WH231" s="15"/>
      <c r="WI231" s="15"/>
      <c r="WJ231" s="15"/>
      <c r="WK231" s="15"/>
      <c r="WL231" s="15"/>
      <c r="WM231" s="15"/>
      <c r="WN231" s="15"/>
      <c r="WO231" s="15"/>
      <c r="WP231" s="15"/>
      <c r="WQ231" s="15"/>
      <c r="WR231" s="15"/>
      <c r="WS231" s="15"/>
      <c r="WT231" s="15"/>
      <c r="WU231" s="15"/>
      <c r="WV231" s="15"/>
      <c r="WW231" s="15"/>
      <c r="WX231" s="15"/>
      <c r="WY231" s="15"/>
      <c r="WZ231" s="15"/>
      <c r="XA231" s="15"/>
      <c r="XB231" s="15"/>
      <c r="XC231" s="15"/>
      <c r="XD231" s="15"/>
      <c r="XE231" s="15"/>
      <c r="XF231" s="15"/>
      <c r="XG231" s="15"/>
      <c r="XH231" s="15"/>
      <c r="XI231" s="15"/>
      <c r="XJ231" s="15"/>
      <c r="XK231" s="15"/>
      <c r="XL231" s="15"/>
      <c r="XM231" s="15"/>
      <c r="XN231" s="15"/>
      <c r="XO231" s="15"/>
      <c r="XP231" s="15"/>
      <c r="XQ231" s="15"/>
      <c r="XR231" s="15"/>
      <c r="XS231" s="15"/>
      <c r="XT231" s="15"/>
      <c r="XU231" s="15"/>
      <c r="XV231" s="15"/>
      <c r="XW231" s="15"/>
      <c r="XX231" s="15"/>
      <c r="XY231" s="15"/>
      <c r="XZ231" s="15"/>
      <c r="YA231" s="15"/>
      <c r="YB231" s="15"/>
      <c r="YC231" s="15"/>
      <c r="YD231" s="15"/>
      <c r="YE231" s="15"/>
      <c r="YF231" s="15"/>
      <c r="YG231" s="15"/>
      <c r="YH231" s="15"/>
      <c r="YI231" s="15"/>
      <c r="YJ231" s="15"/>
      <c r="YK231" s="15"/>
      <c r="YL231" s="15"/>
      <c r="YM231" s="15"/>
      <c r="YN231" s="15"/>
      <c r="YO231" s="15"/>
      <c r="YP231" s="15"/>
      <c r="YQ231" s="15"/>
      <c r="YR231" s="15"/>
      <c r="YS231" s="15"/>
      <c r="YT231" s="15"/>
      <c r="YU231" s="15"/>
      <c r="YV231" s="15"/>
      <c r="YW231" s="15"/>
      <c r="YX231" s="15"/>
      <c r="YY231" s="15"/>
      <c r="YZ231" s="15"/>
      <c r="ZA231" s="15"/>
      <c r="ZB231" s="15"/>
      <c r="ZC231" s="15"/>
      <c r="ZD231" s="15"/>
      <c r="ZE231" s="15"/>
      <c r="ZF231" s="15"/>
      <c r="ZG231" s="15"/>
      <c r="ZH231" s="15"/>
      <c r="ZI231" s="15"/>
      <c r="ZJ231" s="15"/>
      <c r="ZK231" s="15"/>
      <c r="ZL231" s="15"/>
      <c r="ZM231" s="15"/>
      <c r="ZN231" s="15"/>
      <c r="ZO231" s="15"/>
      <c r="ZP231" s="15"/>
      <c r="ZQ231" s="15"/>
      <c r="ZR231" s="15"/>
      <c r="ZS231" s="15"/>
      <c r="ZT231" s="15"/>
      <c r="ZU231" s="15"/>
      <c r="ZV231" s="15"/>
      <c r="ZW231" s="15"/>
      <c r="ZX231" s="15"/>
      <c r="ZY231" s="15"/>
      <c r="ZZ231" s="15"/>
      <c r="AAA231" s="15"/>
      <c r="AAB231" s="15"/>
      <c r="AAC231" s="15"/>
      <c r="AAD231" s="15"/>
      <c r="AAE231" s="15"/>
      <c r="AAF231" s="15"/>
      <c r="AAG231" s="15"/>
      <c r="AAH231" s="15"/>
      <c r="AAI231" s="15"/>
      <c r="AAJ231" s="15"/>
      <c r="AAK231" s="15"/>
      <c r="AAL231" s="15"/>
      <c r="AAM231" s="15"/>
      <c r="AAN231" s="15"/>
      <c r="AAO231" s="15"/>
      <c r="AAP231" s="15"/>
      <c r="AAQ231" s="15"/>
      <c r="AAR231" s="15"/>
      <c r="AAS231" s="15"/>
      <c r="AAT231" s="15"/>
      <c r="AAU231" s="15"/>
      <c r="AAV231" s="15"/>
      <c r="AAW231" s="15"/>
      <c r="AAX231" s="15"/>
      <c r="AAY231" s="15"/>
      <c r="AAZ231" s="15"/>
      <c r="ABA231" s="15"/>
      <c r="ABB231" s="15"/>
      <c r="ABC231" s="15"/>
      <c r="ABD231" s="15"/>
      <c r="ABE231" s="15"/>
      <c r="ABF231" s="15"/>
      <c r="ABG231" s="15"/>
      <c r="ABH231" s="15"/>
      <c r="ABI231" s="15"/>
      <c r="ABJ231" s="15"/>
      <c r="ABK231" s="15"/>
      <c r="ABL231" s="15"/>
      <c r="ABM231" s="15"/>
      <c r="ABN231" s="15"/>
      <c r="ABO231" s="15"/>
      <c r="ABP231" s="15"/>
      <c r="ABQ231" s="15"/>
      <c r="ABR231" s="15"/>
      <c r="ABS231" s="15"/>
      <c r="ABT231" s="15"/>
      <c r="ABU231" s="15"/>
      <c r="ABV231" s="15"/>
      <c r="ABW231" s="15"/>
      <c r="ABX231" s="15"/>
      <c r="ABY231" s="15"/>
      <c r="ABZ231" s="15"/>
      <c r="ACA231" s="15"/>
      <c r="ACB231" s="15"/>
      <c r="ACC231" s="15"/>
      <c r="ACD231" s="15"/>
      <c r="ACE231" s="15"/>
      <c r="ACF231" s="15"/>
      <c r="ACG231" s="15"/>
      <c r="ACH231" s="15"/>
      <c r="ACI231" s="15"/>
      <c r="ACJ231" s="15"/>
      <c r="ACK231" s="15"/>
      <c r="ACL231" s="15"/>
      <c r="ACM231" s="15"/>
      <c r="ACN231" s="15"/>
      <c r="ACO231" s="15"/>
      <c r="ACP231" s="15"/>
      <c r="ACQ231" s="15"/>
      <c r="ACR231" s="15"/>
      <c r="ACS231" s="15"/>
      <c r="ACT231" s="15"/>
      <c r="ACU231" s="15"/>
      <c r="ACV231" s="15"/>
      <c r="ACW231" s="15"/>
      <c r="ACX231" s="15"/>
      <c r="ACY231" s="15"/>
      <c r="ACZ231" s="15"/>
      <c r="ADA231" s="15"/>
      <c r="ADB231" s="15"/>
      <c r="ADC231" s="15"/>
      <c r="ADD231" s="15"/>
      <c r="ADE231" s="15"/>
      <c r="ADF231" s="15"/>
      <c r="ADG231" s="15"/>
      <c r="ADH231" s="15"/>
      <c r="ADI231" s="15"/>
      <c r="ADJ231" s="15"/>
      <c r="ADK231" s="15"/>
      <c r="ADL231" s="15"/>
      <c r="ADM231" s="15"/>
    </row>
    <row r="232" spans="1:793" s="308" customFormat="1" ht="24" customHeight="1" x14ac:dyDescent="0.4">
      <c r="A232" s="40"/>
      <c r="B232" s="314" t="s">
        <v>308</v>
      </c>
      <c r="C232" s="314"/>
      <c r="D232" s="314"/>
      <c r="E232" s="314"/>
      <c r="F232" s="314"/>
      <c r="G232" s="314"/>
      <c r="H232" s="314"/>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5"/>
      <c r="BO232" s="15"/>
      <c r="BP232" s="15"/>
      <c r="BQ232" s="15"/>
      <c r="BR232" s="15"/>
      <c r="BS232" s="15"/>
      <c r="BT232" s="15"/>
      <c r="BU232" s="15"/>
      <c r="BV232" s="15"/>
      <c r="BW232" s="15"/>
      <c r="BX232" s="15"/>
      <c r="BY232" s="15"/>
      <c r="BZ232" s="15"/>
      <c r="CA232" s="15"/>
      <c r="CB232" s="15"/>
      <c r="CC232" s="15"/>
      <c r="CD232" s="15"/>
      <c r="CE232" s="15"/>
      <c r="CF232" s="15"/>
      <c r="CG232" s="15"/>
      <c r="CH232" s="15"/>
      <c r="CI232" s="15"/>
      <c r="CJ232" s="15"/>
      <c r="CK232" s="15"/>
      <c r="CL232" s="15"/>
      <c r="CM232" s="15"/>
      <c r="CN232" s="15"/>
      <c r="CO232" s="15"/>
      <c r="CP232" s="15"/>
      <c r="CQ232" s="15"/>
      <c r="CR232" s="15"/>
      <c r="CS232" s="15"/>
      <c r="CT232" s="15"/>
      <c r="CU232" s="15"/>
      <c r="CV232" s="15"/>
      <c r="CW232" s="15"/>
      <c r="CX232" s="15"/>
      <c r="CY232" s="15"/>
      <c r="CZ232" s="15"/>
      <c r="DA232" s="15"/>
      <c r="DB232" s="15"/>
      <c r="DC232" s="15"/>
      <c r="DD232" s="15"/>
      <c r="DE232" s="15"/>
      <c r="DF232" s="15"/>
      <c r="DG232" s="15"/>
      <c r="DH232" s="15"/>
      <c r="DI232" s="15"/>
      <c r="DJ232" s="15"/>
      <c r="DK232" s="15"/>
      <c r="DL232" s="15"/>
      <c r="DM232" s="15"/>
      <c r="DN232" s="15"/>
      <c r="DO232" s="15"/>
      <c r="DP232" s="15"/>
      <c r="DQ232" s="15"/>
      <c r="DR232" s="15"/>
      <c r="DS232" s="15"/>
      <c r="DT232" s="15"/>
      <c r="DU232" s="15"/>
      <c r="DV232" s="15"/>
      <c r="DW232" s="15"/>
      <c r="DX232" s="15"/>
      <c r="DY232" s="15"/>
      <c r="DZ232" s="15"/>
      <c r="EA232" s="15"/>
      <c r="EB232" s="15"/>
      <c r="EC232" s="15"/>
      <c r="ED232" s="15"/>
      <c r="EE232" s="15"/>
      <c r="EF232" s="15"/>
      <c r="EG232" s="15"/>
      <c r="EH232" s="15"/>
      <c r="EI232" s="15"/>
      <c r="EJ232" s="15"/>
      <c r="EK232" s="15"/>
      <c r="EL232" s="15"/>
      <c r="EM232" s="15"/>
      <c r="EN232" s="15"/>
      <c r="EO232" s="15"/>
      <c r="EP232" s="15"/>
      <c r="EQ232" s="15"/>
      <c r="ER232" s="15"/>
      <c r="ES232" s="15"/>
      <c r="ET232" s="15"/>
      <c r="EU232" s="15"/>
      <c r="EV232" s="15"/>
      <c r="EW232" s="15"/>
      <c r="EX232" s="15"/>
      <c r="EY232" s="15"/>
      <c r="EZ232" s="15"/>
      <c r="FA232" s="15"/>
      <c r="FB232" s="15"/>
      <c r="FC232" s="15"/>
      <c r="FD232" s="15"/>
      <c r="FE232" s="15"/>
      <c r="FF232" s="15"/>
      <c r="FG232" s="15"/>
      <c r="FH232" s="15"/>
      <c r="FI232" s="15"/>
      <c r="FJ232" s="15"/>
      <c r="FK232" s="15"/>
      <c r="FL232" s="15"/>
      <c r="FM232" s="15"/>
      <c r="FN232" s="15"/>
      <c r="FO232" s="15"/>
      <c r="FP232" s="15"/>
      <c r="FQ232" s="15"/>
      <c r="FR232" s="15"/>
      <c r="FS232" s="15"/>
      <c r="FT232" s="15"/>
      <c r="FU232" s="15"/>
      <c r="FV232" s="15"/>
      <c r="FW232" s="15"/>
      <c r="FX232" s="15"/>
      <c r="FY232" s="15"/>
      <c r="FZ232" s="15"/>
      <c r="GA232" s="15"/>
      <c r="GB232" s="15"/>
      <c r="GC232" s="15"/>
      <c r="GD232" s="15"/>
      <c r="GE232" s="15"/>
      <c r="GF232" s="15"/>
      <c r="GG232" s="15"/>
      <c r="GH232" s="15"/>
      <c r="GI232" s="15"/>
      <c r="GJ232" s="15"/>
      <c r="GK232" s="15"/>
      <c r="GL232" s="15"/>
      <c r="GM232" s="15"/>
      <c r="GN232" s="15"/>
      <c r="GO232" s="15"/>
      <c r="GP232" s="15"/>
      <c r="GQ232" s="15"/>
      <c r="GR232" s="15"/>
      <c r="GS232" s="15"/>
      <c r="GT232" s="15"/>
      <c r="GU232" s="15"/>
      <c r="GV232" s="15"/>
      <c r="GW232" s="15"/>
      <c r="GX232" s="15"/>
      <c r="GY232" s="15"/>
      <c r="GZ232" s="15"/>
      <c r="HA232" s="15"/>
      <c r="HB232" s="15"/>
      <c r="HC232" s="15"/>
      <c r="HD232" s="15"/>
      <c r="HE232" s="15"/>
      <c r="HF232" s="15"/>
      <c r="HG232" s="15"/>
      <c r="HH232" s="15"/>
      <c r="HI232" s="15"/>
      <c r="HJ232" s="15"/>
      <c r="HK232" s="15"/>
      <c r="HL232" s="15"/>
      <c r="HM232" s="15"/>
      <c r="HN232" s="15"/>
      <c r="HO232" s="15"/>
      <c r="HP232" s="15"/>
      <c r="HQ232" s="15"/>
      <c r="HR232" s="15"/>
      <c r="HS232" s="15"/>
      <c r="HT232" s="15"/>
      <c r="HU232" s="15"/>
      <c r="HV232" s="15"/>
      <c r="HW232" s="15"/>
      <c r="HX232" s="15"/>
      <c r="HY232" s="15"/>
      <c r="HZ232" s="15"/>
      <c r="IA232" s="15"/>
      <c r="IB232" s="15"/>
      <c r="IC232" s="15"/>
      <c r="ID232" s="15"/>
      <c r="IE232" s="15"/>
      <c r="IF232" s="15"/>
      <c r="IG232" s="15"/>
      <c r="IH232" s="15"/>
      <c r="II232" s="15"/>
      <c r="IJ232" s="15"/>
      <c r="IK232" s="15"/>
      <c r="IL232" s="15"/>
      <c r="IM232" s="15"/>
      <c r="IN232" s="15"/>
      <c r="IO232" s="15"/>
      <c r="IP232" s="15"/>
      <c r="IQ232" s="15"/>
      <c r="IR232" s="15"/>
      <c r="IS232" s="15"/>
      <c r="IT232" s="15"/>
      <c r="IU232" s="15"/>
      <c r="IV232" s="15"/>
      <c r="IW232" s="15"/>
      <c r="IX232" s="15"/>
      <c r="IY232" s="15"/>
      <c r="IZ232" s="15"/>
      <c r="JA232" s="15"/>
      <c r="JB232" s="15"/>
      <c r="JC232" s="15"/>
      <c r="JD232" s="15"/>
      <c r="JE232" s="15"/>
      <c r="JF232" s="15"/>
      <c r="JG232" s="15"/>
      <c r="JH232" s="15"/>
      <c r="JI232" s="15"/>
      <c r="JJ232" s="15"/>
      <c r="JK232" s="15"/>
      <c r="JL232" s="15"/>
      <c r="JM232" s="15"/>
      <c r="JN232" s="15"/>
      <c r="JO232" s="15"/>
      <c r="JP232" s="15"/>
      <c r="JQ232" s="15"/>
      <c r="JR232" s="15"/>
      <c r="JS232" s="15"/>
      <c r="JT232" s="15"/>
      <c r="JU232" s="15"/>
      <c r="JV232" s="15"/>
      <c r="JW232" s="15"/>
      <c r="JX232" s="15"/>
      <c r="JY232" s="15"/>
      <c r="JZ232" s="15"/>
      <c r="KA232" s="15"/>
      <c r="KB232" s="15"/>
      <c r="KC232" s="15"/>
      <c r="KD232" s="15"/>
      <c r="KE232" s="15"/>
      <c r="KF232" s="15"/>
      <c r="KG232" s="15"/>
      <c r="KH232" s="15"/>
      <c r="KI232" s="15"/>
      <c r="KJ232" s="15"/>
      <c r="KK232" s="15"/>
      <c r="KL232" s="15"/>
      <c r="KM232" s="15"/>
      <c r="KN232" s="15"/>
      <c r="KO232" s="15"/>
      <c r="KP232" s="15"/>
      <c r="KQ232" s="15"/>
      <c r="KR232" s="15"/>
      <c r="KS232" s="15"/>
      <c r="KT232" s="15"/>
      <c r="KU232" s="15"/>
      <c r="KV232" s="15"/>
      <c r="KW232" s="15"/>
      <c r="KX232" s="15"/>
      <c r="KY232" s="15"/>
      <c r="KZ232" s="15"/>
      <c r="LA232" s="15"/>
      <c r="LB232" s="15"/>
      <c r="LC232" s="15"/>
      <c r="LD232" s="15"/>
      <c r="LE232" s="15"/>
      <c r="LF232" s="15"/>
      <c r="LG232" s="15"/>
      <c r="LH232" s="15"/>
      <c r="LI232" s="15"/>
      <c r="LJ232" s="15"/>
      <c r="LK232" s="15"/>
      <c r="LL232" s="15"/>
      <c r="LM232" s="15"/>
      <c r="LN232" s="15"/>
      <c r="LO232" s="15"/>
      <c r="LP232" s="15"/>
      <c r="LQ232" s="15"/>
      <c r="LR232" s="15"/>
      <c r="LS232" s="15"/>
      <c r="LT232" s="15"/>
      <c r="LU232" s="15"/>
      <c r="LV232" s="15"/>
      <c r="LW232" s="15"/>
      <c r="LX232" s="15"/>
      <c r="LY232" s="15"/>
      <c r="LZ232" s="15"/>
      <c r="MA232" s="15"/>
      <c r="MB232" s="15"/>
      <c r="MC232" s="15"/>
      <c r="MD232" s="15"/>
      <c r="ME232" s="15"/>
      <c r="MF232" s="15"/>
      <c r="MG232" s="15"/>
      <c r="MH232" s="15"/>
      <c r="MI232" s="15"/>
      <c r="MJ232" s="15"/>
      <c r="MK232" s="15"/>
      <c r="ML232" s="15"/>
      <c r="MM232" s="15"/>
      <c r="MN232" s="15"/>
      <c r="MO232" s="15"/>
      <c r="MP232" s="15"/>
      <c r="MQ232" s="15"/>
      <c r="MR232" s="15"/>
      <c r="MS232" s="15"/>
      <c r="MT232" s="15"/>
      <c r="MU232" s="15"/>
      <c r="MV232" s="15"/>
      <c r="MW232" s="15"/>
      <c r="MX232" s="15"/>
      <c r="MY232" s="15"/>
      <c r="MZ232" s="15"/>
      <c r="NA232" s="15"/>
      <c r="NB232" s="15"/>
      <c r="NC232" s="15"/>
      <c r="ND232" s="15"/>
      <c r="NE232" s="15"/>
      <c r="NF232" s="15"/>
      <c r="NG232" s="15"/>
      <c r="NH232" s="15"/>
      <c r="NI232" s="15"/>
      <c r="NJ232" s="15"/>
      <c r="NK232" s="15"/>
      <c r="NL232" s="15"/>
      <c r="NM232" s="15"/>
      <c r="NN232" s="15"/>
      <c r="NO232" s="15"/>
      <c r="NP232" s="15"/>
      <c r="NQ232" s="15"/>
      <c r="NR232" s="15"/>
      <c r="NS232" s="15"/>
      <c r="NT232" s="15"/>
      <c r="NU232" s="15"/>
      <c r="NV232" s="15"/>
      <c r="NW232" s="15"/>
      <c r="NX232" s="15"/>
      <c r="NY232" s="15"/>
      <c r="NZ232" s="15"/>
      <c r="OA232" s="15"/>
      <c r="OB232" s="15"/>
      <c r="OC232" s="15"/>
      <c r="OD232" s="15"/>
      <c r="OE232" s="15"/>
      <c r="OF232" s="15"/>
      <c r="OG232" s="15"/>
      <c r="OH232" s="15"/>
      <c r="OI232" s="15"/>
      <c r="OJ232" s="15"/>
      <c r="OK232" s="15"/>
      <c r="OL232" s="15"/>
      <c r="OM232" s="15"/>
      <c r="ON232" s="15"/>
      <c r="OO232" s="15"/>
      <c r="OP232" s="15"/>
      <c r="OQ232" s="15"/>
      <c r="OR232" s="15"/>
      <c r="OS232" s="15"/>
      <c r="OT232" s="15"/>
      <c r="OU232" s="15"/>
      <c r="OV232" s="15"/>
      <c r="OW232" s="15"/>
      <c r="OX232" s="15"/>
      <c r="OY232" s="15"/>
      <c r="OZ232" s="15"/>
      <c r="PA232" s="15"/>
      <c r="PB232" s="15"/>
      <c r="PC232" s="15"/>
      <c r="PD232" s="15"/>
      <c r="PE232" s="15"/>
      <c r="PF232" s="15"/>
      <c r="PG232" s="15"/>
      <c r="PH232" s="15"/>
      <c r="PI232" s="15"/>
      <c r="PJ232" s="15"/>
      <c r="PK232" s="15"/>
      <c r="PL232" s="15"/>
      <c r="PM232" s="15"/>
      <c r="PN232" s="15"/>
      <c r="PO232" s="15"/>
      <c r="PP232" s="15"/>
      <c r="PQ232" s="15"/>
      <c r="PR232" s="15"/>
      <c r="PS232" s="15"/>
      <c r="PT232" s="15"/>
      <c r="PU232" s="15"/>
      <c r="PV232" s="15"/>
      <c r="PW232" s="15"/>
      <c r="PX232" s="15"/>
      <c r="PY232" s="15"/>
      <c r="PZ232" s="15"/>
      <c r="QA232" s="15"/>
      <c r="QB232" s="15"/>
      <c r="QC232" s="15"/>
      <c r="QD232" s="15"/>
      <c r="QE232" s="15"/>
      <c r="QF232" s="15"/>
      <c r="QG232" s="15"/>
      <c r="QH232" s="15"/>
      <c r="QI232" s="15"/>
      <c r="QJ232" s="15"/>
      <c r="QK232" s="15"/>
      <c r="QL232" s="15"/>
      <c r="QM232" s="15"/>
      <c r="QN232" s="15"/>
      <c r="QO232" s="15"/>
      <c r="QP232" s="15"/>
      <c r="QQ232" s="15"/>
      <c r="QR232" s="15"/>
      <c r="QS232" s="15"/>
      <c r="QT232" s="15"/>
      <c r="QU232" s="15"/>
      <c r="QV232" s="15"/>
      <c r="QW232" s="15"/>
      <c r="QX232" s="15"/>
      <c r="QY232" s="15"/>
      <c r="QZ232" s="15"/>
      <c r="RA232" s="15"/>
      <c r="RB232" s="15"/>
      <c r="RC232" s="15"/>
      <c r="RD232" s="15"/>
      <c r="RE232" s="15"/>
      <c r="RF232" s="15"/>
      <c r="RG232" s="15"/>
      <c r="RH232" s="15"/>
      <c r="RI232" s="15"/>
      <c r="RJ232" s="15"/>
      <c r="RK232" s="15"/>
      <c r="RL232" s="15"/>
      <c r="RM232" s="15"/>
      <c r="RN232" s="15"/>
      <c r="RO232" s="15"/>
      <c r="RP232" s="15"/>
      <c r="RQ232" s="15"/>
      <c r="RR232" s="15"/>
      <c r="RS232" s="15"/>
      <c r="RT232" s="15"/>
      <c r="RU232" s="15"/>
      <c r="RV232" s="15"/>
      <c r="RW232" s="15"/>
      <c r="RX232" s="15"/>
      <c r="RY232" s="15"/>
      <c r="RZ232" s="15"/>
      <c r="SA232" s="15"/>
      <c r="SB232" s="15"/>
      <c r="SC232" s="15"/>
      <c r="SD232" s="15"/>
      <c r="SE232" s="15"/>
      <c r="SF232" s="15"/>
      <c r="SG232" s="15"/>
      <c r="SH232" s="15"/>
      <c r="SI232" s="15"/>
      <c r="SJ232" s="15"/>
      <c r="SK232" s="15"/>
      <c r="SL232" s="15"/>
      <c r="SM232" s="15"/>
      <c r="SN232" s="15"/>
      <c r="SO232" s="15"/>
      <c r="SP232" s="15"/>
      <c r="SQ232" s="15"/>
      <c r="SR232" s="15"/>
      <c r="SS232" s="15"/>
      <c r="ST232" s="15"/>
      <c r="SU232" s="15"/>
      <c r="SV232" s="15"/>
      <c r="SW232" s="15"/>
      <c r="SX232" s="15"/>
      <c r="SY232" s="15"/>
      <c r="SZ232" s="15"/>
      <c r="TA232" s="15"/>
      <c r="TB232" s="15"/>
      <c r="TC232" s="15"/>
      <c r="TD232" s="15"/>
      <c r="TE232" s="15"/>
      <c r="TF232" s="15"/>
      <c r="TG232" s="15"/>
      <c r="TH232" s="15"/>
      <c r="TI232" s="15"/>
      <c r="TJ232" s="15"/>
      <c r="TK232" s="15"/>
      <c r="TL232" s="15"/>
      <c r="TM232" s="15"/>
      <c r="TN232" s="15"/>
      <c r="TO232" s="15"/>
      <c r="TP232" s="15"/>
      <c r="TQ232" s="15"/>
      <c r="TR232" s="15"/>
      <c r="TS232" s="15"/>
      <c r="TT232" s="15"/>
      <c r="TU232" s="15"/>
      <c r="TV232" s="15"/>
      <c r="TW232" s="15"/>
      <c r="TX232" s="15"/>
      <c r="TY232" s="15"/>
      <c r="TZ232" s="15"/>
      <c r="UA232" s="15"/>
      <c r="UB232" s="15"/>
      <c r="UC232" s="15"/>
      <c r="UD232" s="15"/>
      <c r="UE232" s="15"/>
      <c r="UF232" s="15"/>
      <c r="UG232" s="15"/>
      <c r="UH232" s="15"/>
      <c r="UI232" s="15"/>
      <c r="UJ232" s="15"/>
      <c r="UK232" s="15"/>
      <c r="UL232" s="15"/>
      <c r="UM232" s="15"/>
      <c r="UN232" s="15"/>
      <c r="UO232" s="15"/>
      <c r="UP232" s="15"/>
      <c r="UQ232" s="15"/>
      <c r="UR232" s="15"/>
      <c r="US232" s="15"/>
      <c r="UT232" s="15"/>
      <c r="UU232" s="15"/>
      <c r="UV232" s="15"/>
      <c r="UW232" s="15"/>
      <c r="UX232" s="15"/>
      <c r="UY232" s="15"/>
      <c r="UZ232" s="15"/>
      <c r="VA232" s="15"/>
      <c r="VB232" s="15"/>
      <c r="VC232" s="15"/>
      <c r="VD232" s="15"/>
      <c r="VE232" s="15"/>
      <c r="VF232" s="15"/>
      <c r="VG232" s="15"/>
      <c r="VH232" s="15"/>
      <c r="VI232" s="15"/>
      <c r="VJ232" s="15"/>
      <c r="VK232" s="15"/>
      <c r="VL232" s="15"/>
      <c r="VM232" s="15"/>
      <c r="VN232" s="15"/>
      <c r="VO232" s="15"/>
      <c r="VP232" s="15"/>
      <c r="VQ232" s="15"/>
      <c r="VR232" s="15"/>
      <c r="VS232" s="15"/>
      <c r="VT232" s="15"/>
      <c r="VU232" s="15"/>
      <c r="VV232" s="15"/>
      <c r="VW232" s="15"/>
      <c r="VX232" s="15"/>
      <c r="VY232" s="15"/>
      <c r="VZ232" s="15"/>
      <c r="WA232" s="15"/>
      <c r="WB232" s="15"/>
      <c r="WC232" s="15"/>
      <c r="WD232" s="15"/>
      <c r="WE232" s="15"/>
      <c r="WF232" s="15"/>
      <c r="WG232" s="15"/>
      <c r="WH232" s="15"/>
      <c r="WI232" s="15"/>
      <c r="WJ232" s="15"/>
      <c r="WK232" s="15"/>
      <c r="WL232" s="15"/>
      <c r="WM232" s="15"/>
      <c r="WN232" s="15"/>
      <c r="WO232" s="15"/>
      <c r="WP232" s="15"/>
      <c r="WQ232" s="15"/>
      <c r="WR232" s="15"/>
      <c r="WS232" s="15"/>
      <c r="WT232" s="15"/>
      <c r="WU232" s="15"/>
      <c r="WV232" s="15"/>
      <c r="WW232" s="15"/>
      <c r="WX232" s="15"/>
      <c r="WY232" s="15"/>
      <c r="WZ232" s="15"/>
      <c r="XA232" s="15"/>
      <c r="XB232" s="15"/>
      <c r="XC232" s="15"/>
      <c r="XD232" s="15"/>
      <c r="XE232" s="15"/>
      <c r="XF232" s="15"/>
      <c r="XG232" s="15"/>
      <c r="XH232" s="15"/>
      <c r="XI232" s="15"/>
      <c r="XJ232" s="15"/>
      <c r="XK232" s="15"/>
      <c r="XL232" s="15"/>
      <c r="XM232" s="15"/>
      <c r="XN232" s="15"/>
      <c r="XO232" s="15"/>
      <c r="XP232" s="15"/>
      <c r="XQ232" s="15"/>
      <c r="XR232" s="15"/>
      <c r="XS232" s="15"/>
      <c r="XT232" s="15"/>
      <c r="XU232" s="15"/>
      <c r="XV232" s="15"/>
      <c r="XW232" s="15"/>
      <c r="XX232" s="15"/>
      <c r="XY232" s="15"/>
      <c r="XZ232" s="15"/>
      <c r="YA232" s="15"/>
      <c r="YB232" s="15"/>
      <c r="YC232" s="15"/>
      <c r="YD232" s="15"/>
      <c r="YE232" s="15"/>
      <c r="YF232" s="15"/>
      <c r="YG232" s="15"/>
      <c r="YH232" s="15"/>
      <c r="YI232" s="15"/>
      <c r="YJ232" s="15"/>
      <c r="YK232" s="15"/>
      <c r="YL232" s="15"/>
      <c r="YM232" s="15"/>
      <c r="YN232" s="15"/>
      <c r="YO232" s="15"/>
      <c r="YP232" s="15"/>
      <c r="YQ232" s="15"/>
      <c r="YR232" s="15"/>
      <c r="YS232" s="15"/>
      <c r="YT232" s="15"/>
      <c r="YU232" s="15"/>
      <c r="YV232" s="15"/>
      <c r="YW232" s="15"/>
      <c r="YX232" s="15"/>
      <c r="YY232" s="15"/>
      <c r="YZ232" s="15"/>
      <c r="ZA232" s="15"/>
      <c r="ZB232" s="15"/>
      <c r="ZC232" s="15"/>
      <c r="ZD232" s="15"/>
      <c r="ZE232" s="15"/>
      <c r="ZF232" s="15"/>
      <c r="ZG232" s="15"/>
      <c r="ZH232" s="15"/>
      <c r="ZI232" s="15"/>
      <c r="ZJ232" s="15"/>
      <c r="ZK232" s="15"/>
      <c r="ZL232" s="15"/>
      <c r="ZM232" s="15"/>
      <c r="ZN232" s="15"/>
      <c r="ZO232" s="15"/>
      <c r="ZP232" s="15"/>
      <c r="ZQ232" s="15"/>
      <c r="ZR232" s="15"/>
      <c r="ZS232" s="15"/>
      <c r="ZT232" s="15"/>
      <c r="ZU232" s="15"/>
      <c r="ZV232" s="15"/>
      <c r="ZW232" s="15"/>
      <c r="ZX232" s="15"/>
      <c r="ZY232" s="15"/>
      <c r="ZZ232" s="15"/>
      <c r="AAA232" s="15"/>
      <c r="AAB232" s="15"/>
      <c r="AAC232" s="15"/>
      <c r="AAD232" s="15"/>
      <c r="AAE232" s="15"/>
      <c r="AAF232" s="15"/>
      <c r="AAG232" s="15"/>
      <c r="AAH232" s="15"/>
      <c r="AAI232" s="15"/>
      <c r="AAJ232" s="15"/>
      <c r="AAK232" s="15"/>
      <c r="AAL232" s="15"/>
      <c r="AAM232" s="15"/>
      <c r="AAN232" s="15"/>
      <c r="AAO232" s="15"/>
      <c r="AAP232" s="15"/>
      <c r="AAQ232" s="15"/>
      <c r="AAR232" s="15"/>
      <c r="AAS232" s="15"/>
      <c r="AAT232" s="15"/>
      <c r="AAU232" s="15"/>
      <c r="AAV232" s="15"/>
      <c r="AAW232" s="15"/>
      <c r="AAX232" s="15"/>
      <c r="AAY232" s="15"/>
      <c r="AAZ232" s="15"/>
      <c r="ABA232" s="15"/>
      <c r="ABB232" s="15"/>
      <c r="ABC232" s="15"/>
      <c r="ABD232" s="15"/>
      <c r="ABE232" s="15"/>
      <c r="ABF232" s="15"/>
      <c r="ABG232" s="15"/>
      <c r="ABH232" s="15"/>
      <c r="ABI232" s="15"/>
      <c r="ABJ232" s="15"/>
      <c r="ABK232" s="15"/>
      <c r="ABL232" s="15"/>
      <c r="ABM232" s="15"/>
      <c r="ABN232" s="15"/>
      <c r="ABO232" s="15"/>
      <c r="ABP232" s="15"/>
      <c r="ABQ232" s="15"/>
      <c r="ABR232" s="15"/>
      <c r="ABS232" s="15"/>
      <c r="ABT232" s="15"/>
      <c r="ABU232" s="15"/>
      <c r="ABV232" s="15"/>
      <c r="ABW232" s="15"/>
      <c r="ABX232" s="15"/>
      <c r="ABY232" s="15"/>
      <c r="ABZ232" s="15"/>
      <c r="ACA232" s="15"/>
      <c r="ACB232" s="15"/>
      <c r="ACC232" s="15"/>
      <c r="ACD232" s="15"/>
      <c r="ACE232" s="15"/>
      <c r="ACF232" s="15"/>
      <c r="ACG232" s="15"/>
      <c r="ACH232" s="15"/>
      <c r="ACI232" s="15"/>
      <c r="ACJ232" s="15"/>
      <c r="ACK232" s="15"/>
      <c r="ACL232" s="15"/>
      <c r="ACM232" s="15"/>
      <c r="ACN232" s="15"/>
      <c r="ACO232" s="15"/>
      <c r="ACP232" s="15"/>
      <c r="ACQ232" s="15"/>
      <c r="ACR232" s="15"/>
      <c r="ACS232" s="15"/>
      <c r="ACT232" s="15"/>
      <c r="ACU232" s="15"/>
      <c r="ACV232" s="15"/>
      <c r="ACW232" s="15"/>
      <c r="ACX232" s="15"/>
      <c r="ACY232" s="15"/>
      <c r="ACZ232" s="15"/>
      <c r="ADA232" s="15"/>
      <c r="ADB232" s="15"/>
      <c r="ADC232" s="15"/>
      <c r="ADD232" s="15"/>
      <c r="ADE232" s="15"/>
      <c r="ADF232" s="15"/>
      <c r="ADG232" s="15"/>
      <c r="ADH232" s="15"/>
      <c r="ADI232" s="15"/>
      <c r="ADJ232" s="15"/>
      <c r="ADK232" s="15"/>
      <c r="ADL232" s="15"/>
      <c r="ADM232" s="15"/>
    </row>
    <row r="233" spans="1:793" s="308" customFormat="1" ht="15.65" customHeight="1" thickBot="1" x14ac:dyDescent="0.65">
      <c r="A233" s="40"/>
      <c r="B233" s="62"/>
      <c r="C233" s="61"/>
      <c r="D233" s="37"/>
      <c r="E233" s="37"/>
      <c r="F233" s="37"/>
      <c r="G233" s="37"/>
      <c r="H233" s="37"/>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5"/>
      <c r="BO233" s="15"/>
      <c r="BP233" s="15"/>
      <c r="BQ233" s="15"/>
      <c r="BR233" s="15"/>
      <c r="BS233" s="15"/>
      <c r="BT233" s="15"/>
      <c r="BU233" s="15"/>
      <c r="BV233" s="15"/>
      <c r="BW233" s="15"/>
      <c r="BX233" s="15"/>
      <c r="BY233" s="15"/>
      <c r="BZ233" s="15"/>
      <c r="CA233" s="15"/>
      <c r="CB233" s="15"/>
      <c r="CC233" s="15"/>
      <c r="CD233" s="15"/>
      <c r="CE233" s="15"/>
      <c r="CF233" s="15"/>
      <c r="CG233" s="15"/>
      <c r="CH233" s="15"/>
      <c r="CI233" s="15"/>
      <c r="CJ233" s="15"/>
      <c r="CK233" s="15"/>
      <c r="CL233" s="15"/>
      <c r="CM233" s="15"/>
      <c r="CN233" s="15"/>
      <c r="CO233" s="15"/>
      <c r="CP233" s="15"/>
      <c r="CQ233" s="15"/>
      <c r="CR233" s="15"/>
      <c r="CS233" s="15"/>
      <c r="CT233" s="15"/>
      <c r="CU233" s="15"/>
      <c r="CV233" s="15"/>
      <c r="CW233" s="15"/>
      <c r="CX233" s="15"/>
      <c r="CY233" s="15"/>
      <c r="CZ233" s="15"/>
      <c r="DA233" s="15"/>
      <c r="DB233" s="15"/>
      <c r="DC233" s="15"/>
      <c r="DD233" s="15"/>
      <c r="DE233" s="15"/>
      <c r="DF233" s="15"/>
      <c r="DG233" s="15"/>
      <c r="DH233" s="15"/>
      <c r="DI233" s="15"/>
      <c r="DJ233" s="15"/>
      <c r="DK233" s="15"/>
      <c r="DL233" s="15"/>
      <c r="DM233" s="15"/>
      <c r="DN233" s="15"/>
      <c r="DO233" s="15"/>
      <c r="DP233" s="15"/>
      <c r="DQ233" s="15"/>
      <c r="DR233" s="15"/>
      <c r="DS233" s="15"/>
      <c r="DT233" s="15"/>
      <c r="DU233" s="15"/>
      <c r="DV233" s="15"/>
      <c r="DW233" s="15"/>
      <c r="DX233" s="15"/>
      <c r="DY233" s="15"/>
      <c r="DZ233" s="15"/>
      <c r="EA233" s="15"/>
      <c r="EB233" s="15"/>
      <c r="EC233" s="15"/>
      <c r="ED233" s="15"/>
      <c r="EE233" s="15"/>
      <c r="EF233" s="15"/>
      <c r="EG233" s="15"/>
      <c r="EH233" s="15"/>
      <c r="EI233" s="15"/>
      <c r="EJ233" s="15"/>
      <c r="EK233" s="15"/>
      <c r="EL233" s="15"/>
      <c r="EM233" s="15"/>
      <c r="EN233" s="15"/>
      <c r="EO233" s="15"/>
      <c r="EP233" s="15"/>
      <c r="EQ233" s="15"/>
      <c r="ER233" s="15"/>
      <c r="ES233" s="15"/>
      <c r="ET233" s="15"/>
      <c r="EU233" s="15"/>
      <c r="EV233" s="15"/>
      <c r="EW233" s="15"/>
      <c r="EX233" s="15"/>
      <c r="EY233" s="15"/>
      <c r="EZ233" s="15"/>
      <c r="FA233" s="15"/>
      <c r="FB233" s="15"/>
      <c r="FC233" s="15"/>
      <c r="FD233" s="15"/>
      <c r="FE233" s="15"/>
      <c r="FF233" s="15"/>
      <c r="FG233" s="15"/>
      <c r="FH233" s="15"/>
      <c r="FI233" s="15"/>
      <c r="FJ233" s="15"/>
      <c r="FK233" s="15"/>
      <c r="FL233" s="15"/>
      <c r="FM233" s="15"/>
      <c r="FN233" s="15"/>
      <c r="FO233" s="15"/>
      <c r="FP233" s="15"/>
      <c r="FQ233" s="15"/>
      <c r="FR233" s="15"/>
      <c r="FS233" s="15"/>
      <c r="FT233" s="15"/>
      <c r="FU233" s="15"/>
      <c r="FV233" s="15"/>
      <c r="FW233" s="15"/>
      <c r="FX233" s="15"/>
      <c r="FY233" s="15"/>
      <c r="FZ233" s="15"/>
      <c r="GA233" s="15"/>
      <c r="GB233" s="15"/>
      <c r="GC233" s="15"/>
      <c r="GD233" s="15"/>
      <c r="GE233" s="15"/>
      <c r="GF233" s="15"/>
      <c r="GG233" s="15"/>
      <c r="GH233" s="15"/>
      <c r="GI233" s="15"/>
      <c r="GJ233" s="15"/>
      <c r="GK233" s="15"/>
      <c r="GL233" s="15"/>
      <c r="GM233" s="15"/>
      <c r="GN233" s="15"/>
      <c r="GO233" s="15"/>
      <c r="GP233" s="15"/>
      <c r="GQ233" s="15"/>
      <c r="GR233" s="15"/>
      <c r="GS233" s="15"/>
      <c r="GT233" s="15"/>
      <c r="GU233" s="15"/>
      <c r="GV233" s="15"/>
      <c r="GW233" s="15"/>
      <c r="GX233" s="15"/>
      <c r="GY233" s="15"/>
      <c r="GZ233" s="15"/>
      <c r="HA233" s="15"/>
      <c r="HB233" s="15"/>
      <c r="HC233" s="15"/>
      <c r="HD233" s="15"/>
      <c r="HE233" s="15"/>
      <c r="HF233" s="15"/>
      <c r="HG233" s="15"/>
      <c r="HH233" s="15"/>
      <c r="HI233" s="15"/>
      <c r="HJ233" s="15"/>
      <c r="HK233" s="15"/>
      <c r="HL233" s="15"/>
      <c r="HM233" s="15"/>
      <c r="HN233" s="15"/>
      <c r="HO233" s="15"/>
      <c r="HP233" s="15"/>
      <c r="HQ233" s="15"/>
      <c r="HR233" s="15"/>
      <c r="HS233" s="15"/>
      <c r="HT233" s="15"/>
      <c r="HU233" s="15"/>
      <c r="HV233" s="15"/>
      <c r="HW233" s="15"/>
      <c r="HX233" s="15"/>
      <c r="HY233" s="15"/>
      <c r="HZ233" s="15"/>
      <c r="IA233" s="15"/>
      <c r="IB233" s="15"/>
      <c r="IC233" s="15"/>
      <c r="ID233" s="15"/>
      <c r="IE233" s="15"/>
      <c r="IF233" s="15"/>
      <c r="IG233" s="15"/>
      <c r="IH233" s="15"/>
      <c r="II233" s="15"/>
      <c r="IJ233" s="15"/>
      <c r="IK233" s="15"/>
      <c r="IL233" s="15"/>
      <c r="IM233" s="15"/>
      <c r="IN233" s="15"/>
      <c r="IO233" s="15"/>
      <c r="IP233" s="15"/>
      <c r="IQ233" s="15"/>
      <c r="IR233" s="15"/>
      <c r="IS233" s="15"/>
      <c r="IT233" s="15"/>
      <c r="IU233" s="15"/>
      <c r="IV233" s="15"/>
      <c r="IW233" s="15"/>
      <c r="IX233" s="15"/>
      <c r="IY233" s="15"/>
      <c r="IZ233" s="15"/>
      <c r="JA233" s="15"/>
      <c r="JB233" s="15"/>
      <c r="JC233" s="15"/>
      <c r="JD233" s="15"/>
      <c r="JE233" s="15"/>
      <c r="JF233" s="15"/>
      <c r="JG233" s="15"/>
      <c r="JH233" s="15"/>
      <c r="JI233" s="15"/>
      <c r="JJ233" s="15"/>
      <c r="JK233" s="15"/>
      <c r="JL233" s="15"/>
      <c r="JM233" s="15"/>
      <c r="JN233" s="15"/>
      <c r="JO233" s="15"/>
      <c r="JP233" s="15"/>
      <c r="JQ233" s="15"/>
      <c r="JR233" s="15"/>
      <c r="JS233" s="15"/>
      <c r="JT233" s="15"/>
      <c r="JU233" s="15"/>
      <c r="JV233" s="15"/>
      <c r="JW233" s="15"/>
      <c r="JX233" s="15"/>
      <c r="JY233" s="15"/>
      <c r="JZ233" s="15"/>
      <c r="KA233" s="15"/>
      <c r="KB233" s="15"/>
      <c r="KC233" s="15"/>
      <c r="KD233" s="15"/>
      <c r="KE233" s="15"/>
      <c r="KF233" s="15"/>
      <c r="KG233" s="15"/>
      <c r="KH233" s="15"/>
      <c r="KI233" s="15"/>
      <c r="KJ233" s="15"/>
      <c r="KK233" s="15"/>
      <c r="KL233" s="15"/>
      <c r="KM233" s="15"/>
      <c r="KN233" s="15"/>
      <c r="KO233" s="15"/>
      <c r="KP233" s="15"/>
      <c r="KQ233" s="15"/>
      <c r="KR233" s="15"/>
      <c r="KS233" s="15"/>
      <c r="KT233" s="15"/>
      <c r="KU233" s="15"/>
      <c r="KV233" s="15"/>
      <c r="KW233" s="15"/>
      <c r="KX233" s="15"/>
      <c r="KY233" s="15"/>
      <c r="KZ233" s="15"/>
      <c r="LA233" s="15"/>
      <c r="LB233" s="15"/>
      <c r="LC233" s="15"/>
      <c r="LD233" s="15"/>
      <c r="LE233" s="15"/>
      <c r="LF233" s="15"/>
      <c r="LG233" s="15"/>
      <c r="LH233" s="15"/>
      <c r="LI233" s="15"/>
      <c r="LJ233" s="15"/>
      <c r="LK233" s="15"/>
      <c r="LL233" s="15"/>
      <c r="LM233" s="15"/>
      <c r="LN233" s="15"/>
      <c r="LO233" s="15"/>
      <c r="LP233" s="15"/>
      <c r="LQ233" s="15"/>
      <c r="LR233" s="15"/>
      <c r="LS233" s="15"/>
      <c r="LT233" s="15"/>
      <c r="LU233" s="15"/>
      <c r="LV233" s="15"/>
      <c r="LW233" s="15"/>
      <c r="LX233" s="15"/>
      <c r="LY233" s="15"/>
      <c r="LZ233" s="15"/>
      <c r="MA233" s="15"/>
      <c r="MB233" s="15"/>
      <c r="MC233" s="15"/>
      <c r="MD233" s="15"/>
      <c r="ME233" s="15"/>
      <c r="MF233" s="15"/>
      <c r="MG233" s="15"/>
      <c r="MH233" s="15"/>
      <c r="MI233" s="15"/>
      <c r="MJ233" s="15"/>
      <c r="MK233" s="15"/>
      <c r="ML233" s="15"/>
      <c r="MM233" s="15"/>
      <c r="MN233" s="15"/>
      <c r="MO233" s="15"/>
      <c r="MP233" s="15"/>
      <c r="MQ233" s="15"/>
      <c r="MR233" s="15"/>
      <c r="MS233" s="15"/>
      <c r="MT233" s="15"/>
      <c r="MU233" s="15"/>
      <c r="MV233" s="15"/>
      <c r="MW233" s="15"/>
      <c r="MX233" s="15"/>
      <c r="MY233" s="15"/>
      <c r="MZ233" s="15"/>
      <c r="NA233" s="15"/>
      <c r="NB233" s="15"/>
      <c r="NC233" s="15"/>
      <c r="ND233" s="15"/>
      <c r="NE233" s="15"/>
      <c r="NF233" s="15"/>
      <c r="NG233" s="15"/>
      <c r="NH233" s="15"/>
      <c r="NI233" s="15"/>
      <c r="NJ233" s="15"/>
      <c r="NK233" s="15"/>
      <c r="NL233" s="15"/>
      <c r="NM233" s="15"/>
      <c r="NN233" s="15"/>
      <c r="NO233" s="15"/>
      <c r="NP233" s="15"/>
      <c r="NQ233" s="15"/>
      <c r="NR233" s="15"/>
      <c r="NS233" s="15"/>
      <c r="NT233" s="15"/>
      <c r="NU233" s="15"/>
      <c r="NV233" s="15"/>
      <c r="NW233" s="15"/>
      <c r="NX233" s="15"/>
      <c r="NY233" s="15"/>
      <c r="NZ233" s="15"/>
      <c r="OA233" s="15"/>
      <c r="OB233" s="15"/>
      <c r="OC233" s="15"/>
      <c r="OD233" s="15"/>
      <c r="OE233" s="15"/>
      <c r="OF233" s="15"/>
      <c r="OG233" s="15"/>
      <c r="OH233" s="15"/>
      <c r="OI233" s="15"/>
      <c r="OJ233" s="15"/>
      <c r="OK233" s="15"/>
      <c r="OL233" s="15"/>
      <c r="OM233" s="15"/>
      <c r="ON233" s="15"/>
      <c r="OO233" s="15"/>
      <c r="OP233" s="15"/>
      <c r="OQ233" s="15"/>
      <c r="OR233" s="15"/>
      <c r="OS233" s="15"/>
      <c r="OT233" s="15"/>
      <c r="OU233" s="15"/>
      <c r="OV233" s="15"/>
      <c r="OW233" s="15"/>
      <c r="OX233" s="15"/>
      <c r="OY233" s="15"/>
      <c r="OZ233" s="15"/>
      <c r="PA233" s="15"/>
      <c r="PB233" s="15"/>
      <c r="PC233" s="15"/>
      <c r="PD233" s="15"/>
      <c r="PE233" s="15"/>
      <c r="PF233" s="15"/>
      <c r="PG233" s="15"/>
      <c r="PH233" s="15"/>
      <c r="PI233" s="15"/>
      <c r="PJ233" s="15"/>
      <c r="PK233" s="15"/>
      <c r="PL233" s="15"/>
      <c r="PM233" s="15"/>
      <c r="PN233" s="15"/>
      <c r="PO233" s="15"/>
      <c r="PP233" s="15"/>
      <c r="PQ233" s="15"/>
      <c r="PR233" s="15"/>
      <c r="PS233" s="15"/>
      <c r="PT233" s="15"/>
      <c r="PU233" s="15"/>
      <c r="PV233" s="15"/>
      <c r="PW233" s="15"/>
      <c r="PX233" s="15"/>
      <c r="PY233" s="15"/>
      <c r="PZ233" s="15"/>
      <c r="QA233" s="15"/>
      <c r="QB233" s="15"/>
      <c r="QC233" s="15"/>
      <c r="QD233" s="15"/>
      <c r="QE233" s="15"/>
      <c r="QF233" s="15"/>
      <c r="QG233" s="15"/>
      <c r="QH233" s="15"/>
      <c r="QI233" s="15"/>
      <c r="QJ233" s="15"/>
      <c r="QK233" s="15"/>
      <c r="QL233" s="15"/>
      <c r="QM233" s="15"/>
      <c r="QN233" s="15"/>
      <c r="QO233" s="15"/>
      <c r="QP233" s="15"/>
      <c r="QQ233" s="15"/>
      <c r="QR233" s="15"/>
      <c r="QS233" s="15"/>
      <c r="QT233" s="15"/>
      <c r="QU233" s="15"/>
      <c r="QV233" s="15"/>
      <c r="QW233" s="15"/>
      <c r="QX233" s="15"/>
      <c r="QY233" s="15"/>
      <c r="QZ233" s="15"/>
      <c r="RA233" s="15"/>
      <c r="RB233" s="15"/>
      <c r="RC233" s="15"/>
      <c r="RD233" s="15"/>
      <c r="RE233" s="15"/>
      <c r="RF233" s="15"/>
      <c r="RG233" s="15"/>
      <c r="RH233" s="15"/>
      <c r="RI233" s="15"/>
      <c r="RJ233" s="15"/>
      <c r="RK233" s="15"/>
      <c r="RL233" s="15"/>
      <c r="RM233" s="15"/>
      <c r="RN233" s="15"/>
      <c r="RO233" s="15"/>
      <c r="RP233" s="15"/>
      <c r="RQ233" s="15"/>
      <c r="RR233" s="15"/>
      <c r="RS233" s="15"/>
      <c r="RT233" s="15"/>
      <c r="RU233" s="15"/>
      <c r="RV233" s="15"/>
      <c r="RW233" s="15"/>
      <c r="RX233" s="15"/>
      <c r="RY233" s="15"/>
      <c r="RZ233" s="15"/>
      <c r="SA233" s="15"/>
      <c r="SB233" s="15"/>
      <c r="SC233" s="15"/>
      <c r="SD233" s="15"/>
      <c r="SE233" s="15"/>
      <c r="SF233" s="15"/>
      <c r="SG233" s="15"/>
      <c r="SH233" s="15"/>
      <c r="SI233" s="15"/>
      <c r="SJ233" s="15"/>
      <c r="SK233" s="15"/>
      <c r="SL233" s="15"/>
      <c r="SM233" s="15"/>
      <c r="SN233" s="15"/>
      <c r="SO233" s="15"/>
      <c r="SP233" s="15"/>
      <c r="SQ233" s="15"/>
      <c r="SR233" s="15"/>
      <c r="SS233" s="15"/>
      <c r="ST233" s="15"/>
      <c r="SU233" s="15"/>
      <c r="SV233" s="15"/>
      <c r="SW233" s="15"/>
      <c r="SX233" s="15"/>
      <c r="SY233" s="15"/>
      <c r="SZ233" s="15"/>
      <c r="TA233" s="15"/>
      <c r="TB233" s="15"/>
      <c r="TC233" s="15"/>
      <c r="TD233" s="15"/>
      <c r="TE233" s="15"/>
      <c r="TF233" s="15"/>
      <c r="TG233" s="15"/>
      <c r="TH233" s="15"/>
      <c r="TI233" s="15"/>
      <c r="TJ233" s="15"/>
      <c r="TK233" s="15"/>
      <c r="TL233" s="15"/>
      <c r="TM233" s="15"/>
      <c r="TN233" s="15"/>
      <c r="TO233" s="15"/>
      <c r="TP233" s="15"/>
      <c r="TQ233" s="15"/>
      <c r="TR233" s="15"/>
      <c r="TS233" s="15"/>
      <c r="TT233" s="15"/>
      <c r="TU233" s="15"/>
      <c r="TV233" s="15"/>
      <c r="TW233" s="15"/>
      <c r="TX233" s="15"/>
      <c r="TY233" s="15"/>
      <c r="TZ233" s="15"/>
      <c r="UA233" s="15"/>
      <c r="UB233" s="15"/>
      <c r="UC233" s="15"/>
      <c r="UD233" s="15"/>
      <c r="UE233" s="15"/>
      <c r="UF233" s="15"/>
      <c r="UG233" s="15"/>
      <c r="UH233" s="15"/>
      <c r="UI233" s="15"/>
      <c r="UJ233" s="15"/>
      <c r="UK233" s="15"/>
      <c r="UL233" s="15"/>
      <c r="UM233" s="15"/>
      <c r="UN233" s="15"/>
      <c r="UO233" s="15"/>
      <c r="UP233" s="15"/>
      <c r="UQ233" s="15"/>
      <c r="UR233" s="15"/>
      <c r="US233" s="15"/>
      <c r="UT233" s="15"/>
      <c r="UU233" s="15"/>
      <c r="UV233" s="15"/>
      <c r="UW233" s="15"/>
      <c r="UX233" s="15"/>
      <c r="UY233" s="15"/>
      <c r="UZ233" s="15"/>
      <c r="VA233" s="15"/>
      <c r="VB233" s="15"/>
      <c r="VC233" s="15"/>
      <c r="VD233" s="15"/>
      <c r="VE233" s="15"/>
      <c r="VF233" s="15"/>
      <c r="VG233" s="15"/>
      <c r="VH233" s="15"/>
      <c r="VI233" s="15"/>
      <c r="VJ233" s="15"/>
      <c r="VK233" s="15"/>
      <c r="VL233" s="15"/>
      <c r="VM233" s="15"/>
      <c r="VN233" s="15"/>
      <c r="VO233" s="15"/>
      <c r="VP233" s="15"/>
      <c r="VQ233" s="15"/>
      <c r="VR233" s="15"/>
      <c r="VS233" s="15"/>
      <c r="VT233" s="15"/>
      <c r="VU233" s="15"/>
      <c r="VV233" s="15"/>
      <c r="VW233" s="15"/>
      <c r="VX233" s="15"/>
      <c r="VY233" s="15"/>
      <c r="VZ233" s="15"/>
      <c r="WA233" s="15"/>
      <c r="WB233" s="15"/>
      <c r="WC233" s="15"/>
      <c r="WD233" s="15"/>
      <c r="WE233" s="15"/>
      <c r="WF233" s="15"/>
      <c r="WG233" s="15"/>
      <c r="WH233" s="15"/>
      <c r="WI233" s="15"/>
      <c r="WJ233" s="15"/>
      <c r="WK233" s="15"/>
      <c r="WL233" s="15"/>
      <c r="WM233" s="15"/>
      <c r="WN233" s="15"/>
      <c r="WO233" s="15"/>
      <c r="WP233" s="15"/>
      <c r="WQ233" s="15"/>
      <c r="WR233" s="15"/>
      <c r="WS233" s="15"/>
      <c r="WT233" s="15"/>
      <c r="WU233" s="15"/>
      <c r="WV233" s="15"/>
      <c r="WW233" s="15"/>
      <c r="WX233" s="15"/>
      <c r="WY233" s="15"/>
      <c r="WZ233" s="15"/>
      <c r="XA233" s="15"/>
      <c r="XB233" s="15"/>
      <c r="XC233" s="15"/>
      <c r="XD233" s="15"/>
      <c r="XE233" s="15"/>
      <c r="XF233" s="15"/>
      <c r="XG233" s="15"/>
      <c r="XH233" s="15"/>
      <c r="XI233" s="15"/>
      <c r="XJ233" s="15"/>
      <c r="XK233" s="15"/>
      <c r="XL233" s="15"/>
      <c r="XM233" s="15"/>
      <c r="XN233" s="15"/>
      <c r="XO233" s="15"/>
      <c r="XP233" s="15"/>
      <c r="XQ233" s="15"/>
      <c r="XR233" s="15"/>
      <c r="XS233" s="15"/>
      <c r="XT233" s="15"/>
      <c r="XU233" s="15"/>
      <c r="XV233" s="15"/>
      <c r="XW233" s="15"/>
      <c r="XX233" s="15"/>
      <c r="XY233" s="15"/>
      <c r="XZ233" s="15"/>
      <c r="YA233" s="15"/>
      <c r="YB233" s="15"/>
      <c r="YC233" s="15"/>
      <c r="YD233" s="15"/>
      <c r="YE233" s="15"/>
      <c r="YF233" s="15"/>
      <c r="YG233" s="15"/>
      <c r="YH233" s="15"/>
      <c r="YI233" s="15"/>
      <c r="YJ233" s="15"/>
      <c r="YK233" s="15"/>
      <c r="YL233" s="15"/>
      <c r="YM233" s="15"/>
      <c r="YN233" s="15"/>
      <c r="YO233" s="15"/>
      <c r="YP233" s="15"/>
      <c r="YQ233" s="15"/>
      <c r="YR233" s="15"/>
      <c r="YS233" s="15"/>
      <c r="YT233" s="15"/>
      <c r="YU233" s="15"/>
      <c r="YV233" s="15"/>
      <c r="YW233" s="15"/>
      <c r="YX233" s="15"/>
      <c r="YY233" s="15"/>
      <c r="YZ233" s="15"/>
      <c r="ZA233" s="15"/>
      <c r="ZB233" s="15"/>
      <c r="ZC233" s="15"/>
      <c r="ZD233" s="15"/>
      <c r="ZE233" s="15"/>
      <c r="ZF233" s="15"/>
      <c r="ZG233" s="15"/>
      <c r="ZH233" s="15"/>
      <c r="ZI233" s="15"/>
      <c r="ZJ233" s="15"/>
      <c r="ZK233" s="15"/>
      <c r="ZL233" s="15"/>
      <c r="ZM233" s="15"/>
      <c r="ZN233" s="15"/>
      <c r="ZO233" s="15"/>
      <c r="ZP233" s="15"/>
      <c r="ZQ233" s="15"/>
      <c r="ZR233" s="15"/>
      <c r="ZS233" s="15"/>
      <c r="ZT233" s="15"/>
      <c r="ZU233" s="15"/>
      <c r="ZV233" s="15"/>
      <c r="ZW233" s="15"/>
      <c r="ZX233" s="15"/>
      <c r="ZY233" s="15"/>
      <c r="ZZ233" s="15"/>
      <c r="AAA233" s="15"/>
      <c r="AAB233" s="15"/>
      <c r="AAC233" s="15"/>
      <c r="AAD233" s="15"/>
      <c r="AAE233" s="15"/>
      <c r="AAF233" s="15"/>
      <c r="AAG233" s="15"/>
      <c r="AAH233" s="15"/>
      <c r="AAI233" s="15"/>
      <c r="AAJ233" s="15"/>
      <c r="AAK233" s="15"/>
      <c r="AAL233" s="15"/>
      <c r="AAM233" s="15"/>
      <c r="AAN233" s="15"/>
      <c r="AAO233" s="15"/>
      <c r="AAP233" s="15"/>
      <c r="AAQ233" s="15"/>
      <c r="AAR233" s="15"/>
      <c r="AAS233" s="15"/>
      <c r="AAT233" s="15"/>
      <c r="AAU233" s="15"/>
      <c r="AAV233" s="15"/>
      <c r="AAW233" s="15"/>
      <c r="AAX233" s="15"/>
      <c r="AAY233" s="15"/>
      <c r="AAZ233" s="15"/>
      <c r="ABA233" s="15"/>
      <c r="ABB233" s="15"/>
      <c r="ABC233" s="15"/>
      <c r="ABD233" s="15"/>
      <c r="ABE233" s="15"/>
      <c r="ABF233" s="15"/>
      <c r="ABG233" s="15"/>
      <c r="ABH233" s="15"/>
      <c r="ABI233" s="15"/>
      <c r="ABJ233" s="15"/>
      <c r="ABK233" s="15"/>
      <c r="ABL233" s="15"/>
      <c r="ABM233" s="15"/>
      <c r="ABN233" s="15"/>
      <c r="ABO233" s="15"/>
      <c r="ABP233" s="15"/>
      <c r="ABQ233" s="15"/>
      <c r="ABR233" s="15"/>
      <c r="ABS233" s="15"/>
      <c r="ABT233" s="15"/>
      <c r="ABU233" s="15"/>
      <c r="ABV233" s="15"/>
      <c r="ABW233" s="15"/>
      <c r="ABX233" s="15"/>
      <c r="ABY233" s="15"/>
      <c r="ABZ233" s="15"/>
      <c r="ACA233" s="15"/>
      <c r="ACB233" s="15"/>
      <c r="ACC233" s="15"/>
      <c r="ACD233" s="15"/>
      <c r="ACE233" s="15"/>
      <c r="ACF233" s="15"/>
      <c r="ACG233" s="15"/>
      <c r="ACH233" s="15"/>
      <c r="ACI233" s="15"/>
      <c r="ACJ233" s="15"/>
      <c r="ACK233" s="15"/>
      <c r="ACL233" s="15"/>
      <c r="ACM233" s="15"/>
      <c r="ACN233" s="15"/>
      <c r="ACO233" s="15"/>
      <c r="ACP233" s="15"/>
      <c r="ACQ233" s="15"/>
      <c r="ACR233" s="15"/>
      <c r="ACS233" s="15"/>
      <c r="ACT233" s="15"/>
      <c r="ACU233" s="15"/>
      <c r="ACV233" s="15"/>
      <c r="ACW233" s="15"/>
      <c r="ACX233" s="15"/>
      <c r="ACY233" s="15"/>
      <c r="ACZ233" s="15"/>
      <c r="ADA233" s="15"/>
      <c r="ADB233" s="15"/>
      <c r="ADC233" s="15"/>
      <c r="ADD233" s="15"/>
      <c r="ADE233" s="15"/>
      <c r="ADF233" s="15"/>
      <c r="ADG233" s="15"/>
      <c r="ADH233" s="15"/>
      <c r="ADI233" s="15"/>
      <c r="ADJ233" s="15"/>
      <c r="ADK233" s="15"/>
      <c r="ADL233" s="15"/>
      <c r="ADM233" s="15"/>
    </row>
    <row r="234" spans="1:793" s="308" customFormat="1" ht="24.5" thickBot="1" x14ac:dyDescent="0.45">
      <c r="A234" s="40"/>
      <c r="B234" s="222"/>
      <c r="C234" s="61"/>
      <c r="D234" s="37"/>
      <c r="E234" s="37"/>
      <c r="F234" s="37"/>
      <c r="G234" s="37"/>
      <c r="H234" s="37"/>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5"/>
      <c r="BO234" s="15"/>
      <c r="BP234" s="15"/>
      <c r="BQ234" s="15"/>
      <c r="BR234" s="15"/>
      <c r="BS234" s="15"/>
      <c r="BT234" s="15"/>
      <c r="BU234" s="15"/>
      <c r="BV234" s="15"/>
      <c r="BW234" s="15"/>
      <c r="BX234" s="15"/>
      <c r="BY234" s="15"/>
      <c r="BZ234" s="15"/>
      <c r="CA234" s="15"/>
      <c r="CB234" s="15"/>
      <c r="CC234" s="15"/>
      <c r="CD234" s="15"/>
      <c r="CE234" s="15"/>
      <c r="CF234" s="15"/>
      <c r="CG234" s="15"/>
      <c r="CH234" s="15"/>
      <c r="CI234" s="15"/>
      <c r="CJ234" s="15"/>
      <c r="CK234" s="15"/>
      <c r="CL234" s="15"/>
      <c r="CM234" s="15"/>
      <c r="CN234" s="15"/>
      <c r="CO234" s="15"/>
      <c r="CP234" s="15"/>
      <c r="CQ234" s="15"/>
      <c r="CR234" s="15"/>
      <c r="CS234" s="15"/>
      <c r="CT234" s="15"/>
      <c r="CU234" s="15"/>
      <c r="CV234" s="15"/>
      <c r="CW234" s="15"/>
      <c r="CX234" s="15"/>
      <c r="CY234" s="15"/>
      <c r="CZ234" s="15"/>
      <c r="DA234" s="15"/>
      <c r="DB234" s="15"/>
      <c r="DC234" s="15"/>
      <c r="DD234" s="15"/>
      <c r="DE234" s="15"/>
      <c r="DF234" s="15"/>
      <c r="DG234" s="15"/>
      <c r="DH234" s="15"/>
      <c r="DI234" s="15"/>
      <c r="DJ234" s="15"/>
      <c r="DK234" s="15"/>
      <c r="DL234" s="15"/>
      <c r="DM234" s="15"/>
      <c r="DN234" s="15"/>
      <c r="DO234" s="15"/>
      <c r="DP234" s="15"/>
      <c r="DQ234" s="15"/>
      <c r="DR234" s="15"/>
      <c r="DS234" s="15"/>
      <c r="DT234" s="15"/>
      <c r="DU234" s="15"/>
      <c r="DV234" s="15"/>
      <c r="DW234" s="15"/>
      <c r="DX234" s="15"/>
      <c r="DY234" s="15"/>
      <c r="DZ234" s="15"/>
      <c r="EA234" s="15"/>
      <c r="EB234" s="15"/>
      <c r="EC234" s="15"/>
      <c r="ED234" s="15"/>
      <c r="EE234" s="15"/>
      <c r="EF234" s="15"/>
      <c r="EG234" s="15"/>
      <c r="EH234" s="15"/>
      <c r="EI234" s="15"/>
      <c r="EJ234" s="15"/>
      <c r="EK234" s="15"/>
      <c r="EL234" s="15"/>
      <c r="EM234" s="15"/>
      <c r="EN234" s="15"/>
      <c r="EO234" s="15"/>
      <c r="EP234" s="15"/>
      <c r="EQ234" s="15"/>
      <c r="ER234" s="15"/>
      <c r="ES234" s="15"/>
      <c r="ET234" s="15"/>
      <c r="EU234" s="15"/>
      <c r="EV234" s="15"/>
      <c r="EW234" s="15"/>
      <c r="EX234" s="15"/>
      <c r="EY234" s="15"/>
      <c r="EZ234" s="15"/>
      <c r="FA234" s="15"/>
      <c r="FB234" s="15"/>
      <c r="FC234" s="15"/>
      <c r="FD234" s="15"/>
      <c r="FE234" s="15"/>
      <c r="FF234" s="15"/>
      <c r="FG234" s="15"/>
      <c r="FH234" s="15"/>
      <c r="FI234" s="15"/>
      <c r="FJ234" s="15"/>
      <c r="FK234" s="15"/>
      <c r="FL234" s="15"/>
      <c r="FM234" s="15"/>
      <c r="FN234" s="15"/>
      <c r="FO234" s="15"/>
      <c r="FP234" s="15"/>
      <c r="FQ234" s="15"/>
      <c r="FR234" s="15"/>
      <c r="FS234" s="15"/>
      <c r="FT234" s="15"/>
      <c r="FU234" s="15"/>
      <c r="FV234" s="15"/>
      <c r="FW234" s="15"/>
      <c r="FX234" s="15"/>
      <c r="FY234" s="15"/>
      <c r="FZ234" s="15"/>
      <c r="GA234" s="15"/>
      <c r="GB234" s="15"/>
      <c r="GC234" s="15"/>
      <c r="GD234" s="15"/>
      <c r="GE234" s="15"/>
      <c r="GF234" s="15"/>
      <c r="GG234" s="15"/>
      <c r="GH234" s="15"/>
      <c r="GI234" s="15"/>
      <c r="GJ234" s="15"/>
      <c r="GK234" s="15"/>
      <c r="GL234" s="15"/>
      <c r="GM234" s="15"/>
      <c r="GN234" s="15"/>
      <c r="GO234" s="15"/>
      <c r="GP234" s="15"/>
      <c r="GQ234" s="15"/>
      <c r="GR234" s="15"/>
      <c r="GS234" s="15"/>
      <c r="GT234" s="15"/>
      <c r="GU234" s="15"/>
      <c r="GV234" s="15"/>
      <c r="GW234" s="15"/>
      <c r="GX234" s="15"/>
      <c r="GY234" s="15"/>
      <c r="GZ234" s="15"/>
      <c r="HA234" s="15"/>
      <c r="HB234" s="15"/>
      <c r="HC234" s="15"/>
      <c r="HD234" s="15"/>
      <c r="HE234" s="15"/>
      <c r="HF234" s="15"/>
      <c r="HG234" s="15"/>
      <c r="HH234" s="15"/>
      <c r="HI234" s="15"/>
      <c r="HJ234" s="15"/>
      <c r="HK234" s="15"/>
      <c r="HL234" s="15"/>
      <c r="HM234" s="15"/>
      <c r="HN234" s="15"/>
      <c r="HO234" s="15"/>
      <c r="HP234" s="15"/>
      <c r="HQ234" s="15"/>
      <c r="HR234" s="15"/>
      <c r="HS234" s="15"/>
      <c r="HT234" s="15"/>
      <c r="HU234" s="15"/>
      <c r="HV234" s="15"/>
      <c r="HW234" s="15"/>
      <c r="HX234" s="15"/>
      <c r="HY234" s="15"/>
      <c r="HZ234" s="15"/>
      <c r="IA234" s="15"/>
      <c r="IB234" s="15"/>
      <c r="IC234" s="15"/>
      <c r="ID234" s="15"/>
      <c r="IE234" s="15"/>
      <c r="IF234" s="15"/>
      <c r="IG234" s="15"/>
      <c r="IH234" s="15"/>
      <c r="II234" s="15"/>
      <c r="IJ234" s="15"/>
      <c r="IK234" s="15"/>
      <c r="IL234" s="15"/>
      <c r="IM234" s="15"/>
      <c r="IN234" s="15"/>
      <c r="IO234" s="15"/>
      <c r="IP234" s="15"/>
      <c r="IQ234" s="15"/>
      <c r="IR234" s="15"/>
      <c r="IS234" s="15"/>
      <c r="IT234" s="15"/>
      <c r="IU234" s="15"/>
      <c r="IV234" s="15"/>
      <c r="IW234" s="15"/>
      <c r="IX234" s="15"/>
      <c r="IY234" s="15"/>
      <c r="IZ234" s="15"/>
      <c r="JA234" s="15"/>
      <c r="JB234" s="15"/>
      <c r="JC234" s="15"/>
      <c r="JD234" s="15"/>
      <c r="JE234" s="15"/>
      <c r="JF234" s="15"/>
      <c r="JG234" s="15"/>
      <c r="JH234" s="15"/>
      <c r="JI234" s="15"/>
      <c r="JJ234" s="15"/>
      <c r="JK234" s="15"/>
      <c r="JL234" s="15"/>
      <c r="JM234" s="15"/>
      <c r="JN234" s="15"/>
      <c r="JO234" s="15"/>
      <c r="JP234" s="15"/>
      <c r="JQ234" s="15"/>
      <c r="JR234" s="15"/>
      <c r="JS234" s="15"/>
      <c r="JT234" s="15"/>
      <c r="JU234" s="15"/>
      <c r="JV234" s="15"/>
      <c r="JW234" s="15"/>
      <c r="JX234" s="15"/>
      <c r="JY234" s="15"/>
      <c r="JZ234" s="15"/>
      <c r="KA234" s="15"/>
      <c r="KB234" s="15"/>
      <c r="KC234" s="15"/>
      <c r="KD234" s="15"/>
      <c r="KE234" s="15"/>
      <c r="KF234" s="15"/>
      <c r="KG234" s="15"/>
      <c r="KH234" s="15"/>
      <c r="KI234" s="15"/>
      <c r="KJ234" s="15"/>
      <c r="KK234" s="15"/>
      <c r="KL234" s="15"/>
      <c r="KM234" s="15"/>
      <c r="KN234" s="15"/>
      <c r="KO234" s="15"/>
      <c r="KP234" s="15"/>
      <c r="KQ234" s="15"/>
      <c r="KR234" s="15"/>
      <c r="KS234" s="15"/>
      <c r="KT234" s="15"/>
      <c r="KU234" s="15"/>
      <c r="KV234" s="15"/>
      <c r="KW234" s="15"/>
      <c r="KX234" s="15"/>
      <c r="KY234" s="15"/>
      <c r="KZ234" s="15"/>
      <c r="LA234" s="15"/>
      <c r="LB234" s="15"/>
      <c r="LC234" s="15"/>
      <c r="LD234" s="15"/>
      <c r="LE234" s="15"/>
      <c r="LF234" s="15"/>
      <c r="LG234" s="15"/>
      <c r="LH234" s="15"/>
      <c r="LI234" s="15"/>
      <c r="LJ234" s="15"/>
      <c r="LK234" s="15"/>
      <c r="LL234" s="15"/>
      <c r="LM234" s="15"/>
      <c r="LN234" s="15"/>
      <c r="LO234" s="15"/>
      <c r="LP234" s="15"/>
      <c r="LQ234" s="15"/>
      <c r="LR234" s="15"/>
      <c r="LS234" s="15"/>
      <c r="LT234" s="15"/>
      <c r="LU234" s="15"/>
      <c r="LV234" s="15"/>
      <c r="LW234" s="15"/>
      <c r="LX234" s="15"/>
      <c r="LY234" s="15"/>
      <c r="LZ234" s="15"/>
      <c r="MA234" s="15"/>
      <c r="MB234" s="15"/>
      <c r="MC234" s="15"/>
      <c r="MD234" s="15"/>
      <c r="ME234" s="15"/>
      <c r="MF234" s="15"/>
      <c r="MG234" s="15"/>
      <c r="MH234" s="15"/>
      <c r="MI234" s="15"/>
      <c r="MJ234" s="15"/>
      <c r="MK234" s="15"/>
      <c r="ML234" s="15"/>
      <c r="MM234" s="15"/>
      <c r="MN234" s="15"/>
      <c r="MO234" s="15"/>
      <c r="MP234" s="15"/>
      <c r="MQ234" s="15"/>
      <c r="MR234" s="15"/>
      <c r="MS234" s="15"/>
      <c r="MT234" s="15"/>
      <c r="MU234" s="15"/>
      <c r="MV234" s="15"/>
      <c r="MW234" s="15"/>
      <c r="MX234" s="15"/>
      <c r="MY234" s="15"/>
      <c r="MZ234" s="15"/>
      <c r="NA234" s="15"/>
      <c r="NB234" s="15"/>
      <c r="NC234" s="15"/>
      <c r="ND234" s="15"/>
      <c r="NE234" s="15"/>
      <c r="NF234" s="15"/>
      <c r="NG234" s="15"/>
      <c r="NH234" s="15"/>
      <c r="NI234" s="15"/>
      <c r="NJ234" s="15"/>
      <c r="NK234" s="15"/>
      <c r="NL234" s="15"/>
      <c r="NM234" s="15"/>
      <c r="NN234" s="15"/>
      <c r="NO234" s="15"/>
      <c r="NP234" s="15"/>
      <c r="NQ234" s="15"/>
      <c r="NR234" s="15"/>
      <c r="NS234" s="15"/>
      <c r="NT234" s="15"/>
      <c r="NU234" s="15"/>
      <c r="NV234" s="15"/>
      <c r="NW234" s="15"/>
      <c r="NX234" s="15"/>
      <c r="NY234" s="15"/>
      <c r="NZ234" s="15"/>
      <c r="OA234" s="15"/>
      <c r="OB234" s="15"/>
      <c r="OC234" s="15"/>
      <c r="OD234" s="15"/>
      <c r="OE234" s="15"/>
      <c r="OF234" s="15"/>
      <c r="OG234" s="15"/>
      <c r="OH234" s="15"/>
      <c r="OI234" s="15"/>
      <c r="OJ234" s="15"/>
      <c r="OK234" s="15"/>
      <c r="OL234" s="15"/>
      <c r="OM234" s="15"/>
      <c r="ON234" s="15"/>
      <c r="OO234" s="15"/>
      <c r="OP234" s="15"/>
      <c r="OQ234" s="15"/>
      <c r="OR234" s="15"/>
      <c r="OS234" s="15"/>
      <c r="OT234" s="15"/>
      <c r="OU234" s="15"/>
      <c r="OV234" s="15"/>
      <c r="OW234" s="15"/>
      <c r="OX234" s="15"/>
      <c r="OY234" s="15"/>
      <c r="OZ234" s="15"/>
      <c r="PA234" s="15"/>
      <c r="PB234" s="15"/>
      <c r="PC234" s="15"/>
      <c r="PD234" s="15"/>
      <c r="PE234" s="15"/>
      <c r="PF234" s="15"/>
      <c r="PG234" s="15"/>
      <c r="PH234" s="15"/>
      <c r="PI234" s="15"/>
      <c r="PJ234" s="15"/>
      <c r="PK234" s="15"/>
      <c r="PL234" s="15"/>
      <c r="PM234" s="15"/>
      <c r="PN234" s="15"/>
      <c r="PO234" s="15"/>
      <c r="PP234" s="15"/>
      <c r="PQ234" s="15"/>
      <c r="PR234" s="15"/>
      <c r="PS234" s="15"/>
      <c r="PT234" s="15"/>
      <c r="PU234" s="15"/>
      <c r="PV234" s="15"/>
      <c r="PW234" s="15"/>
      <c r="PX234" s="15"/>
      <c r="PY234" s="15"/>
      <c r="PZ234" s="15"/>
      <c r="QA234" s="15"/>
      <c r="QB234" s="15"/>
      <c r="QC234" s="15"/>
      <c r="QD234" s="15"/>
      <c r="QE234" s="15"/>
      <c r="QF234" s="15"/>
      <c r="QG234" s="15"/>
      <c r="QH234" s="15"/>
      <c r="QI234" s="15"/>
      <c r="QJ234" s="15"/>
      <c r="QK234" s="15"/>
      <c r="QL234" s="15"/>
      <c r="QM234" s="15"/>
      <c r="QN234" s="15"/>
      <c r="QO234" s="15"/>
      <c r="QP234" s="15"/>
      <c r="QQ234" s="15"/>
      <c r="QR234" s="15"/>
      <c r="QS234" s="15"/>
      <c r="QT234" s="15"/>
      <c r="QU234" s="15"/>
      <c r="QV234" s="15"/>
      <c r="QW234" s="15"/>
      <c r="QX234" s="15"/>
      <c r="QY234" s="15"/>
      <c r="QZ234" s="15"/>
      <c r="RA234" s="15"/>
      <c r="RB234" s="15"/>
      <c r="RC234" s="15"/>
      <c r="RD234" s="15"/>
      <c r="RE234" s="15"/>
      <c r="RF234" s="15"/>
      <c r="RG234" s="15"/>
      <c r="RH234" s="15"/>
      <c r="RI234" s="15"/>
      <c r="RJ234" s="15"/>
      <c r="RK234" s="15"/>
      <c r="RL234" s="15"/>
      <c r="RM234" s="15"/>
      <c r="RN234" s="15"/>
      <c r="RO234" s="15"/>
      <c r="RP234" s="15"/>
      <c r="RQ234" s="15"/>
      <c r="RR234" s="15"/>
      <c r="RS234" s="15"/>
      <c r="RT234" s="15"/>
      <c r="RU234" s="15"/>
      <c r="RV234" s="15"/>
      <c r="RW234" s="15"/>
      <c r="RX234" s="15"/>
      <c r="RY234" s="15"/>
      <c r="RZ234" s="15"/>
      <c r="SA234" s="15"/>
      <c r="SB234" s="15"/>
      <c r="SC234" s="15"/>
      <c r="SD234" s="15"/>
      <c r="SE234" s="15"/>
      <c r="SF234" s="15"/>
      <c r="SG234" s="15"/>
      <c r="SH234" s="15"/>
      <c r="SI234" s="15"/>
      <c r="SJ234" s="15"/>
      <c r="SK234" s="15"/>
      <c r="SL234" s="15"/>
      <c r="SM234" s="15"/>
      <c r="SN234" s="15"/>
      <c r="SO234" s="15"/>
      <c r="SP234" s="15"/>
      <c r="SQ234" s="15"/>
      <c r="SR234" s="15"/>
      <c r="SS234" s="15"/>
      <c r="ST234" s="15"/>
      <c r="SU234" s="15"/>
      <c r="SV234" s="15"/>
      <c r="SW234" s="15"/>
      <c r="SX234" s="15"/>
      <c r="SY234" s="15"/>
      <c r="SZ234" s="15"/>
      <c r="TA234" s="15"/>
      <c r="TB234" s="15"/>
      <c r="TC234" s="15"/>
      <c r="TD234" s="15"/>
      <c r="TE234" s="15"/>
      <c r="TF234" s="15"/>
      <c r="TG234" s="15"/>
      <c r="TH234" s="15"/>
      <c r="TI234" s="15"/>
      <c r="TJ234" s="15"/>
      <c r="TK234" s="15"/>
      <c r="TL234" s="15"/>
      <c r="TM234" s="15"/>
      <c r="TN234" s="15"/>
      <c r="TO234" s="15"/>
      <c r="TP234" s="15"/>
      <c r="TQ234" s="15"/>
      <c r="TR234" s="15"/>
      <c r="TS234" s="15"/>
      <c r="TT234" s="15"/>
      <c r="TU234" s="15"/>
      <c r="TV234" s="15"/>
      <c r="TW234" s="15"/>
      <c r="TX234" s="15"/>
      <c r="TY234" s="15"/>
      <c r="TZ234" s="15"/>
      <c r="UA234" s="15"/>
      <c r="UB234" s="15"/>
      <c r="UC234" s="15"/>
      <c r="UD234" s="15"/>
      <c r="UE234" s="15"/>
      <c r="UF234" s="15"/>
      <c r="UG234" s="15"/>
      <c r="UH234" s="15"/>
      <c r="UI234" s="15"/>
      <c r="UJ234" s="15"/>
      <c r="UK234" s="15"/>
      <c r="UL234" s="15"/>
      <c r="UM234" s="15"/>
      <c r="UN234" s="15"/>
      <c r="UO234" s="15"/>
      <c r="UP234" s="15"/>
      <c r="UQ234" s="15"/>
      <c r="UR234" s="15"/>
      <c r="US234" s="15"/>
      <c r="UT234" s="15"/>
      <c r="UU234" s="15"/>
      <c r="UV234" s="15"/>
      <c r="UW234" s="15"/>
      <c r="UX234" s="15"/>
      <c r="UY234" s="15"/>
      <c r="UZ234" s="15"/>
      <c r="VA234" s="15"/>
      <c r="VB234" s="15"/>
      <c r="VC234" s="15"/>
      <c r="VD234" s="15"/>
      <c r="VE234" s="15"/>
      <c r="VF234" s="15"/>
      <c r="VG234" s="15"/>
      <c r="VH234" s="15"/>
      <c r="VI234" s="15"/>
      <c r="VJ234" s="15"/>
      <c r="VK234" s="15"/>
      <c r="VL234" s="15"/>
      <c r="VM234" s="15"/>
      <c r="VN234" s="15"/>
      <c r="VO234" s="15"/>
      <c r="VP234" s="15"/>
      <c r="VQ234" s="15"/>
      <c r="VR234" s="15"/>
      <c r="VS234" s="15"/>
      <c r="VT234" s="15"/>
      <c r="VU234" s="15"/>
      <c r="VV234" s="15"/>
      <c r="VW234" s="15"/>
      <c r="VX234" s="15"/>
      <c r="VY234" s="15"/>
      <c r="VZ234" s="15"/>
      <c r="WA234" s="15"/>
      <c r="WB234" s="15"/>
      <c r="WC234" s="15"/>
      <c r="WD234" s="15"/>
      <c r="WE234" s="15"/>
      <c r="WF234" s="15"/>
      <c r="WG234" s="15"/>
      <c r="WH234" s="15"/>
      <c r="WI234" s="15"/>
      <c r="WJ234" s="15"/>
      <c r="WK234" s="15"/>
      <c r="WL234" s="15"/>
      <c r="WM234" s="15"/>
      <c r="WN234" s="15"/>
      <c r="WO234" s="15"/>
      <c r="WP234" s="15"/>
      <c r="WQ234" s="15"/>
      <c r="WR234" s="15"/>
      <c r="WS234" s="15"/>
      <c r="WT234" s="15"/>
      <c r="WU234" s="15"/>
      <c r="WV234" s="15"/>
      <c r="WW234" s="15"/>
      <c r="WX234" s="15"/>
      <c r="WY234" s="15"/>
      <c r="WZ234" s="15"/>
      <c r="XA234" s="15"/>
      <c r="XB234" s="15"/>
      <c r="XC234" s="15"/>
      <c r="XD234" s="15"/>
      <c r="XE234" s="15"/>
      <c r="XF234" s="15"/>
      <c r="XG234" s="15"/>
      <c r="XH234" s="15"/>
      <c r="XI234" s="15"/>
      <c r="XJ234" s="15"/>
      <c r="XK234" s="15"/>
      <c r="XL234" s="15"/>
      <c r="XM234" s="15"/>
      <c r="XN234" s="15"/>
      <c r="XO234" s="15"/>
      <c r="XP234" s="15"/>
      <c r="XQ234" s="15"/>
      <c r="XR234" s="15"/>
      <c r="XS234" s="15"/>
      <c r="XT234" s="15"/>
      <c r="XU234" s="15"/>
      <c r="XV234" s="15"/>
      <c r="XW234" s="15"/>
      <c r="XX234" s="15"/>
      <c r="XY234" s="15"/>
      <c r="XZ234" s="15"/>
      <c r="YA234" s="15"/>
      <c r="YB234" s="15"/>
      <c r="YC234" s="15"/>
      <c r="YD234" s="15"/>
      <c r="YE234" s="15"/>
      <c r="YF234" s="15"/>
      <c r="YG234" s="15"/>
      <c r="YH234" s="15"/>
      <c r="YI234" s="15"/>
      <c r="YJ234" s="15"/>
      <c r="YK234" s="15"/>
      <c r="YL234" s="15"/>
      <c r="YM234" s="15"/>
      <c r="YN234" s="15"/>
      <c r="YO234" s="15"/>
      <c r="YP234" s="15"/>
      <c r="YQ234" s="15"/>
      <c r="YR234" s="15"/>
      <c r="YS234" s="15"/>
      <c r="YT234" s="15"/>
      <c r="YU234" s="15"/>
      <c r="YV234" s="15"/>
      <c r="YW234" s="15"/>
      <c r="YX234" s="15"/>
      <c r="YY234" s="15"/>
      <c r="YZ234" s="15"/>
      <c r="ZA234" s="15"/>
      <c r="ZB234" s="15"/>
      <c r="ZC234" s="15"/>
      <c r="ZD234" s="15"/>
      <c r="ZE234" s="15"/>
      <c r="ZF234" s="15"/>
      <c r="ZG234" s="15"/>
      <c r="ZH234" s="15"/>
      <c r="ZI234" s="15"/>
      <c r="ZJ234" s="15"/>
      <c r="ZK234" s="15"/>
      <c r="ZL234" s="15"/>
      <c r="ZM234" s="15"/>
      <c r="ZN234" s="15"/>
      <c r="ZO234" s="15"/>
      <c r="ZP234" s="15"/>
      <c r="ZQ234" s="15"/>
      <c r="ZR234" s="15"/>
      <c r="ZS234" s="15"/>
      <c r="ZT234" s="15"/>
      <c r="ZU234" s="15"/>
      <c r="ZV234" s="15"/>
      <c r="ZW234" s="15"/>
      <c r="ZX234" s="15"/>
      <c r="ZY234" s="15"/>
      <c r="ZZ234" s="15"/>
      <c r="AAA234" s="15"/>
      <c r="AAB234" s="15"/>
      <c r="AAC234" s="15"/>
      <c r="AAD234" s="15"/>
      <c r="AAE234" s="15"/>
      <c r="AAF234" s="15"/>
      <c r="AAG234" s="15"/>
      <c r="AAH234" s="15"/>
      <c r="AAI234" s="15"/>
      <c r="AAJ234" s="15"/>
      <c r="AAK234" s="15"/>
      <c r="AAL234" s="15"/>
      <c r="AAM234" s="15"/>
      <c r="AAN234" s="15"/>
      <c r="AAO234" s="15"/>
      <c r="AAP234" s="15"/>
      <c r="AAQ234" s="15"/>
      <c r="AAR234" s="15"/>
      <c r="AAS234" s="15"/>
      <c r="AAT234" s="15"/>
      <c r="AAU234" s="15"/>
      <c r="AAV234" s="15"/>
      <c r="AAW234" s="15"/>
      <c r="AAX234" s="15"/>
      <c r="AAY234" s="15"/>
      <c r="AAZ234" s="15"/>
      <c r="ABA234" s="15"/>
      <c r="ABB234" s="15"/>
      <c r="ABC234" s="15"/>
      <c r="ABD234" s="15"/>
      <c r="ABE234" s="15"/>
      <c r="ABF234" s="15"/>
      <c r="ABG234" s="15"/>
      <c r="ABH234" s="15"/>
      <c r="ABI234" s="15"/>
      <c r="ABJ234" s="15"/>
      <c r="ABK234" s="15"/>
      <c r="ABL234" s="15"/>
      <c r="ABM234" s="15"/>
      <c r="ABN234" s="15"/>
      <c r="ABO234" s="15"/>
      <c r="ABP234" s="15"/>
      <c r="ABQ234" s="15"/>
      <c r="ABR234" s="15"/>
      <c r="ABS234" s="15"/>
      <c r="ABT234" s="15"/>
      <c r="ABU234" s="15"/>
      <c r="ABV234" s="15"/>
      <c r="ABW234" s="15"/>
      <c r="ABX234" s="15"/>
      <c r="ABY234" s="15"/>
      <c r="ABZ234" s="15"/>
      <c r="ACA234" s="15"/>
      <c r="ACB234" s="15"/>
      <c r="ACC234" s="15"/>
      <c r="ACD234" s="15"/>
      <c r="ACE234" s="15"/>
      <c r="ACF234" s="15"/>
      <c r="ACG234" s="15"/>
      <c r="ACH234" s="15"/>
      <c r="ACI234" s="15"/>
      <c r="ACJ234" s="15"/>
      <c r="ACK234" s="15"/>
      <c r="ACL234" s="15"/>
      <c r="ACM234" s="15"/>
      <c r="ACN234" s="15"/>
      <c r="ACO234" s="15"/>
      <c r="ACP234" s="15"/>
      <c r="ACQ234" s="15"/>
      <c r="ACR234" s="15"/>
      <c r="ACS234" s="15"/>
      <c r="ACT234" s="15"/>
      <c r="ACU234" s="15"/>
      <c r="ACV234" s="15"/>
      <c r="ACW234" s="15"/>
      <c r="ACX234" s="15"/>
      <c r="ACY234" s="15"/>
      <c r="ACZ234" s="15"/>
      <c r="ADA234" s="15"/>
      <c r="ADB234" s="15"/>
      <c r="ADC234" s="15"/>
      <c r="ADD234" s="15"/>
      <c r="ADE234" s="15"/>
      <c r="ADF234" s="15"/>
      <c r="ADG234" s="15"/>
      <c r="ADH234" s="15"/>
      <c r="ADI234" s="15"/>
      <c r="ADJ234" s="15"/>
      <c r="ADK234" s="15"/>
      <c r="ADL234" s="15"/>
      <c r="ADM234" s="15"/>
    </row>
    <row r="235" spans="1:793" s="308" customFormat="1" x14ac:dyDescent="0.4">
      <c r="A235" s="40"/>
      <c r="B235" s="37"/>
      <c r="C235" s="15"/>
      <c r="D235" s="37"/>
      <c r="E235" s="37"/>
      <c r="F235" s="37"/>
      <c r="G235" s="37"/>
      <c r="H235" s="37"/>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5"/>
      <c r="BO235" s="15"/>
      <c r="BP235" s="15"/>
      <c r="BQ235" s="15"/>
      <c r="BR235" s="15"/>
      <c r="BS235" s="15"/>
      <c r="BT235" s="15"/>
      <c r="BU235" s="15"/>
      <c r="BV235" s="15"/>
      <c r="BW235" s="15"/>
      <c r="BX235" s="15"/>
      <c r="BY235" s="15"/>
      <c r="BZ235" s="15"/>
      <c r="CA235" s="15"/>
      <c r="CB235" s="15"/>
      <c r="CC235" s="15"/>
      <c r="CD235" s="15"/>
      <c r="CE235" s="15"/>
      <c r="CF235" s="15"/>
      <c r="CG235" s="15"/>
      <c r="CH235" s="15"/>
      <c r="CI235" s="15"/>
      <c r="CJ235" s="15"/>
      <c r="CK235" s="15"/>
      <c r="CL235" s="15"/>
      <c r="CM235" s="15"/>
      <c r="CN235" s="15"/>
      <c r="CO235" s="15"/>
      <c r="CP235" s="15"/>
      <c r="CQ235" s="15"/>
      <c r="CR235" s="15"/>
      <c r="CS235" s="15"/>
      <c r="CT235" s="15"/>
      <c r="CU235" s="15"/>
      <c r="CV235" s="15"/>
      <c r="CW235" s="15"/>
      <c r="CX235" s="15"/>
      <c r="CY235" s="15"/>
      <c r="CZ235" s="15"/>
      <c r="DA235" s="15"/>
      <c r="DB235" s="15"/>
      <c r="DC235" s="15"/>
      <c r="DD235" s="15"/>
      <c r="DE235" s="15"/>
      <c r="DF235" s="15"/>
      <c r="DG235" s="15"/>
      <c r="DH235" s="15"/>
      <c r="DI235" s="15"/>
      <c r="DJ235" s="15"/>
      <c r="DK235" s="15"/>
      <c r="DL235" s="15"/>
      <c r="DM235" s="15"/>
      <c r="DN235" s="15"/>
      <c r="DO235" s="15"/>
      <c r="DP235" s="15"/>
      <c r="DQ235" s="15"/>
      <c r="DR235" s="15"/>
      <c r="DS235" s="15"/>
      <c r="DT235" s="15"/>
      <c r="DU235" s="15"/>
      <c r="DV235" s="15"/>
      <c r="DW235" s="15"/>
      <c r="DX235" s="15"/>
      <c r="DY235" s="15"/>
      <c r="DZ235" s="15"/>
      <c r="EA235" s="15"/>
      <c r="EB235" s="15"/>
      <c r="EC235" s="15"/>
      <c r="ED235" s="15"/>
      <c r="EE235" s="15"/>
      <c r="EF235" s="15"/>
      <c r="EG235" s="15"/>
      <c r="EH235" s="15"/>
      <c r="EI235" s="15"/>
      <c r="EJ235" s="15"/>
      <c r="EK235" s="15"/>
      <c r="EL235" s="15"/>
      <c r="EM235" s="15"/>
      <c r="EN235" s="15"/>
      <c r="EO235" s="15"/>
      <c r="EP235" s="15"/>
      <c r="EQ235" s="15"/>
      <c r="ER235" s="15"/>
      <c r="ES235" s="15"/>
      <c r="ET235" s="15"/>
      <c r="EU235" s="15"/>
      <c r="EV235" s="15"/>
      <c r="EW235" s="15"/>
      <c r="EX235" s="15"/>
      <c r="EY235" s="15"/>
      <c r="EZ235" s="15"/>
      <c r="FA235" s="15"/>
      <c r="FB235" s="15"/>
      <c r="FC235" s="15"/>
      <c r="FD235" s="15"/>
      <c r="FE235" s="15"/>
      <c r="FF235" s="15"/>
      <c r="FG235" s="15"/>
      <c r="FH235" s="15"/>
      <c r="FI235" s="15"/>
      <c r="FJ235" s="15"/>
      <c r="FK235" s="15"/>
      <c r="FL235" s="15"/>
      <c r="FM235" s="15"/>
      <c r="FN235" s="15"/>
      <c r="FO235" s="15"/>
      <c r="FP235" s="15"/>
      <c r="FQ235" s="15"/>
      <c r="FR235" s="15"/>
      <c r="FS235" s="15"/>
      <c r="FT235" s="15"/>
      <c r="FU235" s="15"/>
      <c r="FV235" s="15"/>
      <c r="FW235" s="15"/>
      <c r="FX235" s="15"/>
      <c r="FY235" s="15"/>
      <c r="FZ235" s="15"/>
      <c r="GA235" s="15"/>
      <c r="GB235" s="15"/>
      <c r="GC235" s="15"/>
      <c r="GD235" s="15"/>
      <c r="GE235" s="15"/>
      <c r="GF235" s="15"/>
      <c r="GG235" s="15"/>
      <c r="GH235" s="15"/>
      <c r="GI235" s="15"/>
      <c r="GJ235" s="15"/>
      <c r="GK235" s="15"/>
      <c r="GL235" s="15"/>
      <c r="GM235" s="15"/>
      <c r="GN235" s="15"/>
      <c r="GO235" s="15"/>
      <c r="GP235" s="15"/>
      <c r="GQ235" s="15"/>
      <c r="GR235" s="15"/>
      <c r="GS235" s="15"/>
      <c r="GT235" s="15"/>
      <c r="GU235" s="15"/>
      <c r="GV235" s="15"/>
      <c r="GW235" s="15"/>
      <c r="GX235" s="15"/>
      <c r="GY235" s="15"/>
      <c r="GZ235" s="15"/>
      <c r="HA235" s="15"/>
      <c r="HB235" s="15"/>
      <c r="HC235" s="15"/>
      <c r="HD235" s="15"/>
      <c r="HE235" s="15"/>
      <c r="HF235" s="15"/>
      <c r="HG235" s="15"/>
      <c r="HH235" s="15"/>
      <c r="HI235" s="15"/>
      <c r="HJ235" s="15"/>
      <c r="HK235" s="15"/>
      <c r="HL235" s="15"/>
      <c r="HM235" s="15"/>
      <c r="HN235" s="15"/>
      <c r="HO235" s="15"/>
      <c r="HP235" s="15"/>
      <c r="HQ235" s="15"/>
      <c r="HR235" s="15"/>
      <c r="HS235" s="15"/>
      <c r="HT235" s="15"/>
      <c r="HU235" s="15"/>
      <c r="HV235" s="15"/>
      <c r="HW235" s="15"/>
      <c r="HX235" s="15"/>
      <c r="HY235" s="15"/>
      <c r="HZ235" s="15"/>
      <c r="IA235" s="15"/>
      <c r="IB235" s="15"/>
      <c r="IC235" s="15"/>
      <c r="ID235" s="15"/>
      <c r="IE235" s="15"/>
      <c r="IF235" s="15"/>
      <c r="IG235" s="15"/>
      <c r="IH235" s="15"/>
      <c r="II235" s="15"/>
      <c r="IJ235" s="15"/>
      <c r="IK235" s="15"/>
      <c r="IL235" s="15"/>
      <c r="IM235" s="15"/>
      <c r="IN235" s="15"/>
      <c r="IO235" s="15"/>
      <c r="IP235" s="15"/>
      <c r="IQ235" s="15"/>
      <c r="IR235" s="15"/>
      <c r="IS235" s="15"/>
      <c r="IT235" s="15"/>
      <c r="IU235" s="15"/>
      <c r="IV235" s="15"/>
      <c r="IW235" s="15"/>
      <c r="IX235" s="15"/>
      <c r="IY235" s="15"/>
      <c r="IZ235" s="15"/>
      <c r="JA235" s="15"/>
      <c r="JB235" s="15"/>
      <c r="JC235" s="15"/>
      <c r="JD235" s="15"/>
      <c r="JE235" s="15"/>
      <c r="JF235" s="15"/>
      <c r="JG235" s="15"/>
      <c r="JH235" s="15"/>
      <c r="JI235" s="15"/>
      <c r="JJ235" s="15"/>
      <c r="JK235" s="15"/>
      <c r="JL235" s="15"/>
      <c r="JM235" s="15"/>
      <c r="JN235" s="15"/>
      <c r="JO235" s="15"/>
      <c r="JP235" s="15"/>
      <c r="JQ235" s="15"/>
      <c r="JR235" s="15"/>
      <c r="JS235" s="15"/>
      <c r="JT235" s="15"/>
      <c r="JU235" s="15"/>
      <c r="JV235" s="15"/>
      <c r="JW235" s="15"/>
      <c r="JX235" s="15"/>
      <c r="JY235" s="15"/>
      <c r="JZ235" s="15"/>
      <c r="KA235" s="15"/>
      <c r="KB235" s="15"/>
      <c r="KC235" s="15"/>
      <c r="KD235" s="15"/>
      <c r="KE235" s="15"/>
      <c r="KF235" s="15"/>
      <c r="KG235" s="15"/>
      <c r="KH235" s="15"/>
      <c r="KI235" s="15"/>
      <c r="KJ235" s="15"/>
      <c r="KK235" s="15"/>
      <c r="KL235" s="15"/>
      <c r="KM235" s="15"/>
      <c r="KN235" s="15"/>
      <c r="KO235" s="15"/>
      <c r="KP235" s="15"/>
      <c r="KQ235" s="15"/>
      <c r="KR235" s="15"/>
      <c r="KS235" s="15"/>
      <c r="KT235" s="15"/>
      <c r="KU235" s="15"/>
      <c r="KV235" s="15"/>
      <c r="KW235" s="15"/>
      <c r="KX235" s="15"/>
      <c r="KY235" s="15"/>
      <c r="KZ235" s="15"/>
      <c r="LA235" s="15"/>
      <c r="LB235" s="15"/>
      <c r="LC235" s="15"/>
      <c r="LD235" s="15"/>
      <c r="LE235" s="15"/>
      <c r="LF235" s="15"/>
      <c r="LG235" s="15"/>
      <c r="LH235" s="15"/>
      <c r="LI235" s="15"/>
      <c r="LJ235" s="15"/>
      <c r="LK235" s="15"/>
      <c r="LL235" s="15"/>
      <c r="LM235" s="15"/>
      <c r="LN235" s="15"/>
      <c r="LO235" s="15"/>
      <c r="LP235" s="15"/>
      <c r="LQ235" s="15"/>
      <c r="LR235" s="15"/>
      <c r="LS235" s="15"/>
      <c r="LT235" s="15"/>
      <c r="LU235" s="15"/>
      <c r="LV235" s="15"/>
      <c r="LW235" s="15"/>
      <c r="LX235" s="15"/>
      <c r="LY235" s="15"/>
      <c r="LZ235" s="15"/>
      <c r="MA235" s="15"/>
      <c r="MB235" s="15"/>
      <c r="MC235" s="15"/>
      <c r="MD235" s="15"/>
      <c r="ME235" s="15"/>
      <c r="MF235" s="15"/>
      <c r="MG235" s="15"/>
      <c r="MH235" s="15"/>
      <c r="MI235" s="15"/>
      <c r="MJ235" s="15"/>
      <c r="MK235" s="15"/>
      <c r="ML235" s="15"/>
      <c r="MM235" s="15"/>
      <c r="MN235" s="15"/>
      <c r="MO235" s="15"/>
      <c r="MP235" s="15"/>
      <c r="MQ235" s="15"/>
      <c r="MR235" s="15"/>
      <c r="MS235" s="15"/>
      <c r="MT235" s="15"/>
      <c r="MU235" s="15"/>
      <c r="MV235" s="15"/>
      <c r="MW235" s="15"/>
      <c r="MX235" s="15"/>
      <c r="MY235" s="15"/>
      <c r="MZ235" s="15"/>
      <c r="NA235" s="15"/>
      <c r="NB235" s="15"/>
      <c r="NC235" s="15"/>
      <c r="ND235" s="15"/>
      <c r="NE235" s="15"/>
      <c r="NF235" s="15"/>
      <c r="NG235" s="15"/>
      <c r="NH235" s="15"/>
      <c r="NI235" s="15"/>
      <c r="NJ235" s="15"/>
      <c r="NK235" s="15"/>
      <c r="NL235" s="15"/>
      <c r="NM235" s="15"/>
      <c r="NN235" s="15"/>
      <c r="NO235" s="15"/>
      <c r="NP235" s="15"/>
      <c r="NQ235" s="15"/>
      <c r="NR235" s="15"/>
      <c r="NS235" s="15"/>
      <c r="NT235" s="15"/>
      <c r="NU235" s="15"/>
      <c r="NV235" s="15"/>
      <c r="NW235" s="15"/>
      <c r="NX235" s="15"/>
      <c r="NY235" s="15"/>
      <c r="NZ235" s="15"/>
      <c r="OA235" s="15"/>
      <c r="OB235" s="15"/>
      <c r="OC235" s="15"/>
      <c r="OD235" s="15"/>
      <c r="OE235" s="15"/>
      <c r="OF235" s="15"/>
      <c r="OG235" s="15"/>
      <c r="OH235" s="15"/>
      <c r="OI235" s="15"/>
      <c r="OJ235" s="15"/>
      <c r="OK235" s="15"/>
      <c r="OL235" s="15"/>
      <c r="OM235" s="15"/>
      <c r="ON235" s="15"/>
      <c r="OO235" s="15"/>
      <c r="OP235" s="15"/>
      <c r="OQ235" s="15"/>
      <c r="OR235" s="15"/>
      <c r="OS235" s="15"/>
      <c r="OT235" s="15"/>
      <c r="OU235" s="15"/>
      <c r="OV235" s="15"/>
      <c r="OW235" s="15"/>
      <c r="OX235" s="15"/>
      <c r="OY235" s="15"/>
      <c r="OZ235" s="15"/>
      <c r="PA235" s="15"/>
      <c r="PB235" s="15"/>
      <c r="PC235" s="15"/>
      <c r="PD235" s="15"/>
      <c r="PE235" s="15"/>
      <c r="PF235" s="15"/>
      <c r="PG235" s="15"/>
      <c r="PH235" s="15"/>
      <c r="PI235" s="15"/>
      <c r="PJ235" s="15"/>
      <c r="PK235" s="15"/>
      <c r="PL235" s="15"/>
      <c r="PM235" s="15"/>
      <c r="PN235" s="15"/>
      <c r="PO235" s="15"/>
      <c r="PP235" s="15"/>
      <c r="PQ235" s="15"/>
      <c r="PR235" s="15"/>
      <c r="PS235" s="15"/>
      <c r="PT235" s="15"/>
      <c r="PU235" s="15"/>
      <c r="PV235" s="15"/>
      <c r="PW235" s="15"/>
      <c r="PX235" s="15"/>
      <c r="PY235" s="15"/>
      <c r="PZ235" s="15"/>
      <c r="QA235" s="15"/>
      <c r="QB235" s="15"/>
      <c r="QC235" s="15"/>
      <c r="QD235" s="15"/>
      <c r="QE235" s="15"/>
      <c r="QF235" s="15"/>
      <c r="QG235" s="15"/>
      <c r="QH235" s="15"/>
      <c r="QI235" s="15"/>
      <c r="QJ235" s="15"/>
      <c r="QK235" s="15"/>
      <c r="QL235" s="15"/>
      <c r="QM235" s="15"/>
      <c r="QN235" s="15"/>
      <c r="QO235" s="15"/>
      <c r="QP235" s="15"/>
      <c r="QQ235" s="15"/>
      <c r="QR235" s="15"/>
      <c r="QS235" s="15"/>
      <c r="QT235" s="15"/>
      <c r="QU235" s="15"/>
      <c r="QV235" s="15"/>
      <c r="QW235" s="15"/>
      <c r="QX235" s="15"/>
      <c r="QY235" s="15"/>
      <c r="QZ235" s="15"/>
      <c r="RA235" s="15"/>
      <c r="RB235" s="15"/>
      <c r="RC235" s="15"/>
      <c r="RD235" s="15"/>
      <c r="RE235" s="15"/>
      <c r="RF235" s="15"/>
      <c r="RG235" s="15"/>
      <c r="RH235" s="15"/>
      <c r="RI235" s="15"/>
      <c r="RJ235" s="15"/>
      <c r="RK235" s="15"/>
      <c r="RL235" s="15"/>
      <c r="RM235" s="15"/>
      <c r="RN235" s="15"/>
      <c r="RO235" s="15"/>
      <c r="RP235" s="15"/>
      <c r="RQ235" s="15"/>
      <c r="RR235" s="15"/>
      <c r="RS235" s="15"/>
      <c r="RT235" s="15"/>
      <c r="RU235" s="15"/>
      <c r="RV235" s="15"/>
      <c r="RW235" s="15"/>
      <c r="RX235" s="15"/>
      <c r="RY235" s="15"/>
      <c r="RZ235" s="15"/>
      <c r="SA235" s="15"/>
      <c r="SB235" s="15"/>
      <c r="SC235" s="15"/>
      <c r="SD235" s="15"/>
      <c r="SE235" s="15"/>
      <c r="SF235" s="15"/>
      <c r="SG235" s="15"/>
      <c r="SH235" s="15"/>
      <c r="SI235" s="15"/>
      <c r="SJ235" s="15"/>
      <c r="SK235" s="15"/>
      <c r="SL235" s="15"/>
      <c r="SM235" s="15"/>
      <c r="SN235" s="15"/>
      <c r="SO235" s="15"/>
      <c r="SP235" s="15"/>
      <c r="SQ235" s="15"/>
      <c r="SR235" s="15"/>
      <c r="SS235" s="15"/>
      <c r="ST235" s="15"/>
      <c r="SU235" s="15"/>
      <c r="SV235" s="15"/>
      <c r="SW235" s="15"/>
      <c r="SX235" s="15"/>
      <c r="SY235" s="15"/>
      <c r="SZ235" s="15"/>
      <c r="TA235" s="15"/>
      <c r="TB235" s="15"/>
      <c r="TC235" s="15"/>
      <c r="TD235" s="15"/>
      <c r="TE235" s="15"/>
      <c r="TF235" s="15"/>
      <c r="TG235" s="15"/>
      <c r="TH235" s="15"/>
      <c r="TI235" s="15"/>
      <c r="TJ235" s="15"/>
      <c r="TK235" s="15"/>
      <c r="TL235" s="15"/>
      <c r="TM235" s="15"/>
      <c r="TN235" s="15"/>
      <c r="TO235" s="15"/>
      <c r="TP235" s="15"/>
      <c r="TQ235" s="15"/>
      <c r="TR235" s="15"/>
      <c r="TS235" s="15"/>
      <c r="TT235" s="15"/>
      <c r="TU235" s="15"/>
      <c r="TV235" s="15"/>
      <c r="TW235" s="15"/>
      <c r="TX235" s="15"/>
      <c r="TY235" s="15"/>
      <c r="TZ235" s="15"/>
      <c r="UA235" s="15"/>
      <c r="UB235" s="15"/>
      <c r="UC235" s="15"/>
      <c r="UD235" s="15"/>
      <c r="UE235" s="15"/>
      <c r="UF235" s="15"/>
      <c r="UG235" s="15"/>
      <c r="UH235" s="15"/>
      <c r="UI235" s="15"/>
      <c r="UJ235" s="15"/>
      <c r="UK235" s="15"/>
      <c r="UL235" s="15"/>
      <c r="UM235" s="15"/>
      <c r="UN235" s="15"/>
      <c r="UO235" s="15"/>
      <c r="UP235" s="15"/>
      <c r="UQ235" s="15"/>
      <c r="UR235" s="15"/>
      <c r="US235" s="15"/>
      <c r="UT235" s="15"/>
      <c r="UU235" s="15"/>
      <c r="UV235" s="15"/>
      <c r="UW235" s="15"/>
      <c r="UX235" s="15"/>
      <c r="UY235" s="15"/>
      <c r="UZ235" s="15"/>
      <c r="VA235" s="15"/>
      <c r="VB235" s="15"/>
      <c r="VC235" s="15"/>
      <c r="VD235" s="15"/>
      <c r="VE235" s="15"/>
      <c r="VF235" s="15"/>
      <c r="VG235" s="15"/>
      <c r="VH235" s="15"/>
      <c r="VI235" s="15"/>
      <c r="VJ235" s="15"/>
      <c r="VK235" s="15"/>
      <c r="VL235" s="15"/>
      <c r="VM235" s="15"/>
      <c r="VN235" s="15"/>
      <c r="VO235" s="15"/>
      <c r="VP235" s="15"/>
      <c r="VQ235" s="15"/>
      <c r="VR235" s="15"/>
      <c r="VS235" s="15"/>
      <c r="VT235" s="15"/>
      <c r="VU235" s="15"/>
      <c r="VV235" s="15"/>
      <c r="VW235" s="15"/>
      <c r="VX235" s="15"/>
      <c r="VY235" s="15"/>
      <c r="VZ235" s="15"/>
      <c r="WA235" s="15"/>
      <c r="WB235" s="15"/>
      <c r="WC235" s="15"/>
      <c r="WD235" s="15"/>
      <c r="WE235" s="15"/>
      <c r="WF235" s="15"/>
      <c r="WG235" s="15"/>
      <c r="WH235" s="15"/>
      <c r="WI235" s="15"/>
      <c r="WJ235" s="15"/>
      <c r="WK235" s="15"/>
      <c r="WL235" s="15"/>
      <c r="WM235" s="15"/>
      <c r="WN235" s="15"/>
      <c r="WO235" s="15"/>
      <c r="WP235" s="15"/>
      <c r="WQ235" s="15"/>
      <c r="WR235" s="15"/>
      <c r="WS235" s="15"/>
      <c r="WT235" s="15"/>
      <c r="WU235" s="15"/>
      <c r="WV235" s="15"/>
      <c r="WW235" s="15"/>
      <c r="WX235" s="15"/>
      <c r="WY235" s="15"/>
      <c r="WZ235" s="15"/>
      <c r="XA235" s="15"/>
      <c r="XB235" s="15"/>
      <c r="XC235" s="15"/>
      <c r="XD235" s="15"/>
      <c r="XE235" s="15"/>
      <c r="XF235" s="15"/>
      <c r="XG235" s="15"/>
      <c r="XH235" s="15"/>
      <c r="XI235" s="15"/>
      <c r="XJ235" s="15"/>
      <c r="XK235" s="15"/>
      <c r="XL235" s="15"/>
      <c r="XM235" s="15"/>
      <c r="XN235" s="15"/>
      <c r="XO235" s="15"/>
      <c r="XP235" s="15"/>
      <c r="XQ235" s="15"/>
      <c r="XR235" s="15"/>
      <c r="XS235" s="15"/>
      <c r="XT235" s="15"/>
      <c r="XU235" s="15"/>
      <c r="XV235" s="15"/>
      <c r="XW235" s="15"/>
      <c r="XX235" s="15"/>
      <c r="XY235" s="15"/>
      <c r="XZ235" s="15"/>
      <c r="YA235" s="15"/>
      <c r="YB235" s="15"/>
      <c r="YC235" s="15"/>
      <c r="YD235" s="15"/>
      <c r="YE235" s="15"/>
      <c r="YF235" s="15"/>
      <c r="YG235" s="15"/>
      <c r="YH235" s="15"/>
      <c r="YI235" s="15"/>
      <c r="YJ235" s="15"/>
      <c r="YK235" s="15"/>
      <c r="YL235" s="15"/>
      <c r="YM235" s="15"/>
      <c r="YN235" s="15"/>
      <c r="YO235" s="15"/>
      <c r="YP235" s="15"/>
      <c r="YQ235" s="15"/>
      <c r="YR235" s="15"/>
      <c r="YS235" s="15"/>
      <c r="YT235" s="15"/>
      <c r="YU235" s="15"/>
      <c r="YV235" s="15"/>
      <c r="YW235" s="15"/>
      <c r="YX235" s="15"/>
      <c r="YY235" s="15"/>
      <c r="YZ235" s="15"/>
      <c r="ZA235" s="15"/>
      <c r="ZB235" s="15"/>
      <c r="ZC235" s="15"/>
      <c r="ZD235" s="15"/>
      <c r="ZE235" s="15"/>
      <c r="ZF235" s="15"/>
      <c r="ZG235" s="15"/>
      <c r="ZH235" s="15"/>
      <c r="ZI235" s="15"/>
      <c r="ZJ235" s="15"/>
      <c r="ZK235" s="15"/>
      <c r="ZL235" s="15"/>
      <c r="ZM235" s="15"/>
      <c r="ZN235" s="15"/>
      <c r="ZO235" s="15"/>
      <c r="ZP235" s="15"/>
      <c r="ZQ235" s="15"/>
      <c r="ZR235" s="15"/>
      <c r="ZS235" s="15"/>
      <c r="ZT235" s="15"/>
      <c r="ZU235" s="15"/>
      <c r="ZV235" s="15"/>
      <c r="ZW235" s="15"/>
      <c r="ZX235" s="15"/>
      <c r="ZY235" s="15"/>
      <c r="ZZ235" s="15"/>
      <c r="AAA235" s="15"/>
      <c r="AAB235" s="15"/>
      <c r="AAC235" s="15"/>
      <c r="AAD235" s="15"/>
      <c r="AAE235" s="15"/>
      <c r="AAF235" s="15"/>
      <c r="AAG235" s="15"/>
      <c r="AAH235" s="15"/>
      <c r="AAI235" s="15"/>
      <c r="AAJ235" s="15"/>
      <c r="AAK235" s="15"/>
      <c r="AAL235" s="15"/>
      <c r="AAM235" s="15"/>
      <c r="AAN235" s="15"/>
      <c r="AAO235" s="15"/>
      <c r="AAP235" s="15"/>
      <c r="AAQ235" s="15"/>
      <c r="AAR235" s="15"/>
      <c r="AAS235" s="15"/>
      <c r="AAT235" s="15"/>
      <c r="AAU235" s="15"/>
      <c r="AAV235" s="15"/>
      <c r="AAW235" s="15"/>
      <c r="AAX235" s="15"/>
      <c r="AAY235" s="15"/>
      <c r="AAZ235" s="15"/>
      <c r="ABA235" s="15"/>
      <c r="ABB235" s="15"/>
      <c r="ABC235" s="15"/>
      <c r="ABD235" s="15"/>
      <c r="ABE235" s="15"/>
      <c r="ABF235" s="15"/>
      <c r="ABG235" s="15"/>
      <c r="ABH235" s="15"/>
      <c r="ABI235" s="15"/>
      <c r="ABJ235" s="15"/>
      <c r="ABK235" s="15"/>
      <c r="ABL235" s="15"/>
      <c r="ABM235" s="15"/>
      <c r="ABN235" s="15"/>
      <c r="ABO235" s="15"/>
      <c r="ABP235" s="15"/>
      <c r="ABQ235" s="15"/>
      <c r="ABR235" s="15"/>
      <c r="ABS235" s="15"/>
      <c r="ABT235" s="15"/>
      <c r="ABU235" s="15"/>
      <c r="ABV235" s="15"/>
      <c r="ABW235" s="15"/>
      <c r="ABX235" s="15"/>
      <c r="ABY235" s="15"/>
      <c r="ABZ235" s="15"/>
      <c r="ACA235" s="15"/>
      <c r="ACB235" s="15"/>
      <c r="ACC235" s="15"/>
      <c r="ACD235" s="15"/>
      <c r="ACE235" s="15"/>
      <c r="ACF235" s="15"/>
      <c r="ACG235" s="15"/>
      <c r="ACH235" s="15"/>
      <c r="ACI235" s="15"/>
      <c r="ACJ235" s="15"/>
      <c r="ACK235" s="15"/>
      <c r="ACL235" s="15"/>
      <c r="ACM235" s="15"/>
      <c r="ACN235" s="15"/>
      <c r="ACO235" s="15"/>
      <c r="ACP235" s="15"/>
      <c r="ACQ235" s="15"/>
      <c r="ACR235" s="15"/>
      <c r="ACS235" s="15"/>
      <c r="ACT235" s="15"/>
      <c r="ACU235" s="15"/>
      <c r="ACV235" s="15"/>
      <c r="ACW235" s="15"/>
      <c r="ACX235" s="15"/>
      <c r="ACY235" s="15"/>
      <c r="ACZ235" s="15"/>
      <c r="ADA235" s="15"/>
      <c r="ADB235" s="15"/>
      <c r="ADC235" s="15"/>
      <c r="ADD235" s="15"/>
      <c r="ADE235" s="15"/>
      <c r="ADF235" s="15"/>
      <c r="ADG235" s="15"/>
      <c r="ADH235" s="15"/>
      <c r="ADI235" s="15"/>
      <c r="ADJ235" s="15"/>
      <c r="ADK235" s="15"/>
      <c r="ADL235" s="15"/>
      <c r="ADM235" s="15"/>
    </row>
    <row r="236" spans="1:793" s="308" customFormat="1" ht="19" x14ac:dyDescent="0.5">
      <c r="A236" s="304">
        <v>6</v>
      </c>
      <c r="B236" s="316" t="s">
        <v>255</v>
      </c>
      <c r="C236" s="316"/>
      <c r="D236" s="316"/>
      <c r="E236" s="316"/>
      <c r="F236" s="316"/>
      <c r="G236" s="316"/>
      <c r="H236" s="316"/>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c r="BO236" s="15"/>
      <c r="BP236" s="15"/>
      <c r="BQ236" s="15"/>
      <c r="BR236" s="15"/>
      <c r="BS236" s="15"/>
      <c r="BT236" s="15"/>
      <c r="BU236" s="15"/>
      <c r="BV236" s="15"/>
      <c r="BW236" s="15"/>
      <c r="BX236" s="15"/>
      <c r="BY236" s="15"/>
      <c r="BZ236" s="15"/>
      <c r="CA236" s="15"/>
      <c r="CB236" s="15"/>
      <c r="CC236" s="15"/>
      <c r="CD236" s="15"/>
      <c r="CE236" s="15"/>
      <c r="CF236" s="15"/>
      <c r="CG236" s="15"/>
      <c r="CH236" s="15"/>
      <c r="CI236" s="15"/>
      <c r="CJ236" s="15"/>
      <c r="CK236" s="15"/>
      <c r="CL236" s="15"/>
      <c r="CM236" s="15"/>
      <c r="CN236" s="15"/>
      <c r="CO236" s="15"/>
      <c r="CP236" s="15"/>
      <c r="CQ236" s="15"/>
      <c r="CR236" s="15"/>
      <c r="CS236" s="15"/>
      <c r="CT236" s="15"/>
      <c r="CU236" s="15"/>
      <c r="CV236" s="15"/>
      <c r="CW236" s="15"/>
      <c r="CX236" s="15"/>
      <c r="CY236" s="15"/>
      <c r="CZ236" s="15"/>
      <c r="DA236" s="15"/>
      <c r="DB236" s="15"/>
      <c r="DC236" s="15"/>
      <c r="DD236" s="15"/>
      <c r="DE236" s="15"/>
      <c r="DF236" s="15"/>
      <c r="DG236" s="15"/>
      <c r="DH236" s="15"/>
      <c r="DI236" s="15"/>
      <c r="DJ236" s="15"/>
      <c r="DK236" s="15"/>
      <c r="DL236" s="15"/>
      <c r="DM236" s="15"/>
      <c r="DN236" s="15"/>
      <c r="DO236" s="15"/>
      <c r="DP236" s="15"/>
      <c r="DQ236" s="15"/>
      <c r="DR236" s="15"/>
      <c r="DS236" s="15"/>
      <c r="DT236" s="15"/>
      <c r="DU236" s="15"/>
      <c r="DV236" s="15"/>
      <c r="DW236" s="15"/>
      <c r="DX236" s="15"/>
      <c r="DY236" s="15"/>
      <c r="DZ236" s="15"/>
      <c r="EA236" s="15"/>
      <c r="EB236" s="15"/>
      <c r="EC236" s="15"/>
      <c r="ED236" s="15"/>
      <c r="EE236" s="15"/>
      <c r="EF236" s="15"/>
      <c r="EG236" s="15"/>
      <c r="EH236" s="15"/>
      <c r="EI236" s="15"/>
      <c r="EJ236" s="15"/>
      <c r="EK236" s="15"/>
      <c r="EL236" s="15"/>
      <c r="EM236" s="15"/>
      <c r="EN236" s="15"/>
      <c r="EO236" s="15"/>
      <c r="EP236" s="15"/>
      <c r="EQ236" s="15"/>
      <c r="ER236" s="15"/>
      <c r="ES236" s="15"/>
      <c r="ET236" s="15"/>
      <c r="EU236" s="15"/>
      <c r="EV236" s="15"/>
      <c r="EW236" s="15"/>
      <c r="EX236" s="15"/>
      <c r="EY236" s="15"/>
      <c r="EZ236" s="15"/>
      <c r="FA236" s="15"/>
      <c r="FB236" s="15"/>
      <c r="FC236" s="15"/>
      <c r="FD236" s="15"/>
      <c r="FE236" s="15"/>
      <c r="FF236" s="15"/>
      <c r="FG236" s="15"/>
      <c r="FH236" s="15"/>
      <c r="FI236" s="15"/>
      <c r="FJ236" s="15"/>
      <c r="FK236" s="15"/>
      <c r="FL236" s="15"/>
      <c r="FM236" s="15"/>
      <c r="FN236" s="15"/>
      <c r="FO236" s="15"/>
      <c r="FP236" s="15"/>
      <c r="FQ236" s="15"/>
      <c r="FR236" s="15"/>
      <c r="FS236" s="15"/>
      <c r="FT236" s="15"/>
      <c r="FU236" s="15"/>
      <c r="FV236" s="15"/>
      <c r="FW236" s="15"/>
      <c r="FX236" s="15"/>
      <c r="FY236" s="15"/>
      <c r="FZ236" s="15"/>
      <c r="GA236" s="15"/>
      <c r="GB236" s="15"/>
      <c r="GC236" s="15"/>
      <c r="GD236" s="15"/>
      <c r="GE236" s="15"/>
      <c r="GF236" s="15"/>
      <c r="GG236" s="15"/>
      <c r="GH236" s="15"/>
      <c r="GI236" s="15"/>
      <c r="GJ236" s="15"/>
      <c r="GK236" s="15"/>
      <c r="GL236" s="15"/>
      <c r="GM236" s="15"/>
      <c r="GN236" s="15"/>
      <c r="GO236" s="15"/>
      <c r="GP236" s="15"/>
      <c r="GQ236" s="15"/>
      <c r="GR236" s="15"/>
      <c r="GS236" s="15"/>
      <c r="GT236" s="15"/>
      <c r="GU236" s="15"/>
      <c r="GV236" s="15"/>
      <c r="GW236" s="15"/>
      <c r="GX236" s="15"/>
      <c r="GY236" s="15"/>
      <c r="GZ236" s="15"/>
      <c r="HA236" s="15"/>
      <c r="HB236" s="15"/>
      <c r="HC236" s="15"/>
      <c r="HD236" s="15"/>
      <c r="HE236" s="15"/>
      <c r="HF236" s="15"/>
      <c r="HG236" s="15"/>
      <c r="HH236" s="15"/>
      <c r="HI236" s="15"/>
      <c r="HJ236" s="15"/>
      <c r="HK236" s="15"/>
      <c r="HL236" s="15"/>
      <c r="HM236" s="15"/>
      <c r="HN236" s="15"/>
      <c r="HO236" s="15"/>
      <c r="HP236" s="15"/>
      <c r="HQ236" s="15"/>
      <c r="HR236" s="15"/>
      <c r="HS236" s="15"/>
      <c r="HT236" s="15"/>
      <c r="HU236" s="15"/>
      <c r="HV236" s="15"/>
      <c r="HW236" s="15"/>
      <c r="HX236" s="15"/>
      <c r="HY236" s="15"/>
      <c r="HZ236" s="15"/>
      <c r="IA236" s="15"/>
      <c r="IB236" s="15"/>
      <c r="IC236" s="15"/>
      <c r="ID236" s="15"/>
      <c r="IE236" s="15"/>
      <c r="IF236" s="15"/>
      <c r="IG236" s="15"/>
      <c r="IH236" s="15"/>
      <c r="II236" s="15"/>
      <c r="IJ236" s="15"/>
      <c r="IK236" s="15"/>
      <c r="IL236" s="15"/>
      <c r="IM236" s="15"/>
      <c r="IN236" s="15"/>
      <c r="IO236" s="15"/>
      <c r="IP236" s="15"/>
      <c r="IQ236" s="15"/>
      <c r="IR236" s="15"/>
      <c r="IS236" s="15"/>
      <c r="IT236" s="15"/>
      <c r="IU236" s="15"/>
      <c r="IV236" s="15"/>
      <c r="IW236" s="15"/>
      <c r="IX236" s="15"/>
      <c r="IY236" s="15"/>
      <c r="IZ236" s="15"/>
      <c r="JA236" s="15"/>
      <c r="JB236" s="15"/>
      <c r="JC236" s="15"/>
      <c r="JD236" s="15"/>
      <c r="JE236" s="15"/>
      <c r="JF236" s="15"/>
      <c r="JG236" s="15"/>
      <c r="JH236" s="15"/>
      <c r="JI236" s="15"/>
      <c r="JJ236" s="15"/>
      <c r="JK236" s="15"/>
      <c r="JL236" s="15"/>
      <c r="JM236" s="15"/>
      <c r="JN236" s="15"/>
      <c r="JO236" s="15"/>
      <c r="JP236" s="15"/>
      <c r="JQ236" s="15"/>
      <c r="JR236" s="15"/>
      <c r="JS236" s="15"/>
      <c r="JT236" s="15"/>
      <c r="JU236" s="15"/>
      <c r="JV236" s="15"/>
      <c r="JW236" s="15"/>
      <c r="JX236" s="15"/>
      <c r="JY236" s="15"/>
      <c r="JZ236" s="15"/>
      <c r="KA236" s="15"/>
      <c r="KB236" s="15"/>
      <c r="KC236" s="15"/>
      <c r="KD236" s="15"/>
      <c r="KE236" s="15"/>
      <c r="KF236" s="15"/>
      <c r="KG236" s="15"/>
      <c r="KH236" s="15"/>
      <c r="KI236" s="15"/>
      <c r="KJ236" s="15"/>
      <c r="KK236" s="15"/>
      <c r="KL236" s="15"/>
      <c r="KM236" s="15"/>
      <c r="KN236" s="15"/>
      <c r="KO236" s="15"/>
      <c r="KP236" s="15"/>
      <c r="KQ236" s="15"/>
      <c r="KR236" s="15"/>
      <c r="KS236" s="15"/>
      <c r="KT236" s="15"/>
      <c r="KU236" s="15"/>
      <c r="KV236" s="15"/>
      <c r="KW236" s="15"/>
      <c r="KX236" s="15"/>
      <c r="KY236" s="15"/>
      <c r="KZ236" s="15"/>
      <c r="LA236" s="15"/>
      <c r="LB236" s="15"/>
      <c r="LC236" s="15"/>
      <c r="LD236" s="15"/>
      <c r="LE236" s="15"/>
      <c r="LF236" s="15"/>
      <c r="LG236" s="15"/>
      <c r="LH236" s="15"/>
      <c r="LI236" s="15"/>
      <c r="LJ236" s="15"/>
      <c r="LK236" s="15"/>
      <c r="LL236" s="15"/>
      <c r="LM236" s="15"/>
      <c r="LN236" s="15"/>
      <c r="LO236" s="15"/>
      <c r="LP236" s="15"/>
      <c r="LQ236" s="15"/>
      <c r="LR236" s="15"/>
      <c r="LS236" s="15"/>
      <c r="LT236" s="15"/>
      <c r="LU236" s="15"/>
      <c r="LV236" s="15"/>
      <c r="LW236" s="15"/>
      <c r="LX236" s="15"/>
      <c r="LY236" s="15"/>
      <c r="LZ236" s="15"/>
      <c r="MA236" s="15"/>
      <c r="MB236" s="15"/>
      <c r="MC236" s="15"/>
      <c r="MD236" s="15"/>
      <c r="ME236" s="15"/>
      <c r="MF236" s="15"/>
      <c r="MG236" s="15"/>
      <c r="MH236" s="15"/>
      <c r="MI236" s="15"/>
      <c r="MJ236" s="15"/>
      <c r="MK236" s="15"/>
      <c r="ML236" s="15"/>
      <c r="MM236" s="15"/>
      <c r="MN236" s="15"/>
      <c r="MO236" s="15"/>
      <c r="MP236" s="15"/>
      <c r="MQ236" s="15"/>
      <c r="MR236" s="15"/>
      <c r="MS236" s="15"/>
      <c r="MT236" s="15"/>
      <c r="MU236" s="15"/>
      <c r="MV236" s="15"/>
      <c r="MW236" s="15"/>
      <c r="MX236" s="15"/>
      <c r="MY236" s="15"/>
      <c r="MZ236" s="15"/>
      <c r="NA236" s="15"/>
      <c r="NB236" s="15"/>
      <c r="NC236" s="15"/>
      <c r="ND236" s="15"/>
      <c r="NE236" s="15"/>
      <c r="NF236" s="15"/>
      <c r="NG236" s="15"/>
      <c r="NH236" s="15"/>
      <c r="NI236" s="15"/>
      <c r="NJ236" s="15"/>
      <c r="NK236" s="15"/>
      <c r="NL236" s="15"/>
      <c r="NM236" s="15"/>
      <c r="NN236" s="15"/>
      <c r="NO236" s="15"/>
      <c r="NP236" s="15"/>
      <c r="NQ236" s="15"/>
      <c r="NR236" s="15"/>
      <c r="NS236" s="15"/>
      <c r="NT236" s="15"/>
      <c r="NU236" s="15"/>
      <c r="NV236" s="15"/>
      <c r="NW236" s="15"/>
      <c r="NX236" s="15"/>
      <c r="NY236" s="15"/>
      <c r="NZ236" s="15"/>
      <c r="OA236" s="15"/>
      <c r="OB236" s="15"/>
      <c r="OC236" s="15"/>
      <c r="OD236" s="15"/>
      <c r="OE236" s="15"/>
      <c r="OF236" s="15"/>
      <c r="OG236" s="15"/>
      <c r="OH236" s="15"/>
      <c r="OI236" s="15"/>
      <c r="OJ236" s="15"/>
      <c r="OK236" s="15"/>
      <c r="OL236" s="15"/>
      <c r="OM236" s="15"/>
      <c r="ON236" s="15"/>
      <c r="OO236" s="15"/>
      <c r="OP236" s="15"/>
      <c r="OQ236" s="15"/>
      <c r="OR236" s="15"/>
      <c r="OS236" s="15"/>
      <c r="OT236" s="15"/>
      <c r="OU236" s="15"/>
      <c r="OV236" s="15"/>
      <c r="OW236" s="15"/>
      <c r="OX236" s="15"/>
      <c r="OY236" s="15"/>
      <c r="OZ236" s="15"/>
      <c r="PA236" s="15"/>
      <c r="PB236" s="15"/>
      <c r="PC236" s="15"/>
      <c r="PD236" s="15"/>
      <c r="PE236" s="15"/>
      <c r="PF236" s="15"/>
      <c r="PG236" s="15"/>
      <c r="PH236" s="15"/>
      <c r="PI236" s="15"/>
      <c r="PJ236" s="15"/>
      <c r="PK236" s="15"/>
      <c r="PL236" s="15"/>
      <c r="PM236" s="15"/>
      <c r="PN236" s="15"/>
      <c r="PO236" s="15"/>
      <c r="PP236" s="15"/>
      <c r="PQ236" s="15"/>
      <c r="PR236" s="15"/>
      <c r="PS236" s="15"/>
      <c r="PT236" s="15"/>
      <c r="PU236" s="15"/>
      <c r="PV236" s="15"/>
      <c r="PW236" s="15"/>
      <c r="PX236" s="15"/>
      <c r="PY236" s="15"/>
      <c r="PZ236" s="15"/>
      <c r="QA236" s="15"/>
      <c r="QB236" s="15"/>
      <c r="QC236" s="15"/>
      <c r="QD236" s="15"/>
      <c r="QE236" s="15"/>
      <c r="QF236" s="15"/>
      <c r="QG236" s="15"/>
      <c r="QH236" s="15"/>
      <c r="QI236" s="15"/>
      <c r="QJ236" s="15"/>
      <c r="QK236" s="15"/>
      <c r="QL236" s="15"/>
      <c r="QM236" s="15"/>
      <c r="QN236" s="15"/>
      <c r="QO236" s="15"/>
      <c r="QP236" s="15"/>
      <c r="QQ236" s="15"/>
      <c r="QR236" s="15"/>
      <c r="QS236" s="15"/>
      <c r="QT236" s="15"/>
      <c r="QU236" s="15"/>
      <c r="QV236" s="15"/>
      <c r="QW236" s="15"/>
      <c r="QX236" s="15"/>
      <c r="QY236" s="15"/>
      <c r="QZ236" s="15"/>
      <c r="RA236" s="15"/>
      <c r="RB236" s="15"/>
      <c r="RC236" s="15"/>
      <c r="RD236" s="15"/>
      <c r="RE236" s="15"/>
      <c r="RF236" s="15"/>
      <c r="RG236" s="15"/>
      <c r="RH236" s="15"/>
      <c r="RI236" s="15"/>
      <c r="RJ236" s="15"/>
      <c r="RK236" s="15"/>
      <c r="RL236" s="15"/>
      <c r="RM236" s="15"/>
      <c r="RN236" s="15"/>
      <c r="RO236" s="15"/>
      <c r="RP236" s="15"/>
      <c r="RQ236" s="15"/>
      <c r="RR236" s="15"/>
      <c r="RS236" s="15"/>
      <c r="RT236" s="15"/>
      <c r="RU236" s="15"/>
      <c r="RV236" s="15"/>
      <c r="RW236" s="15"/>
      <c r="RX236" s="15"/>
      <c r="RY236" s="15"/>
      <c r="RZ236" s="15"/>
      <c r="SA236" s="15"/>
      <c r="SB236" s="15"/>
      <c r="SC236" s="15"/>
      <c r="SD236" s="15"/>
      <c r="SE236" s="15"/>
      <c r="SF236" s="15"/>
      <c r="SG236" s="15"/>
      <c r="SH236" s="15"/>
      <c r="SI236" s="15"/>
      <c r="SJ236" s="15"/>
      <c r="SK236" s="15"/>
      <c r="SL236" s="15"/>
      <c r="SM236" s="15"/>
      <c r="SN236" s="15"/>
      <c r="SO236" s="15"/>
      <c r="SP236" s="15"/>
      <c r="SQ236" s="15"/>
      <c r="SR236" s="15"/>
      <c r="SS236" s="15"/>
      <c r="ST236" s="15"/>
      <c r="SU236" s="15"/>
      <c r="SV236" s="15"/>
      <c r="SW236" s="15"/>
      <c r="SX236" s="15"/>
      <c r="SY236" s="15"/>
      <c r="SZ236" s="15"/>
      <c r="TA236" s="15"/>
      <c r="TB236" s="15"/>
      <c r="TC236" s="15"/>
      <c r="TD236" s="15"/>
      <c r="TE236" s="15"/>
      <c r="TF236" s="15"/>
      <c r="TG236" s="15"/>
      <c r="TH236" s="15"/>
      <c r="TI236" s="15"/>
      <c r="TJ236" s="15"/>
      <c r="TK236" s="15"/>
      <c r="TL236" s="15"/>
      <c r="TM236" s="15"/>
      <c r="TN236" s="15"/>
      <c r="TO236" s="15"/>
      <c r="TP236" s="15"/>
      <c r="TQ236" s="15"/>
      <c r="TR236" s="15"/>
      <c r="TS236" s="15"/>
      <c r="TT236" s="15"/>
      <c r="TU236" s="15"/>
      <c r="TV236" s="15"/>
      <c r="TW236" s="15"/>
      <c r="TX236" s="15"/>
      <c r="TY236" s="15"/>
      <c r="TZ236" s="15"/>
      <c r="UA236" s="15"/>
      <c r="UB236" s="15"/>
      <c r="UC236" s="15"/>
      <c r="UD236" s="15"/>
      <c r="UE236" s="15"/>
      <c r="UF236" s="15"/>
      <c r="UG236" s="15"/>
      <c r="UH236" s="15"/>
      <c r="UI236" s="15"/>
      <c r="UJ236" s="15"/>
      <c r="UK236" s="15"/>
      <c r="UL236" s="15"/>
      <c r="UM236" s="15"/>
      <c r="UN236" s="15"/>
      <c r="UO236" s="15"/>
      <c r="UP236" s="15"/>
      <c r="UQ236" s="15"/>
      <c r="UR236" s="15"/>
      <c r="US236" s="15"/>
      <c r="UT236" s="15"/>
      <c r="UU236" s="15"/>
      <c r="UV236" s="15"/>
      <c r="UW236" s="15"/>
      <c r="UX236" s="15"/>
      <c r="UY236" s="15"/>
      <c r="UZ236" s="15"/>
      <c r="VA236" s="15"/>
      <c r="VB236" s="15"/>
      <c r="VC236" s="15"/>
      <c r="VD236" s="15"/>
      <c r="VE236" s="15"/>
      <c r="VF236" s="15"/>
      <c r="VG236" s="15"/>
      <c r="VH236" s="15"/>
      <c r="VI236" s="15"/>
      <c r="VJ236" s="15"/>
      <c r="VK236" s="15"/>
      <c r="VL236" s="15"/>
      <c r="VM236" s="15"/>
      <c r="VN236" s="15"/>
      <c r="VO236" s="15"/>
      <c r="VP236" s="15"/>
      <c r="VQ236" s="15"/>
      <c r="VR236" s="15"/>
      <c r="VS236" s="15"/>
      <c r="VT236" s="15"/>
      <c r="VU236" s="15"/>
      <c r="VV236" s="15"/>
      <c r="VW236" s="15"/>
      <c r="VX236" s="15"/>
      <c r="VY236" s="15"/>
      <c r="VZ236" s="15"/>
      <c r="WA236" s="15"/>
      <c r="WB236" s="15"/>
      <c r="WC236" s="15"/>
      <c r="WD236" s="15"/>
      <c r="WE236" s="15"/>
      <c r="WF236" s="15"/>
      <c r="WG236" s="15"/>
      <c r="WH236" s="15"/>
      <c r="WI236" s="15"/>
      <c r="WJ236" s="15"/>
      <c r="WK236" s="15"/>
      <c r="WL236" s="15"/>
      <c r="WM236" s="15"/>
      <c r="WN236" s="15"/>
      <c r="WO236" s="15"/>
      <c r="WP236" s="15"/>
      <c r="WQ236" s="15"/>
      <c r="WR236" s="15"/>
      <c r="WS236" s="15"/>
      <c r="WT236" s="15"/>
      <c r="WU236" s="15"/>
      <c r="WV236" s="15"/>
      <c r="WW236" s="15"/>
      <c r="WX236" s="15"/>
      <c r="WY236" s="15"/>
      <c r="WZ236" s="15"/>
      <c r="XA236" s="15"/>
      <c r="XB236" s="15"/>
      <c r="XC236" s="15"/>
      <c r="XD236" s="15"/>
      <c r="XE236" s="15"/>
      <c r="XF236" s="15"/>
      <c r="XG236" s="15"/>
      <c r="XH236" s="15"/>
      <c r="XI236" s="15"/>
      <c r="XJ236" s="15"/>
      <c r="XK236" s="15"/>
      <c r="XL236" s="15"/>
      <c r="XM236" s="15"/>
      <c r="XN236" s="15"/>
      <c r="XO236" s="15"/>
      <c r="XP236" s="15"/>
      <c r="XQ236" s="15"/>
      <c r="XR236" s="15"/>
      <c r="XS236" s="15"/>
      <c r="XT236" s="15"/>
      <c r="XU236" s="15"/>
      <c r="XV236" s="15"/>
      <c r="XW236" s="15"/>
      <c r="XX236" s="15"/>
      <c r="XY236" s="15"/>
      <c r="XZ236" s="15"/>
      <c r="YA236" s="15"/>
      <c r="YB236" s="15"/>
      <c r="YC236" s="15"/>
      <c r="YD236" s="15"/>
      <c r="YE236" s="15"/>
      <c r="YF236" s="15"/>
      <c r="YG236" s="15"/>
      <c r="YH236" s="15"/>
      <c r="YI236" s="15"/>
      <c r="YJ236" s="15"/>
      <c r="YK236" s="15"/>
      <c r="YL236" s="15"/>
      <c r="YM236" s="15"/>
      <c r="YN236" s="15"/>
      <c r="YO236" s="15"/>
      <c r="YP236" s="15"/>
      <c r="YQ236" s="15"/>
      <c r="YR236" s="15"/>
      <c r="YS236" s="15"/>
      <c r="YT236" s="15"/>
      <c r="YU236" s="15"/>
      <c r="YV236" s="15"/>
      <c r="YW236" s="15"/>
      <c r="YX236" s="15"/>
      <c r="YY236" s="15"/>
      <c r="YZ236" s="15"/>
      <c r="ZA236" s="15"/>
      <c r="ZB236" s="15"/>
      <c r="ZC236" s="15"/>
      <c r="ZD236" s="15"/>
      <c r="ZE236" s="15"/>
      <c r="ZF236" s="15"/>
      <c r="ZG236" s="15"/>
      <c r="ZH236" s="15"/>
      <c r="ZI236" s="15"/>
      <c r="ZJ236" s="15"/>
      <c r="ZK236" s="15"/>
      <c r="ZL236" s="15"/>
      <c r="ZM236" s="15"/>
      <c r="ZN236" s="15"/>
      <c r="ZO236" s="15"/>
      <c r="ZP236" s="15"/>
      <c r="ZQ236" s="15"/>
      <c r="ZR236" s="15"/>
      <c r="ZS236" s="15"/>
      <c r="ZT236" s="15"/>
      <c r="ZU236" s="15"/>
      <c r="ZV236" s="15"/>
      <c r="ZW236" s="15"/>
      <c r="ZX236" s="15"/>
      <c r="ZY236" s="15"/>
      <c r="ZZ236" s="15"/>
      <c r="AAA236" s="15"/>
      <c r="AAB236" s="15"/>
      <c r="AAC236" s="15"/>
      <c r="AAD236" s="15"/>
      <c r="AAE236" s="15"/>
      <c r="AAF236" s="15"/>
      <c r="AAG236" s="15"/>
      <c r="AAH236" s="15"/>
      <c r="AAI236" s="15"/>
      <c r="AAJ236" s="15"/>
      <c r="AAK236" s="15"/>
      <c r="AAL236" s="15"/>
      <c r="AAM236" s="15"/>
      <c r="AAN236" s="15"/>
      <c r="AAO236" s="15"/>
      <c r="AAP236" s="15"/>
      <c r="AAQ236" s="15"/>
      <c r="AAR236" s="15"/>
      <c r="AAS236" s="15"/>
      <c r="AAT236" s="15"/>
      <c r="AAU236" s="15"/>
      <c r="AAV236" s="15"/>
      <c r="AAW236" s="15"/>
      <c r="AAX236" s="15"/>
      <c r="AAY236" s="15"/>
      <c r="AAZ236" s="15"/>
      <c r="ABA236" s="15"/>
      <c r="ABB236" s="15"/>
      <c r="ABC236" s="15"/>
      <c r="ABD236" s="15"/>
      <c r="ABE236" s="15"/>
      <c r="ABF236" s="15"/>
      <c r="ABG236" s="15"/>
      <c r="ABH236" s="15"/>
      <c r="ABI236" s="15"/>
      <c r="ABJ236" s="15"/>
      <c r="ABK236" s="15"/>
      <c r="ABL236" s="15"/>
      <c r="ABM236" s="15"/>
      <c r="ABN236" s="15"/>
      <c r="ABO236" s="15"/>
      <c r="ABP236" s="15"/>
      <c r="ABQ236" s="15"/>
      <c r="ABR236" s="15"/>
      <c r="ABS236" s="15"/>
      <c r="ABT236" s="15"/>
      <c r="ABU236" s="15"/>
      <c r="ABV236" s="15"/>
      <c r="ABW236" s="15"/>
      <c r="ABX236" s="15"/>
      <c r="ABY236" s="15"/>
      <c r="ABZ236" s="15"/>
      <c r="ACA236" s="15"/>
      <c r="ACB236" s="15"/>
      <c r="ACC236" s="15"/>
      <c r="ACD236" s="15"/>
      <c r="ACE236" s="15"/>
      <c r="ACF236" s="15"/>
      <c r="ACG236" s="15"/>
      <c r="ACH236" s="15"/>
      <c r="ACI236" s="15"/>
      <c r="ACJ236" s="15"/>
      <c r="ACK236" s="15"/>
      <c r="ACL236" s="15"/>
      <c r="ACM236" s="15"/>
      <c r="ACN236" s="15"/>
      <c r="ACO236" s="15"/>
      <c r="ACP236" s="15"/>
      <c r="ACQ236" s="15"/>
      <c r="ACR236" s="15"/>
      <c r="ACS236" s="15"/>
      <c r="ACT236" s="15"/>
      <c r="ACU236" s="15"/>
      <c r="ACV236" s="15"/>
      <c r="ACW236" s="15"/>
      <c r="ACX236" s="15"/>
      <c r="ACY236" s="15"/>
      <c r="ACZ236" s="15"/>
      <c r="ADA236" s="15"/>
      <c r="ADB236" s="15"/>
      <c r="ADC236" s="15"/>
      <c r="ADD236" s="15"/>
      <c r="ADE236" s="15"/>
      <c r="ADF236" s="15"/>
      <c r="ADG236" s="15"/>
      <c r="ADH236" s="15"/>
      <c r="ADI236" s="15"/>
      <c r="ADJ236" s="15"/>
      <c r="ADK236" s="15"/>
      <c r="ADL236" s="15"/>
      <c r="ADM236" s="15"/>
    </row>
    <row r="237" spans="1:793" s="308" customFormat="1" x14ac:dyDescent="0.4">
      <c r="A237" s="139"/>
      <c r="B237" s="315" t="s">
        <v>74</v>
      </c>
      <c r="C237" s="315"/>
      <c r="D237" s="315"/>
      <c r="E237" s="315"/>
      <c r="F237" s="315"/>
      <c r="G237" s="315"/>
      <c r="H237" s="3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5"/>
      <c r="BO237" s="15"/>
      <c r="BP237" s="15"/>
      <c r="BQ237" s="15"/>
      <c r="BR237" s="15"/>
      <c r="BS237" s="15"/>
      <c r="BT237" s="15"/>
      <c r="BU237" s="15"/>
      <c r="BV237" s="15"/>
      <c r="BW237" s="15"/>
      <c r="BX237" s="15"/>
      <c r="BY237" s="15"/>
      <c r="BZ237" s="15"/>
      <c r="CA237" s="15"/>
      <c r="CB237" s="15"/>
      <c r="CC237" s="15"/>
      <c r="CD237" s="15"/>
      <c r="CE237" s="15"/>
      <c r="CF237" s="15"/>
      <c r="CG237" s="15"/>
      <c r="CH237" s="15"/>
      <c r="CI237" s="15"/>
      <c r="CJ237" s="15"/>
      <c r="CK237" s="15"/>
      <c r="CL237" s="15"/>
      <c r="CM237" s="15"/>
      <c r="CN237" s="15"/>
      <c r="CO237" s="15"/>
      <c r="CP237" s="15"/>
      <c r="CQ237" s="15"/>
      <c r="CR237" s="15"/>
      <c r="CS237" s="15"/>
      <c r="CT237" s="15"/>
      <c r="CU237" s="15"/>
      <c r="CV237" s="15"/>
      <c r="CW237" s="15"/>
      <c r="CX237" s="15"/>
      <c r="CY237" s="15"/>
      <c r="CZ237" s="15"/>
      <c r="DA237" s="15"/>
      <c r="DB237" s="15"/>
      <c r="DC237" s="15"/>
      <c r="DD237" s="15"/>
      <c r="DE237" s="15"/>
      <c r="DF237" s="15"/>
      <c r="DG237" s="15"/>
      <c r="DH237" s="15"/>
      <c r="DI237" s="15"/>
      <c r="DJ237" s="15"/>
      <c r="DK237" s="15"/>
      <c r="DL237" s="15"/>
      <c r="DM237" s="15"/>
      <c r="DN237" s="15"/>
      <c r="DO237" s="15"/>
      <c r="DP237" s="15"/>
      <c r="DQ237" s="15"/>
      <c r="DR237" s="15"/>
      <c r="DS237" s="15"/>
      <c r="DT237" s="15"/>
      <c r="DU237" s="15"/>
      <c r="DV237" s="15"/>
      <c r="DW237" s="15"/>
      <c r="DX237" s="15"/>
      <c r="DY237" s="15"/>
      <c r="DZ237" s="15"/>
      <c r="EA237" s="15"/>
      <c r="EB237" s="15"/>
      <c r="EC237" s="15"/>
      <c r="ED237" s="15"/>
      <c r="EE237" s="15"/>
      <c r="EF237" s="15"/>
      <c r="EG237" s="15"/>
      <c r="EH237" s="15"/>
      <c r="EI237" s="15"/>
      <c r="EJ237" s="15"/>
      <c r="EK237" s="15"/>
      <c r="EL237" s="15"/>
      <c r="EM237" s="15"/>
      <c r="EN237" s="15"/>
      <c r="EO237" s="15"/>
      <c r="EP237" s="15"/>
      <c r="EQ237" s="15"/>
      <c r="ER237" s="15"/>
      <c r="ES237" s="15"/>
      <c r="ET237" s="15"/>
      <c r="EU237" s="15"/>
      <c r="EV237" s="15"/>
      <c r="EW237" s="15"/>
      <c r="EX237" s="15"/>
      <c r="EY237" s="15"/>
      <c r="EZ237" s="15"/>
      <c r="FA237" s="15"/>
      <c r="FB237" s="15"/>
      <c r="FC237" s="15"/>
      <c r="FD237" s="15"/>
      <c r="FE237" s="15"/>
      <c r="FF237" s="15"/>
      <c r="FG237" s="15"/>
      <c r="FH237" s="15"/>
      <c r="FI237" s="15"/>
      <c r="FJ237" s="15"/>
      <c r="FK237" s="15"/>
      <c r="FL237" s="15"/>
      <c r="FM237" s="15"/>
      <c r="FN237" s="15"/>
      <c r="FO237" s="15"/>
      <c r="FP237" s="15"/>
      <c r="FQ237" s="15"/>
      <c r="FR237" s="15"/>
      <c r="FS237" s="15"/>
      <c r="FT237" s="15"/>
      <c r="FU237" s="15"/>
      <c r="FV237" s="15"/>
      <c r="FW237" s="15"/>
      <c r="FX237" s="15"/>
      <c r="FY237" s="15"/>
      <c r="FZ237" s="15"/>
      <c r="GA237" s="15"/>
      <c r="GB237" s="15"/>
      <c r="GC237" s="15"/>
      <c r="GD237" s="15"/>
      <c r="GE237" s="15"/>
      <c r="GF237" s="15"/>
      <c r="GG237" s="15"/>
      <c r="GH237" s="15"/>
      <c r="GI237" s="15"/>
      <c r="GJ237" s="15"/>
      <c r="GK237" s="15"/>
      <c r="GL237" s="15"/>
      <c r="GM237" s="15"/>
      <c r="GN237" s="15"/>
      <c r="GO237" s="15"/>
      <c r="GP237" s="15"/>
      <c r="GQ237" s="15"/>
      <c r="GR237" s="15"/>
      <c r="GS237" s="15"/>
      <c r="GT237" s="15"/>
      <c r="GU237" s="15"/>
      <c r="GV237" s="15"/>
      <c r="GW237" s="15"/>
      <c r="GX237" s="15"/>
      <c r="GY237" s="15"/>
      <c r="GZ237" s="15"/>
      <c r="HA237" s="15"/>
      <c r="HB237" s="15"/>
      <c r="HC237" s="15"/>
      <c r="HD237" s="15"/>
      <c r="HE237" s="15"/>
      <c r="HF237" s="15"/>
      <c r="HG237" s="15"/>
      <c r="HH237" s="15"/>
      <c r="HI237" s="15"/>
      <c r="HJ237" s="15"/>
      <c r="HK237" s="15"/>
      <c r="HL237" s="15"/>
      <c r="HM237" s="15"/>
      <c r="HN237" s="15"/>
      <c r="HO237" s="15"/>
      <c r="HP237" s="15"/>
      <c r="HQ237" s="15"/>
      <c r="HR237" s="15"/>
      <c r="HS237" s="15"/>
      <c r="HT237" s="15"/>
      <c r="HU237" s="15"/>
      <c r="HV237" s="15"/>
      <c r="HW237" s="15"/>
      <c r="HX237" s="15"/>
      <c r="HY237" s="15"/>
      <c r="HZ237" s="15"/>
      <c r="IA237" s="15"/>
      <c r="IB237" s="15"/>
      <c r="IC237" s="15"/>
      <c r="ID237" s="15"/>
      <c r="IE237" s="15"/>
      <c r="IF237" s="15"/>
      <c r="IG237" s="15"/>
      <c r="IH237" s="15"/>
      <c r="II237" s="15"/>
      <c r="IJ237" s="15"/>
      <c r="IK237" s="15"/>
      <c r="IL237" s="15"/>
      <c r="IM237" s="15"/>
      <c r="IN237" s="15"/>
      <c r="IO237" s="15"/>
      <c r="IP237" s="15"/>
      <c r="IQ237" s="15"/>
      <c r="IR237" s="15"/>
      <c r="IS237" s="15"/>
      <c r="IT237" s="15"/>
      <c r="IU237" s="15"/>
      <c r="IV237" s="15"/>
      <c r="IW237" s="15"/>
      <c r="IX237" s="15"/>
      <c r="IY237" s="15"/>
      <c r="IZ237" s="15"/>
      <c r="JA237" s="15"/>
      <c r="JB237" s="15"/>
      <c r="JC237" s="15"/>
      <c r="JD237" s="15"/>
      <c r="JE237" s="15"/>
      <c r="JF237" s="15"/>
      <c r="JG237" s="15"/>
      <c r="JH237" s="15"/>
      <c r="JI237" s="15"/>
      <c r="JJ237" s="15"/>
      <c r="JK237" s="15"/>
      <c r="JL237" s="15"/>
      <c r="JM237" s="15"/>
      <c r="JN237" s="15"/>
      <c r="JO237" s="15"/>
      <c r="JP237" s="15"/>
      <c r="JQ237" s="15"/>
      <c r="JR237" s="15"/>
      <c r="JS237" s="15"/>
      <c r="JT237" s="15"/>
      <c r="JU237" s="15"/>
      <c r="JV237" s="15"/>
      <c r="JW237" s="15"/>
      <c r="JX237" s="15"/>
      <c r="JY237" s="15"/>
      <c r="JZ237" s="15"/>
      <c r="KA237" s="15"/>
      <c r="KB237" s="15"/>
      <c r="KC237" s="15"/>
      <c r="KD237" s="15"/>
      <c r="KE237" s="15"/>
      <c r="KF237" s="15"/>
      <c r="KG237" s="15"/>
      <c r="KH237" s="15"/>
      <c r="KI237" s="15"/>
      <c r="KJ237" s="15"/>
      <c r="KK237" s="15"/>
      <c r="KL237" s="15"/>
      <c r="KM237" s="15"/>
      <c r="KN237" s="15"/>
      <c r="KO237" s="15"/>
      <c r="KP237" s="15"/>
      <c r="KQ237" s="15"/>
      <c r="KR237" s="15"/>
      <c r="KS237" s="15"/>
      <c r="KT237" s="15"/>
      <c r="KU237" s="15"/>
      <c r="KV237" s="15"/>
      <c r="KW237" s="15"/>
      <c r="KX237" s="15"/>
      <c r="KY237" s="15"/>
      <c r="KZ237" s="15"/>
      <c r="LA237" s="15"/>
      <c r="LB237" s="15"/>
      <c r="LC237" s="15"/>
      <c r="LD237" s="15"/>
      <c r="LE237" s="15"/>
      <c r="LF237" s="15"/>
      <c r="LG237" s="15"/>
      <c r="LH237" s="15"/>
      <c r="LI237" s="15"/>
      <c r="LJ237" s="15"/>
      <c r="LK237" s="15"/>
      <c r="LL237" s="15"/>
      <c r="LM237" s="15"/>
      <c r="LN237" s="15"/>
      <c r="LO237" s="15"/>
      <c r="LP237" s="15"/>
      <c r="LQ237" s="15"/>
      <c r="LR237" s="15"/>
      <c r="LS237" s="15"/>
      <c r="LT237" s="15"/>
      <c r="LU237" s="15"/>
      <c r="LV237" s="15"/>
      <c r="LW237" s="15"/>
      <c r="LX237" s="15"/>
      <c r="LY237" s="15"/>
      <c r="LZ237" s="15"/>
      <c r="MA237" s="15"/>
      <c r="MB237" s="15"/>
      <c r="MC237" s="15"/>
      <c r="MD237" s="15"/>
      <c r="ME237" s="15"/>
      <c r="MF237" s="15"/>
      <c r="MG237" s="15"/>
      <c r="MH237" s="15"/>
      <c r="MI237" s="15"/>
      <c r="MJ237" s="15"/>
      <c r="MK237" s="15"/>
      <c r="ML237" s="15"/>
      <c r="MM237" s="15"/>
      <c r="MN237" s="15"/>
      <c r="MO237" s="15"/>
      <c r="MP237" s="15"/>
      <c r="MQ237" s="15"/>
      <c r="MR237" s="15"/>
      <c r="MS237" s="15"/>
      <c r="MT237" s="15"/>
      <c r="MU237" s="15"/>
      <c r="MV237" s="15"/>
      <c r="MW237" s="15"/>
      <c r="MX237" s="15"/>
      <c r="MY237" s="15"/>
      <c r="MZ237" s="15"/>
      <c r="NA237" s="15"/>
      <c r="NB237" s="15"/>
      <c r="NC237" s="15"/>
      <c r="ND237" s="15"/>
      <c r="NE237" s="15"/>
      <c r="NF237" s="15"/>
      <c r="NG237" s="15"/>
      <c r="NH237" s="15"/>
      <c r="NI237" s="15"/>
      <c r="NJ237" s="15"/>
      <c r="NK237" s="15"/>
      <c r="NL237" s="15"/>
      <c r="NM237" s="15"/>
      <c r="NN237" s="15"/>
      <c r="NO237" s="15"/>
      <c r="NP237" s="15"/>
      <c r="NQ237" s="15"/>
      <c r="NR237" s="15"/>
      <c r="NS237" s="15"/>
      <c r="NT237" s="15"/>
      <c r="NU237" s="15"/>
      <c r="NV237" s="15"/>
      <c r="NW237" s="15"/>
      <c r="NX237" s="15"/>
      <c r="NY237" s="15"/>
      <c r="NZ237" s="15"/>
      <c r="OA237" s="15"/>
      <c r="OB237" s="15"/>
      <c r="OC237" s="15"/>
      <c r="OD237" s="15"/>
      <c r="OE237" s="15"/>
      <c r="OF237" s="15"/>
      <c r="OG237" s="15"/>
      <c r="OH237" s="15"/>
      <c r="OI237" s="15"/>
      <c r="OJ237" s="15"/>
      <c r="OK237" s="15"/>
      <c r="OL237" s="15"/>
      <c r="OM237" s="15"/>
      <c r="ON237" s="15"/>
      <c r="OO237" s="15"/>
      <c r="OP237" s="15"/>
      <c r="OQ237" s="15"/>
      <c r="OR237" s="15"/>
      <c r="OS237" s="15"/>
      <c r="OT237" s="15"/>
      <c r="OU237" s="15"/>
      <c r="OV237" s="15"/>
      <c r="OW237" s="15"/>
      <c r="OX237" s="15"/>
      <c r="OY237" s="15"/>
      <c r="OZ237" s="15"/>
      <c r="PA237" s="15"/>
      <c r="PB237" s="15"/>
      <c r="PC237" s="15"/>
      <c r="PD237" s="15"/>
      <c r="PE237" s="15"/>
      <c r="PF237" s="15"/>
      <c r="PG237" s="15"/>
      <c r="PH237" s="15"/>
      <c r="PI237" s="15"/>
      <c r="PJ237" s="15"/>
      <c r="PK237" s="15"/>
      <c r="PL237" s="15"/>
      <c r="PM237" s="15"/>
      <c r="PN237" s="15"/>
      <c r="PO237" s="15"/>
      <c r="PP237" s="15"/>
      <c r="PQ237" s="15"/>
      <c r="PR237" s="15"/>
      <c r="PS237" s="15"/>
      <c r="PT237" s="15"/>
      <c r="PU237" s="15"/>
      <c r="PV237" s="15"/>
      <c r="PW237" s="15"/>
      <c r="PX237" s="15"/>
      <c r="PY237" s="15"/>
      <c r="PZ237" s="15"/>
      <c r="QA237" s="15"/>
      <c r="QB237" s="15"/>
      <c r="QC237" s="15"/>
      <c r="QD237" s="15"/>
      <c r="QE237" s="15"/>
      <c r="QF237" s="15"/>
      <c r="QG237" s="15"/>
      <c r="QH237" s="15"/>
      <c r="QI237" s="15"/>
      <c r="QJ237" s="15"/>
      <c r="QK237" s="15"/>
      <c r="QL237" s="15"/>
      <c r="QM237" s="15"/>
      <c r="QN237" s="15"/>
      <c r="QO237" s="15"/>
      <c r="QP237" s="15"/>
      <c r="QQ237" s="15"/>
      <c r="QR237" s="15"/>
      <c r="QS237" s="15"/>
      <c r="QT237" s="15"/>
      <c r="QU237" s="15"/>
      <c r="QV237" s="15"/>
      <c r="QW237" s="15"/>
      <c r="QX237" s="15"/>
      <c r="QY237" s="15"/>
      <c r="QZ237" s="15"/>
      <c r="RA237" s="15"/>
      <c r="RB237" s="15"/>
      <c r="RC237" s="15"/>
      <c r="RD237" s="15"/>
      <c r="RE237" s="15"/>
      <c r="RF237" s="15"/>
      <c r="RG237" s="15"/>
      <c r="RH237" s="15"/>
      <c r="RI237" s="15"/>
      <c r="RJ237" s="15"/>
      <c r="RK237" s="15"/>
      <c r="RL237" s="15"/>
      <c r="RM237" s="15"/>
      <c r="RN237" s="15"/>
      <c r="RO237" s="15"/>
      <c r="RP237" s="15"/>
      <c r="RQ237" s="15"/>
      <c r="RR237" s="15"/>
      <c r="RS237" s="15"/>
      <c r="RT237" s="15"/>
      <c r="RU237" s="15"/>
      <c r="RV237" s="15"/>
      <c r="RW237" s="15"/>
      <c r="RX237" s="15"/>
      <c r="RY237" s="15"/>
      <c r="RZ237" s="15"/>
      <c r="SA237" s="15"/>
      <c r="SB237" s="15"/>
      <c r="SC237" s="15"/>
      <c r="SD237" s="15"/>
      <c r="SE237" s="15"/>
      <c r="SF237" s="15"/>
      <c r="SG237" s="15"/>
      <c r="SH237" s="15"/>
      <c r="SI237" s="15"/>
      <c r="SJ237" s="15"/>
      <c r="SK237" s="15"/>
      <c r="SL237" s="15"/>
      <c r="SM237" s="15"/>
      <c r="SN237" s="15"/>
      <c r="SO237" s="15"/>
      <c r="SP237" s="15"/>
      <c r="SQ237" s="15"/>
      <c r="SR237" s="15"/>
      <c r="SS237" s="15"/>
      <c r="ST237" s="15"/>
      <c r="SU237" s="15"/>
      <c r="SV237" s="15"/>
      <c r="SW237" s="15"/>
      <c r="SX237" s="15"/>
      <c r="SY237" s="15"/>
      <c r="SZ237" s="15"/>
      <c r="TA237" s="15"/>
      <c r="TB237" s="15"/>
      <c r="TC237" s="15"/>
      <c r="TD237" s="15"/>
      <c r="TE237" s="15"/>
      <c r="TF237" s="15"/>
      <c r="TG237" s="15"/>
      <c r="TH237" s="15"/>
      <c r="TI237" s="15"/>
      <c r="TJ237" s="15"/>
      <c r="TK237" s="15"/>
      <c r="TL237" s="15"/>
      <c r="TM237" s="15"/>
      <c r="TN237" s="15"/>
      <c r="TO237" s="15"/>
      <c r="TP237" s="15"/>
      <c r="TQ237" s="15"/>
      <c r="TR237" s="15"/>
      <c r="TS237" s="15"/>
      <c r="TT237" s="15"/>
      <c r="TU237" s="15"/>
      <c r="TV237" s="15"/>
      <c r="TW237" s="15"/>
      <c r="TX237" s="15"/>
      <c r="TY237" s="15"/>
      <c r="TZ237" s="15"/>
      <c r="UA237" s="15"/>
      <c r="UB237" s="15"/>
      <c r="UC237" s="15"/>
      <c r="UD237" s="15"/>
      <c r="UE237" s="15"/>
      <c r="UF237" s="15"/>
      <c r="UG237" s="15"/>
      <c r="UH237" s="15"/>
      <c r="UI237" s="15"/>
      <c r="UJ237" s="15"/>
      <c r="UK237" s="15"/>
      <c r="UL237" s="15"/>
      <c r="UM237" s="15"/>
      <c r="UN237" s="15"/>
      <c r="UO237" s="15"/>
      <c r="UP237" s="15"/>
      <c r="UQ237" s="15"/>
      <c r="UR237" s="15"/>
      <c r="US237" s="15"/>
      <c r="UT237" s="15"/>
      <c r="UU237" s="15"/>
      <c r="UV237" s="15"/>
      <c r="UW237" s="15"/>
      <c r="UX237" s="15"/>
      <c r="UY237" s="15"/>
      <c r="UZ237" s="15"/>
      <c r="VA237" s="15"/>
      <c r="VB237" s="15"/>
      <c r="VC237" s="15"/>
      <c r="VD237" s="15"/>
      <c r="VE237" s="15"/>
      <c r="VF237" s="15"/>
      <c r="VG237" s="15"/>
      <c r="VH237" s="15"/>
      <c r="VI237" s="15"/>
      <c r="VJ237" s="15"/>
      <c r="VK237" s="15"/>
      <c r="VL237" s="15"/>
      <c r="VM237" s="15"/>
      <c r="VN237" s="15"/>
      <c r="VO237" s="15"/>
      <c r="VP237" s="15"/>
      <c r="VQ237" s="15"/>
      <c r="VR237" s="15"/>
      <c r="VS237" s="15"/>
      <c r="VT237" s="15"/>
      <c r="VU237" s="15"/>
      <c r="VV237" s="15"/>
      <c r="VW237" s="15"/>
      <c r="VX237" s="15"/>
      <c r="VY237" s="15"/>
      <c r="VZ237" s="15"/>
      <c r="WA237" s="15"/>
      <c r="WB237" s="15"/>
      <c r="WC237" s="15"/>
      <c r="WD237" s="15"/>
      <c r="WE237" s="15"/>
      <c r="WF237" s="15"/>
      <c r="WG237" s="15"/>
      <c r="WH237" s="15"/>
      <c r="WI237" s="15"/>
      <c r="WJ237" s="15"/>
      <c r="WK237" s="15"/>
      <c r="WL237" s="15"/>
      <c r="WM237" s="15"/>
      <c r="WN237" s="15"/>
      <c r="WO237" s="15"/>
      <c r="WP237" s="15"/>
      <c r="WQ237" s="15"/>
      <c r="WR237" s="15"/>
      <c r="WS237" s="15"/>
      <c r="WT237" s="15"/>
      <c r="WU237" s="15"/>
      <c r="WV237" s="15"/>
      <c r="WW237" s="15"/>
      <c r="WX237" s="15"/>
      <c r="WY237" s="15"/>
      <c r="WZ237" s="15"/>
      <c r="XA237" s="15"/>
      <c r="XB237" s="15"/>
      <c r="XC237" s="15"/>
      <c r="XD237" s="15"/>
      <c r="XE237" s="15"/>
      <c r="XF237" s="15"/>
      <c r="XG237" s="15"/>
      <c r="XH237" s="15"/>
      <c r="XI237" s="15"/>
      <c r="XJ237" s="15"/>
      <c r="XK237" s="15"/>
      <c r="XL237" s="15"/>
      <c r="XM237" s="15"/>
      <c r="XN237" s="15"/>
      <c r="XO237" s="15"/>
      <c r="XP237" s="15"/>
      <c r="XQ237" s="15"/>
      <c r="XR237" s="15"/>
      <c r="XS237" s="15"/>
      <c r="XT237" s="15"/>
      <c r="XU237" s="15"/>
      <c r="XV237" s="15"/>
      <c r="XW237" s="15"/>
      <c r="XX237" s="15"/>
      <c r="XY237" s="15"/>
      <c r="XZ237" s="15"/>
      <c r="YA237" s="15"/>
      <c r="YB237" s="15"/>
      <c r="YC237" s="15"/>
      <c r="YD237" s="15"/>
      <c r="YE237" s="15"/>
      <c r="YF237" s="15"/>
      <c r="YG237" s="15"/>
      <c r="YH237" s="15"/>
      <c r="YI237" s="15"/>
      <c r="YJ237" s="15"/>
      <c r="YK237" s="15"/>
      <c r="YL237" s="15"/>
      <c r="YM237" s="15"/>
      <c r="YN237" s="15"/>
      <c r="YO237" s="15"/>
      <c r="YP237" s="15"/>
      <c r="YQ237" s="15"/>
      <c r="YR237" s="15"/>
      <c r="YS237" s="15"/>
      <c r="YT237" s="15"/>
      <c r="YU237" s="15"/>
      <c r="YV237" s="15"/>
      <c r="YW237" s="15"/>
      <c r="YX237" s="15"/>
      <c r="YY237" s="15"/>
      <c r="YZ237" s="15"/>
      <c r="ZA237" s="15"/>
      <c r="ZB237" s="15"/>
      <c r="ZC237" s="15"/>
      <c r="ZD237" s="15"/>
      <c r="ZE237" s="15"/>
      <c r="ZF237" s="15"/>
      <c r="ZG237" s="15"/>
      <c r="ZH237" s="15"/>
      <c r="ZI237" s="15"/>
      <c r="ZJ237" s="15"/>
      <c r="ZK237" s="15"/>
      <c r="ZL237" s="15"/>
      <c r="ZM237" s="15"/>
      <c r="ZN237" s="15"/>
      <c r="ZO237" s="15"/>
      <c r="ZP237" s="15"/>
      <c r="ZQ237" s="15"/>
      <c r="ZR237" s="15"/>
      <c r="ZS237" s="15"/>
      <c r="ZT237" s="15"/>
      <c r="ZU237" s="15"/>
      <c r="ZV237" s="15"/>
      <c r="ZW237" s="15"/>
      <c r="ZX237" s="15"/>
      <c r="ZY237" s="15"/>
      <c r="ZZ237" s="15"/>
      <c r="AAA237" s="15"/>
      <c r="AAB237" s="15"/>
      <c r="AAC237" s="15"/>
      <c r="AAD237" s="15"/>
      <c r="AAE237" s="15"/>
      <c r="AAF237" s="15"/>
      <c r="AAG237" s="15"/>
      <c r="AAH237" s="15"/>
      <c r="AAI237" s="15"/>
      <c r="AAJ237" s="15"/>
      <c r="AAK237" s="15"/>
      <c r="AAL237" s="15"/>
      <c r="AAM237" s="15"/>
      <c r="AAN237" s="15"/>
      <c r="AAO237" s="15"/>
      <c r="AAP237" s="15"/>
      <c r="AAQ237" s="15"/>
      <c r="AAR237" s="15"/>
      <c r="AAS237" s="15"/>
      <c r="AAT237" s="15"/>
      <c r="AAU237" s="15"/>
      <c r="AAV237" s="15"/>
      <c r="AAW237" s="15"/>
      <c r="AAX237" s="15"/>
      <c r="AAY237" s="15"/>
      <c r="AAZ237" s="15"/>
      <c r="ABA237" s="15"/>
      <c r="ABB237" s="15"/>
      <c r="ABC237" s="15"/>
      <c r="ABD237" s="15"/>
      <c r="ABE237" s="15"/>
      <c r="ABF237" s="15"/>
      <c r="ABG237" s="15"/>
      <c r="ABH237" s="15"/>
      <c r="ABI237" s="15"/>
      <c r="ABJ237" s="15"/>
      <c r="ABK237" s="15"/>
      <c r="ABL237" s="15"/>
      <c r="ABM237" s="15"/>
      <c r="ABN237" s="15"/>
      <c r="ABO237" s="15"/>
      <c r="ABP237" s="15"/>
      <c r="ABQ237" s="15"/>
      <c r="ABR237" s="15"/>
      <c r="ABS237" s="15"/>
      <c r="ABT237" s="15"/>
      <c r="ABU237" s="15"/>
      <c r="ABV237" s="15"/>
      <c r="ABW237" s="15"/>
      <c r="ABX237" s="15"/>
      <c r="ABY237" s="15"/>
      <c r="ABZ237" s="15"/>
      <c r="ACA237" s="15"/>
      <c r="ACB237" s="15"/>
      <c r="ACC237" s="15"/>
      <c r="ACD237" s="15"/>
      <c r="ACE237" s="15"/>
      <c r="ACF237" s="15"/>
      <c r="ACG237" s="15"/>
      <c r="ACH237" s="15"/>
      <c r="ACI237" s="15"/>
      <c r="ACJ237" s="15"/>
      <c r="ACK237" s="15"/>
      <c r="ACL237" s="15"/>
      <c r="ACM237" s="15"/>
      <c r="ACN237" s="15"/>
      <c r="ACO237" s="15"/>
      <c r="ACP237" s="15"/>
      <c r="ACQ237" s="15"/>
      <c r="ACR237" s="15"/>
      <c r="ACS237" s="15"/>
      <c r="ACT237" s="15"/>
      <c r="ACU237" s="15"/>
      <c r="ACV237" s="15"/>
      <c r="ACW237" s="15"/>
      <c r="ACX237" s="15"/>
      <c r="ACY237" s="15"/>
      <c r="ACZ237" s="15"/>
      <c r="ADA237" s="15"/>
      <c r="ADB237" s="15"/>
      <c r="ADC237" s="15"/>
      <c r="ADD237" s="15"/>
      <c r="ADE237" s="15"/>
      <c r="ADF237" s="15"/>
      <c r="ADG237" s="15"/>
      <c r="ADH237" s="15"/>
      <c r="ADI237" s="15"/>
      <c r="ADJ237" s="15"/>
      <c r="ADK237" s="15"/>
      <c r="ADL237" s="15"/>
      <c r="ADM237" s="15"/>
    </row>
    <row r="238" spans="1:793" s="308" customFormat="1" x14ac:dyDescent="0.4">
      <c r="A238" s="12"/>
      <c r="B238" s="14"/>
      <c r="C238" s="13"/>
      <c r="D238" s="14"/>
      <c r="E238" s="14"/>
      <c r="F238" s="14"/>
      <c r="G238" s="14"/>
      <c r="H238" s="14"/>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
      <c r="BV238" s="15"/>
      <c r="BW238" s="15"/>
      <c r="BX238" s="15"/>
      <c r="BY238" s="15"/>
      <c r="BZ238" s="15"/>
      <c r="CA238" s="15"/>
      <c r="CB238" s="15"/>
      <c r="CC238" s="15"/>
      <c r="CD238" s="15"/>
      <c r="CE238" s="15"/>
      <c r="CF238" s="15"/>
      <c r="CG238" s="15"/>
      <c r="CH238" s="15"/>
      <c r="CI238" s="15"/>
      <c r="CJ238" s="15"/>
      <c r="CK238" s="15"/>
      <c r="CL238" s="15"/>
      <c r="CM238" s="15"/>
      <c r="CN238" s="15"/>
      <c r="CO238" s="15"/>
      <c r="CP238" s="15"/>
      <c r="CQ238" s="15"/>
      <c r="CR238" s="15"/>
      <c r="CS238" s="15"/>
      <c r="CT238" s="15"/>
      <c r="CU238" s="15"/>
      <c r="CV238" s="15"/>
      <c r="CW238" s="15"/>
      <c r="CX238" s="15"/>
      <c r="CY238" s="15"/>
      <c r="CZ238" s="15"/>
      <c r="DA238" s="15"/>
      <c r="DB238" s="15"/>
      <c r="DC238" s="15"/>
      <c r="DD238" s="15"/>
      <c r="DE238" s="15"/>
      <c r="DF238" s="15"/>
      <c r="DG238" s="15"/>
      <c r="DH238" s="15"/>
      <c r="DI238" s="15"/>
      <c r="DJ238" s="15"/>
      <c r="DK238" s="15"/>
      <c r="DL238" s="15"/>
      <c r="DM238" s="15"/>
      <c r="DN238" s="15"/>
      <c r="DO238" s="15"/>
      <c r="DP238" s="15"/>
      <c r="DQ238" s="15"/>
      <c r="DR238" s="15"/>
      <c r="DS238" s="15"/>
      <c r="DT238" s="15"/>
      <c r="DU238" s="15"/>
      <c r="DV238" s="15"/>
      <c r="DW238" s="15"/>
      <c r="DX238" s="15"/>
      <c r="DY238" s="15"/>
      <c r="DZ238" s="15"/>
      <c r="EA238" s="15"/>
      <c r="EB238" s="15"/>
      <c r="EC238" s="15"/>
      <c r="ED238" s="15"/>
      <c r="EE238" s="15"/>
      <c r="EF238" s="15"/>
      <c r="EG238" s="15"/>
      <c r="EH238" s="15"/>
      <c r="EI238" s="15"/>
      <c r="EJ238" s="15"/>
      <c r="EK238" s="15"/>
      <c r="EL238" s="15"/>
      <c r="EM238" s="15"/>
      <c r="EN238" s="15"/>
      <c r="EO238" s="15"/>
      <c r="EP238" s="15"/>
      <c r="EQ238" s="15"/>
      <c r="ER238" s="15"/>
      <c r="ES238" s="15"/>
      <c r="ET238" s="15"/>
      <c r="EU238" s="15"/>
      <c r="EV238" s="15"/>
      <c r="EW238" s="15"/>
      <c r="EX238" s="15"/>
      <c r="EY238" s="15"/>
      <c r="EZ238" s="15"/>
      <c r="FA238" s="15"/>
      <c r="FB238" s="15"/>
      <c r="FC238" s="15"/>
      <c r="FD238" s="15"/>
      <c r="FE238" s="15"/>
      <c r="FF238" s="15"/>
      <c r="FG238" s="15"/>
      <c r="FH238" s="15"/>
      <c r="FI238" s="15"/>
      <c r="FJ238" s="15"/>
      <c r="FK238" s="15"/>
      <c r="FL238" s="15"/>
      <c r="FM238" s="15"/>
      <c r="FN238" s="15"/>
      <c r="FO238" s="15"/>
      <c r="FP238" s="15"/>
      <c r="FQ238" s="15"/>
      <c r="FR238" s="15"/>
      <c r="FS238" s="15"/>
      <c r="FT238" s="15"/>
      <c r="FU238" s="15"/>
      <c r="FV238" s="15"/>
      <c r="FW238" s="15"/>
      <c r="FX238" s="15"/>
      <c r="FY238" s="15"/>
      <c r="FZ238" s="15"/>
      <c r="GA238" s="15"/>
      <c r="GB238" s="15"/>
      <c r="GC238" s="15"/>
      <c r="GD238" s="15"/>
      <c r="GE238" s="15"/>
      <c r="GF238" s="15"/>
      <c r="GG238" s="15"/>
      <c r="GH238" s="15"/>
      <c r="GI238" s="15"/>
      <c r="GJ238" s="15"/>
      <c r="GK238" s="15"/>
      <c r="GL238" s="15"/>
      <c r="GM238" s="15"/>
      <c r="GN238" s="15"/>
      <c r="GO238" s="15"/>
      <c r="GP238" s="15"/>
      <c r="GQ238" s="15"/>
      <c r="GR238" s="15"/>
      <c r="GS238" s="15"/>
      <c r="GT238" s="15"/>
      <c r="GU238" s="15"/>
      <c r="GV238" s="15"/>
      <c r="GW238" s="15"/>
      <c r="GX238" s="15"/>
      <c r="GY238" s="15"/>
      <c r="GZ238" s="15"/>
      <c r="HA238" s="15"/>
      <c r="HB238" s="15"/>
      <c r="HC238" s="15"/>
      <c r="HD238" s="15"/>
      <c r="HE238" s="15"/>
      <c r="HF238" s="15"/>
      <c r="HG238" s="15"/>
      <c r="HH238" s="15"/>
      <c r="HI238" s="15"/>
      <c r="HJ238" s="15"/>
      <c r="HK238" s="15"/>
      <c r="HL238" s="15"/>
      <c r="HM238" s="15"/>
      <c r="HN238" s="15"/>
      <c r="HO238" s="15"/>
      <c r="HP238" s="15"/>
      <c r="HQ238" s="15"/>
      <c r="HR238" s="15"/>
      <c r="HS238" s="15"/>
      <c r="HT238" s="15"/>
      <c r="HU238" s="15"/>
      <c r="HV238" s="15"/>
      <c r="HW238" s="15"/>
      <c r="HX238" s="15"/>
      <c r="HY238" s="15"/>
      <c r="HZ238" s="15"/>
      <c r="IA238" s="15"/>
      <c r="IB238" s="15"/>
      <c r="IC238" s="15"/>
      <c r="ID238" s="15"/>
      <c r="IE238" s="15"/>
      <c r="IF238" s="15"/>
      <c r="IG238" s="15"/>
      <c r="IH238" s="15"/>
      <c r="II238" s="15"/>
      <c r="IJ238" s="15"/>
      <c r="IK238" s="15"/>
      <c r="IL238" s="15"/>
      <c r="IM238" s="15"/>
      <c r="IN238" s="15"/>
      <c r="IO238" s="15"/>
      <c r="IP238" s="15"/>
      <c r="IQ238" s="15"/>
      <c r="IR238" s="15"/>
      <c r="IS238" s="15"/>
      <c r="IT238" s="15"/>
      <c r="IU238" s="15"/>
      <c r="IV238" s="15"/>
      <c r="IW238" s="15"/>
      <c r="IX238" s="15"/>
      <c r="IY238" s="15"/>
      <c r="IZ238" s="15"/>
      <c r="JA238" s="15"/>
      <c r="JB238" s="15"/>
      <c r="JC238" s="15"/>
      <c r="JD238" s="15"/>
      <c r="JE238" s="15"/>
      <c r="JF238" s="15"/>
      <c r="JG238" s="15"/>
      <c r="JH238" s="15"/>
      <c r="JI238" s="15"/>
      <c r="JJ238" s="15"/>
      <c r="JK238" s="15"/>
      <c r="JL238" s="15"/>
      <c r="JM238" s="15"/>
      <c r="JN238" s="15"/>
      <c r="JO238" s="15"/>
      <c r="JP238" s="15"/>
      <c r="JQ238" s="15"/>
      <c r="JR238" s="15"/>
      <c r="JS238" s="15"/>
      <c r="JT238" s="15"/>
      <c r="JU238" s="15"/>
      <c r="JV238" s="15"/>
      <c r="JW238" s="15"/>
      <c r="JX238" s="15"/>
      <c r="JY238" s="15"/>
      <c r="JZ238" s="15"/>
      <c r="KA238" s="15"/>
      <c r="KB238" s="15"/>
      <c r="KC238" s="15"/>
      <c r="KD238" s="15"/>
      <c r="KE238" s="15"/>
      <c r="KF238" s="15"/>
      <c r="KG238" s="15"/>
      <c r="KH238" s="15"/>
      <c r="KI238" s="15"/>
      <c r="KJ238" s="15"/>
      <c r="KK238" s="15"/>
      <c r="KL238" s="15"/>
      <c r="KM238" s="15"/>
      <c r="KN238" s="15"/>
      <c r="KO238" s="15"/>
      <c r="KP238" s="15"/>
      <c r="KQ238" s="15"/>
      <c r="KR238" s="15"/>
      <c r="KS238" s="15"/>
      <c r="KT238" s="15"/>
      <c r="KU238" s="15"/>
      <c r="KV238" s="15"/>
      <c r="KW238" s="15"/>
      <c r="KX238" s="15"/>
      <c r="KY238" s="15"/>
      <c r="KZ238" s="15"/>
      <c r="LA238" s="15"/>
      <c r="LB238" s="15"/>
      <c r="LC238" s="15"/>
      <c r="LD238" s="15"/>
      <c r="LE238" s="15"/>
      <c r="LF238" s="15"/>
      <c r="LG238" s="15"/>
      <c r="LH238" s="15"/>
      <c r="LI238" s="15"/>
      <c r="LJ238" s="15"/>
      <c r="LK238" s="15"/>
      <c r="LL238" s="15"/>
      <c r="LM238" s="15"/>
      <c r="LN238" s="15"/>
      <c r="LO238" s="15"/>
      <c r="LP238" s="15"/>
      <c r="LQ238" s="15"/>
      <c r="LR238" s="15"/>
      <c r="LS238" s="15"/>
      <c r="LT238" s="15"/>
      <c r="LU238" s="15"/>
      <c r="LV238" s="15"/>
      <c r="LW238" s="15"/>
      <c r="LX238" s="15"/>
      <c r="LY238" s="15"/>
      <c r="LZ238" s="15"/>
      <c r="MA238" s="15"/>
      <c r="MB238" s="15"/>
      <c r="MC238" s="15"/>
      <c r="MD238" s="15"/>
      <c r="ME238" s="15"/>
      <c r="MF238" s="15"/>
      <c r="MG238" s="15"/>
      <c r="MH238" s="15"/>
      <c r="MI238" s="15"/>
      <c r="MJ238" s="15"/>
      <c r="MK238" s="15"/>
      <c r="ML238" s="15"/>
      <c r="MM238" s="15"/>
      <c r="MN238" s="15"/>
      <c r="MO238" s="15"/>
      <c r="MP238" s="15"/>
      <c r="MQ238" s="15"/>
      <c r="MR238" s="15"/>
      <c r="MS238" s="15"/>
      <c r="MT238" s="15"/>
      <c r="MU238" s="15"/>
      <c r="MV238" s="15"/>
      <c r="MW238" s="15"/>
      <c r="MX238" s="15"/>
      <c r="MY238" s="15"/>
      <c r="MZ238" s="15"/>
      <c r="NA238" s="15"/>
      <c r="NB238" s="15"/>
      <c r="NC238" s="15"/>
      <c r="ND238" s="15"/>
      <c r="NE238" s="15"/>
      <c r="NF238" s="15"/>
      <c r="NG238" s="15"/>
      <c r="NH238" s="15"/>
      <c r="NI238" s="15"/>
      <c r="NJ238" s="15"/>
      <c r="NK238" s="15"/>
      <c r="NL238" s="15"/>
      <c r="NM238" s="15"/>
      <c r="NN238" s="15"/>
      <c r="NO238" s="15"/>
      <c r="NP238" s="15"/>
      <c r="NQ238" s="15"/>
      <c r="NR238" s="15"/>
      <c r="NS238" s="15"/>
      <c r="NT238" s="15"/>
      <c r="NU238" s="15"/>
      <c r="NV238" s="15"/>
      <c r="NW238" s="15"/>
      <c r="NX238" s="15"/>
      <c r="NY238" s="15"/>
      <c r="NZ238" s="15"/>
      <c r="OA238" s="15"/>
      <c r="OB238" s="15"/>
      <c r="OC238" s="15"/>
      <c r="OD238" s="15"/>
      <c r="OE238" s="15"/>
      <c r="OF238" s="15"/>
      <c r="OG238" s="15"/>
      <c r="OH238" s="15"/>
      <c r="OI238" s="15"/>
      <c r="OJ238" s="15"/>
      <c r="OK238" s="15"/>
      <c r="OL238" s="15"/>
      <c r="OM238" s="15"/>
      <c r="ON238" s="15"/>
      <c r="OO238" s="15"/>
      <c r="OP238" s="15"/>
      <c r="OQ238" s="15"/>
      <c r="OR238" s="15"/>
      <c r="OS238" s="15"/>
      <c r="OT238" s="15"/>
      <c r="OU238" s="15"/>
      <c r="OV238" s="15"/>
      <c r="OW238" s="15"/>
      <c r="OX238" s="15"/>
      <c r="OY238" s="15"/>
      <c r="OZ238" s="15"/>
      <c r="PA238" s="15"/>
      <c r="PB238" s="15"/>
      <c r="PC238" s="15"/>
      <c r="PD238" s="15"/>
      <c r="PE238" s="15"/>
      <c r="PF238" s="15"/>
      <c r="PG238" s="15"/>
      <c r="PH238" s="15"/>
      <c r="PI238" s="15"/>
      <c r="PJ238" s="15"/>
      <c r="PK238" s="15"/>
      <c r="PL238" s="15"/>
      <c r="PM238" s="15"/>
      <c r="PN238" s="15"/>
      <c r="PO238" s="15"/>
      <c r="PP238" s="15"/>
      <c r="PQ238" s="15"/>
      <c r="PR238" s="15"/>
      <c r="PS238" s="15"/>
      <c r="PT238" s="15"/>
      <c r="PU238" s="15"/>
      <c r="PV238" s="15"/>
      <c r="PW238" s="15"/>
      <c r="PX238" s="15"/>
      <c r="PY238" s="15"/>
      <c r="PZ238" s="15"/>
      <c r="QA238" s="15"/>
      <c r="QB238" s="15"/>
      <c r="QC238" s="15"/>
      <c r="QD238" s="15"/>
      <c r="QE238" s="15"/>
      <c r="QF238" s="15"/>
      <c r="QG238" s="15"/>
      <c r="QH238" s="15"/>
      <c r="QI238" s="15"/>
      <c r="QJ238" s="15"/>
      <c r="QK238" s="15"/>
      <c r="QL238" s="15"/>
      <c r="QM238" s="15"/>
      <c r="QN238" s="15"/>
      <c r="QO238" s="15"/>
      <c r="QP238" s="15"/>
      <c r="QQ238" s="15"/>
      <c r="QR238" s="15"/>
      <c r="QS238" s="15"/>
      <c r="QT238" s="15"/>
      <c r="QU238" s="15"/>
      <c r="QV238" s="15"/>
      <c r="QW238" s="15"/>
      <c r="QX238" s="15"/>
      <c r="QY238" s="15"/>
      <c r="QZ238" s="15"/>
      <c r="RA238" s="15"/>
      <c r="RB238" s="15"/>
      <c r="RC238" s="15"/>
      <c r="RD238" s="15"/>
      <c r="RE238" s="15"/>
      <c r="RF238" s="15"/>
      <c r="RG238" s="15"/>
      <c r="RH238" s="15"/>
      <c r="RI238" s="15"/>
      <c r="RJ238" s="15"/>
      <c r="RK238" s="15"/>
      <c r="RL238" s="15"/>
      <c r="RM238" s="15"/>
      <c r="RN238" s="15"/>
      <c r="RO238" s="15"/>
      <c r="RP238" s="15"/>
      <c r="RQ238" s="15"/>
      <c r="RR238" s="15"/>
      <c r="RS238" s="15"/>
      <c r="RT238" s="15"/>
      <c r="RU238" s="15"/>
      <c r="RV238" s="15"/>
      <c r="RW238" s="15"/>
      <c r="RX238" s="15"/>
      <c r="RY238" s="15"/>
      <c r="RZ238" s="15"/>
      <c r="SA238" s="15"/>
      <c r="SB238" s="15"/>
      <c r="SC238" s="15"/>
      <c r="SD238" s="15"/>
      <c r="SE238" s="15"/>
      <c r="SF238" s="15"/>
      <c r="SG238" s="15"/>
      <c r="SH238" s="15"/>
      <c r="SI238" s="15"/>
      <c r="SJ238" s="15"/>
      <c r="SK238" s="15"/>
      <c r="SL238" s="15"/>
      <c r="SM238" s="15"/>
      <c r="SN238" s="15"/>
      <c r="SO238" s="15"/>
      <c r="SP238" s="15"/>
      <c r="SQ238" s="15"/>
      <c r="SR238" s="15"/>
      <c r="SS238" s="15"/>
      <c r="ST238" s="15"/>
      <c r="SU238" s="15"/>
      <c r="SV238" s="15"/>
      <c r="SW238" s="15"/>
      <c r="SX238" s="15"/>
      <c r="SY238" s="15"/>
      <c r="SZ238" s="15"/>
      <c r="TA238" s="15"/>
      <c r="TB238" s="15"/>
      <c r="TC238" s="15"/>
      <c r="TD238" s="15"/>
      <c r="TE238" s="15"/>
      <c r="TF238" s="15"/>
      <c r="TG238" s="15"/>
      <c r="TH238" s="15"/>
      <c r="TI238" s="15"/>
      <c r="TJ238" s="15"/>
      <c r="TK238" s="15"/>
      <c r="TL238" s="15"/>
      <c r="TM238" s="15"/>
      <c r="TN238" s="15"/>
      <c r="TO238" s="15"/>
      <c r="TP238" s="15"/>
      <c r="TQ238" s="15"/>
      <c r="TR238" s="15"/>
      <c r="TS238" s="15"/>
      <c r="TT238" s="15"/>
      <c r="TU238" s="15"/>
      <c r="TV238" s="15"/>
      <c r="TW238" s="15"/>
      <c r="TX238" s="15"/>
      <c r="TY238" s="15"/>
      <c r="TZ238" s="15"/>
      <c r="UA238" s="15"/>
      <c r="UB238" s="15"/>
      <c r="UC238" s="15"/>
      <c r="UD238" s="15"/>
      <c r="UE238" s="15"/>
      <c r="UF238" s="15"/>
      <c r="UG238" s="15"/>
      <c r="UH238" s="15"/>
      <c r="UI238" s="15"/>
      <c r="UJ238" s="15"/>
      <c r="UK238" s="15"/>
      <c r="UL238" s="15"/>
      <c r="UM238" s="15"/>
      <c r="UN238" s="15"/>
      <c r="UO238" s="15"/>
      <c r="UP238" s="15"/>
      <c r="UQ238" s="15"/>
      <c r="UR238" s="15"/>
      <c r="US238" s="15"/>
      <c r="UT238" s="15"/>
      <c r="UU238" s="15"/>
      <c r="UV238" s="15"/>
      <c r="UW238" s="15"/>
      <c r="UX238" s="15"/>
      <c r="UY238" s="15"/>
      <c r="UZ238" s="15"/>
      <c r="VA238" s="15"/>
      <c r="VB238" s="15"/>
      <c r="VC238" s="15"/>
      <c r="VD238" s="15"/>
      <c r="VE238" s="15"/>
      <c r="VF238" s="15"/>
      <c r="VG238" s="15"/>
      <c r="VH238" s="15"/>
      <c r="VI238" s="15"/>
      <c r="VJ238" s="15"/>
      <c r="VK238" s="15"/>
      <c r="VL238" s="15"/>
      <c r="VM238" s="15"/>
      <c r="VN238" s="15"/>
      <c r="VO238" s="15"/>
      <c r="VP238" s="15"/>
      <c r="VQ238" s="15"/>
      <c r="VR238" s="15"/>
      <c r="VS238" s="15"/>
      <c r="VT238" s="15"/>
      <c r="VU238" s="15"/>
      <c r="VV238" s="15"/>
      <c r="VW238" s="15"/>
      <c r="VX238" s="15"/>
      <c r="VY238" s="15"/>
      <c r="VZ238" s="15"/>
      <c r="WA238" s="15"/>
      <c r="WB238" s="15"/>
      <c r="WC238" s="15"/>
      <c r="WD238" s="15"/>
      <c r="WE238" s="15"/>
      <c r="WF238" s="15"/>
      <c r="WG238" s="15"/>
      <c r="WH238" s="15"/>
      <c r="WI238" s="15"/>
      <c r="WJ238" s="15"/>
      <c r="WK238" s="15"/>
      <c r="WL238" s="15"/>
      <c r="WM238" s="15"/>
      <c r="WN238" s="15"/>
      <c r="WO238" s="15"/>
      <c r="WP238" s="15"/>
      <c r="WQ238" s="15"/>
      <c r="WR238" s="15"/>
      <c r="WS238" s="15"/>
      <c r="WT238" s="15"/>
      <c r="WU238" s="15"/>
      <c r="WV238" s="15"/>
      <c r="WW238" s="15"/>
      <c r="WX238" s="15"/>
      <c r="WY238" s="15"/>
      <c r="WZ238" s="15"/>
      <c r="XA238" s="15"/>
      <c r="XB238" s="15"/>
      <c r="XC238" s="15"/>
      <c r="XD238" s="15"/>
      <c r="XE238" s="15"/>
      <c r="XF238" s="15"/>
      <c r="XG238" s="15"/>
      <c r="XH238" s="15"/>
      <c r="XI238" s="15"/>
      <c r="XJ238" s="15"/>
      <c r="XK238" s="15"/>
      <c r="XL238" s="15"/>
      <c r="XM238" s="15"/>
      <c r="XN238" s="15"/>
      <c r="XO238" s="15"/>
      <c r="XP238" s="15"/>
      <c r="XQ238" s="15"/>
      <c r="XR238" s="15"/>
      <c r="XS238" s="15"/>
      <c r="XT238" s="15"/>
      <c r="XU238" s="15"/>
      <c r="XV238" s="15"/>
      <c r="XW238" s="15"/>
      <c r="XX238" s="15"/>
      <c r="XY238" s="15"/>
      <c r="XZ238" s="15"/>
      <c r="YA238" s="15"/>
      <c r="YB238" s="15"/>
      <c r="YC238" s="15"/>
      <c r="YD238" s="15"/>
      <c r="YE238" s="15"/>
      <c r="YF238" s="15"/>
      <c r="YG238" s="15"/>
      <c r="YH238" s="15"/>
      <c r="YI238" s="15"/>
      <c r="YJ238" s="15"/>
      <c r="YK238" s="15"/>
      <c r="YL238" s="15"/>
      <c r="YM238" s="15"/>
      <c r="YN238" s="15"/>
      <c r="YO238" s="15"/>
      <c r="YP238" s="15"/>
      <c r="YQ238" s="15"/>
      <c r="YR238" s="15"/>
      <c r="YS238" s="15"/>
      <c r="YT238" s="15"/>
      <c r="YU238" s="15"/>
      <c r="YV238" s="15"/>
      <c r="YW238" s="15"/>
      <c r="YX238" s="15"/>
      <c r="YY238" s="15"/>
      <c r="YZ238" s="15"/>
      <c r="ZA238" s="15"/>
      <c r="ZB238" s="15"/>
      <c r="ZC238" s="15"/>
      <c r="ZD238" s="15"/>
      <c r="ZE238" s="15"/>
      <c r="ZF238" s="15"/>
      <c r="ZG238" s="15"/>
      <c r="ZH238" s="15"/>
      <c r="ZI238" s="15"/>
      <c r="ZJ238" s="15"/>
      <c r="ZK238" s="15"/>
      <c r="ZL238" s="15"/>
      <c r="ZM238" s="15"/>
      <c r="ZN238" s="15"/>
      <c r="ZO238" s="15"/>
      <c r="ZP238" s="15"/>
      <c r="ZQ238" s="15"/>
      <c r="ZR238" s="15"/>
      <c r="ZS238" s="15"/>
      <c r="ZT238" s="15"/>
      <c r="ZU238" s="15"/>
      <c r="ZV238" s="15"/>
      <c r="ZW238" s="15"/>
      <c r="ZX238" s="15"/>
      <c r="ZY238" s="15"/>
      <c r="ZZ238" s="15"/>
      <c r="AAA238" s="15"/>
      <c r="AAB238" s="15"/>
      <c r="AAC238" s="15"/>
      <c r="AAD238" s="15"/>
      <c r="AAE238" s="15"/>
      <c r="AAF238" s="15"/>
      <c r="AAG238" s="15"/>
      <c r="AAH238" s="15"/>
      <c r="AAI238" s="15"/>
      <c r="AAJ238" s="15"/>
      <c r="AAK238" s="15"/>
      <c r="AAL238" s="15"/>
      <c r="AAM238" s="15"/>
      <c r="AAN238" s="15"/>
      <c r="AAO238" s="15"/>
      <c r="AAP238" s="15"/>
      <c r="AAQ238" s="15"/>
      <c r="AAR238" s="15"/>
      <c r="AAS238" s="15"/>
      <c r="AAT238" s="15"/>
      <c r="AAU238" s="15"/>
      <c r="AAV238" s="15"/>
      <c r="AAW238" s="15"/>
      <c r="AAX238" s="15"/>
      <c r="AAY238" s="15"/>
      <c r="AAZ238" s="15"/>
      <c r="ABA238" s="15"/>
      <c r="ABB238" s="15"/>
      <c r="ABC238" s="15"/>
      <c r="ABD238" s="15"/>
      <c r="ABE238" s="15"/>
      <c r="ABF238" s="15"/>
      <c r="ABG238" s="15"/>
      <c r="ABH238" s="15"/>
      <c r="ABI238" s="15"/>
      <c r="ABJ238" s="15"/>
      <c r="ABK238" s="15"/>
      <c r="ABL238" s="15"/>
      <c r="ABM238" s="15"/>
      <c r="ABN238" s="15"/>
      <c r="ABO238" s="15"/>
      <c r="ABP238" s="15"/>
      <c r="ABQ238" s="15"/>
      <c r="ABR238" s="15"/>
      <c r="ABS238" s="15"/>
      <c r="ABT238" s="15"/>
      <c r="ABU238" s="15"/>
      <c r="ABV238" s="15"/>
      <c r="ABW238" s="15"/>
      <c r="ABX238" s="15"/>
      <c r="ABY238" s="15"/>
      <c r="ABZ238" s="15"/>
      <c r="ACA238" s="15"/>
      <c r="ACB238" s="15"/>
      <c r="ACC238" s="15"/>
      <c r="ACD238" s="15"/>
      <c r="ACE238" s="15"/>
      <c r="ACF238" s="15"/>
      <c r="ACG238" s="15"/>
      <c r="ACH238" s="15"/>
      <c r="ACI238" s="15"/>
      <c r="ACJ238" s="15"/>
      <c r="ACK238" s="15"/>
      <c r="ACL238" s="15"/>
      <c r="ACM238" s="15"/>
      <c r="ACN238" s="15"/>
      <c r="ACO238" s="15"/>
      <c r="ACP238" s="15"/>
      <c r="ACQ238" s="15"/>
      <c r="ACR238" s="15"/>
      <c r="ACS238" s="15"/>
      <c r="ACT238" s="15"/>
      <c r="ACU238" s="15"/>
      <c r="ACV238" s="15"/>
      <c r="ACW238" s="15"/>
      <c r="ACX238" s="15"/>
      <c r="ACY238" s="15"/>
      <c r="ACZ238" s="15"/>
      <c r="ADA238" s="15"/>
      <c r="ADB238" s="15"/>
      <c r="ADC238" s="15"/>
      <c r="ADD238" s="15"/>
      <c r="ADE238" s="15"/>
      <c r="ADF238" s="15"/>
      <c r="ADG238" s="15"/>
      <c r="ADH238" s="15"/>
      <c r="ADI238" s="15"/>
      <c r="ADJ238" s="15"/>
      <c r="ADK238" s="15"/>
      <c r="ADL238" s="15"/>
      <c r="ADM238" s="15"/>
    </row>
    <row r="239" spans="1:793" s="308" customFormat="1" x14ac:dyDescent="0.4">
      <c r="A239" s="38"/>
      <c r="B239" s="314" t="s">
        <v>261</v>
      </c>
      <c r="C239" s="314"/>
      <c r="D239" s="314"/>
      <c r="E239" s="314"/>
      <c r="F239" s="314"/>
      <c r="G239" s="314"/>
      <c r="H239" s="314"/>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c r="BK239" s="15"/>
      <c r="BL239" s="15"/>
      <c r="BM239" s="15"/>
      <c r="BN239" s="15"/>
      <c r="BO239" s="15"/>
      <c r="BP239" s="15"/>
      <c r="BQ239" s="15"/>
      <c r="BR239" s="15"/>
      <c r="BS239" s="15"/>
      <c r="BT239" s="15"/>
      <c r="BU239" s="15"/>
      <c r="BV239" s="15"/>
      <c r="BW239" s="15"/>
      <c r="BX239" s="15"/>
      <c r="BY239" s="15"/>
      <c r="BZ239" s="15"/>
      <c r="CA239" s="15"/>
      <c r="CB239" s="15"/>
      <c r="CC239" s="15"/>
      <c r="CD239" s="15"/>
      <c r="CE239" s="15"/>
      <c r="CF239" s="15"/>
      <c r="CG239" s="15"/>
      <c r="CH239" s="15"/>
      <c r="CI239" s="15"/>
      <c r="CJ239" s="15"/>
      <c r="CK239" s="15"/>
      <c r="CL239" s="15"/>
      <c r="CM239" s="15"/>
      <c r="CN239" s="15"/>
      <c r="CO239" s="15"/>
      <c r="CP239" s="15"/>
      <c r="CQ239" s="15"/>
      <c r="CR239" s="15"/>
      <c r="CS239" s="15"/>
      <c r="CT239" s="15"/>
      <c r="CU239" s="15"/>
      <c r="CV239" s="15"/>
      <c r="CW239" s="15"/>
      <c r="CX239" s="15"/>
      <c r="CY239" s="15"/>
      <c r="CZ239" s="15"/>
      <c r="DA239" s="15"/>
      <c r="DB239" s="15"/>
      <c r="DC239" s="15"/>
      <c r="DD239" s="15"/>
      <c r="DE239" s="15"/>
      <c r="DF239" s="15"/>
      <c r="DG239" s="15"/>
      <c r="DH239" s="15"/>
      <c r="DI239" s="15"/>
      <c r="DJ239" s="15"/>
      <c r="DK239" s="15"/>
      <c r="DL239" s="15"/>
      <c r="DM239" s="15"/>
      <c r="DN239" s="15"/>
      <c r="DO239" s="15"/>
      <c r="DP239" s="15"/>
      <c r="DQ239" s="15"/>
      <c r="DR239" s="15"/>
      <c r="DS239" s="15"/>
      <c r="DT239" s="15"/>
      <c r="DU239" s="15"/>
      <c r="DV239" s="15"/>
      <c r="DW239" s="15"/>
      <c r="DX239" s="15"/>
      <c r="DY239" s="15"/>
      <c r="DZ239" s="15"/>
      <c r="EA239" s="15"/>
      <c r="EB239" s="15"/>
      <c r="EC239" s="15"/>
      <c r="ED239" s="15"/>
      <c r="EE239" s="15"/>
      <c r="EF239" s="15"/>
      <c r="EG239" s="15"/>
      <c r="EH239" s="15"/>
      <c r="EI239" s="15"/>
      <c r="EJ239" s="15"/>
      <c r="EK239" s="15"/>
      <c r="EL239" s="15"/>
      <c r="EM239" s="15"/>
      <c r="EN239" s="15"/>
      <c r="EO239" s="15"/>
      <c r="EP239" s="15"/>
      <c r="EQ239" s="15"/>
      <c r="ER239" s="15"/>
      <c r="ES239" s="15"/>
      <c r="ET239" s="15"/>
      <c r="EU239" s="15"/>
      <c r="EV239" s="15"/>
      <c r="EW239" s="15"/>
      <c r="EX239" s="15"/>
      <c r="EY239" s="15"/>
      <c r="EZ239" s="15"/>
      <c r="FA239" s="15"/>
      <c r="FB239" s="15"/>
      <c r="FC239" s="15"/>
      <c r="FD239" s="15"/>
      <c r="FE239" s="15"/>
      <c r="FF239" s="15"/>
      <c r="FG239" s="15"/>
      <c r="FH239" s="15"/>
      <c r="FI239" s="15"/>
      <c r="FJ239" s="15"/>
      <c r="FK239" s="15"/>
      <c r="FL239" s="15"/>
      <c r="FM239" s="15"/>
      <c r="FN239" s="15"/>
      <c r="FO239" s="15"/>
      <c r="FP239" s="15"/>
      <c r="FQ239" s="15"/>
      <c r="FR239" s="15"/>
      <c r="FS239" s="15"/>
      <c r="FT239" s="15"/>
      <c r="FU239" s="15"/>
      <c r="FV239" s="15"/>
      <c r="FW239" s="15"/>
      <c r="FX239" s="15"/>
      <c r="FY239" s="15"/>
      <c r="FZ239" s="15"/>
      <c r="GA239" s="15"/>
      <c r="GB239" s="15"/>
      <c r="GC239" s="15"/>
      <c r="GD239" s="15"/>
      <c r="GE239" s="15"/>
      <c r="GF239" s="15"/>
      <c r="GG239" s="15"/>
      <c r="GH239" s="15"/>
      <c r="GI239" s="15"/>
      <c r="GJ239" s="15"/>
      <c r="GK239" s="15"/>
      <c r="GL239" s="15"/>
      <c r="GM239" s="15"/>
      <c r="GN239" s="15"/>
      <c r="GO239" s="15"/>
      <c r="GP239" s="15"/>
      <c r="GQ239" s="15"/>
      <c r="GR239" s="15"/>
      <c r="GS239" s="15"/>
      <c r="GT239" s="15"/>
      <c r="GU239" s="15"/>
      <c r="GV239" s="15"/>
      <c r="GW239" s="15"/>
      <c r="GX239" s="15"/>
      <c r="GY239" s="15"/>
      <c r="GZ239" s="15"/>
      <c r="HA239" s="15"/>
      <c r="HB239" s="15"/>
      <c r="HC239" s="15"/>
      <c r="HD239" s="15"/>
      <c r="HE239" s="15"/>
      <c r="HF239" s="15"/>
      <c r="HG239" s="15"/>
      <c r="HH239" s="15"/>
      <c r="HI239" s="15"/>
      <c r="HJ239" s="15"/>
      <c r="HK239" s="15"/>
      <c r="HL239" s="15"/>
      <c r="HM239" s="15"/>
      <c r="HN239" s="15"/>
      <c r="HO239" s="15"/>
      <c r="HP239" s="15"/>
      <c r="HQ239" s="15"/>
      <c r="HR239" s="15"/>
      <c r="HS239" s="15"/>
      <c r="HT239" s="15"/>
      <c r="HU239" s="15"/>
      <c r="HV239" s="15"/>
      <c r="HW239" s="15"/>
      <c r="HX239" s="15"/>
      <c r="HY239" s="15"/>
      <c r="HZ239" s="15"/>
      <c r="IA239" s="15"/>
      <c r="IB239" s="15"/>
      <c r="IC239" s="15"/>
      <c r="ID239" s="15"/>
      <c r="IE239" s="15"/>
      <c r="IF239" s="15"/>
      <c r="IG239" s="15"/>
      <c r="IH239" s="15"/>
      <c r="II239" s="15"/>
      <c r="IJ239" s="15"/>
      <c r="IK239" s="15"/>
      <c r="IL239" s="15"/>
      <c r="IM239" s="15"/>
      <c r="IN239" s="15"/>
      <c r="IO239" s="15"/>
      <c r="IP239" s="15"/>
      <c r="IQ239" s="15"/>
      <c r="IR239" s="15"/>
      <c r="IS239" s="15"/>
      <c r="IT239" s="15"/>
      <c r="IU239" s="15"/>
      <c r="IV239" s="15"/>
      <c r="IW239" s="15"/>
      <c r="IX239" s="15"/>
      <c r="IY239" s="15"/>
      <c r="IZ239" s="15"/>
      <c r="JA239" s="15"/>
      <c r="JB239" s="15"/>
      <c r="JC239" s="15"/>
      <c r="JD239" s="15"/>
      <c r="JE239" s="15"/>
      <c r="JF239" s="15"/>
      <c r="JG239" s="15"/>
      <c r="JH239" s="15"/>
      <c r="JI239" s="15"/>
      <c r="JJ239" s="15"/>
      <c r="JK239" s="15"/>
      <c r="JL239" s="15"/>
      <c r="JM239" s="15"/>
      <c r="JN239" s="15"/>
      <c r="JO239" s="15"/>
      <c r="JP239" s="15"/>
      <c r="JQ239" s="15"/>
      <c r="JR239" s="15"/>
      <c r="JS239" s="15"/>
      <c r="JT239" s="15"/>
      <c r="JU239" s="15"/>
      <c r="JV239" s="15"/>
      <c r="JW239" s="15"/>
      <c r="JX239" s="15"/>
      <c r="JY239" s="15"/>
      <c r="JZ239" s="15"/>
      <c r="KA239" s="15"/>
      <c r="KB239" s="15"/>
      <c r="KC239" s="15"/>
      <c r="KD239" s="15"/>
      <c r="KE239" s="15"/>
      <c r="KF239" s="15"/>
      <c r="KG239" s="15"/>
      <c r="KH239" s="15"/>
      <c r="KI239" s="15"/>
      <c r="KJ239" s="15"/>
      <c r="KK239" s="15"/>
      <c r="KL239" s="15"/>
      <c r="KM239" s="15"/>
      <c r="KN239" s="15"/>
      <c r="KO239" s="15"/>
      <c r="KP239" s="15"/>
      <c r="KQ239" s="15"/>
      <c r="KR239" s="15"/>
      <c r="KS239" s="15"/>
      <c r="KT239" s="15"/>
      <c r="KU239" s="15"/>
      <c r="KV239" s="15"/>
      <c r="KW239" s="15"/>
      <c r="KX239" s="15"/>
      <c r="KY239" s="15"/>
      <c r="KZ239" s="15"/>
      <c r="LA239" s="15"/>
      <c r="LB239" s="15"/>
      <c r="LC239" s="15"/>
      <c r="LD239" s="15"/>
      <c r="LE239" s="15"/>
      <c r="LF239" s="15"/>
      <c r="LG239" s="15"/>
      <c r="LH239" s="15"/>
      <c r="LI239" s="15"/>
      <c r="LJ239" s="15"/>
      <c r="LK239" s="15"/>
      <c r="LL239" s="15"/>
      <c r="LM239" s="15"/>
      <c r="LN239" s="15"/>
      <c r="LO239" s="15"/>
      <c r="LP239" s="15"/>
      <c r="LQ239" s="15"/>
      <c r="LR239" s="15"/>
      <c r="LS239" s="15"/>
      <c r="LT239" s="15"/>
      <c r="LU239" s="15"/>
      <c r="LV239" s="15"/>
      <c r="LW239" s="15"/>
      <c r="LX239" s="15"/>
      <c r="LY239" s="15"/>
      <c r="LZ239" s="15"/>
      <c r="MA239" s="15"/>
      <c r="MB239" s="15"/>
      <c r="MC239" s="15"/>
      <c r="MD239" s="15"/>
      <c r="ME239" s="15"/>
      <c r="MF239" s="15"/>
      <c r="MG239" s="15"/>
      <c r="MH239" s="15"/>
      <c r="MI239" s="15"/>
      <c r="MJ239" s="15"/>
      <c r="MK239" s="15"/>
      <c r="ML239" s="15"/>
      <c r="MM239" s="15"/>
      <c r="MN239" s="15"/>
      <c r="MO239" s="15"/>
      <c r="MP239" s="15"/>
      <c r="MQ239" s="15"/>
      <c r="MR239" s="15"/>
      <c r="MS239" s="15"/>
      <c r="MT239" s="15"/>
      <c r="MU239" s="15"/>
      <c r="MV239" s="15"/>
      <c r="MW239" s="15"/>
      <c r="MX239" s="15"/>
      <c r="MY239" s="15"/>
      <c r="MZ239" s="15"/>
      <c r="NA239" s="15"/>
      <c r="NB239" s="15"/>
      <c r="NC239" s="15"/>
      <c r="ND239" s="15"/>
      <c r="NE239" s="15"/>
      <c r="NF239" s="15"/>
      <c r="NG239" s="15"/>
      <c r="NH239" s="15"/>
      <c r="NI239" s="15"/>
      <c r="NJ239" s="15"/>
      <c r="NK239" s="15"/>
      <c r="NL239" s="15"/>
      <c r="NM239" s="15"/>
      <c r="NN239" s="15"/>
      <c r="NO239" s="15"/>
      <c r="NP239" s="15"/>
      <c r="NQ239" s="15"/>
      <c r="NR239" s="15"/>
      <c r="NS239" s="15"/>
      <c r="NT239" s="15"/>
      <c r="NU239" s="15"/>
      <c r="NV239" s="15"/>
      <c r="NW239" s="15"/>
      <c r="NX239" s="15"/>
      <c r="NY239" s="15"/>
      <c r="NZ239" s="15"/>
      <c r="OA239" s="15"/>
      <c r="OB239" s="15"/>
      <c r="OC239" s="15"/>
      <c r="OD239" s="15"/>
      <c r="OE239" s="15"/>
      <c r="OF239" s="15"/>
      <c r="OG239" s="15"/>
      <c r="OH239" s="15"/>
      <c r="OI239" s="15"/>
      <c r="OJ239" s="15"/>
      <c r="OK239" s="15"/>
      <c r="OL239" s="15"/>
      <c r="OM239" s="15"/>
      <c r="ON239" s="15"/>
      <c r="OO239" s="15"/>
      <c r="OP239" s="15"/>
      <c r="OQ239" s="15"/>
      <c r="OR239" s="15"/>
      <c r="OS239" s="15"/>
      <c r="OT239" s="15"/>
      <c r="OU239" s="15"/>
      <c r="OV239" s="15"/>
      <c r="OW239" s="15"/>
      <c r="OX239" s="15"/>
      <c r="OY239" s="15"/>
      <c r="OZ239" s="15"/>
      <c r="PA239" s="15"/>
      <c r="PB239" s="15"/>
      <c r="PC239" s="15"/>
      <c r="PD239" s="15"/>
      <c r="PE239" s="15"/>
      <c r="PF239" s="15"/>
      <c r="PG239" s="15"/>
      <c r="PH239" s="15"/>
      <c r="PI239" s="15"/>
      <c r="PJ239" s="15"/>
      <c r="PK239" s="15"/>
      <c r="PL239" s="15"/>
      <c r="PM239" s="15"/>
      <c r="PN239" s="15"/>
      <c r="PO239" s="15"/>
      <c r="PP239" s="15"/>
      <c r="PQ239" s="15"/>
      <c r="PR239" s="15"/>
      <c r="PS239" s="15"/>
      <c r="PT239" s="15"/>
      <c r="PU239" s="15"/>
      <c r="PV239" s="15"/>
      <c r="PW239" s="15"/>
      <c r="PX239" s="15"/>
      <c r="PY239" s="15"/>
      <c r="PZ239" s="15"/>
      <c r="QA239" s="15"/>
      <c r="QB239" s="15"/>
      <c r="QC239" s="15"/>
      <c r="QD239" s="15"/>
      <c r="QE239" s="15"/>
      <c r="QF239" s="15"/>
      <c r="QG239" s="15"/>
      <c r="QH239" s="15"/>
      <c r="QI239" s="15"/>
      <c r="QJ239" s="15"/>
      <c r="QK239" s="15"/>
      <c r="QL239" s="15"/>
      <c r="QM239" s="15"/>
      <c r="QN239" s="15"/>
      <c r="QO239" s="15"/>
      <c r="QP239" s="15"/>
      <c r="QQ239" s="15"/>
      <c r="QR239" s="15"/>
      <c r="QS239" s="15"/>
      <c r="QT239" s="15"/>
      <c r="QU239" s="15"/>
      <c r="QV239" s="15"/>
      <c r="QW239" s="15"/>
      <c r="QX239" s="15"/>
      <c r="QY239" s="15"/>
      <c r="QZ239" s="15"/>
      <c r="RA239" s="15"/>
      <c r="RB239" s="15"/>
      <c r="RC239" s="15"/>
      <c r="RD239" s="15"/>
      <c r="RE239" s="15"/>
      <c r="RF239" s="15"/>
      <c r="RG239" s="15"/>
      <c r="RH239" s="15"/>
      <c r="RI239" s="15"/>
      <c r="RJ239" s="15"/>
      <c r="RK239" s="15"/>
      <c r="RL239" s="15"/>
      <c r="RM239" s="15"/>
      <c r="RN239" s="15"/>
      <c r="RO239" s="15"/>
      <c r="RP239" s="15"/>
      <c r="RQ239" s="15"/>
      <c r="RR239" s="15"/>
      <c r="RS239" s="15"/>
      <c r="RT239" s="15"/>
      <c r="RU239" s="15"/>
      <c r="RV239" s="15"/>
      <c r="RW239" s="15"/>
      <c r="RX239" s="15"/>
      <c r="RY239" s="15"/>
      <c r="RZ239" s="15"/>
      <c r="SA239" s="15"/>
      <c r="SB239" s="15"/>
      <c r="SC239" s="15"/>
      <c r="SD239" s="15"/>
      <c r="SE239" s="15"/>
      <c r="SF239" s="15"/>
      <c r="SG239" s="15"/>
      <c r="SH239" s="15"/>
      <c r="SI239" s="15"/>
      <c r="SJ239" s="15"/>
      <c r="SK239" s="15"/>
      <c r="SL239" s="15"/>
      <c r="SM239" s="15"/>
      <c r="SN239" s="15"/>
      <c r="SO239" s="15"/>
      <c r="SP239" s="15"/>
      <c r="SQ239" s="15"/>
      <c r="SR239" s="15"/>
      <c r="SS239" s="15"/>
      <c r="ST239" s="15"/>
      <c r="SU239" s="15"/>
      <c r="SV239" s="15"/>
      <c r="SW239" s="15"/>
      <c r="SX239" s="15"/>
      <c r="SY239" s="15"/>
      <c r="SZ239" s="15"/>
      <c r="TA239" s="15"/>
      <c r="TB239" s="15"/>
      <c r="TC239" s="15"/>
      <c r="TD239" s="15"/>
      <c r="TE239" s="15"/>
      <c r="TF239" s="15"/>
      <c r="TG239" s="15"/>
      <c r="TH239" s="15"/>
      <c r="TI239" s="15"/>
      <c r="TJ239" s="15"/>
      <c r="TK239" s="15"/>
      <c r="TL239" s="15"/>
      <c r="TM239" s="15"/>
      <c r="TN239" s="15"/>
      <c r="TO239" s="15"/>
      <c r="TP239" s="15"/>
      <c r="TQ239" s="15"/>
      <c r="TR239" s="15"/>
      <c r="TS239" s="15"/>
      <c r="TT239" s="15"/>
      <c r="TU239" s="15"/>
      <c r="TV239" s="15"/>
      <c r="TW239" s="15"/>
      <c r="TX239" s="15"/>
      <c r="TY239" s="15"/>
      <c r="TZ239" s="15"/>
      <c r="UA239" s="15"/>
      <c r="UB239" s="15"/>
      <c r="UC239" s="15"/>
      <c r="UD239" s="15"/>
      <c r="UE239" s="15"/>
      <c r="UF239" s="15"/>
      <c r="UG239" s="15"/>
      <c r="UH239" s="15"/>
      <c r="UI239" s="15"/>
      <c r="UJ239" s="15"/>
      <c r="UK239" s="15"/>
      <c r="UL239" s="15"/>
      <c r="UM239" s="15"/>
      <c r="UN239" s="15"/>
      <c r="UO239" s="15"/>
      <c r="UP239" s="15"/>
      <c r="UQ239" s="15"/>
      <c r="UR239" s="15"/>
      <c r="US239" s="15"/>
      <c r="UT239" s="15"/>
      <c r="UU239" s="15"/>
      <c r="UV239" s="15"/>
      <c r="UW239" s="15"/>
      <c r="UX239" s="15"/>
      <c r="UY239" s="15"/>
      <c r="UZ239" s="15"/>
      <c r="VA239" s="15"/>
      <c r="VB239" s="15"/>
      <c r="VC239" s="15"/>
      <c r="VD239" s="15"/>
      <c r="VE239" s="15"/>
      <c r="VF239" s="15"/>
      <c r="VG239" s="15"/>
      <c r="VH239" s="15"/>
      <c r="VI239" s="15"/>
      <c r="VJ239" s="15"/>
      <c r="VK239" s="15"/>
      <c r="VL239" s="15"/>
      <c r="VM239" s="15"/>
      <c r="VN239" s="15"/>
      <c r="VO239" s="15"/>
      <c r="VP239" s="15"/>
      <c r="VQ239" s="15"/>
      <c r="VR239" s="15"/>
      <c r="VS239" s="15"/>
      <c r="VT239" s="15"/>
      <c r="VU239" s="15"/>
      <c r="VV239" s="15"/>
      <c r="VW239" s="15"/>
      <c r="VX239" s="15"/>
      <c r="VY239" s="15"/>
      <c r="VZ239" s="15"/>
      <c r="WA239" s="15"/>
      <c r="WB239" s="15"/>
      <c r="WC239" s="15"/>
      <c r="WD239" s="15"/>
      <c r="WE239" s="15"/>
      <c r="WF239" s="15"/>
      <c r="WG239" s="15"/>
      <c r="WH239" s="15"/>
      <c r="WI239" s="15"/>
      <c r="WJ239" s="15"/>
      <c r="WK239" s="15"/>
      <c r="WL239" s="15"/>
      <c r="WM239" s="15"/>
      <c r="WN239" s="15"/>
      <c r="WO239" s="15"/>
      <c r="WP239" s="15"/>
      <c r="WQ239" s="15"/>
      <c r="WR239" s="15"/>
      <c r="WS239" s="15"/>
      <c r="WT239" s="15"/>
      <c r="WU239" s="15"/>
      <c r="WV239" s="15"/>
      <c r="WW239" s="15"/>
      <c r="WX239" s="15"/>
      <c r="WY239" s="15"/>
      <c r="WZ239" s="15"/>
      <c r="XA239" s="15"/>
      <c r="XB239" s="15"/>
      <c r="XC239" s="15"/>
      <c r="XD239" s="15"/>
      <c r="XE239" s="15"/>
      <c r="XF239" s="15"/>
      <c r="XG239" s="15"/>
      <c r="XH239" s="15"/>
      <c r="XI239" s="15"/>
      <c r="XJ239" s="15"/>
      <c r="XK239" s="15"/>
      <c r="XL239" s="15"/>
      <c r="XM239" s="15"/>
      <c r="XN239" s="15"/>
      <c r="XO239" s="15"/>
      <c r="XP239" s="15"/>
      <c r="XQ239" s="15"/>
      <c r="XR239" s="15"/>
      <c r="XS239" s="15"/>
      <c r="XT239" s="15"/>
      <c r="XU239" s="15"/>
      <c r="XV239" s="15"/>
      <c r="XW239" s="15"/>
      <c r="XX239" s="15"/>
      <c r="XY239" s="15"/>
      <c r="XZ239" s="15"/>
      <c r="YA239" s="15"/>
      <c r="YB239" s="15"/>
      <c r="YC239" s="15"/>
      <c r="YD239" s="15"/>
      <c r="YE239" s="15"/>
      <c r="YF239" s="15"/>
      <c r="YG239" s="15"/>
      <c r="YH239" s="15"/>
      <c r="YI239" s="15"/>
      <c r="YJ239" s="15"/>
      <c r="YK239" s="15"/>
      <c r="YL239" s="15"/>
      <c r="YM239" s="15"/>
      <c r="YN239" s="15"/>
      <c r="YO239" s="15"/>
      <c r="YP239" s="15"/>
      <c r="YQ239" s="15"/>
      <c r="YR239" s="15"/>
      <c r="YS239" s="15"/>
      <c r="YT239" s="15"/>
      <c r="YU239" s="15"/>
      <c r="YV239" s="15"/>
      <c r="YW239" s="15"/>
      <c r="YX239" s="15"/>
      <c r="YY239" s="15"/>
      <c r="YZ239" s="15"/>
      <c r="ZA239" s="15"/>
      <c r="ZB239" s="15"/>
      <c r="ZC239" s="15"/>
      <c r="ZD239" s="15"/>
      <c r="ZE239" s="15"/>
      <c r="ZF239" s="15"/>
      <c r="ZG239" s="15"/>
      <c r="ZH239" s="15"/>
      <c r="ZI239" s="15"/>
      <c r="ZJ239" s="15"/>
      <c r="ZK239" s="15"/>
      <c r="ZL239" s="15"/>
      <c r="ZM239" s="15"/>
      <c r="ZN239" s="15"/>
      <c r="ZO239" s="15"/>
      <c r="ZP239" s="15"/>
      <c r="ZQ239" s="15"/>
      <c r="ZR239" s="15"/>
      <c r="ZS239" s="15"/>
      <c r="ZT239" s="15"/>
      <c r="ZU239" s="15"/>
      <c r="ZV239" s="15"/>
      <c r="ZW239" s="15"/>
      <c r="ZX239" s="15"/>
      <c r="ZY239" s="15"/>
      <c r="ZZ239" s="15"/>
      <c r="AAA239" s="15"/>
      <c r="AAB239" s="15"/>
      <c r="AAC239" s="15"/>
      <c r="AAD239" s="15"/>
      <c r="AAE239" s="15"/>
      <c r="AAF239" s="15"/>
      <c r="AAG239" s="15"/>
      <c r="AAH239" s="15"/>
      <c r="AAI239" s="15"/>
      <c r="AAJ239" s="15"/>
      <c r="AAK239" s="15"/>
      <c r="AAL239" s="15"/>
      <c r="AAM239" s="15"/>
      <c r="AAN239" s="15"/>
      <c r="AAO239" s="15"/>
      <c r="AAP239" s="15"/>
      <c r="AAQ239" s="15"/>
      <c r="AAR239" s="15"/>
      <c r="AAS239" s="15"/>
      <c r="AAT239" s="15"/>
      <c r="AAU239" s="15"/>
      <c r="AAV239" s="15"/>
      <c r="AAW239" s="15"/>
      <c r="AAX239" s="15"/>
      <c r="AAY239" s="15"/>
      <c r="AAZ239" s="15"/>
      <c r="ABA239" s="15"/>
      <c r="ABB239" s="15"/>
      <c r="ABC239" s="15"/>
      <c r="ABD239" s="15"/>
      <c r="ABE239" s="15"/>
      <c r="ABF239" s="15"/>
      <c r="ABG239" s="15"/>
      <c r="ABH239" s="15"/>
      <c r="ABI239" s="15"/>
      <c r="ABJ239" s="15"/>
      <c r="ABK239" s="15"/>
      <c r="ABL239" s="15"/>
      <c r="ABM239" s="15"/>
      <c r="ABN239" s="15"/>
      <c r="ABO239" s="15"/>
      <c r="ABP239" s="15"/>
      <c r="ABQ239" s="15"/>
      <c r="ABR239" s="15"/>
      <c r="ABS239" s="15"/>
      <c r="ABT239" s="15"/>
      <c r="ABU239" s="15"/>
      <c r="ABV239" s="15"/>
      <c r="ABW239" s="15"/>
      <c r="ABX239" s="15"/>
      <c r="ABY239" s="15"/>
      <c r="ABZ239" s="15"/>
      <c r="ACA239" s="15"/>
      <c r="ACB239" s="15"/>
      <c r="ACC239" s="15"/>
      <c r="ACD239" s="15"/>
      <c r="ACE239" s="15"/>
      <c r="ACF239" s="15"/>
      <c r="ACG239" s="15"/>
      <c r="ACH239" s="15"/>
      <c r="ACI239" s="15"/>
      <c r="ACJ239" s="15"/>
      <c r="ACK239" s="15"/>
      <c r="ACL239" s="15"/>
      <c r="ACM239" s="15"/>
      <c r="ACN239" s="15"/>
      <c r="ACO239" s="15"/>
      <c r="ACP239" s="15"/>
      <c r="ACQ239" s="15"/>
      <c r="ACR239" s="15"/>
      <c r="ACS239" s="15"/>
      <c r="ACT239" s="15"/>
      <c r="ACU239" s="15"/>
      <c r="ACV239" s="15"/>
      <c r="ACW239" s="15"/>
      <c r="ACX239" s="15"/>
      <c r="ACY239" s="15"/>
      <c r="ACZ239" s="15"/>
      <c r="ADA239" s="15"/>
      <c r="ADB239" s="15"/>
      <c r="ADC239" s="15"/>
      <c r="ADD239" s="15"/>
      <c r="ADE239" s="15"/>
      <c r="ADF239" s="15"/>
      <c r="ADG239" s="15"/>
      <c r="ADH239" s="15"/>
      <c r="ADI239" s="15"/>
      <c r="ADJ239" s="15"/>
      <c r="ADK239" s="15"/>
      <c r="ADL239" s="15"/>
      <c r="ADM239" s="15"/>
    </row>
    <row r="240" spans="1:793" s="308" customFormat="1" ht="15.5" thickBot="1" x14ac:dyDescent="0.45">
      <c r="A240" s="38"/>
      <c r="B240" s="66"/>
      <c r="C240" s="66"/>
      <c r="D240" s="66"/>
      <c r="E240" s="66"/>
      <c r="F240" s="66"/>
      <c r="G240" s="66"/>
      <c r="H240" s="66"/>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15"/>
      <c r="BL240" s="15"/>
      <c r="BM240" s="15"/>
      <c r="BN240" s="15"/>
      <c r="BO240" s="15"/>
      <c r="BP240" s="15"/>
      <c r="BQ240" s="15"/>
      <c r="BR240" s="15"/>
      <c r="BS240" s="15"/>
      <c r="BT240" s="15"/>
      <c r="BU240" s="15"/>
      <c r="BV240" s="15"/>
      <c r="BW240" s="15"/>
      <c r="BX240" s="15"/>
      <c r="BY240" s="15"/>
      <c r="BZ240" s="15"/>
      <c r="CA240" s="15"/>
      <c r="CB240" s="15"/>
      <c r="CC240" s="15"/>
      <c r="CD240" s="15"/>
      <c r="CE240" s="15"/>
      <c r="CF240" s="15"/>
      <c r="CG240" s="15"/>
      <c r="CH240" s="15"/>
      <c r="CI240" s="15"/>
      <c r="CJ240" s="15"/>
      <c r="CK240" s="15"/>
      <c r="CL240" s="15"/>
      <c r="CM240" s="15"/>
      <c r="CN240" s="15"/>
      <c r="CO240" s="15"/>
      <c r="CP240" s="15"/>
      <c r="CQ240" s="15"/>
      <c r="CR240" s="15"/>
      <c r="CS240" s="15"/>
      <c r="CT240" s="15"/>
      <c r="CU240" s="15"/>
      <c r="CV240" s="15"/>
      <c r="CW240" s="15"/>
      <c r="CX240" s="15"/>
      <c r="CY240" s="15"/>
      <c r="CZ240" s="15"/>
      <c r="DA240" s="15"/>
      <c r="DB240" s="15"/>
      <c r="DC240" s="15"/>
      <c r="DD240" s="15"/>
      <c r="DE240" s="15"/>
      <c r="DF240" s="15"/>
      <c r="DG240" s="15"/>
      <c r="DH240" s="15"/>
      <c r="DI240" s="15"/>
      <c r="DJ240" s="15"/>
      <c r="DK240" s="15"/>
      <c r="DL240" s="15"/>
      <c r="DM240" s="15"/>
      <c r="DN240" s="15"/>
      <c r="DO240" s="15"/>
      <c r="DP240" s="15"/>
      <c r="DQ240" s="15"/>
      <c r="DR240" s="15"/>
      <c r="DS240" s="15"/>
      <c r="DT240" s="15"/>
      <c r="DU240" s="15"/>
      <c r="DV240" s="15"/>
      <c r="DW240" s="15"/>
      <c r="DX240" s="15"/>
      <c r="DY240" s="15"/>
      <c r="DZ240" s="15"/>
      <c r="EA240" s="15"/>
      <c r="EB240" s="15"/>
      <c r="EC240" s="15"/>
      <c r="ED240" s="15"/>
      <c r="EE240" s="15"/>
      <c r="EF240" s="15"/>
      <c r="EG240" s="15"/>
      <c r="EH240" s="15"/>
      <c r="EI240" s="15"/>
      <c r="EJ240" s="15"/>
      <c r="EK240" s="15"/>
      <c r="EL240" s="15"/>
      <c r="EM240" s="15"/>
      <c r="EN240" s="15"/>
      <c r="EO240" s="15"/>
      <c r="EP240" s="15"/>
      <c r="EQ240" s="15"/>
      <c r="ER240" s="15"/>
      <c r="ES240" s="15"/>
      <c r="ET240" s="15"/>
      <c r="EU240" s="15"/>
      <c r="EV240" s="15"/>
      <c r="EW240" s="15"/>
      <c r="EX240" s="15"/>
      <c r="EY240" s="15"/>
      <c r="EZ240" s="15"/>
      <c r="FA240" s="15"/>
      <c r="FB240" s="15"/>
      <c r="FC240" s="15"/>
      <c r="FD240" s="15"/>
      <c r="FE240" s="15"/>
      <c r="FF240" s="15"/>
      <c r="FG240" s="15"/>
      <c r="FH240" s="15"/>
      <c r="FI240" s="15"/>
      <c r="FJ240" s="15"/>
      <c r="FK240" s="15"/>
      <c r="FL240" s="15"/>
      <c r="FM240" s="15"/>
      <c r="FN240" s="15"/>
      <c r="FO240" s="15"/>
      <c r="FP240" s="15"/>
      <c r="FQ240" s="15"/>
      <c r="FR240" s="15"/>
      <c r="FS240" s="15"/>
      <c r="FT240" s="15"/>
      <c r="FU240" s="15"/>
      <c r="FV240" s="15"/>
      <c r="FW240" s="15"/>
      <c r="FX240" s="15"/>
      <c r="FY240" s="15"/>
      <c r="FZ240" s="15"/>
      <c r="GA240" s="15"/>
      <c r="GB240" s="15"/>
      <c r="GC240" s="15"/>
      <c r="GD240" s="15"/>
      <c r="GE240" s="15"/>
      <c r="GF240" s="15"/>
      <c r="GG240" s="15"/>
      <c r="GH240" s="15"/>
      <c r="GI240" s="15"/>
      <c r="GJ240" s="15"/>
      <c r="GK240" s="15"/>
      <c r="GL240" s="15"/>
      <c r="GM240" s="15"/>
      <c r="GN240" s="15"/>
      <c r="GO240" s="15"/>
      <c r="GP240" s="15"/>
      <c r="GQ240" s="15"/>
      <c r="GR240" s="15"/>
      <c r="GS240" s="15"/>
      <c r="GT240" s="15"/>
      <c r="GU240" s="15"/>
      <c r="GV240" s="15"/>
      <c r="GW240" s="15"/>
      <c r="GX240" s="15"/>
      <c r="GY240" s="15"/>
      <c r="GZ240" s="15"/>
      <c r="HA240" s="15"/>
      <c r="HB240" s="15"/>
      <c r="HC240" s="15"/>
      <c r="HD240" s="15"/>
      <c r="HE240" s="15"/>
      <c r="HF240" s="15"/>
      <c r="HG240" s="15"/>
      <c r="HH240" s="15"/>
      <c r="HI240" s="15"/>
      <c r="HJ240" s="15"/>
      <c r="HK240" s="15"/>
      <c r="HL240" s="15"/>
      <c r="HM240" s="15"/>
      <c r="HN240" s="15"/>
      <c r="HO240" s="15"/>
      <c r="HP240" s="15"/>
      <c r="HQ240" s="15"/>
      <c r="HR240" s="15"/>
      <c r="HS240" s="15"/>
      <c r="HT240" s="15"/>
      <c r="HU240" s="15"/>
      <c r="HV240" s="15"/>
      <c r="HW240" s="15"/>
      <c r="HX240" s="15"/>
      <c r="HY240" s="15"/>
      <c r="HZ240" s="15"/>
      <c r="IA240" s="15"/>
      <c r="IB240" s="15"/>
      <c r="IC240" s="15"/>
      <c r="ID240" s="15"/>
      <c r="IE240" s="15"/>
      <c r="IF240" s="15"/>
      <c r="IG240" s="15"/>
      <c r="IH240" s="15"/>
      <c r="II240" s="15"/>
      <c r="IJ240" s="15"/>
      <c r="IK240" s="15"/>
      <c r="IL240" s="15"/>
      <c r="IM240" s="15"/>
      <c r="IN240" s="15"/>
      <c r="IO240" s="15"/>
      <c r="IP240" s="15"/>
      <c r="IQ240" s="15"/>
      <c r="IR240" s="15"/>
      <c r="IS240" s="15"/>
      <c r="IT240" s="15"/>
      <c r="IU240" s="15"/>
      <c r="IV240" s="15"/>
      <c r="IW240" s="15"/>
      <c r="IX240" s="15"/>
      <c r="IY240" s="15"/>
      <c r="IZ240" s="15"/>
      <c r="JA240" s="15"/>
      <c r="JB240" s="15"/>
      <c r="JC240" s="15"/>
      <c r="JD240" s="15"/>
      <c r="JE240" s="15"/>
      <c r="JF240" s="15"/>
      <c r="JG240" s="15"/>
      <c r="JH240" s="15"/>
      <c r="JI240" s="15"/>
      <c r="JJ240" s="15"/>
      <c r="JK240" s="15"/>
      <c r="JL240" s="15"/>
      <c r="JM240" s="15"/>
      <c r="JN240" s="15"/>
      <c r="JO240" s="15"/>
      <c r="JP240" s="15"/>
      <c r="JQ240" s="15"/>
      <c r="JR240" s="15"/>
      <c r="JS240" s="15"/>
      <c r="JT240" s="15"/>
      <c r="JU240" s="15"/>
      <c r="JV240" s="15"/>
      <c r="JW240" s="15"/>
      <c r="JX240" s="15"/>
      <c r="JY240" s="15"/>
      <c r="JZ240" s="15"/>
      <c r="KA240" s="15"/>
      <c r="KB240" s="15"/>
      <c r="KC240" s="15"/>
      <c r="KD240" s="15"/>
      <c r="KE240" s="15"/>
      <c r="KF240" s="15"/>
      <c r="KG240" s="15"/>
      <c r="KH240" s="15"/>
      <c r="KI240" s="15"/>
      <c r="KJ240" s="15"/>
      <c r="KK240" s="15"/>
      <c r="KL240" s="15"/>
      <c r="KM240" s="15"/>
      <c r="KN240" s="15"/>
      <c r="KO240" s="15"/>
      <c r="KP240" s="15"/>
      <c r="KQ240" s="15"/>
      <c r="KR240" s="15"/>
      <c r="KS240" s="15"/>
      <c r="KT240" s="15"/>
      <c r="KU240" s="15"/>
      <c r="KV240" s="15"/>
      <c r="KW240" s="15"/>
      <c r="KX240" s="15"/>
      <c r="KY240" s="15"/>
      <c r="KZ240" s="15"/>
      <c r="LA240" s="15"/>
      <c r="LB240" s="15"/>
      <c r="LC240" s="15"/>
      <c r="LD240" s="15"/>
      <c r="LE240" s="15"/>
      <c r="LF240" s="15"/>
      <c r="LG240" s="15"/>
      <c r="LH240" s="15"/>
      <c r="LI240" s="15"/>
      <c r="LJ240" s="15"/>
      <c r="LK240" s="15"/>
      <c r="LL240" s="15"/>
      <c r="LM240" s="15"/>
      <c r="LN240" s="15"/>
      <c r="LO240" s="15"/>
      <c r="LP240" s="15"/>
      <c r="LQ240" s="15"/>
      <c r="LR240" s="15"/>
      <c r="LS240" s="15"/>
      <c r="LT240" s="15"/>
      <c r="LU240" s="15"/>
      <c r="LV240" s="15"/>
      <c r="LW240" s="15"/>
      <c r="LX240" s="15"/>
      <c r="LY240" s="15"/>
      <c r="LZ240" s="15"/>
      <c r="MA240" s="15"/>
      <c r="MB240" s="15"/>
      <c r="MC240" s="15"/>
      <c r="MD240" s="15"/>
      <c r="ME240" s="15"/>
      <c r="MF240" s="15"/>
      <c r="MG240" s="15"/>
      <c r="MH240" s="15"/>
      <c r="MI240" s="15"/>
      <c r="MJ240" s="15"/>
      <c r="MK240" s="15"/>
      <c r="ML240" s="15"/>
      <c r="MM240" s="15"/>
      <c r="MN240" s="15"/>
      <c r="MO240" s="15"/>
      <c r="MP240" s="15"/>
      <c r="MQ240" s="15"/>
      <c r="MR240" s="15"/>
      <c r="MS240" s="15"/>
      <c r="MT240" s="15"/>
      <c r="MU240" s="15"/>
      <c r="MV240" s="15"/>
      <c r="MW240" s="15"/>
      <c r="MX240" s="15"/>
      <c r="MY240" s="15"/>
      <c r="MZ240" s="15"/>
      <c r="NA240" s="15"/>
      <c r="NB240" s="15"/>
      <c r="NC240" s="15"/>
      <c r="ND240" s="15"/>
      <c r="NE240" s="15"/>
      <c r="NF240" s="15"/>
      <c r="NG240" s="15"/>
      <c r="NH240" s="15"/>
      <c r="NI240" s="15"/>
      <c r="NJ240" s="15"/>
      <c r="NK240" s="15"/>
      <c r="NL240" s="15"/>
      <c r="NM240" s="15"/>
      <c r="NN240" s="15"/>
      <c r="NO240" s="15"/>
      <c r="NP240" s="15"/>
      <c r="NQ240" s="15"/>
      <c r="NR240" s="15"/>
      <c r="NS240" s="15"/>
      <c r="NT240" s="15"/>
      <c r="NU240" s="15"/>
      <c r="NV240" s="15"/>
      <c r="NW240" s="15"/>
      <c r="NX240" s="15"/>
      <c r="NY240" s="15"/>
      <c r="NZ240" s="15"/>
      <c r="OA240" s="15"/>
      <c r="OB240" s="15"/>
      <c r="OC240" s="15"/>
      <c r="OD240" s="15"/>
      <c r="OE240" s="15"/>
      <c r="OF240" s="15"/>
      <c r="OG240" s="15"/>
      <c r="OH240" s="15"/>
      <c r="OI240" s="15"/>
      <c r="OJ240" s="15"/>
      <c r="OK240" s="15"/>
      <c r="OL240" s="15"/>
      <c r="OM240" s="15"/>
      <c r="ON240" s="15"/>
      <c r="OO240" s="15"/>
      <c r="OP240" s="15"/>
      <c r="OQ240" s="15"/>
      <c r="OR240" s="15"/>
      <c r="OS240" s="15"/>
      <c r="OT240" s="15"/>
      <c r="OU240" s="15"/>
      <c r="OV240" s="15"/>
      <c r="OW240" s="15"/>
      <c r="OX240" s="15"/>
      <c r="OY240" s="15"/>
      <c r="OZ240" s="15"/>
      <c r="PA240" s="15"/>
      <c r="PB240" s="15"/>
      <c r="PC240" s="15"/>
      <c r="PD240" s="15"/>
      <c r="PE240" s="15"/>
      <c r="PF240" s="15"/>
      <c r="PG240" s="15"/>
      <c r="PH240" s="15"/>
      <c r="PI240" s="15"/>
      <c r="PJ240" s="15"/>
      <c r="PK240" s="15"/>
      <c r="PL240" s="15"/>
      <c r="PM240" s="15"/>
      <c r="PN240" s="15"/>
      <c r="PO240" s="15"/>
      <c r="PP240" s="15"/>
      <c r="PQ240" s="15"/>
      <c r="PR240" s="15"/>
      <c r="PS240" s="15"/>
      <c r="PT240" s="15"/>
      <c r="PU240" s="15"/>
      <c r="PV240" s="15"/>
      <c r="PW240" s="15"/>
      <c r="PX240" s="15"/>
      <c r="PY240" s="15"/>
      <c r="PZ240" s="15"/>
      <c r="QA240" s="15"/>
      <c r="QB240" s="15"/>
      <c r="QC240" s="15"/>
      <c r="QD240" s="15"/>
      <c r="QE240" s="15"/>
      <c r="QF240" s="15"/>
      <c r="QG240" s="15"/>
      <c r="QH240" s="15"/>
      <c r="QI240" s="15"/>
      <c r="QJ240" s="15"/>
      <c r="QK240" s="15"/>
      <c r="QL240" s="15"/>
      <c r="QM240" s="15"/>
      <c r="QN240" s="15"/>
      <c r="QO240" s="15"/>
      <c r="QP240" s="15"/>
      <c r="QQ240" s="15"/>
      <c r="QR240" s="15"/>
      <c r="QS240" s="15"/>
      <c r="QT240" s="15"/>
      <c r="QU240" s="15"/>
      <c r="QV240" s="15"/>
      <c r="QW240" s="15"/>
      <c r="QX240" s="15"/>
      <c r="QY240" s="15"/>
      <c r="QZ240" s="15"/>
      <c r="RA240" s="15"/>
      <c r="RB240" s="15"/>
      <c r="RC240" s="15"/>
      <c r="RD240" s="15"/>
      <c r="RE240" s="15"/>
      <c r="RF240" s="15"/>
      <c r="RG240" s="15"/>
      <c r="RH240" s="15"/>
      <c r="RI240" s="15"/>
      <c r="RJ240" s="15"/>
      <c r="RK240" s="15"/>
      <c r="RL240" s="15"/>
      <c r="RM240" s="15"/>
      <c r="RN240" s="15"/>
      <c r="RO240" s="15"/>
      <c r="RP240" s="15"/>
      <c r="RQ240" s="15"/>
      <c r="RR240" s="15"/>
      <c r="RS240" s="15"/>
      <c r="RT240" s="15"/>
      <c r="RU240" s="15"/>
      <c r="RV240" s="15"/>
      <c r="RW240" s="15"/>
      <c r="RX240" s="15"/>
      <c r="RY240" s="15"/>
      <c r="RZ240" s="15"/>
      <c r="SA240" s="15"/>
      <c r="SB240" s="15"/>
      <c r="SC240" s="15"/>
      <c r="SD240" s="15"/>
      <c r="SE240" s="15"/>
      <c r="SF240" s="15"/>
      <c r="SG240" s="15"/>
      <c r="SH240" s="15"/>
      <c r="SI240" s="15"/>
      <c r="SJ240" s="15"/>
      <c r="SK240" s="15"/>
      <c r="SL240" s="15"/>
      <c r="SM240" s="15"/>
      <c r="SN240" s="15"/>
      <c r="SO240" s="15"/>
      <c r="SP240" s="15"/>
      <c r="SQ240" s="15"/>
      <c r="SR240" s="15"/>
      <c r="SS240" s="15"/>
      <c r="ST240" s="15"/>
      <c r="SU240" s="15"/>
      <c r="SV240" s="15"/>
      <c r="SW240" s="15"/>
      <c r="SX240" s="15"/>
      <c r="SY240" s="15"/>
      <c r="SZ240" s="15"/>
      <c r="TA240" s="15"/>
      <c r="TB240" s="15"/>
      <c r="TC240" s="15"/>
      <c r="TD240" s="15"/>
      <c r="TE240" s="15"/>
      <c r="TF240" s="15"/>
      <c r="TG240" s="15"/>
      <c r="TH240" s="15"/>
      <c r="TI240" s="15"/>
      <c r="TJ240" s="15"/>
      <c r="TK240" s="15"/>
      <c r="TL240" s="15"/>
      <c r="TM240" s="15"/>
      <c r="TN240" s="15"/>
      <c r="TO240" s="15"/>
      <c r="TP240" s="15"/>
      <c r="TQ240" s="15"/>
      <c r="TR240" s="15"/>
      <c r="TS240" s="15"/>
      <c r="TT240" s="15"/>
      <c r="TU240" s="15"/>
      <c r="TV240" s="15"/>
      <c r="TW240" s="15"/>
      <c r="TX240" s="15"/>
      <c r="TY240" s="15"/>
      <c r="TZ240" s="15"/>
      <c r="UA240" s="15"/>
      <c r="UB240" s="15"/>
      <c r="UC240" s="15"/>
      <c r="UD240" s="15"/>
      <c r="UE240" s="15"/>
      <c r="UF240" s="15"/>
      <c r="UG240" s="15"/>
      <c r="UH240" s="15"/>
      <c r="UI240" s="15"/>
      <c r="UJ240" s="15"/>
      <c r="UK240" s="15"/>
      <c r="UL240" s="15"/>
      <c r="UM240" s="15"/>
      <c r="UN240" s="15"/>
      <c r="UO240" s="15"/>
      <c r="UP240" s="15"/>
      <c r="UQ240" s="15"/>
      <c r="UR240" s="15"/>
      <c r="US240" s="15"/>
      <c r="UT240" s="15"/>
      <c r="UU240" s="15"/>
      <c r="UV240" s="15"/>
      <c r="UW240" s="15"/>
      <c r="UX240" s="15"/>
      <c r="UY240" s="15"/>
      <c r="UZ240" s="15"/>
      <c r="VA240" s="15"/>
      <c r="VB240" s="15"/>
      <c r="VC240" s="15"/>
      <c r="VD240" s="15"/>
      <c r="VE240" s="15"/>
      <c r="VF240" s="15"/>
      <c r="VG240" s="15"/>
      <c r="VH240" s="15"/>
      <c r="VI240" s="15"/>
      <c r="VJ240" s="15"/>
      <c r="VK240" s="15"/>
      <c r="VL240" s="15"/>
      <c r="VM240" s="15"/>
      <c r="VN240" s="15"/>
      <c r="VO240" s="15"/>
      <c r="VP240" s="15"/>
      <c r="VQ240" s="15"/>
      <c r="VR240" s="15"/>
      <c r="VS240" s="15"/>
      <c r="VT240" s="15"/>
      <c r="VU240" s="15"/>
      <c r="VV240" s="15"/>
      <c r="VW240" s="15"/>
      <c r="VX240" s="15"/>
      <c r="VY240" s="15"/>
      <c r="VZ240" s="15"/>
      <c r="WA240" s="15"/>
      <c r="WB240" s="15"/>
      <c r="WC240" s="15"/>
      <c r="WD240" s="15"/>
      <c r="WE240" s="15"/>
      <c r="WF240" s="15"/>
      <c r="WG240" s="15"/>
      <c r="WH240" s="15"/>
      <c r="WI240" s="15"/>
      <c r="WJ240" s="15"/>
      <c r="WK240" s="15"/>
      <c r="WL240" s="15"/>
      <c r="WM240" s="15"/>
      <c r="WN240" s="15"/>
      <c r="WO240" s="15"/>
      <c r="WP240" s="15"/>
      <c r="WQ240" s="15"/>
      <c r="WR240" s="15"/>
      <c r="WS240" s="15"/>
      <c r="WT240" s="15"/>
      <c r="WU240" s="15"/>
      <c r="WV240" s="15"/>
      <c r="WW240" s="15"/>
      <c r="WX240" s="15"/>
      <c r="WY240" s="15"/>
      <c r="WZ240" s="15"/>
      <c r="XA240" s="15"/>
      <c r="XB240" s="15"/>
      <c r="XC240" s="15"/>
      <c r="XD240" s="15"/>
      <c r="XE240" s="15"/>
      <c r="XF240" s="15"/>
      <c r="XG240" s="15"/>
      <c r="XH240" s="15"/>
      <c r="XI240" s="15"/>
      <c r="XJ240" s="15"/>
      <c r="XK240" s="15"/>
      <c r="XL240" s="15"/>
      <c r="XM240" s="15"/>
      <c r="XN240" s="15"/>
      <c r="XO240" s="15"/>
      <c r="XP240" s="15"/>
      <c r="XQ240" s="15"/>
      <c r="XR240" s="15"/>
      <c r="XS240" s="15"/>
      <c r="XT240" s="15"/>
      <c r="XU240" s="15"/>
      <c r="XV240" s="15"/>
      <c r="XW240" s="15"/>
      <c r="XX240" s="15"/>
      <c r="XY240" s="15"/>
      <c r="XZ240" s="15"/>
      <c r="YA240" s="15"/>
      <c r="YB240" s="15"/>
      <c r="YC240" s="15"/>
      <c r="YD240" s="15"/>
      <c r="YE240" s="15"/>
      <c r="YF240" s="15"/>
      <c r="YG240" s="15"/>
      <c r="YH240" s="15"/>
      <c r="YI240" s="15"/>
      <c r="YJ240" s="15"/>
      <c r="YK240" s="15"/>
      <c r="YL240" s="15"/>
      <c r="YM240" s="15"/>
      <c r="YN240" s="15"/>
      <c r="YO240" s="15"/>
      <c r="YP240" s="15"/>
      <c r="YQ240" s="15"/>
      <c r="YR240" s="15"/>
      <c r="YS240" s="15"/>
      <c r="YT240" s="15"/>
      <c r="YU240" s="15"/>
      <c r="YV240" s="15"/>
      <c r="YW240" s="15"/>
      <c r="YX240" s="15"/>
      <c r="YY240" s="15"/>
      <c r="YZ240" s="15"/>
      <c r="ZA240" s="15"/>
      <c r="ZB240" s="15"/>
      <c r="ZC240" s="15"/>
      <c r="ZD240" s="15"/>
      <c r="ZE240" s="15"/>
      <c r="ZF240" s="15"/>
      <c r="ZG240" s="15"/>
      <c r="ZH240" s="15"/>
      <c r="ZI240" s="15"/>
      <c r="ZJ240" s="15"/>
      <c r="ZK240" s="15"/>
      <c r="ZL240" s="15"/>
      <c r="ZM240" s="15"/>
      <c r="ZN240" s="15"/>
      <c r="ZO240" s="15"/>
      <c r="ZP240" s="15"/>
      <c r="ZQ240" s="15"/>
      <c r="ZR240" s="15"/>
      <c r="ZS240" s="15"/>
      <c r="ZT240" s="15"/>
      <c r="ZU240" s="15"/>
      <c r="ZV240" s="15"/>
      <c r="ZW240" s="15"/>
      <c r="ZX240" s="15"/>
      <c r="ZY240" s="15"/>
      <c r="ZZ240" s="15"/>
      <c r="AAA240" s="15"/>
      <c r="AAB240" s="15"/>
      <c r="AAC240" s="15"/>
      <c r="AAD240" s="15"/>
      <c r="AAE240" s="15"/>
      <c r="AAF240" s="15"/>
      <c r="AAG240" s="15"/>
      <c r="AAH240" s="15"/>
      <c r="AAI240" s="15"/>
      <c r="AAJ240" s="15"/>
      <c r="AAK240" s="15"/>
      <c r="AAL240" s="15"/>
      <c r="AAM240" s="15"/>
      <c r="AAN240" s="15"/>
      <c r="AAO240" s="15"/>
      <c r="AAP240" s="15"/>
      <c r="AAQ240" s="15"/>
      <c r="AAR240" s="15"/>
      <c r="AAS240" s="15"/>
      <c r="AAT240" s="15"/>
      <c r="AAU240" s="15"/>
      <c r="AAV240" s="15"/>
      <c r="AAW240" s="15"/>
      <c r="AAX240" s="15"/>
      <c r="AAY240" s="15"/>
      <c r="AAZ240" s="15"/>
      <c r="ABA240" s="15"/>
      <c r="ABB240" s="15"/>
      <c r="ABC240" s="15"/>
      <c r="ABD240" s="15"/>
      <c r="ABE240" s="15"/>
      <c r="ABF240" s="15"/>
      <c r="ABG240" s="15"/>
      <c r="ABH240" s="15"/>
      <c r="ABI240" s="15"/>
      <c r="ABJ240" s="15"/>
      <c r="ABK240" s="15"/>
      <c r="ABL240" s="15"/>
      <c r="ABM240" s="15"/>
      <c r="ABN240" s="15"/>
      <c r="ABO240" s="15"/>
      <c r="ABP240" s="15"/>
      <c r="ABQ240" s="15"/>
      <c r="ABR240" s="15"/>
      <c r="ABS240" s="15"/>
      <c r="ABT240" s="15"/>
      <c r="ABU240" s="15"/>
      <c r="ABV240" s="15"/>
      <c r="ABW240" s="15"/>
      <c r="ABX240" s="15"/>
      <c r="ABY240" s="15"/>
      <c r="ABZ240" s="15"/>
      <c r="ACA240" s="15"/>
      <c r="ACB240" s="15"/>
      <c r="ACC240" s="15"/>
      <c r="ACD240" s="15"/>
      <c r="ACE240" s="15"/>
      <c r="ACF240" s="15"/>
      <c r="ACG240" s="15"/>
      <c r="ACH240" s="15"/>
      <c r="ACI240" s="15"/>
      <c r="ACJ240" s="15"/>
      <c r="ACK240" s="15"/>
      <c r="ACL240" s="15"/>
      <c r="ACM240" s="15"/>
      <c r="ACN240" s="15"/>
      <c r="ACO240" s="15"/>
      <c r="ACP240" s="15"/>
      <c r="ACQ240" s="15"/>
      <c r="ACR240" s="15"/>
      <c r="ACS240" s="15"/>
      <c r="ACT240" s="15"/>
      <c r="ACU240" s="15"/>
      <c r="ACV240" s="15"/>
      <c r="ACW240" s="15"/>
      <c r="ACX240" s="15"/>
      <c r="ACY240" s="15"/>
      <c r="ACZ240" s="15"/>
      <c r="ADA240" s="15"/>
      <c r="ADB240" s="15"/>
      <c r="ADC240" s="15"/>
      <c r="ADD240" s="15"/>
      <c r="ADE240" s="15"/>
      <c r="ADF240" s="15"/>
      <c r="ADG240" s="15"/>
      <c r="ADH240" s="15"/>
      <c r="ADI240" s="15"/>
      <c r="ADJ240" s="15"/>
      <c r="ADK240" s="15"/>
      <c r="ADL240" s="15"/>
      <c r="ADM240" s="15"/>
    </row>
    <row r="241" spans="1:793" s="308" customFormat="1" ht="15.5" thickBot="1" x14ac:dyDescent="0.45">
      <c r="A241" s="38"/>
      <c r="B241" s="222"/>
      <c r="C241" s="68"/>
      <c r="D241" s="66"/>
      <c r="E241" s="66"/>
      <c r="F241" s="66"/>
      <c r="G241" s="66"/>
      <c r="H241" s="66"/>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c r="DO241" s="15"/>
      <c r="DP241" s="15"/>
      <c r="DQ241" s="15"/>
      <c r="DR241" s="15"/>
      <c r="DS241" s="15"/>
      <c r="DT241" s="15"/>
      <c r="DU241" s="15"/>
      <c r="DV241" s="15"/>
      <c r="DW241" s="15"/>
      <c r="DX241" s="15"/>
      <c r="DY241" s="15"/>
      <c r="DZ241" s="15"/>
      <c r="EA241" s="15"/>
      <c r="EB241" s="15"/>
      <c r="EC241" s="15"/>
      <c r="ED241" s="15"/>
      <c r="EE241" s="15"/>
      <c r="EF241" s="15"/>
      <c r="EG241" s="15"/>
      <c r="EH241" s="15"/>
      <c r="EI241" s="15"/>
      <c r="EJ241" s="15"/>
      <c r="EK241" s="15"/>
      <c r="EL241" s="15"/>
      <c r="EM241" s="15"/>
      <c r="EN241" s="15"/>
      <c r="EO241" s="15"/>
      <c r="EP241" s="15"/>
      <c r="EQ241" s="15"/>
      <c r="ER241" s="15"/>
      <c r="ES241" s="15"/>
      <c r="ET241" s="15"/>
      <c r="EU241" s="15"/>
      <c r="EV241" s="15"/>
      <c r="EW241" s="15"/>
      <c r="EX241" s="15"/>
      <c r="EY241" s="15"/>
      <c r="EZ241" s="15"/>
      <c r="FA241" s="15"/>
      <c r="FB241" s="15"/>
      <c r="FC241" s="15"/>
      <c r="FD241" s="15"/>
      <c r="FE241" s="15"/>
      <c r="FF241" s="15"/>
      <c r="FG241" s="15"/>
      <c r="FH241" s="15"/>
      <c r="FI241" s="15"/>
      <c r="FJ241" s="15"/>
      <c r="FK241" s="15"/>
      <c r="FL241" s="15"/>
      <c r="FM241" s="15"/>
      <c r="FN241" s="15"/>
      <c r="FO241" s="15"/>
      <c r="FP241" s="15"/>
      <c r="FQ241" s="15"/>
      <c r="FR241" s="15"/>
      <c r="FS241" s="15"/>
      <c r="FT241" s="15"/>
      <c r="FU241" s="15"/>
      <c r="FV241" s="15"/>
      <c r="FW241" s="15"/>
      <c r="FX241" s="15"/>
      <c r="FY241" s="15"/>
      <c r="FZ241" s="15"/>
      <c r="GA241" s="15"/>
      <c r="GB241" s="15"/>
      <c r="GC241" s="15"/>
      <c r="GD241" s="15"/>
      <c r="GE241" s="15"/>
      <c r="GF241" s="15"/>
      <c r="GG241" s="15"/>
      <c r="GH241" s="15"/>
      <c r="GI241" s="15"/>
      <c r="GJ241" s="15"/>
      <c r="GK241" s="15"/>
      <c r="GL241" s="15"/>
      <c r="GM241" s="15"/>
      <c r="GN241" s="15"/>
      <c r="GO241" s="15"/>
      <c r="GP241" s="15"/>
      <c r="GQ241" s="15"/>
      <c r="GR241" s="15"/>
      <c r="GS241" s="15"/>
      <c r="GT241" s="15"/>
      <c r="GU241" s="15"/>
      <c r="GV241" s="15"/>
      <c r="GW241" s="15"/>
      <c r="GX241" s="15"/>
      <c r="GY241" s="15"/>
      <c r="GZ241" s="15"/>
      <c r="HA241" s="15"/>
      <c r="HB241" s="15"/>
      <c r="HC241" s="15"/>
      <c r="HD241" s="15"/>
      <c r="HE241" s="15"/>
      <c r="HF241" s="15"/>
      <c r="HG241" s="15"/>
      <c r="HH241" s="15"/>
      <c r="HI241" s="15"/>
      <c r="HJ241" s="15"/>
      <c r="HK241" s="15"/>
      <c r="HL241" s="15"/>
      <c r="HM241" s="15"/>
      <c r="HN241" s="15"/>
      <c r="HO241" s="15"/>
      <c r="HP241" s="15"/>
      <c r="HQ241" s="15"/>
      <c r="HR241" s="15"/>
      <c r="HS241" s="15"/>
      <c r="HT241" s="15"/>
      <c r="HU241" s="15"/>
      <c r="HV241" s="15"/>
      <c r="HW241" s="15"/>
      <c r="HX241" s="15"/>
      <c r="HY241" s="15"/>
      <c r="HZ241" s="15"/>
      <c r="IA241" s="15"/>
      <c r="IB241" s="15"/>
      <c r="IC241" s="15"/>
      <c r="ID241" s="15"/>
      <c r="IE241" s="15"/>
      <c r="IF241" s="15"/>
      <c r="IG241" s="15"/>
      <c r="IH241" s="15"/>
      <c r="II241" s="15"/>
      <c r="IJ241" s="15"/>
      <c r="IK241" s="15"/>
      <c r="IL241" s="15"/>
      <c r="IM241" s="15"/>
      <c r="IN241" s="15"/>
      <c r="IO241" s="15"/>
      <c r="IP241" s="15"/>
      <c r="IQ241" s="15"/>
      <c r="IR241" s="15"/>
      <c r="IS241" s="15"/>
      <c r="IT241" s="15"/>
      <c r="IU241" s="15"/>
      <c r="IV241" s="15"/>
      <c r="IW241" s="15"/>
      <c r="IX241" s="15"/>
      <c r="IY241" s="15"/>
      <c r="IZ241" s="15"/>
      <c r="JA241" s="15"/>
      <c r="JB241" s="15"/>
      <c r="JC241" s="15"/>
      <c r="JD241" s="15"/>
      <c r="JE241" s="15"/>
      <c r="JF241" s="15"/>
      <c r="JG241" s="15"/>
      <c r="JH241" s="15"/>
      <c r="JI241" s="15"/>
      <c r="JJ241" s="15"/>
      <c r="JK241" s="15"/>
      <c r="JL241" s="15"/>
      <c r="JM241" s="15"/>
      <c r="JN241" s="15"/>
      <c r="JO241" s="15"/>
      <c r="JP241" s="15"/>
      <c r="JQ241" s="15"/>
      <c r="JR241" s="15"/>
      <c r="JS241" s="15"/>
      <c r="JT241" s="15"/>
      <c r="JU241" s="15"/>
      <c r="JV241" s="15"/>
      <c r="JW241" s="15"/>
      <c r="JX241" s="15"/>
      <c r="JY241" s="15"/>
      <c r="JZ241" s="15"/>
      <c r="KA241" s="15"/>
      <c r="KB241" s="15"/>
      <c r="KC241" s="15"/>
      <c r="KD241" s="15"/>
      <c r="KE241" s="15"/>
      <c r="KF241" s="15"/>
      <c r="KG241" s="15"/>
      <c r="KH241" s="15"/>
      <c r="KI241" s="15"/>
      <c r="KJ241" s="15"/>
      <c r="KK241" s="15"/>
      <c r="KL241" s="15"/>
      <c r="KM241" s="15"/>
      <c r="KN241" s="15"/>
      <c r="KO241" s="15"/>
      <c r="KP241" s="15"/>
      <c r="KQ241" s="15"/>
      <c r="KR241" s="15"/>
      <c r="KS241" s="15"/>
      <c r="KT241" s="15"/>
      <c r="KU241" s="15"/>
      <c r="KV241" s="15"/>
      <c r="KW241" s="15"/>
      <c r="KX241" s="15"/>
      <c r="KY241" s="15"/>
      <c r="KZ241" s="15"/>
      <c r="LA241" s="15"/>
      <c r="LB241" s="15"/>
      <c r="LC241" s="15"/>
      <c r="LD241" s="15"/>
      <c r="LE241" s="15"/>
      <c r="LF241" s="15"/>
      <c r="LG241" s="15"/>
      <c r="LH241" s="15"/>
      <c r="LI241" s="15"/>
      <c r="LJ241" s="15"/>
      <c r="LK241" s="15"/>
      <c r="LL241" s="15"/>
      <c r="LM241" s="15"/>
      <c r="LN241" s="15"/>
      <c r="LO241" s="15"/>
      <c r="LP241" s="15"/>
      <c r="LQ241" s="15"/>
      <c r="LR241" s="15"/>
      <c r="LS241" s="15"/>
      <c r="LT241" s="15"/>
      <c r="LU241" s="15"/>
      <c r="LV241" s="15"/>
      <c r="LW241" s="15"/>
      <c r="LX241" s="15"/>
      <c r="LY241" s="15"/>
      <c r="LZ241" s="15"/>
      <c r="MA241" s="15"/>
      <c r="MB241" s="15"/>
      <c r="MC241" s="15"/>
      <c r="MD241" s="15"/>
      <c r="ME241" s="15"/>
      <c r="MF241" s="15"/>
      <c r="MG241" s="15"/>
      <c r="MH241" s="15"/>
      <c r="MI241" s="15"/>
      <c r="MJ241" s="15"/>
      <c r="MK241" s="15"/>
      <c r="ML241" s="15"/>
      <c r="MM241" s="15"/>
      <c r="MN241" s="15"/>
      <c r="MO241" s="15"/>
      <c r="MP241" s="15"/>
      <c r="MQ241" s="15"/>
      <c r="MR241" s="15"/>
      <c r="MS241" s="15"/>
      <c r="MT241" s="15"/>
      <c r="MU241" s="15"/>
      <c r="MV241" s="15"/>
      <c r="MW241" s="15"/>
      <c r="MX241" s="15"/>
      <c r="MY241" s="15"/>
      <c r="MZ241" s="15"/>
      <c r="NA241" s="15"/>
      <c r="NB241" s="15"/>
      <c r="NC241" s="15"/>
      <c r="ND241" s="15"/>
      <c r="NE241" s="15"/>
      <c r="NF241" s="15"/>
      <c r="NG241" s="15"/>
      <c r="NH241" s="15"/>
      <c r="NI241" s="15"/>
      <c r="NJ241" s="15"/>
      <c r="NK241" s="15"/>
      <c r="NL241" s="15"/>
      <c r="NM241" s="15"/>
      <c r="NN241" s="15"/>
      <c r="NO241" s="15"/>
      <c r="NP241" s="15"/>
      <c r="NQ241" s="15"/>
      <c r="NR241" s="15"/>
      <c r="NS241" s="15"/>
      <c r="NT241" s="15"/>
      <c r="NU241" s="15"/>
      <c r="NV241" s="15"/>
      <c r="NW241" s="15"/>
      <c r="NX241" s="15"/>
      <c r="NY241" s="15"/>
      <c r="NZ241" s="15"/>
      <c r="OA241" s="15"/>
      <c r="OB241" s="15"/>
      <c r="OC241" s="15"/>
      <c r="OD241" s="15"/>
      <c r="OE241" s="15"/>
      <c r="OF241" s="15"/>
      <c r="OG241" s="15"/>
      <c r="OH241" s="15"/>
      <c r="OI241" s="15"/>
      <c r="OJ241" s="15"/>
      <c r="OK241" s="15"/>
      <c r="OL241" s="15"/>
      <c r="OM241" s="15"/>
      <c r="ON241" s="15"/>
      <c r="OO241" s="15"/>
      <c r="OP241" s="15"/>
      <c r="OQ241" s="15"/>
      <c r="OR241" s="15"/>
      <c r="OS241" s="15"/>
      <c r="OT241" s="15"/>
      <c r="OU241" s="15"/>
      <c r="OV241" s="15"/>
      <c r="OW241" s="15"/>
      <c r="OX241" s="15"/>
      <c r="OY241" s="15"/>
      <c r="OZ241" s="15"/>
      <c r="PA241" s="15"/>
      <c r="PB241" s="15"/>
      <c r="PC241" s="15"/>
      <c r="PD241" s="15"/>
      <c r="PE241" s="15"/>
      <c r="PF241" s="15"/>
      <c r="PG241" s="15"/>
      <c r="PH241" s="15"/>
      <c r="PI241" s="15"/>
      <c r="PJ241" s="15"/>
      <c r="PK241" s="15"/>
      <c r="PL241" s="15"/>
      <c r="PM241" s="15"/>
      <c r="PN241" s="15"/>
      <c r="PO241" s="15"/>
      <c r="PP241" s="15"/>
      <c r="PQ241" s="15"/>
      <c r="PR241" s="15"/>
      <c r="PS241" s="15"/>
      <c r="PT241" s="15"/>
      <c r="PU241" s="15"/>
      <c r="PV241" s="15"/>
      <c r="PW241" s="15"/>
      <c r="PX241" s="15"/>
      <c r="PY241" s="15"/>
      <c r="PZ241" s="15"/>
      <c r="QA241" s="15"/>
      <c r="QB241" s="15"/>
      <c r="QC241" s="15"/>
      <c r="QD241" s="15"/>
      <c r="QE241" s="15"/>
      <c r="QF241" s="15"/>
      <c r="QG241" s="15"/>
      <c r="QH241" s="15"/>
      <c r="QI241" s="15"/>
      <c r="QJ241" s="15"/>
      <c r="QK241" s="15"/>
      <c r="QL241" s="15"/>
      <c r="QM241" s="15"/>
      <c r="QN241" s="15"/>
      <c r="QO241" s="15"/>
      <c r="QP241" s="15"/>
      <c r="QQ241" s="15"/>
      <c r="QR241" s="15"/>
      <c r="QS241" s="15"/>
      <c r="QT241" s="15"/>
      <c r="QU241" s="15"/>
      <c r="QV241" s="15"/>
      <c r="QW241" s="15"/>
      <c r="QX241" s="15"/>
      <c r="QY241" s="15"/>
      <c r="QZ241" s="15"/>
      <c r="RA241" s="15"/>
      <c r="RB241" s="15"/>
      <c r="RC241" s="15"/>
      <c r="RD241" s="15"/>
      <c r="RE241" s="15"/>
      <c r="RF241" s="15"/>
      <c r="RG241" s="15"/>
      <c r="RH241" s="15"/>
      <c r="RI241" s="15"/>
      <c r="RJ241" s="15"/>
      <c r="RK241" s="15"/>
      <c r="RL241" s="15"/>
      <c r="RM241" s="15"/>
      <c r="RN241" s="15"/>
      <c r="RO241" s="15"/>
      <c r="RP241" s="15"/>
      <c r="RQ241" s="15"/>
      <c r="RR241" s="15"/>
      <c r="RS241" s="15"/>
      <c r="RT241" s="15"/>
      <c r="RU241" s="15"/>
      <c r="RV241" s="15"/>
      <c r="RW241" s="15"/>
      <c r="RX241" s="15"/>
      <c r="RY241" s="15"/>
      <c r="RZ241" s="15"/>
      <c r="SA241" s="15"/>
      <c r="SB241" s="15"/>
      <c r="SC241" s="15"/>
      <c r="SD241" s="15"/>
      <c r="SE241" s="15"/>
      <c r="SF241" s="15"/>
      <c r="SG241" s="15"/>
      <c r="SH241" s="15"/>
      <c r="SI241" s="15"/>
      <c r="SJ241" s="15"/>
      <c r="SK241" s="15"/>
      <c r="SL241" s="15"/>
      <c r="SM241" s="15"/>
      <c r="SN241" s="15"/>
      <c r="SO241" s="15"/>
      <c r="SP241" s="15"/>
      <c r="SQ241" s="15"/>
      <c r="SR241" s="15"/>
      <c r="SS241" s="15"/>
      <c r="ST241" s="15"/>
      <c r="SU241" s="15"/>
      <c r="SV241" s="15"/>
      <c r="SW241" s="15"/>
      <c r="SX241" s="15"/>
      <c r="SY241" s="15"/>
      <c r="SZ241" s="15"/>
      <c r="TA241" s="15"/>
      <c r="TB241" s="15"/>
      <c r="TC241" s="15"/>
      <c r="TD241" s="15"/>
      <c r="TE241" s="15"/>
      <c r="TF241" s="15"/>
      <c r="TG241" s="15"/>
      <c r="TH241" s="15"/>
      <c r="TI241" s="15"/>
      <c r="TJ241" s="15"/>
      <c r="TK241" s="15"/>
      <c r="TL241" s="15"/>
      <c r="TM241" s="15"/>
      <c r="TN241" s="15"/>
      <c r="TO241" s="15"/>
      <c r="TP241" s="15"/>
      <c r="TQ241" s="15"/>
      <c r="TR241" s="15"/>
      <c r="TS241" s="15"/>
      <c r="TT241" s="15"/>
      <c r="TU241" s="15"/>
      <c r="TV241" s="15"/>
      <c r="TW241" s="15"/>
      <c r="TX241" s="15"/>
      <c r="TY241" s="15"/>
      <c r="TZ241" s="15"/>
      <c r="UA241" s="15"/>
      <c r="UB241" s="15"/>
      <c r="UC241" s="15"/>
      <c r="UD241" s="15"/>
      <c r="UE241" s="15"/>
      <c r="UF241" s="15"/>
      <c r="UG241" s="15"/>
      <c r="UH241" s="15"/>
      <c r="UI241" s="15"/>
      <c r="UJ241" s="15"/>
      <c r="UK241" s="15"/>
      <c r="UL241" s="15"/>
      <c r="UM241" s="15"/>
      <c r="UN241" s="15"/>
      <c r="UO241" s="15"/>
      <c r="UP241" s="15"/>
      <c r="UQ241" s="15"/>
      <c r="UR241" s="15"/>
      <c r="US241" s="15"/>
      <c r="UT241" s="15"/>
      <c r="UU241" s="15"/>
      <c r="UV241" s="15"/>
      <c r="UW241" s="15"/>
      <c r="UX241" s="15"/>
      <c r="UY241" s="15"/>
      <c r="UZ241" s="15"/>
      <c r="VA241" s="15"/>
      <c r="VB241" s="15"/>
      <c r="VC241" s="15"/>
      <c r="VD241" s="15"/>
      <c r="VE241" s="15"/>
      <c r="VF241" s="15"/>
      <c r="VG241" s="15"/>
      <c r="VH241" s="15"/>
      <c r="VI241" s="15"/>
      <c r="VJ241" s="15"/>
      <c r="VK241" s="15"/>
      <c r="VL241" s="15"/>
      <c r="VM241" s="15"/>
      <c r="VN241" s="15"/>
      <c r="VO241" s="15"/>
      <c r="VP241" s="15"/>
      <c r="VQ241" s="15"/>
      <c r="VR241" s="15"/>
      <c r="VS241" s="15"/>
      <c r="VT241" s="15"/>
      <c r="VU241" s="15"/>
      <c r="VV241" s="15"/>
      <c r="VW241" s="15"/>
      <c r="VX241" s="15"/>
      <c r="VY241" s="15"/>
      <c r="VZ241" s="15"/>
      <c r="WA241" s="15"/>
      <c r="WB241" s="15"/>
      <c r="WC241" s="15"/>
      <c r="WD241" s="15"/>
      <c r="WE241" s="15"/>
      <c r="WF241" s="15"/>
      <c r="WG241" s="15"/>
      <c r="WH241" s="15"/>
      <c r="WI241" s="15"/>
      <c r="WJ241" s="15"/>
      <c r="WK241" s="15"/>
      <c r="WL241" s="15"/>
      <c r="WM241" s="15"/>
      <c r="WN241" s="15"/>
      <c r="WO241" s="15"/>
      <c r="WP241" s="15"/>
      <c r="WQ241" s="15"/>
      <c r="WR241" s="15"/>
      <c r="WS241" s="15"/>
      <c r="WT241" s="15"/>
      <c r="WU241" s="15"/>
      <c r="WV241" s="15"/>
      <c r="WW241" s="15"/>
      <c r="WX241" s="15"/>
      <c r="WY241" s="15"/>
      <c r="WZ241" s="15"/>
      <c r="XA241" s="15"/>
      <c r="XB241" s="15"/>
      <c r="XC241" s="15"/>
      <c r="XD241" s="15"/>
      <c r="XE241" s="15"/>
      <c r="XF241" s="15"/>
      <c r="XG241" s="15"/>
      <c r="XH241" s="15"/>
      <c r="XI241" s="15"/>
      <c r="XJ241" s="15"/>
      <c r="XK241" s="15"/>
      <c r="XL241" s="15"/>
      <c r="XM241" s="15"/>
      <c r="XN241" s="15"/>
      <c r="XO241" s="15"/>
      <c r="XP241" s="15"/>
      <c r="XQ241" s="15"/>
      <c r="XR241" s="15"/>
      <c r="XS241" s="15"/>
      <c r="XT241" s="15"/>
      <c r="XU241" s="15"/>
      <c r="XV241" s="15"/>
      <c r="XW241" s="15"/>
      <c r="XX241" s="15"/>
      <c r="XY241" s="15"/>
      <c r="XZ241" s="15"/>
      <c r="YA241" s="15"/>
      <c r="YB241" s="15"/>
      <c r="YC241" s="15"/>
      <c r="YD241" s="15"/>
      <c r="YE241" s="15"/>
      <c r="YF241" s="15"/>
      <c r="YG241" s="15"/>
      <c r="YH241" s="15"/>
      <c r="YI241" s="15"/>
      <c r="YJ241" s="15"/>
      <c r="YK241" s="15"/>
      <c r="YL241" s="15"/>
      <c r="YM241" s="15"/>
      <c r="YN241" s="15"/>
      <c r="YO241" s="15"/>
      <c r="YP241" s="15"/>
      <c r="YQ241" s="15"/>
      <c r="YR241" s="15"/>
      <c r="YS241" s="15"/>
      <c r="YT241" s="15"/>
      <c r="YU241" s="15"/>
      <c r="YV241" s="15"/>
      <c r="YW241" s="15"/>
      <c r="YX241" s="15"/>
      <c r="YY241" s="15"/>
      <c r="YZ241" s="15"/>
      <c r="ZA241" s="15"/>
      <c r="ZB241" s="15"/>
      <c r="ZC241" s="15"/>
      <c r="ZD241" s="15"/>
      <c r="ZE241" s="15"/>
      <c r="ZF241" s="15"/>
      <c r="ZG241" s="15"/>
      <c r="ZH241" s="15"/>
      <c r="ZI241" s="15"/>
      <c r="ZJ241" s="15"/>
      <c r="ZK241" s="15"/>
      <c r="ZL241" s="15"/>
      <c r="ZM241" s="15"/>
      <c r="ZN241" s="15"/>
      <c r="ZO241" s="15"/>
      <c r="ZP241" s="15"/>
      <c r="ZQ241" s="15"/>
      <c r="ZR241" s="15"/>
      <c r="ZS241" s="15"/>
      <c r="ZT241" s="15"/>
      <c r="ZU241" s="15"/>
      <c r="ZV241" s="15"/>
      <c r="ZW241" s="15"/>
      <c r="ZX241" s="15"/>
      <c r="ZY241" s="15"/>
      <c r="ZZ241" s="15"/>
      <c r="AAA241" s="15"/>
      <c r="AAB241" s="15"/>
      <c r="AAC241" s="15"/>
      <c r="AAD241" s="15"/>
      <c r="AAE241" s="15"/>
      <c r="AAF241" s="15"/>
      <c r="AAG241" s="15"/>
      <c r="AAH241" s="15"/>
      <c r="AAI241" s="15"/>
      <c r="AAJ241" s="15"/>
      <c r="AAK241" s="15"/>
      <c r="AAL241" s="15"/>
      <c r="AAM241" s="15"/>
      <c r="AAN241" s="15"/>
      <c r="AAO241" s="15"/>
      <c r="AAP241" s="15"/>
      <c r="AAQ241" s="15"/>
      <c r="AAR241" s="15"/>
      <c r="AAS241" s="15"/>
      <c r="AAT241" s="15"/>
      <c r="AAU241" s="15"/>
      <c r="AAV241" s="15"/>
      <c r="AAW241" s="15"/>
      <c r="AAX241" s="15"/>
      <c r="AAY241" s="15"/>
      <c r="AAZ241" s="15"/>
      <c r="ABA241" s="15"/>
      <c r="ABB241" s="15"/>
      <c r="ABC241" s="15"/>
      <c r="ABD241" s="15"/>
      <c r="ABE241" s="15"/>
      <c r="ABF241" s="15"/>
      <c r="ABG241" s="15"/>
      <c r="ABH241" s="15"/>
      <c r="ABI241" s="15"/>
      <c r="ABJ241" s="15"/>
      <c r="ABK241" s="15"/>
      <c r="ABL241" s="15"/>
      <c r="ABM241" s="15"/>
      <c r="ABN241" s="15"/>
      <c r="ABO241" s="15"/>
      <c r="ABP241" s="15"/>
      <c r="ABQ241" s="15"/>
      <c r="ABR241" s="15"/>
      <c r="ABS241" s="15"/>
      <c r="ABT241" s="15"/>
      <c r="ABU241" s="15"/>
      <c r="ABV241" s="15"/>
      <c r="ABW241" s="15"/>
      <c r="ABX241" s="15"/>
      <c r="ABY241" s="15"/>
      <c r="ABZ241" s="15"/>
      <c r="ACA241" s="15"/>
      <c r="ACB241" s="15"/>
      <c r="ACC241" s="15"/>
      <c r="ACD241" s="15"/>
      <c r="ACE241" s="15"/>
      <c r="ACF241" s="15"/>
      <c r="ACG241" s="15"/>
      <c r="ACH241" s="15"/>
      <c r="ACI241" s="15"/>
      <c r="ACJ241" s="15"/>
      <c r="ACK241" s="15"/>
      <c r="ACL241" s="15"/>
      <c r="ACM241" s="15"/>
      <c r="ACN241" s="15"/>
      <c r="ACO241" s="15"/>
      <c r="ACP241" s="15"/>
      <c r="ACQ241" s="15"/>
      <c r="ACR241" s="15"/>
      <c r="ACS241" s="15"/>
      <c r="ACT241" s="15"/>
      <c r="ACU241" s="15"/>
      <c r="ACV241" s="15"/>
      <c r="ACW241" s="15"/>
      <c r="ACX241" s="15"/>
      <c r="ACY241" s="15"/>
      <c r="ACZ241" s="15"/>
      <c r="ADA241" s="15"/>
      <c r="ADB241" s="15"/>
      <c r="ADC241" s="15"/>
      <c r="ADD241" s="15"/>
      <c r="ADE241" s="15"/>
      <c r="ADF241" s="15"/>
      <c r="ADG241" s="15"/>
      <c r="ADH241" s="15"/>
      <c r="ADI241" s="15"/>
      <c r="ADJ241" s="15"/>
      <c r="ADK241" s="15"/>
      <c r="ADL241" s="15"/>
      <c r="ADM241" s="15"/>
    </row>
    <row r="242" spans="1:793" s="308" customFormat="1" x14ac:dyDescent="0.4">
      <c r="A242" s="38"/>
      <c r="B242" s="66"/>
      <c r="C242" s="66"/>
      <c r="D242" s="66"/>
      <c r="E242" s="66"/>
      <c r="F242" s="66"/>
      <c r="G242" s="66"/>
      <c r="H242" s="66"/>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c r="BK242" s="15"/>
      <c r="BL242" s="15"/>
      <c r="BM242" s="15"/>
      <c r="BN242" s="15"/>
      <c r="BO242" s="15"/>
      <c r="BP242" s="15"/>
      <c r="BQ242" s="15"/>
      <c r="BR242" s="15"/>
      <c r="BS242" s="15"/>
      <c r="BT242" s="15"/>
      <c r="BU242" s="15"/>
      <c r="BV242" s="15"/>
      <c r="BW242" s="15"/>
      <c r="BX242" s="15"/>
      <c r="BY242" s="15"/>
      <c r="BZ242" s="15"/>
      <c r="CA242" s="15"/>
      <c r="CB242" s="15"/>
      <c r="CC242" s="15"/>
      <c r="CD242" s="15"/>
      <c r="CE242" s="15"/>
      <c r="CF242" s="15"/>
      <c r="CG242" s="15"/>
      <c r="CH242" s="15"/>
      <c r="CI242" s="15"/>
      <c r="CJ242" s="15"/>
      <c r="CK242" s="15"/>
      <c r="CL242" s="15"/>
      <c r="CM242" s="15"/>
      <c r="CN242" s="15"/>
      <c r="CO242" s="15"/>
      <c r="CP242" s="15"/>
      <c r="CQ242" s="15"/>
      <c r="CR242" s="15"/>
      <c r="CS242" s="15"/>
      <c r="CT242" s="15"/>
      <c r="CU242" s="15"/>
      <c r="CV242" s="15"/>
      <c r="CW242" s="15"/>
      <c r="CX242" s="15"/>
      <c r="CY242" s="15"/>
      <c r="CZ242" s="15"/>
      <c r="DA242" s="15"/>
      <c r="DB242" s="15"/>
      <c r="DC242" s="15"/>
      <c r="DD242" s="15"/>
      <c r="DE242" s="15"/>
      <c r="DF242" s="15"/>
      <c r="DG242" s="15"/>
      <c r="DH242" s="15"/>
      <c r="DI242" s="15"/>
      <c r="DJ242" s="15"/>
      <c r="DK242" s="15"/>
      <c r="DL242" s="15"/>
      <c r="DM242" s="15"/>
      <c r="DN242" s="15"/>
      <c r="DO242" s="15"/>
      <c r="DP242" s="15"/>
      <c r="DQ242" s="15"/>
      <c r="DR242" s="15"/>
      <c r="DS242" s="15"/>
      <c r="DT242" s="15"/>
      <c r="DU242" s="15"/>
      <c r="DV242" s="15"/>
      <c r="DW242" s="15"/>
      <c r="DX242" s="15"/>
      <c r="DY242" s="15"/>
      <c r="DZ242" s="15"/>
      <c r="EA242" s="15"/>
      <c r="EB242" s="15"/>
      <c r="EC242" s="15"/>
      <c r="ED242" s="15"/>
      <c r="EE242" s="15"/>
      <c r="EF242" s="15"/>
      <c r="EG242" s="15"/>
      <c r="EH242" s="15"/>
      <c r="EI242" s="15"/>
      <c r="EJ242" s="15"/>
      <c r="EK242" s="15"/>
      <c r="EL242" s="15"/>
      <c r="EM242" s="15"/>
      <c r="EN242" s="15"/>
      <c r="EO242" s="15"/>
      <c r="EP242" s="15"/>
      <c r="EQ242" s="15"/>
      <c r="ER242" s="15"/>
      <c r="ES242" s="15"/>
      <c r="ET242" s="15"/>
      <c r="EU242" s="15"/>
      <c r="EV242" s="15"/>
      <c r="EW242" s="15"/>
      <c r="EX242" s="15"/>
      <c r="EY242" s="15"/>
      <c r="EZ242" s="15"/>
      <c r="FA242" s="15"/>
      <c r="FB242" s="15"/>
      <c r="FC242" s="15"/>
      <c r="FD242" s="15"/>
      <c r="FE242" s="15"/>
      <c r="FF242" s="15"/>
      <c r="FG242" s="15"/>
      <c r="FH242" s="15"/>
      <c r="FI242" s="15"/>
      <c r="FJ242" s="15"/>
      <c r="FK242" s="15"/>
      <c r="FL242" s="15"/>
      <c r="FM242" s="15"/>
      <c r="FN242" s="15"/>
      <c r="FO242" s="15"/>
      <c r="FP242" s="15"/>
      <c r="FQ242" s="15"/>
      <c r="FR242" s="15"/>
      <c r="FS242" s="15"/>
      <c r="FT242" s="15"/>
      <c r="FU242" s="15"/>
      <c r="FV242" s="15"/>
      <c r="FW242" s="15"/>
      <c r="FX242" s="15"/>
      <c r="FY242" s="15"/>
      <c r="FZ242" s="15"/>
      <c r="GA242" s="15"/>
      <c r="GB242" s="15"/>
      <c r="GC242" s="15"/>
      <c r="GD242" s="15"/>
      <c r="GE242" s="15"/>
      <c r="GF242" s="15"/>
      <c r="GG242" s="15"/>
      <c r="GH242" s="15"/>
      <c r="GI242" s="15"/>
      <c r="GJ242" s="15"/>
      <c r="GK242" s="15"/>
      <c r="GL242" s="15"/>
      <c r="GM242" s="15"/>
      <c r="GN242" s="15"/>
      <c r="GO242" s="15"/>
      <c r="GP242" s="15"/>
      <c r="GQ242" s="15"/>
      <c r="GR242" s="15"/>
      <c r="GS242" s="15"/>
      <c r="GT242" s="15"/>
      <c r="GU242" s="15"/>
      <c r="GV242" s="15"/>
      <c r="GW242" s="15"/>
      <c r="GX242" s="15"/>
      <c r="GY242" s="15"/>
      <c r="GZ242" s="15"/>
      <c r="HA242" s="15"/>
      <c r="HB242" s="15"/>
      <c r="HC242" s="15"/>
      <c r="HD242" s="15"/>
      <c r="HE242" s="15"/>
      <c r="HF242" s="15"/>
      <c r="HG242" s="15"/>
      <c r="HH242" s="15"/>
      <c r="HI242" s="15"/>
      <c r="HJ242" s="15"/>
      <c r="HK242" s="15"/>
      <c r="HL242" s="15"/>
      <c r="HM242" s="15"/>
      <c r="HN242" s="15"/>
      <c r="HO242" s="15"/>
      <c r="HP242" s="15"/>
      <c r="HQ242" s="15"/>
      <c r="HR242" s="15"/>
      <c r="HS242" s="15"/>
      <c r="HT242" s="15"/>
      <c r="HU242" s="15"/>
      <c r="HV242" s="15"/>
      <c r="HW242" s="15"/>
      <c r="HX242" s="15"/>
      <c r="HY242" s="15"/>
      <c r="HZ242" s="15"/>
      <c r="IA242" s="15"/>
      <c r="IB242" s="15"/>
      <c r="IC242" s="15"/>
      <c r="ID242" s="15"/>
      <c r="IE242" s="15"/>
      <c r="IF242" s="15"/>
      <c r="IG242" s="15"/>
      <c r="IH242" s="15"/>
      <c r="II242" s="15"/>
      <c r="IJ242" s="15"/>
      <c r="IK242" s="15"/>
      <c r="IL242" s="15"/>
      <c r="IM242" s="15"/>
      <c r="IN242" s="15"/>
      <c r="IO242" s="15"/>
      <c r="IP242" s="15"/>
      <c r="IQ242" s="15"/>
      <c r="IR242" s="15"/>
      <c r="IS242" s="15"/>
      <c r="IT242" s="15"/>
      <c r="IU242" s="15"/>
      <c r="IV242" s="15"/>
      <c r="IW242" s="15"/>
      <c r="IX242" s="15"/>
      <c r="IY242" s="15"/>
      <c r="IZ242" s="15"/>
      <c r="JA242" s="15"/>
      <c r="JB242" s="15"/>
      <c r="JC242" s="15"/>
      <c r="JD242" s="15"/>
      <c r="JE242" s="15"/>
      <c r="JF242" s="15"/>
      <c r="JG242" s="15"/>
      <c r="JH242" s="15"/>
      <c r="JI242" s="15"/>
      <c r="JJ242" s="15"/>
      <c r="JK242" s="15"/>
      <c r="JL242" s="15"/>
      <c r="JM242" s="15"/>
      <c r="JN242" s="15"/>
      <c r="JO242" s="15"/>
      <c r="JP242" s="15"/>
      <c r="JQ242" s="15"/>
      <c r="JR242" s="15"/>
      <c r="JS242" s="15"/>
      <c r="JT242" s="15"/>
      <c r="JU242" s="15"/>
      <c r="JV242" s="15"/>
      <c r="JW242" s="15"/>
      <c r="JX242" s="15"/>
      <c r="JY242" s="15"/>
      <c r="JZ242" s="15"/>
      <c r="KA242" s="15"/>
      <c r="KB242" s="15"/>
      <c r="KC242" s="15"/>
      <c r="KD242" s="15"/>
      <c r="KE242" s="15"/>
      <c r="KF242" s="15"/>
      <c r="KG242" s="15"/>
      <c r="KH242" s="15"/>
      <c r="KI242" s="15"/>
      <c r="KJ242" s="15"/>
      <c r="KK242" s="15"/>
      <c r="KL242" s="15"/>
      <c r="KM242" s="15"/>
      <c r="KN242" s="15"/>
      <c r="KO242" s="15"/>
      <c r="KP242" s="15"/>
      <c r="KQ242" s="15"/>
      <c r="KR242" s="15"/>
      <c r="KS242" s="15"/>
      <c r="KT242" s="15"/>
      <c r="KU242" s="15"/>
      <c r="KV242" s="15"/>
      <c r="KW242" s="15"/>
      <c r="KX242" s="15"/>
      <c r="KY242" s="15"/>
      <c r="KZ242" s="15"/>
      <c r="LA242" s="15"/>
      <c r="LB242" s="15"/>
      <c r="LC242" s="15"/>
      <c r="LD242" s="15"/>
      <c r="LE242" s="15"/>
      <c r="LF242" s="15"/>
      <c r="LG242" s="15"/>
      <c r="LH242" s="15"/>
      <c r="LI242" s="15"/>
      <c r="LJ242" s="15"/>
      <c r="LK242" s="15"/>
      <c r="LL242" s="15"/>
      <c r="LM242" s="15"/>
      <c r="LN242" s="15"/>
      <c r="LO242" s="15"/>
      <c r="LP242" s="15"/>
      <c r="LQ242" s="15"/>
      <c r="LR242" s="15"/>
      <c r="LS242" s="15"/>
      <c r="LT242" s="15"/>
      <c r="LU242" s="15"/>
      <c r="LV242" s="15"/>
      <c r="LW242" s="15"/>
      <c r="LX242" s="15"/>
      <c r="LY242" s="15"/>
      <c r="LZ242" s="15"/>
      <c r="MA242" s="15"/>
      <c r="MB242" s="15"/>
      <c r="MC242" s="15"/>
      <c r="MD242" s="15"/>
      <c r="ME242" s="15"/>
      <c r="MF242" s="15"/>
      <c r="MG242" s="15"/>
      <c r="MH242" s="15"/>
      <c r="MI242" s="15"/>
      <c r="MJ242" s="15"/>
      <c r="MK242" s="15"/>
      <c r="ML242" s="15"/>
      <c r="MM242" s="15"/>
      <c r="MN242" s="15"/>
      <c r="MO242" s="15"/>
      <c r="MP242" s="15"/>
      <c r="MQ242" s="15"/>
      <c r="MR242" s="15"/>
      <c r="MS242" s="15"/>
      <c r="MT242" s="15"/>
      <c r="MU242" s="15"/>
      <c r="MV242" s="15"/>
      <c r="MW242" s="15"/>
      <c r="MX242" s="15"/>
      <c r="MY242" s="15"/>
      <c r="MZ242" s="15"/>
      <c r="NA242" s="15"/>
      <c r="NB242" s="15"/>
      <c r="NC242" s="15"/>
      <c r="ND242" s="15"/>
      <c r="NE242" s="15"/>
      <c r="NF242" s="15"/>
      <c r="NG242" s="15"/>
      <c r="NH242" s="15"/>
      <c r="NI242" s="15"/>
      <c r="NJ242" s="15"/>
      <c r="NK242" s="15"/>
      <c r="NL242" s="15"/>
      <c r="NM242" s="15"/>
      <c r="NN242" s="15"/>
      <c r="NO242" s="15"/>
      <c r="NP242" s="15"/>
      <c r="NQ242" s="15"/>
      <c r="NR242" s="15"/>
      <c r="NS242" s="15"/>
      <c r="NT242" s="15"/>
      <c r="NU242" s="15"/>
      <c r="NV242" s="15"/>
      <c r="NW242" s="15"/>
      <c r="NX242" s="15"/>
      <c r="NY242" s="15"/>
      <c r="NZ242" s="15"/>
      <c r="OA242" s="15"/>
      <c r="OB242" s="15"/>
      <c r="OC242" s="15"/>
      <c r="OD242" s="15"/>
      <c r="OE242" s="15"/>
      <c r="OF242" s="15"/>
      <c r="OG242" s="15"/>
      <c r="OH242" s="15"/>
      <c r="OI242" s="15"/>
      <c r="OJ242" s="15"/>
      <c r="OK242" s="15"/>
      <c r="OL242" s="15"/>
      <c r="OM242" s="15"/>
      <c r="ON242" s="15"/>
      <c r="OO242" s="15"/>
      <c r="OP242" s="15"/>
      <c r="OQ242" s="15"/>
      <c r="OR242" s="15"/>
      <c r="OS242" s="15"/>
      <c r="OT242" s="15"/>
      <c r="OU242" s="15"/>
      <c r="OV242" s="15"/>
      <c r="OW242" s="15"/>
      <c r="OX242" s="15"/>
      <c r="OY242" s="15"/>
      <c r="OZ242" s="15"/>
      <c r="PA242" s="15"/>
      <c r="PB242" s="15"/>
      <c r="PC242" s="15"/>
      <c r="PD242" s="15"/>
      <c r="PE242" s="15"/>
      <c r="PF242" s="15"/>
      <c r="PG242" s="15"/>
      <c r="PH242" s="15"/>
      <c r="PI242" s="15"/>
      <c r="PJ242" s="15"/>
      <c r="PK242" s="15"/>
      <c r="PL242" s="15"/>
      <c r="PM242" s="15"/>
      <c r="PN242" s="15"/>
      <c r="PO242" s="15"/>
      <c r="PP242" s="15"/>
      <c r="PQ242" s="15"/>
      <c r="PR242" s="15"/>
      <c r="PS242" s="15"/>
      <c r="PT242" s="15"/>
      <c r="PU242" s="15"/>
      <c r="PV242" s="15"/>
      <c r="PW242" s="15"/>
      <c r="PX242" s="15"/>
      <c r="PY242" s="15"/>
      <c r="PZ242" s="15"/>
      <c r="QA242" s="15"/>
      <c r="QB242" s="15"/>
      <c r="QC242" s="15"/>
      <c r="QD242" s="15"/>
      <c r="QE242" s="15"/>
      <c r="QF242" s="15"/>
      <c r="QG242" s="15"/>
      <c r="QH242" s="15"/>
      <c r="QI242" s="15"/>
      <c r="QJ242" s="15"/>
      <c r="QK242" s="15"/>
      <c r="QL242" s="15"/>
      <c r="QM242" s="15"/>
      <c r="QN242" s="15"/>
      <c r="QO242" s="15"/>
      <c r="QP242" s="15"/>
      <c r="QQ242" s="15"/>
      <c r="QR242" s="15"/>
      <c r="QS242" s="15"/>
      <c r="QT242" s="15"/>
      <c r="QU242" s="15"/>
      <c r="QV242" s="15"/>
      <c r="QW242" s="15"/>
      <c r="QX242" s="15"/>
      <c r="QY242" s="15"/>
      <c r="QZ242" s="15"/>
      <c r="RA242" s="15"/>
      <c r="RB242" s="15"/>
      <c r="RC242" s="15"/>
      <c r="RD242" s="15"/>
      <c r="RE242" s="15"/>
      <c r="RF242" s="15"/>
      <c r="RG242" s="15"/>
      <c r="RH242" s="15"/>
      <c r="RI242" s="15"/>
      <c r="RJ242" s="15"/>
      <c r="RK242" s="15"/>
      <c r="RL242" s="15"/>
      <c r="RM242" s="15"/>
      <c r="RN242" s="15"/>
      <c r="RO242" s="15"/>
      <c r="RP242" s="15"/>
      <c r="RQ242" s="15"/>
      <c r="RR242" s="15"/>
      <c r="RS242" s="15"/>
      <c r="RT242" s="15"/>
      <c r="RU242" s="15"/>
      <c r="RV242" s="15"/>
      <c r="RW242" s="15"/>
      <c r="RX242" s="15"/>
      <c r="RY242" s="15"/>
      <c r="RZ242" s="15"/>
      <c r="SA242" s="15"/>
      <c r="SB242" s="15"/>
      <c r="SC242" s="15"/>
      <c r="SD242" s="15"/>
      <c r="SE242" s="15"/>
      <c r="SF242" s="15"/>
      <c r="SG242" s="15"/>
      <c r="SH242" s="15"/>
      <c r="SI242" s="15"/>
      <c r="SJ242" s="15"/>
      <c r="SK242" s="15"/>
      <c r="SL242" s="15"/>
      <c r="SM242" s="15"/>
      <c r="SN242" s="15"/>
      <c r="SO242" s="15"/>
      <c r="SP242" s="15"/>
      <c r="SQ242" s="15"/>
      <c r="SR242" s="15"/>
      <c r="SS242" s="15"/>
      <c r="ST242" s="15"/>
      <c r="SU242" s="15"/>
      <c r="SV242" s="15"/>
      <c r="SW242" s="15"/>
      <c r="SX242" s="15"/>
      <c r="SY242" s="15"/>
      <c r="SZ242" s="15"/>
      <c r="TA242" s="15"/>
      <c r="TB242" s="15"/>
      <c r="TC242" s="15"/>
      <c r="TD242" s="15"/>
      <c r="TE242" s="15"/>
      <c r="TF242" s="15"/>
      <c r="TG242" s="15"/>
      <c r="TH242" s="15"/>
      <c r="TI242" s="15"/>
      <c r="TJ242" s="15"/>
      <c r="TK242" s="15"/>
      <c r="TL242" s="15"/>
      <c r="TM242" s="15"/>
      <c r="TN242" s="15"/>
      <c r="TO242" s="15"/>
      <c r="TP242" s="15"/>
      <c r="TQ242" s="15"/>
      <c r="TR242" s="15"/>
      <c r="TS242" s="15"/>
      <c r="TT242" s="15"/>
      <c r="TU242" s="15"/>
      <c r="TV242" s="15"/>
      <c r="TW242" s="15"/>
      <c r="TX242" s="15"/>
      <c r="TY242" s="15"/>
      <c r="TZ242" s="15"/>
      <c r="UA242" s="15"/>
      <c r="UB242" s="15"/>
      <c r="UC242" s="15"/>
      <c r="UD242" s="15"/>
      <c r="UE242" s="15"/>
      <c r="UF242" s="15"/>
      <c r="UG242" s="15"/>
      <c r="UH242" s="15"/>
      <c r="UI242" s="15"/>
      <c r="UJ242" s="15"/>
      <c r="UK242" s="15"/>
      <c r="UL242" s="15"/>
      <c r="UM242" s="15"/>
      <c r="UN242" s="15"/>
      <c r="UO242" s="15"/>
      <c r="UP242" s="15"/>
      <c r="UQ242" s="15"/>
      <c r="UR242" s="15"/>
      <c r="US242" s="15"/>
      <c r="UT242" s="15"/>
      <c r="UU242" s="15"/>
      <c r="UV242" s="15"/>
      <c r="UW242" s="15"/>
      <c r="UX242" s="15"/>
      <c r="UY242" s="15"/>
      <c r="UZ242" s="15"/>
      <c r="VA242" s="15"/>
      <c r="VB242" s="15"/>
      <c r="VC242" s="15"/>
      <c r="VD242" s="15"/>
      <c r="VE242" s="15"/>
      <c r="VF242" s="15"/>
      <c r="VG242" s="15"/>
      <c r="VH242" s="15"/>
      <c r="VI242" s="15"/>
      <c r="VJ242" s="15"/>
      <c r="VK242" s="15"/>
      <c r="VL242" s="15"/>
      <c r="VM242" s="15"/>
      <c r="VN242" s="15"/>
      <c r="VO242" s="15"/>
      <c r="VP242" s="15"/>
      <c r="VQ242" s="15"/>
      <c r="VR242" s="15"/>
      <c r="VS242" s="15"/>
      <c r="VT242" s="15"/>
      <c r="VU242" s="15"/>
      <c r="VV242" s="15"/>
      <c r="VW242" s="15"/>
      <c r="VX242" s="15"/>
      <c r="VY242" s="15"/>
      <c r="VZ242" s="15"/>
      <c r="WA242" s="15"/>
      <c r="WB242" s="15"/>
      <c r="WC242" s="15"/>
      <c r="WD242" s="15"/>
      <c r="WE242" s="15"/>
      <c r="WF242" s="15"/>
      <c r="WG242" s="15"/>
      <c r="WH242" s="15"/>
      <c r="WI242" s="15"/>
      <c r="WJ242" s="15"/>
      <c r="WK242" s="15"/>
      <c r="WL242" s="15"/>
      <c r="WM242" s="15"/>
      <c r="WN242" s="15"/>
      <c r="WO242" s="15"/>
      <c r="WP242" s="15"/>
      <c r="WQ242" s="15"/>
      <c r="WR242" s="15"/>
      <c r="WS242" s="15"/>
      <c r="WT242" s="15"/>
      <c r="WU242" s="15"/>
      <c r="WV242" s="15"/>
      <c r="WW242" s="15"/>
      <c r="WX242" s="15"/>
      <c r="WY242" s="15"/>
      <c r="WZ242" s="15"/>
      <c r="XA242" s="15"/>
      <c r="XB242" s="15"/>
      <c r="XC242" s="15"/>
      <c r="XD242" s="15"/>
      <c r="XE242" s="15"/>
      <c r="XF242" s="15"/>
      <c r="XG242" s="15"/>
      <c r="XH242" s="15"/>
      <c r="XI242" s="15"/>
      <c r="XJ242" s="15"/>
      <c r="XK242" s="15"/>
      <c r="XL242" s="15"/>
      <c r="XM242" s="15"/>
      <c r="XN242" s="15"/>
      <c r="XO242" s="15"/>
      <c r="XP242" s="15"/>
      <c r="XQ242" s="15"/>
      <c r="XR242" s="15"/>
      <c r="XS242" s="15"/>
      <c r="XT242" s="15"/>
      <c r="XU242" s="15"/>
      <c r="XV242" s="15"/>
      <c r="XW242" s="15"/>
      <c r="XX242" s="15"/>
      <c r="XY242" s="15"/>
      <c r="XZ242" s="15"/>
      <c r="YA242" s="15"/>
      <c r="YB242" s="15"/>
      <c r="YC242" s="15"/>
      <c r="YD242" s="15"/>
      <c r="YE242" s="15"/>
      <c r="YF242" s="15"/>
      <c r="YG242" s="15"/>
      <c r="YH242" s="15"/>
      <c r="YI242" s="15"/>
      <c r="YJ242" s="15"/>
      <c r="YK242" s="15"/>
      <c r="YL242" s="15"/>
      <c r="YM242" s="15"/>
      <c r="YN242" s="15"/>
      <c r="YO242" s="15"/>
      <c r="YP242" s="15"/>
      <c r="YQ242" s="15"/>
      <c r="YR242" s="15"/>
      <c r="YS242" s="15"/>
      <c r="YT242" s="15"/>
      <c r="YU242" s="15"/>
      <c r="YV242" s="15"/>
      <c r="YW242" s="15"/>
      <c r="YX242" s="15"/>
      <c r="YY242" s="15"/>
      <c r="YZ242" s="15"/>
      <c r="ZA242" s="15"/>
      <c r="ZB242" s="15"/>
      <c r="ZC242" s="15"/>
      <c r="ZD242" s="15"/>
      <c r="ZE242" s="15"/>
      <c r="ZF242" s="15"/>
      <c r="ZG242" s="15"/>
      <c r="ZH242" s="15"/>
      <c r="ZI242" s="15"/>
      <c r="ZJ242" s="15"/>
      <c r="ZK242" s="15"/>
      <c r="ZL242" s="15"/>
      <c r="ZM242" s="15"/>
      <c r="ZN242" s="15"/>
      <c r="ZO242" s="15"/>
      <c r="ZP242" s="15"/>
      <c r="ZQ242" s="15"/>
      <c r="ZR242" s="15"/>
      <c r="ZS242" s="15"/>
      <c r="ZT242" s="15"/>
      <c r="ZU242" s="15"/>
      <c r="ZV242" s="15"/>
      <c r="ZW242" s="15"/>
      <c r="ZX242" s="15"/>
      <c r="ZY242" s="15"/>
      <c r="ZZ242" s="15"/>
      <c r="AAA242" s="15"/>
      <c r="AAB242" s="15"/>
      <c r="AAC242" s="15"/>
      <c r="AAD242" s="15"/>
      <c r="AAE242" s="15"/>
      <c r="AAF242" s="15"/>
      <c r="AAG242" s="15"/>
      <c r="AAH242" s="15"/>
      <c r="AAI242" s="15"/>
      <c r="AAJ242" s="15"/>
      <c r="AAK242" s="15"/>
      <c r="AAL242" s="15"/>
      <c r="AAM242" s="15"/>
      <c r="AAN242" s="15"/>
      <c r="AAO242" s="15"/>
      <c r="AAP242" s="15"/>
      <c r="AAQ242" s="15"/>
      <c r="AAR242" s="15"/>
      <c r="AAS242" s="15"/>
      <c r="AAT242" s="15"/>
      <c r="AAU242" s="15"/>
      <c r="AAV242" s="15"/>
      <c r="AAW242" s="15"/>
      <c r="AAX242" s="15"/>
      <c r="AAY242" s="15"/>
      <c r="AAZ242" s="15"/>
      <c r="ABA242" s="15"/>
      <c r="ABB242" s="15"/>
      <c r="ABC242" s="15"/>
      <c r="ABD242" s="15"/>
      <c r="ABE242" s="15"/>
      <c r="ABF242" s="15"/>
      <c r="ABG242" s="15"/>
      <c r="ABH242" s="15"/>
      <c r="ABI242" s="15"/>
      <c r="ABJ242" s="15"/>
      <c r="ABK242" s="15"/>
      <c r="ABL242" s="15"/>
      <c r="ABM242" s="15"/>
      <c r="ABN242" s="15"/>
      <c r="ABO242" s="15"/>
      <c r="ABP242" s="15"/>
      <c r="ABQ242" s="15"/>
      <c r="ABR242" s="15"/>
      <c r="ABS242" s="15"/>
      <c r="ABT242" s="15"/>
      <c r="ABU242" s="15"/>
      <c r="ABV242" s="15"/>
      <c r="ABW242" s="15"/>
      <c r="ABX242" s="15"/>
      <c r="ABY242" s="15"/>
      <c r="ABZ242" s="15"/>
      <c r="ACA242" s="15"/>
      <c r="ACB242" s="15"/>
      <c r="ACC242" s="15"/>
      <c r="ACD242" s="15"/>
      <c r="ACE242" s="15"/>
      <c r="ACF242" s="15"/>
      <c r="ACG242" s="15"/>
      <c r="ACH242" s="15"/>
      <c r="ACI242" s="15"/>
      <c r="ACJ242" s="15"/>
      <c r="ACK242" s="15"/>
      <c r="ACL242" s="15"/>
      <c r="ACM242" s="15"/>
      <c r="ACN242" s="15"/>
      <c r="ACO242" s="15"/>
      <c r="ACP242" s="15"/>
      <c r="ACQ242" s="15"/>
      <c r="ACR242" s="15"/>
      <c r="ACS242" s="15"/>
      <c r="ACT242" s="15"/>
      <c r="ACU242" s="15"/>
      <c r="ACV242" s="15"/>
      <c r="ACW242" s="15"/>
      <c r="ACX242" s="15"/>
      <c r="ACY242" s="15"/>
      <c r="ACZ242" s="15"/>
      <c r="ADA242" s="15"/>
      <c r="ADB242" s="15"/>
      <c r="ADC242" s="15"/>
      <c r="ADD242" s="15"/>
      <c r="ADE242" s="15"/>
      <c r="ADF242" s="15"/>
      <c r="ADG242" s="15"/>
      <c r="ADH242" s="15"/>
      <c r="ADI242" s="15"/>
      <c r="ADJ242" s="15"/>
      <c r="ADK242" s="15"/>
      <c r="ADL242" s="15"/>
      <c r="ADM242" s="15"/>
    </row>
    <row r="243" spans="1:793" s="308" customFormat="1" x14ac:dyDescent="0.4">
      <c r="A243" s="16"/>
      <c r="B243" s="315" t="s">
        <v>98</v>
      </c>
      <c r="C243" s="315"/>
      <c r="D243" s="315"/>
      <c r="E243" s="315"/>
      <c r="F243" s="315"/>
      <c r="G243" s="315"/>
      <c r="H243" s="3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c r="CE243" s="15"/>
      <c r="CF243" s="15"/>
      <c r="CG243" s="15"/>
      <c r="CH243" s="15"/>
      <c r="CI243" s="15"/>
      <c r="CJ243" s="15"/>
      <c r="CK243" s="15"/>
      <c r="CL243" s="15"/>
      <c r="CM243" s="15"/>
      <c r="CN243" s="15"/>
      <c r="CO243" s="15"/>
      <c r="CP243" s="15"/>
      <c r="CQ243" s="15"/>
      <c r="CR243" s="15"/>
      <c r="CS243" s="15"/>
      <c r="CT243" s="15"/>
      <c r="CU243" s="15"/>
      <c r="CV243" s="15"/>
      <c r="CW243" s="15"/>
      <c r="CX243" s="15"/>
      <c r="CY243" s="15"/>
      <c r="CZ243" s="15"/>
      <c r="DA243" s="15"/>
      <c r="DB243" s="15"/>
      <c r="DC243" s="15"/>
      <c r="DD243" s="15"/>
      <c r="DE243" s="15"/>
      <c r="DF243" s="15"/>
      <c r="DG243" s="15"/>
      <c r="DH243" s="15"/>
      <c r="DI243" s="15"/>
      <c r="DJ243" s="15"/>
      <c r="DK243" s="15"/>
      <c r="DL243" s="15"/>
      <c r="DM243" s="15"/>
      <c r="DN243" s="15"/>
      <c r="DO243" s="15"/>
      <c r="DP243" s="15"/>
      <c r="DQ243" s="15"/>
      <c r="DR243" s="15"/>
      <c r="DS243" s="15"/>
      <c r="DT243" s="15"/>
      <c r="DU243" s="15"/>
      <c r="DV243" s="15"/>
      <c r="DW243" s="15"/>
      <c r="DX243" s="15"/>
      <c r="DY243" s="15"/>
      <c r="DZ243" s="15"/>
      <c r="EA243" s="15"/>
      <c r="EB243" s="15"/>
      <c r="EC243" s="15"/>
      <c r="ED243" s="15"/>
      <c r="EE243" s="15"/>
      <c r="EF243" s="15"/>
      <c r="EG243" s="15"/>
      <c r="EH243" s="15"/>
      <c r="EI243" s="15"/>
      <c r="EJ243" s="15"/>
      <c r="EK243" s="15"/>
      <c r="EL243" s="15"/>
      <c r="EM243" s="15"/>
      <c r="EN243" s="15"/>
      <c r="EO243" s="15"/>
      <c r="EP243" s="15"/>
      <c r="EQ243" s="15"/>
      <c r="ER243" s="15"/>
      <c r="ES243" s="15"/>
      <c r="ET243" s="15"/>
      <c r="EU243" s="15"/>
      <c r="EV243" s="15"/>
      <c r="EW243" s="15"/>
      <c r="EX243" s="15"/>
      <c r="EY243" s="15"/>
      <c r="EZ243" s="15"/>
      <c r="FA243" s="15"/>
      <c r="FB243" s="15"/>
      <c r="FC243" s="15"/>
      <c r="FD243" s="15"/>
      <c r="FE243" s="15"/>
      <c r="FF243" s="15"/>
      <c r="FG243" s="15"/>
      <c r="FH243" s="15"/>
      <c r="FI243" s="15"/>
      <c r="FJ243" s="15"/>
      <c r="FK243" s="15"/>
      <c r="FL243" s="15"/>
      <c r="FM243" s="15"/>
      <c r="FN243" s="15"/>
      <c r="FO243" s="15"/>
      <c r="FP243" s="15"/>
      <c r="FQ243" s="15"/>
      <c r="FR243" s="15"/>
      <c r="FS243" s="15"/>
      <c r="FT243" s="15"/>
      <c r="FU243" s="15"/>
      <c r="FV243" s="15"/>
      <c r="FW243" s="15"/>
      <c r="FX243" s="15"/>
      <c r="FY243" s="15"/>
      <c r="FZ243" s="15"/>
      <c r="GA243" s="15"/>
      <c r="GB243" s="15"/>
      <c r="GC243" s="15"/>
      <c r="GD243" s="15"/>
      <c r="GE243" s="15"/>
      <c r="GF243" s="15"/>
      <c r="GG243" s="15"/>
      <c r="GH243" s="15"/>
      <c r="GI243" s="15"/>
      <c r="GJ243" s="15"/>
      <c r="GK243" s="15"/>
      <c r="GL243" s="15"/>
      <c r="GM243" s="15"/>
      <c r="GN243" s="15"/>
      <c r="GO243" s="15"/>
      <c r="GP243" s="15"/>
      <c r="GQ243" s="15"/>
      <c r="GR243" s="15"/>
      <c r="GS243" s="15"/>
      <c r="GT243" s="15"/>
      <c r="GU243" s="15"/>
      <c r="GV243" s="15"/>
      <c r="GW243" s="15"/>
      <c r="GX243" s="15"/>
      <c r="GY243" s="15"/>
      <c r="GZ243" s="15"/>
      <c r="HA243" s="15"/>
      <c r="HB243" s="15"/>
      <c r="HC243" s="15"/>
      <c r="HD243" s="15"/>
      <c r="HE243" s="15"/>
      <c r="HF243" s="15"/>
      <c r="HG243" s="15"/>
      <c r="HH243" s="15"/>
      <c r="HI243" s="15"/>
      <c r="HJ243" s="15"/>
      <c r="HK243" s="15"/>
      <c r="HL243" s="15"/>
      <c r="HM243" s="15"/>
      <c r="HN243" s="15"/>
      <c r="HO243" s="15"/>
      <c r="HP243" s="15"/>
      <c r="HQ243" s="15"/>
      <c r="HR243" s="15"/>
      <c r="HS243" s="15"/>
      <c r="HT243" s="15"/>
      <c r="HU243" s="15"/>
      <c r="HV243" s="15"/>
      <c r="HW243" s="15"/>
      <c r="HX243" s="15"/>
      <c r="HY243" s="15"/>
      <c r="HZ243" s="15"/>
      <c r="IA243" s="15"/>
      <c r="IB243" s="15"/>
      <c r="IC243" s="15"/>
      <c r="ID243" s="15"/>
      <c r="IE243" s="15"/>
      <c r="IF243" s="15"/>
      <c r="IG243" s="15"/>
      <c r="IH243" s="15"/>
      <c r="II243" s="15"/>
      <c r="IJ243" s="15"/>
      <c r="IK243" s="15"/>
      <c r="IL243" s="15"/>
      <c r="IM243" s="15"/>
      <c r="IN243" s="15"/>
      <c r="IO243" s="15"/>
      <c r="IP243" s="15"/>
      <c r="IQ243" s="15"/>
      <c r="IR243" s="15"/>
      <c r="IS243" s="15"/>
      <c r="IT243" s="15"/>
      <c r="IU243" s="15"/>
      <c r="IV243" s="15"/>
      <c r="IW243" s="15"/>
      <c r="IX243" s="15"/>
      <c r="IY243" s="15"/>
      <c r="IZ243" s="15"/>
      <c r="JA243" s="15"/>
      <c r="JB243" s="15"/>
      <c r="JC243" s="15"/>
      <c r="JD243" s="15"/>
      <c r="JE243" s="15"/>
      <c r="JF243" s="15"/>
      <c r="JG243" s="15"/>
      <c r="JH243" s="15"/>
      <c r="JI243" s="15"/>
      <c r="JJ243" s="15"/>
      <c r="JK243" s="15"/>
      <c r="JL243" s="15"/>
      <c r="JM243" s="15"/>
      <c r="JN243" s="15"/>
      <c r="JO243" s="15"/>
      <c r="JP243" s="15"/>
      <c r="JQ243" s="15"/>
      <c r="JR243" s="15"/>
      <c r="JS243" s="15"/>
      <c r="JT243" s="15"/>
      <c r="JU243" s="15"/>
      <c r="JV243" s="15"/>
      <c r="JW243" s="15"/>
      <c r="JX243" s="15"/>
      <c r="JY243" s="15"/>
      <c r="JZ243" s="15"/>
      <c r="KA243" s="15"/>
      <c r="KB243" s="15"/>
      <c r="KC243" s="15"/>
      <c r="KD243" s="15"/>
      <c r="KE243" s="15"/>
      <c r="KF243" s="15"/>
      <c r="KG243" s="15"/>
      <c r="KH243" s="15"/>
      <c r="KI243" s="15"/>
      <c r="KJ243" s="15"/>
      <c r="KK243" s="15"/>
      <c r="KL243" s="15"/>
      <c r="KM243" s="15"/>
      <c r="KN243" s="15"/>
      <c r="KO243" s="15"/>
      <c r="KP243" s="15"/>
      <c r="KQ243" s="15"/>
      <c r="KR243" s="15"/>
      <c r="KS243" s="15"/>
      <c r="KT243" s="15"/>
      <c r="KU243" s="15"/>
      <c r="KV243" s="15"/>
      <c r="KW243" s="15"/>
      <c r="KX243" s="15"/>
      <c r="KY243" s="15"/>
      <c r="KZ243" s="15"/>
      <c r="LA243" s="15"/>
      <c r="LB243" s="15"/>
      <c r="LC243" s="15"/>
      <c r="LD243" s="15"/>
      <c r="LE243" s="15"/>
      <c r="LF243" s="15"/>
      <c r="LG243" s="15"/>
      <c r="LH243" s="15"/>
      <c r="LI243" s="15"/>
      <c r="LJ243" s="15"/>
      <c r="LK243" s="15"/>
      <c r="LL243" s="15"/>
      <c r="LM243" s="15"/>
      <c r="LN243" s="15"/>
      <c r="LO243" s="15"/>
      <c r="LP243" s="15"/>
      <c r="LQ243" s="15"/>
      <c r="LR243" s="15"/>
      <c r="LS243" s="15"/>
      <c r="LT243" s="15"/>
      <c r="LU243" s="15"/>
      <c r="LV243" s="15"/>
      <c r="LW243" s="15"/>
      <c r="LX243" s="15"/>
      <c r="LY243" s="15"/>
      <c r="LZ243" s="15"/>
      <c r="MA243" s="15"/>
      <c r="MB243" s="15"/>
      <c r="MC243" s="15"/>
      <c r="MD243" s="15"/>
      <c r="ME243" s="15"/>
      <c r="MF243" s="15"/>
      <c r="MG243" s="15"/>
      <c r="MH243" s="15"/>
      <c r="MI243" s="15"/>
      <c r="MJ243" s="15"/>
      <c r="MK243" s="15"/>
      <c r="ML243" s="15"/>
      <c r="MM243" s="15"/>
      <c r="MN243" s="15"/>
      <c r="MO243" s="15"/>
      <c r="MP243" s="15"/>
      <c r="MQ243" s="15"/>
      <c r="MR243" s="15"/>
      <c r="MS243" s="15"/>
      <c r="MT243" s="15"/>
      <c r="MU243" s="15"/>
      <c r="MV243" s="15"/>
      <c r="MW243" s="15"/>
      <c r="MX243" s="15"/>
      <c r="MY243" s="15"/>
      <c r="MZ243" s="15"/>
      <c r="NA243" s="15"/>
      <c r="NB243" s="15"/>
      <c r="NC243" s="15"/>
      <c r="ND243" s="15"/>
      <c r="NE243" s="15"/>
      <c r="NF243" s="15"/>
      <c r="NG243" s="15"/>
      <c r="NH243" s="15"/>
      <c r="NI243" s="15"/>
      <c r="NJ243" s="15"/>
      <c r="NK243" s="15"/>
      <c r="NL243" s="15"/>
      <c r="NM243" s="15"/>
      <c r="NN243" s="15"/>
      <c r="NO243" s="15"/>
      <c r="NP243" s="15"/>
      <c r="NQ243" s="15"/>
      <c r="NR243" s="15"/>
      <c r="NS243" s="15"/>
      <c r="NT243" s="15"/>
      <c r="NU243" s="15"/>
      <c r="NV243" s="15"/>
      <c r="NW243" s="15"/>
      <c r="NX243" s="15"/>
      <c r="NY243" s="15"/>
      <c r="NZ243" s="15"/>
      <c r="OA243" s="15"/>
      <c r="OB243" s="15"/>
      <c r="OC243" s="15"/>
      <c r="OD243" s="15"/>
      <c r="OE243" s="15"/>
      <c r="OF243" s="15"/>
      <c r="OG243" s="15"/>
      <c r="OH243" s="15"/>
      <c r="OI243" s="15"/>
      <c r="OJ243" s="15"/>
      <c r="OK243" s="15"/>
      <c r="OL243" s="15"/>
      <c r="OM243" s="15"/>
      <c r="ON243" s="15"/>
      <c r="OO243" s="15"/>
      <c r="OP243" s="15"/>
      <c r="OQ243" s="15"/>
      <c r="OR243" s="15"/>
      <c r="OS243" s="15"/>
      <c r="OT243" s="15"/>
      <c r="OU243" s="15"/>
      <c r="OV243" s="15"/>
      <c r="OW243" s="15"/>
      <c r="OX243" s="15"/>
      <c r="OY243" s="15"/>
      <c r="OZ243" s="15"/>
      <c r="PA243" s="15"/>
      <c r="PB243" s="15"/>
      <c r="PC243" s="15"/>
      <c r="PD243" s="15"/>
      <c r="PE243" s="15"/>
      <c r="PF243" s="15"/>
      <c r="PG243" s="15"/>
      <c r="PH243" s="15"/>
      <c r="PI243" s="15"/>
      <c r="PJ243" s="15"/>
      <c r="PK243" s="15"/>
      <c r="PL243" s="15"/>
      <c r="PM243" s="15"/>
      <c r="PN243" s="15"/>
      <c r="PO243" s="15"/>
      <c r="PP243" s="15"/>
      <c r="PQ243" s="15"/>
      <c r="PR243" s="15"/>
      <c r="PS243" s="15"/>
      <c r="PT243" s="15"/>
      <c r="PU243" s="15"/>
      <c r="PV243" s="15"/>
      <c r="PW243" s="15"/>
      <c r="PX243" s="15"/>
      <c r="PY243" s="15"/>
      <c r="PZ243" s="15"/>
      <c r="QA243" s="15"/>
      <c r="QB243" s="15"/>
      <c r="QC243" s="15"/>
      <c r="QD243" s="15"/>
      <c r="QE243" s="15"/>
      <c r="QF243" s="15"/>
      <c r="QG243" s="15"/>
      <c r="QH243" s="15"/>
      <c r="QI243" s="15"/>
      <c r="QJ243" s="15"/>
      <c r="QK243" s="15"/>
      <c r="QL243" s="15"/>
      <c r="QM243" s="15"/>
      <c r="QN243" s="15"/>
      <c r="QO243" s="15"/>
      <c r="QP243" s="15"/>
      <c r="QQ243" s="15"/>
      <c r="QR243" s="15"/>
      <c r="QS243" s="15"/>
      <c r="QT243" s="15"/>
      <c r="QU243" s="15"/>
      <c r="QV243" s="15"/>
      <c r="QW243" s="15"/>
      <c r="QX243" s="15"/>
      <c r="QY243" s="15"/>
      <c r="QZ243" s="15"/>
      <c r="RA243" s="15"/>
      <c r="RB243" s="15"/>
      <c r="RC243" s="15"/>
      <c r="RD243" s="15"/>
      <c r="RE243" s="15"/>
      <c r="RF243" s="15"/>
      <c r="RG243" s="15"/>
      <c r="RH243" s="15"/>
      <c r="RI243" s="15"/>
      <c r="RJ243" s="15"/>
      <c r="RK243" s="15"/>
      <c r="RL243" s="15"/>
      <c r="RM243" s="15"/>
      <c r="RN243" s="15"/>
      <c r="RO243" s="15"/>
      <c r="RP243" s="15"/>
      <c r="RQ243" s="15"/>
      <c r="RR243" s="15"/>
      <c r="RS243" s="15"/>
      <c r="RT243" s="15"/>
      <c r="RU243" s="15"/>
      <c r="RV243" s="15"/>
      <c r="RW243" s="15"/>
      <c r="RX243" s="15"/>
      <c r="RY243" s="15"/>
      <c r="RZ243" s="15"/>
      <c r="SA243" s="15"/>
      <c r="SB243" s="15"/>
      <c r="SC243" s="15"/>
      <c r="SD243" s="15"/>
      <c r="SE243" s="15"/>
      <c r="SF243" s="15"/>
      <c r="SG243" s="15"/>
      <c r="SH243" s="15"/>
      <c r="SI243" s="15"/>
      <c r="SJ243" s="15"/>
      <c r="SK243" s="15"/>
      <c r="SL243" s="15"/>
      <c r="SM243" s="15"/>
      <c r="SN243" s="15"/>
      <c r="SO243" s="15"/>
      <c r="SP243" s="15"/>
      <c r="SQ243" s="15"/>
      <c r="SR243" s="15"/>
      <c r="SS243" s="15"/>
      <c r="ST243" s="15"/>
      <c r="SU243" s="15"/>
      <c r="SV243" s="15"/>
      <c r="SW243" s="15"/>
      <c r="SX243" s="15"/>
      <c r="SY243" s="15"/>
      <c r="SZ243" s="15"/>
      <c r="TA243" s="15"/>
      <c r="TB243" s="15"/>
      <c r="TC243" s="15"/>
      <c r="TD243" s="15"/>
      <c r="TE243" s="15"/>
      <c r="TF243" s="15"/>
      <c r="TG243" s="15"/>
      <c r="TH243" s="15"/>
      <c r="TI243" s="15"/>
      <c r="TJ243" s="15"/>
      <c r="TK243" s="15"/>
      <c r="TL243" s="15"/>
      <c r="TM243" s="15"/>
      <c r="TN243" s="15"/>
      <c r="TO243" s="15"/>
      <c r="TP243" s="15"/>
      <c r="TQ243" s="15"/>
      <c r="TR243" s="15"/>
      <c r="TS243" s="15"/>
      <c r="TT243" s="15"/>
      <c r="TU243" s="15"/>
      <c r="TV243" s="15"/>
      <c r="TW243" s="15"/>
      <c r="TX243" s="15"/>
      <c r="TY243" s="15"/>
      <c r="TZ243" s="15"/>
      <c r="UA243" s="15"/>
      <c r="UB243" s="15"/>
      <c r="UC243" s="15"/>
      <c r="UD243" s="15"/>
      <c r="UE243" s="15"/>
      <c r="UF243" s="15"/>
      <c r="UG243" s="15"/>
      <c r="UH243" s="15"/>
      <c r="UI243" s="15"/>
      <c r="UJ243" s="15"/>
      <c r="UK243" s="15"/>
      <c r="UL243" s="15"/>
      <c r="UM243" s="15"/>
      <c r="UN243" s="15"/>
      <c r="UO243" s="15"/>
      <c r="UP243" s="15"/>
      <c r="UQ243" s="15"/>
      <c r="UR243" s="15"/>
      <c r="US243" s="15"/>
      <c r="UT243" s="15"/>
      <c r="UU243" s="15"/>
      <c r="UV243" s="15"/>
      <c r="UW243" s="15"/>
      <c r="UX243" s="15"/>
      <c r="UY243" s="15"/>
      <c r="UZ243" s="15"/>
      <c r="VA243" s="15"/>
      <c r="VB243" s="15"/>
      <c r="VC243" s="15"/>
      <c r="VD243" s="15"/>
      <c r="VE243" s="15"/>
      <c r="VF243" s="15"/>
      <c r="VG243" s="15"/>
      <c r="VH243" s="15"/>
      <c r="VI243" s="15"/>
      <c r="VJ243" s="15"/>
      <c r="VK243" s="15"/>
      <c r="VL243" s="15"/>
      <c r="VM243" s="15"/>
      <c r="VN243" s="15"/>
      <c r="VO243" s="15"/>
      <c r="VP243" s="15"/>
      <c r="VQ243" s="15"/>
      <c r="VR243" s="15"/>
      <c r="VS243" s="15"/>
      <c r="VT243" s="15"/>
      <c r="VU243" s="15"/>
      <c r="VV243" s="15"/>
      <c r="VW243" s="15"/>
      <c r="VX243" s="15"/>
      <c r="VY243" s="15"/>
      <c r="VZ243" s="15"/>
      <c r="WA243" s="15"/>
      <c r="WB243" s="15"/>
      <c r="WC243" s="15"/>
      <c r="WD243" s="15"/>
      <c r="WE243" s="15"/>
      <c r="WF243" s="15"/>
      <c r="WG243" s="15"/>
      <c r="WH243" s="15"/>
      <c r="WI243" s="15"/>
      <c r="WJ243" s="15"/>
      <c r="WK243" s="15"/>
      <c r="WL243" s="15"/>
      <c r="WM243" s="15"/>
      <c r="WN243" s="15"/>
      <c r="WO243" s="15"/>
      <c r="WP243" s="15"/>
      <c r="WQ243" s="15"/>
      <c r="WR243" s="15"/>
      <c r="WS243" s="15"/>
      <c r="WT243" s="15"/>
      <c r="WU243" s="15"/>
      <c r="WV243" s="15"/>
      <c r="WW243" s="15"/>
      <c r="WX243" s="15"/>
      <c r="WY243" s="15"/>
      <c r="WZ243" s="15"/>
      <c r="XA243" s="15"/>
      <c r="XB243" s="15"/>
      <c r="XC243" s="15"/>
      <c r="XD243" s="15"/>
      <c r="XE243" s="15"/>
      <c r="XF243" s="15"/>
      <c r="XG243" s="15"/>
      <c r="XH243" s="15"/>
      <c r="XI243" s="15"/>
      <c r="XJ243" s="15"/>
      <c r="XK243" s="15"/>
      <c r="XL243" s="15"/>
      <c r="XM243" s="15"/>
      <c r="XN243" s="15"/>
      <c r="XO243" s="15"/>
      <c r="XP243" s="15"/>
      <c r="XQ243" s="15"/>
      <c r="XR243" s="15"/>
      <c r="XS243" s="15"/>
      <c r="XT243" s="15"/>
      <c r="XU243" s="15"/>
      <c r="XV243" s="15"/>
      <c r="XW243" s="15"/>
      <c r="XX243" s="15"/>
      <c r="XY243" s="15"/>
      <c r="XZ243" s="15"/>
      <c r="YA243" s="15"/>
      <c r="YB243" s="15"/>
      <c r="YC243" s="15"/>
      <c r="YD243" s="15"/>
      <c r="YE243" s="15"/>
      <c r="YF243" s="15"/>
      <c r="YG243" s="15"/>
      <c r="YH243" s="15"/>
      <c r="YI243" s="15"/>
      <c r="YJ243" s="15"/>
      <c r="YK243" s="15"/>
      <c r="YL243" s="15"/>
      <c r="YM243" s="15"/>
      <c r="YN243" s="15"/>
      <c r="YO243" s="15"/>
      <c r="YP243" s="15"/>
      <c r="YQ243" s="15"/>
      <c r="YR243" s="15"/>
      <c r="YS243" s="15"/>
      <c r="YT243" s="15"/>
      <c r="YU243" s="15"/>
      <c r="YV243" s="15"/>
      <c r="YW243" s="15"/>
      <c r="YX243" s="15"/>
      <c r="YY243" s="15"/>
      <c r="YZ243" s="15"/>
      <c r="ZA243" s="15"/>
      <c r="ZB243" s="15"/>
      <c r="ZC243" s="15"/>
      <c r="ZD243" s="15"/>
      <c r="ZE243" s="15"/>
      <c r="ZF243" s="15"/>
      <c r="ZG243" s="15"/>
      <c r="ZH243" s="15"/>
      <c r="ZI243" s="15"/>
      <c r="ZJ243" s="15"/>
      <c r="ZK243" s="15"/>
      <c r="ZL243" s="15"/>
      <c r="ZM243" s="15"/>
      <c r="ZN243" s="15"/>
      <c r="ZO243" s="15"/>
      <c r="ZP243" s="15"/>
      <c r="ZQ243" s="15"/>
      <c r="ZR243" s="15"/>
      <c r="ZS243" s="15"/>
      <c r="ZT243" s="15"/>
      <c r="ZU243" s="15"/>
      <c r="ZV243" s="15"/>
      <c r="ZW243" s="15"/>
      <c r="ZX243" s="15"/>
      <c r="ZY243" s="15"/>
      <c r="ZZ243" s="15"/>
      <c r="AAA243" s="15"/>
      <c r="AAB243" s="15"/>
      <c r="AAC243" s="15"/>
      <c r="AAD243" s="15"/>
      <c r="AAE243" s="15"/>
      <c r="AAF243" s="15"/>
      <c r="AAG243" s="15"/>
      <c r="AAH243" s="15"/>
      <c r="AAI243" s="15"/>
      <c r="AAJ243" s="15"/>
      <c r="AAK243" s="15"/>
      <c r="AAL243" s="15"/>
      <c r="AAM243" s="15"/>
      <c r="AAN243" s="15"/>
      <c r="AAO243" s="15"/>
      <c r="AAP243" s="15"/>
      <c r="AAQ243" s="15"/>
      <c r="AAR243" s="15"/>
      <c r="AAS243" s="15"/>
      <c r="AAT243" s="15"/>
      <c r="AAU243" s="15"/>
      <c r="AAV243" s="15"/>
      <c r="AAW243" s="15"/>
      <c r="AAX243" s="15"/>
      <c r="AAY243" s="15"/>
      <c r="AAZ243" s="15"/>
      <c r="ABA243" s="15"/>
      <c r="ABB243" s="15"/>
      <c r="ABC243" s="15"/>
      <c r="ABD243" s="15"/>
      <c r="ABE243" s="15"/>
      <c r="ABF243" s="15"/>
      <c r="ABG243" s="15"/>
      <c r="ABH243" s="15"/>
      <c r="ABI243" s="15"/>
      <c r="ABJ243" s="15"/>
      <c r="ABK243" s="15"/>
      <c r="ABL243" s="15"/>
      <c r="ABM243" s="15"/>
      <c r="ABN243" s="15"/>
      <c r="ABO243" s="15"/>
      <c r="ABP243" s="15"/>
      <c r="ABQ243" s="15"/>
      <c r="ABR243" s="15"/>
      <c r="ABS243" s="15"/>
      <c r="ABT243" s="15"/>
      <c r="ABU243" s="15"/>
      <c r="ABV243" s="15"/>
      <c r="ABW243" s="15"/>
      <c r="ABX243" s="15"/>
      <c r="ABY243" s="15"/>
      <c r="ABZ243" s="15"/>
      <c r="ACA243" s="15"/>
      <c r="ACB243" s="15"/>
      <c r="ACC243" s="15"/>
      <c r="ACD243" s="15"/>
      <c r="ACE243" s="15"/>
      <c r="ACF243" s="15"/>
      <c r="ACG243" s="15"/>
      <c r="ACH243" s="15"/>
      <c r="ACI243" s="15"/>
      <c r="ACJ243" s="15"/>
      <c r="ACK243" s="15"/>
      <c r="ACL243" s="15"/>
      <c r="ACM243" s="15"/>
      <c r="ACN243" s="15"/>
      <c r="ACO243" s="15"/>
      <c r="ACP243" s="15"/>
      <c r="ACQ243" s="15"/>
      <c r="ACR243" s="15"/>
      <c r="ACS243" s="15"/>
      <c r="ACT243" s="15"/>
      <c r="ACU243" s="15"/>
      <c r="ACV243" s="15"/>
      <c r="ACW243" s="15"/>
      <c r="ACX243" s="15"/>
      <c r="ACY243" s="15"/>
      <c r="ACZ243" s="15"/>
      <c r="ADA243" s="15"/>
      <c r="ADB243" s="15"/>
      <c r="ADC243" s="15"/>
      <c r="ADD243" s="15"/>
      <c r="ADE243" s="15"/>
      <c r="ADF243" s="15"/>
      <c r="ADG243" s="15"/>
      <c r="ADH243" s="15"/>
      <c r="ADI243" s="15"/>
      <c r="ADJ243" s="15"/>
      <c r="ADK243" s="15"/>
      <c r="ADL243" s="15"/>
      <c r="ADM243" s="15"/>
    </row>
    <row r="244" spans="1:793" s="308" customFormat="1" x14ac:dyDescent="0.4">
      <c r="A244" s="38"/>
      <c r="B244" s="66"/>
      <c r="C244" s="66"/>
      <c r="D244" s="66"/>
      <c r="E244" s="66"/>
      <c r="F244" s="66"/>
      <c r="G244" s="66"/>
      <c r="H244" s="66"/>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5"/>
      <c r="BO244" s="15"/>
      <c r="BP244" s="15"/>
      <c r="BQ244" s="15"/>
      <c r="BR244" s="15"/>
      <c r="BS244" s="15"/>
      <c r="BT244" s="15"/>
      <c r="BU244" s="15"/>
      <c r="BV244" s="15"/>
      <c r="BW244" s="15"/>
      <c r="BX244" s="15"/>
      <c r="BY244" s="15"/>
      <c r="BZ244" s="15"/>
      <c r="CA244" s="15"/>
      <c r="CB244" s="15"/>
      <c r="CC244" s="15"/>
      <c r="CD244" s="15"/>
      <c r="CE244" s="15"/>
      <c r="CF244" s="15"/>
      <c r="CG244" s="15"/>
      <c r="CH244" s="15"/>
      <c r="CI244" s="15"/>
      <c r="CJ244" s="15"/>
      <c r="CK244" s="15"/>
      <c r="CL244" s="15"/>
      <c r="CM244" s="15"/>
      <c r="CN244" s="15"/>
      <c r="CO244" s="15"/>
      <c r="CP244" s="15"/>
      <c r="CQ244" s="15"/>
      <c r="CR244" s="15"/>
      <c r="CS244" s="15"/>
      <c r="CT244" s="15"/>
      <c r="CU244" s="15"/>
      <c r="CV244" s="15"/>
      <c r="CW244" s="15"/>
      <c r="CX244" s="15"/>
      <c r="CY244" s="15"/>
      <c r="CZ244" s="15"/>
      <c r="DA244" s="15"/>
      <c r="DB244" s="15"/>
      <c r="DC244" s="15"/>
      <c r="DD244" s="15"/>
      <c r="DE244" s="15"/>
      <c r="DF244" s="15"/>
      <c r="DG244" s="15"/>
      <c r="DH244" s="15"/>
      <c r="DI244" s="15"/>
      <c r="DJ244" s="15"/>
      <c r="DK244" s="15"/>
      <c r="DL244" s="15"/>
      <c r="DM244" s="15"/>
      <c r="DN244" s="15"/>
      <c r="DO244" s="15"/>
      <c r="DP244" s="15"/>
      <c r="DQ244" s="15"/>
      <c r="DR244" s="15"/>
      <c r="DS244" s="15"/>
      <c r="DT244" s="15"/>
      <c r="DU244" s="15"/>
      <c r="DV244" s="15"/>
      <c r="DW244" s="15"/>
      <c r="DX244" s="15"/>
      <c r="DY244" s="15"/>
      <c r="DZ244" s="15"/>
      <c r="EA244" s="15"/>
      <c r="EB244" s="15"/>
      <c r="EC244" s="15"/>
      <c r="ED244" s="15"/>
      <c r="EE244" s="15"/>
      <c r="EF244" s="15"/>
      <c r="EG244" s="15"/>
      <c r="EH244" s="15"/>
      <c r="EI244" s="15"/>
      <c r="EJ244" s="15"/>
      <c r="EK244" s="15"/>
      <c r="EL244" s="15"/>
      <c r="EM244" s="15"/>
      <c r="EN244" s="15"/>
      <c r="EO244" s="15"/>
      <c r="EP244" s="15"/>
      <c r="EQ244" s="15"/>
      <c r="ER244" s="15"/>
      <c r="ES244" s="15"/>
      <c r="ET244" s="15"/>
      <c r="EU244" s="15"/>
      <c r="EV244" s="15"/>
      <c r="EW244" s="15"/>
      <c r="EX244" s="15"/>
      <c r="EY244" s="15"/>
      <c r="EZ244" s="15"/>
      <c r="FA244" s="15"/>
      <c r="FB244" s="15"/>
      <c r="FC244" s="15"/>
      <c r="FD244" s="15"/>
      <c r="FE244" s="15"/>
      <c r="FF244" s="15"/>
      <c r="FG244" s="15"/>
      <c r="FH244" s="15"/>
      <c r="FI244" s="15"/>
      <c r="FJ244" s="15"/>
      <c r="FK244" s="15"/>
      <c r="FL244" s="15"/>
      <c r="FM244" s="15"/>
      <c r="FN244" s="15"/>
      <c r="FO244" s="15"/>
      <c r="FP244" s="15"/>
      <c r="FQ244" s="15"/>
      <c r="FR244" s="15"/>
      <c r="FS244" s="15"/>
      <c r="FT244" s="15"/>
      <c r="FU244" s="15"/>
      <c r="FV244" s="15"/>
      <c r="FW244" s="15"/>
      <c r="FX244" s="15"/>
      <c r="FY244" s="15"/>
      <c r="FZ244" s="15"/>
      <c r="GA244" s="15"/>
      <c r="GB244" s="15"/>
      <c r="GC244" s="15"/>
      <c r="GD244" s="15"/>
      <c r="GE244" s="15"/>
      <c r="GF244" s="15"/>
      <c r="GG244" s="15"/>
      <c r="GH244" s="15"/>
      <c r="GI244" s="15"/>
      <c r="GJ244" s="15"/>
      <c r="GK244" s="15"/>
      <c r="GL244" s="15"/>
      <c r="GM244" s="15"/>
      <c r="GN244" s="15"/>
      <c r="GO244" s="15"/>
      <c r="GP244" s="15"/>
      <c r="GQ244" s="15"/>
      <c r="GR244" s="15"/>
      <c r="GS244" s="15"/>
      <c r="GT244" s="15"/>
      <c r="GU244" s="15"/>
      <c r="GV244" s="15"/>
      <c r="GW244" s="15"/>
      <c r="GX244" s="15"/>
      <c r="GY244" s="15"/>
      <c r="GZ244" s="15"/>
      <c r="HA244" s="15"/>
      <c r="HB244" s="15"/>
      <c r="HC244" s="15"/>
      <c r="HD244" s="15"/>
      <c r="HE244" s="15"/>
      <c r="HF244" s="15"/>
      <c r="HG244" s="15"/>
      <c r="HH244" s="15"/>
      <c r="HI244" s="15"/>
      <c r="HJ244" s="15"/>
      <c r="HK244" s="15"/>
      <c r="HL244" s="15"/>
      <c r="HM244" s="15"/>
      <c r="HN244" s="15"/>
      <c r="HO244" s="15"/>
      <c r="HP244" s="15"/>
      <c r="HQ244" s="15"/>
      <c r="HR244" s="15"/>
      <c r="HS244" s="15"/>
      <c r="HT244" s="15"/>
      <c r="HU244" s="15"/>
      <c r="HV244" s="15"/>
      <c r="HW244" s="15"/>
      <c r="HX244" s="15"/>
      <c r="HY244" s="15"/>
      <c r="HZ244" s="15"/>
      <c r="IA244" s="15"/>
      <c r="IB244" s="15"/>
      <c r="IC244" s="15"/>
      <c r="ID244" s="15"/>
      <c r="IE244" s="15"/>
      <c r="IF244" s="15"/>
      <c r="IG244" s="15"/>
      <c r="IH244" s="15"/>
      <c r="II244" s="15"/>
      <c r="IJ244" s="15"/>
      <c r="IK244" s="15"/>
      <c r="IL244" s="15"/>
      <c r="IM244" s="15"/>
      <c r="IN244" s="15"/>
      <c r="IO244" s="15"/>
      <c r="IP244" s="15"/>
      <c r="IQ244" s="15"/>
      <c r="IR244" s="15"/>
      <c r="IS244" s="15"/>
      <c r="IT244" s="15"/>
      <c r="IU244" s="15"/>
      <c r="IV244" s="15"/>
      <c r="IW244" s="15"/>
      <c r="IX244" s="15"/>
      <c r="IY244" s="15"/>
      <c r="IZ244" s="15"/>
      <c r="JA244" s="15"/>
      <c r="JB244" s="15"/>
      <c r="JC244" s="15"/>
      <c r="JD244" s="15"/>
      <c r="JE244" s="15"/>
      <c r="JF244" s="15"/>
      <c r="JG244" s="15"/>
      <c r="JH244" s="15"/>
      <c r="JI244" s="15"/>
      <c r="JJ244" s="15"/>
      <c r="JK244" s="15"/>
      <c r="JL244" s="15"/>
      <c r="JM244" s="15"/>
      <c r="JN244" s="15"/>
      <c r="JO244" s="15"/>
      <c r="JP244" s="15"/>
      <c r="JQ244" s="15"/>
      <c r="JR244" s="15"/>
      <c r="JS244" s="15"/>
      <c r="JT244" s="15"/>
      <c r="JU244" s="15"/>
      <c r="JV244" s="15"/>
      <c r="JW244" s="15"/>
      <c r="JX244" s="15"/>
      <c r="JY244" s="15"/>
      <c r="JZ244" s="15"/>
      <c r="KA244" s="15"/>
      <c r="KB244" s="15"/>
      <c r="KC244" s="15"/>
      <c r="KD244" s="15"/>
      <c r="KE244" s="15"/>
      <c r="KF244" s="15"/>
      <c r="KG244" s="15"/>
      <c r="KH244" s="15"/>
      <c r="KI244" s="15"/>
      <c r="KJ244" s="15"/>
      <c r="KK244" s="15"/>
      <c r="KL244" s="15"/>
      <c r="KM244" s="15"/>
      <c r="KN244" s="15"/>
      <c r="KO244" s="15"/>
      <c r="KP244" s="15"/>
      <c r="KQ244" s="15"/>
      <c r="KR244" s="15"/>
      <c r="KS244" s="15"/>
      <c r="KT244" s="15"/>
      <c r="KU244" s="15"/>
      <c r="KV244" s="15"/>
      <c r="KW244" s="15"/>
      <c r="KX244" s="15"/>
      <c r="KY244" s="15"/>
      <c r="KZ244" s="15"/>
      <c r="LA244" s="15"/>
      <c r="LB244" s="15"/>
      <c r="LC244" s="15"/>
      <c r="LD244" s="15"/>
      <c r="LE244" s="15"/>
      <c r="LF244" s="15"/>
      <c r="LG244" s="15"/>
      <c r="LH244" s="15"/>
      <c r="LI244" s="15"/>
      <c r="LJ244" s="15"/>
      <c r="LK244" s="15"/>
      <c r="LL244" s="15"/>
      <c r="LM244" s="15"/>
      <c r="LN244" s="15"/>
      <c r="LO244" s="15"/>
      <c r="LP244" s="15"/>
      <c r="LQ244" s="15"/>
      <c r="LR244" s="15"/>
      <c r="LS244" s="15"/>
      <c r="LT244" s="15"/>
      <c r="LU244" s="15"/>
      <c r="LV244" s="15"/>
      <c r="LW244" s="15"/>
      <c r="LX244" s="15"/>
      <c r="LY244" s="15"/>
      <c r="LZ244" s="15"/>
      <c r="MA244" s="15"/>
      <c r="MB244" s="15"/>
      <c r="MC244" s="15"/>
      <c r="MD244" s="15"/>
      <c r="ME244" s="15"/>
      <c r="MF244" s="15"/>
      <c r="MG244" s="15"/>
      <c r="MH244" s="15"/>
      <c r="MI244" s="15"/>
      <c r="MJ244" s="15"/>
      <c r="MK244" s="15"/>
      <c r="ML244" s="15"/>
      <c r="MM244" s="15"/>
      <c r="MN244" s="15"/>
      <c r="MO244" s="15"/>
      <c r="MP244" s="15"/>
      <c r="MQ244" s="15"/>
      <c r="MR244" s="15"/>
      <c r="MS244" s="15"/>
      <c r="MT244" s="15"/>
      <c r="MU244" s="15"/>
      <c r="MV244" s="15"/>
      <c r="MW244" s="15"/>
      <c r="MX244" s="15"/>
      <c r="MY244" s="15"/>
      <c r="MZ244" s="15"/>
      <c r="NA244" s="15"/>
      <c r="NB244" s="15"/>
      <c r="NC244" s="15"/>
      <c r="ND244" s="15"/>
      <c r="NE244" s="15"/>
      <c r="NF244" s="15"/>
      <c r="NG244" s="15"/>
      <c r="NH244" s="15"/>
      <c r="NI244" s="15"/>
      <c r="NJ244" s="15"/>
      <c r="NK244" s="15"/>
      <c r="NL244" s="15"/>
      <c r="NM244" s="15"/>
      <c r="NN244" s="15"/>
      <c r="NO244" s="15"/>
      <c r="NP244" s="15"/>
      <c r="NQ244" s="15"/>
      <c r="NR244" s="15"/>
      <c r="NS244" s="15"/>
      <c r="NT244" s="15"/>
      <c r="NU244" s="15"/>
      <c r="NV244" s="15"/>
      <c r="NW244" s="15"/>
      <c r="NX244" s="15"/>
      <c r="NY244" s="15"/>
      <c r="NZ244" s="15"/>
      <c r="OA244" s="15"/>
      <c r="OB244" s="15"/>
      <c r="OC244" s="15"/>
      <c r="OD244" s="15"/>
      <c r="OE244" s="15"/>
      <c r="OF244" s="15"/>
      <c r="OG244" s="15"/>
      <c r="OH244" s="15"/>
      <c r="OI244" s="15"/>
      <c r="OJ244" s="15"/>
      <c r="OK244" s="15"/>
      <c r="OL244" s="15"/>
      <c r="OM244" s="15"/>
      <c r="ON244" s="15"/>
      <c r="OO244" s="15"/>
      <c r="OP244" s="15"/>
      <c r="OQ244" s="15"/>
      <c r="OR244" s="15"/>
      <c r="OS244" s="15"/>
      <c r="OT244" s="15"/>
      <c r="OU244" s="15"/>
      <c r="OV244" s="15"/>
      <c r="OW244" s="15"/>
      <c r="OX244" s="15"/>
      <c r="OY244" s="15"/>
      <c r="OZ244" s="15"/>
      <c r="PA244" s="15"/>
      <c r="PB244" s="15"/>
      <c r="PC244" s="15"/>
      <c r="PD244" s="15"/>
      <c r="PE244" s="15"/>
      <c r="PF244" s="15"/>
      <c r="PG244" s="15"/>
      <c r="PH244" s="15"/>
      <c r="PI244" s="15"/>
      <c r="PJ244" s="15"/>
      <c r="PK244" s="15"/>
      <c r="PL244" s="15"/>
      <c r="PM244" s="15"/>
      <c r="PN244" s="15"/>
      <c r="PO244" s="15"/>
      <c r="PP244" s="15"/>
      <c r="PQ244" s="15"/>
      <c r="PR244" s="15"/>
      <c r="PS244" s="15"/>
      <c r="PT244" s="15"/>
      <c r="PU244" s="15"/>
      <c r="PV244" s="15"/>
      <c r="PW244" s="15"/>
      <c r="PX244" s="15"/>
      <c r="PY244" s="15"/>
      <c r="PZ244" s="15"/>
      <c r="QA244" s="15"/>
      <c r="QB244" s="15"/>
      <c r="QC244" s="15"/>
      <c r="QD244" s="15"/>
      <c r="QE244" s="15"/>
      <c r="QF244" s="15"/>
      <c r="QG244" s="15"/>
      <c r="QH244" s="15"/>
      <c r="QI244" s="15"/>
      <c r="QJ244" s="15"/>
      <c r="QK244" s="15"/>
      <c r="QL244" s="15"/>
      <c r="QM244" s="15"/>
      <c r="QN244" s="15"/>
      <c r="QO244" s="15"/>
      <c r="QP244" s="15"/>
      <c r="QQ244" s="15"/>
      <c r="QR244" s="15"/>
      <c r="QS244" s="15"/>
      <c r="QT244" s="15"/>
      <c r="QU244" s="15"/>
      <c r="QV244" s="15"/>
      <c r="QW244" s="15"/>
      <c r="QX244" s="15"/>
      <c r="QY244" s="15"/>
      <c r="QZ244" s="15"/>
      <c r="RA244" s="15"/>
      <c r="RB244" s="15"/>
      <c r="RC244" s="15"/>
      <c r="RD244" s="15"/>
      <c r="RE244" s="15"/>
      <c r="RF244" s="15"/>
      <c r="RG244" s="15"/>
      <c r="RH244" s="15"/>
      <c r="RI244" s="15"/>
      <c r="RJ244" s="15"/>
      <c r="RK244" s="15"/>
      <c r="RL244" s="15"/>
      <c r="RM244" s="15"/>
      <c r="RN244" s="15"/>
      <c r="RO244" s="15"/>
      <c r="RP244" s="15"/>
      <c r="RQ244" s="15"/>
      <c r="RR244" s="15"/>
      <c r="RS244" s="15"/>
      <c r="RT244" s="15"/>
      <c r="RU244" s="15"/>
      <c r="RV244" s="15"/>
      <c r="RW244" s="15"/>
      <c r="RX244" s="15"/>
      <c r="RY244" s="15"/>
      <c r="RZ244" s="15"/>
      <c r="SA244" s="15"/>
      <c r="SB244" s="15"/>
      <c r="SC244" s="15"/>
      <c r="SD244" s="15"/>
      <c r="SE244" s="15"/>
      <c r="SF244" s="15"/>
      <c r="SG244" s="15"/>
      <c r="SH244" s="15"/>
      <c r="SI244" s="15"/>
      <c r="SJ244" s="15"/>
      <c r="SK244" s="15"/>
      <c r="SL244" s="15"/>
      <c r="SM244" s="15"/>
      <c r="SN244" s="15"/>
      <c r="SO244" s="15"/>
      <c r="SP244" s="15"/>
      <c r="SQ244" s="15"/>
      <c r="SR244" s="15"/>
      <c r="SS244" s="15"/>
      <c r="ST244" s="15"/>
      <c r="SU244" s="15"/>
      <c r="SV244" s="15"/>
      <c r="SW244" s="15"/>
      <c r="SX244" s="15"/>
      <c r="SY244" s="15"/>
      <c r="SZ244" s="15"/>
      <c r="TA244" s="15"/>
      <c r="TB244" s="15"/>
      <c r="TC244" s="15"/>
      <c r="TD244" s="15"/>
      <c r="TE244" s="15"/>
      <c r="TF244" s="15"/>
      <c r="TG244" s="15"/>
      <c r="TH244" s="15"/>
      <c r="TI244" s="15"/>
      <c r="TJ244" s="15"/>
      <c r="TK244" s="15"/>
      <c r="TL244" s="15"/>
      <c r="TM244" s="15"/>
      <c r="TN244" s="15"/>
      <c r="TO244" s="15"/>
      <c r="TP244" s="15"/>
      <c r="TQ244" s="15"/>
      <c r="TR244" s="15"/>
      <c r="TS244" s="15"/>
      <c r="TT244" s="15"/>
      <c r="TU244" s="15"/>
      <c r="TV244" s="15"/>
      <c r="TW244" s="15"/>
      <c r="TX244" s="15"/>
      <c r="TY244" s="15"/>
      <c r="TZ244" s="15"/>
      <c r="UA244" s="15"/>
      <c r="UB244" s="15"/>
      <c r="UC244" s="15"/>
      <c r="UD244" s="15"/>
      <c r="UE244" s="15"/>
      <c r="UF244" s="15"/>
      <c r="UG244" s="15"/>
      <c r="UH244" s="15"/>
      <c r="UI244" s="15"/>
      <c r="UJ244" s="15"/>
      <c r="UK244" s="15"/>
      <c r="UL244" s="15"/>
      <c r="UM244" s="15"/>
      <c r="UN244" s="15"/>
      <c r="UO244" s="15"/>
      <c r="UP244" s="15"/>
      <c r="UQ244" s="15"/>
      <c r="UR244" s="15"/>
      <c r="US244" s="15"/>
      <c r="UT244" s="15"/>
      <c r="UU244" s="15"/>
      <c r="UV244" s="15"/>
      <c r="UW244" s="15"/>
      <c r="UX244" s="15"/>
      <c r="UY244" s="15"/>
      <c r="UZ244" s="15"/>
      <c r="VA244" s="15"/>
      <c r="VB244" s="15"/>
      <c r="VC244" s="15"/>
      <c r="VD244" s="15"/>
      <c r="VE244" s="15"/>
      <c r="VF244" s="15"/>
      <c r="VG244" s="15"/>
      <c r="VH244" s="15"/>
      <c r="VI244" s="15"/>
      <c r="VJ244" s="15"/>
      <c r="VK244" s="15"/>
      <c r="VL244" s="15"/>
      <c r="VM244" s="15"/>
      <c r="VN244" s="15"/>
      <c r="VO244" s="15"/>
      <c r="VP244" s="15"/>
      <c r="VQ244" s="15"/>
      <c r="VR244" s="15"/>
      <c r="VS244" s="15"/>
      <c r="VT244" s="15"/>
      <c r="VU244" s="15"/>
      <c r="VV244" s="15"/>
      <c r="VW244" s="15"/>
      <c r="VX244" s="15"/>
      <c r="VY244" s="15"/>
      <c r="VZ244" s="15"/>
      <c r="WA244" s="15"/>
      <c r="WB244" s="15"/>
      <c r="WC244" s="15"/>
      <c r="WD244" s="15"/>
      <c r="WE244" s="15"/>
      <c r="WF244" s="15"/>
      <c r="WG244" s="15"/>
      <c r="WH244" s="15"/>
      <c r="WI244" s="15"/>
      <c r="WJ244" s="15"/>
      <c r="WK244" s="15"/>
      <c r="WL244" s="15"/>
      <c r="WM244" s="15"/>
      <c r="WN244" s="15"/>
      <c r="WO244" s="15"/>
      <c r="WP244" s="15"/>
      <c r="WQ244" s="15"/>
      <c r="WR244" s="15"/>
      <c r="WS244" s="15"/>
      <c r="WT244" s="15"/>
      <c r="WU244" s="15"/>
      <c r="WV244" s="15"/>
      <c r="WW244" s="15"/>
      <c r="WX244" s="15"/>
      <c r="WY244" s="15"/>
      <c r="WZ244" s="15"/>
      <c r="XA244" s="15"/>
      <c r="XB244" s="15"/>
      <c r="XC244" s="15"/>
      <c r="XD244" s="15"/>
      <c r="XE244" s="15"/>
      <c r="XF244" s="15"/>
      <c r="XG244" s="15"/>
      <c r="XH244" s="15"/>
      <c r="XI244" s="15"/>
      <c r="XJ244" s="15"/>
      <c r="XK244" s="15"/>
      <c r="XL244" s="15"/>
      <c r="XM244" s="15"/>
      <c r="XN244" s="15"/>
      <c r="XO244" s="15"/>
      <c r="XP244" s="15"/>
      <c r="XQ244" s="15"/>
      <c r="XR244" s="15"/>
      <c r="XS244" s="15"/>
      <c r="XT244" s="15"/>
      <c r="XU244" s="15"/>
      <c r="XV244" s="15"/>
      <c r="XW244" s="15"/>
      <c r="XX244" s="15"/>
      <c r="XY244" s="15"/>
      <c r="XZ244" s="15"/>
      <c r="YA244" s="15"/>
      <c r="YB244" s="15"/>
      <c r="YC244" s="15"/>
      <c r="YD244" s="15"/>
      <c r="YE244" s="15"/>
      <c r="YF244" s="15"/>
      <c r="YG244" s="15"/>
      <c r="YH244" s="15"/>
      <c r="YI244" s="15"/>
      <c r="YJ244" s="15"/>
      <c r="YK244" s="15"/>
      <c r="YL244" s="15"/>
      <c r="YM244" s="15"/>
      <c r="YN244" s="15"/>
      <c r="YO244" s="15"/>
      <c r="YP244" s="15"/>
      <c r="YQ244" s="15"/>
      <c r="YR244" s="15"/>
      <c r="YS244" s="15"/>
      <c r="YT244" s="15"/>
      <c r="YU244" s="15"/>
      <c r="YV244" s="15"/>
      <c r="YW244" s="15"/>
      <c r="YX244" s="15"/>
      <c r="YY244" s="15"/>
      <c r="YZ244" s="15"/>
      <c r="ZA244" s="15"/>
      <c r="ZB244" s="15"/>
      <c r="ZC244" s="15"/>
      <c r="ZD244" s="15"/>
      <c r="ZE244" s="15"/>
      <c r="ZF244" s="15"/>
      <c r="ZG244" s="15"/>
      <c r="ZH244" s="15"/>
      <c r="ZI244" s="15"/>
      <c r="ZJ244" s="15"/>
      <c r="ZK244" s="15"/>
      <c r="ZL244" s="15"/>
      <c r="ZM244" s="15"/>
      <c r="ZN244" s="15"/>
      <c r="ZO244" s="15"/>
      <c r="ZP244" s="15"/>
      <c r="ZQ244" s="15"/>
      <c r="ZR244" s="15"/>
      <c r="ZS244" s="15"/>
      <c r="ZT244" s="15"/>
      <c r="ZU244" s="15"/>
      <c r="ZV244" s="15"/>
      <c r="ZW244" s="15"/>
      <c r="ZX244" s="15"/>
      <c r="ZY244" s="15"/>
      <c r="ZZ244" s="15"/>
      <c r="AAA244" s="15"/>
      <c r="AAB244" s="15"/>
      <c r="AAC244" s="15"/>
      <c r="AAD244" s="15"/>
      <c r="AAE244" s="15"/>
      <c r="AAF244" s="15"/>
      <c r="AAG244" s="15"/>
      <c r="AAH244" s="15"/>
      <c r="AAI244" s="15"/>
      <c r="AAJ244" s="15"/>
      <c r="AAK244" s="15"/>
      <c r="AAL244" s="15"/>
      <c r="AAM244" s="15"/>
      <c r="AAN244" s="15"/>
      <c r="AAO244" s="15"/>
      <c r="AAP244" s="15"/>
      <c r="AAQ244" s="15"/>
      <c r="AAR244" s="15"/>
      <c r="AAS244" s="15"/>
      <c r="AAT244" s="15"/>
      <c r="AAU244" s="15"/>
      <c r="AAV244" s="15"/>
      <c r="AAW244" s="15"/>
      <c r="AAX244" s="15"/>
      <c r="AAY244" s="15"/>
      <c r="AAZ244" s="15"/>
      <c r="ABA244" s="15"/>
      <c r="ABB244" s="15"/>
      <c r="ABC244" s="15"/>
      <c r="ABD244" s="15"/>
      <c r="ABE244" s="15"/>
      <c r="ABF244" s="15"/>
      <c r="ABG244" s="15"/>
      <c r="ABH244" s="15"/>
      <c r="ABI244" s="15"/>
      <c r="ABJ244" s="15"/>
      <c r="ABK244" s="15"/>
      <c r="ABL244" s="15"/>
      <c r="ABM244" s="15"/>
      <c r="ABN244" s="15"/>
      <c r="ABO244" s="15"/>
      <c r="ABP244" s="15"/>
      <c r="ABQ244" s="15"/>
      <c r="ABR244" s="15"/>
      <c r="ABS244" s="15"/>
      <c r="ABT244" s="15"/>
      <c r="ABU244" s="15"/>
      <c r="ABV244" s="15"/>
      <c r="ABW244" s="15"/>
      <c r="ABX244" s="15"/>
      <c r="ABY244" s="15"/>
      <c r="ABZ244" s="15"/>
      <c r="ACA244" s="15"/>
      <c r="ACB244" s="15"/>
      <c r="ACC244" s="15"/>
      <c r="ACD244" s="15"/>
      <c r="ACE244" s="15"/>
      <c r="ACF244" s="15"/>
      <c r="ACG244" s="15"/>
      <c r="ACH244" s="15"/>
      <c r="ACI244" s="15"/>
      <c r="ACJ244" s="15"/>
      <c r="ACK244" s="15"/>
      <c r="ACL244" s="15"/>
      <c r="ACM244" s="15"/>
      <c r="ACN244" s="15"/>
      <c r="ACO244" s="15"/>
      <c r="ACP244" s="15"/>
      <c r="ACQ244" s="15"/>
      <c r="ACR244" s="15"/>
      <c r="ACS244" s="15"/>
      <c r="ACT244" s="15"/>
      <c r="ACU244" s="15"/>
      <c r="ACV244" s="15"/>
      <c r="ACW244" s="15"/>
      <c r="ACX244" s="15"/>
      <c r="ACY244" s="15"/>
      <c r="ACZ244" s="15"/>
      <c r="ADA244" s="15"/>
      <c r="ADB244" s="15"/>
      <c r="ADC244" s="15"/>
      <c r="ADD244" s="15"/>
      <c r="ADE244" s="15"/>
      <c r="ADF244" s="15"/>
      <c r="ADG244" s="15"/>
      <c r="ADH244" s="15"/>
      <c r="ADI244" s="15"/>
      <c r="ADJ244" s="15"/>
      <c r="ADK244" s="15"/>
      <c r="ADL244" s="15"/>
      <c r="ADM244" s="15"/>
    </row>
    <row r="245" spans="1:793" s="308" customFormat="1" x14ac:dyDescent="0.4">
      <c r="A245" s="38"/>
      <c r="B245" s="336" t="s">
        <v>317</v>
      </c>
      <c r="C245" s="336"/>
      <c r="D245" s="336"/>
      <c r="E245" s="336"/>
      <c r="F245" s="336"/>
      <c r="G245" s="336"/>
      <c r="H245" s="336"/>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c r="BJ245" s="15"/>
      <c r="BK245" s="15"/>
      <c r="BL245" s="15"/>
      <c r="BM245" s="15"/>
      <c r="BN245" s="15"/>
      <c r="BO245" s="15"/>
      <c r="BP245" s="15"/>
      <c r="BQ245" s="15"/>
      <c r="BR245" s="15"/>
      <c r="BS245" s="15"/>
      <c r="BT245" s="15"/>
      <c r="BU245" s="15"/>
      <c r="BV245" s="15"/>
      <c r="BW245" s="15"/>
      <c r="BX245" s="15"/>
      <c r="BY245" s="15"/>
      <c r="BZ245" s="15"/>
      <c r="CA245" s="15"/>
      <c r="CB245" s="15"/>
      <c r="CC245" s="15"/>
      <c r="CD245" s="15"/>
      <c r="CE245" s="15"/>
      <c r="CF245" s="15"/>
      <c r="CG245" s="15"/>
      <c r="CH245" s="15"/>
      <c r="CI245" s="15"/>
      <c r="CJ245" s="15"/>
      <c r="CK245" s="15"/>
      <c r="CL245" s="15"/>
      <c r="CM245" s="15"/>
      <c r="CN245" s="15"/>
      <c r="CO245" s="15"/>
      <c r="CP245" s="15"/>
      <c r="CQ245" s="15"/>
      <c r="CR245" s="15"/>
      <c r="CS245" s="15"/>
      <c r="CT245" s="15"/>
      <c r="CU245" s="15"/>
      <c r="CV245" s="15"/>
      <c r="CW245" s="15"/>
      <c r="CX245" s="15"/>
      <c r="CY245" s="15"/>
      <c r="CZ245" s="15"/>
      <c r="DA245" s="15"/>
      <c r="DB245" s="15"/>
      <c r="DC245" s="15"/>
      <c r="DD245" s="15"/>
      <c r="DE245" s="15"/>
      <c r="DF245" s="15"/>
      <c r="DG245" s="15"/>
      <c r="DH245" s="15"/>
      <c r="DI245" s="15"/>
      <c r="DJ245" s="15"/>
      <c r="DK245" s="15"/>
      <c r="DL245" s="15"/>
      <c r="DM245" s="15"/>
      <c r="DN245" s="15"/>
      <c r="DO245" s="15"/>
      <c r="DP245" s="15"/>
      <c r="DQ245" s="15"/>
      <c r="DR245" s="15"/>
      <c r="DS245" s="15"/>
      <c r="DT245" s="15"/>
      <c r="DU245" s="15"/>
      <c r="DV245" s="15"/>
      <c r="DW245" s="15"/>
      <c r="DX245" s="15"/>
      <c r="DY245" s="15"/>
      <c r="DZ245" s="15"/>
      <c r="EA245" s="15"/>
      <c r="EB245" s="15"/>
      <c r="EC245" s="15"/>
      <c r="ED245" s="15"/>
      <c r="EE245" s="15"/>
      <c r="EF245" s="15"/>
      <c r="EG245" s="15"/>
      <c r="EH245" s="15"/>
      <c r="EI245" s="15"/>
      <c r="EJ245" s="15"/>
      <c r="EK245" s="15"/>
      <c r="EL245" s="15"/>
      <c r="EM245" s="15"/>
      <c r="EN245" s="15"/>
      <c r="EO245" s="15"/>
      <c r="EP245" s="15"/>
      <c r="EQ245" s="15"/>
      <c r="ER245" s="15"/>
      <c r="ES245" s="15"/>
      <c r="ET245" s="15"/>
      <c r="EU245" s="15"/>
      <c r="EV245" s="15"/>
      <c r="EW245" s="15"/>
      <c r="EX245" s="15"/>
      <c r="EY245" s="15"/>
      <c r="EZ245" s="15"/>
      <c r="FA245" s="15"/>
      <c r="FB245" s="15"/>
      <c r="FC245" s="15"/>
      <c r="FD245" s="15"/>
      <c r="FE245" s="15"/>
      <c r="FF245" s="15"/>
      <c r="FG245" s="15"/>
      <c r="FH245" s="15"/>
      <c r="FI245" s="15"/>
      <c r="FJ245" s="15"/>
      <c r="FK245" s="15"/>
      <c r="FL245" s="15"/>
      <c r="FM245" s="15"/>
      <c r="FN245" s="15"/>
      <c r="FO245" s="15"/>
      <c r="FP245" s="15"/>
      <c r="FQ245" s="15"/>
      <c r="FR245" s="15"/>
      <c r="FS245" s="15"/>
      <c r="FT245" s="15"/>
      <c r="FU245" s="15"/>
      <c r="FV245" s="15"/>
      <c r="FW245" s="15"/>
      <c r="FX245" s="15"/>
      <c r="FY245" s="15"/>
      <c r="FZ245" s="15"/>
      <c r="GA245" s="15"/>
      <c r="GB245" s="15"/>
      <c r="GC245" s="15"/>
      <c r="GD245" s="15"/>
      <c r="GE245" s="15"/>
      <c r="GF245" s="15"/>
      <c r="GG245" s="15"/>
      <c r="GH245" s="15"/>
      <c r="GI245" s="15"/>
      <c r="GJ245" s="15"/>
      <c r="GK245" s="15"/>
      <c r="GL245" s="15"/>
      <c r="GM245" s="15"/>
      <c r="GN245" s="15"/>
      <c r="GO245" s="15"/>
      <c r="GP245" s="15"/>
      <c r="GQ245" s="15"/>
      <c r="GR245" s="15"/>
      <c r="GS245" s="15"/>
      <c r="GT245" s="15"/>
      <c r="GU245" s="15"/>
      <c r="GV245" s="15"/>
      <c r="GW245" s="15"/>
      <c r="GX245" s="15"/>
      <c r="GY245" s="15"/>
      <c r="GZ245" s="15"/>
      <c r="HA245" s="15"/>
      <c r="HB245" s="15"/>
      <c r="HC245" s="15"/>
      <c r="HD245" s="15"/>
      <c r="HE245" s="15"/>
      <c r="HF245" s="15"/>
      <c r="HG245" s="15"/>
      <c r="HH245" s="15"/>
      <c r="HI245" s="15"/>
      <c r="HJ245" s="15"/>
      <c r="HK245" s="15"/>
      <c r="HL245" s="15"/>
      <c r="HM245" s="15"/>
      <c r="HN245" s="15"/>
      <c r="HO245" s="15"/>
      <c r="HP245" s="15"/>
      <c r="HQ245" s="15"/>
      <c r="HR245" s="15"/>
      <c r="HS245" s="15"/>
      <c r="HT245" s="15"/>
      <c r="HU245" s="15"/>
      <c r="HV245" s="15"/>
      <c r="HW245" s="15"/>
      <c r="HX245" s="15"/>
      <c r="HY245" s="15"/>
      <c r="HZ245" s="15"/>
      <c r="IA245" s="15"/>
      <c r="IB245" s="15"/>
      <c r="IC245" s="15"/>
      <c r="ID245" s="15"/>
      <c r="IE245" s="15"/>
      <c r="IF245" s="15"/>
      <c r="IG245" s="15"/>
      <c r="IH245" s="15"/>
      <c r="II245" s="15"/>
      <c r="IJ245" s="15"/>
      <c r="IK245" s="15"/>
      <c r="IL245" s="15"/>
      <c r="IM245" s="15"/>
      <c r="IN245" s="15"/>
      <c r="IO245" s="15"/>
      <c r="IP245" s="15"/>
      <c r="IQ245" s="15"/>
      <c r="IR245" s="15"/>
      <c r="IS245" s="15"/>
      <c r="IT245" s="15"/>
      <c r="IU245" s="15"/>
      <c r="IV245" s="15"/>
      <c r="IW245" s="15"/>
      <c r="IX245" s="15"/>
      <c r="IY245" s="15"/>
      <c r="IZ245" s="15"/>
      <c r="JA245" s="15"/>
      <c r="JB245" s="15"/>
      <c r="JC245" s="15"/>
      <c r="JD245" s="15"/>
      <c r="JE245" s="15"/>
      <c r="JF245" s="15"/>
      <c r="JG245" s="15"/>
      <c r="JH245" s="15"/>
      <c r="JI245" s="15"/>
      <c r="JJ245" s="15"/>
      <c r="JK245" s="15"/>
      <c r="JL245" s="15"/>
      <c r="JM245" s="15"/>
      <c r="JN245" s="15"/>
      <c r="JO245" s="15"/>
      <c r="JP245" s="15"/>
      <c r="JQ245" s="15"/>
      <c r="JR245" s="15"/>
      <c r="JS245" s="15"/>
      <c r="JT245" s="15"/>
      <c r="JU245" s="15"/>
      <c r="JV245" s="15"/>
      <c r="JW245" s="15"/>
      <c r="JX245" s="15"/>
      <c r="JY245" s="15"/>
      <c r="JZ245" s="15"/>
      <c r="KA245" s="15"/>
      <c r="KB245" s="15"/>
      <c r="KC245" s="15"/>
      <c r="KD245" s="15"/>
      <c r="KE245" s="15"/>
      <c r="KF245" s="15"/>
      <c r="KG245" s="15"/>
      <c r="KH245" s="15"/>
      <c r="KI245" s="15"/>
      <c r="KJ245" s="15"/>
      <c r="KK245" s="15"/>
      <c r="KL245" s="15"/>
      <c r="KM245" s="15"/>
      <c r="KN245" s="15"/>
      <c r="KO245" s="15"/>
      <c r="KP245" s="15"/>
      <c r="KQ245" s="15"/>
      <c r="KR245" s="15"/>
      <c r="KS245" s="15"/>
      <c r="KT245" s="15"/>
      <c r="KU245" s="15"/>
      <c r="KV245" s="15"/>
      <c r="KW245" s="15"/>
      <c r="KX245" s="15"/>
      <c r="KY245" s="15"/>
      <c r="KZ245" s="15"/>
      <c r="LA245" s="15"/>
      <c r="LB245" s="15"/>
      <c r="LC245" s="15"/>
      <c r="LD245" s="15"/>
      <c r="LE245" s="15"/>
      <c r="LF245" s="15"/>
      <c r="LG245" s="15"/>
      <c r="LH245" s="15"/>
      <c r="LI245" s="15"/>
      <c r="LJ245" s="15"/>
      <c r="LK245" s="15"/>
      <c r="LL245" s="15"/>
      <c r="LM245" s="15"/>
      <c r="LN245" s="15"/>
      <c r="LO245" s="15"/>
      <c r="LP245" s="15"/>
      <c r="LQ245" s="15"/>
      <c r="LR245" s="15"/>
      <c r="LS245" s="15"/>
      <c r="LT245" s="15"/>
      <c r="LU245" s="15"/>
      <c r="LV245" s="15"/>
      <c r="LW245" s="15"/>
      <c r="LX245" s="15"/>
      <c r="LY245" s="15"/>
      <c r="LZ245" s="15"/>
      <c r="MA245" s="15"/>
      <c r="MB245" s="15"/>
      <c r="MC245" s="15"/>
      <c r="MD245" s="15"/>
      <c r="ME245" s="15"/>
      <c r="MF245" s="15"/>
      <c r="MG245" s="15"/>
      <c r="MH245" s="15"/>
      <c r="MI245" s="15"/>
      <c r="MJ245" s="15"/>
      <c r="MK245" s="15"/>
      <c r="ML245" s="15"/>
      <c r="MM245" s="15"/>
      <c r="MN245" s="15"/>
      <c r="MO245" s="15"/>
      <c r="MP245" s="15"/>
      <c r="MQ245" s="15"/>
      <c r="MR245" s="15"/>
      <c r="MS245" s="15"/>
      <c r="MT245" s="15"/>
      <c r="MU245" s="15"/>
      <c r="MV245" s="15"/>
      <c r="MW245" s="15"/>
      <c r="MX245" s="15"/>
      <c r="MY245" s="15"/>
      <c r="MZ245" s="15"/>
      <c r="NA245" s="15"/>
      <c r="NB245" s="15"/>
      <c r="NC245" s="15"/>
      <c r="ND245" s="15"/>
      <c r="NE245" s="15"/>
      <c r="NF245" s="15"/>
      <c r="NG245" s="15"/>
      <c r="NH245" s="15"/>
      <c r="NI245" s="15"/>
      <c r="NJ245" s="15"/>
      <c r="NK245" s="15"/>
      <c r="NL245" s="15"/>
      <c r="NM245" s="15"/>
      <c r="NN245" s="15"/>
      <c r="NO245" s="15"/>
      <c r="NP245" s="15"/>
      <c r="NQ245" s="15"/>
      <c r="NR245" s="15"/>
      <c r="NS245" s="15"/>
      <c r="NT245" s="15"/>
      <c r="NU245" s="15"/>
      <c r="NV245" s="15"/>
      <c r="NW245" s="15"/>
      <c r="NX245" s="15"/>
      <c r="NY245" s="15"/>
      <c r="NZ245" s="15"/>
      <c r="OA245" s="15"/>
      <c r="OB245" s="15"/>
      <c r="OC245" s="15"/>
      <c r="OD245" s="15"/>
      <c r="OE245" s="15"/>
      <c r="OF245" s="15"/>
      <c r="OG245" s="15"/>
      <c r="OH245" s="15"/>
      <c r="OI245" s="15"/>
      <c r="OJ245" s="15"/>
      <c r="OK245" s="15"/>
      <c r="OL245" s="15"/>
      <c r="OM245" s="15"/>
      <c r="ON245" s="15"/>
      <c r="OO245" s="15"/>
      <c r="OP245" s="15"/>
      <c r="OQ245" s="15"/>
      <c r="OR245" s="15"/>
      <c r="OS245" s="15"/>
      <c r="OT245" s="15"/>
      <c r="OU245" s="15"/>
      <c r="OV245" s="15"/>
      <c r="OW245" s="15"/>
      <c r="OX245" s="15"/>
      <c r="OY245" s="15"/>
      <c r="OZ245" s="15"/>
      <c r="PA245" s="15"/>
      <c r="PB245" s="15"/>
      <c r="PC245" s="15"/>
      <c r="PD245" s="15"/>
      <c r="PE245" s="15"/>
      <c r="PF245" s="15"/>
      <c r="PG245" s="15"/>
      <c r="PH245" s="15"/>
      <c r="PI245" s="15"/>
      <c r="PJ245" s="15"/>
      <c r="PK245" s="15"/>
      <c r="PL245" s="15"/>
      <c r="PM245" s="15"/>
      <c r="PN245" s="15"/>
      <c r="PO245" s="15"/>
      <c r="PP245" s="15"/>
      <c r="PQ245" s="15"/>
      <c r="PR245" s="15"/>
      <c r="PS245" s="15"/>
      <c r="PT245" s="15"/>
      <c r="PU245" s="15"/>
      <c r="PV245" s="15"/>
      <c r="PW245" s="15"/>
      <c r="PX245" s="15"/>
      <c r="PY245" s="15"/>
      <c r="PZ245" s="15"/>
      <c r="QA245" s="15"/>
      <c r="QB245" s="15"/>
      <c r="QC245" s="15"/>
      <c r="QD245" s="15"/>
      <c r="QE245" s="15"/>
      <c r="QF245" s="15"/>
      <c r="QG245" s="15"/>
      <c r="QH245" s="15"/>
      <c r="QI245" s="15"/>
      <c r="QJ245" s="15"/>
      <c r="QK245" s="15"/>
      <c r="QL245" s="15"/>
      <c r="QM245" s="15"/>
      <c r="QN245" s="15"/>
      <c r="QO245" s="15"/>
      <c r="QP245" s="15"/>
      <c r="QQ245" s="15"/>
      <c r="QR245" s="15"/>
      <c r="QS245" s="15"/>
      <c r="QT245" s="15"/>
      <c r="QU245" s="15"/>
      <c r="QV245" s="15"/>
      <c r="QW245" s="15"/>
      <c r="QX245" s="15"/>
      <c r="QY245" s="15"/>
      <c r="QZ245" s="15"/>
      <c r="RA245" s="15"/>
      <c r="RB245" s="15"/>
      <c r="RC245" s="15"/>
      <c r="RD245" s="15"/>
      <c r="RE245" s="15"/>
      <c r="RF245" s="15"/>
      <c r="RG245" s="15"/>
      <c r="RH245" s="15"/>
      <c r="RI245" s="15"/>
      <c r="RJ245" s="15"/>
      <c r="RK245" s="15"/>
      <c r="RL245" s="15"/>
      <c r="RM245" s="15"/>
      <c r="RN245" s="15"/>
      <c r="RO245" s="15"/>
      <c r="RP245" s="15"/>
      <c r="RQ245" s="15"/>
      <c r="RR245" s="15"/>
      <c r="RS245" s="15"/>
      <c r="RT245" s="15"/>
      <c r="RU245" s="15"/>
      <c r="RV245" s="15"/>
      <c r="RW245" s="15"/>
      <c r="RX245" s="15"/>
      <c r="RY245" s="15"/>
      <c r="RZ245" s="15"/>
      <c r="SA245" s="15"/>
      <c r="SB245" s="15"/>
      <c r="SC245" s="15"/>
      <c r="SD245" s="15"/>
      <c r="SE245" s="15"/>
      <c r="SF245" s="15"/>
      <c r="SG245" s="15"/>
      <c r="SH245" s="15"/>
      <c r="SI245" s="15"/>
      <c r="SJ245" s="15"/>
      <c r="SK245" s="15"/>
      <c r="SL245" s="15"/>
      <c r="SM245" s="15"/>
      <c r="SN245" s="15"/>
      <c r="SO245" s="15"/>
      <c r="SP245" s="15"/>
      <c r="SQ245" s="15"/>
      <c r="SR245" s="15"/>
      <c r="SS245" s="15"/>
      <c r="ST245" s="15"/>
      <c r="SU245" s="15"/>
      <c r="SV245" s="15"/>
      <c r="SW245" s="15"/>
      <c r="SX245" s="15"/>
      <c r="SY245" s="15"/>
      <c r="SZ245" s="15"/>
      <c r="TA245" s="15"/>
      <c r="TB245" s="15"/>
      <c r="TC245" s="15"/>
      <c r="TD245" s="15"/>
      <c r="TE245" s="15"/>
      <c r="TF245" s="15"/>
      <c r="TG245" s="15"/>
      <c r="TH245" s="15"/>
      <c r="TI245" s="15"/>
      <c r="TJ245" s="15"/>
      <c r="TK245" s="15"/>
      <c r="TL245" s="15"/>
      <c r="TM245" s="15"/>
      <c r="TN245" s="15"/>
      <c r="TO245" s="15"/>
      <c r="TP245" s="15"/>
      <c r="TQ245" s="15"/>
      <c r="TR245" s="15"/>
      <c r="TS245" s="15"/>
      <c r="TT245" s="15"/>
      <c r="TU245" s="15"/>
      <c r="TV245" s="15"/>
      <c r="TW245" s="15"/>
      <c r="TX245" s="15"/>
      <c r="TY245" s="15"/>
      <c r="TZ245" s="15"/>
      <c r="UA245" s="15"/>
      <c r="UB245" s="15"/>
      <c r="UC245" s="15"/>
      <c r="UD245" s="15"/>
      <c r="UE245" s="15"/>
      <c r="UF245" s="15"/>
      <c r="UG245" s="15"/>
      <c r="UH245" s="15"/>
      <c r="UI245" s="15"/>
      <c r="UJ245" s="15"/>
      <c r="UK245" s="15"/>
      <c r="UL245" s="15"/>
      <c r="UM245" s="15"/>
      <c r="UN245" s="15"/>
      <c r="UO245" s="15"/>
      <c r="UP245" s="15"/>
      <c r="UQ245" s="15"/>
      <c r="UR245" s="15"/>
      <c r="US245" s="15"/>
      <c r="UT245" s="15"/>
      <c r="UU245" s="15"/>
      <c r="UV245" s="15"/>
      <c r="UW245" s="15"/>
      <c r="UX245" s="15"/>
      <c r="UY245" s="15"/>
      <c r="UZ245" s="15"/>
      <c r="VA245" s="15"/>
      <c r="VB245" s="15"/>
      <c r="VC245" s="15"/>
      <c r="VD245" s="15"/>
      <c r="VE245" s="15"/>
      <c r="VF245" s="15"/>
      <c r="VG245" s="15"/>
      <c r="VH245" s="15"/>
      <c r="VI245" s="15"/>
      <c r="VJ245" s="15"/>
      <c r="VK245" s="15"/>
      <c r="VL245" s="15"/>
      <c r="VM245" s="15"/>
      <c r="VN245" s="15"/>
      <c r="VO245" s="15"/>
      <c r="VP245" s="15"/>
      <c r="VQ245" s="15"/>
      <c r="VR245" s="15"/>
      <c r="VS245" s="15"/>
      <c r="VT245" s="15"/>
      <c r="VU245" s="15"/>
      <c r="VV245" s="15"/>
      <c r="VW245" s="15"/>
      <c r="VX245" s="15"/>
      <c r="VY245" s="15"/>
      <c r="VZ245" s="15"/>
      <c r="WA245" s="15"/>
      <c r="WB245" s="15"/>
      <c r="WC245" s="15"/>
      <c r="WD245" s="15"/>
      <c r="WE245" s="15"/>
      <c r="WF245" s="15"/>
      <c r="WG245" s="15"/>
      <c r="WH245" s="15"/>
      <c r="WI245" s="15"/>
      <c r="WJ245" s="15"/>
      <c r="WK245" s="15"/>
      <c r="WL245" s="15"/>
      <c r="WM245" s="15"/>
      <c r="WN245" s="15"/>
      <c r="WO245" s="15"/>
      <c r="WP245" s="15"/>
      <c r="WQ245" s="15"/>
      <c r="WR245" s="15"/>
      <c r="WS245" s="15"/>
      <c r="WT245" s="15"/>
      <c r="WU245" s="15"/>
      <c r="WV245" s="15"/>
      <c r="WW245" s="15"/>
      <c r="WX245" s="15"/>
      <c r="WY245" s="15"/>
      <c r="WZ245" s="15"/>
      <c r="XA245" s="15"/>
      <c r="XB245" s="15"/>
      <c r="XC245" s="15"/>
      <c r="XD245" s="15"/>
      <c r="XE245" s="15"/>
      <c r="XF245" s="15"/>
      <c r="XG245" s="15"/>
      <c r="XH245" s="15"/>
      <c r="XI245" s="15"/>
      <c r="XJ245" s="15"/>
      <c r="XK245" s="15"/>
      <c r="XL245" s="15"/>
      <c r="XM245" s="15"/>
      <c r="XN245" s="15"/>
      <c r="XO245" s="15"/>
      <c r="XP245" s="15"/>
      <c r="XQ245" s="15"/>
      <c r="XR245" s="15"/>
      <c r="XS245" s="15"/>
      <c r="XT245" s="15"/>
      <c r="XU245" s="15"/>
      <c r="XV245" s="15"/>
      <c r="XW245" s="15"/>
      <c r="XX245" s="15"/>
      <c r="XY245" s="15"/>
      <c r="XZ245" s="15"/>
      <c r="YA245" s="15"/>
      <c r="YB245" s="15"/>
      <c r="YC245" s="15"/>
      <c r="YD245" s="15"/>
      <c r="YE245" s="15"/>
      <c r="YF245" s="15"/>
      <c r="YG245" s="15"/>
      <c r="YH245" s="15"/>
      <c r="YI245" s="15"/>
      <c r="YJ245" s="15"/>
      <c r="YK245" s="15"/>
      <c r="YL245" s="15"/>
      <c r="YM245" s="15"/>
      <c r="YN245" s="15"/>
      <c r="YO245" s="15"/>
      <c r="YP245" s="15"/>
      <c r="YQ245" s="15"/>
      <c r="YR245" s="15"/>
      <c r="YS245" s="15"/>
      <c r="YT245" s="15"/>
      <c r="YU245" s="15"/>
      <c r="YV245" s="15"/>
      <c r="YW245" s="15"/>
      <c r="YX245" s="15"/>
      <c r="YY245" s="15"/>
      <c r="YZ245" s="15"/>
      <c r="ZA245" s="15"/>
      <c r="ZB245" s="15"/>
      <c r="ZC245" s="15"/>
      <c r="ZD245" s="15"/>
      <c r="ZE245" s="15"/>
      <c r="ZF245" s="15"/>
      <c r="ZG245" s="15"/>
      <c r="ZH245" s="15"/>
      <c r="ZI245" s="15"/>
      <c r="ZJ245" s="15"/>
      <c r="ZK245" s="15"/>
      <c r="ZL245" s="15"/>
      <c r="ZM245" s="15"/>
      <c r="ZN245" s="15"/>
      <c r="ZO245" s="15"/>
      <c r="ZP245" s="15"/>
      <c r="ZQ245" s="15"/>
      <c r="ZR245" s="15"/>
      <c r="ZS245" s="15"/>
      <c r="ZT245" s="15"/>
      <c r="ZU245" s="15"/>
      <c r="ZV245" s="15"/>
      <c r="ZW245" s="15"/>
      <c r="ZX245" s="15"/>
      <c r="ZY245" s="15"/>
      <c r="ZZ245" s="15"/>
      <c r="AAA245" s="15"/>
      <c r="AAB245" s="15"/>
      <c r="AAC245" s="15"/>
      <c r="AAD245" s="15"/>
      <c r="AAE245" s="15"/>
      <c r="AAF245" s="15"/>
      <c r="AAG245" s="15"/>
      <c r="AAH245" s="15"/>
      <c r="AAI245" s="15"/>
      <c r="AAJ245" s="15"/>
      <c r="AAK245" s="15"/>
      <c r="AAL245" s="15"/>
      <c r="AAM245" s="15"/>
      <c r="AAN245" s="15"/>
      <c r="AAO245" s="15"/>
      <c r="AAP245" s="15"/>
      <c r="AAQ245" s="15"/>
      <c r="AAR245" s="15"/>
      <c r="AAS245" s="15"/>
      <c r="AAT245" s="15"/>
      <c r="AAU245" s="15"/>
      <c r="AAV245" s="15"/>
      <c r="AAW245" s="15"/>
      <c r="AAX245" s="15"/>
      <c r="AAY245" s="15"/>
      <c r="AAZ245" s="15"/>
      <c r="ABA245" s="15"/>
      <c r="ABB245" s="15"/>
      <c r="ABC245" s="15"/>
      <c r="ABD245" s="15"/>
      <c r="ABE245" s="15"/>
      <c r="ABF245" s="15"/>
      <c r="ABG245" s="15"/>
      <c r="ABH245" s="15"/>
      <c r="ABI245" s="15"/>
      <c r="ABJ245" s="15"/>
      <c r="ABK245" s="15"/>
      <c r="ABL245" s="15"/>
      <c r="ABM245" s="15"/>
      <c r="ABN245" s="15"/>
      <c r="ABO245" s="15"/>
      <c r="ABP245" s="15"/>
      <c r="ABQ245" s="15"/>
      <c r="ABR245" s="15"/>
      <c r="ABS245" s="15"/>
      <c r="ABT245" s="15"/>
      <c r="ABU245" s="15"/>
      <c r="ABV245" s="15"/>
      <c r="ABW245" s="15"/>
      <c r="ABX245" s="15"/>
      <c r="ABY245" s="15"/>
      <c r="ABZ245" s="15"/>
      <c r="ACA245" s="15"/>
      <c r="ACB245" s="15"/>
      <c r="ACC245" s="15"/>
      <c r="ACD245" s="15"/>
      <c r="ACE245" s="15"/>
      <c r="ACF245" s="15"/>
      <c r="ACG245" s="15"/>
      <c r="ACH245" s="15"/>
      <c r="ACI245" s="15"/>
      <c r="ACJ245" s="15"/>
      <c r="ACK245" s="15"/>
      <c r="ACL245" s="15"/>
      <c r="ACM245" s="15"/>
      <c r="ACN245" s="15"/>
      <c r="ACO245" s="15"/>
      <c r="ACP245" s="15"/>
      <c r="ACQ245" s="15"/>
      <c r="ACR245" s="15"/>
      <c r="ACS245" s="15"/>
      <c r="ACT245" s="15"/>
      <c r="ACU245" s="15"/>
      <c r="ACV245" s="15"/>
      <c r="ACW245" s="15"/>
      <c r="ACX245" s="15"/>
      <c r="ACY245" s="15"/>
      <c r="ACZ245" s="15"/>
      <c r="ADA245" s="15"/>
      <c r="ADB245" s="15"/>
      <c r="ADC245" s="15"/>
      <c r="ADD245" s="15"/>
      <c r="ADE245" s="15"/>
      <c r="ADF245" s="15"/>
      <c r="ADG245" s="15"/>
      <c r="ADH245" s="15"/>
      <c r="ADI245" s="15"/>
      <c r="ADJ245" s="15"/>
      <c r="ADK245" s="15"/>
      <c r="ADL245" s="15"/>
      <c r="ADM245" s="15"/>
    </row>
    <row r="246" spans="1:793" s="308" customFormat="1" ht="15" customHeight="1" x14ac:dyDescent="0.4">
      <c r="A246" s="38"/>
      <c r="B246" s="328" t="s">
        <v>376</v>
      </c>
      <c r="C246" s="328"/>
      <c r="D246" s="328"/>
      <c r="E246" s="328"/>
      <c r="F246" s="328"/>
      <c r="G246" s="328"/>
      <c r="H246" s="328"/>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5"/>
      <c r="BO246" s="15"/>
      <c r="BP246" s="15"/>
      <c r="BQ246" s="15"/>
      <c r="BR246" s="15"/>
      <c r="BS246" s="15"/>
      <c r="BT246" s="15"/>
      <c r="BU246" s="15"/>
      <c r="BV246" s="15"/>
      <c r="BW246" s="15"/>
      <c r="BX246" s="15"/>
      <c r="BY246" s="15"/>
      <c r="BZ246" s="15"/>
      <c r="CA246" s="15"/>
      <c r="CB246" s="15"/>
      <c r="CC246" s="15"/>
      <c r="CD246" s="15"/>
      <c r="CE246" s="15"/>
      <c r="CF246" s="15"/>
      <c r="CG246" s="15"/>
      <c r="CH246" s="15"/>
      <c r="CI246" s="15"/>
      <c r="CJ246" s="15"/>
      <c r="CK246" s="15"/>
      <c r="CL246" s="15"/>
      <c r="CM246" s="15"/>
      <c r="CN246" s="15"/>
      <c r="CO246" s="15"/>
      <c r="CP246" s="15"/>
      <c r="CQ246" s="15"/>
      <c r="CR246" s="15"/>
      <c r="CS246" s="15"/>
      <c r="CT246" s="15"/>
      <c r="CU246" s="15"/>
      <c r="CV246" s="15"/>
      <c r="CW246" s="15"/>
      <c r="CX246" s="15"/>
      <c r="CY246" s="15"/>
      <c r="CZ246" s="15"/>
      <c r="DA246" s="15"/>
      <c r="DB246" s="15"/>
      <c r="DC246" s="15"/>
      <c r="DD246" s="15"/>
      <c r="DE246" s="15"/>
      <c r="DF246" s="15"/>
      <c r="DG246" s="15"/>
      <c r="DH246" s="15"/>
      <c r="DI246" s="15"/>
      <c r="DJ246" s="15"/>
      <c r="DK246" s="15"/>
      <c r="DL246" s="15"/>
      <c r="DM246" s="15"/>
      <c r="DN246" s="15"/>
      <c r="DO246" s="15"/>
      <c r="DP246" s="15"/>
      <c r="DQ246" s="15"/>
      <c r="DR246" s="15"/>
      <c r="DS246" s="15"/>
      <c r="DT246" s="15"/>
      <c r="DU246" s="15"/>
      <c r="DV246" s="15"/>
      <c r="DW246" s="15"/>
      <c r="DX246" s="15"/>
      <c r="DY246" s="15"/>
      <c r="DZ246" s="15"/>
      <c r="EA246" s="15"/>
      <c r="EB246" s="15"/>
      <c r="EC246" s="15"/>
      <c r="ED246" s="15"/>
      <c r="EE246" s="15"/>
      <c r="EF246" s="15"/>
      <c r="EG246" s="15"/>
      <c r="EH246" s="15"/>
      <c r="EI246" s="15"/>
      <c r="EJ246" s="15"/>
      <c r="EK246" s="15"/>
      <c r="EL246" s="15"/>
      <c r="EM246" s="15"/>
      <c r="EN246" s="15"/>
      <c r="EO246" s="15"/>
      <c r="EP246" s="15"/>
      <c r="EQ246" s="15"/>
      <c r="ER246" s="15"/>
      <c r="ES246" s="15"/>
      <c r="ET246" s="15"/>
      <c r="EU246" s="15"/>
      <c r="EV246" s="15"/>
      <c r="EW246" s="15"/>
      <c r="EX246" s="15"/>
      <c r="EY246" s="15"/>
      <c r="EZ246" s="15"/>
      <c r="FA246" s="15"/>
      <c r="FB246" s="15"/>
      <c r="FC246" s="15"/>
      <c r="FD246" s="15"/>
      <c r="FE246" s="15"/>
      <c r="FF246" s="15"/>
      <c r="FG246" s="15"/>
      <c r="FH246" s="15"/>
      <c r="FI246" s="15"/>
      <c r="FJ246" s="15"/>
      <c r="FK246" s="15"/>
      <c r="FL246" s="15"/>
      <c r="FM246" s="15"/>
      <c r="FN246" s="15"/>
      <c r="FO246" s="15"/>
      <c r="FP246" s="15"/>
      <c r="FQ246" s="15"/>
      <c r="FR246" s="15"/>
      <c r="FS246" s="15"/>
      <c r="FT246" s="15"/>
      <c r="FU246" s="15"/>
      <c r="FV246" s="15"/>
      <c r="FW246" s="15"/>
      <c r="FX246" s="15"/>
      <c r="FY246" s="15"/>
      <c r="FZ246" s="15"/>
      <c r="GA246" s="15"/>
      <c r="GB246" s="15"/>
      <c r="GC246" s="15"/>
      <c r="GD246" s="15"/>
      <c r="GE246" s="15"/>
      <c r="GF246" s="15"/>
      <c r="GG246" s="15"/>
      <c r="GH246" s="15"/>
      <c r="GI246" s="15"/>
      <c r="GJ246" s="15"/>
      <c r="GK246" s="15"/>
      <c r="GL246" s="15"/>
      <c r="GM246" s="15"/>
      <c r="GN246" s="15"/>
      <c r="GO246" s="15"/>
      <c r="GP246" s="15"/>
      <c r="GQ246" s="15"/>
      <c r="GR246" s="15"/>
      <c r="GS246" s="15"/>
      <c r="GT246" s="15"/>
      <c r="GU246" s="15"/>
      <c r="GV246" s="15"/>
      <c r="GW246" s="15"/>
      <c r="GX246" s="15"/>
      <c r="GY246" s="15"/>
      <c r="GZ246" s="15"/>
      <c r="HA246" s="15"/>
      <c r="HB246" s="15"/>
      <c r="HC246" s="15"/>
      <c r="HD246" s="15"/>
      <c r="HE246" s="15"/>
      <c r="HF246" s="15"/>
      <c r="HG246" s="15"/>
      <c r="HH246" s="15"/>
      <c r="HI246" s="15"/>
      <c r="HJ246" s="15"/>
      <c r="HK246" s="15"/>
      <c r="HL246" s="15"/>
      <c r="HM246" s="15"/>
      <c r="HN246" s="15"/>
      <c r="HO246" s="15"/>
      <c r="HP246" s="15"/>
      <c r="HQ246" s="15"/>
      <c r="HR246" s="15"/>
      <c r="HS246" s="15"/>
      <c r="HT246" s="15"/>
      <c r="HU246" s="15"/>
      <c r="HV246" s="15"/>
      <c r="HW246" s="15"/>
      <c r="HX246" s="15"/>
      <c r="HY246" s="15"/>
      <c r="HZ246" s="15"/>
      <c r="IA246" s="15"/>
      <c r="IB246" s="15"/>
      <c r="IC246" s="15"/>
      <c r="ID246" s="15"/>
      <c r="IE246" s="15"/>
      <c r="IF246" s="15"/>
      <c r="IG246" s="15"/>
      <c r="IH246" s="15"/>
      <c r="II246" s="15"/>
      <c r="IJ246" s="15"/>
      <c r="IK246" s="15"/>
      <c r="IL246" s="15"/>
      <c r="IM246" s="15"/>
      <c r="IN246" s="15"/>
      <c r="IO246" s="15"/>
      <c r="IP246" s="15"/>
      <c r="IQ246" s="15"/>
      <c r="IR246" s="15"/>
      <c r="IS246" s="15"/>
      <c r="IT246" s="15"/>
      <c r="IU246" s="15"/>
      <c r="IV246" s="15"/>
      <c r="IW246" s="15"/>
      <c r="IX246" s="15"/>
      <c r="IY246" s="15"/>
      <c r="IZ246" s="15"/>
      <c r="JA246" s="15"/>
      <c r="JB246" s="15"/>
      <c r="JC246" s="15"/>
      <c r="JD246" s="15"/>
      <c r="JE246" s="15"/>
      <c r="JF246" s="15"/>
      <c r="JG246" s="15"/>
      <c r="JH246" s="15"/>
      <c r="JI246" s="15"/>
      <c r="JJ246" s="15"/>
      <c r="JK246" s="15"/>
      <c r="JL246" s="15"/>
      <c r="JM246" s="15"/>
      <c r="JN246" s="15"/>
      <c r="JO246" s="15"/>
      <c r="JP246" s="15"/>
      <c r="JQ246" s="15"/>
      <c r="JR246" s="15"/>
      <c r="JS246" s="15"/>
      <c r="JT246" s="15"/>
      <c r="JU246" s="15"/>
      <c r="JV246" s="15"/>
      <c r="JW246" s="15"/>
      <c r="JX246" s="15"/>
      <c r="JY246" s="15"/>
      <c r="JZ246" s="15"/>
      <c r="KA246" s="15"/>
      <c r="KB246" s="15"/>
      <c r="KC246" s="15"/>
      <c r="KD246" s="15"/>
      <c r="KE246" s="15"/>
      <c r="KF246" s="15"/>
      <c r="KG246" s="15"/>
      <c r="KH246" s="15"/>
      <c r="KI246" s="15"/>
      <c r="KJ246" s="15"/>
      <c r="KK246" s="15"/>
      <c r="KL246" s="15"/>
      <c r="KM246" s="15"/>
      <c r="KN246" s="15"/>
      <c r="KO246" s="15"/>
      <c r="KP246" s="15"/>
      <c r="KQ246" s="15"/>
      <c r="KR246" s="15"/>
      <c r="KS246" s="15"/>
      <c r="KT246" s="15"/>
      <c r="KU246" s="15"/>
      <c r="KV246" s="15"/>
      <c r="KW246" s="15"/>
      <c r="KX246" s="15"/>
      <c r="KY246" s="15"/>
      <c r="KZ246" s="15"/>
      <c r="LA246" s="15"/>
      <c r="LB246" s="15"/>
      <c r="LC246" s="15"/>
      <c r="LD246" s="15"/>
      <c r="LE246" s="15"/>
      <c r="LF246" s="15"/>
      <c r="LG246" s="15"/>
      <c r="LH246" s="15"/>
      <c r="LI246" s="15"/>
      <c r="LJ246" s="15"/>
      <c r="LK246" s="15"/>
      <c r="LL246" s="15"/>
      <c r="LM246" s="15"/>
      <c r="LN246" s="15"/>
      <c r="LO246" s="15"/>
      <c r="LP246" s="15"/>
      <c r="LQ246" s="15"/>
      <c r="LR246" s="15"/>
      <c r="LS246" s="15"/>
      <c r="LT246" s="15"/>
      <c r="LU246" s="15"/>
      <c r="LV246" s="15"/>
      <c r="LW246" s="15"/>
      <c r="LX246" s="15"/>
      <c r="LY246" s="15"/>
      <c r="LZ246" s="15"/>
      <c r="MA246" s="15"/>
      <c r="MB246" s="15"/>
      <c r="MC246" s="15"/>
      <c r="MD246" s="15"/>
      <c r="ME246" s="15"/>
      <c r="MF246" s="15"/>
      <c r="MG246" s="15"/>
      <c r="MH246" s="15"/>
      <c r="MI246" s="15"/>
      <c r="MJ246" s="15"/>
      <c r="MK246" s="15"/>
      <c r="ML246" s="15"/>
      <c r="MM246" s="15"/>
      <c r="MN246" s="15"/>
      <c r="MO246" s="15"/>
      <c r="MP246" s="15"/>
      <c r="MQ246" s="15"/>
      <c r="MR246" s="15"/>
      <c r="MS246" s="15"/>
      <c r="MT246" s="15"/>
      <c r="MU246" s="15"/>
      <c r="MV246" s="15"/>
      <c r="MW246" s="15"/>
      <c r="MX246" s="15"/>
      <c r="MY246" s="15"/>
      <c r="MZ246" s="15"/>
      <c r="NA246" s="15"/>
      <c r="NB246" s="15"/>
      <c r="NC246" s="15"/>
      <c r="ND246" s="15"/>
      <c r="NE246" s="15"/>
      <c r="NF246" s="15"/>
      <c r="NG246" s="15"/>
      <c r="NH246" s="15"/>
      <c r="NI246" s="15"/>
      <c r="NJ246" s="15"/>
      <c r="NK246" s="15"/>
      <c r="NL246" s="15"/>
      <c r="NM246" s="15"/>
      <c r="NN246" s="15"/>
      <c r="NO246" s="15"/>
      <c r="NP246" s="15"/>
      <c r="NQ246" s="15"/>
      <c r="NR246" s="15"/>
      <c r="NS246" s="15"/>
      <c r="NT246" s="15"/>
      <c r="NU246" s="15"/>
      <c r="NV246" s="15"/>
      <c r="NW246" s="15"/>
      <c r="NX246" s="15"/>
      <c r="NY246" s="15"/>
      <c r="NZ246" s="15"/>
      <c r="OA246" s="15"/>
      <c r="OB246" s="15"/>
      <c r="OC246" s="15"/>
      <c r="OD246" s="15"/>
      <c r="OE246" s="15"/>
      <c r="OF246" s="15"/>
      <c r="OG246" s="15"/>
      <c r="OH246" s="15"/>
      <c r="OI246" s="15"/>
      <c r="OJ246" s="15"/>
      <c r="OK246" s="15"/>
      <c r="OL246" s="15"/>
      <c r="OM246" s="15"/>
      <c r="ON246" s="15"/>
      <c r="OO246" s="15"/>
      <c r="OP246" s="15"/>
      <c r="OQ246" s="15"/>
      <c r="OR246" s="15"/>
      <c r="OS246" s="15"/>
      <c r="OT246" s="15"/>
      <c r="OU246" s="15"/>
      <c r="OV246" s="15"/>
      <c r="OW246" s="15"/>
      <c r="OX246" s="15"/>
      <c r="OY246" s="15"/>
      <c r="OZ246" s="15"/>
      <c r="PA246" s="15"/>
      <c r="PB246" s="15"/>
      <c r="PC246" s="15"/>
      <c r="PD246" s="15"/>
      <c r="PE246" s="15"/>
      <c r="PF246" s="15"/>
      <c r="PG246" s="15"/>
      <c r="PH246" s="15"/>
      <c r="PI246" s="15"/>
      <c r="PJ246" s="15"/>
      <c r="PK246" s="15"/>
      <c r="PL246" s="15"/>
      <c r="PM246" s="15"/>
      <c r="PN246" s="15"/>
      <c r="PO246" s="15"/>
      <c r="PP246" s="15"/>
      <c r="PQ246" s="15"/>
      <c r="PR246" s="15"/>
      <c r="PS246" s="15"/>
      <c r="PT246" s="15"/>
      <c r="PU246" s="15"/>
      <c r="PV246" s="15"/>
      <c r="PW246" s="15"/>
      <c r="PX246" s="15"/>
      <c r="PY246" s="15"/>
      <c r="PZ246" s="15"/>
      <c r="QA246" s="15"/>
      <c r="QB246" s="15"/>
      <c r="QC246" s="15"/>
      <c r="QD246" s="15"/>
      <c r="QE246" s="15"/>
      <c r="QF246" s="15"/>
      <c r="QG246" s="15"/>
      <c r="QH246" s="15"/>
      <c r="QI246" s="15"/>
      <c r="QJ246" s="15"/>
      <c r="QK246" s="15"/>
      <c r="QL246" s="15"/>
      <c r="QM246" s="15"/>
      <c r="QN246" s="15"/>
      <c r="QO246" s="15"/>
      <c r="QP246" s="15"/>
      <c r="QQ246" s="15"/>
      <c r="QR246" s="15"/>
      <c r="QS246" s="15"/>
      <c r="QT246" s="15"/>
      <c r="QU246" s="15"/>
      <c r="QV246" s="15"/>
      <c r="QW246" s="15"/>
      <c r="QX246" s="15"/>
      <c r="QY246" s="15"/>
      <c r="QZ246" s="15"/>
      <c r="RA246" s="15"/>
      <c r="RB246" s="15"/>
      <c r="RC246" s="15"/>
      <c r="RD246" s="15"/>
      <c r="RE246" s="15"/>
      <c r="RF246" s="15"/>
      <c r="RG246" s="15"/>
      <c r="RH246" s="15"/>
      <c r="RI246" s="15"/>
      <c r="RJ246" s="15"/>
      <c r="RK246" s="15"/>
      <c r="RL246" s="15"/>
      <c r="RM246" s="15"/>
      <c r="RN246" s="15"/>
      <c r="RO246" s="15"/>
      <c r="RP246" s="15"/>
      <c r="RQ246" s="15"/>
      <c r="RR246" s="15"/>
      <c r="RS246" s="15"/>
      <c r="RT246" s="15"/>
      <c r="RU246" s="15"/>
      <c r="RV246" s="15"/>
      <c r="RW246" s="15"/>
      <c r="RX246" s="15"/>
      <c r="RY246" s="15"/>
      <c r="RZ246" s="15"/>
      <c r="SA246" s="15"/>
      <c r="SB246" s="15"/>
      <c r="SC246" s="15"/>
      <c r="SD246" s="15"/>
      <c r="SE246" s="15"/>
      <c r="SF246" s="15"/>
      <c r="SG246" s="15"/>
      <c r="SH246" s="15"/>
      <c r="SI246" s="15"/>
      <c r="SJ246" s="15"/>
      <c r="SK246" s="15"/>
      <c r="SL246" s="15"/>
      <c r="SM246" s="15"/>
      <c r="SN246" s="15"/>
      <c r="SO246" s="15"/>
      <c r="SP246" s="15"/>
      <c r="SQ246" s="15"/>
      <c r="SR246" s="15"/>
      <c r="SS246" s="15"/>
      <c r="ST246" s="15"/>
      <c r="SU246" s="15"/>
      <c r="SV246" s="15"/>
      <c r="SW246" s="15"/>
      <c r="SX246" s="15"/>
      <c r="SY246" s="15"/>
      <c r="SZ246" s="15"/>
      <c r="TA246" s="15"/>
      <c r="TB246" s="15"/>
      <c r="TC246" s="15"/>
      <c r="TD246" s="15"/>
      <c r="TE246" s="15"/>
      <c r="TF246" s="15"/>
      <c r="TG246" s="15"/>
      <c r="TH246" s="15"/>
      <c r="TI246" s="15"/>
      <c r="TJ246" s="15"/>
      <c r="TK246" s="15"/>
      <c r="TL246" s="15"/>
      <c r="TM246" s="15"/>
      <c r="TN246" s="15"/>
      <c r="TO246" s="15"/>
      <c r="TP246" s="15"/>
      <c r="TQ246" s="15"/>
      <c r="TR246" s="15"/>
      <c r="TS246" s="15"/>
      <c r="TT246" s="15"/>
      <c r="TU246" s="15"/>
      <c r="TV246" s="15"/>
      <c r="TW246" s="15"/>
      <c r="TX246" s="15"/>
      <c r="TY246" s="15"/>
      <c r="TZ246" s="15"/>
      <c r="UA246" s="15"/>
      <c r="UB246" s="15"/>
      <c r="UC246" s="15"/>
      <c r="UD246" s="15"/>
      <c r="UE246" s="15"/>
      <c r="UF246" s="15"/>
      <c r="UG246" s="15"/>
      <c r="UH246" s="15"/>
      <c r="UI246" s="15"/>
      <c r="UJ246" s="15"/>
      <c r="UK246" s="15"/>
      <c r="UL246" s="15"/>
      <c r="UM246" s="15"/>
      <c r="UN246" s="15"/>
      <c r="UO246" s="15"/>
      <c r="UP246" s="15"/>
      <c r="UQ246" s="15"/>
      <c r="UR246" s="15"/>
      <c r="US246" s="15"/>
      <c r="UT246" s="15"/>
      <c r="UU246" s="15"/>
      <c r="UV246" s="15"/>
      <c r="UW246" s="15"/>
      <c r="UX246" s="15"/>
      <c r="UY246" s="15"/>
      <c r="UZ246" s="15"/>
      <c r="VA246" s="15"/>
      <c r="VB246" s="15"/>
      <c r="VC246" s="15"/>
      <c r="VD246" s="15"/>
      <c r="VE246" s="15"/>
      <c r="VF246" s="15"/>
      <c r="VG246" s="15"/>
      <c r="VH246" s="15"/>
      <c r="VI246" s="15"/>
      <c r="VJ246" s="15"/>
      <c r="VK246" s="15"/>
      <c r="VL246" s="15"/>
      <c r="VM246" s="15"/>
      <c r="VN246" s="15"/>
      <c r="VO246" s="15"/>
      <c r="VP246" s="15"/>
      <c r="VQ246" s="15"/>
      <c r="VR246" s="15"/>
      <c r="VS246" s="15"/>
      <c r="VT246" s="15"/>
      <c r="VU246" s="15"/>
      <c r="VV246" s="15"/>
      <c r="VW246" s="15"/>
      <c r="VX246" s="15"/>
      <c r="VY246" s="15"/>
      <c r="VZ246" s="15"/>
      <c r="WA246" s="15"/>
      <c r="WB246" s="15"/>
      <c r="WC246" s="15"/>
      <c r="WD246" s="15"/>
      <c r="WE246" s="15"/>
      <c r="WF246" s="15"/>
      <c r="WG246" s="15"/>
      <c r="WH246" s="15"/>
      <c r="WI246" s="15"/>
      <c r="WJ246" s="15"/>
      <c r="WK246" s="15"/>
      <c r="WL246" s="15"/>
      <c r="WM246" s="15"/>
      <c r="WN246" s="15"/>
      <c r="WO246" s="15"/>
      <c r="WP246" s="15"/>
      <c r="WQ246" s="15"/>
      <c r="WR246" s="15"/>
      <c r="WS246" s="15"/>
      <c r="WT246" s="15"/>
      <c r="WU246" s="15"/>
      <c r="WV246" s="15"/>
      <c r="WW246" s="15"/>
      <c r="WX246" s="15"/>
      <c r="WY246" s="15"/>
      <c r="WZ246" s="15"/>
      <c r="XA246" s="15"/>
      <c r="XB246" s="15"/>
      <c r="XC246" s="15"/>
      <c r="XD246" s="15"/>
      <c r="XE246" s="15"/>
      <c r="XF246" s="15"/>
      <c r="XG246" s="15"/>
      <c r="XH246" s="15"/>
      <c r="XI246" s="15"/>
      <c r="XJ246" s="15"/>
      <c r="XK246" s="15"/>
      <c r="XL246" s="15"/>
      <c r="XM246" s="15"/>
      <c r="XN246" s="15"/>
      <c r="XO246" s="15"/>
      <c r="XP246" s="15"/>
      <c r="XQ246" s="15"/>
      <c r="XR246" s="15"/>
      <c r="XS246" s="15"/>
      <c r="XT246" s="15"/>
      <c r="XU246" s="15"/>
      <c r="XV246" s="15"/>
      <c r="XW246" s="15"/>
      <c r="XX246" s="15"/>
      <c r="XY246" s="15"/>
      <c r="XZ246" s="15"/>
      <c r="YA246" s="15"/>
      <c r="YB246" s="15"/>
      <c r="YC246" s="15"/>
      <c r="YD246" s="15"/>
      <c r="YE246" s="15"/>
      <c r="YF246" s="15"/>
      <c r="YG246" s="15"/>
      <c r="YH246" s="15"/>
      <c r="YI246" s="15"/>
      <c r="YJ246" s="15"/>
      <c r="YK246" s="15"/>
      <c r="YL246" s="15"/>
      <c r="YM246" s="15"/>
      <c r="YN246" s="15"/>
      <c r="YO246" s="15"/>
      <c r="YP246" s="15"/>
      <c r="YQ246" s="15"/>
      <c r="YR246" s="15"/>
      <c r="YS246" s="15"/>
      <c r="YT246" s="15"/>
      <c r="YU246" s="15"/>
      <c r="YV246" s="15"/>
      <c r="YW246" s="15"/>
      <c r="YX246" s="15"/>
      <c r="YY246" s="15"/>
      <c r="YZ246" s="15"/>
      <c r="ZA246" s="15"/>
      <c r="ZB246" s="15"/>
      <c r="ZC246" s="15"/>
      <c r="ZD246" s="15"/>
      <c r="ZE246" s="15"/>
      <c r="ZF246" s="15"/>
      <c r="ZG246" s="15"/>
      <c r="ZH246" s="15"/>
      <c r="ZI246" s="15"/>
      <c r="ZJ246" s="15"/>
      <c r="ZK246" s="15"/>
      <c r="ZL246" s="15"/>
      <c r="ZM246" s="15"/>
      <c r="ZN246" s="15"/>
      <c r="ZO246" s="15"/>
      <c r="ZP246" s="15"/>
      <c r="ZQ246" s="15"/>
      <c r="ZR246" s="15"/>
      <c r="ZS246" s="15"/>
      <c r="ZT246" s="15"/>
      <c r="ZU246" s="15"/>
      <c r="ZV246" s="15"/>
      <c r="ZW246" s="15"/>
      <c r="ZX246" s="15"/>
      <c r="ZY246" s="15"/>
      <c r="ZZ246" s="15"/>
      <c r="AAA246" s="15"/>
      <c r="AAB246" s="15"/>
      <c r="AAC246" s="15"/>
      <c r="AAD246" s="15"/>
      <c r="AAE246" s="15"/>
      <c r="AAF246" s="15"/>
      <c r="AAG246" s="15"/>
      <c r="AAH246" s="15"/>
      <c r="AAI246" s="15"/>
      <c r="AAJ246" s="15"/>
      <c r="AAK246" s="15"/>
      <c r="AAL246" s="15"/>
      <c r="AAM246" s="15"/>
      <c r="AAN246" s="15"/>
      <c r="AAO246" s="15"/>
      <c r="AAP246" s="15"/>
      <c r="AAQ246" s="15"/>
      <c r="AAR246" s="15"/>
      <c r="AAS246" s="15"/>
      <c r="AAT246" s="15"/>
      <c r="AAU246" s="15"/>
      <c r="AAV246" s="15"/>
      <c r="AAW246" s="15"/>
      <c r="AAX246" s="15"/>
      <c r="AAY246" s="15"/>
      <c r="AAZ246" s="15"/>
      <c r="ABA246" s="15"/>
      <c r="ABB246" s="15"/>
      <c r="ABC246" s="15"/>
      <c r="ABD246" s="15"/>
      <c r="ABE246" s="15"/>
      <c r="ABF246" s="15"/>
      <c r="ABG246" s="15"/>
      <c r="ABH246" s="15"/>
      <c r="ABI246" s="15"/>
      <c r="ABJ246" s="15"/>
      <c r="ABK246" s="15"/>
      <c r="ABL246" s="15"/>
      <c r="ABM246" s="15"/>
      <c r="ABN246" s="15"/>
      <c r="ABO246" s="15"/>
      <c r="ABP246" s="15"/>
      <c r="ABQ246" s="15"/>
      <c r="ABR246" s="15"/>
      <c r="ABS246" s="15"/>
      <c r="ABT246" s="15"/>
      <c r="ABU246" s="15"/>
      <c r="ABV246" s="15"/>
      <c r="ABW246" s="15"/>
      <c r="ABX246" s="15"/>
      <c r="ABY246" s="15"/>
      <c r="ABZ246" s="15"/>
      <c r="ACA246" s="15"/>
      <c r="ACB246" s="15"/>
      <c r="ACC246" s="15"/>
      <c r="ACD246" s="15"/>
      <c r="ACE246" s="15"/>
      <c r="ACF246" s="15"/>
      <c r="ACG246" s="15"/>
      <c r="ACH246" s="15"/>
      <c r="ACI246" s="15"/>
      <c r="ACJ246" s="15"/>
      <c r="ACK246" s="15"/>
      <c r="ACL246" s="15"/>
      <c r="ACM246" s="15"/>
      <c r="ACN246" s="15"/>
      <c r="ACO246" s="15"/>
      <c r="ACP246" s="15"/>
      <c r="ACQ246" s="15"/>
      <c r="ACR246" s="15"/>
      <c r="ACS246" s="15"/>
      <c r="ACT246" s="15"/>
      <c r="ACU246" s="15"/>
      <c r="ACV246" s="15"/>
      <c r="ACW246" s="15"/>
      <c r="ACX246" s="15"/>
      <c r="ACY246" s="15"/>
      <c r="ACZ246" s="15"/>
      <c r="ADA246" s="15"/>
      <c r="ADB246" s="15"/>
      <c r="ADC246" s="15"/>
      <c r="ADD246" s="15"/>
      <c r="ADE246" s="15"/>
      <c r="ADF246" s="15"/>
      <c r="ADG246" s="15"/>
      <c r="ADH246" s="15"/>
      <c r="ADI246" s="15"/>
      <c r="ADJ246" s="15"/>
      <c r="ADK246" s="15"/>
      <c r="ADL246" s="15"/>
      <c r="ADM246" s="15"/>
    </row>
    <row r="247" spans="1:793" s="308" customFormat="1" x14ac:dyDescent="0.4">
      <c r="A247" s="38"/>
      <c r="B247" s="328"/>
      <c r="C247" s="328"/>
      <c r="D247" s="328"/>
      <c r="E247" s="328"/>
      <c r="F247" s="328"/>
      <c r="G247" s="328"/>
      <c r="H247" s="328"/>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c r="BM247" s="15"/>
      <c r="BN247" s="15"/>
      <c r="BO247" s="15"/>
      <c r="BP247" s="15"/>
      <c r="BQ247" s="15"/>
      <c r="BR247" s="15"/>
      <c r="BS247" s="15"/>
      <c r="BT247" s="15"/>
      <c r="BU247" s="15"/>
      <c r="BV247" s="15"/>
      <c r="BW247" s="15"/>
      <c r="BX247" s="15"/>
      <c r="BY247" s="15"/>
      <c r="BZ247" s="15"/>
      <c r="CA247" s="15"/>
      <c r="CB247" s="15"/>
      <c r="CC247" s="15"/>
      <c r="CD247" s="15"/>
      <c r="CE247" s="15"/>
      <c r="CF247" s="15"/>
      <c r="CG247" s="15"/>
      <c r="CH247" s="15"/>
      <c r="CI247" s="15"/>
      <c r="CJ247" s="15"/>
      <c r="CK247" s="15"/>
      <c r="CL247" s="15"/>
      <c r="CM247" s="15"/>
      <c r="CN247" s="15"/>
      <c r="CO247" s="15"/>
      <c r="CP247" s="15"/>
      <c r="CQ247" s="15"/>
      <c r="CR247" s="15"/>
      <c r="CS247" s="15"/>
      <c r="CT247" s="15"/>
      <c r="CU247" s="15"/>
      <c r="CV247" s="15"/>
      <c r="CW247" s="15"/>
      <c r="CX247" s="15"/>
      <c r="CY247" s="15"/>
      <c r="CZ247" s="15"/>
      <c r="DA247" s="15"/>
      <c r="DB247" s="15"/>
      <c r="DC247" s="15"/>
      <c r="DD247" s="15"/>
      <c r="DE247" s="15"/>
      <c r="DF247" s="15"/>
      <c r="DG247" s="15"/>
      <c r="DH247" s="15"/>
      <c r="DI247" s="15"/>
      <c r="DJ247" s="15"/>
      <c r="DK247" s="15"/>
      <c r="DL247" s="15"/>
      <c r="DM247" s="15"/>
      <c r="DN247" s="15"/>
      <c r="DO247" s="15"/>
      <c r="DP247" s="15"/>
      <c r="DQ247" s="15"/>
      <c r="DR247" s="15"/>
      <c r="DS247" s="15"/>
      <c r="DT247" s="15"/>
      <c r="DU247" s="15"/>
      <c r="DV247" s="15"/>
      <c r="DW247" s="15"/>
      <c r="DX247" s="15"/>
      <c r="DY247" s="15"/>
      <c r="DZ247" s="15"/>
      <c r="EA247" s="15"/>
      <c r="EB247" s="15"/>
      <c r="EC247" s="15"/>
      <c r="ED247" s="15"/>
      <c r="EE247" s="15"/>
      <c r="EF247" s="15"/>
      <c r="EG247" s="15"/>
      <c r="EH247" s="15"/>
      <c r="EI247" s="15"/>
      <c r="EJ247" s="15"/>
      <c r="EK247" s="15"/>
      <c r="EL247" s="15"/>
      <c r="EM247" s="15"/>
      <c r="EN247" s="15"/>
      <c r="EO247" s="15"/>
      <c r="EP247" s="15"/>
      <c r="EQ247" s="15"/>
      <c r="ER247" s="15"/>
      <c r="ES247" s="15"/>
      <c r="ET247" s="15"/>
      <c r="EU247" s="15"/>
      <c r="EV247" s="15"/>
      <c r="EW247" s="15"/>
      <c r="EX247" s="15"/>
      <c r="EY247" s="15"/>
      <c r="EZ247" s="15"/>
      <c r="FA247" s="15"/>
      <c r="FB247" s="15"/>
      <c r="FC247" s="15"/>
      <c r="FD247" s="15"/>
      <c r="FE247" s="15"/>
      <c r="FF247" s="15"/>
      <c r="FG247" s="15"/>
      <c r="FH247" s="15"/>
      <c r="FI247" s="15"/>
      <c r="FJ247" s="15"/>
      <c r="FK247" s="15"/>
      <c r="FL247" s="15"/>
      <c r="FM247" s="15"/>
      <c r="FN247" s="15"/>
      <c r="FO247" s="15"/>
      <c r="FP247" s="15"/>
      <c r="FQ247" s="15"/>
      <c r="FR247" s="15"/>
      <c r="FS247" s="15"/>
      <c r="FT247" s="15"/>
      <c r="FU247" s="15"/>
      <c r="FV247" s="15"/>
      <c r="FW247" s="15"/>
      <c r="FX247" s="15"/>
      <c r="FY247" s="15"/>
      <c r="FZ247" s="15"/>
      <c r="GA247" s="15"/>
      <c r="GB247" s="15"/>
      <c r="GC247" s="15"/>
      <c r="GD247" s="15"/>
      <c r="GE247" s="15"/>
      <c r="GF247" s="15"/>
      <c r="GG247" s="15"/>
      <c r="GH247" s="15"/>
      <c r="GI247" s="15"/>
      <c r="GJ247" s="15"/>
      <c r="GK247" s="15"/>
      <c r="GL247" s="15"/>
      <c r="GM247" s="15"/>
      <c r="GN247" s="15"/>
      <c r="GO247" s="15"/>
      <c r="GP247" s="15"/>
      <c r="GQ247" s="15"/>
      <c r="GR247" s="15"/>
      <c r="GS247" s="15"/>
      <c r="GT247" s="15"/>
      <c r="GU247" s="15"/>
      <c r="GV247" s="15"/>
      <c r="GW247" s="15"/>
      <c r="GX247" s="15"/>
      <c r="GY247" s="15"/>
      <c r="GZ247" s="15"/>
      <c r="HA247" s="15"/>
      <c r="HB247" s="15"/>
      <c r="HC247" s="15"/>
      <c r="HD247" s="15"/>
      <c r="HE247" s="15"/>
      <c r="HF247" s="15"/>
      <c r="HG247" s="15"/>
      <c r="HH247" s="15"/>
      <c r="HI247" s="15"/>
      <c r="HJ247" s="15"/>
      <c r="HK247" s="15"/>
      <c r="HL247" s="15"/>
      <c r="HM247" s="15"/>
      <c r="HN247" s="15"/>
      <c r="HO247" s="15"/>
      <c r="HP247" s="15"/>
      <c r="HQ247" s="15"/>
      <c r="HR247" s="15"/>
      <c r="HS247" s="15"/>
      <c r="HT247" s="15"/>
      <c r="HU247" s="15"/>
      <c r="HV247" s="15"/>
      <c r="HW247" s="15"/>
      <c r="HX247" s="15"/>
      <c r="HY247" s="15"/>
      <c r="HZ247" s="15"/>
      <c r="IA247" s="15"/>
      <c r="IB247" s="15"/>
      <c r="IC247" s="15"/>
      <c r="ID247" s="15"/>
      <c r="IE247" s="15"/>
      <c r="IF247" s="15"/>
      <c r="IG247" s="15"/>
      <c r="IH247" s="15"/>
      <c r="II247" s="15"/>
      <c r="IJ247" s="15"/>
      <c r="IK247" s="15"/>
      <c r="IL247" s="15"/>
      <c r="IM247" s="15"/>
      <c r="IN247" s="15"/>
      <c r="IO247" s="15"/>
      <c r="IP247" s="15"/>
      <c r="IQ247" s="15"/>
      <c r="IR247" s="15"/>
      <c r="IS247" s="15"/>
      <c r="IT247" s="15"/>
      <c r="IU247" s="15"/>
      <c r="IV247" s="15"/>
      <c r="IW247" s="15"/>
      <c r="IX247" s="15"/>
      <c r="IY247" s="15"/>
      <c r="IZ247" s="15"/>
      <c r="JA247" s="15"/>
      <c r="JB247" s="15"/>
      <c r="JC247" s="15"/>
      <c r="JD247" s="15"/>
      <c r="JE247" s="15"/>
      <c r="JF247" s="15"/>
      <c r="JG247" s="15"/>
      <c r="JH247" s="15"/>
      <c r="JI247" s="15"/>
      <c r="JJ247" s="15"/>
      <c r="JK247" s="15"/>
      <c r="JL247" s="15"/>
      <c r="JM247" s="15"/>
      <c r="JN247" s="15"/>
      <c r="JO247" s="15"/>
      <c r="JP247" s="15"/>
      <c r="JQ247" s="15"/>
      <c r="JR247" s="15"/>
      <c r="JS247" s="15"/>
      <c r="JT247" s="15"/>
      <c r="JU247" s="15"/>
      <c r="JV247" s="15"/>
      <c r="JW247" s="15"/>
      <c r="JX247" s="15"/>
      <c r="JY247" s="15"/>
      <c r="JZ247" s="15"/>
      <c r="KA247" s="15"/>
      <c r="KB247" s="15"/>
      <c r="KC247" s="15"/>
      <c r="KD247" s="15"/>
      <c r="KE247" s="15"/>
      <c r="KF247" s="15"/>
      <c r="KG247" s="15"/>
      <c r="KH247" s="15"/>
      <c r="KI247" s="15"/>
      <c r="KJ247" s="15"/>
      <c r="KK247" s="15"/>
      <c r="KL247" s="15"/>
      <c r="KM247" s="15"/>
      <c r="KN247" s="15"/>
      <c r="KO247" s="15"/>
      <c r="KP247" s="15"/>
      <c r="KQ247" s="15"/>
      <c r="KR247" s="15"/>
      <c r="KS247" s="15"/>
      <c r="KT247" s="15"/>
      <c r="KU247" s="15"/>
      <c r="KV247" s="15"/>
      <c r="KW247" s="15"/>
      <c r="KX247" s="15"/>
      <c r="KY247" s="15"/>
      <c r="KZ247" s="15"/>
      <c r="LA247" s="15"/>
      <c r="LB247" s="15"/>
      <c r="LC247" s="15"/>
      <c r="LD247" s="15"/>
      <c r="LE247" s="15"/>
      <c r="LF247" s="15"/>
      <c r="LG247" s="15"/>
      <c r="LH247" s="15"/>
      <c r="LI247" s="15"/>
      <c r="LJ247" s="15"/>
      <c r="LK247" s="15"/>
      <c r="LL247" s="15"/>
      <c r="LM247" s="15"/>
      <c r="LN247" s="15"/>
      <c r="LO247" s="15"/>
      <c r="LP247" s="15"/>
      <c r="LQ247" s="15"/>
      <c r="LR247" s="15"/>
      <c r="LS247" s="15"/>
      <c r="LT247" s="15"/>
      <c r="LU247" s="15"/>
      <c r="LV247" s="15"/>
      <c r="LW247" s="15"/>
      <c r="LX247" s="15"/>
      <c r="LY247" s="15"/>
      <c r="LZ247" s="15"/>
      <c r="MA247" s="15"/>
      <c r="MB247" s="15"/>
      <c r="MC247" s="15"/>
      <c r="MD247" s="15"/>
      <c r="ME247" s="15"/>
      <c r="MF247" s="15"/>
      <c r="MG247" s="15"/>
      <c r="MH247" s="15"/>
      <c r="MI247" s="15"/>
      <c r="MJ247" s="15"/>
      <c r="MK247" s="15"/>
      <c r="ML247" s="15"/>
      <c r="MM247" s="15"/>
      <c r="MN247" s="15"/>
      <c r="MO247" s="15"/>
      <c r="MP247" s="15"/>
      <c r="MQ247" s="15"/>
      <c r="MR247" s="15"/>
      <c r="MS247" s="15"/>
      <c r="MT247" s="15"/>
      <c r="MU247" s="15"/>
      <c r="MV247" s="15"/>
      <c r="MW247" s="15"/>
      <c r="MX247" s="15"/>
      <c r="MY247" s="15"/>
      <c r="MZ247" s="15"/>
      <c r="NA247" s="15"/>
      <c r="NB247" s="15"/>
      <c r="NC247" s="15"/>
      <c r="ND247" s="15"/>
      <c r="NE247" s="15"/>
      <c r="NF247" s="15"/>
      <c r="NG247" s="15"/>
      <c r="NH247" s="15"/>
      <c r="NI247" s="15"/>
      <c r="NJ247" s="15"/>
      <c r="NK247" s="15"/>
      <c r="NL247" s="15"/>
      <c r="NM247" s="15"/>
      <c r="NN247" s="15"/>
      <c r="NO247" s="15"/>
      <c r="NP247" s="15"/>
      <c r="NQ247" s="15"/>
      <c r="NR247" s="15"/>
      <c r="NS247" s="15"/>
      <c r="NT247" s="15"/>
      <c r="NU247" s="15"/>
      <c r="NV247" s="15"/>
      <c r="NW247" s="15"/>
      <c r="NX247" s="15"/>
      <c r="NY247" s="15"/>
      <c r="NZ247" s="15"/>
      <c r="OA247" s="15"/>
      <c r="OB247" s="15"/>
      <c r="OC247" s="15"/>
      <c r="OD247" s="15"/>
      <c r="OE247" s="15"/>
      <c r="OF247" s="15"/>
      <c r="OG247" s="15"/>
      <c r="OH247" s="15"/>
      <c r="OI247" s="15"/>
      <c r="OJ247" s="15"/>
      <c r="OK247" s="15"/>
      <c r="OL247" s="15"/>
      <c r="OM247" s="15"/>
      <c r="ON247" s="15"/>
      <c r="OO247" s="15"/>
      <c r="OP247" s="15"/>
      <c r="OQ247" s="15"/>
      <c r="OR247" s="15"/>
      <c r="OS247" s="15"/>
      <c r="OT247" s="15"/>
      <c r="OU247" s="15"/>
      <c r="OV247" s="15"/>
      <c r="OW247" s="15"/>
      <c r="OX247" s="15"/>
      <c r="OY247" s="15"/>
      <c r="OZ247" s="15"/>
      <c r="PA247" s="15"/>
      <c r="PB247" s="15"/>
      <c r="PC247" s="15"/>
      <c r="PD247" s="15"/>
      <c r="PE247" s="15"/>
      <c r="PF247" s="15"/>
      <c r="PG247" s="15"/>
      <c r="PH247" s="15"/>
      <c r="PI247" s="15"/>
      <c r="PJ247" s="15"/>
      <c r="PK247" s="15"/>
      <c r="PL247" s="15"/>
      <c r="PM247" s="15"/>
      <c r="PN247" s="15"/>
      <c r="PO247" s="15"/>
      <c r="PP247" s="15"/>
      <c r="PQ247" s="15"/>
      <c r="PR247" s="15"/>
      <c r="PS247" s="15"/>
      <c r="PT247" s="15"/>
      <c r="PU247" s="15"/>
      <c r="PV247" s="15"/>
      <c r="PW247" s="15"/>
      <c r="PX247" s="15"/>
      <c r="PY247" s="15"/>
      <c r="PZ247" s="15"/>
      <c r="QA247" s="15"/>
      <c r="QB247" s="15"/>
      <c r="QC247" s="15"/>
      <c r="QD247" s="15"/>
      <c r="QE247" s="15"/>
      <c r="QF247" s="15"/>
      <c r="QG247" s="15"/>
      <c r="QH247" s="15"/>
      <c r="QI247" s="15"/>
      <c r="QJ247" s="15"/>
      <c r="QK247" s="15"/>
      <c r="QL247" s="15"/>
      <c r="QM247" s="15"/>
      <c r="QN247" s="15"/>
      <c r="QO247" s="15"/>
      <c r="QP247" s="15"/>
      <c r="QQ247" s="15"/>
      <c r="QR247" s="15"/>
      <c r="QS247" s="15"/>
      <c r="QT247" s="15"/>
      <c r="QU247" s="15"/>
      <c r="QV247" s="15"/>
      <c r="QW247" s="15"/>
      <c r="QX247" s="15"/>
      <c r="QY247" s="15"/>
      <c r="QZ247" s="15"/>
      <c r="RA247" s="15"/>
      <c r="RB247" s="15"/>
      <c r="RC247" s="15"/>
      <c r="RD247" s="15"/>
      <c r="RE247" s="15"/>
      <c r="RF247" s="15"/>
      <c r="RG247" s="15"/>
      <c r="RH247" s="15"/>
      <c r="RI247" s="15"/>
      <c r="RJ247" s="15"/>
      <c r="RK247" s="15"/>
      <c r="RL247" s="15"/>
      <c r="RM247" s="15"/>
      <c r="RN247" s="15"/>
      <c r="RO247" s="15"/>
      <c r="RP247" s="15"/>
      <c r="RQ247" s="15"/>
      <c r="RR247" s="15"/>
      <c r="RS247" s="15"/>
      <c r="RT247" s="15"/>
      <c r="RU247" s="15"/>
      <c r="RV247" s="15"/>
      <c r="RW247" s="15"/>
      <c r="RX247" s="15"/>
      <c r="RY247" s="15"/>
      <c r="RZ247" s="15"/>
      <c r="SA247" s="15"/>
      <c r="SB247" s="15"/>
      <c r="SC247" s="15"/>
      <c r="SD247" s="15"/>
      <c r="SE247" s="15"/>
      <c r="SF247" s="15"/>
      <c r="SG247" s="15"/>
      <c r="SH247" s="15"/>
      <c r="SI247" s="15"/>
      <c r="SJ247" s="15"/>
      <c r="SK247" s="15"/>
      <c r="SL247" s="15"/>
      <c r="SM247" s="15"/>
      <c r="SN247" s="15"/>
      <c r="SO247" s="15"/>
      <c r="SP247" s="15"/>
      <c r="SQ247" s="15"/>
      <c r="SR247" s="15"/>
      <c r="SS247" s="15"/>
      <c r="ST247" s="15"/>
      <c r="SU247" s="15"/>
      <c r="SV247" s="15"/>
      <c r="SW247" s="15"/>
      <c r="SX247" s="15"/>
      <c r="SY247" s="15"/>
      <c r="SZ247" s="15"/>
      <c r="TA247" s="15"/>
      <c r="TB247" s="15"/>
      <c r="TC247" s="15"/>
      <c r="TD247" s="15"/>
      <c r="TE247" s="15"/>
      <c r="TF247" s="15"/>
      <c r="TG247" s="15"/>
      <c r="TH247" s="15"/>
      <c r="TI247" s="15"/>
      <c r="TJ247" s="15"/>
      <c r="TK247" s="15"/>
      <c r="TL247" s="15"/>
      <c r="TM247" s="15"/>
      <c r="TN247" s="15"/>
      <c r="TO247" s="15"/>
      <c r="TP247" s="15"/>
      <c r="TQ247" s="15"/>
      <c r="TR247" s="15"/>
      <c r="TS247" s="15"/>
      <c r="TT247" s="15"/>
      <c r="TU247" s="15"/>
      <c r="TV247" s="15"/>
      <c r="TW247" s="15"/>
      <c r="TX247" s="15"/>
      <c r="TY247" s="15"/>
      <c r="TZ247" s="15"/>
      <c r="UA247" s="15"/>
      <c r="UB247" s="15"/>
      <c r="UC247" s="15"/>
      <c r="UD247" s="15"/>
      <c r="UE247" s="15"/>
      <c r="UF247" s="15"/>
      <c r="UG247" s="15"/>
      <c r="UH247" s="15"/>
      <c r="UI247" s="15"/>
      <c r="UJ247" s="15"/>
      <c r="UK247" s="15"/>
      <c r="UL247" s="15"/>
      <c r="UM247" s="15"/>
      <c r="UN247" s="15"/>
      <c r="UO247" s="15"/>
      <c r="UP247" s="15"/>
      <c r="UQ247" s="15"/>
      <c r="UR247" s="15"/>
      <c r="US247" s="15"/>
      <c r="UT247" s="15"/>
      <c r="UU247" s="15"/>
      <c r="UV247" s="15"/>
      <c r="UW247" s="15"/>
      <c r="UX247" s="15"/>
      <c r="UY247" s="15"/>
      <c r="UZ247" s="15"/>
      <c r="VA247" s="15"/>
      <c r="VB247" s="15"/>
      <c r="VC247" s="15"/>
      <c r="VD247" s="15"/>
      <c r="VE247" s="15"/>
      <c r="VF247" s="15"/>
      <c r="VG247" s="15"/>
      <c r="VH247" s="15"/>
      <c r="VI247" s="15"/>
      <c r="VJ247" s="15"/>
      <c r="VK247" s="15"/>
      <c r="VL247" s="15"/>
      <c r="VM247" s="15"/>
      <c r="VN247" s="15"/>
      <c r="VO247" s="15"/>
      <c r="VP247" s="15"/>
      <c r="VQ247" s="15"/>
      <c r="VR247" s="15"/>
      <c r="VS247" s="15"/>
      <c r="VT247" s="15"/>
      <c r="VU247" s="15"/>
      <c r="VV247" s="15"/>
      <c r="VW247" s="15"/>
      <c r="VX247" s="15"/>
      <c r="VY247" s="15"/>
      <c r="VZ247" s="15"/>
      <c r="WA247" s="15"/>
      <c r="WB247" s="15"/>
      <c r="WC247" s="15"/>
      <c r="WD247" s="15"/>
      <c r="WE247" s="15"/>
      <c r="WF247" s="15"/>
      <c r="WG247" s="15"/>
      <c r="WH247" s="15"/>
      <c r="WI247" s="15"/>
      <c r="WJ247" s="15"/>
      <c r="WK247" s="15"/>
      <c r="WL247" s="15"/>
      <c r="WM247" s="15"/>
      <c r="WN247" s="15"/>
      <c r="WO247" s="15"/>
      <c r="WP247" s="15"/>
      <c r="WQ247" s="15"/>
      <c r="WR247" s="15"/>
      <c r="WS247" s="15"/>
      <c r="WT247" s="15"/>
      <c r="WU247" s="15"/>
      <c r="WV247" s="15"/>
      <c r="WW247" s="15"/>
      <c r="WX247" s="15"/>
      <c r="WY247" s="15"/>
      <c r="WZ247" s="15"/>
      <c r="XA247" s="15"/>
      <c r="XB247" s="15"/>
      <c r="XC247" s="15"/>
      <c r="XD247" s="15"/>
      <c r="XE247" s="15"/>
      <c r="XF247" s="15"/>
      <c r="XG247" s="15"/>
      <c r="XH247" s="15"/>
      <c r="XI247" s="15"/>
      <c r="XJ247" s="15"/>
      <c r="XK247" s="15"/>
      <c r="XL247" s="15"/>
      <c r="XM247" s="15"/>
      <c r="XN247" s="15"/>
      <c r="XO247" s="15"/>
      <c r="XP247" s="15"/>
      <c r="XQ247" s="15"/>
      <c r="XR247" s="15"/>
      <c r="XS247" s="15"/>
      <c r="XT247" s="15"/>
      <c r="XU247" s="15"/>
      <c r="XV247" s="15"/>
      <c r="XW247" s="15"/>
      <c r="XX247" s="15"/>
      <c r="XY247" s="15"/>
      <c r="XZ247" s="15"/>
      <c r="YA247" s="15"/>
      <c r="YB247" s="15"/>
      <c r="YC247" s="15"/>
      <c r="YD247" s="15"/>
      <c r="YE247" s="15"/>
      <c r="YF247" s="15"/>
      <c r="YG247" s="15"/>
      <c r="YH247" s="15"/>
      <c r="YI247" s="15"/>
      <c r="YJ247" s="15"/>
      <c r="YK247" s="15"/>
      <c r="YL247" s="15"/>
      <c r="YM247" s="15"/>
      <c r="YN247" s="15"/>
      <c r="YO247" s="15"/>
      <c r="YP247" s="15"/>
      <c r="YQ247" s="15"/>
      <c r="YR247" s="15"/>
      <c r="YS247" s="15"/>
      <c r="YT247" s="15"/>
      <c r="YU247" s="15"/>
      <c r="YV247" s="15"/>
      <c r="YW247" s="15"/>
      <c r="YX247" s="15"/>
      <c r="YY247" s="15"/>
      <c r="YZ247" s="15"/>
      <c r="ZA247" s="15"/>
      <c r="ZB247" s="15"/>
      <c r="ZC247" s="15"/>
      <c r="ZD247" s="15"/>
      <c r="ZE247" s="15"/>
      <c r="ZF247" s="15"/>
      <c r="ZG247" s="15"/>
      <c r="ZH247" s="15"/>
      <c r="ZI247" s="15"/>
      <c r="ZJ247" s="15"/>
      <c r="ZK247" s="15"/>
      <c r="ZL247" s="15"/>
      <c r="ZM247" s="15"/>
      <c r="ZN247" s="15"/>
      <c r="ZO247" s="15"/>
      <c r="ZP247" s="15"/>
      <c r="ZQ247" s="15"/>
      <c r="ZR247" s="15"/>
      <c r="ZS247" s="15"/>
      <c r="ZT247" s="15"/>
      <c r="ZU247" s="15"/>
      <c r="ZV247" s="15"/>
      <c r="ZW247" s="15"/>
      <c r="ZX247" s="15"/>
      <c r="ZY247" s="15"/>
      <c r="ZZ247" s="15"/>
      <c r="AAA247" s="15"/>
      <c r="AAB247" s="15"/>
      <c r="AAC247" s="15"/>
      <c r="AAD247" s="15"/>
      <c r="AAE247" s="15"/>
      <c r="AAF247" s="15"/>
      <c r="AAG247" s="15"/>
      <c r="AAH247" s="15"/>
      <c r="AAI247" s="15"/>
      <c r="AAJ247" s="15"/>
      <c r="AAK247" s="15"/>
      <c r="AAL247" s="15"/>
      <c r="AAM247" s="15"/>
      <c r="AAN247" s="15"/>
      <c r="AAO247" s="15"/>
      <c r="AAP247" s="15"/>
      <c r="AAQ247" s="15"/>
      <c r="AAR247" s="15"/>
      <c r="AAS247" s="15"/>
      <c r="AAT247" s="15"/>
      <c r="AAU247" s="15"/>
      <c r="AAV247" s="15"/>
      <c r="AAW247" s="15"/>
      <c r="AAX247" s="15"/>
      <c r="AAY247" s="15"/>
      <c r="AAZ247" s="15"/>
      <c r="ABA247" s="15"/>
      <c r="ABB247" s="15"/>
      <c r="ABC247" s="15"/>
      <c r="ABD247" s="15"/>
      <c r="ABE247" s="15"/>
      <c r="ABF247" s="15"/>
      <c r="ABG247" s="15"/>
      <c r="ABH247" s="15"/>
      <c r="ABI247" s="15"/>
      <c r="ABJ247" s="15"/>
      <c r="ABK247" s="15"/>
      <c r="ABL247" s="15"/>
      <c r="ABM247" s="15"/>
      <c r="ABN247" s="15"/>
      <c r="ABO247" s="15"/>
      <c r="ABP247" s="15"/>
      <c r="ABQ247" s="15"/>
      <c r="ABR247" s="15"/>
      <c r="ABS247" s="15"/>
      <c r="ABT247" s="15"/>
      <c r="ABU247" s="15"/>
      <c r="ABV247" s="15"/>
      <c r="ABW247" s="15"/>
      <c r="ABX247" s="15"/>
      <c r="ABY247" s="15"/>
      <c r="ABZ247" s="15"/>
      <c r="ACA247" s="15"/>
      <c r="ACB247" s="15"/>
      <c r="ACC247" s="15"/>
      <c r="ACD247" s="15"/>
      <c r="ACE247" s="15"/>
      <c r="ACF247" s="15"/>
      <c r="ACG247" s="15"/>
      <c r="ACH247" s="15"/>
      <c r="ACI247" s="15"/>
      <c r="ACJ247" s="15"/>
      <c r="ACK247" s="15"/>
      <c r="ACL247" s="15"/>
      <c r="ACM247" s="15"/>
      <c r="ACN247" s="15"/>
      <c r="ACO247" s="15"/>
      <c r="ACP247" s="15"/>
      <c r="ACQ247" s="15"/>
      <c r="ACR247" s="15"/>
      <c r="ACS247" s="15"/>
      <c r="ACT247" s="15"/>
      <c r="ACU247" s="15"/>
      <c r="ACV247" s="15"/>
      <c r="ACW247" s="15"/>
      <c r="ACX247" s="15"/>
      <c r="ACY247" s="15"/>
      <c r="ACZ247" s="15"/>
      <c r="ADA247" s="15"/>
      <c r="ADB247" s="15"/>
      <c r="ADC247" s="15"/>
      <c r="ADD247" s="15"/>
      <c r="ADE247" s="15"/>
      <c r="ADF247" s="15"/>
      <c r="ADG247" s="15"/>
      <c r="ADH247" s="15"/>
      <c r="ADI247" s="15"/>
      <c r="ADJ247" s="15"/>
      <c r="ADK247" s="15"/>
      <c r="ADL247" s="15"/>
      <c r="ADM247" s="15"/>
    </row>
    <row r="248" spans="1:793" s="308" customFormat="1" ht="15.5" thickBot="1" x14ac:dyDescent="0.45">
      <c r="A248" s="38"/>
      <c r="B248" s="66"/>
      <c r="C248" s="66"/>
      <c r="D248" s="66"/>
      <c r="E248" s="66"/>
      <c r="F248" s="66"/>
      <c r="G248" s="66"/>
      <c r="H248" s="66"/>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c r="DJ248" s="15"/>
      <c r="DK248" s="15"/>
      <c r="DL248" s="15"/>
      <c r="DM248" s="15"/>
      <c r="DN248" s="15"/>
      <c r="DO248" s="15"/>
      <c r="DP248" s="15"/>
      <c r="DQ248" s="15"/>
      <c r="DR248" s="15"/>
      <c r="DS248" s="15"/>
      <c r="DT248" s="15"/>
      <c r="DU248" s="15"/>
      <c r="DV248" s="15"/>
      <c r="DW248" s="15"/>
      <c r="DX248" s="15"/>
      <c r="DY248" s="15"/>
      <c r="DZ248" s="15"/>
      <c r="EA248" s="15"/>
      <c r="EB248" s="15"/>
      <c r="EC248" s="15"/>
      <c r="ED248" s="15"/>
      <c r="EE248" s="15"/>
      <c r="EF248" s="15"/>
      <c r="EG248" s="15"/>
      <c r="EH248" s="15"/>
      <c r="EI248" s="15"/>
      <c r="EJ248" s="15"/>
      <c r="EK248" s="15"/>
      <c r="EL248" s="15"/>
      <c r="EM248" s="15"/>
      <c r="EN248" s="15"/>
      <c r="EO248" s="15"/>
      <c r="EP248" s="15"/>
      <c r="EQ248" s="15"/>
      <c r="ER248" s="15"/>
      <c r="ES248" s="15"/>
      <c r="ET248" s="15"/>
      <c r="EU248" s="15"/>
      <c r="EV248" s="15"/>
      <c r="EW248" s="15"/>
      <c r="EX248" s="15"/>
      <c r="EY248" s="15"/>
      <c r="EZ248" s="15"/>
      <c r="FA248" s="15"/>
      <c r="FB248" s="15"/>
      <c r="FC248" s="15"/>
      <c r="FD248" s="15"/>
      <c r="FE248" s="15"/>
      <c r="FF248" s="15"/>
      <c r="FG248" s="15"/>
      <c r="FH248" s="15"/>
      <c r="FI248" s="15"/>
      <c r="FJ248" s="15"/>
      <c r="FK248" s="15"/>
      <c r="FL248" s="15"/>
      <c r="FM248" s="15"/>
      <c r="FN248" s="15"/>
      <c r="FO248" s="15"/>
      <c r="FP248" s="15"/>
      <c r="FQ248" s="15"/>
      <c r="FR248" s="15"/>
      <c r="FS248" s="15"/>
      <c r="FT248" s="15"/>
      <c r="FU248" s="15"/>
      <c r="FV248" s="15"/>
      <c r="FW248" s="15"/>
      <c r="FX248" s="15"/>
      <c r="FY248" s="15"/>
      <c r="FZ248" s="15"/>
      <c r="GA248" s="15"/>
      <c r="GB248" s="15"/>
      <c r="GC248" s="15"/>
      <c r="GD248" s="15"/>
      <c r="GE248" s="15"/>
      <c r="GF248" s="15"/>
      <c r="GG248" s="15"/>
      <c r="GH248" s="15"/>
      <c r="GI248" s="15"/>
      <c r="GJ248" s="15"/>
      <c r="GK248" s="15"/>
      <c r="GL248" s="15"/>
      <c r="GM248" s="15"/>
      <c r="GN248" s="15"/>
      <c r="GO248" s="15"/>
      <c r="GP248" s="15"/>
      <c r="GQ248" s="15"/>
      <c r="GR248" s="15"/>
      <c r="GS248" s="15"/>
      <c r="GT248" s="15"/>
      <c r="GU248" s="15"/>
      <c r="GV248" s="15"/>
      <c r="GW248" s="15"/>
      <c r="GX248" s="15"/>
      <c r="GY248" s="15"/>
      <c r="GZ248" s="15"/>
      <c r="HA248" s="15"/>
      <c r="HB248" s="15"/>
      <c r="HC248" s="15"/>
      <c r="HD248" s="15"/>
      <c r="HE248" s="15"/>
      <c r="HF248" s="15"/>
      <c r="HG248" s="15"/>
      <c r="HH248" s="15"/>
      <c r="HI248" s="15"/>
      <c r="HJ248" s="15"/>
      <c r="HK248" s="15"/>
      <c r="HL248" s="15"/>
      <c r="HM248" s="15"/>
      <c r="HN248" s="15"/>
      <c r="HO248" s="15"/>
      <c r="HP248" s="15"/>
      <c r="HQ248" s="15"/>
      <c r="HR248" s="15"/>
      <c r="HS248" s="15"/>
      <c r="HT248" s="15"/>
      <c r="HU248" s="15"/>
      <c r="HV248" s="15"/>
      <c r="HW248" s="15"/>
      <c r="HX248" s="15"/>
      <c r="HY248" s="15"/>
      <c r="HZ248" s="15"/>
      <c r="IA248" s="15"/>
      <c r="IB248" s="15"/>
      <c r="IC248" s="15"/>
      <c r="ID248" s="15"/>
      <c r="IE248" s="15"/>
      <c r="IF248" s="15"/>
      <c r="IG248" s="15"/>
      <c r="IH248" s="15"/>
      <c r="II248" s="15"/>
      <c r="IJ248" s="15"/>
      <c r="IK248" s="15"/>
      <c r="IL248" s="15"/>
      <c r="IM248" s="15"/>
      <c r="IN248" s="15"/>
      <c r="IO248" s="15"/>
      <c r="IP248" s="15"/>
      <c r="IQ248" s="15"/>
      <c r="IR248" s="15"/>
      <c r="IS248" s="15"/>
      <c r="IT248" s="15"/>
      <c r="IU248" s="15"/>
      <c r="IV248" s="15"/>
      <c r="IW248" s="15"/>
      <c r="IX248" s="15"/>
      <c r="IY248" s="15"/>
      <c r="IZ248" s="15"/>
      <c r="JA248" s="15"/>
      <c r="JB248" s="15"/>
      <c r="JC248" s="15"/>
      <c r="JD248" s="15"/>
      <c r="JE248" s="15"/>
      <c r="JF248" s="15"/>
      <c r="JG248" s="15"/>
      <c r="JH248" s="15"/>
      <c r="JI248" s="15"/>
      <c r="JJ248" s="15"/>
      <c r="JK248" s="15"/>
      <c r="JL248" s="15"/>
      <c r="JM248" s="15"/>
      <c r="JN248" s="15"/>
      <c r="JO248" s="15"/>
      <c r="JP248" s="15"/>
      <c r="JQ248" s="15"/>
      <c r="JR248" s="15"/>
      <c r="JS248" s="15"/>
      <c r="JT248" s="15"/>
      <c r="JU248" s="15"/>
      <c r="JV248" s="15"/>
      <c r="JW248" s="15"/>
      <c r="JX248" s="15"/>
      <c r="JY248" s="15"/>
      <c r="JZ248" s="15"/>
      <c r="KA248" s="15"/>
      <c r="KB248" s="15"/>
      <c r="KC248" s="15"/>
      <c r="KD248" s="15"/>
      <c r="KE248" s="15"/>
      <c r="KF248" s="15"/>
      <c r="KG248" s="15"/>
      <c r="KH248" s="15"/>
      <c r="KI248" s="15"/>
      <c r="KJ248" s="15"/>
      <c r="KK248" s="15"/>
      <c r="KL248" s="15"/>
      <c r="KM248" s="15"/>
      <c r="KN248" s="15"/>
      <c r="KO248" s="15"/>
      <c r="KP248" s="15"/>
      <c r="KQ248" s="15"/>
      <c r="KR248" s="15"/>
      <c r="KS248" s="15"/>
      <c r="KT248" s="15"/>
      <c r="KU248" s="15"/>
      <c r="KV248" s="15"/>
      <c r="KW248" s="15"/>
      <c r="KX248" s="15"/>
      <c r="KY248" s="15"/>
      <c r="KZ248" s="15"/>
      <c r="LA248" s="15"/>
      <c r="LB248" s="15"/>
      <c r="LC248" s="15"/>
      <c r="LD248" s="15"/>
      <c r="LE248" s="15"/>
      <c r="LF248" s="15"/>
      <c r="LG248" s="15"/>
      <c r="LH248" s="15"/>
      <c r="LI248" s="15"/>
      <c r="LJ248" s="15"/>
      <c r="LK248" s="15"/>
      <c r="LL248" s="15"/>
      <c r="LM248" s="15"/>
      <c r="LN248" s="15"/>
      <c r="LO248" s="15"/>
      <c r="LP248" s="15"/>
      <c r="LQ248" s="15"/>
      <c r="LR248" s="15"/>
      <c r="LS248" s="15"/>
      <c r="LT248" s="15"/>
      <c r="LU248" s="15"/>
      <c r="LV248" s="15"/>
      <c r="LW248" s="15"/>
      <c r="LX248" s="15"/>
      <c r="LY248" s="15"/>
      <c r="LZ248" s="15"/>
      <c r="MA248" s="15"/>
      <c r="MB248" s="15"/>
      <c r="MC248" s="15"/>
      <c r="MD248" s="15"/>
      <c r="ME248" s="15"/>
      <c r="MF248" s="15"/>
      <c r="MG248" s="15"/>
      <c r="MH248" s="15"/>
      <c r="MI248" s="15"/>
      <c r="MJ248" s="15"/>
      <c r="MK248" s="15"/>
      <c r="ML248" s="15"/>
      <c r="MM248" s="15"/>
      <c r="MN248" s="15"/>
      <c r="MO248" s="15"/>
      <c r="MP248" s="15"/>
      <c r="MQ248" s="15"/>
      <c r="MR248" s="15"/>
      <c r="MS248" s="15"/>
      <c r="MT248" s="15"/>
      <c r="MU248" s="15"/>
      <c r="MV248" s="15"/>
      <c r="MW248" s="15"/>
      <c r="MX248" s="15"/>
      <c r="MY248" s="15"/>
      <c r="MZ248" s="15"/>
      <c r="NA248" s="15"/>
      <c r="NB248" s="15"/>
      <c r="NC248" s="15"/>
      <c r="ND248" s="15"/>
      <c r="NE248" s="15"/>
      <c r="NF248" s="15"/>
      <c r="NG248" s="15"/>
      <c r="NH248" s="15"/>
      <c r="NI248" s="15"/>
      <c r="NJ248" s="15"/>
      <c r="NK248" s="15"/>
      <c r="NL248" s="15"/>
      <c r="NM248" s="15"/>
      <c r="NN248" s="15"/>
      <c r="NO248" s="15"/>
      <c r="NP248" s="15"/>
      <c r="NQ248" s="15"/>
      <c r="NR248" s="15"/>
      <c r="NS248" s="15"/>
      <c r="NT248" s="15"/>
      <c r="NU248" s="15"/>
      <c r="NV248" s="15"/>
      <c r="NW248" s="15"/>
      <c r="NX248" s="15"/>
      <c r="NY248" s="15"/>
      <c r="NZ248" s="15"/>
      <c r="OA248" s="15"/>
      <c r="OB248" s="15"/>
      <c r="OC248" s="15"/>
      <c r="OD248" s="15"/>
      <c r="OE248" s="15"/>
      <c r="OF248" s="15"/>
      <c r="OG248" s="15"/>
      <c r="OH248" s="15"/>
      <c r="OI248" s="15"/>
      <c r="OJ248" s="15"/>
      <c r="OK248" s="15"/>
      <c r="OL248" s="15"/>
      <c r="OM248" s="15"/>
      <c r="ON248" s="15"/>
      <c r="OO248" s="15"/>
      <c r="OP248" s="15"/>
      <c r="OQ248" s="15"/>
      <c r="OR248" s="15"/>
      <c r="OS248" s="15"/>
      <c r="OT248" s="15"/>
      <c r="OU248" s="15"/>
      <c r="OV248" s="15"/>
      <c r="OW248" s="15"/>
      <c r="OX248" s="15"/>
      <c r="OY248" s="15"/>
      <c r="OZ248" s="15"/>
      <c r="PA248" s="15"/>
      <c r="PB248" s="15"/>
      <c r="PC248" s="15"/>
      <c r="PD248" s="15"/>
      <c r="PE248" s="15"/>
      <c r="PF248" s="15"/>
      <c r="PG248" s="15"/>
      <c r="PH248" s="15"/>
      <c r="PI248" s="15"/>
      <c r="PJ248" s="15"/>
      <c r="PK248" s="15"/>
      <c r="PL248" s="15"/>
      <c r="PM248" s="15"/>
      <c r="PN248" s="15"/>
      <c r="PO248" s="15"/>
      <c r="PP248" s="15"/>
      <c r="PQ248" s="15"/>
      <c r="PR248" s="15"/>
      <c r="PS248" s="15"/>
      <c r="PT248" s="15"/>
      <c r="PU248" s="15"/>
      <c r="PV248" s="15"/>
      <c r="PW248" s="15"/>
      <c r="PX248" s="15"/>
      <c r="PY248" s="15"/>
      <c r="PZ248" s="15"/>
      <c r="QA248" s="15"/>
      <c r="QB248" s="15"/>
      <c r="QC248" s="15"/>
      <c r="QD248" s="15"/>
      <c r="QE248" s="15"/>
      <c r="QF248" s="15"/>
      <c r="QG248" s="15"/>
      <c r="QH248" s="15"/>
      <c r="QI248" s="15"/>
      <c r="QJ248" s="15"/>
      <c r="QK248" s="15"/>
      <c r="QL248" s="15"/>
      <c r="QM248" s="15"/>
      <c r="QN248" s="15"/>
      <c r="QO248" s="15"/>
      <c r="QP248" s="15"/>
      <c r="QQ248" s="15"/>
      <c r="QR248" s="15"/>
      <c r="QS248" s="15"/>
      <c r="QT248" s="15"/>
      <c r="QU248" s="15"/>
      <c r="QV248" s="15"/>
      <c r="QW248" s="15"/>
      <c r="QX248" s="15"/>
      <c r="QY248" s="15"/>
      <c r="QZ248" s="15"/>
      <c r="RA248" s="15"/>
      <c r="RB248" s="15"/>
      <c r="RC248" s="15"/>
      <c r="RD248" s="15"/>
      <c r="RE248" s="15"/>
      <c r="RF248" s="15"/>
      <c r="RG248" s="15"/>
      <c r="RH248" s="15"/>
      <c r="RI248" s="15"/>
      <c r="RJ248" s="15"/>
      <c r="RK248" s="15"/>
      <c r="RL248" s="15"/>
      <c r="RM248" s="15"/>
      <c r="RN248" s="15"/>
      <c r="RO248" s="15"/>
      <c r="RP248" s="15"/>
      <c r="RQ248" s="15"/>
      <c r="RR248" s="15"/>
      <c r="RS248" s="15"/>
      <c r="RT248" s="15"/>
      <c r="RU248" s="15"/>
      <c r="RV248" s="15"/>
      <c r="RW248" s="15"/>
      <c r="RX248" s="15"/>
      <c r="RY248" s="15"/>
      <c r="RZ248" s="15"/>
      <c r="SA248" s="15"/>
      <c r="SB248" s="15"/>
      <c r="SC248" s="15"/>
      <c r="SD248" s="15"/>
      <c r="SE248" s="15"/>
      <c r="SF248" s="15"/>
      <c r="SG248" s="15"/>
      <c r="SH248" s="15"/>
      <c r="SI248" s="15"/>
      <c r="SJ248" s="15"/>
      <c r="SK248" s="15"/>
      <c r="SL248" s="15"/>
      <c r="SM248" s="15"/>
      <c r="SN248" s="15"/>
      <c r="SO248" s="15"/>
      <c r="SP248" s="15"/>
      <c r="SQ248" s="15"/>
      <c r="SR248" s="15"/>
      <c r="SS248" s="15"/>
      <c r="ST248" s="15"/>
      <c r="SU248" s="15"/>
      <c r="SV248" s="15"/>
      <c r="SW248" s="15"/>
      <c r="SX248" s="15"/>
      <c r="SY248" s="15"/>
      <c r="SZ248" s="15"/>
      <c r="TA248" s="15"/>
      <c r="TB248" s="15"/>
      <c r="TC248" s="15"/>
      <c r="TD248" s="15"/>
      <c r="TE248" s="15"/>
      <c r="TF248" s="15"/>
      <c r="TG248" s="15"/>
      <c r="TH248" s="15"/>
      <c r="TI248" s="15"/>
      <c r="TJ248" s="15"/>
      <c r="TK248" s="15"/>
      <c r="TL248" s="15"/>
      <c r="TM248" s="15"/>
      <c r="TN248" s="15"/>
      <c r="TO248" s="15"/>
      <c r="TP248" s="15"/>
      <c r="TQ248" s="15"/>
      <c r="TR248" s="15"/>
      <c r="TS248" s="15"/>
      <c r="TT248" s="15"/>
      <c r="TU248" s="15"/>
      <c r="TV248" s="15"/>
      <c r="TW248" s="15"/>
      <c r="TX248" s="15"/>
      <c r="TY248" s="15"/>
      <c r="TZ248" s="15"/>
      <c r="UA248" s="15"/>
      <c r="UB248" s="15"/>
      <c r="UC248" s="15"/>
      <c r="UD248" s="15"/>
      <c r="UE248" s="15"/>
      <c r="UF248" s="15"/>
      <c r="UG248" s="15"/>
      <c r="UH248" s="15"/>
      <c r="UI248" s="15"/>
      <c r="UJ248" s="15"/>
      <c r="UK248" s="15"/>
      <c r="UL248" s="15"/>
      <c r="UM248" s="15"/>
      <c r="UN248" s="15"/>
      <c r="UO248" s="15"/>
      <c r="UP248" s="15"/>
      <c r="UQ248" s="15"/>
      <c r="UR248" s="15"/>
      <c r="US248" s="15"/>
      <c r="UT248" s="15"/>
      <c r="UU248" s="15"/>
      <c r="UV248" s="15"/>
      <c r="UW248" s="15"/>
      <c r="UX248" s="15"/>
      <c r="UY248" s="15"/>
      <c r="UZ248" s="15"/>
      <c r="VA248" s="15"/>
      <c r="VB248" s="15"/>
      <c r="VC248" s="15"/>
      <c r="VD248" s="15"/>
      <c r="VE248" s="15"/>
      <c r="VF248" s="15"/>
      <c r="VG248" s="15"/>
      <c r="VH248" s="15"/>
      <c r="VI248" s="15"/>
      <c r="VJ248" s="15"/>
      <c r="VK248" s="15"/>
      <c r="VL248" s="15"/>
      <c r="VM248" s="15"/>
      <c r="VN248" s="15"/>
      <c r="VO248" s="15"/>
      <c r="VP248" s="15"/>
      <c r="VQ248" s="15"/>
      <c r="VR248" s="15"/>
      <c r="VS248" s="15"/>
      <c r="VT248" s="15"/>
      <c r="VU248" s="15"/>
      <c r="VV248" s="15"/>
      <c r="VW248" s="15"/>
      <c r="VX248" s="15"/>
      <c r="VY248" s="15"/>
      <c r="VZ248" s="15"/>
      <c r="WA248" s="15"/>
      <c r="WB248" s="15"/>
      <c r="WC248" s="15"/>
      <c r="WD248" s="15"/>
      <c r="WE248" s="15"/>
      <c r="WF248" s="15"/>
      <c r="WG248" s="15"/>
      <c r="WH248" s="15"/>
      <c r="WI248" s="15"/>
      <c r="WJ248" s="15"/>
      <c r="WK248" s="15"/>
      <c r="WL248" s="15"/>
      <c r="WM248" s="15"/>
      <c r="WN248" s="15"/>
      <c r="WO248" s="15"/>
      <c r="WP248" s="15"/>
      <c r="WQ248" s="15"/>
      <c r="WR248" s="15"/>
      <c r="WS248" s="15"/>
      <c r="WT248" s="15"/>
      <c r="WU248" s="15"/>
      <c r="WV248" s="15"/>
      <c r="WW248" s="15"/>
      <c r="WX248" s="15"/>
      <c r="WY248" s="15"/>
      <c r="WZ248" s="15"/>
      <c r="XA248" s="15"/>
      <c r="XB248" s="15"/>
      <c r="XC248" s="15"/>
      <c r="XD248" s="15"/>
      <c r="XE248" s="15"/>
      <c r="XF248" s="15"/>
      <c r="XG248" s="15"/>
      <c r="XH248" s="15"/>
      <c r="XI248" s="15"/>
      <c r="XJ248" s="15"/>
      <c r="XK248" s="15"/>
      <c r="XL248" s="15"/>
      <c r="XM248" s="15"/>
      <c r="XN248" s="15"/>
      <c r="XO248" s="15"/>
      <c r="XP248" s="15"/>
      <c r="XQ248" s="15"/>
      <c r="XR248" s="15"/>
      <c r="XS248" s="15"/>
      <c r="XT248" s="15"/>
      <c r="XU248" s="15"/>
      <c r="XV248" s="15"/>
      <c r="XW248" s="15"/>
      <c r="XX248" s="15"/>
      <c r="XY248" s="15"/>
      <c r="XZ248" s="15"/>
      <c r="YA248" s="15"/>
      <c r="YB248" s="15"/>
      <c r="YC248" s="15"/>
      <c r="YD248" s="15"/>
      <c r="YE248" s="15"/>
      <c r="YF248" s="15"/>
      <c r="YG248" s="15"/>
      <c r="YH248" s="15"/>
      <c r="YI248" s="15"/>
      <c r="YJ248" s="15"/>
      <c r="YK248" s="15"/>
      <c r="YL248" s="15"/>
      <c r="YM248" s="15"/>
      <c r="YN248" s="15"/>
      <c r="YO248" s="15"/>
      <c r="YP248" s="15"/>
      <c r="YQ248" s="15"/>
      <c r="YR248" s="15"/>
      <c r="YS248" s="15"/>
      <c r="YT248" s="15"/>
      <c r="YU248" s="15"/>
      <c r="YV248" s="15"/>
      <c r="YW248" s="15"/>
      <c r="YX248" s="15"/>
      <c r="YY248" s="15"/>
      <c r="YZ248" s="15"/>
      <c r="ZA248" s="15"/>
      <c r="ZB248" s="15"/>
      <c r="ZC248" s="15"/>
      <c r="ZD248" s="15"/>
      <c r="ZE248" s="15"/>
      <c r="ZF248" s="15"/>
      <c r="ZG248" s="15"/>
      <c r="ZH248" s="15"/>
      <c r="ZI248" s="15"/>
      <c r="ZJ248" s="15"/>
      <c r="ZK248" s="15"/>
      <c r="ZL248" s="15"/>
      <c r="ZM248" s="15"/>
      <c r="ZN248" s="15"/>
      <c r="ZO248" s="15"/>
      <c r="ZP248" s="15"/>
      <c r="ZQ248" s="15"/>
      <c r="ZR248" s="15"/>
      <c r="ZS248" s="15"/>
      <c r="ZT248" s="15"/>
      <c r="ZU248" s="15"/>
      <c r="ZV248" s="15"/>
      <c r="ZW248" s="15"/>
      <c r="ZX248" s="15"/>
      <c r="ZY248" s="15"/>
      <c r="ZZ248" s="15"/>
      <c r="AAA248" s="15"/>
      <c r="AAB248" s="15"/>
      <c r="AAC248" s="15"/>
      <c r="AAD248" s="15"/>
      <c r="AAE248" s="15"/>
      <c r="AAF248" s="15"/>
      <c r="AAG248" s="15"/>
      <c r="AAH248" s="15"/>
      <c r="AAI248" s="15"/>
      <c r="AAJ248" s="15"/>
      <c r="AAK248" s="15"/>
      <c r="AAL248" s="15"/>
      <c r="AAM248" s="15"/>
      <c r="AAN248" s="15"/>
      <c r="AAO248" s="15"/>
      <c r="AAP248" s="15"/>
      <c r="AAQ248" s="15"/>
      <c r="AAR248" s="15"/>
      <c r="AAS248" s="15"/>
      <c r="AAT248" s="15"/>
      <c r="AAU248" s="15"/>
      <c r="AAV248" s="15"/>
      <c r="AAW248" s="15"/>
      <c r="AAX248" s="15"/>
      <c r="AAY248" s="15"/>
      <c r="AAZ248" s="15"/>
      <c r="ABA248" s="15"/>
      <c r="ABB248" s="15"/>
      <c r="ABC248" s="15"/>
      <c r="ABD248" s="15"/>
      <c r="ABE248" s="15"/>
      <c r="ABF248" s="15"/>
      <c r="ABG248" s="15"/>
      <c r="ABH248" s="15"/>
      <c r="ABI248" s="15"/>
      <c r="ABJ248" s="15"/>
      <c r="ABK248" s="15"/>
      <c r="ABL248" s="15"/>
      <c r="ABM248" s="15"/>
      <c r="ABN248" s="15"/>
      <c r="ABO248" s="15"/>
      <c r="ABP248" s="15"/>
      <c r="ABQ248" s="15"/>
      <c r="ABR248" s="15"/>
      <c r="ABS248" s="15"/>
      <c r="ABT248" s="15"/>
      <c r="ABU248" s="15"/>
      <c r="ABV248" s="15"/>
      <c r="ABW248" s="15"/>
      <c r="ABX248" s="15"/>
      <c r="ABY248" s="15"/>
      <c r="ABZ248" s="15"/>
      <c r="ACA248" s="15"/>
      <c r="ACB248" s="15"/>
      <c r="ACC248" s="15"/>
      <c r="ACD248" s="15"/>
      <c r="ACE248" s="15"/>
      <c r="ACF248" s="15"/>
      <c r="ACG248" s="15"/>
      <c r="ACH248" s="15"/>
      <c r="ACI248" s="15"/>
      <c r="ACJ248" s="15"/>
      <c r="ACK248" s="15"/>
      <c r="ACL248" s="15"/>
      <c r="ACM248" s="15"/>
      <c r="ACN248" s="15"/>
      <c r="ACO248" s="15"/>
      <c r="ACP248" s="15"/>
      <c r="ACQ248" s="15"/>
      <c r="ACR248" s="15"/>
      <c r="ACS248" s="15"/>
      <c r="ACT248" s="15"/>
      <c r="ACU248" s="15"/>
      <c r="ACV248" s="15"/>
      <c r="ACW248" s="15"/>
      <c r="ACX248" s="15"/>
      <c r="ACY248" s="15"/>
      <c r="ACZ248" s="15"/>
      <c r="ADA248" s="15"/>
      <c r="ADB248" s="15"/>
      <c r="ADC248" s="15"/>
      <c r="ADD248" s="15"/>
      <c r="ADE248" s="15"/>
      <c r="ADF248" s="15"/>
      <c r="ADG248" s="15"/>
      <c r="ADH248" s="15"/>
      <c r="ADI248" s="15"/>
      <c r="ADJ248" s="15"/>
      <c r="ADK248" s="15"/>
      <c r="ADL248" s="15"/>
      <c r="ADM248" s="15"/>
    </row>
    <row r="249" spans="1:793" s="308" customFormat="1" ht="39.65" customHeight="1" x14ac:dyDescent="0.4">
      <c r="A249" s="38"/>
      <c r="B249" s="48" t="s">
        <v>99</v>
      </c>
      <c r="C249" s="93" t="s">
        <v>369</v>
      </c>
      <c r="D249" s="53" t="s">
        <v>351</v>
      </c>
      <c r="E249" s="53" t="s">
        <v>101</v>
      </c>
      <c r="F249" s="66"/>
      <c r="G249" s="66"/>
      <c r="H249" s="66"/>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c r="BK249" s="15"/>
      <c r="BL249" s="15"/>
      <c r="BM249" s="15"/>
      <c r="BN249" s="15"/>
      <c r="BO249" s="15"/>
      <c r="BP249" s="15"/>
      <c r="BQ249" s="15"/>
      <c r="BR249" s="15"/>
      <c r="BS249" s="15"/>
      <c r="BT249" s="15"/>
      <c r="BU249" s="15"/>
      <c r="BV249" s="15"/>
      <c r="BW249" s="15"/>
      <c r="BX249" s="15"/>
      <c r="BY249" s="15"/>
      <c r="BZ249" s="15"/>
      <c r="CA249" s="15"/>
      <c r="CB249" s="15"/>
      <c r="CC249" s="15"/>
      <c r="CD249" s="15"/>
      <c r="CE249" s="15"/>
      <c r="CF249" s="15"/>
      <c r="CG249" s="15"/>
      <c r="CH249" s="15"/>
      <c r="CI249" s="15"/>
      <c r="CJ249" s="15"/>
      <c r="CK249" s="15"/>
      <c r="CL249" s="15"/>
      <c r="CM249" s="15"/>
      <c r="CN249" s="15"/>
      <c r="CO249" s="15"/>
      <c r="CP249" s="15"/>
      <c r="CQ249" s="15"/>
      <c r="CR249" s="15"/>
      <c r="CS249" s="15"/>
      <c r="CT249" s="15"/>
      <c r="CU249" s="15"/>
      <c r="CV249" s="15"/>
      <c r="CW249" s="15"/>
      <c r="CX249" s="15"/>
      <c r="CY249" s="15"/>
      <c r="CZ249" s="15"/>
      <c r="DA249" s="15"/>
      <c r="DB249" s="15"/>
      <c r="DC249" s="15"/>
      <c r="DD249" s="15"/>
      <c r="DE249" s="15"/>
      <c r="DF249" s="15"/>
      <c r="DG249" s="15"/>
      <c r="DH249" s="15"/>
      <c r="DI249" s="15"/>
      <c r="DJ249" s="15"/>
      <c r="DK249" s="15"/>
      <c r="DL249" s="15"/>
      <c r="DM249" s="15"/>
      <c r="DN249" s="15"/>
      <c r="DO249" s="15"/>
      <c r="DP249" s="15"/>
      <c r="DQ249" s="15"/>
      <c r="DR249" s="15"/>
      <c r="DS249" s="15"/>
      <c r="DT249" s="15"/>
      <c r="DU249" s="15"/>
      <c r="DV249" s="15"/>
      <c r="DW249" s="15"/>
      <c r="DX249" s="15"/>
      <c r="DY249" s="15"/>
      <c r="DZ249" s="15"/>
      <c r="EA249" s="15"/>
      <c r="EB249" s="15"/>
      <c r="EC249" s="15"/>
      <c r="ED249" s="15"/>
      <c r="EE249" s="15"/>
      <c r="EF249" s="15"/>
      <c r="EG249" s="15"/>
      <c r="EH249" s="15"/>
      <c r="EI249" s="15"/>
      <c r="EJ249" s="15"/>
      <c r="EK249" s="15"/>
      <c r="EL249" s="15"/>
      <c r="EM249" s="15"/>
      <c r="EN249" s="15"/>
      <c r="EO249" s="15"/>
      <c r="EP249" s="15"/>
      <c r="EQ249" s="15"/>
      <c r="ER249" s="15"/>
      <c r="ES249" s="15"/>
      <c r="ET249" s="15"/>
      <c r="EU249" s="15"/>
      <c r="EV249" s="15"/>
      <c r="EW249" s="15"/>
      <c r="EX249" s="15"/>
      <c r="EY249" s="15"/>
      <c r="EZ249" s="15"/>
      <c r="FA249" s="15"/>
      <c r="FB249" s="15"/>
      <c r="FC249" s="15"/>
      <c r="FD249" s="15"/>
      <c r="FE249" s="15"/>
      <c r="FF249" s="15"/>
      <c r="FG249" s="15"/>
      <c r="FH249" s="15"/>
      <c r="FI249" s="15"/>
      <c r="FJ249" s="15"/>
      <c r="FK249" s="15"/>
      <c r="FL249" s="15"/>
      <c r="FM249" s="15"/>
      <c r="FN249" s="15"/>
      <c r="FO249" s="15"/>
      <c r="FP249" s="15"/>
      <c r="FQ249" s="15"/>
      <c r="FR249" s="15"/>
      <c r="FS249" s="15"/>
      <c r="FT249" s="15"/>
      <c r="FU249" s="15"/>
      <c r="FV249" s="15"/>
      <c r="FW249" s="15"/>
      <c r="FX249" s="15"/>
      <c r="FY249" s="15"/>
      <c r="FZ249" s="15"/>
      <c r="GA249" s="15"/>
      <c r="GB249" s="15"/>
      <c r="GC249" s="15"/>
      <c r="GD249" s="15"/>
      <c r="GE249" s="15"/>
      <c r="GF249" s="15"/>
      <c r="GG249" s="15"/>
      <c r="GH249" s="15"/>
      <c r="GI249" s="15"/>
      <c r="GJ249" s="15"/>
      <c r="GK249" s="15"/>
      <c r="GL249" s="15"/>
      <c r="GM249" s="15"/>
      <c r="GN249" s="15"/>
      <c r="GO249" s="15"/>
      <c r="GP249" s="15"/>
      <c r="GQ249" s="15"/>
      <c r="GR249" s="15"/>
      <c r="GS249" s="15"/>
      <c r="GT249" s="15"/>
      <c r="GU249" s="15"/>
      <c r="GV249" s="15"/>
      <c r="GW249" s="15"/>
      <c r="GX249" s="15"/>
      <c r="GY249" s="15"/>
      <c r="GZ249" s="15"/>
      <c r="HA249" s="15"/>
      <c r="HB249" s="15"/>
      <c r="HC249" s="15"/>
      <c r="HD249" s="15"/>
      <c r="HE249" s="15"/>
      <c r="HF249" s="15"/>
      <c r="HG249" s="15"/>
      <c r="HH249" s="15"/>
      <c r="HI249" s="15"/>
      <c r="HJ249" s="15"/>
      <c r="HK249" s="15"/>
      <c r="HL249" s="15"/>
      <c r="HM249" s="15"/>
      <c r="HN249" s="15"/>
      <c r="HO249" s="15"/>
      <c r="HP249" s="15"/>
      <c r="HQ249" s="15"/>
      <c r="HR249" s="15"/>
      <c r="HS249" s="15"/>
      <c r="HT249" s="15"/>
      <c r="HU249" s="15"/>
      <c r="HV249" s="15"/>
      <c r="HW249" s="15"/>
      <c r="HX249" s="15"/>
      <c r="HY249" s="15"/>
      <c r="HZ249" s="15"/>
      <c r="IA249" s="15"/>
      <c r="IB249" s="15"/>
      <c r="IC249" s="15"/>
      <c r="ID249" s="15"/>
      <c r="IE249" s="15"/>
      <c r="IF249" s="15"/>
      <c r="IG249" s="15"/>
      <c r="IH249" s="15"/>
      <c r="II249" s="15"/>
      <c r="IJ249" s="15"/>
      <c r="IK249" s="15"/>
      <c r="IL249" s="15"/>
      <c r="IM249" s="15"/>
      <c r="IN249" s="15"/>
      <c r="IO249" s="15"/>
      <c r="IP249" s="15"/>
      <c r="IQ249" s="15"/>
      <c r="IR249" s="15"/>
      <c r="IS249" s="15"/>
      <c r="IT249" s="15"/>
      <c r="IU249" s="15"/>
      <c r="IV249" s="15"/>
      <c r="IW249" s="15"/>
      <c r="IX249" s="15"/>
      <c r="IY249" s="15"/>
      <c r="IZ249" s="15"/>
      <c r="JA249" s="15"/>
      <c r="JB249" s="15"/>
      <c r="JC249" s="15"/>
      <c r="JD249" s="15"/>
      <c r="JE249" s="15"/>
      <c r="JF249" s="15"/>
      <c r="JG249" s="15"/>
      <c r="JH249" s="15"/>
      <c r="JI249" s="15"/>
      <c r="JJ249" s="15"/>
      <c r="JK249" s="15"/>
      <c r="JL249" s="15"/>
      <c r="JM249" s="15"/>
      <c r="JN249" s="15"/>
      <c r="JO249" s="15"/>
      <c r="JP249" s="15"/>
      <c r="JQ249" s="15"/>
      <c r="JR249" s="15"/>
      <c r="JS249" s="15"/>
      <c r="JT249" s="15"/>
      <c r="JU249" s="15"/>
      <c r="JV249" s="15"/>
      <c r="JW249" s="15"/>
      <c r="JX249" s="15"/>
      <c r="JY249" s="15"/>
      <c r="JZ249" s="15"/>
      <c r="KA249" s="15"/>
      <c r="KB249" s="15"/>
      <c r="KC249" s="15"/>
      <c r="KD249" s="15"/>
      <c r="KE249" s="15"/>
      <c r="KF249" s="15"/>
      <c r="KG249" s="15"/>
      <c r="KH249" s="15"/>
      <c r="KI249" s="15"/>
      <c r="KJ249" s="15"/>
      <c r="KK249" s="15"/>
      <c r="KL249" s="15"/>
      <c r="KM249" s="15"/>
      <c r="KN249" s="15"/>
      <c r="KO249" s="15"/>
      <c r="KP249" s="15"/>
      <c r="KQ249" s="15"/>
      <c r="KR249" s="15"/>
      <c r="KS249" s="15"/>
      <c r="KT249" s="15"/>
      <c r="KU249" s="15"/>
      <c r="KV249" s="15"/>
      <c r="KW249" s="15"/>
      <c r="KX249" s="15"/>
      <c r="KY249" s="15"/>
      <c r="KZ249" s="15"/>
      <c r="LA249" s="15"/>
      <c r="LB249" s="15"/>
      <c r="LC249" s="15"/>
      <c r="LD249" s="15"/>
      <c r="LE249" s="15"/>
      <c r="LF249" s="15"/>
      <c r="LG249" s="15"/>
      <c r="LH249" s="15"/>
      <c r="LI249" s="15"/>
      <c r="LJ249" s="15"/>
      <c r="LK249" s="15"/>
      <c r="LL249" s="15"/>
      <c r="LM249" s="15"/>
      <c r="LN249" s="15"/>
      <c r="LO249" s="15"/>
      <c r="LP249" s="15"/>
      <c r="LQ249" s="15"/>
      <c r="LR249" s="15"/>
      <c r="LS249" s="15"/>
      <c r="LT249" s="15"/>
      <c r="LU249" s="15"/>
      <c r="LV249" s="15"/>
      <c r="LW249" s="15"/>
      <c r="LX249" s="15"/>
      <c r="LY249" s="15"/>
      <c r="LZ249" s="15"/>
      <c r="MA249" s="15"/>
      <c r="MB249" s="15"/>
      <c r="MC249" s="15"/>
      <c r="MD249" s="15"/>
      <c r="ME249" s="15"/>
      <c r="MF249" s="15"/>
      <c r="MG249" s="15"/>
      <c r="MH249" s="15"/>
      <c r="MI249" s="15"/>
      <c r="MJ249" s="15"/>
      <c r="MK249" s="15"/>
      <c r="ML249" s="15"/>
      <c r="MM249" s="15"/>
      <c r="MN249" s="15"/>
      <c r="MO249" s="15"/>
      <c r="MP249" s="15"/>
      <c r="MQ249" s="15"/>
      <c r="MR249" s="15"/>
      <c r="MS249" s="15"/>
      <c r="MT249" s="15"/>
      <c r="MU249" s="15"/>
      <c r="MV249" s="15"/>
      <c r="MW249" s="15"/>
      <c r="MX249" s="15"/>
      <c r="MY249" s="15"/>
      <c r="MZ249" s="15"/>
      <c r="NA249" s="15"/>
      <c r="NB249" s="15"/>
      <c r="NC249" s="15"/>
      <c r="ND249" s="15"/>
      <c r="NE249" s="15"/>
      <c r="NF249" s="15"/>
      <c r="NG249" s="15"/>
      <c r="NH249" s="15"/>
      <c r="NI249" s="15"/>
      <c r="NJ249" s="15"/>
      <c r="NK249" s="15"/>
      <c r="NL249" s="15"/>
      <c r="NM249" s="15"/>
      <c r="NN249" s="15"/>
      <c r="NO249" s="15"/>
      <c r="NP249" s="15"/>
      <c r="NQ249" s="15"/>
      <c r="NR249" s="15"/>
      <c r="NS249" s="15"/>
      <c r="NT249" s="15"/>
      <c r="NU249" s="15"/>
      <c r="NV249" s="15"/>
      <c r="NW249" s="15"/>
      <c r="NX249" s="15"/>
      <c r="NY249" s="15"/>
      <c r="NZ249" s="15"/>
      <c r="OA249" s="15"/>
      <c r="OB249" s="15"/>
      <c r="OC249" s="15"/>
      <c r="OD249" s="15"/>
      <c r="OE249" s="15"/>
      <c r="OF249" s="15"/>
      <c r="OG249" s="15"/>
      <c r="OH249" s="15"/>
      <c r="OI249" s="15"/>
      <c r="OJ249" s="15"/>
      <c r="OK249" s="15"/>
      <c r="OL249" s="15"/>
      <c r="OM249" s="15"/>
      <c r="ON249" s="15"/>
      <c r="OO249" s="15"/>
      <c r="OP249" s="15"/>
      <c r="OQ249" s="15"/>
      <c r="OR249" s="15"/>
      <c r="OS249" s="15"/>
      <c r="OT249" s="15"/>
      <c r="OU249" s="15"/>
      <c r="OV249" s="15"/>
      <c r="OW249" s="15"/>
      <c r="OX249" s="15"/>
      <c r="OY249" s="15"/>
      <c r="OZ249" s="15"/>
      <c r="PA249" s="15"/>
      <c r="PB249" s="15"/>
      <c r="PC249" s="15"/>
      <c r="PD249" s="15"/>
      <c r="PE249" s="15"/>
      <c r="PF249" s="15"/>
      <c r="PG249" s="15"/>
      <c r="PH249" s="15"/>
      <c r="PI249" s="15"/>
      <c r="PJ249" s="15"/>
      <c r="PK249" s="15"/>
      <c r="PL249" s="15"/>
      <c r="PM249" s="15"/>
      <c r="PN249" s="15"/>
      <c r="PO249" s="15"/>
      <c r="PP249" s="15"/>
      <c r="PQ249" s="15"/>
      <c r="PR249" s="15"/>
      <c r="PS249" s="15"/>
      <c r="PT249" s="15"/>
      <c r="PU249" s="15"/>
      <c r="PV249" s="15"/>
      <c r="PW249" s="15"/>
      <c r="PX249" s="15"/>
      <c r="PY249" s="15"/>
      <c r="PZ249" s="15"/>
      <c r="QA249" s="15"/>
      <c r="QB249" s="15"/>
      <c r="QC249" s="15"/>
      <c r="QD249" s="15"/>
      <c r="QE249" s="15"/>
      <c r="QF249" s="15"/>
      <c r="QG249" s="15"/>
      <c r="QH249" s="15"/>
      <c r="QI249" s="15"/>
      <c r="QJ249" s="15"/>
      <c r="QK249" s="15"/>
      <c r="QL249" s="15"/>
      <c r="QM249" s="15"/>
      <c r="QN249" s="15"/>
      <c r="QO249" s="15"/>
      <c r="QP249" s="15"/>
      <c r="QQ249" s="15"/>
      <c r="QR249" s="15"/>
      <c r="QS249" s="15"/>
      <c r="QT249" s="15"/>
      <c r="QU249" s="15"/>
      <c r="QV249" s="15"/>
      <c r="QW249" s="15"/>
      <c r="QX249" s="15"/>
      <c r="QY249" s="15"/>
      <c r="QZ249" s="15"/>
      <c r="RA249" s="15"/>
      <c r="RB249" s="15"/>
      <c r="RC249" s="15"/>
      <c r="RD249" s="15"/>
      <c r="RE249" s="15"/>
      <c r="RF249" s="15"/>
      <c r="RG249" s="15"/>
      <c r="RH249" s="15"/>
      <c r="RI249" s="15"/>
      <c r="RJ249" s="15"/>
      <c r="RK249" s="15"/>
      <c r="RL249" s="15"/>
      <c r="RM249" s="15"/>
      <c r="RN249" s="15"/>
      <c r="RO249" s="15"/>
      <c r="RP249" s="15"/>
      <c r="RQ249" s="15"/>
      <c r="RR249" s="15"/>
      <c r="RS249" s="15"/>
      <c r="RT249" s="15"/>
      <c r="RU249" s="15"/>
      <c r="RV249" s="15"/>
      <c r="RW249" s="15"/>
      <c r="RX249" s="15"/>
      <c r="RY249" s="15"/>
      <c r="RZ249" s="15"/>
      <c r="SA249" s="15"/>
      <c r="SB249" s="15"/>
      <c r="SC249" s="15"/>
      <c r="SD249" s="15"/>
      <c r="SE249" s="15"/>
      <c r="SF249" s="15"/>
      <c r="SG249" s="15"/>
      <c r="SH249" s="15"/>
      <c r="SI249" s="15"/>
      <c r="SJ249" s="15"/>
      <c r="SK249" s="15"/>
      <c r="SL249" s="15"/>
      <c r="SM249" s="15"/>
      <c r="SN249" s="15"/>
      <c r="SO249" s="15"/>
      <c r="SP249" s="15"/>
      <c r="SQ249" s="15"/>
      <c r="SR249" s="15"/>
      <c r="SS249" s="15"/>
      <c r="ST249" s="15"/>
      <c r="SU249" s="15"/>
      <c r="SV249" s="15"/>
      <c r="SW249" s="15"/>
      <c r="SX249" s="15"/>
      <c r="SY249" s="15"/>
      <c r="SZ249" s="15"/>
      <c r="TA249" s="15"/>
      <c r="TB249" s="15"/>
      <c r="TC249" s="15"/>
      <c r="TD249" s="15"/>
      <c r="TE249" s="15"/>
      <c r="TF249" s="15"/>
      <c r="TG249" s="15"/>
      <c r="TH249" s="15"/>
      <c r="TI249" s="15"/>
      <c r="TJ249" s="15"/>
      <c r="TK249" s="15"/>
      <c r="TL249" s="15"/>
      <c r="TM249" s="15"/>
      <c r="TN249" s="15"/>
      <c r="TO249" s="15"/>
      <c r="TP249" s="15"/>
      <c r="TQ249" s="15"/>
      <c r="TR249" s="15"/>
      <c r="TS249" s="15"/>
      <c r="TT249" s="15"/>
      <c r="TU249" s="15"/>
      <c r="TV249" s="15"/>
      <c r="TW249" s="15"/>
      <c r="TX249" s="15"/>
      <c r="TY249" s="15"/>
      <c r="TZ249" s="15"/>
      <c r="UA249" s="15"/>
      <c r="UB249" s="15"/>
      <c r="UC249" s="15"/>
      <c r="UD249" s="15"/>
      <c r="UE249" s="15"/>
      <c r="UF249" s="15"/>
      <c r="UG249" s="15"/>
      <c r="UH249" s="15"/>
      <c r="UI249" s="15"/>
      <c r="UJ249" s="15"/>
      <c r="UK249" s="15"/>
      <c r="UL249" s="15"/>
      <c r="UM249" s="15"/>
      <c r="UN249" s="15"/>
      <c r="UO249" s="15"/>
      <c r="UP249" s="15"/>
      <c r="UQ249" s="15"/>
      <c r="UR249" s="15"/>
      <c r="US249" s="15"/>
      <c r="UT249" s="15"/>
      <c r="UU249" s="15"/>
      <c r="UV249" s="15"/>
      <c r="UW249" s="15"/>
      <c r="UX249" s="15"/>
      <c r="UY249" s="15"/>
      <c r="UZ249" s="15"/>
      <c r="VA249" s="15"/>
      <c r="VB249" s="15"/>
      <c r="VC249" s="15"/>
      <c r="VD249" s="15"/>
      <c r="VE249" s="15"/>
      <c r="VF249" s="15"/>
      <c r="VG249" s="15"/>
      <c r="VH249" s="15"/>
      <c r="VI249" s="15"/>
      <c r="VJ249" s="15"/>
      <c r="VK249" s="15"/>
      <c r="VL249" s="15"/>
      <c r="VM249" s="15"/>
      <c r="VN249" s="15"/>
      <c r="VO249" s="15"/>
      <c r="VP249" s="15"/>
      <c r="VQ249" s="15"/>
      <c r="VR249" s="15"/>
      <c r="VS249" s="15"/>
      <c r="VT249" s="15"/>
      <c r="VU249" s="15"/>
      <c r="VV249" s="15"/>
      <c r="VW249" s="15"/>
      <c r="VX249" s="15"/>
      <c r="VY249" s="15"/>
      <c r="VZ249" s="15"/>
      <c r="WA249" s="15"/>
      <c r="WB249" s="15"/>
      <c r="WC249" s="15"/>
      <c r="WD249" s="15"/>
      <c r="WE249" s="15"/>
      <c r="WF249" s="15"/>
      <c r="WG249" s="15"/>
      <c r="WH249" s="15"/>
      <c r="WI249" s="15"/>
      <c r="WJ249" s="15"/>
      <c r="WK249" s="15"/>
      <c r="WL249" s="15"/>
      <c r="WM249" s="15"/>
      <c r="WN249" s="15"/>
      <c r="WO249" s="15"/>
      <c r="WP249" s="15"/>
      <c r="WQ249" s="15"/>
      <c r="WR249" s="15"/>
      <c r="WS249" s="15"/>
      <c r="WT249" s="15"/>
      <c r="WU249" s="15"/>
      <c r="WV249" s="15"/>
      <c r="WW249" s="15"/>
      <c r="WX249" s="15"/>
      <c r="WY249" s="15"/>
      <c r="WZ249" s="15"/>
      <c r="XA249" s="15"/>
      <c r="XB249" s="15"/>
      <c r="XC249" s="15"/>
      <c r="XD249" s="15"/>
      <c r="XE249" s="15"/>
      <c r="XF249" s="15"/>
      <c r="XG249" s="15"/>
      <c r="XH249" s="15"/>
      <c r="XI249" s="15"/>
      <c r="XJ249" s="15"/>
      <c r="XK249" s="15"/>
      <c r="XL249" s="15"/>
      <c r="XM249" s="15"/>
      <c r="XN249" s="15"/>
      <c r="XO249" s="15"/>
      <c r="XP249" s="15"/>
      <c r="XQ249" s="15"/>
      <c r="XR249" s="15"/>
      <c r="XS249" s="15"/>
      <c r="XT249" s="15"/>
      <c r="XU249" s="15"/>
      <c r="XV249" s="15"/>
      <c r="XW249" s="15"/>
      <c r="XX249" s="15"/>
      <c r="XY249" s="15"/>
      <c r="XZ249" s="15"/>
      <c r="YA249" s="15"/>
      <c r="YB249" s="15"/>
      <c r="YC249" s="15"/>
      <c r="YD249" s="15"/>
      <c r="YE249" s="15"/>
      <c r="YF249" s="15"/>
      <c r="YG249" s="15"/>
      <c r="YH249" s="15"/>
      <c r="YI249" s="15"/>
      <c r="YJ249" s="15"/>
      <c r="YK249" s="15"/>
      <c r="YL249" s="15"/>
      <c r="YM249" s="15"/>
      <c r="YN249" s="15"/>
      <c r="YO249" s="15"/>
      <c r="YP249" s="15"/>
      <c r="YQ249" s="15"/>
      <c r="YR249" s="15"/>
      <c r="YS249" s="15"/>
      <c r="YT249" s="15"/>
      <c r="YU249" s="15"/>
      <c r="YV249" s="15"/>
      <c r="YW249" s="15"/>
      <c r="YX249" s="15"/>
      <c r="YY249" s="15"/>
      <c r="YZ249" s="15"/>
      <c r="ZA249" s="15"/>
      <c r="ZB249" s="15"/>
      <c r="ZC249" s="15"/>
      <c r="ZD249" s="15"/>
      <c r="ZE249" s="15"/>
      <c r="ZF249" s="15"/>
      <c r="ZG249" s="15"/>
      <c r="ZH249" s="15"/>
      <c r="ZI249" s="15"/>
      <c r="ZJ249" s="15"/>
      <c r="ZK249" s="15"/>
      <c r="ZL249" s="15"/>
      <c r="ZM249" s="15"/>
      <c r="ZN249" s="15"/>
      <c r="ZO249" s="15"/>
      <c r="ZP249" s="15"/>
      <c r="ZQ249" s="15"/>
      <c r="ZR249" s="15"/>
      <c r="ZS249" s="15"/>
      <c r="ZT249" s="15"/>
      <c r="ZU249" s="15"/>
      <c r="ZV249" s="15"/>
      <c r="ZW249" s="15"/>
      <c r="ZX249" s="15"/>
      <c r="ZY249" s="15"/>
      <c r="ZZ249" s="15"/>
      <c r="AAA249" s="15"/>
      <c r="AAB249" s="15"/>
      <c r="AAC249" s="15"/>
      <c r="AAD249" s="15"/>
      <c r="AAE249" s="15"/>
      <c r="AAF249" s="15"/>
      <c r="AAG249" s="15"/>
      <c r="AAH249" s="15"/>
      <c r="AAI249" s="15"/>
      <c r="AAJ249" s="15"/>
      <c r="AAK249" s="15"/>
      <c r="AAL249" s="15"/>
      <c r="AAM249" s="15"/>
      <c r="AAN249" s="15"/>
      <c r="AAO249" s="15"/>
      <c r="AAP249" s="15"/>
      <c r="AAQ249" s="15"/>
      <c r="AAR249" s="15"/>
      <c r="AAS249" s="15"/>
      <c r="AAT249" s="15"/>
      <c r="AAU249" s="15"/>
      <c r="AAV249" s="15"/>
      <c r="AAW249" s="15"/>
      <c r="AAX249" s="15"/>
      <c r="AAY249" s="15"/>
      <c r="AAZ249" s="15"/>
      <c r="ABA249" s="15"/>
      <c r="ABB249" s="15"/>
      <c r="ABC249" s="15"/>
      <c r="ABD249" s="15"/>
      <c r="ABE249" s="15"/>
      <c r="ABF249" s="15"/>
      <c r="ABG249" s="15"/>
      <c r="ABH249" s="15"/>
      <c r="ABI249" s="15"/>
      <c r="ABJ249" s="15"/>
      <c r="ABK249" s="15"/>
      <c r="ABL249" s="15"/>
      <c r="ABM249" s="15"/>
      <c r="ABN249" s="15"/>
      <c r="ABO249" s="15"/>
      <c r="ABP249" s="15"/>
      <c r="ABQ249" s="15"/>
      <c r="ABR249" s="15"/>
      <c r="ABS249" s="15"/>
      <c r="ABT249" s="15"/>
      <c r="ABU249" s="15"/>
      <c r="ABV249" s="15"/>
      <c r="ABW249" s="15"/>
      <c r="ABX249" s="15"/>
      <c r="ABY249" s="15"/>
      <c r="ABZ249" s="15"/>
      <c r="ACA249" s="15"/>
      <c r="ACB249" s="15"/>
      <c r="ACC249" s="15"/>
      <c r="ACD249" s="15"/>
      <c r="ACE249" s="15"/>
      <c r="ACF249" s="15"/>
      <c r="ACG249" s="15"/>
      <c r="ACH249" s="15"/>
      <c r="ACI249" s="15"/>
      <c r="ACJ249" s="15"/>
      <c r="ACK249" s="15"/>
      <c r="ACL249" s="15"/>
      <c r="ACM249" s="15"/>
      <c r="ACN249" s="15"/>
      <c r="ACO249" s="15"/>
      <c r="ACP249" s="15"/>
      <c r="ACQ249" s="15"/>
      <c r="ACR249" s="15"/>
      <c r="ACS249" s="15"/>
      <c r="ACT249" s="15"/>
      <c r="ACU249" s="15"/>
      <c r="ACV249" s="15"/>
      <c r="ACW249" s="15"/>
      <c r="ACX249" s="15"/>
      <c r="ACY249" s="15"/>
      <c r="ACZ249" s="15"/>
      <c r="ADA249" s="15"/>
      <c r="ADB249" s="15"/>
      <c r="ADC249" s="15"/>
      <c r="ADD249" s="15"/>
      <c r="ADE249" s="15"/>
      <c r="ADF249" s="15"/>
      <c r="ADG249" s="15"/>
      <c r="ADH249" s="15"/>
      <c r="ADI249" s="15"/>
      <c r="ADJ249" s="15"/>
      <c r="ADK249" s="15"/>
      <c r="ADL249" s="15"/>
      <c r="ADM249" s="15"/>
    </row>
    <row r="250" spans="1:793" s="308" customFormat="1" ht="15.5" thickBot="1" x14ac:dyDescent="0.45">
      <c r="A250" s="38"/>
      <c r="B250" s="104"/>
      <c r="C250" s="86">
        <f>C225</f>
        <v>0</v>
      </c>
      <c r="D250" s="303">
        <f>E225</f>
        <v>0</v>
      </c>
      <c r="E250" s="54" t="str">
        <f>IF(OR(B250="",C250=""),"",IF(OR(B219="Total donations only", B219="Both R&amp;D spend and total donations"), B250/D250, B250/C250))</f>
        <v/>
      </c>
      <c r="F250" s="66"/>
      <c r="G250" s="66"/>
      <c r="H250" s="66"/>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c r="BJ250" s="15"/>
      <c r="BK250" s="15"/>
      <c r="BL250" s="15"/>
      <c r="BM250" s="15"/>
      <c r="BN250" s="15"/>
      <c r="BO250" s="15"/>
      <c r="BP250" s="15"/>
      <c r="BQ250" s="15"/>
      <c r="BR250" s="15"/>
      <c r="BS250" s="15"/>
      <c r="BT250" s="15"/>
      <c r="BU250" s="15"/>
      <c r="BV250" s="15"/>
      <c r="BW250" s="15"/>
      <c r="BX250" s="15"/>
      <c r="BY250" s="15"/>
      <c r="BZ250" s="15"/>
      <c r="CA250" s="15"/>
      <c r="CB250" s="15"/>
      <c r="CC250" s="15"/>
      <c r="CD250" s="15"/>
      <c r="CE250" s="15"/>
      <c r="CF250" s="15"/>
      <c r="CG250" s="15"/>
      <c r="CH250" s="15"/>
      <c r="CI250" s="15"/>
      <c r="CJ250" s="15"/>
      <c r="CK250" s="15"/>
      <c r="CL250" s="15"/>
      <c r="CM250" s="15"/>
      <c r="CN250" s="15"/>
      <c r="CO250" s="15"/>
      <c r="CP250" s="15"/>
      <c r="CQ250" s="15"/>
      <c r="CR250" s="15"/>
      <c r="CS250" s="15"/>
      <c r="CT250" s="15"/>
      <c r="CU250" s="15"/>
      <c r="CV250" s="15"/>
      <c r="CW250" s="15"/>
      <c r="CX250" s="15"/>
      <c r="CY250" s="15"/>
      <c r="CZ250" s="15"/>
      <c r="DA250" s="15"/>
      <c r="DB250" s="15"/>
      <c r="DC250" s="15"/>
      <c r="DD250" s="15"/>
      <c r="DE250" s="15"/>
      <c r="DF250" s="15"/>
      <c r="DG250" s="15"/>
      <c r="DH250" s="15"/>
      <c r="DI250" s="15"/>
      <c r="DJ250" s="15"/>
      <c r="DK250" s="15"/>
      <c r="DL250" s="15"/>
      <c r="DM250" s="15"/>
      <c r="DN250" s="15"/>
      <c r="DO250" s="15"/>
      <c r="DP250" s="15"/>
      <c r="DQ250" s="15"/>
      <c r="DR250" s="15"/>
      <c r="DS250" s="15"/>
      <c r="DT250" s="15"/>
      <c r="DU250" s="15"/>
      <c r="DV250" s="15"/>
      <c r="DW250" s="15"/>
      <c r="DX250" s="15"/>
      <c r="DY250" s="15"/>
      <c r="DZ250" s="15"/>
      <c r="EA250" s="15"/>
      <c r="EB250" s="15"/>
      <c r="EC250" s="15"/>
      <c r="ED250" s="15"/>
      <c r="EE250" s="15"/>
      <c r="EF250" s="15"/>
      <c r="EG250" s="15"/>
      <c r="EH250" s="15"/>
      <c r="EI250" s="15"/>
      <c r="EJ250" s="15"/>
      <c r="EK250" s="15"/>
      <c r="EL250" s="15"/>
      <c r="EM250" s="15"/>
      <c r="EN250" s="15"/>
      <c r="EO250" s="15"/>
      <c r="EP250" s="15"/>
      <c r="EQ250" s="15"/>
      <c r="ER250" s="15"/>
      <c r="ES250" s="15"/>
      <c r="ET250" s="15"/>
      <c r="EU250" s="15"/>
      <c r="EV250" s="15"/>
      <c r="EW250" s="15"/>
      <c r="EX250" s="15"/>
      <c r="EY250" s="15"/>
      <c r="EZ250" s="15"/>
      <c r="FA250" s="15"/>
      <c r="FB250" s="15"/>
      <c r="FC250" s="15"/>
      <c r="FD250" s="15"/>
      <c r="FE250" s="15"/>
      <c r="FF250" s="15"/>
      <c r="FG250" s="15"/>
      <c r="FH250" s="15"/>
      <c r="FI250" s="15"/>
      <c r="FJ250" s="15"/>
      <c r="FK250" s="15"/>
      <c r="FL250" s="15"/>
      <c r="FM250" s="15"/>
      <c r="FN250" s="15"/>
      <c r="FO250" s="15"/>
      <c r="FP250" s="15"/>
      <c r="FQ250" s="15"/>
      <c r="FR250" s="15"/>
      <c r="FS250" s="15"/>
      <c r="FT250" s="15"/>
      <c r="FU250" s="15"/>
      <c r="FV250" s="15"/>
      <c r="FW250" s="15"/>
      <c r="FX250" s="15"/>
      <c r="FY250" s="15"/>
      <c r="FZ250" s="15"/>
      <c r="GA250" s="15"/>
      <c r="GB250" s="15"/>
      <c r="GC250" s="15"/>
      <c r="GD250" s="15"/>
      <c r="GE250" s="15"/>
      <c r="GF250" s="15"/>
      <c r="GG250" s="15"/>
      <c r="GH250" s="15"/>
      <c r="GI250" s="15"/>
      <c r="GJ250" s="15"/>
      <c r="GK250" s="15"/>
      <c r="GL250" s="15"/>
      <c r="GM250" s="15"/>
      <c r="GN250" s="15"/>
      <c r="GO250" s="15"/>
      <c r="GP250" s="15"/>
      <c r="GQ250" s="15"/>
      <c r="GR250" s="15"/>
      <c r="GS250" s="15"/>
      <c r="GT250" s="15"/>
      <c r="GU250" s="15"/>
      <c r="GV250" s="15"/>
      <c r="GW250" s="15"/>
      <c r="GX250" s="15"/>
      <c r="GY250" s="15"/>
      <c r="GZ250" s="15"/>
      <c r="HA250" s="15"/>
      <c r="HB250" s="15"/>
      <c r="HC250" s="15"/>
      <c r="HD250" s="15"/>
      <c r="HE250" s="15"/>
      <c r="HF250" s="15"/>
      <c r="HG250" s="15"/>
      <c r="HH250" s="15"/>
      <c r="HI250" s="15"/>
      <c r="HJ250" s="15"/>
      <c r="HK250" s="15"/>
      <c r="HL250" s="15"/>
      <c r="HM250" s="15"/>
      <c r="HN250" s="15"/>
      <c r="HO250" s="15"/>
      <c r="HP250" s="15"/>
      <c r="HQ250" s="15"/>
      <c r="HR250" s="15"/>
      <c r="HS250" s="15"/>
      <c r="HT250" s="15"/>
      <c r="HU250" s="15"/>
      <c r="HV250" s="15"/>
      <c r="HW250" s="15"/>
      <c r="HX250" s="15"/>
      <c r="HY250" s="15"/>
      <c r="HZ250" s="15"/>
      <c r="IA250" s="15"/>
      <c r="IB250" s="15"/>
      <c r="IC250" s="15"/>
      <c r="ID250" s="15"/>
      <c r="IE250" s="15"/>
      <c r="IF250" s="15"/>
      <c r="IG250" s="15"/>
      <c r="IH250" s="15"/>
      <c r="II250" s="15"/>
      <c r="IJ250" s="15"/>
      <c r="IK250" s="15"/>
      <c r="IL250" s="15"/>
      <c r="IM250" s="15"/>
      <c r="IN250" s="15"/>
      <c r="IO250" s="15"/>
      <c r="IP250" s="15"/>
      <c r="IQ250" s="15"/>
      <c r="IR250" s="15"/>
      <c r="IS250" s="15"/>
      <c r="IT250" s="15"/>
      <c r="IU250" s="15"/>
      <c r="IV250" s="15"/>
      <c r="IW250" s="15"/>
      <c r="IX250" s="15"/>
      <c r="IY250" s="15"/>
      <c r="IZ250" s="15"/>
      <c r="JA250" s="15"/>
      <c r="JB250" s="15"/>
      <c r="JC250" s="15"/>
      <c r="JD250" s="15"/>
      <c r="JE250" s="15"/>
      <c r="JF250" s="15"/>
      <c r="JG250" s="15"/>
      <c r="JH250" s="15"/>
      <c r="JI250" s="15"/>
      <c r="JJ250" s="15"/>
      <c r="JK250" s="15"/>
      <c r="JL250" s="15"/>
      <c r="JM250" s="15"/>
      <c r="JN250" s="15"/>
      <c r="JO250" s="15"/>
      <c r="JP250" s="15"/>
      <c r="JQ250" s="15"/>
      <c r="JR250" s="15"/>
      <c r="JS250" s="15"/>
      <c r="JT250" s="15"/>
      <c r="JU250" s="15"/>
      <c r="JV250" s="15"/>
      <c r="JW250" s="15"/>
      <c r="JX250" s="15"/>
      <c r="JY250" s="15"/>
      <c r="JZ250" s="15"/>
      <c r="KA250" s="15"/>
      <c r="KB250" s="15"/>
      <c r="KC250" s="15"/>
      <c r="KD250" s="15"/>
      <c r="KE250" s="15"/>
      <c r="KF250" s="15"/>
      <c r="KG250" s="15"/>
      <c r="KH250" s="15"/>
      <c r="KI250" s="15"/>
      <c r="KJ250" s="15"/>
      <c r="KK250" s="15"/>
      <c r="KL250" s="15"/>
      <c r="KM250" s="15"/>
      <c r="KN250" s="15"/>
      <c r="KO250" s="15"/>
      <c r="KP250" s="15"/>
      <c r="KQ250" s="15"/>
      <c r="KR250" s="15"/>
      <c r="KS250" s="15"/>
      <c r="KT250" s="15"/>
      <c r="KU250" s="15"/>
      <c r="KV250" s="15"/>
      <c r="KW250" s="15"/>
      <c r="KX250" s="15"/>
      <c r="KY250" s="15"/>
      <c r="KZ250" s="15"/>
      <c r="LA250" s="15"/>
      <c r="LB250" s="15"/>
      <c r="LC250" s="15"/>
      <c r="LD250" s="15"/>
      <c r="LE250" s="15"/>
      <c r="LF250" s="15"/>
      <c r="LG250" s="15"/>
      <c r="LH250" s="15"/>
      <c r="LI250" s="15"/>
      <c r="LJ250" s="15"/>
      <c r="LK250" s="15"/>
      <c r="LL250" s="15"/>
      <c r="LM250" s="15"/>
      <c r="LN250" s="15"/>
      <c r="LO250" s="15"/>
      <c r="LP250" s="15"/>
      <c r="LQ250" s="15"/>
      <c r="LR250" s="15"/>
      <c r="LS250" s="15"/>
      <c r="LT250" s="15"/>
      <c r="LU250" s="15"/>
      <c r="LV250" s="15"/>
      <c r="LW250" s="15"/>
      <c r="LX250" s="15"/>
      <c r="LY250" s="15"/>
      <c r="LZ250" s="15"/>
      <c r="MA250" s="15"/>
      <c r="MB250" s="15"/>
      <c r="MC250" s="15"/>
      <c r="MD250" s="15"/>
      <c r="ME250" s="15"/>
      <c r="MF250" s="15"/>
      <c r="MG250" s="15"/>
      <c r="MH250" s="15"/>
      <c r="MI250" s="15"/>
      <c r="MJ250" s="15"/>
      <c r="MK250" s="15"/>
      <c r="ML250" s="15"/>
      <c r="MM250" s="15"/>
      <c r="MN250" s="15"/>
      <c r="MO250" s="15"/>
      <c r="MP250" s="15"/>
      <c r="MQ250" s="15"/>
      <c r="MR250" s="15"/>
      <c r="MS250" s="15"/>
      <c r="MT250" s="15"/>
      <c r="MU250" s="15"/>
      <c r="MV250" s="15"/>
      <c r="MW250" s="15"/>
      <c r="MX250" s="15"/>
      <c r="MY250" s="15"/>
      <c r="MZ250" s="15"/>
      <c r="NA250" s="15"/>
      <c r="NB250" s="15"/>
      <c r="NC250" s="15"/>
      <c r="ND250" s="15"/>
      <c r="NE250" s="15"/>
      <c r="NF250" s="15"/>
      <c r="NG250" s="15"/>
      <c r="NH250" s="15"/>
      <c r="NI250" s="15"/>
      <c r="NJ250" s="15"/>
      <c r="NK250" s="15"/>
      <c r="NL250" s="15"/>
      <c r="NM250" s="15"/>
      <c r="NN250" s="15"/>
      <c r="NO250" s="15"/>
      <c r="NP250" s="15"/>
      <c r="NQ250" s="15"/>
      <c r="NR250" s="15"/>
      <c r="NS250" s="15"/>
      <c r="NT250" s="15"/>
      <c r="NU250" s="15"/>
      <c r="NV250" s="15"/>
      <c r="NW250" s="15"/>
      <c r="NX250" s="15"/>
      <c r="NY250" s="15"/>
      <c r="NZ250" s="15"/>
      <c r="OA250" s="15"/>
      <c r="OB250" s="15"/>
      <c r="OC250" s="15"/>
      <c r="OD250" s="15"/>
      <c r="OE250" s="15"/>
      <c r="OF250" s="15"/>
      <c r="OG250" s="15"/>
      <c r="OH250" s="15"/>
      <c r="OI250" s="15"/>
      <c r="OJ250" s="15"/>
      <c r="OK250" s="15"/>
      <c r="OL250" s="15"/>
      <c r="OM250" s="15"/>
      <c r="ON250" s="15"/>
      <c r="OO250" s="15"/>
      <c r="OP250" s="15"/>
      <c r="OQ250" s="15"/>
      <c r="OR250" s="15"/>
      <c r="OS250" s="15"/>
      <c r="OT250" s="15"/>
      <c r="OU250" s="15"/>
      <c r="OV250" s="15"/>
      <c r="OW250" s="15"/>
      <c r="OX250" s="15"/>
      <c r="OY250" s="15"/>
      <c r="OZ250" s="15"/>
      <c r="PA250" s="15"/>
      <c r="PB250" s="15"/>
      <c r="PC250" s="15"/>
      <c r="PD250" s="15"/>
      <c r="PE250" s="15"/>
      <c r="PF250" s="15"/>
      <c r="PG250" s="15"/>
      <c r="PH250" s="15"/>
      <c r="PI250" s="15"/>
      <c r="PJ250" s="15"/>
      <c r="PK250" s="15"/>
      <c r="PL250" s="15"/>
      <c r="PM250" s="15"/>
      <c r="PN250" s="15"/>
      <c r="PO250" s="15"/>
      <c r="PP250" s="15"/>
      <c r="PQ250" s="15"/>
      <c r="PR250" s="15"/>
      <c r="PS250" s="15"/>
      <c r="PT250" s="15"/>
      <c r="PU250" s="15"/>
      <c r="PV250" s="15"/>
      <c r="PW250" s="15"/>
      <c r="PX250" s="15"/>
      <c r="PY250" s="15"/>
      <c r="PZ250" s="15"/>
      <c r="QA250" s="15"/>
      <c r="QB250" s="15"/>
      <c r="QC250" s="15"/>
      <c r="QD250" s="15"/>
      <c r="QE250" s="15"/>
      <c r="QF250" s="15"/>
      <c r="QG250" s="15"/>
      <c r="QH250" s="15"/>
      <c r="QI250" s="15"/>
      <c r="QJ250" s="15"/>
      <c r="QK250" s="15"/>
      <c r="QL250" s="15"/>
      <c r="QM250" s="15"/>
      <c r="QN250" s="15"/>
      <c r="QO250" s="15"/>
      <c r="QP250" s="15"/>
      <c r="QQ250" s="15"/>
      <c r="QR250" s="15"/>
      <c r="QS250" s="15"/>
      <c r="QT250" s="15"/>
      <c r="QU250" s="15"/>
      <c r="QV250" s="15"/>
      <c r="QW250" s="15"/>
      <c r="QX250" s="15"/>
      <c r="QY250" s="15"/>
      <c r="QZ250" s="15"/>
      <c r="RA250" s="15"/>
      <c r="RB250" s="15"/>
      <c r="RC250" s="15"/>
      <c r="RD250" s="15"/>
      <c r="RE250" s="15"/>
      <c r="RF250" s="15"/>
      <c r="RG250" s="15"/>
      <c r="RH250" s="15"/>
      <c r="RI250" s="15"/>
      <c r="RJ250" s="15"/>
      <c r="RK250" s="15"/>
      <c r="RL250" s="15"/>
      <c r="RM250" s="15"/>
      <c r="RN250" s="15"/>
      <c r="RO250" s="15"/>
      <c r="RP250" s="15"/>
      <c r="RQ250" s="15"/>
      <c r="RR250" s="15"/>
      <c r="RS250" s="15"/>
      <c r="RT250" s="15"/>
      <c r="RU250" s="15"/>
      <c r="RV250" s="15"/>
      <c r="RW250" s="15"/>
      <c r="RX250" s="15"/>
      <c r="RY250" s="15"/>
      <c r="RZ250" s="15"/>
      <c r="SA250" s="15"/>
      <c r="SB250" s="15"/>
      <c r="SC250" s="15"/>
      <c r="SD250" s="15"/>
      <c r="SE250" s="15"/>
      <c r="SF250" s="15"/>
      <c r="SG250" s="15"/>
      <c r="SH250" s="15"/>
      <c r="SI250" s="15"/>
      <c r="SJ250" s="15"/>
      <c r="SK250" s="15"/>
      <c r="SL250" s="15"/>
      <c r="SM250" s="15"/>
      <c r="SN250" s="15"/>
      <c r="SO250" s="15"/>
      <c r="SP250" s="15"/>
      <c r="SQ250" s="15"/>
      <c r="SR250" s="15"/>
      <c r="SS250" s="15"/>
      <c r="ST250" s="15"/>
      <c r="SU250" s="15"/>
      <c r="SV250" s="15"/>
      <c r="SW250" s="15"/>
      <c r="SX250" s="15"/>
      <c r="SY250" s="15"/>
      <c r="SZ250" s="15"/>
      <c r="TA250" s="15"/>
      <c r="TB250" s="15"/>
      <c r="TC250" s="15"/>
      <c r="TD250" s="15"/>
      <c r="TE250" s="15"/>
      <c r="TF250" s="15"/>
      <c r="TG250" s="15"/>
      <c r="TH250" s="15"/>
      <c r="TI250" s="15"/>
      <c r="TJ250" s="15"/>
      <c r="TK250" s="15"/>
      <c r="TL250" s="15"/>
      <c r="TM250" s="15"/>
      <c r="TN250" s="15"/>
      <c r="TO250" s="15"/>
      <c r="TP250" s="15"/>
      <c r="TQ250" s="15"/>
      <c r="TR250" s="15"/>
      <c r="TS250" s="15"/>
      <c r="TT250" s="15"/>
      <c r="TU250" s="15"/>
      <c r="TV250" s="15"/>
      <c r="TW250" s="15"/>
      <c r="TX250" s="15"/>
      <c r="TY250" s="15"/>
      <c r="TZ250" s="15"/>
      <c r="UA250" s="15"/>
      <c r="UB250" s="15"/>
      <c r="UC250" s="15"/>
      <c r="UD250" s="15"/>
      <c r="UE250" s="15"/>
      <c r="UF250" s="15"/>
      <c r="UG250" s="15"/>
      <c r="UH250" s="15"/>
      <c r="UI250" s="15"/>
      <c r="UJ250" s="15"/>
      <c r="UK250" s="15"/>
      <c r="UL250" s="15"/>
      <c r="UM250" s="15"/>
      <c r="UN250" s="15"/>
      <c r="UO250" s="15"/>
      <c r="UP250" s="15"/>
      <c r="UQ250" s="15"/>
      <c r="UR250" s="15"/>
      <c r="US250" s="15"/>
      <c r="UT250" s="15"/>
      <c r="UU250" s="15"/>
      <c r="UV250" s="15"/>
      <c r="UW250" s="15"/>
      <c r="UX250" s="15"/>
      <c r="UY250" s="15"/>
      <c r="UZ250" s="15"/>
      <c r="VA250" s="15"/>
      <c r="VB250" s="15"/>
      <c r="VC250" s="15"/>
      <c r="VD250" s="15"/>
      <c r="VE250" s="15"/>
      <c r="VF250" s="15"/>
      <c r="VG250" s="15"/>
      <c r="VH250" s="15"/>
      <c r="VI250" s="15"/>
      <c r="VJ250" s="15"/>
      <c r="VK250" s="15"/>
      <c r="VL250" s="15"/>
      <c r="VM250" s="15"/>
      <c r="VN250" s="15"/>
      <c r="VO250" s="15"/>
      <c r="VP250" s="15"/>
      <c r="VQ250" s="15"/>
      <c r="VR250" s="15"/>
      <c r="VS250" s="15"/>
      <c r="VT250" s="15"/>
      <c r="VU250" s="15"/>
      <c r="VV250" s="15"/>
      <c r="VW250" s="15"/>
      <c r="VX250" s="15"/>
      <c r="VY250" s="15"/>
      <c r="VZ250" s="15"/>
      <c r="WA250" s="15"/>
      <c r="WB250" s="15"/>
      <c r="WC250" s="15"/>
      <c r="WD250" s="15"/>
      <c r="WE250" s="15"/>
      <c r="WF250" s="15"/>
      <c r="WG250" s="15"/>
      <c r="WH250" s="15"/>
      <c r="WI250" s="15"/>
      <c r="WJ250" s="15"/>
      <c r="WK250" s="15"/>
      <c r="WL250" s="15"/>
      <c r="WM250" s="15"/>
      <c r="WN250" s="15"/>
      <c r="WO250" s="15"/>
      <c r="WP250" s="15"/>
      <c r="WQ250" s="15"/>
      <c r="WR250" s="15"/>
      <c r="WS250" s="15"/>
      <c r="WT250" s="15"/>
      <c r="WU250" s="15"/>
      <c r="WV250" s="15"/>
      <c r="WW250" s="15"/>
      <c r="WX250" s="15"/>
      <c r="WY250" s="15"/>
      <c r="WZ250" s="15"/>
      <c r="XA250" s="15"/>
      <c r="XB250" s="15"/>
      <c r="XC250" s="15"/>
      <c r="XD250" s="15"/>
      <c r="XE250" s="15"/>
      <c r="XF250" s="15"/>
      <c r="XG250" s="15"/>
      <c r="XH250" s="15"/>
      <c r="XI250" s="15"/>
      <c r="XJ250" s="15"/>
      <c r="XK250" s="15"/>
      <c r="XL250" s="15"/>
      <c r="XM250" s="15"/>
      <c r="XN250" s="15"/>
      <c r="XO250" s="15"/>
      <c r="XP250" s="15"/>
      <c r="XQ250" s="15"/>
      <c r="XR250" s="15"/>
      <c r="XS250" s="15"/>
      <c r="XT250" s="15"/>
      <c r="XU250" s="15"/>
      <c r="XV250" s="15"/>
      <c r="XW250" s="15"/>
      <c r="XX250" s="15"/>
      <c r="XY250" s="15"/>
      <c r="XZ250" s="15"/>
      <c r="YA250" s="15"/>
      <c r="YB250" s="15"/>
      <c r="YC250" s="15"/>
      <c r="YD250" s="15"/>
      <c r="YE250" s="15"/>
      <c r="YF250" s="15"/>
      <c r="YG250" s="15"/>
      <c r="YH250" s="15"/>
      <c r="YI250" s="15"/>
      <c r="YJ250" s="15"/>
      <c r="YK250" s="15"/>
      <c r="YL250" s="15"/>
      <c r="YM250" s="15"/>
      <c r="YN250" s="15"/>
      <c r="YO250" s="15"/>
      <c r="YP250" s="15"/>
      <c r="YQ250" s="15"/>
      <c r="YR250" s="15"/>
      <c r="YS250" s="15"/>
      <c r="YT250" s="15"/>
      <c r="YU250" s="15"/>
      <c r="YV250" s="15"/>
      <c r="YW250" s="15"/>
      <c r="YX250" s="15"/>
      <c r="YY250" s="15"/>
      <c r="YZ250" s="15"/>
      <c r="ZA250" s="15"/>
      <c r="ZB250" s="15"/>
      <c r="ZC250" s="15"/>
      <c r="ZD250" s="15"/>
      <c r="ZE250" s="15"/>
      <c r="ZF250" s="15"/>
      <c r="ZG250" s="15"/>
      <c r="ZH250" s="15"/>
      <c r="ZI250" s="15"/>
      <c r="ZJ250" s="15"/>
      <c r="ZK250" s="15"/>
      <c r="ZL250" s="15"/>
      <c r="ZM250" s="15"/>
      <c r="ZN250" s="15"/>
      <c r="ZO250" s="15"/>
      <c r="ZP250" s="15"/>
      <c r="ZQ250" s="15"/>
      <c r="ZR250" s="15"/>
      <c r="ZS250" s="15"/>
      <c r="ZT250" s="15"/>
      <c r="ZU250" s="15"/>
      <c r="ZV250" s="15"/>
      <c r="ZW250" s="15"/>
      <c r="ZX250" s="15"/>
      <c r="ZY250" s="15"/>
      <c r="ZZ250" s="15"/>
      <c r="AAA250" s="15"/>
      <c r="AAB250" s="15"/>
      <c r="AAC250" s="15"/>
      <c r="AAD250" s="15"/>
      <c r="AAE250" s="15"/>
      <c r="AAF250" s="15"/>
      <c r="AAG250" s="15"/>
      <c r="AAH250" s="15"/>
      <c r="AAI250" s="15"/>
      <c r="AAJ250" s="15"/>
      <c r="AAK250" s="15"/>
      <c r="AAL250" s="15"/>
      <c r="AAM250" s="15"/>
      <c r="AAN250" s="15"/>
      <c r="AAO250" s="15"/>
      <c r="AAP250" s="15"/>
      <c r="AAQ250" s="15"/>
      <c r="AAR250" s="15"/>
      <c r="AAS250" s="15"/>
      <c r="AAT250" s="15"/>
      <c r="AAU250" s="15"/>
      <c r="AAV250" s="15"/>
      <c r="AAW250" s="15"/>
      <c r="AAX250" s="15"/>
      <c r="AAY250" s="15"/>
      <c r="AAZ250" s="15"/>
      <c r="ABA250" s="15"/>
      <c r="ABB250" s="15"/>
      <c r="ABC250" s="15"/>
      <c r="ABD250" s="15"/>
      <c r="ABE250" s="15"/>
      <c r="ABF250" s="15"/>
      <c r="ABG250" s="15"/>
      <c r="ABH250" s="15"/>
      <c r="ABI250" s="15"/>
      <c r="ABJ250" s="15"/>
      <c r="ABK250" s="15"/>
      <c r="ABL250" s="15"/>
      <c r="ABM250" s="15"/>
      <c r="ABN250" s="15"/>
      <c r="ABO250" s="15"/>
      <c r="ABP250" s="15"/>
      <c r="ABQ250" s="15"/>
      <c r="ABR250" s="15"/>
      <c r="ABS250" s="15"/>
      <c r="ABT250" s="15"/>
      <c r="ABU250" s="15"/>
      <c r="ABV250" s="15"/>
      <c r="ABW250" s="15"/>
      <c r="ABX250" s="15"/>
      <c r="ABY250" s="15"/>
      <c r="ABZ250" s="15"/>
      <c r="ACA250" s="15"/>
      <c r="ACB250" s="15"/>
      <c r="ACC250" s="15"/>
      <c r="ACD250" s="15"/>
      <c r="ACE250" s="15"/>
      <c r="ACF250" s="15"/>
      <c r="ACG250" s="15"/>
      <c r="ACH250" s="15"/>
      <c r="ACI250" s="15"/>
      <c r="ACJ250" s="15"/>
      <c r="ACK250" s="15"/>
      <c r="ACL250" s="15"/>
      <c r="ACM250" s="15"/>
      <c r="ACN250" s="15"/>
      <c r="ACO250" s="15"/>
      <c r="ACP250" s="15"/>
      <c r="ACQ250" s="15"/>
      <c r="ACR250" s="15"/>
      <c r="ACS250" s="15"/>
      <c r="ACT250" s="15"/>
      <c r="ACU250" s="15"/>
      <c r="ACV250" s="15"/>
      <c r="ACW250" s="15"/>
      <c r="ACX250" s="15"/>
      <c r="ACY250" s="15"/>
      <c r="ACZ250" s="15"/>
      <c r="ADA250" s="15"/>
      <c r="ADB250" s="15"/>
      <c r="ADC250" s="15"/>
      <c r="ADD250" s="15"/>
      <c r="ADE250" s="15"/>
      <c r="ADF250" s="15"/>
      <c r="ADG250" s="15"/>
      <c r="ADH250" s="15"/>
      <c r="ADI250" s="15"/>
      <c r="ADJ250" s="15"/>
      <c r="ADK250" s="15"/>
      <c r="ADL250" s="15"/>
      <c r="ADM250" s="15"/>
    </row>
    <row r="251" spans="1:793" s="308" customFormat="1" x14ac:dyDescent="0.4">
      <c r="A251" s="38"/>
      <c r="B251" s="66"/>
      <c r="C251" s="66"/>
      <c r="D251" s="66"/>
      <c r="E251" s="66"/>
      <c r="F251" s="66"/>
      <c r="G251" s="66"/>
      <c r="H251" s="66"/>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c r="BM251" s="15"/>
      <c r="BN251" s="15"/>
      <c r="BO251" s="15"/>
      <c r="BP251" s="15"/>
      <c r="BQ251" s="15"/>
      <c r="BR251" s="15"/>
      <c r="BS251" s="15"/>
      <c r="BT251" s="15"/>
      <c r="BU251" s="15"/>
      <c r="BV251" s="15"/>
      <c r="BW251" s="15"/>
      <c r="BX251" s="15"/>
      <c r="BY251" s="15"/>
      <c r="BZ251" s="15"/>
      <c r="CA251" s="15"/>
      <c r="CB251" s="15"/>
      <c r="CC251" s="15"/>
      <c r="CD251" s="15"/>
      <c r="CE251" s="15"/>
      <c r="CF251" s="15"/>
      <c r="CG251" s="15"/>
      <c r="CH251" s="15"/>
      <c r="CI251" s="15"/>
      <c r="CJ251" s="15"/>
      <c r="CK251" s="15"/>
      <c r="CL251" s="15"/>
      <c r="CM251" s="15"/>
      <c r="CN251" s="15"/>
      <c r="CO251" s="15"/>
      <c r="CP251" s="15"/>
      <c r="CQ251" s="15"/>
      <c r="CR251" s="15"/>
      <c r="CS251" s="15"/>
      <c r="CT251" s="15"/>
      <c r="CU251" s="15"/>
      <c r="CV251" s="15"/>
      <c r="CW251" s="15"/>
      <c r="CX251" s="15"/>
      <c r="CY251" s="15"/>
      <c r="CZ251" s="15"/>
      <c r="DA251" s="15"/>
      <c r="DB251" s="15"/>
      <c r="DC251" s="15"/>
      <c r="DD251" s="15"/>
      <c r="DE251" s="15"/>
      <c r="DF251" s="15"/>
      <c r="DG251" s="15"/>
      <c r="DH251" s="15"/>
      <c r="DI251" s="15"/>
      <c r="DJ251" s="15"/>
      <c r="DK251" s="15"/>
      <c r="DL251" s="15"/>
      <c r="DM251" s="15"/>
      <c r="DN251" s="15"/>
      <c r="DO251" s="15"/>
      <c r="DP251" s="15"/>
      <c r="DQ251" s="15"/>
      <c r="DR251" s="15"/>
      <c r="DS251" s="15"/>
      <c r="DT251" s="15"/>
      <c r="DU251" s="15"/>
      <c r="DV251" s="15"/>
      <c r="DW251" s="15"/>
      <c r="DX251" s="15"/>
      <c r="DY251" s="15"/>
      <c r="DZ251" s="15"/>
      <c r="EA251" s="15"/>
      <c r="EB251" s="15"/>
      <c r="EC251" s="15"/>
      <c r="ED251" s="15"/>
      <c r="EE251" s="15"/>
      <c r="EF251" s="15"/>
      <c r="EG251" s="15"/>
      <c r="EH251" s="15"/>
      <c r="EI251" s="15"/>
      <c r="EJ251" s="15"/>
      <c r="EK251" s="15"/>
      <c r="EL251" s="15"/>
      <c r="EM251" s="15"/>
      <c r="EN251" s="15"/>
      <c r="EO251" s="15"/>
      <c r="EP251" s="15"/>
      <c r="EQ251" s="15"/>
      <c r="ER251" s="15"/>
      <c r="ES251" s="15"/>
      <c r="ET251" s="15"/>
      <c r="EU251" s="15"/>
      <c r="EV251" s="15"/>
      <c r="EW251" s="15"/>
      <c r="EX251" s="15"/>
      <c r="EY251" s="15"/>
      <c r="EZ251" s="15"/>
      <c r="FA251" s="15"/>
      <c r="FB251" s="15"/>
      <c r="FC251" s="15"/>
      <c r="FD251" s="15"/>
      <c r="FE251" s="15"/>
      <c r="FF251" s="15"/>
      <c r="FG251" s="15"/>
      <c r="FH251" s="15"/>
      <c r="FI251" s="15"/>
      <c r="FJ251" s="15"/>
      <c r="FK251" s="15"/>
      <c r="FL251" s="15"/>
      <c r="FM251" s="15"/>
      <c r="FN251" s="15"/>
      <c r="FO251" s="15"/>
      <c r="FP251" s="15"/>
      <c r="FQ251" s="15"/>
      <c r="FR251" s="15"/>
      <c r="FS251" s="15"/>
      <c r="FT251" s="15"/>
      <c r="FU251" s="15"/>
      <c r="FV251" s="15"/>
      <c r="FW251" s="15"/>
      <c r="FX251" s="15"/>
      <c r="FY251" s="15"/>
      <c r="FZ251" s="15"/>
      <c r="GA251" s="15"/>
      <c r="GB251" s="15"/>
      <c r="GC251" s="15"/>
      <c r="GD251" s="15"/>
      <c r="GE251" s="15"/>
      <c r="GF251" s="15"/>
      <c r="GG251" s="15"/>
      <c r="GH251" s="15"/>
      <c r="GI251" s="15"/>
      <c r="GJ251" s="15"/>
      <c r="GK251" s="15"/>
      <c r="GL251" s="15"/>
      <c r="GM251" s="15"/>
      <c r="GN251" s="15"/>
      <c r="GO251" s="15"/>
      <c r="GP251" s="15"/>
      <c r="GQ251" s="15"/>
      <c r="GR251" s="15"/>
      <c r="GS251" s="15"/>
      <c r="GT251" s="15"/>
      <c r="GU251" s="15"/>
      <c r="GV251" s="15"/>
      <c r="GW251" s="15"/>
      <c r="GX251" s="15"/>
      <c r="GY251" s="15"/>
      <c r="GZ251" s="15"/>
      <c r="HA251" s="15"/>
      <c r="HB251" s="15"/>
      <c r="HC251" s="15"/>
      <c r="HD251" s="15"/>
      <c r="HE251" s="15"/>
      <c r="HF251" s="15"/>
      <c r="HG251" s="15"/>
      <c r="HH251" s="15"/>
      <c r="HI251" s="15"/>
      <c r="HJ251" s="15"/>
      <c r="HK251" s="15"/>
      <c r="HL251" s="15"/>
      <c r="HM251" s="15"/>
      <c r="HN251" s="15"/>
      <c r="HO251" s="15"/>
      <c r="HP251" s="15"/>
      <c r="HQ251" s="15"/>
      <c r="HR251" s="15"/>
      <c r="HS251" s="15"/>
      <c r="HT251" s="15"/>
      <c r="HU251" s="15"/>
      <c r="HV251" s="15"/>
      <c r="HW251" s="15"/>
      <c r="HX251" s="15"/>
      <c r="HY251" s="15"/>
      <c r="HZ251" s="15"/>
      <c r="IA251" s="15"/>
      <c r="IB251" s="15"/>
      <c r="IC251" s="15"/>
      <c r="ID251" s="15"/>
      <c r="IE251" s="15"/>
      <c r="IF251" s="15"/>
      <c r="IG251" s="15"/>
      <c r="IH251" s="15"/>
      <c r="II251" s="15"/>
      <c r="IJ251" s="15"/>
      <c r="IK251" s="15"/>
      <c r="IL251" s="15"/>
      <c r="IM251" s="15"/>
      <c r="IN251" s="15"/>
      <c r="IO251" s="15"/>
      <c r="IP251" s="15"/>
      <c r="IQ251" s="15"/>
      <c r="IR251" s="15"/>
      <c r="IS251" s="15"/>
      <c r="IT251" s="15"/>
      <c r="IU251" s="15"/>
      <c r="IV251" s="15"/>
      <c r="IW251" s="15"/>
      <c r="IX251" s="15"/>
      <c r="IY251" s="15"/>
      <c r="IZ251" s="15"/>
      <c r="JA251" s="15"/>
      <c r="JB251" s="15"/>
      <c r="JC251" s="15"/>
      <c r="JD251" s="15"/>
      <c r="JE251" s="15"/>
      <c r="JF251" s="15"/>
      <c r="JG251" s="15"/>
      <c r="JH251" s="15"/>
      <c r="JI251" s="15"/>
      <c r="JJ251" s="15"/>
      <c r="JK251" s="15"/>
      <c r="JL251" s="15"/>
      <c r="JM251" s="15"/>
      <c r="JN251" s="15"/>
      <c r="JO251" s="15"/>
      <c r="JP251" s="15"/>
      <c r="JQ251" s="15"/>
      <c r="JR251" s="15"/>
      <c r="JS251" s="15"/>
      <c r="JT251" s="15"/>
      <c r="JU251" s="15"/>
      <c r="JV251" s="15"/>
      <c r="JW251" s="15"/>
      <c r="JX251" s="15"/>
      <c r="JY251" s="15"/>
      <c r="JZ251" s="15"/>
      <c r="KA251" s="15"/>
      <c r="KB251" s="15"/>
      <c r="KC251" s="15"/>
      <c r="KD251" s="15"/>
      <c r="KE251" s="15"/>
      <c r="KF251" s="15"/>
      <c r="KG251" s="15"/>
      <c r="KH251" s="15"/>
      <c r="KI251" s="15"/>
      <c r="KJ251" s="15"/>
      <c r="KK251" s="15"/>
      <c r="KL251" s="15"/>
      <c r="KM251" s="15"/>
      <c r="KN251" s="15"/>
      <c r="KO251" s="15"/>
      <c r="KP251" s="15"/>
      <c r="KQ251" s="15"/>
      <c r="KR251" s="15"/>
      <c r="KS251" s="15"/>
      <c r="KT251" s="15"/>
      <c r="KU251" s="15"/>
      <c r="KV251" s="15"/>
      <c r="KW251" s="15"/>
      <c r="KX251" s="15"/>
      <c r="KY251" s="15"/>
      <c r="KZ251" s="15"/>
      <c r="LA251" s="15"/>
      <c r="LB251" s="15"/>
      <c r="LC251" s="15"/>
      <c r="LD251" s="15"/>
      <c r="LE251" s="15"/>
      <c r="LF251" s="15"/>
      <c r="LG251" s="15"/>
      <c r="LH251" s="15"/>
      <c r="LI251" s="15"/>
      <c r="LJ251" s="15"/>
      <c r="LK251" s="15"/>
      <c r="LL251" s="15"/>
      <c r="LM251" s="15"/>
      <c r="LN251" s="15"/>
      <c r="LO251" s="15"/>
      <c r="LP251" s="15"/>
      <c r="LQ251" s="15"/>
      <c r="LR251" s="15"/>
      <c r="LS251" s="15"/>
      <c r="LT251" s="15"/>
      <c r="LU251" s="15"/>
      <c r="LV251" s="15"/>
      <c r="LW251" s="15"/>
      <c r="LX251" s="15"/>
      <c r="LY251" s="15"/>
      <c r="LZ251" s="15"/>
      <c r="MA251" s="15"/>
      <c r="MB251" s="15"/>
      <c r="MC251" s="15"/>
      <c r="MD251" s="15"/>
      <c r="ME251" s="15"/>
      <c r="MF251" s="15"/>
      <c r="MG251" s="15"/>
      <c r="MH251" s="15"/>
      <c r="MI251" s="15"/>
      <c r="MJ251" s="15"/>
      <c r="MK251" s="15"/>
      <c r="ML251" s="15"/>
      <c r="MM251" s="15"/>
      <c r="MN251" s="15"/>
      <c r="MO251" s="15"/>
      <c r="MP251" s="15"/>
      <c r="MQ251" s="15"/>
      <c r="MR251" s="15"/>
      <c r="MS251" s="15"/>
      <c r="MT251" s="15"/>
      <c r="MU251" s="15"/>
      <c r="MV251" s="15"/>
      <c r="MW251" s="15"/>
      <c r="MX251" s="15"/>
      <c r="MY251" s="15"/>
      <c r="MZ251" s="15"/>
      <c r="NA251" s="15"/>
      <c r="NB251" s="15"/>
      <c r="NC251" s="15"/>
      <c r="ND251" s="15"/>
      <c r="NE251" s="15"/>
      <c r="NF251" s="15"/>
      <c r="NG251" s="15"/>
      <c r="NH251" s="15"/>
      <c r="NI251" s="15"/>
      <c r="NJ251" s="15"/>
      <c r="NK251" s="15"/>
      <c r="NL251" s="15"/>
      <c r="NM251" s="15"/>
      <c r="NN251" s="15"/>
      <c r="NO251" s="15"/>
      <c r="NP251" s="15"/>
      <c r="NQ251" s="15"/>
      <c r="NR251" s="15"/>
      <c r="NS251" s="15"/>
      <c r="NT251" s="15"/>
      <c r="NU251" s="15"/>
      <c r="NV251" s="15"/>
      <c r="NW251" s="15"/>
      <c r="NX251" s="15"/>
      <c r="NY251" s="15"/>
      <c r="NZ251" s="15"/>
      <c r="OA251" s="15"/>
      <c r="OB251" s="15"/>
      <c r="OC251" s="15"/>
      <c r="OD251" s="15"/>
      <c r="OE251" s="15"/>
      <c r="OF251" s="15"/>
      <c r="OG251" s="15"/>
      <c r="OH251" s="15"/>
      <c r="OI251" s="15"/>
      <c r="OJ251" s="15"/>
      <c r="OK251" s="15"/>
      <c r="OL251" s="15"/>
      <c r="OM251" s="15"/>
      <c r="ON251" s="15"/>
      <c r="OO251" s="15"/>
      <c r="OP251" s="15"/>
      <c r="OQ251" s="15"/>
      <c r="OR251" s="15"/>
      <c r="OS251" s="15"/>
      <c r="OT251" s="15"/>
      <c r="OU251" s="15"/>
      <c r="OV251" s="15"/>
      <c r="OW251" s="15"/>
      <c r="OX251" s="15"/>
      <c r="OY251" s="15"/>
      <c r="OZ251" s="15"/>
      <c r="PA251" s="15"/>
      <c r="PB251" s="15"/>
      <c r="PC251" s="15"/>
      <c r="PD251" s="15"/>
      <c r="PE251" s="15"/>
      <c r="PF251" s="15"/>
      <c r="PG251" s="15"/>
      <c r="PH251" s="15"/>
      <c r="PI251" s="15"/>
      <c r="PJ251" s="15"/>
      <c r="PK251" s="15"/>
      <c r="PL251" s="15"/>
      <c r="PM251" s="15"/>
      <c r="PN251" s="15"/>
      <c r="PO251" s="15"/>
      <c r="PP251" s="15"/>
      <c r="PQ251" s="15"/>
      <c r="PR251" s="15"/>
      <c r="PS251" s="15"/>
      <c r="PT251" s="15"/>
      <c r="PU251" s="15"/>
      <c r="PV251" s="15"/>
      <c r="PW251" s="15"/>
      <c r="PX251" s="15"/>
      <c r="PY251" s="15"/>
      <c r="PZ251" s="15"/>
      <c r="QA251" s="15"/>
      <c r="QB251" s="15"/>
      <c r="QC251" s="15"/>
      <c r="QD251" s="15"/>
      <c r="QE251" s="15"/>
      <c r="QF251" s="15"/>
      <c r="QG251" s="15"/>
      <c r="QH251" s="15"/>
      <c r="QI251" s="15"/>
      <c r="QJ251" s="15"/>
      <c r="QK251" s="15"/>
      <c r="QL251" s="15"/>
      <c r="QM251" s="15"/>
      <c r="QN251" s="15"/>
      <c r="QO251" s="15"/>
      <c r="QP251" s="15"/>
      <c r="QQ251" s="15"/>
      <c r="QR251" s="15"/>
      <c r="QS251" s="15"/>
      <c r="QT251" s="15"/>
      <c r="QU251" s="15"/>
      <c r="QV251" s="15"/>
      <c r="QW251" s="15"/>
      <c r="QX251" s="15"/>
      <c r="QY251" s="15"/>
      <c r="QZ251" s="15"/>
      <c r="RA251" s="15"/>
      <c r="RB251" s="15"/>
      <c r="RC251" s="15"/>
      <c r="RD251" s="15"/>
      <c r="RE251" s="15"/>
      <c r="RF251" s="15"/>
      <c r="RG251" s="15"/>
      <c r="RH251" s="15"/>
      <c r="RI251" s="15"/>
      <c r="RJ251" s="15"/>
      <c r="RK251" s="15"/>
      <c r="RL251" s="15"/>
      <c r="RM251" s="15"/>
      <c r="RN251" s="15"/>
      <c r="RO251" s="15"/>
      <c r="RP251" s="15"/>
      <c r="RQ251" s="15"/>
      <c r="RR251" s="15"/>
      <c r="RS251" s="15"/>
      <c r="RT251" s="15"/>
      <c r="RU251" s="15"/>
      <c r="RV251" s="15"/>
      <c r="RW251" s="15"/>
      <c r="RX251" s="15"/>
      <c r="RY251" s="15"/>
      <c r="RZ251" s="15"/>
      <c r="SA251" s="15"/>
      <c r="SB251" s="15"/>
      <c r="SC251" s="15"/>
      <c r="SD251" s="15"/>
      <c r="SE251" s="15"/>
      <c r="SF251" s="15"/>
      <c r="SG251" s="15"/>
      <c r="SH251" s="15"/>
      <c r="SI251" s="15"/>
      <c r="SJ251" s="15"/>
      <c r="SK251" s="15"/>
      <c r="SL251" s="15"/>
      <c r="SM251" s="15"/>
      <c r="SN251" s="15"/>
      <c r="SO251" s="15"/>
      <c r="SP251" s="15"/>
      <c r="SQ251" s="15"/>
      <c r="SR251" s="15"/>
      <c r="SS251" s="15"/>
      <c r="ST251" s="15"/>
      <c r="SU251" s="15"/>
      <c r="SV251" s="15"/>
      <c r="SW251" s="15"/>
      <c r="SX251" s="15"/>
      <c r="SY251" s="15"/>
      <c r="SZ251" s="15"/>
      <c r="TA251" s="15"/>
      <c r="TB251" s="15"/>
      <c r="TC251" s="15"/>
      <c r="TD251" s="15"/>
      <c r="TE251" s="15"/>
      <c r="TF251" s="15"/>
      <c r="TG251" s="15"/>
      <c r="TH251" s="15"/>
      <c r="TI251" s="15"/>
      <c r="TJ251" s="15"/>
      <c r="TK251" s="15"/>
      <c r="TL251" s="15"/>
      <c r="TM251" s="15"/>
      <c r="TN251" s="15"/>
      <c r="TO251" s="15"/>
      <c r="TP251" s="15"/>
      <c r="TQ251" s="15"/>
      <c r="TR251" s="15"/>
      <c r="TS251" s="15"/>
      <c r="TT251" s="15"/>
      <c r="TU251" s="15"/>
      <c r="TV251" s="15"/>
      <c r="TW251" s="15"/>
      <c r="TX251" s="15"/>
      <c r="TY251" s="15"/>
      <c r="TZ251" s="15"/>
      <c r="UA251" s="15"/>
      <c r="UB251" s="15"/>
      <c r="UC251" s="15"/>
      <c r="UD251" s="15"/>
      <c r="UE251" s="15"/>
      <c r="UF251" s="15"/>
      <c r="UG251" s="15"/>
      <c r="UH251" s="15"/>
      <c r="UI251" s="15"/>
      <c r="UJ251" s="15"/>
      <c r="UK251" s="15"/>
      <c r="UL251" s="15"/>
      <c r="UM251" s="15"/>
      <c r="UN251" s="15"/>
      <c r="UO251" s="15"/>
      <c r="UP251" s="15"/>
      <c r="UQ251" s="15"/>
      <c r="UR251" s="15"/>
      <c r="US251" s="15"/>
      <c r="UT251" s="15"/>
      <c r="UU251" s="15"/>
      <c r="UV251" s="15"/>
      <c r="UW251" s="15"/>
      <c r="UX251" s="15"/>
      <c r="UY251" s="15"/>
      <c r="UZ251" s="15"/>
      <c r="VA251" s="15"/>
      <c r="VB251" s="15"/>
      <c r="VC251" s="15"/>
      <c r="VD251" s="15"/>
      <c r="VE251" s="15"/>
      <c r="VF251" s="15"/>
      <c r="VG251" s="15"/>
      <c r="VH251" s="15"/>
      <c r="VI251" s="15"/>
      <c r="VJ251" s="15"/>
      <c r="VK251" s="15"/>
      <c r="VL251" s="15"/>
      <c r="VM251" s="15"/>
      <c r="VN251" s="15"/>
      <c r="VO251" s="15"/>
      <c r="VP251" s="15"/>
      <c r="VQ251" s="15"/>
      <c r="VR251" s="15"/>
      <c r="VS251" s="15"/>
      <c r="VT251" s="15"/>
      <c r="VU251" s="15"/>
      <c r="VV251" s="15"/>
      <c r="VW251" s="15"/>
      <c r="VX251" s="15"/>
      <c r="VY251" s="15"/>
      <c r="VZ251" s="15"/>
      <c r="WA251" s="15"/>
      <c r="WB251" s="15"/>
      <c r="WC251" s="15"/>
      <c r="WD251" s="15"/>
      <c r="WE251" s="15"/>
      <c r="WF251" s="15"/>
      <c r="WG251" s="15"/>
      <c r="WH251" s="15"/>
      <c r="WI251" s="15"/>
      <c r="WJ251" s="15"/>
      <c r="WK251" s="15"/>
      <c r="WL251" s="15"/>
      <c r="WM251" s="15"/>
      <c r="WN251" s="15"/>
      <c r="WO251" s="15"/>
      <c r="WP251" s="15"/>
      <c r="WQ251" s="15"/>
      <c r="WR251" s="15"/>
      <c r="WS251" s="15"/>
      <c r="WT251" s="15"/>
      <c r="WU251" s="15"/>
      <c r="WV251" s="15"/>
      <c r="WW251" s="15"/>
      <c r="WX251" s="15"/>
      <c r="WY251" s="15"/>
      <c r="WZ251" s="15"/>
      <c r="XA251" s="15"/>
      <c r="XB251" s="15"/>
      <c r="XC251" s="15"/>
      <c r="XD251" s="15"/>
      <c r="XE251" s="15"/>
      <c r="XF251" s="15"/>
      <c r="XG251" s="15"/>
      <c r="XH251" s="15"/>
      <c r="XI251" s="15"/>
      <c r="XJ251" s="15"/>
      <c r="XK251" s="15"/>
      <c r="XL251" s="15"/>
      <c r="XM251" s="15"/>
      <c r="XN251" s="15"/>
      <c r="XO251" s="15"/>
      <c r="XP251" s="15"/>
      <c r="XQ251" s="15"/>
      <c r="XR251" s="15"/>
      <c r="XS251" s="15"/>
      <c r="XT251" s="15"/>
      <c r="XU251" s="15"/>
      <c r="XV251" s="15"/>
      <c r="XW251" s="15"/>
      <c r="XX251" s="15"/>
      <c r="XY251" s="15"/>
      <c r="XZ251" s="15"/>
      <c r="YA251" s="15"/>
      <c r="YB251" s="15"/>
      <c r="YC251" s="15"/>
      <c r="YD251" s="15"/>
      <c r="YE251" s="15"/>
      <c r="YF251" s="15"/>
      <c r="YG251" s="15"/>
      <c r="YH251" s="15"/>
      <c r="YI251" s="15"/>
      <c r="YJ251" s="15"/>
      <c r="YK251" s="15"/>
      <c r="YL251" s="15"/>
      <c r="YM251" s="15"/>
      <c r="YN251" s="15"/>
      <c r="YO251" s="15"/>
      <c r="YP251" s="15"/>
      <c r="YQ251" s="15"/>
      <c r="YR251" s="15"/>
      <c r="YS251" s="15"/>
      <c r="YT251" s="15"/>
      <c r="YU251" s="15"/>
      <c r="YV251" s="15"/>
      <c r="YW251" s="15"/>
      <c r="YX251" s="15"/>
      <c r="YY251" s="15"/>
      <c r="YZ251" s="15"/>
      <c r="ZA251" s="15"/>
      <c r="ZB251" s="15"/>
      <c r="ZC251" s="15"/>
      <c r="ZD251" s="15"/>
      <c r="ZE251" s="15"/>
      <c r="ZF251" s="15"/>
      <c r="ZG251" s="15"/>
      <c r="ZH251" s="15"/>
      <c r="ZI251" s="15"/>
      <c r="ZJ251" s="15"/>
      <c r="ZK251" s="15"/>
      <c r="ZL251" s="15"/>
      <c r="ZM251" s="15"/>
      <c r="ZN251" s="15"/>
      <c r="ZO251" s="15"/>
      <c r="ZP251" s="15"/>
      <c r="ZQ251" s="15"/>
      <c r="ZR251" s="15"/>
      <c r="ZS251" s="15"/>
      <c r="ZT251" s="15"/>
      <c r="ZU251" s="15"/>
      <c r="ZV251" s="15"/>
      <c r="ZW251" s="15"/>
      <c r="ZX251" s="15"/>
      <c r="ZY251" s="15"/>
      <c r="ZZ251" s="15"/>
      <c r="AAA251" s="15"/>
      <c r="AAB251" s="15"/>
      <c r="AAC251" s="15"/>
      <c r="AAD251" s="15"/>
      <c r="AAE251" s="15"/>
      <c r="AAF251" s="15"/>
      <c r="AAG251" s="15"/>
      <c r="AAH251" s="15"/>
      <c r="AAI251" s="15"/>
      <c r="AAJ251" s="15"/>
      <c r="AAK251" s="15"/>
      <c r="AAL251" s="15"/>
      <c r="AAM251" s="15"/>
      <c r="AAN251" s="15"/>
      <c r="AAO251" s="15"/>
      <c r="AAP251" s="15"/>
      <c r="AAQ251" s="15"/>
      <c r="AAR251" s="15"/>
      <c r="AAS251" s="15"/>
      <c r="AAT251" s="15"/>
      <c r="AAU251" s="15"/>
      <c r="AAV251" s="15"/>
      <c r="AAW251" s="15"/>
      <c r="AAX251" s="15"/>
      <c r="AAY251" s="15"/>
      <c r="AAZ251" s="15"/>
      <c r="ABA251" s="15"/>
      <c r="ABB251" s="15"/>
      <c r="ABC251" s="15"/>
      <c r="ABD251" s="15"/>
      <c r="ABE251" s="15"/>
      <c r="ABF251" s="15"/>
      <c r="ABG251" s="15"/>
      <c r="ABH251" s="15"/>
      <c r="ABI251" s="15"/>
      <c r="ABJ251" s="15"/>
      <c r="ABK251" s="15"/>
      <c r="ABL251" s="15"/>
      <c r="ABM251" s="15"/>
      <c r="ABN251" s="15"/>
      <c r="ABO251" s="15"/>
      <c r="ABP251" s="15"/>
      <c r="ABQ251" s="15"/>
      <c r="ABR251" s="15"/>
      <c r="ABS251" s="15"/>
      <c r="ABT251" s="15"/>
      <c r="ABU251" s="15"/>
      <c r="ABV251" s="15"/>
      <c r="ABW251" s="15"/>
      <c r="ABX251" s="15"/>
      <c r="ABY251" s="15"/>
      <c r="ABZ251" s="15"/>
      <c r="ACA251" s="15"/>
      <c r="ACB251" s="15"/>
      <c r="ACC251" s="15"/>
      <c r="ACD251" s="15"/>
      <c r="ACE251" s="15"/>
      <c r="ACF251" s="15"/>
      <c r="ACG251" s="15"/>
      <c r="ACH251" s="15"/>
      <c r="ACI251" s="15"/>
      <c r="ACJ251" s="15"/>
      <c r="ACK251" s="15"/>
      <c r="ACL251" s="15"/>
      <c r="ACM251" s="15"/>
      <c r="ACN251" s="15"/>
      <c r="ACO251" s="15"/>
      <c r="ACP251" s="15"/>
      <c r="ACQ251" s="15"/>
      <c r="ACR251" s="15"/>
      <c r="ACS251" s="15"/>
      <c r="ACT251" s="15"/>
      <c r="ACU251" s="15"/>
      <c r="ACV251" s="15"/>
      <c r="ACW251" s="15"/>
      <c r="ACX251" s="15"/>
      <c r="ACY251" s="15"/>
      <c r="ACZ251" s="15"/>
      <c r="ADA251" s="15"/>
      <c r="ADB251" s="15"/>
      <c r="ADC251" s="15"/>
      <c r="ADD251" s="15"/>
      <c r="ADE251" s="15"/>
      <c r="ADF251" s="15"/>
      <c r="ADG251" s="15"/>
      <c r="ADH251" s="15"/>
      <c r="ADI251" s="15"/>
      <c r="ADJ251" s="15"/>
      <c r="ADK251" s="15"/>
      <c r="ADL251" s="15"/>
      <c r="ADM251" s="15"/>
    </row>
    <row r="252" spans="1:793" s="308" customFormat="1" ht="15" customHeight="1" x14ac:dyDescent="0.4">
      <c r="A252" s="38"/>
      <c r="B252" s="328" t="s">
        <v>387</v>
      </c>
      <c r="C252" s="328"/>
      <c r="D252" s="328"/>
      <c r="E252" s="328"/>
      <c r="F252" s="328"/>
      <c r="G252" s="328"/>
      <c r="H252" s="328"/>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c r="BM252" s="15"/>
      <c r="BN252" s="15"/>
      <c r="BO252" s="15"/>
      <c r="BP252" s="15"/>
      <c r="BQ252" s="15"/>
      <c r="BR252" s="15"/>
      <c r="BS252" s="15"/>
      <c r="BT252" s="15"/>
      <c r="BU252" s="15"/>
      <c r="BV252" s="15"/>
      <c r="BW252" s="15"/>
      <c r="BX252" s="15"/>
      <c r="BY252" s="15"/>
      <c r="BZ252" s="15"/>
      <c r="CA252" s="15"/>
      <c r="CB252" s="15"/>
      <c r="CC252" s="15"/>
      <c r="CD252" s="15"/>
      <c r="CE252" s="15"/>
      <c r="CF252" s="15"/>
      <c r="CG252" s="15"/>
      <c r="CH252" s="15"/>
      <c r="CI252" s="15"/>
      <c r="CJ252" s="15"/>
      <c r="CK252" s="15"/>
      <c r="CL252" s="15"/>
      <c r="CM252" s="15"/>
      <c r="CN252" s="15"/>
      <c r="CO252" s="15"/>
      <c r="CP252" s="15"/>
      <c r="CQ252" s="15"/>
      <c r="CR252" s="15"/>
      <c r="CS252" s="15"/>
      <c r="CT252" s="15"/>
      <c r="CU252" s="15"/>
      <c r="CV252" s="15"/>
      <c r="CW252" s="15"/>
      <c r="CX252" s="15"/>
      <c r="CY252" s="15"/>
      <c r="CZ252" s="15"/>
      <c r="DA252" s="15"/>
      <c r="DB252" s="15"/>
      <c r="DC252" s="15"/>
      <c r="DD252" s="15"/>
      <c r="DE252" s="15"/>
      <c r="DF252" s="15"/>
      <c r="DG252" s="15"/>
      <c r="DH252" s="15"/>
      <c r="DI252" s="15"/>
      <c r="DJ252" s="15"/>
      <c r="DK252" s="15"/>
      <c r="DL252" s="15"/>
      <c r="DM252" s="15"/>
      <c r="DN252" s="15"/>
      <c r="DO252" s="15"/>
      <c r="DP252" s="15"/>
      <c r="DQ252" s="15"/>
      <c r="DR252" s="15"/>
      <c r="DS252" s="15"/>
      <c r="DT252" s="15"/>
      <c r="DU252" s="15"/>
      <c r="DV252" s="15"/>
      <c r="DW252" s="15"/>
      <c r="DX252" s="15"/>
      <c r="DY252" s="15"/>
      <c r="DZ252" s="15"/>
      <c r="EA252" s="15"/>
      <c r="EB252" s="15"/>
      <c r="EC252" s="15"/>
      <c r="ED252" s="15"/>
      <c r="EE252" s="15"/>
      <c r="EF252" s="15"/>
      <c r="EG252" s="15"/>
      <c r="EH252" s="15"/>
      <c r="EI252" s="15"/>
      <c r="EJ252" s="15"/>
      <c r="EK252" s="15"/>
      <c r="EL252" s="15"/>
      <c r="EM252" s="15"/>
      <c r="EN252" s="15"/>
      <c r="EO252" s="15"/>
      <c r="EP252" s="15"/>
      <c r="EQ252" s="15"/>
      <c r="ER252" s="15"/>
      <c r="ES252" s="15"/>
      <c r="ET252" s="15"/>
      <c r="EU252" s="15"/>
      <c r="EV252" s="15"/>
      <c r="EW252" s="15"/>
      <c r="EX252" s="15"/>
      <c r="EY252" s="15"/>
      <c r="EZ252" s="15"/>
      <c r="FA252" s="15"/>
      <c r="FB252" s="15"/>
      <c r="FC252" s="15"/>
      <c r="FD252" s="15"/>
      <c r="FE252" s="15"/>
      <c r="FF252" s="15"/>
      <c r="FG252" s="15"/>
      <c r="FH252" s="15"/>
      <c r="FI252" s="15"/>
      <c r="FJ252" s="15"/>
      <c r="FK252" s="15"/>
      <c r="FL252" s="15"/>
      <c r="FM252" s="15"/>
      <c r="FN252" s="15"/>
      <c r="FO252" s="15"/>
      <c r="FP252" s="15"/>
      <c r="FQ252" s="15"/>
      <c r="FR252" s="15"/>
      <c r="FS252" s="15"/>
      <c r="FT252" s="15"/>
      <c r="FU252" s="15"/>
      <c r="FV252" s="15"/>
      <c r="FW252" s="15"/>
      <c r="FX252" s="15"/>
      <c r="FY252" s="15"/>
      <c r="FZ252" s="15"/>
      <c r="GA252" s="15"/>
      <c r="GB252" s="15"/>
      <c r="GC252" s="15"/>
      <c r="GD252" s="15"/>
      <c r="GE252" s="15"/>
      <c r="GF252" s="15"/>
      <c r="GG252" s="15"/>
      <c r="GH252" s="15"/>
      <c r="GI252" s="15"/>
      <c r="GJ252" s="15"/>
      <c r="GK252" s="15"/>
      <c r="GL252" s="15"/>
      <c r="GM252" s="15"/>
      <c r="GN252" s="15"/>
      <c r="GO252" s="15"/>
      <c r="GP252" s="15"/>
      <c r="GQ252" s="15"/>
      <c r="GR252" s="15"/>
      <c r="GS252" s="15"/>
      <c r="GT252" s="15"/>
      <c r="GU252" s="15"/>
      <c r="GV252" s="15"/>
      <c r="GW252" s="15"/>
      <c r="GX252" s="15"/>
      <c r="GY252" s="15"/>
      <c r="GZ252" s="15"/>
      <c r="HA252" s="15"/>
      <c r="HB252" s="15"/>
      <c r="HC252" s="15"/>
      <c r="HD252" s="15"/>
      <c r="HE252" s="15"/>
      <c r="HF252" s="15"/>
      <c r="HG252" s="15"/>
      <c r="HH252" s="15"/>
      <c r="HI252" s="15"/>
      <c r="HJ252" s="15"/>
      <c r="HK252" s="15"/>
      <c r="HL252" s="15"/>
      <c r="HM252" s="15"/>
      <c r="HN252" s="15"/>
      <c r="HO252" s="15"/>
      <c r="HP252" s="15"/>
      <c r="HQ252" s="15"/>
      <c r="HR252" s="15"/>
      <c r="HS252" s="15"/>
      <c r="HT252" s="15"/>
      <c r="HU252" s="15"/>
      <c r="HV252" s="15"/>
      <c r="HW252" s="15"/>
      <c r="HX252" s="15"/>
      <c r="HY252" s="15"/>
      <c r="HZ252" s="15"/>
      <c r="IA252" s="15"/>
      <c r="IB252" s="15"/>
      <c r="IC252" s="15"/>
      <c r="ID252" s="15"/>
      <c r="IE252" s="15"/>
      <c r="IF252" s="15"/>
      <c r="IG252" s="15"/>
      <c r="IH252" s="15"/>
      <c r="II252" s="15"/>
      <c r="IJ252" s="15"/>
      <c r="IK252" s="15"/>
      <c r="IL252" s="15"/>
      <c r="IM252" s="15"/>
      <c r="IN252" s="15"/>
      <c r="IO252" s="15"/>
      <c r="IP252" s="15"/>
      <c r="IQ252" s="15"/>
      <c r="IR252" s="15"/>
      <c r="IS252" s="15"/>
      <c r="IT252" s="15"/>
      <c r="IU252" s="15"/>
      <c r="IV252" s="15"/>
      <c r="IW252" s="15"/>
      <c r="IX252" s="15"/>
      <c r="IY252" s="15"/>
      <c r="IZ252" s="15"/>
      <c r="JA252" s="15"/>
      <c r="JB252" s="15"/>
      <c r="JC252" s="15"/>
      <c r="JD252" s="15"/>
      <c r="JE252" s="15"/>
      <c r="JF252" s="15"/>
      <c r="JG252" s="15"/>
      <c r="JH252" s="15"/>
      <c r="JI252" s="15"/>
      <c r="JJ252" s="15"/>
      <c r="JK252" s="15"/>
      <c r="JL252" s="15"/>
      <c r="JM252" s="15"/>
      <c r="JN252" s="15"/>
      <c r="JO252" s="15"/>
      <c r="JP252" s="15"/>
      <c r="JQ252" s="15"/>
      <c r="JR252" s="15"/>
      <c r="JS252" s="15"/>
      <c r="JT252" s="15"/>
      <c r="JU252" s="15"/>
      <c r="JV252" s="15"/>
      <c r="JW252" s="15"/>
      <c r="JX252" s="15"/>
      <c r="JY252" s="15"/>
      <c r="JZ252" s="15"/>
      <c r="KA252" s="15"/>
      <c r="KB252" s="15"/>
      <c r="KC252" s="15"/>
      <c r="KD252" s="15"/>
      <c r="KE252" s="15"/>
      <c r="KF252" s="15"/>
      <c r="KG252" s="15"/>
      <c r="KH252" s="15"/>
      <c r="KI252" s="15"/>
      <c r="KJ252" s="15"/>
      <c r="KK252" s="15"/>
      <c r="KL252" s="15"/>
      <c r="KM252" s="15"/>
      <c r="KN252" s="15"/>
      <c r="KO252" s="15"/>
      <c r="KP252" s="15"/>
      <c r="KQ252" s="15"/>
      <c r="KR252" s="15"/>
      <c r="KS252" s="15"/>
      <c r="KT252" s="15"/>
      <c r="KU252" s="15"/>
      <c r="KV252" s="15"/>
      <c r="KW252" s="15"/>
      <c r="KX252" s="15"/>
      <c r="KY252" s="15"/>
      <c r="KZ252" s="15"/>
      <c r="LA252" s="15"/>
      <c r="LB252" s="15"/>
      <c r="LC252" s="15"/>
      <c r="LD252" s="15"/>
      <c r="LE252" s="15"/>
      <c r="LF252" s="15"/>
      <c r="LG252" s="15"/>
      <c r="LH252" s="15"/>
      <c r="LI252" s="15"/>
      <c r="LJ252" s="15"/>
      <c r="LK252" s="15"/>
      <c r="LL252" s="15"/>
      <c r="LM252" s="15"/>
      <c r="LN252" s="15"/>
      <c r="LO252" s="15"/>
      <c r="LP252" s="15"/>
      <c r="LQ252" s="15"/>
      <c r="LR252" s="15"/>
      <c r="LS252" s="15"/>
      <c r="LT252" s="15"/>
      <c r="LU252" s="15"/>
      <c r="LV252" s="15"/>
      <c r="LW252" s="15"/>
      <c r="LX252" s="15"/>
      <c r="LY252" s="15"/>
      <c r="LZ252" s="15"/>
      <c r="MA252" s="15"/>
      <c r="MB252" s="15"/>
      <c r="MC252" s="15"/>
      <c r="MD252" s="15"/>
      <c r="ME252" s="15"/>
      <c r="MF252" s="15"/>
      <c r="MG252" s="15"/>
      <c r="MH252" s="15"/>
      <c r="MI252" s="15"/>
      <c r="MJ252" s="15"/>
      <c r="MK252" s="15"/>
      <c r="ML252" s="15"/>
      <c r="MM252" s="15"/>
      <c r="MN252" s="15"/>
      <c r="MO252" s="15"/>
      <c r="MP252" s="15"/>
      <c r="MQ252" s="15"/>
      <c r="MR252" s="15"/>
      <c r="MS252" s="15"/>
      <c r="MT252" s="15"/>
      <c r="MU252" s="15"/>
      <c r="MV252" s="15"/>
      <c r="MW252" s="15"/>
      <c r="MX252" s="15"/>
      <c r="MY252" s="15"/>
      <c r="MZ252" s="15"/>
      <c r="NA252" s="15"/>
      <c r="NB252" s="15"/>
      <c r="NC252" s="15"/>
      <c r="ND252" s="15"/>
      <c r="NE252" s="15"/>
      <c r="NF252" s="15"/>
      <c r="NG252" s="15"/>
      <c r="NH252" s="15"/>
      <c r="NI252" s="15"/>
      <c r="NJ252" s="15"/>
      <c r="NK252" s="15"/>
      <c r="NL252" s="15"/>
      <c r="NM252" s="15"/>
      <c r="NN252" s="15"/>
      <c r="NO252" s="15"/>
      <c r="NP252" s="15"/>
      <c r="NQ252" s="15"/>
      <c r="NR252" s="15"/>
      <c r="NS252" s="15"/>
      <c r="NT252" s="15"/>
      <c r="NU252" s="15"/>
      <c r="NV252" s="15"/>
      <c r="NW252" s="15"/>
      <c r="NX252" s="15"/>
      <c r="NY252" s="15"/>
      <c r="NZ252" s="15"/>
      <c r="OA252" s="15"/>
      <c r="OB252" s="15"/>
      <c r="OC252" s="15"/>
      <c r="OD252" s="15"/>
      <c r="OE252" s="15"/>
      <c r="OF252" s="15"/>
      <c r="OG252" s="15"/>
      <c r="OH252" s="15"/>
      <c r="OI252" s="15"/>
      <c r="OJ252" s="15"/>
      <c r="OK252" s="15"/>
      <c r="OL252" s="15"/>
      <c r="OM252" s="15"/>
      <c r="ON252" s="15"/>
      <c r="OO252" s="15"/>
      <c r="OP252" s="15"/>
      <c r="OQ252" s="15"/>
      <c r="OR252" s="15"/>
      <c r="OS252" s="15"/>
      <c r="OT252" s="15"/>
      <c r="OU252" s="15"/>
      <c r="OV252" s="15"/>
      <c r="OW252" s="15"/>
      <c r="OX252" s="15"/>
      <c r="OY252" s="15"/>
      <c r="OZ252" s="15"/>
      <c r="PA252" s="15"/>
      <c r="PB252" s="15"/>
      <c r="PC252" s="15"/>
      <c r="PD252" s="15"/>
      <c r="PE252" s="15"/>
      <c r="PF252" s="15"/>
      <c r="PG252" s="15"/>
      <c r="PH252" s="15"/>
      <c r="PI252" s="15"/>
      <c r="PJ252" s="15"/>
      <c r="PK252" s="15"/>
      <c r="PL252" s="15"/>
      <c r="PM252" s="15"/>
      <c r="PN252" s="15"/>
      <c r="PO252" s="15"/>
      <c r="PP252" s="15"/>
      <c r="PQ252" s="15"/>
      <c r="PR252" s="15"/>
      <c r="PS252" s="15"/>
      <c r="PT252" s="15"/>
      <c r="PU252" s="15"/>
      <c r="PV252" s="15"/>
      <c r="PW252" s="15"/>
      <c r="PX252" s="15"/>
      <c r="PY252" s="15"/>
      <c r="PZ252" s="15"/>
      <c r="QA252" s="15"/>
      <c r="QB252" s="15"/>
      <c r="QC252" s="15"/>
      <c r="QD252" s="15"/>
      <c r="QE252" s="15"/>
      <c r="QF252" s="15"/>
      <c r="QG252" s="15"/>
      <c r="QH252" s="15"/>
      <c r="QI252" s="15"/>
      <c r="QJ252" s="15"/>
      <c r="QK252" s="15"/>
      <c r="QL252" s="15"/>
      <c r="QM252" s="15"/>
      <c r="QN252" s="15"/>
      <c r="QO252" s="15"/>
      <c r="QP252" s="15"/>
      <c r="QQ252" s="15"/>
      <c r="QR252" s="15"/>
      <c r="QS252" s="15"/>
      <c r="QT252" s="15"/>
      <c r="QU252" s="15"/>
      <c r="QV252" s="15"/>
      <c r="QW252" s="15"/>
      <c r="QX252" s="15"/>
      <c r="QY252" s="15"/>
      <c r="QZ252" s="15"/>
      <c r="RA252" s="15"/>
      <c r="RB252" s="15"/>
      <c r="RC252" s="15"/>
      <c r="RD252" s="15"/>
      <c r="RE252" s="15"/>
      <c r="RF252" s="15"/>
      <c r="RG252" s="15"/>
      <c r="RH252" s="15"/>
      <c r="RI252" s="15"/>
      <c r="RJ252" s="15"/>
      <c r="RK252" s="15"/>
      <c r="RL252" s="15"/>
      <c r="RM252" s="15"/>
      <c r="RN252" s="15"/>
      <c r="RO252" s="15"/>
      <c r="RP252" s="15"/>
      <c r="RQ252" s="15"/>
      <c r="RR252" s="15"/>
      <c r="RS252" s="15"/>
      <c r="RT252" s="15"/>
      <c r="RU252" s="15"/>
      <c r="RV252" s="15"/>
      <c r="RW252" s="15"/>
      <c r="RX252" s="15"/>
      <c r="RY252" s="15"/>
      <c r="RZ252" s="15"/>
      <c r="SA252" s="15"/>
      <c r="SB252" s="15"/>
      <c r="SC252" s="15"/>
      <c r="SD252" s="15"/>
      <c r="SE252" s="15"/>
      <c r="SF252" s="15"/>
      <c r="SG252" s="15"/>
      <c r="SH252" s="15"/>
      <c r="SI252" s="15"/>
      <c r="SJ252" s="15"/>
      <c r="SK252" s="15"/>
      <c r="SL252" s="15"/>
      <c r="SM252" s="15"/>
      <c r="SN252" s="15"/>
      <c r="SO252" s="15"/>
      <c r="SP252" s="15"/>
      <c r="SQ252" s="15"/>
      <c r="SR252" s="15"/>
      <c r="SS252" s="15"/>
      <c r="ST252" s="15"/>
      <c r="SU252" s="15"/>
      <c r="SV252" s="15"/>
      <c r="SW252" s="15"/>
      <c r="SX252" s="15"/>
      <c r="SY252" s="15"/>
      <c r="SZ252" s="15"/>
      <c r="TA252" s="15"/>
      <c r="TB252" s="15"/>
      <c r="TC252" s="15"/>
      <c r="TD252" s="15"/>
      <c r="TE252" s="15"/>
      <c r="TF252" s="15"/>
      <c r="TG252" s="15"/>
      <c r="TH252" s="15"/>
      <c r="TI252" s="15"/>
      <c r="TJ252" s="15"/>
      <c r="TK252" s="15"/>
      <c r="TL252" s="15"/>
      <c r="TM252" s="15"/>
      <c r="TN252" s="15"/>
      <c r="TO252" s="15"/>
      <c r="TP252" s="15"/>
      <c r="TQ252" s="15"/>
      <c r="TR252" s="15"/>
      <c r="TS252" s="15"/>
      <c r="TT252" s="15"/>
      <c r="TU252" s="15"/>
      <c r="TV252" s="15"/>
      <c r="TW252" s="15"/>
      <c r="TX252" s="15"/>
      <c r="TY252" s="15"/>
      <c r="TZ252" s="15"/>
      <c r="UA252" s="15"/>
      <c r="UB252" s="15"/>
      <c r="UC252" s="15"/>
      <c r="UD252" s="15"/>
      <c r="UE252" s="15"/>
      <c r="UF252" s="15"/>
      <c r="UG252" s="15"/>
      <c r="UH252" s="15"/>
      <c r="UI252" s="15"/>
      <c r="UJ252" s="15"/>
      <c r="UK252" s="15"/>
      <c r="UL252" s="15"/>
      <c r="UM252" s="15"/>
      <c r="UN252" s="15"/>
      <c r="UO252" s="15"/>
      <c r="UP252" s="15"/>
      <c r="UQ252" s="15"/>
      <c r="UR252" s="15"/>
      <c r="US252" s="15"/>
      <c r="UT252" s="15"/>
      <c r="UU252" s="15"/>
      <c r="UV252" s="15"/>
      <c r="UW252" s="15"/>
      <c r="UX252" s="15"/>
      <c r="UY252" s="15"/>
      <c r="UZ252" s="15"/>
      <c r="VA252" s="15"/>
      <c r="VB252" s="15"/>
      <c r="VC252" s="15"/>
      <c r="VD252" s="15"/>
      <c r="VE252" s="15"/>
      <c r="VF252" s="15"/>
      <c r="VG252" s="15"/>
      <c r="VH252" s="15"/>
      <c r="VI252" s="15"/>
      <c r="VJ252" s="15"/>
      <c r="VK252" s="15"/>
      <c r="VL252" s="15"/>
      <c r="VM252" s="15"/>
      <c r="VN252" s="15"/>
      <c r="VO252" s="15"/>
      <c r="VP252" s="15"/>
      <c r="VQ252" s="15"/>
      <c r="VR252" s="15"/>
      <c r="VS252" s="15"/>
      <c r="VT252" s="15"/>
      <c r="VU252" s="15"/>
      <c r="VV252" s="15"/>
      <c r="VW252" s="15"/>
      <c r="VX252" s="15"/>
      <c r="VY252" s="15"/>
      <c r="VZ252" s="15"/>
      <c r="WA252" s="15"/>
      <c r="WB252" s="15"/>
      <c r="WC252" s="15"/>
      <c r="WD252" s="15"/>
      <c r="WE252" s="15"/>
      <c r="WF252" s="15"/>
      <c r="WG252" s="15"/>
      <c r="WH252" s="15"/>
      <c r="WI252" s="15"/>
      <c r="WJ252" s="15"/>
      <c r="WK252" s="15"/>
      <c r="WL252" s="15"/>
      <c r="WM252" s="15"/>
      <c r="WN252" s="15"/>
      <c r="WO252" s="15"/>
      <c r="WP252" s="15"/>
      <c r="WQ252" s="15"/>
      <c r="WR252" s="15"/>
      <c r="WS252" s="15"/>
      <c r="WT252" s="15"/>
      <c r="WU252" s="15"/>
      <c r="WV252" s="15"/>
      <c r="WW252" s="15"/>
      <c r="WX252" s="15"/>
      <c r="WY252" s="15"/>
      <c r="WZ252" s="15"/>
      <c r="XA252" s="15"/>
      <c r="XB252" s="15"/>
      <c r="XC252" s="15"/>
      <c r="XD252" s="15"/>
      <c r="XE252" s="15"/>
      <c r="XF252" s="15"/>
      <c r="XG252" s="15"/>
      <c r="XH252" s="15"/>
      <c r="XI252" s="15"/>
      <c r="XJ252" s="15"/>
      <c r="XK252" s="15"/>
      <c r="XL252" s="15"/>
      <c r="XM252" s="15"/>
      <c r="XN252" s="15"/>
      <c r="XO252" s="15"/>
      <c r="XP252" s="15"/>
      <c r="XQ252" s="15"/>
      <c r="XR252" s="15"/>
      <c r="XS252" s="15"/>
      <c r="XT252" s="15"/>
      <c r="XU252" s="15"/>
      <c r="XV252" s="15"/>
      <c r="XW252" s="15"/>
      <c r="XX252" s="15"/>
      <c r="XY252" s="15"/>
      <c r="XZ252" s="15"/>
      <c r="YA252" s="15"/>
      <c r="YB252" s="15"/>
      <c r="YC252" s="15"/>
      <c r="YD252" s="15"/>
      <c r="YE252" s="15"/>
      <c r="YF252" s="15"/>
      <c r="YG252" s="15"/>
      <c r="YH252" s="15"/>
      <c r="YI252" s="15"/>
      <c r="YJ252" s="15"/>
      <c r="YK252" s="15"/>
      <c r="YL252" s="15"/>
      <c r="YM252" s="15"/>
      <c r="YN252" s="15"/>
      <c r="YO252" s="15"/>
      <c r="YP252" s="15"/>
      <c r="YQ252" s="15"/>
      <c r="YR252" s="15"/>
      <c r="YS252" s="15"/>
      <c r="YT252" s="15"/>
      <c r="YU252" s="15"/>
      <c r="YV252" s="15"/>
      <c r="YW252" s="15"/>
      <c r="YX252" s="15"/>
      <c r="YY252" s="15"/>
      <c r="YZ252" s="15"/>
      <c r="ZA252" s="15"/>
      <c r="ZB252" s="15"/>
      <c r="ZC252" s="15"/>
      <c r="ZD252" s="15"/>
      <c r="ZE252" s="15"/>
      <c r="ZF252" s="15"/>
      <c r="ZG252" s="15"/>
      <c r="ZH252" s="15"/>
      <c r="ZI252" s="15"/>
      <c r="ZJ252" s="15"/>
      <c r="ZK252" s="15"/>
      <c r="ZL252" s="15"/>
      <c r="ZM252" s="15"/>
      <c r="ZN252" s="15"/>
      <c r="ZO252" s="15"/>
      <c r="ZP252" s="15"/>
      <c r="ZQ252" s="15"/>
      <c r="ZR252" s="15"/>
      <c r="ZS252" s="15"/>
      <c r="ZT252" s="15"/>
      <c r="ZU252" s="15"/>
      <c r="ZV252" s="15"/>
      <c r="ZW252" s="15"/>
      <c r="ZX252" s="15"/>
      <c r="ZY252" s="15"/>
      <c r="ZZ252" s="15"/>
      <c r="AAA252" s="15"/>
      <c r="AAB252" s="15"/>
      <c r="AAC252" s="15"/>
      <c r="AAD252" s="15"/>
      <c r="AAE252" s="15"/>
      <c r="AAF252" s="15"/>
      <c r="AAG252" s="15"/>
      <c r="AAH252" s="15"/>
      <c r="AAI252" s="15"/>
      <c r="AAJ252" s="15"/>
      <c r="AAK252" s="15"/>
      <c r="AAL252" s="15"/>
      <c r="AAM252" s="15"/>
      <c r="AAN252" s="15"/>
      <c r="AAO252" s="15"/>
      <c r="AAP252" s="15"/>
      <c r="AAQ252" s="15"/>
      <c r="AAR252" s="15"/>
      <c r="AAS252" s="15"/>
      <c r="AAT252" s="15"/>
      <c r="AAU252" s="15"/>
      <c r="AAV252" s="15"/>
      <c r="AAW252" s="15"/>
      <c r="AAX252" s="15"/>
      <c r="AAY252" s="15"/>
      <c r="AAZ252" s="15"/>
      <c r="ABA252" s="15"/>
      <c r="ABB252" s="15"/>
      <c r="ABC252" s="15"/>
      <c r="ABD252" s="15"/>
      <c r="ABE252" s="15"/>
      <c r="ABF252" s="15"/>
      <c r="ABG252" s="15"/>
      <c r="ABH252" s="15"/>
      <c r="ABI252" s="15"/>
      <c r="ABJ252" s="15"/>
      <c r="ABK252" s="15"/>
      <c r="ABL252" s="15"/>
      <c r="ABM252" s="15"/>
      <c r="ABN252" s="15"/>
      <c r="ABO252" s="15"/>
      <c r="ABP252" s="15"/>
      <c r="ABQ252" s="15"/>
      <c r="ABR252" s="15"/>
      <c r="ABS252" s="15"/>
      <c r="ABT252" s="15"/>
      <c r="ABU252" s="15"/>
      <c r="ABV252" s="15"/>
      <c r="ABW252" s="15"/>
      <c r="ABX252" s="15"/>
      <c r="ABY252" s="15"/>
      <c r="ABZ252" s="15"/>
      <c r="ACA252" s="15"/>
      <c r="ACB252" s="15"/>
      <c r="ACC252" s="15"/>
      <c r="ACD252" s="15"/>
      <c r="ACE252" s="15"/>
      <c r="ACF252" s="15"/>
      <c r="ACG252" s="15"/>
      <c r="ACH252" s="15"/>
      <c r="ACI252" s="15"/>
      <c r="ACJ252" s="15"/>
      <c r="ACK252" s="15"/>
      <c r="ACL252" s="15"/>
      <c r="ACM252" s="15"/>
      <c r="ACN252" s="15"/>
      <c r="ACO252" s="15"/>
      <c r="ACP252" s="15"/>
      <c r="ACQ252" s="15"/>
      <c r="ACR252" s="15"/>
      <c r="ACS252" s="15"/>
      <c r="ACT252" s="15"/>
      <c r="ACU252" s="15"/>
      <c r="ACV252" s="15"/>
      <c r="ACW252" s="15"/>
      <c r="ACX252" s="15"/>
      <c r="ACY252" s="15"/>
      <c r="ACZ252" s="15"/>
      <c r="ADA252" s="15"/>
      <c r="ADB252" s="15"/>
      <c r="ADC252" s="15"/>
      <c r="ADD252" s="15"/>
      <c r="ADE252" s="15"/>
      <c r="ADF252" s="15"/>
      <c r="ADG252" s="15"/>
      <c r="ADH252" s="15"/>
      <c r="ADI252" s="15"/>
      <c r="ADJ252" s="15"/>
      <c r="ADK252" s="15"/>
      <c r="ADL252" s="15"/>
      <c r="ADM252" s="15"/>
    </row>
    <row r="253" spans="1:793" s="308" customFormat="1" x14ac:dyDescent="0.4">
      <c r="A253" s="38"/>
      <c r="B253" s="328"/>
      <c r="C253" s="328"/>
      <c r="D253" s="328"/>
      <c r="E253" s="328"/>
      <c r="F253" s="328"/>
      <c r="G253" s="328"/>
      <c r="H253" s="328"/>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c r="BK253" s="15"/>
      <c r="BL253" s="15"/>
      <c r="BM253" s="15"/>
      <c r="BN253" s="15"/>
      <c r="BO253" s="15"/>
      <c r="BP253" s="15"/>
      <c r="BQ253" s="15"/>
      <c r="BR253" s="15"/>
      <c r="BS253" s="15"/>
      <c r="BT253" s="15"/>
      <c r="BU253" s="15"/>
      <c r="BV253" s="15"/>
      <c r="BW253" s="15"/>
      <c r="BX253" s="15"/>
      <c r="BY253" s="15"/>
      <c r="BZ253" s="15"/>
      <c r="CA253" s="15"/>
      <c r="CB253" s="15"/>
      <c r="CC253" s="15"/>
      <c r="CD253" s="15"/>
      <c r="CE253" s="15"/>
      <c r="CF253" s="15"/>
      <c r="CG253" s="15"/>
      <c r="CH253" s="15"/>
      <c r="CI253" s="15"/>
      <c r="CJ253" s="15"/>
      <c r="CK253" s="15"/>
      <c r="CL253" s="15"/>
      <c r="CM253" s="15"/>
      <c r="CN253" s="15"/>
      <c r="CO253" s="15"/>
      <c r="CP253" s="15"/>
      <c r="CQ253" s="15"/>
      <c r="CR253" s="15"/>
      <c r="CS253" s="15"/>
      <c r="CT253" s="15"/>
      <c r="CU253" s="15"/>
      <c r="CV253" s="15"/>
      <c r="CW253" s="15"/>
      <c r="CX253" s="15"/>
      <c r="CY253" s="15"/>
      <c r="CZ253" s="15"/>
      <c r="DA253" s="15"/>
      <c r="DB253" s="15"/>
      <c r="DC253" s="15"/>
      <c r="DD253" s="15"/>
      <c r="DE253" s="15"/>
      <c r="DF253" s="15"/>
      <c r="DG253" s="15"/>
      <c r="DH253" s="15"/>
      <c r="DI253" s="15"/>
      <c r="DJ253" s="15"/>
      <c r="DK253" s="15"/>
      <c r="DL253" s="15"/>
      <c r="DM253" s="15"/>
      <c r="DN253" s="15"/>
      <c r="DO253" s="15"/>
      <c r="DP253" s="15"/>
      <c r="DQ253" s="15"/>
      <c r="DR253" s="15"/>
      <c r="DS253" s="15"/>
      <c r="DT253" s="15"/>
      <c r="DU253" s="15"/>
      <c r="DV253" s="15"/>
      <c r="DW253" s="15"/>
      <c r="DX253" s="15"/>
      <c r="DY253" s="15"/>
      <c r="DZ253" s="15"/>
      <c r="EA253" s="15"/>
      <c r="EB253" s="15"/>
      <c r="EC253" s="15"/>
      <c r="ED253" s="15"/>
      <c r="EE253" s="15"/>
      <c r="EF253" s="15"/>
      <c r="EG253" s="15"/>
      <c r="EH253" s="15"/>
      <c r="EI253" s="15"/>
      <c r="EJ253" s="15"/>
      <c r="EK253" s="15"/>
      <c r="EL253" s="15"/>
      <c r="EM253" s="15"/>
      <c r="EN253" s="15"/>
      <c r="EO253" s="15"/>
      <c r="EP253" s="15"/>
      <c r="EQ253" s="15"/>
      <c r="ER253" s="15"/>
      <c r="ES253" s="15"/>
      <c r="ET253" s="15"/>
      <c r="EU253" s="15"/>
      <c r="EV253" s="15"/>
      <c r="EW253" s="15"/>
      <c r="EX253" s="15"/>
      <c r="EY253" s="15"/>
      <c r="EZ253" s="15"/>
      <c r="FA253" s="15"/>
      <c r="FB253" s="15"/>
      <c r="FC253" s="15"/>
      <c r="FD253" s="15"/>
      <c r="FE253" s="15"/>
      <c r="FF253" s="15"/>
      <c r="FG253" s="15"/>
      <c r="FH253" s="15"/>
      <c r="FI253" s="15"/>
      <c r="FJ253" s="15"/>
      <c r="FK253" s="15"/>
      <c r="FL253" s="15"/>
      <c r="FM253" s="15"/>
      <c r="FN253" s="15"/>
      <c r="FO253" s="15"/>
      <c r="FP253" s="15"/>
      <c r="FQ253" s="15"/>
      <c r="FR253" s="15"/>
      <c r="FS253" s="15"/>
      <c r="FT253" s="15"/>
      <c r="FU253" s="15"/>
      <c r="FV253" s="15"/>
      <c r="FW253" s="15"/>
      <c r="FX253" s="15"/>
      <c r="FY253" s="15"/>
      <c r="FZ253" s="15"/>
      <c r="GA253" s="15"/>
      <c r="GB253" s="15"/>
      <c r="GC253" s="15"/>
      <c r="GD253" s="15"/>
      <c r="GE253" s="15"/>
      <c r="GF253" s="15"/>
      <c r="GG253" s="15"/>
      <c r="GH253" s="15"/>
      <c r="GI253" s="15"/>
      <c r="GJ253" s="15"/>
      <c r="GK253" s="15"/>
      <c r="GL253" s="15"/>
      <c r="GM253" s="15"/>
      <c r="GN253" s="15"/>
      <c r="GO253" s="15"/>
      <c r="GP253" s="15"/>
      <c r="GQ253" s="15"/>
      <c r="GR253" s="15"/>
      <c r="GS253" s="15"/>
      <c r="GT253" s="15"/>
      <c r="GU253" s="15"/>
      <c r="GV253" s="15"/>
      <c r="GW253" s="15"/>
      <c r="GX253" s="15"/>
      <c r="GY253" s="15"/>
      <c r="GZ253" s="15"/>
      <c r="HA253" s="15"/>
      <c r="HB253" s="15"/>
      <c r="HC253" s="15"/>
      <c r="HD253" s="15"/>
      <c r="HE253" s="15"/>
      <c r="HF253" s="15"/>
      <c r="HG253" s="15"/>
      <c r="HH253" s="15"/>
      <c r="HI253" s="15"/>
      <c r="HJ253" s="15"/>
      <c r="HK253" s="15"/>
      <c r="HL253" s="15"/>
      <c r="HM253" s="15"/>
      <c r="HN253" s="15"/>
      <c r="HO253" s="15"/>
      <c r="HP253" s="15"/>
      <c r="HQ253" s="15"/>
      <c r="HR253" s="15"/>
      <c r="HS253" s="15"/>
      <c r="HT253" s="15"/>
      <c r="HU253" s="15"/>
      <c r="HV253" s="15"/>
      <c r="HW253" s="15"/>
      <c r="HX253" s="15"/>
      <c r="HY253" s="15"/>
      <c r="HZ253" s="15"/>
      <c r="IA253" s="15"/>
      <c r="IB253" s="15"/>
      <c r="IC253" s="15"/>
      <c r="ID253" s="15"/>
      <c r="IE253" s="15"/>
      <c r="IF253" s="15"/>
      <c r="IG253" s="15"/>
      <c r="IH253" s="15"/>
      <c r="II253" s="15"/>
      <c r="IJ253" s="15"/>
      <c r="IK253" s="15"/>
      <c r="IL253" s="15"/>
      <c r="IM253" s="15"/>
      <c r="IN253" s="15"/>
      <c r="IO253" s="15"/>
      <c r="IP253" s="15"/>
      <c r="IQ253" s="15"/>
      <c r="IR253" s="15"/>
      <c r="IS253" s="15"/>
      <c r="IT253" s="15"/>
      <c r="IU253" s="15"/>
      <c r="IV253" s="15"/>
      <c r="IW253" s="15"/>
      <c r="IX253" s="15"/>
      <c r="IY253" s="15"/>
      <c r="IZ253" s="15"/>
      <c r="JA253" s="15"/>
      <c r="JB253" s="15"/>
      <c r="JC253" s="15"/>
      <c r="JD253" s="15"/>
      <c r="JE253" s="15"/>
      <c r="JF253" s="15"/>
      <c r="JG253" s="15"/>
      <c r="JH253" s="15"/>
      <c r="JI253" s="15"/>
      <c r="JJ253" s="15"/>
      <c r="JK253" s="15"/>
      <c r="JL253" s="15"/>
      <c r="JM253" s="15"/>
      <c r="JN253" s="15"/>
      <c r="JO253" s="15"/>
      <c r="JP253" s="15"/>
      <c r="JQ253" s="15"/>
      <c r="JR253" s="15"/>
      <c r="JS253" s="15"/>
      <c r="JT253" s="15"/>
      <c r="JU253" s="15"/>
      <c r="JV253" s="15"/>
      <c r="JW253" s="15"/>
      <c r="JX253" s="15"/>
      <c r="JY253" s="15"/>
      <c r="JZ253" s="15"/>
      <c r="KA253" s="15"/>
      <c r="KB253" s="15"/>
      <c r="KC253" s="15"/>
      <c r="KD253" s="15"/>
      <c r="KE253" s="15"/>
      <c r="KF253" s="15"/>
      <c r="KG253" s="15"/>
      <c r="KH253" s="15"/>
      <c r="KI253" s="15"/>
      <c r="KJ253" s="15"/>
      <c r="KK253" s="15"/>
      <c r="KL253" s="15"/>
      <c r="KM253" s="15"/>
      <c r="KN253" s="15"/>
      <c r="KO253" s="15"/>
      <c r="KP253" s="15"/>
      <c r="KQ253" s="15"/>
      <c r="KR253" s="15"/>
      <c r="KS253" s="15"/>
      <c r="KT253" s="15"/>
      <c r="KU253" s="15"/>
      <c r="KV253" s="15"/>
      <c r="KW253" s="15"/>
      <c r="KX253" s="15"/>
      <c r="KY253" s="15"/>
      <c r="KZ253" s="15"/>
      <c r="LA253" s="15"/>
      <c r="LB253" s="15"/>
      <c r="LC253" s="15"/>
      <c r="LD253" s="15"/>
      <c r="LE253" s="15"/>
      <c r="LF253" s="15"/>
      <c r="LG253" s="15"/>
      <c r="LH253" s="15"/>
      <c r="LI253" s="15"/>
      <c r="LJ253" s="15"/>
      <c r="LK253" s="15"/>
      <c r="LL253" s="15"/>
      <c r="LM253" s="15"/>
      <c r="LN253" s="15"/>
      <c r="LO253" s="15"/>
      <c r="LP253" s="15"/>
      <c r="LQ253" s="15"/>
      <c r="LR253" s="15"/>
      <c r="LS253" s="15"/>
      <c r="LT253" s="15"/>
      <c r="LU253" s="15"/>
      <c r="LV253" s="15"/>
      <c r="LW253" s="15"/>
      <c r="LX253" s="15"/>
      <c r="LY253" s="15"/>
      <c r="LZ253" s="15"/>
      <c r="MA253" s="15"/>
      <c r="MB253" s="15"/>
      <c r="MC253" s="15"/>
      <c r="MD253" s="15"/>
      <c r="ME253" s="15"/>
      <c r="MF253" s="15"/>
      <c r="MG253" s="15"/>
      <c r="MH253" s="15"/>
      <c r="MI253" s="15"/>
      <c r="MJ253" s="15"/>
      <c r="MK253" s="15"/>
      <c r="ML253" s="15"/>
      <c r="MM253" s="15"/>
      <c r="MN253" s="15"/>
      <c r="MO253" s="15"/>
      <c r="MP253" s="15"/>
      <c r="MQ253" s="15"/>
      <c r="MR253" s="15"/>
      <c r="MS253" s="15"/>
      <c r="MT253" s="15"/>
      <c r="MU253" s="15"/>
      <c r="MV253" s="15"/>
      <c r="MW253" s="15"/>
      <c r="MX253" s="15"/>
      <c r="MY253" s="15"/>
      <c r="MZ253" s="15"/>
      <c r="NA253" s="15"/>
      <c r="NB253" s="15"/>
      <c r="NC253" s="15"/>
      <c r="ND253" s="15"/>
      <c r="NE253" s="15"/>
      <c r="NF253" s="15"/>
      <c r="NG253" s="15"/>
      <c r="NH253" s="15"/>
      <c r="NI253" s="15"/>
      <c r="NJ253" s="15"/>
      <c r="NK253" s="15"/>
      <c r="NL253" s="15"/>
      <c r="NM253" s="15"/>
      <c r="NN253" s="15"/>
      <c r="NO253" s="15"/>
      <c r="NP253" s="15"/>
      <c r="NQ253" s="15"/>
      <c r="NR253" s="15"/>
      <c r="NS253" s="15"/>
      <c r="NT253" s="15"/>
      <c r="NU253" s="15"/>
      <c r="NV253" s="15"/>
      <c r="NW253" s="15"/>
      <c r="NX253" s="15"/>
      <c r="NY253" s="15"/>
      <c r="NZ253" s="15"/>
      <c r="OA253" s="15"/>
      <c r="OB253" s="15"/>
      <c r="OC253" s="15"/>
      <c r="OD253" s="15"/>
      <c r="OE253" s="15"/>
      <c r="OF253" s="15"/>
      <c r="OG253" s="15"/>
      <c r="OH253" s="15"/>
      <c r="OI253" s="15"/>
      <c r="OJ253" s="15"/>
      <c r="OK253" s="15"/>
      <c r="OL253" s="15"/>
      <c r="OM253" s="15"/>
      <c r="ON253" s="15"/>
      <c r="OO253" s="15"/>
      <c r="OP253" s="15"/>
      <c r="OQ253" s="15"/>
      <c r="OR253" s="15"/>
      <c r="OS253" s="15"/>
      <c r="OT253" s="15"/>
      <c r="OU253" s="15"/>
      <c r="OV253" s="15"/>
      <c r="OW253" s="15"/>
      <c r="OX253" s="15"/>
      <c r="OY253" s="15"/>
      <c r="OZ253" s="15"/>
      <c r="PA253" s="15"/>
      <c r="PB253" s="15"/>
      <c r="PC253" s="15"/>
      <c r="PD253" s="15"/>
      <c r="PE253" s="15"/>
      <c r="PF253" s="15"/>
      <c r="PG253" s="15"/>
      <c r="PH253" s="15"/>
      <c r="PI253" s="15"/>
      <c r="PJ253" s="15"/>
      <c r="PK253" s="15"/>
      <c r="PL253" s="15"/>
      <c r="PM253" s="15"/>
      <c r="PN253" s="15"/>
      <c r="PO253" s="15"/>
      <c r="PP253" s="15"/>
      <c r="PQ253" s="15"/>
      <c r="PR253" s="15"/>
      <c r="PS253" s="15"/>
      <c r="PT253" s="15"/>
      <c r="PU253" s="15"/>
      <c r="PV253" s="15"/>
      <c r="PW253" s="15"/>
      <c r="PX253" s="15"/>
      <c r="PY253" s="15"/>
      <c r="PZ253" s="15"/>
      <c r="QA253" s="15"/>
      <c r="QB253" s="15"/>
      <c r="QC253" s="15"/>
      <c r="QD253" s="15"/>
      <c r="QE253" s="15"/>
      <c r="QF253" s="15"/>
      <c r="QG253" s="15"/>
      <c r="QH253" s="15"/>
      <c r="QI253" s="15"/>
      <c r="QJ253" s="15"/>
      <c r="QK253" s="15"/>
      <c r="QL253" s="15"/>
      <c r="QM253" s="15"/>
      <c r="QN253" s="15"/>
      <c r="QO253" s="15"/>
      <c r="QP253" s="15"/>
      <c r="QQ253" s="15"/>
      <c r="QR253" s="15"/>
      <c r="QS253" s="15"/>
      <c r="QT253" s="15"/>
      <c r="QU253" s="15"/>
      <c r="QV253" s="15"/>
      <c r="QW253" s="15"/>
      <c r="QX253" s="15"/>
      <c r="QY253" s="15"/>
      <c r="QZ253" s="15"/>
      <c r="RA253" s="15"/>
      <c r="RB253" s="15"/>
      <c r="RC253" s="15"/>
      <c r="RD253" s="15"/>
      <c r="RE253" s="15"/>
      <c r="RF253" s="15"/>
      <c r="RG253" s="15"/>
      <c r="RH253" s="15"/>
      <c r="RI253" s="15"/>
      <c r="RJ253" s="15"/>
      <c r="RK253" s="15"/>
      <c r="RL253" s="15"/>
      <c r="RM253" s="15"/>
      <c r="RN253" s="15"/>
      <c r="RO253" s="15"/>
      <c r="RP253" s="15"/>
      <c r="RQ253" s="15"/>
      <c r="RR253" s="15"/>
      <c r="RS253" s="15"/>
      <c r="RT253" s="15"/>
      <c r="RU253" s="15"/>
      <c r="RV253" s="15"/>
      <c r="RW253" s="15"/>
      <c r="RX253" s="15"/>
      <c r="RY253" s="15"/>
      <c r="RZ253" s="15"/>
      <c r="SA253" s="15"/>
      <c r="SB253" s="15"/>
      <c r="SC253" s="15"/>
      <c r="SD253" s="15"/>
      <c r="SE253" s="15"/>
      <c r="SF253" s="15"/>
      <c r="SG253" s="15"/>
      <c r="SH253" s="15"/>
      <c r="SI253" s="15"/>
      <c r="SJ253" s="15"/>
      <c r="SK253" s="15"/>
      <c r="SL253" s="15"/>
      <c r="SM253" s="15"/>
      <c r="SN253" s="15"/>
      <c r="SO253" s="15"/>
      <c r="SP253" s="15"/>
      <c r="SQ253" s="15"/>
      <c r="SR253" s="15"/>
      <c r="SS253" s="15"/>
      <c r="ST253" s="15"/>
      <c r="SU253" s="15"/>
      <c r="SV253" s="15"/>
      <c r="SW253" s="15"/>
      <c r="SX253" s="15"/>
      <c r="SY253" s="15"/>
      <c r="SZ253" s="15"/>
      <c r="TA253" s="15"/>
      <c r="TB253" s="15"/>
      <c r="TC253" s="15"/>
      <c r="TD253" s="15"/>
      <c r="TE253" s="15"/>
      <c r="TF253" s="15"/>
      <c r="TG253" s="15"/>
      <c r="TH253" s="15"/>
      <c r="TI253" s="15"/>
      <c r="TJ253" s="15"/>
      <c r="TK253" s="15"/>
      <c r="TL253" s="15"/>
      <c r="TM253" s="15"/>
      <c r="TN253" s="15"/>
      <c r="TO253" s="15"/>
      <c r="TP253" s="15"/>
      <c r="TQ253" s="15"/>
      <c r="TR253" s="15"/>
      <c r="TS253" s="15"/>
      <c r="TT253" s="15"/>
      <c r="TU253" s="15"/>
      <c r="TV253" s="15"/>
      <c r="TW253" s="15"/>
      <c r="TX253" s="15"/>
      <c r="TY253" s="15"/>
      <c r="TZ253" s="15"/>
      <c r="UA253" s="15"/>
      <c r="UB253" s="15"/>
      <c r="UC253" s="15"/>
      <c r="UD253" s="15"/>
      <c r="UE253" s="15"/>
      <c r="UF253" s="15"/>
      <c r="UG253" s="15"/>
      <c r="UH253" s="15"/>
      <c r="UI253" s="15"/>
      <c r="UJ253" s="15"/>
      <c r="UK253" s="15"/>
      <c r="UL253" s="15"/>
      <c r="UM253" s="15"/>
      <c r="UN253" s="15"/>
      <c r="UO253" s="15"/>
      <c r="UP253" s="15"/>
      <c r="UQ253" s="15"/>
      <c r="UR253" s="15"/>
      <c r="US253" s="15"/>
      <c r="UT253" s="15"/>
      <c r="UU253" s="15"/>
      <c r="UV253" s="15"/>
      <c r="UW253" s="15"/>
      <c r="UX253" s="15"/>
      <c r="UY253" s="15"/>
      <c r="UZ253" s="15"/>
      <c r="VA253" s="15"/>
      <c r="VB253" s="15"/>
      <c r="VC253" s="15"/>
      <c r="VD253" s="15"/>
      <c r="VE253" s="15"/>
      <c r="VF253" s="15"/>
      <c r="VG253" s="15"/>
      <c r="VH253" s="15"/>
      <c r="VI253" s="15"/>
      <c r="VJ253" s="15"/>
      <c r="VK253" s="15"/>
      <c r="VL253" s="15"/>
      <c r="VM253" s="15"/>
      <c r="VN253" s="15"/>
      <c r="VO253" s="15"/>
      <c r="VP253" s="15"/>
      <c r="VQ253" s="15"/>
      <c r="VR253" s="15"/>
      <c r="VS253" s="15"/>
      <c r="VT253" s="15"/>
      <c r="VU253" s="15"/>
      <c r="VV253" s="15"/>
      <c r="VW253" s="15"/>
      <c r="VX253" s="15"/>
      <c r="VY253" s="15"/>
      <c r="VZ253" s="15"/>
      <c r="WA253" s="15"/>
      <c r="WB253" s="15"/>
      <c r="WC253" s="15"/>
      <c r="WD253" s="15"/>
      <c r="WE253" s="15"/>
      <c r="WF253" s="15"/>
      <c r="WG253" s="15"/>
      <c r="WH253" s="15"/>
      <c r="WI253" s="15"/>
      <c r="WJ253" s="15"/>
      <c r="WK253" s="15"/>
      <c r="WL253" s="15"/>
      <c r="WM253" s="15"/>
      <c r="WN253" s="15"/>
      <c r="WO253" s="15"/>
      <c r="WP253" s="15"/>
      <c r="WQ253" s="15"/>
      <c r="WR253" s="15"/>
      <c r="WS253" s="15"/>
      <c r="WT253" s="15"/>
      <c r="WU253" s="15"/>
      <c r="WV253" s="15"/>
      <c r="WW253" s="15"/>
      <c r="WX253" s="15"/>
      <c r="WY253" s="15"/>
      <c r="WZ253" s="15"/>
      <c r="XA253" s="15"/>
      <c r="XB253" s="15"/>
      <c r="XC253" s="15"/>
      <c r="XD253" s="15"/>
      <c r="XE253" s="15"/>
      <c r="XF253" s="15"/>
      <c r="XG253" s="15"/>
      <c r="XH253" s="15"/>
      <c r="XI253" s="15"/>
      <c r="XJ253" s="15"/>
      <c r="XK253" s="15"/>
      <c r="XL253" s="15"/>
      <c r="XM253" s="15"/>
      <c r="XN253" s="15"/>
      <c r="XO253" s="15"/>
      <c r="XP253" s="15"/>
      <c r="XQ253" s="15"/>
      <c r="XR253" s="15"/>
      <c r="XS253" s="15"/>
      <c r="XT253" s="15"/>
      <c r="XU253" s="15"/>
      <c r="XV253" s="15"/>
      <c r="XW253" s="15"/>
      <c r="XX253" s="15"/>
      <c r="XY253" s="15"/>
      <c r="XZ253" s="15"/>
      <c r="YA253" s="15"/>
      <c r="YB253" s="15"/>
      <c r="YC253" s="15"/>
      <c r="YD253" s="15"/>
      <c r="YE253" s="15"/>
      <c r="YF253" s="15"/>
      <c r="YG253" s="15"/>
      <c r="YH253" s="15"/>
      <c r="YI253" s="15"/>
      <c r="YJ253" s="15"/>
      <c r="YK253" s="15"/>
      <c r="YL253" s="15"/>
      <c r="YM253" s="15"/>
      <c r="YN253" s="15"/>
      <c r="YO253" s="15"/>
      <c r="YP253" s="15"/>
      <c r="YQ253" s="15"/>
      <c r="YR253" s="15"/>
      <c r="YS253" s="15"/>
      <c r="YT253" s="15"/>
      <c r="YU253" s="15"/>
      <c r="YV253" s="15"/>
      <c r="YW253" s="15"/>
      <c r="YX253" s="15"/>
      <c r="YY253" s="15"/>
      <c r="YZ253" s="15"/>
      <c r="ZA253" s="15"/>
      <c r="ZB253" s="15"/>
      <c r="ZC253" s="15"/>
      <c r="ZD253" s="15"/>
      <c r="ZE253" s="15"/>
      <c r="ZF253" s="15"/>
      <c r="ZG253" s="15"/>
      <c r="ZH253" s="15"/>
      <c r="ZI253" s="15"/>
      <c r="ZJ253" s="15"/>
      <c r="ZK253" s="15"/>
      <c r="ZL253" s="15"/>
      <c r="ZM253" s="15"/>
      <c r="ZN253" s="15"/>
      <c r="ZO253" s="15"/>
      <c r="ZP253" s="15"/>
      <c r="ZQ253" s="15"/>
      <c r="ZR253" s="15"/>
      <c r="ZS253" s="15"/>
      <c r="ZT253" s="15"/>
      <c r="ZU253" s="15"/>
      <c r="ZV253" s="15"/>
      <c r="ZW253" s="15"/>
      <c r="ZX253" s="15"/>
      <c r="ZY253" s="15"/>
      <c r="ZZ253" s="15"/>
      <c r="AAA253" s="15"/>
      <c r="AAB253" s="15"/>
      <c r="AAC253" s="15"/>
      <c r="AAD253" s="15"/>
      <c r="AAE253" s="15"/>
      <c r="AAF253" s="15"/>
      <c r="AAG253" s="15"/>
      <c r="AAH253" s="15"/>
      <c r="AAI253" s="15"/>
      <c r="AAJ253" s="15"/>
      <c r="AAK253" s="15"/>
      <c r="AAL253" s="15"/>
      <c r="AAM253" s="15"/>
      <c r="AAN253" s="15"/>
      <c r="AAO253" s="15"/>
      <c r="AAP253" s="15"/>
      <c r="AAQ253" s="15"/>
      <c r="AAR253" s="15"/>
      <c r="AAS253" s="15"/>
      <c r="AAT253" s="15"/>
      <c r="AAU253" s="15"/>
      <c r="AAV253" s="15"/>
      <c r="AAW253" s="15"/>
      <c r="AAX253" s="15"/>
      <c r="AAY253" s="15"/>
      <c r="AAZ253" s="15"/>
      <c r="ABA253" s="15"/>
      <c r="ABB253" s="15"/>
      <c r="ABC253" s="15"/>
      <c r="ABD253" s="15"/>
      <c r="ABE253" s="15"/>
      <c r="ABF253" s="15"/>
      <c r="ABG253" s="15"/>
      <c r="ABH253" s="15"/>
      <c r="ABI253" s="15"/>
      <c r="ABJ253" s="15"/>
      <c r="ABK253" s="15"/>
      <c r="ABL253" s="15"/>
      <c r="ABM253" s="15"/>
      <c r="ABN253" s="15"/>
      <c r="ABO253" s="15"/>
      <c r="ABP253" s="15"/>
      <c r="ABQ253" s="15"/>
      <c r="ABR253" s="15"/>
      <c r="ABS253" s="15"/>
      <c r="ABT253" s="15"/>
      <c r="ABU253" s="15"/>
      <c r="ABV253" s="15"/>
      <c r="ABW253" s="15"/>
      <c r="ABX253" s="15"/>
      <c r="ABY253" s="15"/>
      <c r="ABZ253" s="15"/>
      <c r="ACA253" s="15"/>
      <c r="ACB253" s="15"/>
      <c r="ACC253" s="15"/>
      <c r="ACD253" s="15"/>
      <c r="ACE253" s="15"/>
      <c r="ACF253" s="15"/>
      <c r="ACG253" s="15"/>
      <c r="ACH253" s="15"/>
      <c r="ACI253" s="15"/>
      <c r="ACJ253" s="15"/>
      <c r="ACK253" s="15"/>
      <c r="ACL253" s="15"/>
      <c r="ACM253" s="15"/>
      <c r="ACN253" s="15"/>
      <c r="ACO253" s="15"/>
      <c r="ACP253" s="15"/>
      <c r="ACQ253" s="15"/>
      <c r="ACR253" s="15"/>
      <c r="ACS253" s="15"/>
      <c r="ACT253" s="15"/>
      <c r="ACU253" s="15"/>
      <c r="ACV253" s="15"/>
      <c r="ACW253" s="15"/>
      <c r="ACX253" s="15"/>
      <c r="ACY253" s="15"/>
      <c r="ACZ253" s="15"/>
      <c r="ADA253" s="15"/>
      <c r="ADB253" s="15"/>
      <c r="ADC253" s="15"/>
      <c r="ADD253" s="15"/>
      <c r="ADE253" s="15"/>
      <c r="ADF253" s="15"/>
      <c r="ADG253" s="15"/>
      <c r="ADH253" s="15"/>
      <c r="ADI253" s="15"/>
      <c r="ADJ253" s="15"/>
      <c r="ADK253" s="15"/>
      <c r="ADL253" s="15"/>
      <c r="ADM253" s="15"/>
    </row>
    <row r="254" spans="1:793" s="308" customFormat="1" ht="15.5" thickBot="1" x14ac:dyDescent="0.45">
      <c r="A254" s="38"/>
      <c r="B254" s="66"/>
      <c r="C254" s="66"/>
      <c r="D254" s="66"/>
      <c r="E254" s="66"/>
      <c r="F254" s="66"/>
      <c r="G254" s="66"/>
      <c r="H254" s="66"/>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5"/>
      <c r="BO254" s="15"/>
      <c r="BP254" s="15"/>
      <c r="BQ254" s="15"/>
      <c r="BR254" s="15"/>
      <c r="BS254" s="15"/>
      <c r="BT254" s="15"/>
      <c r="BU254" s="15"/>
      <c r="BV254" s="15"/>
      <c r="BW254" s="15"/>
      <c r="BX254" s="15"/>
      <c r="BY254" s="15"/>
      <c r="BZ254" s="15"/>
      <c r="CA254" s="15"/>
      <c r="CB254" s="15"/>
      <c r="CC254" s="15"/>
      <c r="CD254" s="15"/>
      <c r="CE254" s="15"/>
      <c r="CF254" s="15"/>
      <c r="CG254" s="15"/>
      <c r="CH254" s="15"/>
      <c r="CI254" s="15"/>
      <c r="CJ254" s="15"/>
      <c r="CK254" s="15"/>
      <c r="CL254" s="15"/>
      <c r="CM254" s="15"/>
      <c r="CN254" s="15"/>
      <c r="CO254" s="15"/>
      <c r="CP254" s="15"/>
      <c r="CQ254" s="15"/>
      <c r="CR254" s="15"/>
      <c r="CS254" s="15"/>
      <c r="CT254" s="15"/>
      <c r="CU254" s="15"/>
      <c r="CV254" s="15"/>
      <c r="CW254" s="15"/>
      <c r="CX254" s="15"/>
      <c r="CY254" s="15"/>
      <c r="CZ254" s="15"/>
      <c r="DA254" s="15"/>
      <c r="DB254" s="15"/>
      <c r="DC254" s="15"/>
      <c r="DD254" s="15"/>
      <c r="DE254" s="15"/>
      <c r="DF254" s="15"/>
      <c r="DG254" s="15"/>
      <c r="DH254" s="15"/>
      <c r="DI254" s="15"/>
      <c r="DJ254" s="15"/>
      <c r="DK254" s="15"/>
      <c r="DL254" s="15"/>
      <c r="DM254" s="15"/>
      <c r="DN254" s="15"/>
      <c r="DO254" s="15"/>
      <c r="DP254" s="15"/>
      <c r="DQ254" s="15"/>
      <c r="DR254" s="15"/>
      <c r="DS254" s="15"/>
      <c r="DT254" s="15"/>
      <c r="DU254" s="15"/>
      <c r="DV254" s="15"/>
      <c r="DW254" s="15"/>
      <c r="DX254" s="15"/>
      <c r="DY254" s="15"/>
      <c r="DZ254" s="15"/>
      <c r="EA254" s="15"/>
      <c r="EB254" s="15"/>
      <c r="EC254" s="15"/>
      <c r="ED254" s="15"/>
      <c r="EE254" s="15"/>
      <c r="EF254" s="15"/>
      <c r="EG254" s="15"/>
      <c r="EH254" s="15"/>
      <c r="EI254" s="15"/>
      <c r="EJ254" s="15"/>
      <c r="EK254" s="15"/>
      <c r="EL254" s="15"/>
      <c r="EM254" s="15"/>
      <c r="EN254" s="15"/>
      <c r="EO254" s="15"/>
      <c r="EP254" s="15"/>
      <c r="EQ254" s="15"/>
      <c r="ER254" s="15"/>
      <c r="ES254" s="15"/>
      <c r="ET254" s="15"/>
      <c r="EU254" s="15"/>
      <c r="EV254" s="15"/>
      <c r="EW254" s="15"/>
      <c r="EX254" s="15"/>
      <c r="EY254" s="15"/>
      <c r="EZ254" s="15"/>
      <c r="FA254" s="15"/>
      <c r="FB254" s="15"/>
      <c r="FC254" s="15"/>
      <c r="FD254" s="15"/>
      <c r="FE254" s="15"/>
      <c r="FF254" s="15"/>
      <c r="FG254" s="15"/>
      <c r="FH254" s="15"/>
      <c r="FI254" s="15"/>
      <c r="FJ254" s="15"/>
      <c r="FK254" s="15"/>
      <c r="FL254" s="15"/>
      <c r="FM254" s="15"/>
      <c r="FN254" s="15"/>
      <c r="FO254" s="15"/>
      <c r="FP254" s="15"/>
      <c r="FQ254" s="15"/>
      <c r="FR254" s="15"/>
      <c r="FS254" s="15"/>
      <c r="FT254" s="15"/>
      <c r="FU254" s="15"/>
      <c r="FV254" s="15"/>
      <c r="FW254" s="15"/>
      <c r="FX254" s="15"/>
      <c r="FY254" s="15"/>
      <c r="FZ254" s="15"/>
      <c r="GA254" s="15"/>
      <c r="GB254" s="15"/>
      <c r="GC254" s="15"/>
      <c r="GD254" s="15"/>
      <c r="GE254" s="15"/>
      <c r="GF254" s="15"/>
      <c r="GG254" s="15"/>
      <c r="GH254" s="15"/>
      <c r="GI254" s="15"/>
      <c r="GJ254" s="15"/>
      <c r="GK254" s="15"/>
      <c r="GL254" s="15"/>
      <c r="GM254" s="15"/>
      <c r="GN254" s="15"/>
      <c r="GO254" s="15"/>
      <c r="GP254" s="15"/>
      <c r="GQ254" s="15"/>
      <c r="GR254" s="15"/>
      <c r="GS254" s="15"/>
      <c r="GT254" s="15"/>
      <c r="GU254" s="15"/>
      <c r="GV254" s="15"/>
      <c r="GW254" s="15"/>
      <c r="GX254" s="15"/>
      <c r="GY254" s="15"/>
      <c r="GZ254" s="15"/>
      <c r="HA254" s="15"/>
      <c r="HB254" s="15"/>
      <c r="HC254" s="15"/>
      <c r="HD254" s="15"/>
      <c r="HE254" s="15"/>
      <c r="HF254" s="15"/>
      <c r="HG254" s="15"/>
      <c r="HH254" s="15"/>
      <c r="HI254" s="15"/>
      <c r="HJ254" s="15"/>
      <c r="HK254" s="15"/>
      <c r="HL254" s="15"/>
      <c r="HM254" s="15"/>
      <c r="HN254" s="15"/>
      <c r="HO254" s="15"/>
      <c r="HP254" s="15"/>
      <c r="HQ254" s="15"/>
      <c r="HR254" s="15"/>
      <c r="HS254" s="15"/>
      <c r="HT254" s="15"/>
      <c r="HU254" s="15"/>
      <c r="HV254" s="15"/>
      <c r="HW254" s="15"/>
      <c r="HX254" s="15"/>
      <c r="HY254" s="15"/>
      <c r="HZ254" s="15"/>
      <c r="IA254" s="15"/>
      <c r="IB254" s="15"/>
      <c r="IC254" s="15"/>
      <c r="ID254" s="15"/>
      <c r="IE254" s="15"/>
      <c r="IF254" s="15"/>
      <c r="IG254" s="15"/>
      <c r="IH254" s="15"/>
      <c r="II254" s="15"/>
      <c r="IJ254" s="15"/>
      <c r="IK254" s="15"/>
      <c r="IL254" s="15"/>
      <c r="IM254" s="15"/>
      <c r="IN254" s="15"/>
      <c r="IO254" s="15"/>
      <c r="IP254" s="15"/>
      <c r="IQ254" s="15"/>
      <c r="IR254" s="15"/>
      <c r="IS254" s="15"/>
      <c r="IT254" s="15"/>
      <c r="IU254" s="15"/>
      <c r="IV254" s="15"/>
      <c r="IW254" s="15"/>
      <c r="IX254" s="15"/>
      <c r="IY254" s="15"/>
      <c r="IZ254" s="15"/>
      <c r="JA254" s="15"/>
      <c r="JB254" s="15"/>
      <c r="JC254" s="15"/>
      <c r="JD254" s="15"/>
      <c r="JE254" s="15"/>
      <c r="JF254" s="15"/>
      <c r="JG254" s="15"/>
      <c r="JH254" s="15"/>
      <c r="JI254" s="15"/>
      <c r="JJ254" s="15"/>
      <c r="JK254" s="15"/>
      <c r="JL254" s="15"/>
      <c r="JM254" s="15"/>
      <c r="JN254" s="15"/>
      <c r="JO254" s="15"/>
      <c r="JP254" s="15"/>
      <c r="JQ254" s="15"/>
      <c r="JR254" s="15"/>
      <c r="JS254" s="15"/>
      <c r="JT254" s="15"/>
      <c r="JU254" s="15"/>
      <c r="JV254" s="15"/>
      <c r="JW254" s="15"/>
      <c r="JX254" s="15"/>
      <c r="JY254" s="15"/>
      <c r="JZ254" s="15"/>
      <c r="KA254" s="15"/>
      <c r="KB254" s="15"/>
      <c r="KC254" s="15"/>
      <c r="KD254" s="15"/>
      <c r="KE254" s="15"/>
      <c r="KF254" s="15"/>
      <c r="KG254" s="15"/>
      <c r="KH254" s="15"/>
      <c r="KI254" s="15"/>
      <c r="KJ254" s="15"/>
      <c r="KK254" s="15"/>
      <c r="KL254" s="15"/>
      <c r="KM254" s="15"/>
      <c r="KN254" s="15"/>
      <c r="KO254" s="15"/>
      <c r="KP254" s="15"/>
      <c r="KQ254" s="15"/>
      <c r="KR254" s="15"/>
      <c r="KS254" s="15"/>
      <c r="KT254" s="15"/>
      <c r="KU254" s="15"/>
      <c r="KV254" s="15"/>
      <c r="KW254" s="15"/>
      <c r="KX254" s="15"/>
      <c r="KY254" s="15"/>
      <c r="KZ254" s="15"/>
      <c r="LA254" s="15"/>
      <c r="LB254" s="15"/>
      <c r="LC254" s="15"/>
      <c r="LD254" s="15"/>
      <c r="LE254" s="15"/>
      <c r="LF254" s="15"/>
      <c r="LG254" s="15"/>
      <c r="LH254" s="15"/>
      <c r="LI254" s="15"/>
      <c r="LJ254" s="15"/>
      <c r="LK254" s="15"/>
      <c r="LL254" s="15"/>
      <c r="LM254" s="15"/>
      <c r="LN254" s="15"/>
      <c r="LO254" s="15"/>
      <c r="LP254" s="15"/>
      <c r="LQ254" s="15"/>
      <c r="LR254" s="15"/>
      <c r="LS254" s="15"/>
      <c r="LT254" s="15"/>
      <c r="LU254" s="15"/>
      <c r="LV254" s="15"/>
      <c r="LW254" s="15"/>
      <c r="LX254" s="15"/>
      <c r="LY254" s="15"/>
      <c r="LZ254" s="15"/>
      <c r="MA254" s="15"/>
      <c r="MB254" s="15"/>
      <c r="MC254" s="15"/>
      <c r="MD254" s="15"/>
      <c r="ME254" s="15"/>
      <c r="MF254" s="15"/>
      <c r="MG254" s="15"/>
      <c r="MH254" s="15"/>
      <c r="MI254" s="15"/>
      <c r="MJ254" s="15"/>
      <c r="MK254" s="15"/>
      <c r="ML254" s="15"/>
      <c r="MM254" s="15"/>
      <c r="MN254" s="15"/>
      <c r="MO254" s="15"/>
      <c r="MP254" s="15"/>
      <c r="MQ254" s="15"/>
      <c r="MR254" s="15"/>
      <c r="MS254" s="15"/>
      <c r="MT254" s="15"/>
      <c r="MU254" s="15"/>
      <c r="MV254" s="15"/>
      <c r="MW254" s="15"/>
      <c r="MX254" s="15"/>
      <c r="MY254" s="15"/>
      <c r="MZ254" s="15"/>
      <c r="NA254" s="15"/>
      <c r="NB254" s="15"/>
      <c r="NC254" s="15"/>
      <c r="ND254" s="15"/>
      <c r="NE254" s="15"/>
      <c r="NF254" s="15"/>
      <c r="NG254" s="15"/>
      <c r="NH254" s="15"/>
      <c r="NI254" s="15"/>
      <c r="NJ254" s="15"/>
      <c r="NK254" s="15"/>
      <c r="NL254" s="15"/>
      <c r="NM254" s="15"/>
      <c r="NN254" s="15"/>
      <c r="NO254" s="15"/>
      <c r="NP254" s="15"/>
      <c r="NQ254" s="15"/>
      <c r="NR254" s="15"/>
      <c r="NS254" s="15"/>
      <c r="NT254" s="15"/>
      <c r="NU254" s="15"/>
      <c r="NV254" s="15"/>
      <c r="NW254" s="15"/>
      <c r="NX254" s="15"/>
      <c r="NY254" s="15"/>
      <c r="NZ254" s="15"/>
      <c r="OA254" s="15"/>
      <c r="OB254" s="15"/>
      <c r="OC254" s="15"/>
      <c r="OD254" s="15"/>
      <c r="OE254" s="15"/>
      <c r="OF254" s="15"/>
      <c r="OG254" s="15"/>
      <c r="OH254" s="15"/>
      <c r="OI254" s="15"/>
      <c r="OJ254" s="15"/>
      <c r="OK254" s="15"/>
      <c r="OL254" s="15"/>
      <c r="OM254" s="15"/>
      <c r="ON254" s="15"/>
      <c r="OO254" s="15"/>
      <c r="OP254" s="15"/>
      <c r="OQ254" s="15"/>
      <c r="OR254" s="15"/>
      <c r="OS254" s="15"/>
      <c r="OT254" s="15"/>
      <c r="OU254" s="15"/>
      <c r="OV254" s="15"/>
      <c r="OW254" s="15"/>
      <c r="OX254" s="15"/>
      <c r="OY254" s="15"/>
      <c r="OZ254" s="15"/>
      <c r="PA254" s="15"/>
      <c r="PB254" s="15"/>
      <c r="PC254" s="15"/>
      <c r="PD254" s="15"/>
      <c r="PE254" s="15"/>
      <c r="PF254" s="15"/>
      <c r="PG254" s="15"/>
      <c r="PH254" s="15"/>
      <c r="PI254" s="15"/>
      <c r="PJ254" s="15"/>
      <c r="PK254" s="15"/>
      <c r="PL254" s="15"/>
      <c r="PM254" s="15"/>
      <c r="PN254" s="15"/>
      <c r="PO254" s="15"/>
      <c r="PP254" s="15"/>
      <c r="PQ254" s="15"/>
      <c r="PR254" s="15"/>
      <c r="PS254" s="15"/>
      <c r="PT254" s="15"/>
      <c r="PU254" s="15"/>
      <c r="PV254" s="15"/>
      <c r="PW254" s="15"/>
      <c r="PX254" s="15"/>
      <c r="PY254" s="15"/>
      <c r="PZ254" s="15"/>
      <c r="QA254" s="15"/>
      <c r="QB254" s="15"/>
      <c r="QC254" s="15"/>
      <c r="QD254" s="15"/>
      <c r="QE254" s="15"/>
      <c r="QF254" s="15"/>
      <c r="QG254" s="15"/>
      <c r="QH254" s="15"/>
      <c r="QI254" s="15"/>
      <c r="QJ254" s="15"/>
      <c r="QK254" s="15"/>
      <c r="QL254" s="15"/>
      <c r="QM254" s="15"/>
      <c r="QN254" s="15"/>
      <c r="QO254" s="15"/>
      <c r="QP254" s="15"/>
      <c r="QQ254" s="15"/>
      <c r="QR254" s="15"/>
      <c r="QS254" s="15"/>
      <c r="QT254" s="15"/>
      <c r="QU254" s="15"/>
      <c r="QV254" s="15"/>
      <c r="QW254" s="15"/>
      <c r="QX254" s="15"/>
      <c r="QY254" s="15"/>
      <c r="QZ254" s="15"/>
      <c r="RA254" s="15"/>
      <c r="RB254" s="15"/>
      <c r="RC254" s="15"/>
      <c r="RD254" s="15"/>
      <c r="RE254" s="15"/>
      <c r="RF254" s="15"/>
      <c r="RG254" s="15"/>
      <c r="RH254" s="15"/>
      <c r="RI254" s="15"/>
      <c r="RJ254" s="15"/>
      <c r="RK254" s="15"/>
      <c r="RL254" s="15"/>
      <c r="RM254" s="15"/>
      <c r="RN254" s="15"/>
      <c r="RO254" s="15"/>
      <c r="RP254" s="15"/>
      <c r="RQ254" s="15"/>
      <c r="RR254" s="15"/>
      <c r="RS254" s="15"/>
      <c r="RT254" s="15"/>
      <c r="RU254" s="15"/>
      <c r="RV254" s="15"/>
      <c r="RW254" s="15"/>
      <c r="RX254" s="15"/>
      <c r="RY254" s="15"/>
      <c r="RZ254" s="15"/>
      <c r="SA254" s="15"/>
      <c r="SB254" s="15"/>
      <c r="SC254" s="15"/>
      <c r="SD254" s="15"/>
      <c r="SE254" s="15"/>
      <c r="SF254" s="15"/>
      <c r="SG254" s="15"/>
      <c r="SH254" s="15"/>
      <c r="SI254" s="15"/>
      <c r="SJ254" s="15"/>
      <c r="SK254" s="15"/>
      <c r="SL254" s="15"/>
      <c r="SM254" s="15"/>
      <c r="SN254" s="15"/>
      <c r="SO254" s="15"/>
      <c r="SP254" s="15"/>
      <c r="SQ254" s="15"/>
      <c r="SR254" s="15"/>
      <c r="SS254" s="15"/>
      <c r="ST254" s="15"/>
      <c r="SU254" s="15"/>
      <c r="SV254" s="15"/>
      <c r="SW254" s="15"/>
      <c r="SX254" s="15"/>
      <c r="SY254" s="15"/>
      <c r="SZ254" s="15"/>
      <c r="TA254" s="15"/>
      <c r="TB254" s="15"/>
      <c r="TC254" s="15"/>
      <c r="TD254" s="15"/>
      <c r="TE254" s="15"/>
      <c r="TF254" s="15"/>
      <c r="TG254" s="15"/>
      <c r="TH254" s="15"/>
      <c r="TI254" s="15"/>
      <c r="TJ254" s="15"/>
      <c r="TK254" s="15"/>
      <c r="TL254" s="15"/>
      <c r="TM254" s="15"/>
      <c r="TN254" s="15"/>
      <c r="TO254" s="15"/>
      <c r="TP254" s="15"/>
      <c r="TQ254" s="15"/>
      <c r="TR254" s="15"/>
      <c r="TS254" s="15"/>
      <c r="TT254" s="15"/>
      <c r="TU254" s="15"/>
      <c r="TV254" s="15"/>
      <c r="TW254" s="15"/>
      <c r="TX254" s="15"/>
      <c r="TY254" s="15"/>
      <c r="TZ254" s="15"/>
      <c r="UA254" s="15"/>
      <c r="UB254" s="15"/>
      <c r="UC254" s="15"/>
      <c r="UD254" s="15"/>
      <c r="UE254" s="15"/>
      <c r="UF254" s="15"/>
      <c r="UG254" s="15"/>
      <c r="UH254" s="15"/>
      <c r="UI254" s="15"/>
      <c r="UJ254" s="15"/>
      <c r="UK254" s="15"/>
      <c r="UL254" s="15"/>
      <c r="UM254" s="15"/>
      <c r="UN254" s="15"/>
      <c r="UO254" s="15"/>
      <c r="UP254" s="15"/>
      <c r="UQ254" s="15"/>
      <c r="UR254" s="15"/>
      <c r="US254" s="15"/>
      <c r="UT254" s="15"/>
      <c r="UU254" s="15"/>
      <c r="UV254" s="15"/>
      <c r="UW254" s="15"/>
      <c r="UX254" s="15"/>
      <c r="UY254" s="15"/>
      <c r="UZ254" s="15"/>
      <c r="VA254" s="15"/>
      <c r="VB254" s="15"/>
      <c r="VC254" s="15"/>
      <c r="VD254" s="15"/>
      <c r="VE254" s="15"/>
      <c r="VF254" s="15"/>
      <c r="VG254" s="15"/>
      <c r="VH254" s="15"/>
      <c r="VI254" s="15"/>
      <c r="VJ254" s="15"/>
      <c r="VK254" s="15"/>
      <c r="VL254" s="15"/>
      <c r="VM254" s="15"/>
      <c r="VN254" s="15"/>
      <c r="VO254" s="15"/>
      <c r="VP254" s="15"/>
      <c r="VQ254" s="15"/>
      <c r="VR254" s="15"/>
      <c r="VS254" s="15"/>
      <c r="VT254" s="15"/>
      <c r="VU254" s="15"/>
      <c r="VV254" s="15"/>
      <c r="VW254" s="15"/>
      <c r="VX254" s="15"/>
      <c r="VY254" s="15"/>
      <c r="VZ254" s="15"/>
      <c r="WA254" s="15"/>
      <c r="WB254" s="15"/>
      <c r="WC254" s="15"/>
      <c r="WD254" s="15"/>
      <c r="WE254" s="15"/>
      <c r="WF254" s="15"/>
      <c r="WG254" s="15"/>
      <c r="WH254" s="15"/>
      <c r="WI254" s="15"/>
      <c r="WJ254" s="15"/>
      <c r="WK254" s="15"/>
      <c r="WL254" s="15"/>
      <c r="WM254" s="15"/>
      <c r="WN254" s="15"/>
      <c r="WO254" s="15"/>
      <c r="WP254" s="15"/>
      <c r="WQ254" s="15"/>
      <c r="WR254" s="15"/>
      <c r="WS254" s="15"/>
      <c r="WT254" s="15"/>
      <c r="WU254" s="15"/>
      <c r="WV254" s="15"/>
      <c r="WW254" s="15"/>
      <c r="WX254" s="15"/>
      <c r="WY254" s="15"/>
      <c r="WZ254" s="15"/>
      <c r="XA254" s="15"/>
      <c r="XB254" s="15"/>
      <c r="XC254" s="15"/>
      <c r="XD254" s="15"/>
      <c r="XE254" s="15"/>
      <c r="XF254" s="15"/>
      <c r="XG254" s="15"/>
      <c r="XH254" s="15"/>
      <c r="XI254" s="15"/>
      <c r="XJ254" s="15"/>
      <c r="XK254" s="15"/>
      <c r="XL254" s="15"/>
      <c r="XM254" s="15"/>
      <c r="XN254" s="15"/>
      <c r="XO254" s="15"/>
      <c r="XP254" s="15"/>
      <c r="XQ254" s="15"/>
      <c r="XR254" s="15"/>
      <c r="XS254" s="15"/>
      <c r="XT254" s="15"/>
      <c r="XU254" s="15"/>
      <c r="XV254" s="15"/>
      <c r="XW254" s="15"/>
      <c r="XX254" s="15"/>
      <c r="XY254" s="15"/>
      <c r="XZ254" s="15"/>
      <c r="YA254" s="15"/>
      <c r="YB254" s="15"/>
      <c r="YC254" s="15"/>
      <c r="YD254" s="15"/>
      <c r="YE254" s="15"/>
      <c r="YF254" s="15"/>
      <c r="YG254" s="15"/>
      <c r="YH254" s="15"/>
      <c r="YI254" s="15"/>
      <c r="YJ254" s="15"/>
      <c r="YK254" s="15"/>
      <c r="YL254" s="15"/>
      <c r="YM254" s="15"/>
      <c r="YN254" s="15"/>
      <c r="YO254" s="15"/>
      <c r="YP254" s="15"/>
      <c r="YQ254" s="15"/>
      <c r="YR254" s="15"/>
      <c r="YS254" s="15"/>
      <c r="YT254" s="15"/>
      <c r="YU254" s="15"/>
      <c r="YV254" s="15"/>
      <c r="YW254" s="15"/>
      <c r="YX254" s="15"/>
      <c r="YY254" s="15"/>
      <c r="YZ254" s="15"/>
      <c r="ZA254" s="15"/>
      <c r="ZB254" s="15"/>
      <c r="ZC254" s="15"/>
      <c r="ZD254" s="15"/>
      <c r="ZE254" s="15"/>
      <c r="ZF254" s="15"/>
      <c r="ZG254" s="15"/>
      <c r="ZH254" s="15"/>
      <c r="ZI254" s="15"/>
      <c r="ZJ254" s="15"/>
      <c r="ZK254" s="15"/>
      <c r="ZL254" s="15"/>
      <c r="ZM254" s="15"/>
      <c r="ZN254" s="15"/>
      <c r="ZO254" s="15"/>
      <c r="ZP254" s="15"/>
      <c r="ZQ254" s="15"/>
      <c r="ZR254" s="15"/>
      <c r="ZS254" s="15"/>
      <c r="ZT254" s="15"/>
      <c r="ZU254" s="15"/>
      <c r="ZV254" s="15"/>
      <c r="ZW254" s="15"/>
      <c r="ZX254" s="15"/>
      <c r="ZY254" s="15"/>
      <c r="ZZ254" s="15"/>
      <c r="AAA254" s="15"/>
      <c r="AAB254" s="15"/>
      <c r="AAC254" s="15"/>
      <c r="AAD254" s="15"/>
      <c r="AAE254" s="15"/>
      <c r="AAF254" s="15"/>
      <c r="AAG254" s="15"/>
      <c r="AAH254" s="15"/>
      <c r="AAI254" s="15"/>
      <c r="AAJ254" s="15"/>
      <c r="AAK254" s="15"/>
      <c r="AAL254" s="15"/>
      <c r="AAM254" s="15"/>
      <c r="AAN254" s="15"/>
      <c r="AAO254" s="15"/>
      <c r="AAP254" s="15"/>
      <c r="AAQ254" s="15"/>
      <c r="AAR254" s="15"/>
      <c r="AAS254" s="15"/>
      <c r="AAT254" s="15"/>
      <c r="AAU254" s="15"/>
      <c r="AAV254" s="15"/>
      <c r="AAW254" s="15"/>
      <c r="AAX254" s="15"/>
      <c r="AAY254" s="15"/>
      <c r="AAZ254" s="15"/>
      <c r="ABA254" s="15"/>
      <c r="ABB254" s="15"/>
      <c r="ABC254" s="15"/>
      <c r="ABD254" s="15"/>
      <c r="ABE254" s="15"/>
      <c r="ABF254" s="15"/>
      <c r="ABG254" s="15"/>
      <c r="ABH254" s="15"/>
      <c r="ABI254" s="15"/>
      <c r="ABJ254" s="15"/>
      <c r="ABK254" s="15"/>
      <c r="ABL254" s="15"/>
      <c r="ABM254" s="15"/>
      <c r="ABN254" s="15"/>
      <c r="ABO254" s="15"/>
      <c r="ABP254" s="15"/>
      <c r="ABQ254" s="15"/>
      <c r="ABR254" s="15"/>
      <c r="ABS254" s="15"/>
      <c r="ABT254" s="15"/>
      <c r="ABU254" s="15"/>
      <c r="ABV254" s="15"/>
      <c r="ABW254" s="15"/>
      <c r="ABX254" s="15"/>
      <c r="ABY254" s="15"/>
      <c r="ABZ254" s="15"/>
      <c r="ACA254" s="15"/>
      <c r="ACB254" s="15"/>
      <c r="ACC254" s="15"/>
      <c r="ACD254" s="15"/>
      <c r="ACE254" s="15"/>
      <c r="ACF254" s="15"/>
      <c r="ACG254" s="15"/>
      <c r="ACH254" s="15"/>
      <c r="ACI254" s="15"/>
      <c r="ACJ254" s="15"/>
      <c r="ACK254" s="15"/>
      <c r="ACL254" s="15"/>
      <c r="ACM254" s="15"/>
      <c r="ACN254" s="15"/>
      <c r="ACO254" s="15"/>
      <c r="ACP254" s="15"/>
      <c r="ACQ254" s="15"/>
      <c r="ACR254" s="15"/>
      <c r="ACS254" s="15"/>
      <c r="ACT254" s="15"/>
      <c r="ACU254" s="15"/>
      <c r="ACV254" s="15"/>
      <c r="ACW254" s="15"/>
      <c r="ACX254" s="15"/>
      <c r="ACY254" s="15"/>
      <c r="ACZ254" s="15"/>
      <c r="ADA254" s="15"/>
      <c r="ADB254" s="15"/>
      <c r="ADC254" s="15"/>
      <c r="ADD254" s="15"/>
      <c r="ADE254" s="15"/>
      <c r="ADF254" s="15"/>
      <c r="ADG254" s="15"/>
      <c r="ADH254" s="15"/>
      <c r="ADI254" s="15"/>
      <c r="ADJ254" s="15"/>
      <c r="ADK254" s="15"/>
      <c r="ADL254" s="15"/>
      <c r="ADM254" s="15"/>
    </row>
    <row r="255" spans="1:793" s="308" customFormat="1" x14ac:dyDescent="0.4">
      <c r="A255" s="38"/>
      <c r="B255" s="48" t="s">
        <v>353</v>
      </c>
      <c r="C255" s="66"/>
      <c r="D255" s="66"/>
      <c r="E255" s="66"/>
      <c r="F255" s="66"/>
      <c r="G255" s="66"/>
      <c r="H255" s="66"/>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c r="BI255" s="15"/>
      <c r="BJ255" s="15"/>
      <c r="BK255" s="15"/>
      <c r="BL255" s="15"/>
      <c r="BM255" s="15"/>
      <c r="BN255" s="15"/>
      <c r="BO255" s="15"/>
      <c r="BP255" s="15"/>
      <c r="BQ255" s="15"/>
      <c r="BR255" s="15"/>
      <c r="BS255" s="15"/>
      <c r="BT255" s="15"/>
      <c r="BU255" s="15"/>
      <c r="BV255" s="15"/>
      <c r="BW255" s="15"/>
      <c r="BX255" s="15"/>
      <c r="BY255" s="15"/>
      <c r="BZ255" s="15"/>
      <c r="CA255" s="15"/>
      <c r="CB255" s="15"/>
      <c r="CC255" s="15"/>
      <c r="CD255" s="15"/>
      <c r="CE255" s="15"/>
      <c r="CF255" s="15"/>
      <c r="CG255" s="15"/>
      <c r="CH255" s="15"/>
      <c r="CI255" s="15"/>
      <c r="CJ255" s="15"/>
      <c r="CK255" s="15"/>
      <c r="CL255" s="15"/>
      <c r="CM255" s="15"/>
      <c r="CN255" s="15"/>
      <c r="CO255" s="15"/>
      <c r="CP255" s="15"/>
      <c r="CQ255" s="15"/>
      <c r="CR255" s="15"/>
      <c r="CS255" s="15"/>
      <c r="CT255" s="15"/>
      <c r="CU255" s="15"/>
      <c r="CV255" s="15"/>
      <c r="CW255" s="15"/>
      <c r="CX255" s="15"/>
      <c r="CY255" s="15"/>
      <c r="CZ255" s="15"/>
      <c r="DA255" s="15"/>
      <c r="DB255" s="15"/>
      <c r="DC255" s="15"/>
      <c r="DD255" s="15"/>
      <c r="DE255" s="15"/>
      <c r="DF255" s="15"/>
      <c r="DG255" s="15"/>
      <c r="DH255" s="15"/>
      <c r="DI255" s="15"/>
      <c r="DJ255" s="15"/>
      <c r="DK255" s="15"/>
      <c r="DL255" s="15"/>
      <c r="DM255" s="15"/>
      <c r="DN255" s="15"/>
      <c r="DO255" s="15"/>
      <c r="DP255" s="15"/>
      <c r="DQ255" s="15"/>
      <c r="DR255" s="15"/>
      <c r="DS255" s="15"/>
      <c r="DT255" s="15"/>
      <c r="DU255" s="15"/>
      <c r="DV255" s="15"/>
      <c r="DW255" s="15"/>
      <c r="DX255" s="15"/>
      <c r="DY255" s="15"/>
      <c r="DZ255" s="15"/>
      <c r="EA255" s="15"/>
      <c r="EB255" s="15"/>
      <c r="EC255" s="15"/>
      <c r="ED255" s="15"/>
      <c r="EE255" s="15"/>
      <c r="EF255" s="15"/>
      <c r="EG255" s="15"/>
      <c r="EH255" s="15"/>
      <c r="EI255" s="15"/>
      <c r="EJ255" s="15"/>
      <c r="EK255" s="15"/>
      <c r="EL255" s="15"/>
      <c r="EM255" s="15"/>
      <c r="EN255" s="15"/>
      <c r="EO255" s="15"/>
      <c r="EP255" s="15"/>
      <c r="EQ255" s="15"/>
      <c r="ER255" s="15"/>
      <c r="ES255" s="15"/>
      <c r="ET255" s="15"/>
      <c r="EU255" s="15"/>
      <c r="EV255" s="15"/>
      <c r="EW255" s="15"/>
      <c r="EX255" s="15"/>
      <c r="EY255" s="15"/>
      <c r="EZ255" s="15"/>
      <c r="FA255" s="15"/>
      <c r="FB255" s="15"/>
      <c r="FC255" s="15"/>
      <c r="FD255" s="15"/>
      <c r="FE255" s="15"/>
      <c r="FF255" s="15"/>
      <c r="FG255" s="15"/>
      <c r="FH255" s="15"/>
      <c r="FI255" s="15"/>
      <c r="FJ255" s="15"/>
      <c r="FK255" s="15"/>
      <c r="FL255" s="15"/>
      <c r="FM255" s="15"/>
      <c r="FN255" s="15"/>
      <c r="FO255" s="15"/>
      <c r="FP255" s="15"/>
      <c r="FQ255" s="15"/>
      <c r="FR255" s="15"/>
      <c r="FS255" s="15"/>
      <c r="FT255" s="15"/>
      <c r="FU255" s="15"/>
      <c r="FV255" s="15"/>
      <c r="FW255" s="15"/>
      <c r="FX255" s="15"/>
      <c r="FY255" s="15"/>
      <c r="FZ255" s="15"/>
      <c r="GA255" s="15"/>
      <c r="GB255" s="15"/>
      <c r="GC255" s="15"/>
      <c r="GD255" s="15"/>
      <c r="GE255" s="15"/>
      <c r="GF255" s="15"/>
      <c r="GG255" s="15"/>
      <c r="GH255" s="15"/>
      <c r="GI255" s="15"/>
      <c r="GJ255" s="15"/>
      <c r="GK255" s="15"/>
      <c r="GL255" s="15"/>
      <c r="GM255" s="15"/>
      <c r="GN255" s="15"/>
      <c r="GO255" s="15"/>
      <c r="GP255" s="15"/>
      <c r="GQ255" s="15"/>
      <c r="GR255" s="15"/>
      <c r="GS255" s="15"/>
      <c r="GT255" s="15"/>
      <c r="GU255" s="15"/>
      <c r="GV255" s="15"/>
      <c r="GW255" s="15"/>
      <c r="GX255" s="15"/>
      <c r="GY255" s="15"/>
      <c r="GZ255" s="15"/>
      <c r="HA255" s="15"/>
      <c r="HB255" s="15"/>
      <c r="HC255" s="15"/>
      <c r="HD255" s="15"/>
      <c r="HE255" s="15"/>
      <c r="HF255" s="15"/>
      <c r="HG255" s="15"/>
      <c r="HH255" s="15"/>
      <c r="HI255" s="15"/>
      <c r="HJ255" s="15"/>
      <c r="HK255" s="15"/>
      <c r="HL255" s="15"/>
      <c r="HM255" s="15"/>
      <c r="HN255" s="15"/>
      <c r="HO255" s="15"/>
      <c r="HP255" s="15"/>
      <c r="HQ255" s="15"/>
      <c r="HR255" s="15"/>
      <c r="HS255" s="15"/>
      <c r="HT255" s="15"/>
      <c r="HU255" s="15"/>
      <c r="HV255" s="15"/>
      <c r="HW255" s="15"/>
      <c r="HX255" s="15"/>
      <c r="HY255" s="15"/>
      <c r="HZ255" s="15"/>
      <c r="IA255" s="15"/>
      <c r="IB255" s="15"/>
      <c r="IC255" s="15"/>
      <c r="ID255" s="15"/>
      <c r="IE255" s="15"/>
      <c r="IF255" s="15"/>
      <c r="IG255" s="15"/>
      <c r="IH255" s="15"/>
      <c r="II255" s="15"/>
      <c r="IJ255" s="15"/>
      <c r="IK255" s="15"/>
      <c r="IL255" s="15"/>
      <c r="IM255" s="15"/>
      <c r="IN255" s="15"/>
      <c r="IO255" s="15"/>
      <c r="IP255" s="15"/>
      <c r="IQ255" s="15"/>
      <c r="IR255" s="15"/>
      <c r="IS255" s="15"/>
      <c r="IT255" s="15"/>
      <c r="IU255" s="15"/>
      <c r="IV255" s="15"/>
      <c r="IW255" s="15"/>
      <c r="IX255" s="15"/>
      <c r="IY255" s="15"/>
      <c r="IZ255" s="15"/>
      <c r="JA255" s="15"/>
      <c r="JB255" s="15"/>
      <c r="JC255" s="15"/>
      <c r="JD255" s="15"/>
      <c r="JE255" s="15"/>
      <c r="JF255" s="15"/>
      <c r="JG255" s="15"/>
      <c r="JH255" s="15"/>
      <c r="JI255" s="15"/>
      <c r="JJ255" s="15"/>
      <c r="JK255" s="15"/>
      <c r="JL255" s="15"/>
      <c r="JM255" s="15"/>
      <c r="JN255" s="15"/>
      <c r="JO255" s="15"/>
      <c r="JP255" s="15"/>
      <c r="JQ255" s="15"/>
      <c r="JR255" s="15"/>
      <c r="JS255" s="15"/>
      <c r="JT255" s="15"/>
      <c r="JU255" s="15"/>
      <c r="JV255" s="15"/>
      <c r="JW255" s="15"/>
      <c r="JX255" s="15"/>
      <c r="JY255" s="15"/>
      <c r="JZ255" s="15"/>
      <c r="KA255" s="15"/>
      <c r="KB255" s="15"/>
      <c r="KC255" s="15"/>
      <c r="KD255" s="15"/>
      <c r="KE255" s="15"/>
      <c r="KF255" s="15"/>
      <c r="KG255" s="15"/>
      <c r="KH255" s="15"/>
      <c r="KI255" s="15"/>
      <c r="KJ255" s="15"/>
      <c r="KK255" s="15"/>
      <c r="KL255" s="15"/>
      <c r="KM255" s="15"/>
      <c r="KN255" s="15"/>
      <c r="KO255" s="15"/>
      <c r="KP255" s="15"/>
      <c r="KQ255" s="15"/>
      <c r="KR255" s="15"/>
      <c r="KS255" s="15"/>
      <c r="KT255" s="15"/>
      <c r="KU255" s="15"/>
      <c r="KV255" s="15"/>
      <c r="KW255" s="15"/>
      <c r="KX255" s="15"/>
      <c r="KY255" s="15"/>
      <c r="KZ255" s="15"/>
      <c r="LA255" s="15"/>
      <c r="LB255" s="15"/>
      <c r="LC255" s="15"/>
      <c r="LD255" s="15"/>
      <c r="LE255" s="15"/>
      <c r="LF255" s="15"/>
      <c r="LG255" s="15"/>
      <c r="LH255" s="15"/>
      <c r="LI255" s="15"/>
      <c r="LJ255" s="15"/>
      <c r="LK255" s="15"/>
      <c r="LL255" s="15"/>
      <c r="LM255" s="15"/>
      <c r="LN255" s="15"/>
      <c r="LO255" s="15"/>
      <c r="LP255" s="15"/>
      <c r="LQ255" s="15"/>
      <c r="LR255" s="15"/>
      <c r="LS255" s="15"/>
      <c r="LT255" s="15"/>
      <c r="LU255" s="15"/>
      <c r="LV255" s="15"/>
      <c r="LW255" s="15"/>
      <c r="LX255" s="15"/>
      <c r="LY255" s="15"/>
      <c r="LZ255" s="15"/>
      <c r="MA255" s="15"/>
      <c r="MB255" s="15"/>
      <c r="MC255" s="15"/>
      <c r="MD255" s="15"/>
      <c r="ME255" s="15"/>
      <c r="MF255" s="15"/>
      <c r="MG255" s="15"/>
      <c r="MH255" s="15"/>
      <c r="MI255" s="15"/>
      <c r="MJ255" s="15"/>
      <c r="MK255" s="15"/>
      <c r="ML255" s="15"/>
      <c r="MM255" s="15"/>
      <c r="MN255" s="15"/>
      <c r="MO255" s="15"/>
      <c r="MP255" s="15"/>
      <c r="MQ255" s="15"/>
      <c r="MR255" s="15"/>
      <c r="MS255" s="15"/>
      <c r="MT255" s="15"/>
      <c r="MU255" s="15"/>
      <c r="MV255" s="15"/>
      <c r="MW255" s="15"/>
      <c r="MX255" s="15"/>
      <c r="MY255" s="15"/>
      <c r="MZ255" s="15"/>
      <c r="NA255" s="15"/>
      <c r="NB255" s="15"/>
      <c r="NC255" s="15"/>
      <c r="ND255" s="15"/>
      <c r="NE255" s="15"/>
      <c r="NF255" s="15"/>
      <c r="NG255" s="15"/>
      <c r="NH255" s="15"/>
      <c r="NI255" s="15"/>
      <c r="NJ255" s="15"/>
      <c r="NK255" s="15"/>
      <c r="NL255" s="15"/>
      <c r="NM255" s="15"/>
      <c r="NN255" s="15"/>
      <c r="NO255" s="15"/>
      <c r="NP255" s="15"/>
      <c r="NQ255" s="15"/>
      <c r="NR255" s="15"/>
      <c r="NS255" s="15"/>
      <c r="NT255" s="15"/>
      <c r="NU255" s="15"/>
      <c r="NV255" s="15"/>
      <c r="NW255" s="15"/>
      <c r="NX255" s="15"/>
      <c r="NY255" s="15"/>
      <c r="NZ255" s="15"/>
      <c r="OA255" s="15"/>
      <c r="OB255" s="15"/>
      <c r="OC255" s="15"/>
      <c r="OD255" s="15"/>
      <c r="OE255" s="15"/>
      <c r="OF255" s="15"/>
      <c r="OG255" s="15"/>
      <c r="OH255" s="15"/>
      <c r="OI255" s="15"/>
      <c r="OJ255" s="15"/>
      <c r="OK255" s="15"/>
      <c r="OL255" s="15"/>
      <c r="OM255" s="15"/>
      <c r="ON255" s="15"/>
      <c r="OO255" s="15"/>
      <c r="OP255" s="15"/>
      <c r="OQ255" s="15"/>
      <c r="OR255" s="15"/>
      <c r="OS255" s="15"/>
      <c r="OT255" s="15"/>
      <c r="OU255" s="15"/>
      <c r="OV255" s="15"/>
      <c r="OW255" s="15"/>
      <c r="OX255" s="15"/>
      <c r="OY255" s="15"/>
      <c r="OZ255" s="15"/>
      <c r="PA255" s="15"/>
      <c r="PB255" s="15"/>
      <c r="PC255" s="15"/>
      <c r="PD255" s="15"/>
      <c r="PE255" s="15"/>
      <c r="PF255" s="15"/>
      <c r="PG255" s="15"/>
      <c r="PH255" s="15"/>
      <c r="PI255" s="15"/>
      <c r="PJ255" s="15"/>
      <c r="PK255" s="15"/>
      <c r="PL255" s="15"/>
      <c r="PM255" s="15"/>
      <c r="PN255" s="15"/>
      <c r="PO255" s="15"/>
      <c r="PP255" s="15"/>
      <c r="PQ255" s="15"/>
      <c r="PR255" s="15"/>
      <c r="PS255" s="15"/>
      <c r="PT255" s="15"/>
      <c r="PU255" s="15"/>
      <c r="PV255" s="15"/>
      <c r="PW255" s="15"/>
      <c r="PX255" s="15"/>
      <c r="PY255" s="15"/>
      <c r="PZ255" s="15"/>
      <c r="QA255" s="15"/>
      <c r="QB255" s="15"/>
      <c r="QC255" s="15"/>
      <c r="QD255" s="15"/>
      <c r="QE255" s="15"/>
      <c r="QF255" s="15"/>
      <c r="QG255" s="15"/>
      <c r="QH255" s="15"/>
      <c r="QI255" s="15"/>
      <c r="QJ255" s="15"/>
      <c r="QK255" s="15"/>
      <c r="QL255" s="15"/>
      <c r="QM255" s="15"/>
      <c r="QN255" s="15"/>
      <c r="QO255" s="15"/>
      <c r="QP255" s="15"/>
      <c r="QQ255" s="15"/>
      <c r="QR255" s="15"/>
      <c r="QS255" s="15"/>
      <c r="QT255" s="15"/>
      <c r="QU255" s="15"/>
      <c r="QV255" s="15"/>
      <c r="QW255" s="15"/>
      <c r="QX255" s="15"/>
      <c r="QY255" s="15"/>
      <c r="QZ255" s="15"/>
      <c r="RA255" s="15"/>
      <c r="RB255" s="15"/>
      <c r="RC255" s="15"/>
      <c r="RD255" s="15"/>
      <c r="RE255" s="15"/>
      <c r="RF255" s="15"/>
      <c r="RG255" s="15"/>
      <c r="RH255" s="15"/>
      <c r="RI255" s="15"/>
      <c r="RJ255" s="15"/>
      <c r="RK255" s="15"/>
      <c r="RL255" s="15"/>
      <c r="RM255" s="15"/>
      <c r="RN255" s="15"/>
      <c r="RO255" s="15"/>
      <c r="RP255" s="15"/>
      <c r="RQ255" s="15"/>
      <c r="RR255" s="15"/>
      <c r="RS255" s="15"/>
      <c r="RT255" s="15"/>
      <c r="RU255" s="15"/>
      <c r="RV255" s="15"/>
      <c r="RW255" s="15"/>
      <c r="RX255" s="15"/>
      <c r="RY255" s="15"/>
      <c r="RZ255" s="15"/>
      <c r="SA255" s="15"/>
      <c r="SB255" s="15"/>
      <c r="SC255" s="15"/>
      <c r="SD255" s="15"/>
      <c r="SE255" s="15"/>
      <c r="SF255" s="15"/>
      <c r="SG255" s="15"/>
      <c r="SH255" s="15"/>
      <c r="SI255" s="15"/>
      <c r="SJ255" s="15"/>
      <c r="SK255" s="15"/>
      <c r="SL255" s="15"/>
      <c r="SM255" s="15"/>
      <c r="SN255" s="15"/>
      <c r="SO255" s="15"/>
      <c r="SP255" s="15"/>
      <c r="SQ255" s="15"/>
      <c r="SR255" s="15"/>
      <c r="SS255" s="15"/>
      <c r="ST255" s="15"/>
      <c r="SU255" s="15"/>
      <c r="SV255" s="15"/>
      <c r="SW255" s="15"/>
      <c r="SX255" s="15"/>
      <c r="SY255" s="15"/>
      <c r="SZ255" s="15"/>
      <c r="TA255" s="15"/>
      <c r="TB255" s="15"/>
      <c r="TC255" s="15"/>
      <c r="TD255" s="15"/>
      <c r="TE255" s="15"/>
      <c r="TF255" s="15"/>
      <c r="TG255" s="15"/>
      <c r="TH255" s="15"/>
      <c r="TI255" s="15"/>
      <c r="TJ255" s="15"/>
      <c r="TK255" s="15"/>
      <c r="TL255" s="15"/>
      <c r="TM255" s="15"/>
      <c r="TN255" s="15"/>
      <c r="TO255" s="15"/>
      <c r="TP255" s="15"/>
      <c r="TQ255" s="15"/>
      <c r="TR255" s="15"/>
      <c r="TS255" s="15"/>
      <c r="TT255" s="15"/>
      <c r="TU255" s="15"/>
      <c r="TV255" s="15"/>
      <c r="TW255" s="15"/>
      <c r="TX255" s="15"/>
      <c r="TY255" s="15"/>
      <c r="TZ255" s="15"/>
      <c r="UA255" s="15"/>
      <c r="UB255" s="15"/>
      <c r="UC255" s="15"/>
      <c r="UD255" s="15"/>
      <c r="UE255" s="15"/>
      <c r="UF255" s="15"/>
      <c r="UG255" s="15"/>
      <c r="UH255" s="15"/>
      <c r="UI255" s="15"/>
      <c r="UJ255" s="15"/>
      <c r="UK255" s="15"/>
      <c r="UL255" s="15"/>
      <c r="UM255" s="15"/>
      <c r="UN255" s="15"/>
      <c r="UO255" s="15"/>
      <c r="UP255" s="15"/>
      <c r="UQ255" s="15"/>
      <c r="UR255" s="15"/>
      <c r="US255" s="15"/>
      <c r="UT255" s="15"/>
      <c r="UU255" s="15"/>
      <c r="UV255" s="15"/>
      <c r="UW255" s="15"/>
      <c r="UX255" s="15"/>
      <c r="UY255" s="15"/>
      <c r="UZ255" s="15"/>
      <c r="VA255" s="15"/>
      <c r="VB255" s="15"/>
      <c r="VC255" s="15"/>
      <c r="VD255" s="15"/>
      <c r="VE255" s="15"/>
      <c r="VF255" s="15"/>
      <c r="VG255" s="15"/>
      <c r="VH255" s="15"/>
      <c r="VI255" s="15"/>
      <c r="VJ255" s="15"/>
      <c r="VK255" s="15"/>
      <c r="VL255" s="15"/>
      <c r="VM255" s="15"/>
      <c r="VN255" s="15"/>
      <c r="VO255" s="15"/>
      <c r="VP255" s="15"/>
      <c r="VQ255" s="15"/>
      <c r="VR255" s="15"/>
      <c r="VS255" s="15"/>
      <c r="VT255" s="15"/>
      <c r="VU255" s="15"/>
      <c r="VV255" s="15"/>
      <c r="VW255" s="15"/>
      <c r="VX255" s="15"/>
      <c r="VY255" s="15"/>
      <c r="VZ255" s="15"/>
      <c r="WA255" s="15"/>
      <c r="WB255" s="15"/>
      <c r="WC255" s="15"/>
      <c r="WD255" s="15"/>
      <c r="WE255" s="15"/>
      <c r="WF255" s="15"/>
      <c r="WG255" s="15"/>
      <c r="WH255" s="15"/>
      <c r="WI255" s="15"/>
      <c r="WJ255" s="15"/>
      <c r="WK255" s="15"/>
      <c r="WL255" s="15"/>
      <c r="WM255" s="15"/>
      <c r="WN255" s="15"/>
      <c r="WO255" s="15"/>
      <c r="WP255" s="15"/>
      <c r="WQ255" s="15"/>
      <c r="WR255" s="15"/>
      <c r="WS255" s="15"/>
      <c r="WT255" s="15"/>
      <c r="WU255" s="15"/>
      <c r="WV255" s="15"/>
      <c r="WW255" s="15"/>
      <c r="WX255" s="15"/>
      <c r="WY255" s="15"/>
      <c r="WZ255" s="15"/>
      <c r="XA255" s="15"/>
      <c r="XB255" s="15"/>
      <c r="XC255" s="15"/>
      <c r="XD255" s="15"/>
      <c r="XE255" s="15"/>
      <c r="XF255" s="15"/>
      <c r="XG255" s="15"/>
      <c r="XH255" s="15"/>
      <c r="XI255" s="15"/>
      <c r="XJ255" s="15"/>
      <c r="XK255" s="15"/>
      <c r="XL255" s="15"/>
      <c r="XM255" s="15"/>
      <c r="XN255" s="15"/>
      <c r="XO255" s="15"/>
      <c r="XP255" s="15"/>
      <c r="XQ255" s="15"/>
      <c r="XR255" s="15"/>
      <c r="XS255" s="15"/>
      <c r="XT255" s="15"/>
      <c r="XU255" s="15"/>
      <c r="XV255" s="15"/>
      <c r="XW255" s="15"/>
      <c r="XX255" s="15"/>
      <c r="XY255" s="15"/>
      <c r="XZ255" s="15"/>
      <c r="YA255" s="15"/>
      <c r="YB255" s="15"/>
      <c r="YC255" s="15"/>
      <c r="YD255" s="15"/>
      <c r="YE255" s="15"/>
      <c r="YF255" s="15"/>
      <c r="YG255" s="15"/>
      <c r="YH255" s="15"/>
      <c r="YI255" s="15"/>
      <c r="YJ255" s="15"/>
      <c r="YK255" s="15"/>
      <c r="YL255" s="15"/>
      <c r="YM255" s="15"/>
      <c r="YN255" s="15"/>
      <c r="YO255" s="15"/>
      <c r="YP255" s="15"/>
      <c r="YQ255" s="15"/>
      <c r="YR255" s="15"/>
      <c r="YS255" s="15"/>
      <c r="YT255" s="15"/>
      <c r="YU255" s="15"/>
      <c r="YV255" s="15"/>
      <c r="YW255" s="15"/>
      <c r="YX255" s="15"/>
      <c r="YY255" s="15"/>
      <c r="YZ255" s="15"/>
      <c r="ZA255" s="15"/>
      <c r="ZB255" s="15"/>
      <c r="ZC255" s="15"/>
      <c r="ZD255" s="15"/>
      <c r="ZE255" s="15"/>
      <c r="ZF255" s="15"/>
      <c r="ZG255" s="15"/>
      <c r="ZH255" s="15"/>
      <c r="ZI255" s="15"/>
      <c r="ZJ255" s="15"/>
      <c r="ZK255" s="15"/>
      <c r="ZL255" s="15"/>
      <c r="ZM255" s="15"/>
      <c r="ZN255" s="15"/>
      <c r="ZO255" s="15"/>
      <c r="ZP255" s="15"/>
      <c r="ZQ255" s="15"/>
      <c r="ZR255" s="15"/>
      <c r="ZS255" s="15"/>
      <c r="ZT255" s="15"/>
      <c r="ZU255" s="15"/>
      <c r="ZV255" s="15"/>
      <c r="ZW255" s="15"/>
      <c r="ZX255" s="15"/>
      <c r="ZY255" s="15"/>
      <c r="ZZ255" s="15"/>
      <c r="AAA255" s="15"/>
      <c r="AAB255" s="15"/>
      <c r="AAC255" s="15"/>
      <c r="AAD255" s="15"/>
      <c r="AAE255" s="15"/>
      <c r="AAF255" s="15"/>
      <c r="AAG255" s="15"/>
      <c r="AAH255" s="15"/>
      <c r="AAI255" s="15"/>
      <c r="AAJ255" s="15"/>
      <c r="AAK255" s="15"/>
      <c r="AAL255" s="15"/>
      <c r="AAM255" s="15"/>
      <c r="AAN255" s="15"/>
      <c r="AAO255" s="15"/>
      <c r="AAP255" s="15"/>
      <c r="AAQ255" s="15"/>
      <c r="AAR255" s="15"/>
      <c r="AAS255" s="15"/>
      <c r="AAT255" s="15"/>
      <c r="AAU255" s="15"/>
      <c r="AAV255" s="15"/>
      <c r="AAW255" s="15"/>
      <c r="AAX255" s="15"/>
      <c r="AAY255" s="15"/>
      <c r="AAZ255" s="15"/>
      <c r="ABA255" s="15"/>
      <c r="ABB255" s="15"/>
      <c r="ABC255" s="15"/>
      <c r="ABD255" s="15"/>
      <c r="ABE255" s="15"/>
      <c r="ABF255" s="15"/>
      <c r="ABG255" s="15"/>
      <c r="ABH255" s="15"/>
      <c r="ABI255" s="15"/>
      <c r="ABJ255" s="15"/>
      <c r="ABK255" s="15"/>
      <c r="ABL255" s="15"/>
      <c r="ABM255" s="15"/>
      <c r="ABN255" s="15"/>
      <c r="ABO255" s="15"/>
      <c r="ABP255" s="15"/>
      <c r="ABQ255" s="15"/>
      <c r="ABR255" s="15"/>
      <c r="ABS255" s="15"/>
      <c r="ABT255" s="15"/>
      <c r="ABU255" s="15"/>
      <c r="ABV255" s="15"/>
      <c r="ABW255" s="15"/>
      <c r="ABX255" s="15"/>
      <c r="ABY255" s="15"/>
      <c r="ABZ255" s="15"/>
      <c r="ACA255" s="15"/>
      <c r="ACB255" s="15"/>
      <c r="ACC255" s="15"/>
      <c r="ACD255" s="15"/>
      <c r="ACE255" s="15"/>
      <c r="ACF255" s="15"/>
      <c r="ACG255" s="15"/>
      <c r="ACH255" s="15"/>
      <c r="ACI255" s="15"/>
      <c r="ACJ255" s="15"/>
      <c r="ACK255" s="15"/>
      <c r="ACL255" s="15"/>
      <c r="ACM255" s="15"/>
      <c r="ACN255" s="15"/>
      <c r="ACO255" s="15"/>
      <c r="ACP255" s="15"/>
      <c r="ACQ255" s="15"/>
      <c r="ACR255" s="15"/>
      <c r="ACS255" s="15"/>
      <c r="ACT255" s="15"/>
      <c r="ACU255" s="15"/>
      <c r="ACV255" s="15"/>
      <c r="ACW255" s="15"/>
      <c r="ACX255" s="15"/>
      <c r="ACY255" s="15"/>
      <c r="ACZ255" s="15"/>
      <c r="ADA255" s="15"/>
      <c r="ADB255" s="15"/>
      <c r="ADC255" s="15"/>
      <c r="ADD255" s="15"/>
      <c r="ADE255" s="15"/>
      <c r="ADF255" s="15"/>
      <c r="ADG255" s="15"/>
      <c r="ADH255" s="15"/>
      <c r="ADI255" s="15"/>
      <c r="ADJ255" s="15"/>
      <c r="ADK255" s="15"/>
      <c r="ADL255" s="15"/>
      <c r="ADM255" s="15"/>
    </row>
    <row r="256" spans="1:793" s="308" customFormat="1" ht="15.5" thickBot="1" x14ac:dyDescent="0.45">
      <c r="A256" s="38"/>
      <c r="B256" s="104"/>
      <c r="C256" s="66"/>
      <c r="D256" s="66"/>
      <c r="E256" s="66"/>
      <c r="F256" s="66"/>
      <c r="G256" s="66"/>
      <c r="H256" s="66"/>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c r="BM256" s="15"/>
      <c r="BN256" s="15"/>
      <c r="BO256" s="15"/>
      <c r="BP256" s="15"/>
      <c r="BQ256" s="15"/>
      <c r="BR256" s="15"/>
      <c r="BS256" s="15"/>
      <c r="BT256" s="15"/>
      <c r="BU256" s="15"/>
      <c r="BV256" s="15"/>
      <c r="BW256" s="15"/>
      <c r="BX256" s="15"/>
      <c r="BY256" s="15"/>
      <c r="BZ256" s="15"/>
      <c r="CA256" s="15"/>
      <c r="CB256" s="15"/>
      <c r="CC256" s="15"/>
      <c r="CD256" s="15"/>
      <c r="CE256" s="15"/>
      <c r="CF256" s="15"/>
      <c r="CG256" s="15"/>
      <c r="CH256" s="15"/>
      <c r="CI256" s="15"/>
      <c r="CJ256" s="15"/>
      <c r="CK256" s="15"/>
      <c r="CL256" s="15"/>
      <c r="CM256" s="15"/>
      <c r="CN256" s="15"/>
      <c r="CO256" s="15"/>
      <c r="CP256" s="15"/>
      <c r="CQ256" s="15"/>
      <c r="CR256" s="15"/>
      <c r="CS256" s="15"/>
      <c r="CT256" s="15"/>
      <c r="CU256" s="15"/>
      <c r="CV256" s="15"/>
      <c r="CW256" s="15"/>
      <c r="CX256" s="15"/>
      <c r="CY256" s="15"/>
      <c r="CZ256" s="15"/>
      <c r="DA256" s="15"/>
      <c r="DB256" s="15"/>
      <c r="DC256" s="15"/>
      <c r="DD256" s="15"/>
      <c r="DE256" s="15"/>
      <c r="DF256" s="15"/>
      <c r="DG256" s="15"/>
      <c r="DH256" s="15"/>
      <c r="DI256" s="15"/>
      <c r="DJ256" s="15"/>
      <c r="DK256" s="15"/>
      <c r="DL256" s="15"/>
      <c r="DM256" s="15"/>
      <c r="DN256" s="15"/>
      <c r="DO256" s="15"/>
      <c r="DP256" s="15"/>
      <c r="DQ256" s="15"/>
      <c r="DR256" s="15"/>
      <c r="DS256" s="15"/>
      <c r="DT256" s="15"/>
      <c r="DU256" s="15"/>
      <c r="DV256" s="15"/>
      <c r="DW256" s="15"/>
      <c r="DX256" s="15"/>
      <c r="DY256" s="15"/>
      <c r="DZ256" s="15"/>
      <c r="EA256" s="15"/>
      <c r="EB256" s="15"/>
      <c r="EC256" s="15"/>
      <c r="ED256" s="15"/>
      <c r="EE256" s="15"/>
      <c r="EF256" s="15"/>
      <c r="EG256" s="15"/>
      <c r="EH256" s="15"/>
      <c r="EI256" s="15"/>
      <c r="EJ256" s="15"/>
      <c r="EK256" s="15"/>
      <c r="EL256" s="15"/>
      <c r="EM256" s="15"/>
      <c r="EN256" s="15"/>
      <c r="EO256" s="15"/>
      <c r="EP256" s="15"/>
      <c r="EQ256" s="15"/>
      <c r="ER256" s="15"/>
      <c r="ES256" s="15"/>
      <c r="ET256" s="15"/>
      <c r="EU256" s="15"/>
      <c r="EV256" s="15"/>
      <c r="EW256" s="15"/>
      <c r="EX256" s="15"/>
      <c r="EY256" s="15"/>
      <c r="EZ256" s="15"/>
      <c r="FA256" s="15"/>
      <c r="FB256" s="15"/>
      <c r="FC256" s="15"/>
      <c r="FD256" s="15"/>
      <c r="FE256" s="15"/>
      <c r="FF256" s="15"/>
      <c r="FG256" s="15"/>
      <c r="FH256" s="15"/>
      <c r="FI256" s="15"/>
      <c r="FJ256" s="15"/>
      <c r="FK256" s="15"/>
      <c r="FL256" s="15"/>
      <c r="FM256" s="15"/>
      <c r="FN256" s="15"/>
      <c r="FO256" s="15"/>
      <c r="FP256" s="15"/>
      <c r="FQ256" s="15"/>
      <c r="FR256" s="15"/>
      <c r="FS256" s="15"/>
      <c r="FT256" s="15"/>
      <c r="FU256" s="15"/>
      <c r="FV256" s="15"/>
      <c r="FW256" s="15"/>
      <c r="FX256" s="15"/>
      <c r="FY256" s="15"/>
      <c r="FZ256" s="15"/>
      <c r="GA256" s="15"/>
      <c r="GB256" s="15"/>
      <c r="GC256" s="15"/>
      <c r="GD256" s="15"/>
      <c r="GE256" s="15"/>
      <c r="GF256" s="15"/>
      <c r="GG256" s="15"/>
      <c r="GH256" s="15"/>
      <c r="GI256" s="15"/>
      <c r="GJ256" s="15"/>
      <c r="GK256" s="15"/>
      <c r="GL256" s="15"/>
      <c r="GM256" s="15"/>
      <c r="GN256" s="15"/>
      <c r="GO256" s="15"/>
      <c r="GP256" s="15"/>
      <c r="GQ256" s="15"/>
      <c r="GR256" s="15"/>
      <c r="GS256" s="15"/>
      <c r="GT256" s="15"/>
      <c r="GU256" s="15"/>
      <c r="GV256" s="15"/>
      <c r="GW256" s="15"/>
      <c r="GX256" s="15"/>
      <c r="GY256" s="15"/>
      <c r="GZ256" s="15"/>
      <c r="HA256" s="15"/>
      <c r="HB256" s="15"/>
      <c r="HC256" s="15"/>
      <c r="HD256" s="15"/>
      <c r="HE256" s="15"/>
      <c r="HF256" s="15"/>
      <c r="HG256" s="15"/>
      <c r="HH256" s="15"/>
      <c r="HI256" s="15"/>
      <c r="HJ256" s="15"/>
      <c r="HK256" s="15"/>
      <c r="HL256" s="15"/>
      <c r="HM256" s="15"/>
      <c r="HN256" s="15"/>
      <c r="HO256" s="15"/>
      <c r="HP256" s="15"/>
      <c r="HQ256" s="15"/>
      <c r="HR256" s="15"/>
      <c r="HS256" s="15"/>
      <c r="HT256" s="15"/>
      <c r="HU256" s="15"/>
      <c r="HV256" s="15"/>
      <c r="HW256" s="15"/>
      <c r="HX256" s="15"/>
      <c r="HY256" s="15"/>
      <c r="HZ256" s="15"/>
      <c r="IA256" s="15"/>
      <c r="IB256" s="15"/>
      <c r="IC256" s="15"/>
      <c r="ID256" s="15"/>
      <c r="IE256" s="15"/>
      <c r="IF256" s="15"/>
      <c r="IG256" s="15"/>
      <c r="IH256" s="15"/>
      <c r="II256" s="15"/>
      <c r="IJ256" s="15"/>
      <c r="IK256" s="15"/>
      <c r="IL256" s="15"/>
      <c r="IM256" s="15"/>
      <c r="IN256" s="15"/>
      <c r="IO256" s="15"/>
      <c r="IP256" s="15"/>
      <c r="IQ256" s="15"/>
      <c r="IR256" s="15"/>
      <c r="IS256" s="15"/>
      <c r="IT256" s="15"/>
      <c r="IU256" s="15"/>
      <c r="IV256" s="15"/>
      <c r="IW256" s="15"/>
      <c r="IX256" s="15"/>
      <c r="IY256" s="15"/>
      <c r="IZ256" s="15"/>
      <c r="JA256" s="15"/>
      <c r="JB256" s="15"/>
      <c r="JC256" s="15"/>
      <c r="JD256" s="15"/>
      <c r="JE256" s="15"/>
      <c r="JF256" s="15"/>
      <c r="JG256" s="15"/>
      <c r="JH256" s="15"/>
      <c r="JI256" s="15"/>
      <c r="JJ256" s="15"/>
      <c r="JK256" s="15"/>
      <c r="JL256" s="15"/>
      <c r="JM256" s="15"/>
      <c r="JN256" s="15"/>
      <c r="JO256" s="15"/>
      <c r="JP256" s="15"/>
      <c r="JQ256" s="15"/>
      <c r="JR256" s="15"/>
      <c r="JS256" s="15"/>
      <c r="JT256" s="15"/>
      <c r="JU256" s="15"/>
      <c r="JV256" s="15"/>
      <c r="JW256" s="15"/>
      <c r="JX256" s="15"/>
      <c r="JY256" s="15"/>
      <c r="JZ256" s="15"/>
      <c r="KA256" s="15"/>
      <c r="KB256" s="15"/>
      <c r="KC256" s="15"/>
      <c r="KD256" s="15"/>
      <c r="KE256" s="15"/>
      <c r="KF256" s="15"/>
      <c r="KG256" s="15"/>
      <c r="KH256" s="15"/>
      <c r="KI256" s="15"/>
      <c r="KJ256" s="15"/>
      <c r="KK256" s="15"/>
      <c r="KL256" s="15"/>
      <c r="KM256" s="15"/>
      <c r="KN256" s="15"/>
      <c r="KO256" s="15"/>
      <c r="KP256" s="15"/>
      <c r="KQ256" s="15"/>
      <c r="KR256" s="15"/>
      <c r="KS256" s="15"/>
      <c r="KT256" s="15"/>
      <c r="KU256" s="15"/>
      <c r="KV256" s="15"/>
      <c r="KW256" s="15"/>
      <c r="KX256" s="15"/>
      <c r="KY256" s="15"/>
      <c r="KZ256" s="15"/>
      <c r="LA256" s="15"/>
      <c r="LB256" s="15"/>
      <c r="LC256" s="15"/>
      <c r="LD256" s="15"/>
      <c r="LE256" s="15"/>
      <c r="LF256" s="15"/>
      <c r="LG256" s="15"/>
      <c r="LH256" s="15"/>
      <c r="LI256" s="15"/>
      <c r="LJ256" s="15"/>
      <c r="LK256" s="15"/>
      <c r="LL256" s="15"/>
      <c r="LM256" s="15"/>
      <c r="LN256" s="15"/>
      <c r="LO256" s="15"/>
      <c r="LP256" s="15"/>
      <c r="LQ256" s="15"/>
      <c r="LR256" s="15"/>
      <c r="LS256" s="15"/>
      <c r="LT256" s="15"/>
      <c r="LU256" s="15"/>
      <c r="LV256" s="15"/>
      <c r="LW256" s="15"/>
      <c r="LX256" s="15"/>
      <c r="LY256" s="15"/>
      <c r="LZ256" s="15"/>
      <c r="MA256" s="15"/>
      <c r="MB256" s="15"/>
      <c r="MC256" s="15"/>
      <c r="MD256" s="15"/>
      <c r="ME256" s="15"/>
      <c r="MF256" s="15"/>
      <c r="MG256" s="15"/>
      <c r="MH256" s="15"/>
      <c r="MI256" s="15"/>
      <c r="MJ256" s="15"/>
      <c r="MK256" s="15"/>
      <c r="ML256" s="15"/>
      <c r="MM256" s="15"/>
      <c r="MN256" s="15"/>
      <c r="MO256" s="15"/>
      <c r="MP256" s="15"/>
      <c r="MQ256" s="15"/>
      <c r="MR256" s="15"/>
      <c r="MS256" s="15"/>
      <c r="MT256" s="15"/>
      <c r="MU256" s="15"/>
      <c r="MV256" s="15"/>
      <c r="MW256" s="15"/>
      <c r="MX256" s="15"/>
      <c r="MY256" s="15"/>
      <c r="MZ256" s="15"/>
      <c r="NA256" s="15"/>
      <c r="NB256" s="15"/>
      <c r="NC256" s="15"/>
      <c r="ND256" s="15"/>
      <c r="NE256" s="15"/>
      <c r="NF256" s="15"/>
      <c r="NG256" s="15"/>
      <c r="NH256" s="15"/>
      <c r="NI256" s="15"/>
      <c r="NJ256" s="15"/>
      <c r="NK256" s="15"/>
      <c r="NL256" s="15"/>
      <c r="NM256" s="15"/>
      <c r="NN256" s="15"/>
      <c r="NO256" s="15"/>
      <c r="NP256" s="15"/>
      <c r="NQ256" s="15"/>
      <c r="NR256" s="15"/>
      <c r="NS256" s="15"/>
      <c r="NT256" s="15"/>
      <c r="NU256" s="15"/>
      <c r="NV256" s="15"/>
      <c r="NW256" s="15"/>
      <c r="NX256" s="15"/>
      <c r="NY256" s="15"/>
      <c r="NZ256" s="15"/>
      <c r="OA256" s="15"/>
      <c r="OB256" s="15"/>
      <c r="OC256" s="15"/>
      <c r="OD256" s="15"/>
      <c r="OE256" s="15"/>
      <c r="OF256" s="15"/>
      <c r="OG256" s="15"/>
      <c r="OH256" s="15"/>
      <c r="OI256" s="15"/>
      <c r="OJ256" s="15"/>
      <c r="OK256" s="15"/>
      <c r="OL256" s="15"/>
      <c r="OM256" s="15"/>
      <c r="ON256" s="15"/>
      <c r="OO256" s="15"/>
      <c r="OP256" s="15"/>
      <c r="OQ256" s="15"/>
      <c r="OR256" s="15"/>
      <c r="OS256" s="15"/>
      <c r="OT256" s="15"/>
      <c r="OU256" s="15"/>
      <c r="OV256" s="15"/>
      <c r="OW256" s="15"/>
      <c r="OX256" s="15"/>
      <c r="OY256" s="15"/>
      <c r="OZ256" s="15"/>
      <c r="PA256" s="15"/>
      <c r="PB256" s="15"/>
      <c r="PC256" s="15"/>
      <c r="PD256" s="15"/>
      <c r="PE256" s="15"/>
      <c r="PF256" s="15"/>
      <c r="PG256" s="15"/>
      <c r="PH256" s="15"/>
      <c r="PI256" s="15"/>
      <c r="PJ256" s="15"/>
      <c r="PK256" s="15"/>
      <c r="PL256" s="15"/>
      <c r="PM256" s="15"/>
      <c r="PN256" s="15"/>
      <c r="PO256" s="15"/>
      <c r="PP256" s="15"/>
      <c r="PQ256" s="15"/>
      <c r="PR256" s="15"/>
      <c r="PS256" s="15"/>
      <c r="PT256" s="15"/>
      <c r="PU256" s="15"/>
      <c r="PV256" s="15"/>
      <c r="PW256" s="15"/>
      <c r="PX256" s="15"/>
      <c r="PY256" s="15"/>
      <c r="PZ256" s="15"/>
      <c r="QA256" s="15"/>
      <c r="QB256" s="15"/>
      <c r="QC256" s="15"/>
      <c r="QD256" s="15"/>
      <c r="QE256" s="15"/>
      <c r="QF256" s="15"/>
      <c r="QG256" s="15"/>
      <c r="QH256" s="15"/>
      <c r="QI256" s="15"/>
      <c r="QJ256" s="15"/>
      <c r="QK256" s="15"/>
      <c r="QL256" s="15"/>
      <c r="QM256" s="15"/>
      <c r="QN256" s="15"/>
      <c r="QO256" s="15"/>
      <c r="QP256" s="15"/>
      <c r="QQ256" s="15"/>
      <c r="QR256" s="15"/>
      <c r="QS256" s="15"/>
      <c r="QT256" s="15"/>
      <c r="QU256" s="15"/>
      <c r="QV256" s="15"/>
      <c r="QW256" s="15"/>
      <c r="QX256" s="15"/>
      <c r="QY256" s="15"/>
      <c r="QZ256" s="15"/>
      <c r="RA256" s="15"/>
      <c r="RB256" s="15"/>
      <c r="RC256" s="15"/>
      <c r="RD256" s="15"/>
      <c r="RE256" s="15"/>
      <c r="RF256" s="15"/>
      <c r="RG256" s="15"/>
      <c r="RH256" s="15"/>
      <c r="RI256" s="15"/>
      <c r="RJ256" s="15"/>
      <c r="RK256" s="15"/>
      <c r="RL256" s="15"/>
      <c r="RM256" s="15"/>
      <c r="RN256" s="15"/>
      <c r="RO256" s="15"/>
      <c r="RP256" s="15"/>
      <c r="RQ256" s="15"/>
      <c r="RR256" s="15"/>
      <c r="RS256" s="15"/>
      <c r="RT256" s="15"/>
      <c r="RU256" s="15"/>
      <c r="RV256" s="15"/>
      <c r="RW256" s="15"/>
      <c r="RX256" s="15"/>
      <c r="RY256" s="15"/>
      <c r="RZ256" s="15"/>
      <c r="SA256" s="15"/>
      <c r="SB256" s="15"/>
      <c r="SC256" s="15"/>
      <c r="SD256" s="15"/>
      <c r="SE256" s="15"/>
      <c r="SF256" s="15"/>
      <c r="SG256" s="15"/>
      <c r="SH256" s="15"/>
      <c r="SI256" s="15"/>
      <c r="SJ256" s="15"/>
      <c r="SK256" s="15"/>
      <c r="SL256" s="15"/>
      <c r="SM256" s="15"/>
      <c r="SN256" s="15"/>
      <c r="SO256" s="15"/>
      <c r="SP256" s="15"/>
      <c r="SQ256" s="15"/>
      <c r="SR256" s="15"/>
      <c r="SS256" s="15"/>
      <c r="ST256" s="15"/>
      <c r="SU256" s="15"/>
      <c r="SV256" s="15"/>
      <c r="SW256" s="15"/>
      <c r="SX256" s="15"/>
      <c r="SY256" s="15"/>
      <c r="SZ256" s="15"/>
      <c r="TA256" s="15"/>
      <c r="TB256" s="15"/>
      <c r="TC256" s="15"/>
      <c r="TD256" s="15"/>
      <c r="TE256" s="15"/>
      <c r="TF256" s="15"/>
      <c r="TG256" s="15"/>
      <c r="TH256" s="15"/>
      <c r="TI256" s="15"/>
      <c r="TJ256" s="15"/>
      <c r="TK256" s="15"/>
      <c r="TL256" s="15"/>
      <c r="TM256" s="15"/>
      <c r="TN256" s="15"/>
      <c r="TO256" s="15"/>
      <c r="TP256" s="15"/>
      <c r="TQ256" s="15"/>
      <c r="TR256" s="15"/>
      <c r="TS256" s="15"/>
      <c r="TT256" s="15"/>
      <c r="TU256" s="15"/>
      <c r="TV256" s="15"/>
      <c r="TW256" s="15"/>
      <c r="TX256" s="15"/>
      <c r="TY256" s="15"/>
      <c r="TZ256" s="15"/>
      <c r="UA256" s="15"/>
      <c r="UB256" s="15"/>
      <c r="UC256" s="15"/>
      <c r="UD256" s="15"/>
      <c r="UE256" s="15"/>
      <c r="UF256" s="15"/>
      <c r="UG256" s="15"/>
      <c r="UH256" s="15"/>
      <c r="UI256" s="15"/>
      <c r="UJ256" s="15"/>
      <c r="UK256" s="15"/>
      <c r="UL256" s="15"/>
      <c r="UM256" s="15"/>
      <c r="UN256" s="15"/>
      <c r="UO256" s="15"/>
      <c r="UP256" s="15"/>
      <c r="UQ256" s="15"/>
      <c r="UR256" s="15"/>
      <c r="US256" s="15"/>
      <c r="UT256" s="15"/>
      <c r="UU256" s="15"/>
      <c r="UV256" s="15"/>
      <c r="UW256" s="15"/>
      <c r="UX256" s="15"/>
      <c r="UY256" s="15"/>
      <c r="UZ256" s="15"/>
      <c r="VA256" s="15"/>
      <c r="VB256" s="15"/>
      <c r="VC256" s="15"/>
      <c r="VD256" s="15"/>
      <c r="VE256" s="15"/>
      <c r="VF256" s="15"/>
      <c r="VG256" s="15"/>
      <c r="VH256" s="15"/>
      <c r="VI256" s="15"/>
      <c r="VJ256" s="15"/>
      <c r="VK256" s="15"/>
      <c r="VL256" s="15"/>
      <c r="VM256" s="15"/>
      <c r="VN256" s="15"/>
      <c r="VO256" s="15"/>
      <c r="VP256" s="15"/>
      <c r="VQ256" s="15"/>
      <c r="VR256" s="15"/>
      <c r="VS256" s="15"/>
      <c r="VT256" s="15"/>
      <c r="VU256" s="15"/>
      <c r="VV256" s="15"/>
      <c r="VW256" s="15"/>
      <c r="VX256" s="15"/>
      <c r="VY256" s="15"/>
      <c r="VZ256" s="15"/>
      <c r="WA256" s="15"/>
      <c r="WB256" s="15"/>
      <c r="WC256" s="15"/>
      <c r="WD256" s="15"/>
      <c r="WE256" s="15"/>
      <c r="WF256" s="15"/>
      <c r="WG256" s="15"/>
      <c r="WH256" s="15"/>
      <c r="WI256" s="15"/>
      <c r="WJ256" s="15"/>
      <c r="WK256" s="15"/>
      <c r="WL256" s="15"/>
      <c r="WM256" s="15"/>
      <c r="WN256" s="15"/>
      <c r="WO256" s="15"/>
      <c r="WP256" s="15"/>
      <c r="WQ256" s="15"/>
      <c r="WR256" s="15"/>
      <c r="WS256" s="15"/>
      <c r="WT256" s="15"/>
      <c r="WU256" s="15"/>
      <c r="WV256" s="15"/>
      <c r="WW256" s="15"/>
      <c r="WX256" s="15"/>
      <c r="WY256" s="15"/>
      <c r="WZ256" s="15"/>
      <c r="XA256" s="15"/>
      <c r="XB256" s="15"/>
      <c r="XC256" s="15"/>
      <c r="XD256" s="15"/>
      <c r="XE256" s="15"/>
      <c r="XF256" s="15"/>
      <c r="XG256" s="15"/>
      <c r="XH256" s="15"/>
      <c r="XI256" s="15"/>
      <c r="XJ256" s="15"/>
      <c r="XK256" s="15"/>
      <c r="XL256" s="15"/>
      <c r="XM256" s="15"/>
      <c r="XN256" s="15"/>
      <c r="XO256" s="15"/>
      <c r="XP256" s="15"/>
      <c r="XQ256" s="15"/>
      <c r="XR256" s="15"/>
      <c r="XS256" s="15"/>
      <c r="XT256" s="15"/>
      <c r="XU256" s="15"/>
      <c r="XV256" s="15"/>
      <c r="XW256" s="15"/>
      <c r="XX256" s="15"/>
      <c r="XY256" s="15"/>
      <c r="XZ256" s="15"/>
      <c r="YA256" s="15"/>
      <c r="YB256" s="15"/>
      <c r="YC256" s="15"/>
      <c r="YD256" s="15"/>
      <c r="YE256" s="15"/>
      <c r="YF256" s="15"/>
      <c r="YG256" s="15"/>
      <c r="YH256" s="15"/>
      <c r="YI256" s="15"/>
      <c r="YJ256" s="15"/>
      <c r="YK256" s="15"/>
      <c r="YL256" s="15"/>
      <c r="YM256" s="15"/>
      <c r="YN256" s="15"/>
      <c r="YO256" s="15"/>
      <c r="YP256" s="15"/>
      <c r="YQ256" s="15"/>
      <c r="YR256" s="15"/>
      <c r="YS256" s="15"/>
      <c r="YT256" s="15"/>
      <c r="YU256" s="15"/>
      <c r="YV256" s="15"/>
      <c r="YW256" s="15"/>
      <c r="YX256" s="15"/>
      <c r="YY256" s="15"/>
      <c r="YZ256" s="15"/>
      <c r="ZA256" s="15"/>
      <c r="ZB256" s="15"/>
      <c r="ZC256" s="15"/>
      <c r="ZD256" s="15"/>
      <c r="ZE256" s="15"/>
      <c r="ZF256" s="15"/>
      <c r="ZG256" s="15"/>
      <c r="ZH256" s="15"/>
      <c r="ZI256" s="15"/>
      <c r="ZJ256" s="15"/>
      <c r="ZK256" s="15"/>
      <c r="ZL256" s="15"/>
      <c r="ZM256" s="15"/>
      <c r="ZN256" s="15"/>
      <c r="ZO256" s="15"/>
      <c r="ZP256" s="15"/>
      <c r="ZQ256" s="15"/>
      <c r="ZR256" s="15"/>
      <c r="ZS256" s="15"/>
      <c r="ZT256" s="15"/>
      <c r="ZU256" s="15"/>
      <c r="ZV256" s="15"/>
      <c r="ZW256" s="15"/>
      <c r="ZX256" s="15"/>
      <c r="ZY256" s="15"/>
      <c r="ZZ256" s="15"/>
      <c r="AAA256" s="15"/>
      <c r="AAB256" s="15"/>
      <c r="AAC256" s="15"/>
      <c r="AAD256" s="15"/>
      <c r="AAE256" s="15"/>
      <c r="AAF256" s="15"/>
      <c r="AAG256" s="15"/>
      <c r="AAH256" s="15"/>
      <c r="AAI256" s="15"/>
      <c r="AAJ256" s="15"/>
      <c r="AAK256" s="15"/>
      <c r="AAL256" s="15"/>
      <c r="AAM256" s="15"/>
      <c r="AAN256" s="15"/>
      <c r="AAO256" s="15"/>
      <c r="AAP256" s="15"/>
      <c r="AAQ256" s="15"/>
      <c r="AAR256" s="15"/>
      <c r="AAS256" s="15"/>
      <c r="AAT256" s="15"/>
      <c r="AAU256" s="15"/>
      <c r="AAV256" s="15"/>
      <c r="AAW256" s="15"/>
      <c r="AAX256" s="15"/>
      <c r="AAY256" s="15"/>
      <c r="AAZ256" s="15"/>
      <c r="ABA256" s="15"/>
      <c r="ABB256" s="15"/>
      <c r="ABC256" s="15"/>
      <c r="ABD256" s="15"/>
      <c r="ABE256" s="15"/>
      <c r="ABF256" s="15"/>
      <c r="ABG256" s="15"/>
      <c r="ABH256" s="15"/>
      <c r="ABI256" s="15"/>
      <c r="ABJ256" s="15"/>
      <c r="ABK256" s="15"/>
      <c r="ABL256" s="15"/>
      <c r="ABM256" s="15"/>
      <c r="ABN256" s="15"/>
      <c r="ABO256" s="15"/>
      <c r="ABP256" s="15"/>
      <c r="ABQ256" s="15"/>
      <c r="ABR256" s="15"/>
      <c r="ABS256" s="15"/>
      <c r="ABT256" s="15"/>
      <c r="ABU256" s="15"/>
      <c r="ABV256" s="15"/>
      <c r="ABW256" s="15"/>
      <c r="ABX256" s="15"/>
      <c r="ABY256" s="15"/>
      <c r="ABZ256" s="15"/>
      <c r="ACA256" s="15"/>
      <c r="ACB256" s="15"/>
      <c r="ACC256" s="15"/>
      <c r="ACD256" s="15"/>
      <c r="ACE256" s="15"/>
      <c r="ACF256" s="15"/>
      <c r="ACG256" s="15"/>
      <c r="ACH256" s="15"/>
      <c r="ACI256" s="15"/>
      <c r="ACJ256" s="15"/>
      <c r="ACK256" s="15"/>
      <c r="ACL256" s="15"/>
      <c r="ACM256" s="15"/>
      <c r="ACN256" s="15"/>
      <c r="ACO256" s="15"/>
      <c r="ACP256" s="15"/>
      <c r="ACQ256" s="15"/>
      <c r="ACR256" s="15"/>
      <c r="ACS256" s="15"/>
      <c r="ACT256" s="15"/>
      <c r="ACU256" s="15"/>
      <c r="ACV256" s="15"/>
      <c r="ACW256" s="15"/>
      <c r="ACX256" s="15"/>
      <c r="ACY256" s="15"/>
      <c r="ACZ256" s="15"/>
      <c r="ADA256" s="15"/>
      <c r="ADB256" s="15"/>
      <c r="ADC256" s="15"/>
      <c r="ADD256" s="15"/>
      <c r="ADE256" s="15"/>
      <c r="ADF256" s="15"/>
      <c r="ADG256" s="15"/>
      <c r="ADH256" s="15"/>
      <c r="ADI256" s="15"/>
      <c r="ADJ256" s="15"/>
      <c r="ADK256" s="15"/>
      <c r="ADL256" s="15"/>
      <c r="ADM256" s="15"/>
    </row>
    <row r="257" spans="1:793" s="308" customFormat="1" ht="15.5" thickBot="1" x14ac:dyDescent="0.45">
      <c r="A257" s="38"/>
      <c r="B257" s="66"/>
      <c r="C257" s="66"/>
      <c r="D257" s="66"/>
      <c r="E257" s="66"/>
      <c r="F257" s="66"/>
      <c r="G257" s="66"/>
      <c r="H257" s="66"/>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5"/>
      <c r="BO257" s="15"/>
      <c r="BP257" s="15"/>
      <c r="BQ257" s="15"/>
      <c r="BR257" s="15"/>
      <c r="BS257" s="15"/>
      <c r="BT257" s="15"/>
      <c r="BU257" s="15"/>
      <c r="BV257" s="15"/>
      <c r="BW257" s="15"/>
      <c r="BX257" s="15"/>
      <c r="BY257" s="15"/>
      <c r="BZ257" s="15"/>
      <c r="CA257" s="15"/>
      <c r="CB257" s="15"/>
      <c r="CC257" s="15"/>
      <c r="CD257" s="15"/>
      <c r="CE257" s="15"/>
      <c r="CF257" s="15"/>
      <c r="CG257" s="15"/>
      <c r="CH257" s="15"/>
      <c r="CI257" s="15"/>
      <c r="CJ257" s="15"/>
      <c r="CK257" s="15"/>
      <c r="CL257" s="15"/>
      <c r="CM257" s="15"/>
      <c r="CN257" s="15"/>
      <c r="CO257" s="15"/>
      <c r="CP257" s="15"/>
      <c r="CQ257" s="15"/>
      <c r="CR257" s="15"/>
      <c r="CS257" s="15"/>
      <c r="CT257" s="15"/>
      <c r="CU257" s="15"/>
      <c r="CV257" s="15"/>
      <c r="CW257" s="15"/>
      <c r="CX257" s="15"/>
      <c r="CY257" s="15"/>
      <c r="CZ257" s="15"/>
      <c r="DA257" s="15"/>
      <c r="DB257" s="15"/>
      <c r="DC257" s="15"/>
      <c r="DD257" s="15"/>
      <c r="DE257" s="15"/>
      <c r="DF257" s="15"/>
      <c r="DG257" s="15"/>
      <c r="DH257" s="15"/>
      <c r="DI257" s="15"/>
      <c r="DJ257" s="15"/>
      <c r="DK257" s="15"/>
      <c r="DL257" s="15"/>
      <c r="DM257" s="15"/>
      <c r="DN257" s="15"/>
      <c r="DO257" s="15"/>
      <c r="DP257" s="15"/>
      <c r="DQ257" s="15"/>
      <c r="DR257" s="15"/>
      <c r="DS257" s="15"/>
      <c r="DT257" s="15"/>
      <c r="DU257" s="15"/>
      <c r="DV257" s="15"/>
      <c r="DW257" s="15"/>
      <c r="DX257" s="15"/>
      <c r="DY257" s="15"/>
      <c r="DZ257" s="15"/>
      <c r="EA257" s="15"/>
      <c r="EB257" s="15"/>
      <c r="EC257" s="15"/>
      <c r="ED257" s="15"/>
      <c r="EE257" s="15"/>
      <c r="EF257" s="15"/>
      <c r="EG257" s="15"/>
      <c r="EH257" s="15"/>
      <c r="EI257" s="15"/>
      <c r="EJ257" s="15"/>
      <c r="EK257" s="15"/>
      <c r="EL257" s="15"/>
      <c r="EM257" s="15"/>
      <c r="EN257" s="15"/>
      <c r="EO257" s="15"/>
      <c r="EP257" s="15"/>
      <c r="EQ257" s="15"/>
      <c r="ER257" s="15"/>
      <c r="ES257" s="15"/>
      <c r="ET257" s="15"/>
      <c r="EU257" s="15"/>
      <c r="EV257" s="15"/>
      <c r="EW257" s="15"/>
      <c r="EX257" s="15"/>
      <c r="EY257" s="15"/>
      <c r="EZ257" s="15"/>
      <c r="FA257" s="15"/>
      <c r="FB257" s="15"/>
      <c r="FC257" s="15"/>
      <c r="FD257" s="15"/>
      <c r="FE257" s="15"/>
      <c r="FF257" s="15"/>
      <c r="FG257" s="15"/>
      <c r="FH257" s="15"/>
      <c r="FI257" s="15"/>
      <c r="FJ257" s="15"/>
      <c r="FK257" s="15"/>
      <c r="FL257" s="15"/>
      <c r="FM257" s="15"/>
      <c r="FN257" s="15"/>
      <c r="FO257" s="15"/>
      <c r="FP257" s="15"/>
      <c r="FQ257" s="15"/>
      <c r="FR257" s="15"/>
      <c r="FS257" s="15"/>
      <c r="FT257" s="15"/>
      <c r="FU257" s="15"/>
      <c r="FV257" s="15"/>
      <c r="FW257" s="15"/>
      <c r="FX257" s="15"/>
      <c r="FY257" s="15"/>
      <c r="FZ257" s="15"/>
      <c r="GA257" s="15"/>
      <c r="GB257" s="15"/>
      <c r="GC257" s="15"/>
      <c r="GD257" s="15"/>
      <c r="GE257" s="15"/>
      <c r="GF257" s="15"/>
      <c r="GG257" s="15"/>
      <c r="GH257" s="15"/>
      <c r="GI257" s="15"/>
      <c r="GJ257" s="15"/>
      <c r="GK257" s="15"/>
      <c r="GL257" s="15"/>
      <c r="GM257" s="15"/>
      <c r="GN257" s="15"/>
      <c r="GO257" s="15"/>
      <c r="GP257" s="15"/>
      <c r="GQ257" s="15"/>
      <c r="GR257" s="15"/>
      <c r="GS257" s="15"/>
      <c r="GT257" s="15"/>
      <c r="GU257" s="15"/>
      <c r="GV257" s="15"/>
      <c r="GW257" s="15"/>
      <c r="GX257" s="15"/>
      <c r="GY257" s="15"/>
      <c r="GZ257" s="15"/>
      <c r="HA257" s="15"/>
      <c r="HB257" s="15"/>
      <c r="HC257" s="15"/>
      <c r="HD257" s="15"/>
      <c r="HE257" s="15"/>
      <c r="HF257" s="15"/>
      <c r="HG257" s="15"/>
      <c r="HH257" s="15"/>
      <c r="HI257" s="15"/>
      <c r="HJ257" s="15"/>
      <c r="HK257" s="15"/>
      <c r="HL257" s="15"/>
      <c r="HM257" s="15"/>
      <c r="HN257" s="15"/>
      <c r="HO257" s="15"/>
      <c r="HP257" s="15"/>
      <c r="HQ257" s="15"/>
      <c r="HR257" s="15"/>
      <c r="HS257" s="15"/>
      <c r="HT257" s="15"/>
      <c r="HU257" s="15"/>
      <c r="HV257" s="15"/>
      <c r="HW257" s="15"/>
      <c r="HX257" s="15"/>
      <c r="HY257" s="15"/>
      <c r="HZ257" s="15"/>
      <c r="IA257" s="15"/>
      <c r="IB257" s="15"/>
      <c r="IC257" s="15"/>
      <c r="ID257" s="15"/>
      <c r="IE257" s="15"/>
      <c r="IF257" s="15"/>
      <c r="IG257" s="15"/>
      <c r="IH257" s="15"/>
      <c r="II257" s="15"/>
      <c r="IJ257" s="15"/>
      <c r="IK257" s="15"/>
      <c r="IL257" s="15"/>
      <c r="IM257" s="15"/>
      <c r="IN257" s="15"/>
      <c r="IO257" s="15"/>
      <c r="IP257" s="15"/>
      <c r="IQ257" s="15"/>
      <c r="IR257" s="15"/>
      <c r="IS257" s="15"/>
      <c r="IT257" s="15"/>
      <c r="IU257" s="15"/>
      <c r="IV257" s="15"/>
      <c r="IW257" s="15"/>
      <c r="IX257" s="15"/>
      <c r="IY257" s="15"/>
      <c r="IZ257" s="15"/>
      <c r="JA257" s="15"/>
      <c r="JB257" s="15"/>
      <c r="JC257" s="15"/>
      <c r="JD257" s="15"/>
      <c r="JE257" s="15"/>
      <c r="JF257" s="15"/>
      <c r="JG257" s="15"/>
      <c r="JH257" s="15"/>
      <c r="JI257" s="15"/>
      <c r="JJ257" s="15"/>
      <c r="JK257" s="15"/>
      <c r="JL257" s="15"/>
      <c r="JM257" s="15"/>
      <c r="JN257" s="15"/>
      <c r="JO257" s="15"/>
      <c r="JP257" s="15"/>
      <c r="JQ257" s="15"/>
      <c r="JR257" s="15"/>
      <c r="JS257" s="15"/>
      <c r="JT257" s="15"/>
      <c r="JU257" s="15"/>
      <c r="JV257" s="15"/>
      <c r="JW257" s="15"/>
      <c r="JX257" s="15"/>
      <c r="JY257" s="15"/>
      <c r="JZ257" s="15"/>
      <c r="KA257" s="15"/>
      <c r="KB257" s="15"/>
      <c r="KC257" s="15"/>
      <c r="KD257" s="15"/>
      <c r="KE257" s="15"/>
      <c r="KF257" s="15"/>
      <c r="KG257" s="15"/>
      <c r="KH257" s="15"/>
      <c r="KI257" s="15"/>
      <c r="KJ257" s="15"/>
      <c r="KK257" s="15"/>
      <c r="KL257" s="15"/>
      <c r="KM257" s="15"/>
      <c r="KN257" s="15"/>
      <c r="KO257" s="15"/>
      <c r="KP257" s="15"/>
      <c r="KQ257" s="15"/>
      <c r="KR257" s="15"/>
      <c r="KS257" s="15"/>
      <c r="KT257" s="15"/>
      <c r="KU257" s="15"/>
      <c r="KV257" s="15"/>
      <c r="KW257" s="15"/>
      <c r="KX257" s="15"/>
      <c r="KY257" s="15"/>
      <c r="KZ257" s="15"/>
      <c r="LA257" s="15"/>
      <c r="LB257" s="15"/>
      <c r="LC257" s="15"/>
      <c r="LD257" s="15"/>
      <c r="LE257" s="15"/>
      <c r="LF257" s="15"/>
      <c r="LG257" s="15"/>
      <c r="LH257" s="15"/>
      <c r="LI257" s="15"/>
      <c r="LJ257" s="15"/>
      <c r="LK257" s="15"/>
      <c r="LL257" s="15"/>
      <c r="LM257" s="15"/>
      <c r="LN257" s="15"/>
      <c r="LO257" s="15"/>
      <c r="LP257" s="15"/>
      <c r="LQ257" s="15"/>
      <c r="LR257" s="15"/>
      <c r="LS257" s="15"/>
      <c r="LT257" s="15"/>
      <c r="LU257" s="15"/>
      <c r="LV257" s="15"/>
      <c r="LW257" s="15"/>
      <c r="LX257" s="15"/>
      <c r="LY257" s="15"/>
      <c r="LZ257" s="15"/>
      <c r="MA257" s="15"/>
      <c r="MB257" s="15"/>
      <c r="MC257" s="15"/>
      <c r="MD257" s="15"/>
      <c r="ME257" s="15"/>
      <c r="MF257" s="15"/>
      <c r="MG257" s="15"/>
      <c r="MH257" s="15"/>
      <c r="MI257" s="15"/>
      <c r="MJ257" s="15"/>
      <c r="MK257" s="15"/>
      <c r="ML257" s="15"/>
      <c r="MM257" s="15"/>
      <c r="MN257" s="15"/>
      <c r="MO257" s="15"/>
      <c r="MP257" s="15"/>
      <c r="MQ257" s="15"/>
      <c r="MR257" s="15"/>
      <c r="MS257" s="15"/>
      <c r="MT257" s="15"/>
      <c r="MU257" s="15"/>
      <c r="MV257" s="15"/>
      <c r="MW257" s="15"/>
      <c r="MX257" s="15"/>
      <c r="MY257" s="15"/>
      <c r="MZ257" s="15"/>
      <c r="NA257" s="15"/>
      <c r="NB257" s="15"/>
      <c r="NC257" s="15"/>
      <c r="ND257" s="15"/>
      <c r="NE257" s="15"/>
      <c r="NF257" s="15"/>
      <c r="NG257" s="15"/>
      <c r="NH257" s="15"/>
      <c r="NI257" s="15"/>
      <c r="NJ257" s="15"/>
      <c r="NK257" s="15"/>
      <c r="NL257" s="15"/>
      <c r="NM257" s="15"/>
      <c r="NN257" s="15"/>
      <c r="NO257" s="15"/>
      <c r="NP257" s="15"/>
      <c r="NQ257" s="15"/>
      <c r="NR257" s="15"/>
      <c r="NS257" s="15"/>
      <c r="NT257" s="15"/>
      <c r="NU257" s="15"/>
      <c r="NV257" s="15"/>
      <c r="NW257" s="15"/>
      <c r="NX257" s="15"/>
      <c r="NY257" s="15"/>
      <c r="NZ257" s="15"/>
      <c r="OA257" s="15"/>
      <c r="OB257" s="15"/>
      <c r="OC257" s="15"/>
      <c r="OD257" s="15"/>
      <c r="OE257" s="15"/>
      <c r="OF257" s="15"/>
      <c r="OG257" s="15"/>
      <c r="OH257" s="15"/>
      <c r="OI257" s="15"/>
      <c r="OJ257" s="15"/>
      <c r="OK257" s="15"/>
      <c r="OL257" s="15"/>
      <c r="OM257" s="15"/>
      <c r="ON257" s="15"/>
      <c r="OO257" s="15"/>
      <c r="OP257" s="15"/>
      <c r="OQ257" s="15"/>
      <c r="OR257" s="15"/>
      <c r="OS257" s="15"/>
      <c r="OT257" s="15"/>
      <c r="OU257" s="15"/>
      <c r="OV257" s="15"/>
      <c r="OW257" s="15"/>
      <c r="OX257" s="15"/>
      <c r="OY257" s="15"/>
      <c r="OZ257" s="15"/>
      <c r="PA257" s="15"/>
      <c r="PB257" s="15"/>
      <c r="PC257" s="15"/>
      <c r="PD257" s="15"/>
      <c r="PE257" s="15"/>
      <c r="PF257" s="15"/>
      <c r="PG257" s="15"/>
      <c r="PH257" s="15"/>
      <c r="PI257" s="15"/>
      <c r="PJ257" s="15"/>
      <c r="PK257" s="15"/>
      <c r="PL257" s="15"/>
      <c r="PM257" s="15"/>
      <c r="PN257" s="15"/>
      <c r="PO257" s="15"/>
      <c r="PP257" s="15"/>
      <c r="PQ257" s="15"/>
      <c r="PR257" s="15"/>
      <c r="PS257" s="15"/>
      <c r="PT257" s="15"/>
      <c r="PU257" s="15"/>
      <c r="PV257" s="15"/>
      <c r="PW257" s="15"/>
      <c r="PX257" s="15"/>
      <c r="PY257" s="15"/>
      <c r="PZ257" s="15"/>
      <c r="QA257" s="15"/>
      <c r="QB257" s="15"/>
      <c r="QC257" s="15"/>
      <c r="QD257" s="15"/>
      <c r="QE257" s="15"/>
      <c r="QF257" s="15"/>
      <c r="QG257" s="15"/>
      <c r="QH257" s="15"/>
      <c r="QI257" s="15"/>
      <c r="QJ257" s="15"/>
      <c r="QK257" s="15"/>
      <c r="QL257" s="15"/>
      <c r="QM257" s="15"/>
      <c r="QN257" s="15"/>
      <c r="QO257" s="15"/>
      <c r="QP257" s="15"/>
      <c r="QQ257" s="15"/>
      <c r="QR257" s="15"/>
      <c r="QS257" s="15"/>
      <c r="QT257" s="15"/>
      <c r="QU257" s="15"/>
      <c r="QV257" s="15"/>
      <c r="QW257" s="15"/>
      <c r="QX257" s="15"/>
      <c r="QY257" s="15"/>
      <c r="QZ257" s="15"/>
      <c r="RA257" s="15"/>
      <c r="RB257" s="15"/>
      <c r="RC257" s="15"/>
      <c r="RD257" s="15"/>
      <c r="RE257" s="15"/>
      <c r="RF257" s="15"/>
      <c r="RG257" s="15"/>
      <c r="RH257" s="15"/>
      <c r="RI257" s="15"/>
      <c r="RJ257" s="15"/>
      <c r="RK257" s="15"/>
      <c r="RL257" s="15"/>
      <c r="RM257" s="15"/>
      <c r="RN257" s="15"/>
      <c r="RO257" s="15"/>
      <c r="RP257" s="15"/>
      <c r="RQ257" s="15"/>
      <c r="RR257" s="15"/>
      <c r="RS257" s="15"/>
      <c r="RT257" s="15"/>
      <c r="RU257" s="15"/>
      <c r="RV257" s="15"/>
      <c r="RW257" s="15"/>
      <c r="RX257" s="15"/>
      <c r="RY257" s="15"/>
      <c r="RZ257" s="15"/>
      <c r="SA257" s="15"/>
      <c r="SB257" s="15"/>
      <c r="SC257" s="15"/>
      <c r="SD257" s="15"/>
      <c r="SE257" s="15"/>
      <c r="SF257" s="15"/>
      <c r="SG257" s="15"/>
      <c r="SH257" s="15"/>
      <c r="SI257" s="15"/>
      <c r="SJ257" s="15"/>
      <c r="SK257" s="15"/>
      <c r="SL257" s="15"/>
      <c r="SM257" s="15"/>
      <c r="SN257" s="15"/>
      <c r="SO257" s="15"/>
      <c r="SP257" s="15"/>
      <c r="SQ257" s="15"/>
      <c r="SR257" s="15"/>
      <c r="SS257" s="15"/>
      <c r="ST257" s="15"/>
      <c r="SU257" s="15"/>
      <c r="SV257" s="15"/>
      <c r="SW257" s="15"/>
      <c r="SX257" s="15"/>
      <c r="SY257" s="15"/>
      <c r="SZ257" s="15"/>
      <c r="TA257" s="15"/>
      <c r="TB257" s="15"/>
      <c r="TC257" s="15"/>
      <c r="TD257" s="15"/>
      <c r="TE257" s="15"/>
      <c r="TF257" s="15"/>
      <c r="TG257" s="15"/>
      <c r="TH257" s="15"/>
      <c r="TI257" s="15"/>
      <c r="TJ257" s="15"/>
      <c r="TK257" s="15"/>
      <c r="TL257" s="15"/>
      <c r="TM257" s="15"/>
      <c r="TN257" s="15"/>
      <c r="TO257" s="15"/>
      <c r="TP257" s="15"/>
      <c r="TQ257" s="15"/>
      <c r="TR257" s="15"/>
      <c r="TS257" s="15"/>
      <c r="TT257" s="15"/>
      <c r="TU257" s="15"/>
      <c r="TV257" s="15"/>
      <c r="TW257" s="15"/>
      <c r="TX257" s="15"/>
      <c r="TY257" s="15"/>
      <c r="TZ257" s="15"/>
      <c r="UA257" s="15"/>
      <c r="UB257" s="15"/>
      <c r="UC257" s="15"/>
      <c r="UD257" s="15"/>
      <c r="UE257" s="15"/>
      <c r="UF257" s="15"/>
      <c r="UG257" s="15"/>
      <c r="UH257" s="15"/>
      <c r="UI257" s="15"/>
      <c r="UJ257" s="15"/>
      <c r="UK257" s="15"/>
      <c r="UL257" s="15"/>
      <c r="UM257" s="15"/>
      <c r="UN257" s="15"/>
      <c r="UO257" s="15"/>
      <c r="UP257" s="15"/>
      <c r="UQ257" s="15"/>
      <c r="UR257" s="15"/>
      <c r="US257" s="15"/>
      <c r="UT257" s="15"/>
      <c r="UU257" s="15"/>
      <c r="UV257" s="15"/>
      <c r="UW257" s="15"/>
      <c r="UX257" s="15"/>
      <c r="UY257" s="15"/>
      <c r="UZ257" s="15"/>
      <c r="VA257" s="15"/>
      <c r="VB257" s="15"/>
      <c r="VC257" s="15"/>
      <c r="VD257" s="15"/>
      <c r="VE257" s="15"/>
      <c r="VF257" s="15"/>
      <c r="VG257" s="15"/>
      <c r="VH257" s="15"/>
      <c r="VI257" s="15"/>
      <c r="VJ257" s="15"/>
      <c r="VK257" s="15"/>
      <c r="VL257" s="15"/>
      <c r="VM257" s="15"/>
      <c r="VN257" s="15"/>
      <c r="VO257" s="15"/>
      <c r="VP257" s="15"/>
      <c r="VQ257" s="15"/>
      <c r="VR257" s="15"/>
      <c r="VS257" s="15"/>
      <c r="VT257" s="15"/>
      <c r="VU257" s="15"/>
      <c r="VV257" s="15"/>
      <c r="VW257" s="15"/>
      <c r="VX257" s="15"/>
      <c r="VY257" s="15"/>
      <c r="VZ257" s="15"/>
      <c r="WA257" s="15"/>
      <c r="WB257" s="15"/>
      <c r="WC257" s="15"/>
      <c r="WD257" s="15"/>
      <c r="WE257" s="15"/>
      <c r="WF257" s="15"/>
      <c r="WG257" s="15"/>
      <c r="WH257" s="15"/>
      <c r="WI257" s="15"/>
      <c r="WJ257" s="15"/>
      <c r="WK257" s="15"/>
      <c r="WL257" s="15"/>
      <c r="WM257" s="15"/>
      <c r="WN257" s="15"/>
      <c r="WO257" s="15"/>
      <c r="WP257" s="15"/>
      <c r="WQ257" s="15"/>
      <c r="WR257" s="15"/>
      <c r="WS257" s="15"/>
      <c r="WT257" s="15"/>
      <c r="WU257" s="15"/>
      <c r="WV257" s="15"/>
      <c r="WW257" s="15"/>
      <c r="WX257" s="15"/>
      <c r="WY257" s="15"/>
      <c r="WZ257" s="15"/>
      <c r="XA257" s="15"/>
      <c r="XB257" s="15"/>
      <c r="XC257" s="15"/>
      <c r="XD257" s="15"/>
      <c r="XE257" s="15"/>
      <c r="XF257" s="15"/>
      <c r="XG257" s="15"/>
      <c r="XH257" s="15"/>
      <c r="XI257" s="15"/>
      <c r="XJ257" s="15"/>
      <c r="XK257" s="15"/>
      <c r="XL257" s="15"/>
      <c r="XM257" s="15"/>
      <c r="XN257" s="15"/>
      <c r="XO257" s="15"/>
      <c r="XP257" s="15"/>
      <c r="XQ257" s="15"/>
      <c r="XR257" s="15"/>
      <c r="XS257" s="15"/>
      <c r="XT257" s="15"/>
      <c r="XU257" s="15"/>
      <c r="XV257" s="15"/>
      <c r="XW257" s="15"/>
      <c r="XX257" s="15"/>
      <c r="XY257" s="15"/>
      <c r="XZ257" s="15"/>
      <c r="YA257" s="15"/>
      <c r="YB257" s="15"/>
      <c r="YC257" s="15"/>
      <c r="YD257" s="15"/>
      <c r="YE257" s="15"/>
      <c r="YF257" s="15"/>
      <c r="YG257" s="15"/>
      <c r="YH257" s="15"/>
      <c r="YI257" s="15"/>
      <c r="YJ257" s="15"/>
      <c r="YK257" s="15"/>
      <c r="YL257" s="15"/>
      <c r="YM257" s="15"/>
      <c r="YN257" s="15"/>
      <c r="YO257" s="15"/>
      <c r="YP257" s="15"/>
      <c r="YQ257" s="15"/>
      <c r="YR257" s="15"/>
      <c r="YS257" s="15"/>
      <c r="YT257" s="15"/>
      <c r="YU257" s="15"/>
      <c r="YV257" s="15"/>
      <c r="YW257" s="15"/>
      <c r="YX257" s="15"/>
      <c r="YY257" s="15"/>
      <c r="YZ257" s="15"/>
      <c r="ZA257" s="15"/>
      <c r="ZB257" s="15"/>
      <c r="ZC257" s="15"/>
      <c r="ZD257" s="15"/>
      <c r="ZE257" s="15"/>
      <c r="ZF257" s="15"/>
      <c r="ZG257" s="15"/>
      <c r="ZH257" s="15"/>
      <c r="ZI257" s="15"/>
      <c r="ZJ257" s="15"/>
      <c r="ZK257" s="15"/>
      <c r="ZL257" s="15"/>
      <c r="ZM257" s="15"/>
      <c r="ZN257" s="15"/>
      <c r="ZO257" s="15"/>
      <c r="ZP257" s="15"/>
      <c r="ZQ257" s="15"/>
      <c r="ZR257" s="15"/>
      <c r="ZS257" s="15"/>
      <c r="ZT257" s="15"/>
      <c r="ZU257" s="15"/>
      <c r="ZV257" s="15"/>
      <c r="ZW257" s="15"/>
      <c r="ZX257" s="15"/>
      <c r="ZY257" s="15"/>
      <c r="ZZ257" s="15"/>
      <c r="AAA257" s="15"/>
      <c r="AAB257" s="15"/>
      <c r="AAC257" s="15"/>
      <c r="AAD257" s="15"/>
      <c r="AAE257" s="15"/>
      <c r="AAF257" s="15"/>
      <c r="AAG257" s="15"/>
      <c r="AAH257" s="15"/>
      <c r="AAI257" s="15"/>
      <c r="AAJ257" s="15"/>
      <c r="AAK257" s="15"/>
      <c r="AAL257" s="15"/>
      <c r="AAM257" s="15"/>
      <c r="AAN257" s="15"/>
      <c r="AAO257" s="15"/>
      <c r="AAP257" s="15"/>
      <c r="AAQ257" s="15"/>
      <c r="AAR257" s="15"/>
      <c r="AAS257" s="15"/>
      <c r="AAT257" s="15"/>
      <c r="AAU257" s="15"/>
      <c r="AAV257" s="15"/>
      <c r="AAW257" s="15"/>
      <c r="AAX257" s="15"/>
      <c r="AAY257" s="15"/>
      <c r="AAZ257" s="15"/>
      <c r="ABA257" s="15"/>
      <c r="ABB257" s="15"/>
      <c r="ABC257" s="15"/>
      <c r="ABD257" s="15"/>
      <c r="ABE257" s="15"/>
      <c r="ABF257" s="15"/>
      <c r="ABG257" s="15"/>
      <c r="ABH257" s="15"/>
      <c r="ABI257" s="15"/>
      <c r="ABJ257" s="15"/>
      <c r="ABK257" s="15"/>
      <c r="ABL257" s="15"/>
      <c r="ABM257" s="15"/>
      <c r="ABN257" s="15"/>
      <c r="ABO257" s="15"/>
      <c r="ABP257" s="15"/>
      <c r="ABQ257" s="15"/>
      <c r="ABR257" s="15"/>
      <c r="ABS257" s="15"/>
      <c r="ABT257" s="15"/>
      <c r="ABU257" s="15"/>
      <c r="ABV257" s="15"/>
      <c r="ABW257" s="15"/>
      <c r="ABX257" s="15"/>
      <c r="ABY257" s="15"/>
      <c r="ABZ257" s="15"/>
      <c r="ACA257" s="15"/>
      <c r="ACB257" s="15"/>
      <c r="ACC257" s="15"/>
      <c r="ACD257" s="15"/>
      <c r="ACE257" s="15"/>
      <c r="ACF257" s="15"/>
      <c r="ACG257" s="15"/>
      <c r="ACH257" s="15"/>
      <c r="ACI257" s="15"/>
      <c r="ACJ257" s="15"/>
      <c r="ACK257" s="15"/>
      <c r="ACL257" s="15"/>
      <c r="ACM257" s="15"/>
      <c r="ACN257" s="15"/>
      <c r="ACO257" s="15"/>
      <c r="ACP257" s="15"/>
      <c r="ACQ257" s="15"/>
      <c r="ACR257" s="15"/>
      <c r="ACS257" s="15"/>
      <c r="ACT257" s="15"/>
      <c r="ACU257" s="15"/>
      <c r="ACV257" s="15"/>
      <c r="ACW257" s="15"/>
      <c r="ACX257" s="15"/>
      <c r="ACY257" s="15"/>
      <c r="ACZ257" s="15"/>
      <c r="ADA257" s="15"/>
      <c r="ADB257" s="15"/>
      <c r="ADC257" s="15"/>
      <c r="ADD257" s="15"/>
      <c r="ADE257" s="15"/>
      <c r="ADF257" s="15"/>
      <c r="ADG257" s="15"/>
      <c r="ADH257" s="15"/>
      <c r="ADI257" s="15"/>
      <c r="ADJ257" s="15"/>
      <c r="ADK257" s="15"/>
      <c r="ADL257" s="15"/>
      <c r="ADM257" s="15"/>
    </row>
    <row r="258" spans="1:793" s="308" customFormat="1" x14ac:dyDescent="0.4">
      <c r="A258" s="38"/>
      <c r="B258" s="51" t="s">
        <v>102</v>
      </c>
      <c r="C258" s="92" t="s">
        <v>40</v>
      </c>
      <c r="D258" s="53" t="s">
        <v>103</v>
      </c>
      <c r="E258" s="66"/>
      <c r="F258" s="66"/>
      <c r="G258" s="66"/>
      <c r="H258" s="66"/>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c r="DJ258" s="15"/>
      <c r="DK258" s="15"/>
      <c r="DL258" s="15"/>
      <c r="DM258" s="15"/>
      <c r="DN258" s="15"/>
      <c r="DO258" s="15"/>
      <c r="DP258" s="15"/>
      <c r="DQ258" s="15"/>
      <c r="DR258" s="15"/>
      <c r="DS258" s="15"/>
      <c r="DT258" s="15"/>
      <c r="DU258" s="15"/>
      <c r="DV258" s="15"/>
      <c r="DW258" s="15"/>
      <c r="DX258" s="15"/>
      <c r="DY258" s="15"/>
      <c r="DZ258" s="15"/>
      <c r="EA258" s="15"/>
      <c r="EB258" s="15"/>
      <c r="EC258" s="15"/>
      <c r="ED258" s="15"/>
      <c r="EE258" s="15"/>
      <c r="EF258" s="15"/>
      <c r="EG258" s="15"/>
      <c r="EH258" s="15"/>
      <c r="EI258" s="15"/>
      <c r="EJ258" s="15"/>
      <c r="EK258" s="15"/>
      <c r="EL258" s="15"/>
      <c r="EM258" s="15"/>
      <c r="EN258" s="15"/>
      <c r="EO258" s="15"/>
      <c r="EP258" s="15"/>
      <c r="EQ258" s="15"/>
      <c r="ER258" s="15"/>
      <c r="ES258" s="15"/>
      <c r="ET258" s="15"/>
      <c r="EU258" s="15"/>
      <c r="EV258" s="15"/>
      <c r="EW258" s="15"/>
      <c r="EX258" s="15"/>
      <c r="EY258" s="15"/>
      <c r="EZ258" s="15"/>
      <c r="FA258" s="15"/>
      <c r="FB258" s="15"/>
      <c r="FC258" s="15"/>
      <c r="FD258" s="15"/>
      <c r="FE258" s="15"/>
      <c r="FF258" s="15"/>
      <c r="FG258" s="15"/>
      <c r="FH258" s="15"/>
      <c r="FI258" s="15"/>
      <c r="FJ258" s="15"/>
      <c r="FK258" s="15"/>
      <c r="FL258" s="15"/>
      <c r="FM258" s="15"/>
      <c r="FN258" s="15"/>
      <c r="FO258" s="15"/>
      <c r="FP258" s="15"/>
      <c r="FQ258" s="15"/>
      <c r="FR258" s="15"/>
      <c r="FS258" s="15"/>
      <c r="FT258" s="15"/>
      <c r="FU258" s="15"/>
      <c r="FV258" s="15"/>
      <c r="FW258" s="15"/>
      <c r="FX258" s="15"/>
      <c r="FY258" s="15"/>
      <c r="FZ258" s="15"/>
      <c r="GA258" s="15"/>
      <c r="GB258" s="15"/>
      <c r="GC258" s="15"/>
      <c r="GD258" s="15"/>
      <c r="GE258" s="15"/>
      <c r="GF258" s="15"/>
      <c r="GG258" s="15"/>
      <c r="GH258" s="15"/>
      <c r="GI258" s="15"/>
      <c r="GJ258" s="15"/>
      <c r="GK258" s="15"/>
      <c r="GL258" s="15"/>
      <c r="GM258" s="15"/>
      <c r="GN258" s="15"/>
      <c r="GO258" s="15"/>
      <c r="GP258" s="15"/>
      <c r="GQ258" s="15"/>
      <c r="GR258" s="15"/>
      <c r="GS258" s="15"/>
      <c r="GT258" s="15"/>
      <c r="GU258" s="15"/>
      <c r="GV258" s="15"/>
      <c r="GW258" s="15"/>
      <c r="GX258" s="15"/>
      <c r="GY258" s="15"/>
      <c r="GZ258" s="15"/>
      <c r="HA258" s="15"/>
      <c r="HB258" s="15"/>
      <c r="HC258" s="15"/>
      <c r="HD258" s="15"/>
      <c r="HE258" s="15"/>
      <c r="HF258" s="15"/>
      <c r="HG258" s="15"/>
      <c r="HH258" s="15"/>
      <c r="HI258" s="15"/>
      <c r="HJ258" s="15"/>
      <c r="HK258" s="15"/>
      <c r="HL258" s="15"/>
      <c r="HM258" s="15"/>
      <c r="HN258" s="15"/>
      <c r="HO258" s="15"/>
      <c r="HP258" s="15"/>
      <c r="HQ258" s="15"/>
      <c r="HR258" s="15"/>
      <c r="HS258" s="15"/>
      <c r="HT258" s="15"/>
      <c r="HU258" s="15"/>
      <c r="HV258" s="15"/>
      <c r="HW258" s="15"/>
      <c r="HX258" s="15"/>
      <c r="HY258" s="15"/>
      <c r="HZ258" s="15"/>
      <c r="IA258" s="15"/>
      <c r="IB258" s="15"/>
      <c r="IC258" s="15"/>
      <c r="ID258" s="15"/>
      <c r="IE258" s="15"/>
      <c r="IF258" s="15"/>
      <c r="IG258" s="15"/>
      <c r="IH258" s="15"/>
      <c r="II258" s="15"/>
      <c r="IJ258" s="15"/>
      <c r="IK258" s="15"/>
      <c r="IL258" s="15"/>
      <c r="IM258" s="15"/>
      <c r="IN258" s="15"/>
      <c r="IO258" s="15"/>
      <c r="IP258" s="15"/>
      <c r="IQ258" s="15"/>
      <c r="IR258" s="15"/>
      <c r="IS258" s="15"/>
      <c r="IT258" s="15"/>
      <c r="IU258" s="15"/>
      <c r="IV258" s="15"/>
      <c r="IW258" s="15"/>
      <c r="IX258" s="15"/>
      <c r="IY258" s="15"/>
      <c r="IZ258" s="15"/>
      <c r="JA258" s="15"/>
      <c r="JB258" s="15"/>
      <c r="JC258" s="15"/>
      <c r="JD258" s="15"/>
      <c r="JE258" s="15"/>
      <c r="JF258" s="15"/>
      <c r="JG258" s="15"/>
      <c r="JH258" s="15"/>
      <c r="JI258" s="15"/>
      <c r="JJ258" s="15"/>
      <c r="JK258" s="15"/>
      <c r="JL258" s="15"/>
      <c r="JM258" s="15"/>
      <c r="JN258" s="15"/>
      <c r="JO258" s="15"/>
      <c r="JP258" s="15"/>
      <c r="JQ258" s="15"/>
      <c r="JR258" s="15"/>
      <c r="JS258" s="15"/>
      <c r="JT258" s="15"/>
      <c r="JU258" s="15"/>
      <c r="JV258" s="15"/>
      <c r="JW258" s="15"/>
      <c r="JX258" s="15"/>
      <c r="JY258" s="15"/>
      <c r="JZ258" s="15"/>
      <c r="KA258" s="15"/>
      <c r="KB258" s="15"/>
      <c r="KC258" s="15"/>
      <c r="KD258" s="15"/>
      <c r="KE258" s="15"/>
      <c r="KF258" s="15"/>
      <c r="KG258" s="15"/>
      <c r="KH258" s="15"/>
      <c r="KI258" s="15"/>
      <c r="KJ258" s="15"/>
      <c r="KK258" s="15"/>
      <c r="KL258" s="15"/>
      <c r="KM258" s="15"/>
      <c r="KN258" s="15"/>
      <c r="KO258" s="15"/>
      <c r="KP258" s="15"/>
      <c r="KQ258" s="15"/>
      <c r="KR258" s="15"/>
      <c r="KS258" s="15"/>
      <c r="KT258" s="15"/>
      <c r="KU258" s="15"/>
      <c r="KV258" s="15"/>
      <c r="KW258" s="15"/>
      <c r="KX258" s="15"/>
      <c r="KY258" s="15"/>
      <c r="KZ258" s="15"/>
      <c r="LA258" s="15"/>
      <c r="LB258" s="15"/>
      <c r="LC258" s="15"/>
      <c r="LD258" s="15"/>
      <c r="LE258" s="15"/>
      <c r="LF258" s="15"/>
      <c r="LG258" s="15"/>
      <c r="LH258" s="15"/>
      <c r="LI258" s="15"/>
      <c r="LJ258" s="15"/>
      <c r="LK258" s="15"/>
      <c r="LL258" s="15"/>
      <c r="LM258" s="15"/>
      <c r="LN258" s="15"/>
      <c r="LO258" s="15"/>
      <c r="LP258" s="15"/>
      <c r="LQ258" s="15"/>
      <c r="LR258" s="15"/>
      <c r="LS258" s="15"/>
      <c r="LT258" s="15"/>
      <c r="LU258" s="15"/>
      <c r="LV258" s="15"/>
      <c r="LW258" s="15"/>
      <c r="LX258" s="15"/>
      <c r="LY258" s="15"/>
      <c r="LZ258" s="15"/>
      <c r="MA258" s="15"/>
      <c r="MB258" s="15"/>
      <c r="MC258" s="15"/>
      <c r="MD258" s="15"/>
      <c r="ME258" s="15"/>
      <c r="MF258" s="15"/>
      <c r="MG258" s="15"/>
      <c r="MH258" s="15"/>
      <c r="MI258" s="15"/>
      <c r="MJ258" s="15"/>
      <c r="MK258" s="15"/>
      <c r="ML258" s="15"/>
      <c r="MM258" s="15"/>
      <c r="MN258" s="15"/>
      <c r="MO258" s="15"/>
      <c r="MP258" s="15"/>
      <c r="MQ258" s="15"/>
      <c r="MR258" s="15"/>
      <c r="MS258" s="15"/>
      <c r="MT258" s="15"/>
      <c r="MU258" s="15"/>
      <c r="MV258" s="15"/>
      <c r="MW258" s="15"/>
      <c r="MX258" s="15"/>
      <c r="MY258" s="15"/>
      <c r="MZ258" s="15"/>
      <c r="NA258" s="15"/>
      <c r="NB258" s="15"/>
      <c r="NC258" s="15"/>
      <c r="ND258" s="15"/>
      <c r="NE258" s="15"/>
      <c r="NF258" s="15"/>
      <c r="NG258" s="15"/>
      <c r="NH258" s="15"/>
      <c r="NI258" s="15"/>
      <c r="NJ258" s="15"/>
      <c r="NK258" s="15"/>
      <c r="NL258" s="15"/>
      <c r="NM258" s="15"/>
      <c r="NN258" s="15"/>
      <c r="NO258" s="15"/>
      <c r="NP258" s="15"/>
      <c r="NQ258" s="15"/>
      <c r="NR258" s="15"/>
      <c r="NS258" s="15"/>
      <c r="NT258" s="15"/>
      <c r="NU258" s="15"/>
      <c r="NV258" s="15"/>
      <c r="NW258" s="15"/>
      <c r="NX258" s="15"/>
      <c r="NY258" s="15"/>
      <c r="NZ258" s="15"/>
      <c r="OA258" s="15"/>
      <c r="OB258" s="15"/>
      <c r="OC258" s="15"/>
      <c r="OD258" s="15"/>
      <c r="OE258" s="15"/>
      <c r="OF258" s="15"/>
      <c r="OG258" s="15"/>
      <c r="OH258" s="15"/>
      <c r="OI258" s="15"/>
      <c r="OJ258" s="15"/>
      <c r="OK258" s="15"/>
      <c r="OL258" s="15"/>
      <c r="OM258" s="15"/>
      <c r="ON258" s="15"/>
      <c r="OO258" s="15"/>
      <c r="OP258" s="15"/>
      <c r="OQ258" s="15"/>
      <c r="OR258" s="15"/>
      <c r="OS258" s="15"/>
      <c r="OT258" s="15"/>
      <c r="OU258" s="15"/>
      <c r="OV258" s="15"/>
      <c r="OW258" s="15"/>
      <c r="OX258" s="15"/>
      <c r="OY258" s="15"/>
      <c r="OZ258" s="15"/>
      <c r="PA258" s="15"/>
      <c r="PB258" s="15"/>
      <c r="PC258" s="15"/>
      <c r="PD258" s="15"/>
      <c r="PE258" s="15"/>
      <c r="PF258" s="15"/>
      <c r="PG258" s="15"/>
      <c r="PH258" s="15"/>
      <c r="PI258" s="15"/>
      <c r="PJ258" s="15"/>
      <c r="PK258" s="15"/>
      <c r="PL258" s="15"/>
      <c r="PM258" s="15"/>
      <c r="PN258" s="15"/>
      <c r="PO258" s="15"/>
      <c r="PP258" s="15"/>
      <c r="PQ258" s="15"/>
      <c r="PR258" s="15"/>
      <c r="PS258" s="15"/>
      <c r="PT258" s="15"/>
      <c r="PU258" s="15"/>
      <c r="PV258" s="15"/>
      <c r="PW258" s="15"/>
      <c r="PX258" s="15"/>
      <c r="PY258" s="15"/>
      <c r="PZ258" s="15"/>
      <c r="QA258" s="15"/>
      <c r="QB258" s="15"/>
      <c r="QC258" s="15"/>
      <c r="QD258" s="15"/>
      <c r="QE258" s="15"/>
      <c r="QF258" s="15"/>
      <c r="QG258" s="15"/>
      <c r="QH258" s="15"/>
      <c r="QI258" s="15"/>
      <c r="QJ258" s="15"/>
      <c r="QK258" s="15"/>
      <c r="QL258" s="15"/>
      <c r="QM258" s="15"/>
      <c r="QN258" s="15"/>
      <c r="QO258" s="15"/>
      <c r="QP258" s="15"/>
      <c r="QQ258" s="15"/>
      <c r="QR258" s="15"/>
      <c r="QS258" s="15"/>
      <c r="QT258" s="15"/>
      <c r="QU258" s="15"/>
      <c r="QV258" s="15"/>
      <c r="QW258" s="15"/>
      <c r="QX258" s="15"/>
      <c r="QY258" s="15"/>
      <c r="QZ258" s="15"/>
      <c r="RA258" s="15"/>
      <c r="RB258" s="15"/>
      <c r="RC258" s="15"/>
      <c r="RD258" s="15"/>
      <c r="RE258" s="15"/>
      <c r="RF258" s="15"/>
      <c r="RG258" s="15"/>
      <c r="RH258" s="15"/>
      <c r="RI258" s="15"/>
      <c r="RJ258" s="15"/>
      <c r="RK258" s="15"/>
      <c r="RL258" s="15"/>
      <c r="RM258" s="15"/>
      <c r="RN258" s="15"/>
      <c r="RO258" s="15"/>
      <c r="RP258" s="15"/>
      <c r="RQ258" s="15"/>
      <c r="RR258" s="15"/>
      <c r="RS258" s="15"/>
      <c r="RT258" s="15"/>
      <c r="RU258" s="15"/>
      <c r="RV258" s="15"/>
      <c r="RW258" s="15"/>
      <c r="RX258" s="15"/>
      <c r="RY258" s="15"/>
      <c r="RZ258" s="15"/>
      <c r="SA258" s="15"/>
      <c r="SB258" s="15"/>
      <c r="SC258" s="15"/>
      <c r="SD258" s="15"/>
      <c r="SE258" s="15"/>
      <c r="SF258" s="15"/>
      <c r="SG258" s="15"/>
      <c r="SH258" s="15"/>
      <c r="SI258" s="15"/>
      <c r="SJ258" s="15"/>
      <c r="SK258" s="15"/>
      <c r="SL258" s="15"/>
      <c r="SM258" s="15"/>
      <c r="SN258" s="15"/>
      <c r="SO258" s="15"/>
      <c r="SP258" s="15"/>
      <c r="SQ258" s="15"/>
      <c r="SR258" s="15"/>
      <c r="SS258" s="15"/>
      <c r="ST258" s="15"/>
      <c r="SU258" s="15"/>
      <c r="SV258" s="15"/>
      <c r="SW258" s="15"/>
      <c r="SX258" s="15"/>
      <c r="SY258" s="15"/>
      <c r="SZ258" s="15"/>
      <c r="TA258" s="15"/>
      <c r="TB258" s="15"/>
      <c r="TC258" s="15"/>
      <c r="TD258" s="15"/>
      <c r="TE258" s="15"/>
      <c r="TF258" s="15"/>
      <c r="TG258" s="15"/>
      <c r="TH258" s="15"/>
      <c r="TI258" s="15"/>
      <c r="TJ258" s="15"/>
      <c r="TK258" s="15"/>
      <c r="TL258" s="15"/>
      <c r="TM258" s="15"/>
      <c r="TN258" s="15"/>
      <c r="TO258" s="15"/>
      <c r="TP258" s="15"/>
      <c r="TQ258" s="15"/>
      <c r="TR258" s="15"/>
      <c r="TS258" s="15"/>
      <c r="TT258" s="15"/>
      <c r="TU258" s="15"/>
      <c r="TV258" s="15"/>
      <c r="TW258" s="15"/>
      <c r="TX258" s="15"/>
      <c r="TY258" s="15"/>
      <c r="TZ258" s="15"/>
      <c r="UA258" s="15"/>
      <c r="UB258" s="15"/>
      <c r="UC258" s="15"/>
      <c r="UD258" s="15"/>
      <c r="UE258" s="15"/>
      <c r="UF258" s="15"/>
      <c r="UG258" s="15"/>
      <c r="UH258" s="15"/>
      <c r="UI258" s="15"/>
      <c r="UJ258" s="15"/>
      <c r="UK258" s="15"/>
      <c r="UL258" s="15"/>
      <c r="UM258" s="15"/>
      <c r="UN258" s="15"/>
      <c r="UO258" s="15"/>
      <c r="UP258" s="15"/>
      <c r="UQ258" s="15"/>
      <c r="UR258" s="15"/>
      <c r="US258" s="15"/>
      <c r="UT258" s="15"/>
      <c r="UU258" s="15"/>
      <c r="UV258" s="15"/>
      <c r="UW258" s="15"/>
      <c r="UX258" s="15"/>
      <c r="UY258" s="15"/>
      <c r="UZ258" s="15"/>
      <c r="VA258" s="15"/>
      <c r="VB258" s="15"/>
      <c r="VC258" s="15"/>
      <c r="VD258" s="15"/>
      <c r="VE258" s="15"/>
      <c r="VF258" s="15"/>
      <c r="VG258" s="15"/>
      <c r="VH258" s="15"/>
      <c r="VI258" s="15"/>
      <c r="VJ258" s="15"/>
      <c r="VK258" s="15"/>
      <c r="VL258" s="15"/>
      <c r="VM258" s="15"/>
      <c r="VN258" s="15"/>
      <c r="VO258" s="15"/>
      <c r="VP258" s="15"/>
      <c r="VQ258" s="15"/>
      <c r="VR258" s="15"/>
      <c r="VS258" s="15"/>
      <c r="VT258" s="15"/>
      <c r="VU258" s="15"/>
      <c r="VV258" s="15"/>
      <c r="VW258" s="15"/>
      <c r="VX258" s="15"/>
      <c r="VY258" s="15"/>
      <c r="VZ258" s="15"/>
      <c r="WA258" s="15"/>
      <c r="WB258" s="15"/>
      <c r="WC258" s="15"/>
      <c r="WD258" s="15"/>
      <c r="WE258" s="15"/>
      <c r="WF258" s="15"/>
      <c r="WG258" s="15"/>
      <c r="WH258" s="15"/>
      <c r="WI258" s="15"/>
      <c r="WJ258" s="15"/>
      <c r="WK258" s="15"/>
      <c r="WL258" s="15"/>
      <c r="WM258" s="15"/>
      <c r="WN258" s="15"/>
      <c r="WO258" s="15"/>
      <c r="WP258" s="15"/>
      <c r="WQ258" s="15"/>
      <c r="WR258" s="15"/>
      <c r="WS258" s="15"/>
      <c r="WT258" s="15"/>
      <c r="WU258" s="15"/>
      <c r="WV258" s="15"/>
      <c r="WW258" s="15"/>
      <c r="WX258" s="15"/>
      <c r="WY258" s="15"/>
      <c r="WZ258" s="15"/>
      <c r="XA258" s="15"/>
      <c r="XB258" s="15"/>
      <c r="XC258" s="15"/>
      <c r="XD258" s="15"/>
      <c r="XE258" s="15"/>
      <c r="XF258" s="15"/>
      <c r="XG258" s="15"/>
      <c r="XH258" s="15"/>
      <c r="XI258" s="15"/>
      <c r="XJ258" s="15"/>
      <c r="XK258" s="15"/>
      <c r="XL258" s="15"/>
      <c r="XM258" s="15"/>
      <c r="XN258" s="15"/>
      <c r="XO258" s="15"/>
      <c r="XP258" s="15"/>
      <c r="XQ258" s="15"/>
      <c r="XR258" s="15"/>
      <c r="XS258" s="15"/>
      <c r="XT258" s="15"/>
      <c r="XU258" s="15"/>
      <c r="XV258" s="15"/>
      <c r="XW258" s="15"/>
      <c r="XX258" s="15"/>
      <c r="XY258" s="15"/>
      <c r="XZ258" s="15"/>
      <c r="YA258" s="15"/>
      <c r="YB258" s="15"/>
      <c r="YC258" s="15"/>
      <c r="YD258" s="15"/>
      <c r="YE258" s="15"/>
      <c r="YF258" s="15"/>
      <c r="YG258" s="15"/>
      <c r="YH258" s="15"/>
      <c r="YI258" s="15"/>
      <c r="YJ258" s="15"/>
      <c r="YK258" s="15"/>
      <c r="YL258" s="15"/>
      <c r="YM258" s="15"/>
      <c r="YN258" s="15"/>
      <c r="YO258" s="15"/>
      <c r="YP258" s="15"/>
      <c r="YQ258" s="15"/>
      <c r="YR258" s="15"/>
      <c r="YS258" s="15"/>
      <c r="YT258" s="15"/>
      <c r="YU258" s="15"/>
      <c r="YV258" s="15"/>
      <c r="YW258" s="15"/>
      <c r="YX258" s="15"/>
      <c r="YY258" s="15"/>
      <c r="YZ258" s="15"/>
      <c r="ZA258" s="15"/>
      <c r="ZB258" s="15"/>
      <c r="ZC258" s="15"/>
      <c r="ZD258" s="15"/>
      <c r="ZE258" s="15"/>
      <c r="ZF258" s="15"/>
      <c r="ZG258" s="15"/>
      <c r="ZH258" s="15"/>
      <c r="ZI258" s="15"/>
      <c r="ZJ258" s="15"/>
      <c r="ZK258" s="15"/>
      <c r="ZL258" s="15"/>
      <c r="ZM258" s="15"/>
      <c r="ZN258" s="15"/>
      <c r="ZO258" s="15"/>
      <c r="ZP258" s="15"/>
      <c r="ZQ258" s="15"/>
      <c r="ZR258" s="15"/>
      <c r="ZS258" s="15"/>
      <c r="ZT258" s="15"/>
      <c r="ZU258" s="15"/>
      <c r="ZV258" s="15"/>
      <c r="ZW258" s="15"/>
      <c r="ZX258" s="15"/>
      <c r="ZY258" s="15"/>
      <c r="ZZ258" s="15"/>
      <c r="AAA258" s="15"/>
      <c r="AAB258" s="15"/>
      <c r="AAC258" s="15"/>
      <c r="AAD258" s="15"/>
      <c r="AAE258" s="15"/>
      <c r="AAF258" s="15"/>
      <c r="AAG258" s="15"/>
      <c r="AAH258" s="15"/>
      <c r="AAI258" s="15"/>
      <c r="AAJ258" s="15"/>
      <c r="AAK258" s="15"/>
      <c r="AAL258" s="15"/>
      <c r="AAM258" s="15"/>
      <c r="AAN258" s="15"/>
      <c r="AAO258" s="15"/>
      <c r="AAP258" s="15"/>
      <c r="AAQ258" s="15"/>
      <c r="AAR258" s="15"/>
      <c r="AAS258" s="15"/>
      <c r="AAT258" s="15"/>
      <c r="AAU258" s="15"/>
      <c r="AAV258" s="15"/>
      <c r="AAW258" s="15"/>
      <c r="AAX258" s="15"/>
      <c r="AAY258" s="15"/>
      <c r="AAZ258" s="15"/>
      <c r="ABA258" s="15"/>
      <c r="ABB258" s="15"/>
      <c r="ABC258" s="15"/>
      <c r="ABD258" s="15"/>
      <c r="ABE258" s="15"/>
      <c r="ABF258" s="15"/>
      <c r="ABG258" s="15"/>
      <c r="ABH258" s="15"/>
      <c r="ABI258" s="15"/>
      <c r="ABJ258" s="15"/>
      <c r="ABK258" s="15"/>
      <c r="ABL258" s="15"/>
      <c r="ABM258" s="15"/>
      <c r="ABN258" s="15"/>
      <c r="ABO258" s="15"/>
      <c r="ABP258" s="15"/>
      <c r="ABQ258" s="15"/>
      <c r="ABR258" s="15"/>
      <c r="ABS258" s="15"/>
      <c r="ABT258" s="15"/>
      <c r="ABU258" s="15"/>
      <c r="ABV258" s="15"/>
      <c r="ABW258" s="15"/>
      <c r="ABX258" s="15"/>
      <c r="ABY258" s="15"/>
      <c r="ABZ258" s="15"/>
      <c r="ACA258" s="15"/>
      <c r="ACB258" s="15"/>
      <c r="ACC258" s="15"/>
      <c r="ACD258" s="15"/>
      <c r="ACE258" s="15"/>
      <c r="ACF258" s="15"/>
      <c r="ACG258" s="15"/>
      <c r="ACH258" s="15"/>
      <c r="ACI258" s="15"/>
      <c r="ACJ258" s="15"/>
      <c r="ACK258" s="15"/>
      <c r="ACL258" s="15"/>
      <c r="ACM258" s="15"/>
      <c r="ACN258" s="15"/>
      <c r="ACO258" s="15"/>
      <c r="ACP258" s="15"/>
      <c r="ACQ258" s="15"/>
      <c r="ACR258" s="15"/>
      <c r="ACS258" s="15"/>
      <c r="ACT258" s="15"/>
      <c r="ACU258" s="15"/>
      <c r="ACV258" s="15"/>
      <c r="ACW258" s="15"/>
      <c r="ACX258" s="15"/>
      <c r="ACY258" s="15"/>
      <c r="ACZ258" s="15"/>
      <c r="ADA258" s="15"/>
      <c r="ADB258" s="15"/>
      <c r="ADC258" s="15"/>
      <c r="ADD258" s="15"/>
      <c r="ADE258" s="15"/>
      <c r="ADF258" s="15"/>
      <c r="ADG258" s="15"/>
      <c r="ADH258" s="15"/>
      <c r="ADI258" s="15"/>
      <c r="ADJ258" s="15"/>
      <c r="ADK258" s="15"/>
      <c r="ADL258" s="15"/>
      <c r="ADM258" s="15"/>
    </row>
    <row r="259" spans="1:793" s="308" customFormat="1" ht="15.5" thickBot="1" x14ac:dyDescent="0.45">
      <c r="A259" s="38"/>
      <c r="B259" s="7"/>
      <c r="C259" s="49">
        <f>SUM(C82:E82)</f>
        <v>0</v>
      </c>
      <c r="D259" s="54" t="str">
        <f>IF(OR(B259="",C259=""),"",B259/C259)</f>
        <v/>
      </c>
      <c r="E259" s="66"/>
      <c r="F259" s="66"/>
      <c r="G259" s="66"/>
      <c r="H259" s="66"/>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c r="BI259" s="15"/>
      <c r="BJ259" s="15"/>
      <c r="BK259" s="15"/>
      <c r="BL259" s="15"/>
      <c r="BM259" s="15"/>
      <c r="BN259" s="15"/>
      <c r="BO259" s="15"/>
      <c r="BP259" s="15"/>
      <c r="BQ259" s="15"/>
      <c r="BR259" s="15"/>
      <c r="BS259" s="15"/>
      <c r="BT259" s="15"/>
      <c r="BU259" s="15"/>
      <c r="BV259" s="15"/>
      <c r="BW259" s="15"/>
      <c r="BX259" s="15"/>
      <c r="BY259" s="15"/>
      <c r="BZ259" s="15"/>
      <c r="CA259" s="15"/>
      <c r="CB259" s="15"/>
      <c r="CC259" s="15"/>
      <c r="CD259" s="15"/>
      <c r="CE259" s="15"/>
      <c r="CF259" s="15"/>
      <c r="CG259" s="15"/>
      <c r="CH259" s="15"/>
      <c r="CI259" s="15"/>
      <c r="CJ259" s="15"/>
      <c r="CK259" s="15"/>
      <c r="CL259" s="15"/>
      <c r="CM259" s="15"/>
      <c r="CN259" s="15"/>
      <c r="CO259" s="15"/>
      <c r="CP259" s="15"/>
      <c r="CQ259" s="15"/>
      <c r="CR259" s="15"/>
      <c r="CS259" s="15"/>
      <c r="CT259" s="15"/>
      <c r="CU259" s="15"/>
      <c r="CV259" s="15"/>
      <c r="CW259" s="15"/>
      <c r="CX259" s="15"/>
      <c r="CY259" s="15"/>
      <c r="CZ259" s="15"/>
      <c r="DA259" s="15"/>
      <c r="DB259" s="15"/>
      <c r="DC259" s="15"/>
      <c r="DD259" s="15"/>
      <c r="DE259" s="15"/>
      <c r="DF259" s="15"/>
      <c r="DG259" s="15"/>
      <c r="DH259" s="15"/>
      <c r="DI259" s="15"/>
      <c r="DJ259" s="15"/>
      <c r="DK259" s="15"/>
      <c r="DL259" s="15"/>
      <c r="DM259" s="15"/>
      <c r="DN259" s="15"/>
      <c r="DO259" s="15"/>
      <c r="DP259" s="15"/>
      <c r="DQ259" s="15"/>
      <c r="DR259" s="15"/>
      <c r="DS259" s="15"/>
      <c r="DT259" s="15"/>
      <c r="DU259" s="15"/>
      <c r="DV259" s="15"/>
      <c r="DW259" s="15"/>
      <c r="DX259" s="15"/>
      <c r="DY259" s="15"/>
      <c r="DZ259" s="15"/>
      <c r="EA259" s="15"/>
      <c r="EB259" s="15"/>
      <c r="EC259" s="15"/>
      <c r="ED259" s="15"/>
      <c r="EE259" s="15"/>
      <c r="EF259" s="15"/>
      <c r="EG259" s="15"/>
      <c r="EH259" s="15"/>
      <c r="EI259" s="15"/>
      <c r="EJ259" s="15"/>
      <c r="EK259" s="15"/>
      <c r="EL259" s="15"/>
      <c r="EM259" s="15"/>
      <c r="EN259" s="15"/>
      <c r="EO259" s="15"/>
      <c r="EP259" s="15"/>
      <c r="EQ259" s="15"/>
      <c r="ER259" s="15"/>
      <c r="ES259" s="15"/>
      <c r="ET259" s="15"/>
      <c r="EU259" s="15"/>
      <c r="EV259" s="15"/>
      <c r="EW259" s="15"/>
      <c r="EX259" s="15"/>
      <c r="EY259" s="15"/>
      <c r="EZ259" s="15"/>
      <c r="FA259" s="15"/>
      <c r="FB259" s="15"/>
      <c r="FC259" s="15"/>
      <c r="FD259" s="15"/>
      <c r="FE259" s="15"/>
      <c r="FF259" s="15"/>
      <c r="FG259" s="15"/>
      <c r="FH259" s="15"/>
      <c r="FI259" s="15"/>
      <c r="FJ259" s="15"/>
      <c r="FK259" s="15"/>
      <c r="FL259" s="15"/>
      <c r="FM259" s="15"/>
      <c r="FN259" s="15"/>
      <c r="FO259" s="15"/>
      <c r="FP259" s="15"/>
      <c r="FQ259" s="15"/>
      <c r="FR259" s="15"/>
      <c r="FS259" s="15"/>
      <c r="FT259" s="15"/>
      <c r="FU259" s="15"/>
      <c r="FV259" s="15"/>
      <c r="FW259" s="15"/>
      <c r="FX259" s="15"/>
      <c r="FY259" s="15"/>
      <c r="FZ259" s="15"/>
      <c r="GA259" s="15"/>
      <c r="GB259" s="15"/>
      <c r="GC259" s="15"/>
      <c r="GD259" s="15"/>
      <c r="GE259" s="15"/>
      <c r="GF259" s="15"/>
      <c r="GG259" s="15"/>
      <c r="GH259" s="15"/>
      <c r="GI259" s="15"/>
      <c r="GJ259" s="15"/>
      <c r="GK259" s="15"/>
      <c r="GL259" s="15"/>
      <c r="GM259" s="15"/>
      <c r="GN259" s="15"/>
      <c r="GO259" s="15"/>
      <c r="GP259" s="15"/>
      <c r="GQ259" s="15"/>
      <c r="GR259" s="15"/>
      <c r="GS259" s="15"/>
      <c r="GT259" s="15"/>
      <c r="GU259" s="15"/>
      <c r="GV259" s="15"/>
      <c r="GW259" s="15"/>
      <c r="GX259" s="15"/>
      <c r="GY259" s="15"/>
      <c r="GZ259" s="15"/>
      <c r="HA259" s="15"/>
      <c r="HB259" s="15"/>
      <c r="HC259" s="15"/>
      <c r="HD259" s="15"/>
      <c r="HE259" s="15"/>
      <c r="HF259" s="15"/>
      <c r="HG259" s="15"/>
      <c r="HH259" s="15"/>
      <c r="HI259" s="15"/>
      <c r="HJ259" s="15"/>
      <c r="HK259" s="15"/>
      <c r="HL259" s="15"/>
      <c r="HM259" s="15"/>
      <c r="HN259" s="15"/>
      <c r="HO259" s="15"/>
      <c r="HP259" s="15"/>
      <c r="HQ259" s="15"/>
      <c r="HR259" s="15"/>
      <c r="HS259" s="15"/>
      <c r="HT259" s="15"/>
      <c r="HU259" s="15"/>
      <c r="HV259" s="15"/>
      <c r="HW259" s="15"/>
      <c r="HX259" s="15"/>
      <c r="HY259" s="15"/>
      <c r="HZ259" s="15"/>
      <c r="IA259" s="15"/>
      <c r="IB259" s="15"/>
      <c r="IC259" s="15"/>
      <c r="ID259" s="15"/>
      <c r="IE259" s="15"/>
      <c r="IF259" s="15"/>
      <c r="IG259" s="15"/>
      <c r="IH259" s="15"/>
      <c r="II259" s="15"/>
      <c r="IJ259" s="15"/>
      <c r="IK259" s="15"/>
      <c r="IL259" s="15"/>
      <c r="IM259" s="15"/>
      <c r="IN259" s="15"/>
      <c r="IO259" s="15"/>
      <c r="IP259" s="15"/>
      <c r="IQ259" s="15"/>
      <c r="IR259" s="15"/>
      <c r="IS259" s="15"/>
      <c r="IT259" s="15"/>
      <c r="IU259" s="15"/>
      <c r="IV259" s="15"/>
      <c r="IW259" s="15"/>
      <c r="IX259" s="15"/>
      <c r="IY259" s="15"/>
      <c r="IZ259" s="15"/>
      <c r="JA259" s="15"/>
      <c r="JB259" s="15"/>
      <c r="JC259" s="15"/>
      <c r="JD259" s="15"/>
      <c r="JE259" s="15"/>
      <c r="JF259" s="15"/>
      <c r="JG259" s="15"/>
      <c r="JH259" s="15"/>
      <c r="JI259" s="15"/>
      <c r="JJ259" s="15"/>
      <c r="JK259" s="15"/>
      <c r="JL259" s="15"/>
      <c r="JM259" s="15"/>
      <c r="JN259" s="15"/>
      <c r="JO259" s="15"/>
      <c r="JP259" s="15"/>
      <c r="JQ259" s="15"/>
      <c r="JR259" s="15"/>
      <c r="JS259" s="15"/>
      <c r="JT259" s="15"/>
      <c r="JU259" s="15"/>
      <c r="JV259" s="15"/>
      <c r="JW259" s="15"/>
      <c r="JX259" s="15"/>
      <c r="JY259" s="15"/>
      <c r="JZ259" s="15"/>
      <c r="KA259" s="15"/>
      <c r="KB259" s="15"/>
      <c r="KC259" s="15"/>
      <c r="KD259" s="15"/>
      <c r="KE259" s="15"/>
      <c r="KF259" s="15"/>
      <c r="KG259" s="15"/>
      <c r="KH259" s="15"/>
      <c r="KI259" s="15"/>
      <c r="KJ259" s="15"/>
      <c r="KK259" s="15"/>
      <c r="KL259" s="15"/>
      <c r="KM259" s="15"/>
      <c r="KN259" s="15"/>
      <c r="KO259" s="15"/>
      <c r="KP259" s="15"/>
      <c r="KQ259" s="15"/>
      <c r="KR259" s="15"/>
      <c r="KS259" s="15"/>
      <c r="KT259" s="15"/>
      <c r="KU259" s="15"/>
      <c r="KV259" s="15"/>
      <c r="KW259" s="15"/>
      <c r="KX259" s="15"/>
      <c r="KY259" s="15"/>
      <c r="KZ259" s="15"/>
      <c r="LA259" s="15"/>
      <c r="LB259" s="15"/>
      <c r="LC259" s="15"/>
      <c r="LD259" s="15"/>
      <c r="LE259" s="15"/>
      <c r="LF259" s="15"/>
      <c r="LG259" s="15"/>
      <c r="LH259" s="15"/>
      <c r="LI259" s="15"/>
      <c r="LJ259" s="15"/>
      <c r="LK259" s="15"/>
      <c r="LL259" s="15"/>
      <c r="LM259" s="15"/>
      <c r="LN259" s="15"/>
      <c r="LO259" s="15"/>
      <c r="LP259" s="15"/>
      <c r="LQ259" s="15"/>
      <c r="LR259" s="15"/>
      <c r="LS259" s="15"/>
      <c r="LT259" s="15"/>
      <c r="LU259" s="15"/>
      <c r="LV259" s="15"/>
      <c r="LW259" s="15"/>
      <c r="LX259" s="15"/>
      <c r="LY259" s="15"/>
      <c r="LZ259" s="15"/>
      <c r="MA259" s="15"/>
      <c r="MB259" s="15"/>
      <c r="MC259" s="15"/>
      <c r="MD259" s="15"/>
      <c r="ME259" s="15"/>
      <c r="MF259" s="15"/>
      <c r="MG259" s="15"/>
      <c r="MH259" s="15"/>
      <c r="MI259" s="15"/>
      <c r="MJ259" s="15"/>
      <c r="MK259" s="15"/>
      <c r="ML259" s="15"/>
      <c r="MM259" s="15"/>
      <c r="MN259" s="15"/>
      <c r="MO259" s="15"/>
      <c r="MP259" s="15"/>
      <c r="MQ259" s="15"/>
      <c r="MR259" s="15"/>
      <c r="MS259" s="15"/>
      <c r="MT259" s="15"/>
      <c r="MU259" s="15"/>
      <c r="MV259" s="15"/>
      <c r="MW259" s="15"/>
      <c r="MX259" s="15"/>
      <c r="MY259" s="15"/>
      <c r="MZ259" s="15"/>
      <c r="NA259" s="15"/>
      <c r="NB259" s="15"/>
      <c r="NC259" s="15"/>
      <c r="ND259" s="15"/>
      <c r="NE259" s="15"/>
      <c r="NF259" s="15"/>
      <c r="NG259" s="15"/>
      <c r="NH259" s="15"/>
      <c r="NI259" s="15"/>
      <c r="NJ259" s="15"/>
      <c r="NK259" s="15"/>
      <c r="NL259" s="15"/>
      <c r="NM259" s="15"/>
      <c r="NN259" s="15"/>
      <c r="NO259" s="15"/>
      <c r="NP259" s="15"/>
      <c r="NQ259" s="15"/>
      <c r="NR259" s="15"/>
      <c r="NS259" s="15"/>
      <c r="NT259" s="15"/>
      <c r="NU259" s="15"/>
      <c r="NV259" s="15"/>
      <c r="NW259" s="15"/>
      <c r="NX259" s="15"/>
      <c r="NY259" s="15"/>
      <c r="NZ259" s="15"/>
      <c r="OA259" s="15"/>
      <c r="OB259" s="15"/>
      <c r="OC259" s="15"/>
      <c r="OD259" s="15"/>
      <c r="OE259" s="15"/>
      <c r="OF259" s="15"/>
      <c r="OG259" s="15"/>
      <c r="OH259" s="15"/>
      <c r="OI259" s="15"/>
      <c r="OJ259" s="15"/>
      <c r="OK259" s="15"/>
      <c r="OL259" s="15"/>
      <c r="OM259" s="15"/>
      <c r="ON259" s="15"/>
      <c r="OO259" s="15"/>
      <c r="OP259" s="15"/>
      <c r="OQ259" s="15"/>
      <c r="OR259" s="15"/>
      <c r="OS259" s="15"/>
      <c r="OT259" s="15"/>
      <c r="OU259" s="15"/>
      <c r="OV259" s="15"/>
      <c r="OW259" s="15"/>
      <c r="OX259" s="15"/>
      <c r="OY259" s="15"/>
      <c r="OZ259" s="15"/>
      <c r="PA259" s="15"/>
      <c r="PB259" s="15"/>
      <c r="PC259" s="15"/>
      <c r="PD259" s="15"/>
      <c r="PE259" s="15"/>
      <c r="PF259" s="15"/>
      <c r="PG259" s="15"/>
      <c r="PH259" s="15"/>
      <c r="PI259" s="15"/>
      <c r="PJ259" s="15"/>
      <c r="PK259" s="15"/>
      <c r="PL259" s="15"/>
      <c r="PM259" s="15"/>
      <c r="PN259" s="15"/>
      <c r="PO259" s="15"/>
      <c r="PP259" s="15"/>
      <c r="PQ259" s="15"/>
      <c r="PR259" s="15"/>
      <c r="PS259" s="15"/>
      <c r="PT259" s="15"/>
      <c r="PU259" s="15"/>
      <c r="PV259" s="15"/>
      <c r="PW259" s="15"/>
      <c r="PX259" s="15"/>
      <c r="PY259" s="15"/>
      <c r="PZ259" s="15"/>
      <c r="QA259" s="15"/>
      <c r="QB259" s="15"/>
      <c r="QC259" s="15"/>
      <c r="QD259" s="15"/>
      <c r="QE259" s="15"/>
      <c r="QF259" s="15"/>
      <c r="QG259" s="15"/>
      <c r="QH259" s="15"/>
      <c r="QI259" s="15"/>
      <c r="QJ259" s="15"/>
      <c r="QK259" s="15"/>
      <c r="QL259" s="15"/>
      <c r="QM259" s="15"/>
      <c r="QN259" s="15"/>
      <c r="QO259" s="15"/>
      <c r="QP259" s="15"/>
      <c r="QQ259" s="15"/>
      <c r="QR259" s="15"/>
      <c r="QS259" s="15"/>
      <c r="QT259" s="15"/>
      <c r="QU259" s="15"/>
      <c r="QV259" s="15"/>
      <c r="QW259" s="15"/>
      <c r="QX259" s="15"/>
      <c r="QY259" s="15"/>
      <c r="QZ259" s="15"/>
      <c r="RA259" s="15"/>
      <c r="RB259" s="15"/>
      <c r="RC259" s="15"/>
      <c r="RD259" s="15"/>
      <c r="RE259" s="15"/>
      <c r="RF259" s="15"/>
      <c r="RG259" s="15"/>
      <c r="RH259" s="15"/>
      <c r="RI259" s="15"/>
      <c r="RJ259" s="15"/>
      <c r="RK259" s="15"/>
      <c r="RL259" s="15"/>
      <c r="RM259" s="15"/>
      <c r="RN259" s="15"/>
      <c r="RO259" s="15"/>
      <c r="RP259" s="15"/>
      <c r="RQ259" s="15"/>
      <c r="RR259" s="15"/>
      <c r="RS259" s="15"/>
      <c r="RT259" s="15"/>
      <c r="RU259" s="15"/>
      <c r="RV259" s="15"/>
      <c r="RW259" s="15"/>
      <c r="RX259" s="15"/>
      <c r="RY259" s="15"/>
      <c r="RZ259" s="15"/>
      <c r="SA259" s="15"/>
      <c r="SB259" s="15"/>
      <c r="SC259" s="15"/>
      <c r="SD259" s="15"/>
      <c r="SE259" s="15"/>
      <c r="SF259" s="15"/>
      <c r="SG259" s="15"/>
      <c r="SH259" s="15"/>
      <c r="SI259" s="15"/>
      <c r="SJ259" s="15"/>
      <c r="SK259" s="15"/>
      <c r="SL259" s="15"/>
      <c r="SM259" s="15"/>
      <c r="SN259" s="15"/>
      <c r="SO259" s="15"/>
      <c r="SP259" s="15"/>
      <c r="SQ259" s="15"/>
      <c r="SR259" s="15"/>
      <c r="SS259" s="15"/>
      <c r="ST259" s="15"/>
      <c r="SU259" s="15"/>
      <c r="SV259" s="15"/>
      <c r="SW259" s="15"/>
      <c r="SX259" s="15"/>
      <c r="SY259" s="15"/>
      <c r="SZ259" s="15"/>
      <c r="TA259" s="15"/>
      <c r="TB259" s="15"/>
      <c r="TC259" s="15"/>
      <c r="TD259" s="15"/>
      <c r="TE259" s="15"/>
      <c r="TF259" s="15"/>
      <c r="TG259" s="15"/>
      <c r="TH259" s="15"/>
      <c r="TI259" s="15"/>
      <c r="TJ259" s="15"/>
      <c r="TK259" s="15"/>
      <c r="TL259" s="15"/>
      <c r="TM259" s="15"/>
      <c r="TN259" s="15"/>
      <c r="TO259" s="15"/>
      <c r="TP259" s="15"/>
      <c r="TQ259" s="15"/>
      <c r="TR259" s="15"/>
      <c r="TS259" s="15"/>
      <c r="TT259" s="15"/>
      <c r="TU259" s="15"/>
      <c r="TV259" s="15"/>
      <c r="TW259" s="15"/>
      <c r="TX259" s="15"/>
      <c r="TY259" s="15"/>
      <c r="TZ259" s="15"/>
      <c r="UA259" s="15"/>
      <c r="UB259" s="15"/>
      <c r="UC259" s="15"/>
      <c r="UD259" s="15"/>
      <c r="UE259" s="15"/>
      <c r="UF259" s="15"/>
      <c r="UG259" s="15"/>
      <c r="UH259" s="15"/>
      <c r="UI259" s="15"/>
      <c r="UJ259" s="15"/>
      <c r="UK259" s="15"/>
      <c r="UL259" s="15"/>
      <c r="UM259" s="15"/>
      <c r="UN259" s="15"/>
      <c r="UO259" s="15"/>
      <c r="UP259" s="15"/>
      <c r="UQ259" s="15"/>
      <c r="UR259" s="15"/>
      <c r="US259" s="15"/>
      <c r="UT259" s="15"/>
      <c r="UU259" s="15"/>
      <c r="UV259" s="15"/>
      <c r="UW259" s="15"/>
      <c r="UX259" s="15"/>
      <c r="UY259" s="15"/>
      <c r="UZ259" s="15"/>
      <c r="VA259" s="15"/>
      <c r="VB259" s="15"/>
      <c r="VC259" s="15"/>
      <c r="VD259" s="15"/>
      <c r="VE259" s="15"/>
      <c r="VF259" s="15"/>
      <c r="VG259" s="15"/>
      <c r="VH259" s="15"/>
      <c r="VI259" s="15"/>
      <c r="VJ259" s="15"/>
      <c r="VK259" s="15"/>
      <c r="VL259" s="15"/>
      <c r="VM259" s="15"/>
      <c r="VN259" s="15"/>
      <c r="VO259" s="15"/>
      <c r="VP259" s="15"/>
      <c r="VQ259" s="15"/>
      <c r="VR259" s="15"/>
      <c r="VS259" s="15"/>
      <c r="VT259" s="15"/>
      <c r="VU259" s="15"/>
      <c r="VV259" s="15"/>
      <c r="VW259" s="15"/>
      <c r="VX259" s="15"/>
      <c r="VY259" s="15"/>
      <c r="VZ259" s="15"/>
      <c r="WA259" s="15"/>
      <c r="WB259" s="15"/>
      <c r="WC259" s="15"/>
      <c r="WD259" s="15"/>
      <c r="WE259" s="15"/>
      <c r="WF259" s="15"/>
      <c r="WG259" s="15"/>
      <c r="WH259" s="15"/>
      <c r="WI259" s="15"/>
      <c r="WJ259" s="15"/>
      <c r="WK259" s="15"/>
      <c r="WL259" s="15"/>
      <c r="WM259" s="15"/>
      <c r="WN259" s="15"/>
      <c r="WO259" s="15"/>
      <c r="WP259" s="15"/>
      <c r="WQ259" s="15"/>
      <c r="WR259" s="15"/>
      <c r="WS259" s="15"/>
      <c r="WT259" s="15"/>
      <c r="WU259" s="15"/>
      <c r="WV259" s="15"/>
      <c r="WW259" s="15"/>
      <c r="WX259" s="15"/>
      <c r="WY259" s="15"/>
      <c r="WZ259" s="15"/>
      <c r="XA259" s="15"/>
      <c r="XB259" s="15"/>
      <c r="XC259" s="15"/>
      <c r="XD259" s="15"/>
      <c r="XE259" s="15"/>
      <c r="XF259" s="15"/>
      <c r="XG259" s="15"/>
      <c r="XH259" s="15"/>
      <c r="XI259" s="15"/>
      <c r="XJ259" s="15"/>
      <c r="XK259" s="15"/>
      <c r="XL259" s="15"/>
      <c r="XM259" s="15"/>
      <c r="XN259" s="15"/>
      <c r="XO259" s="15"/>
      <c r="XP259" s="15"/>
      <c r="XQ259" s="15"/>
      <c r="XR259" s="15"/>
      <c r="XS259" s="15"/>
      <c r="XT259" s="15"/>
      <c r="XU259" s="15"/>
      <c r="XV259" s="15"/>
      <c r="XW259" s="15"/>
      <c r="XX259" s="15"/>
      <c r="XY259" s="15"/>
      <c r="XZ259" s="15"/>
      <c r="YA259" s="15"/>
      <c r="YB259" s="15"/>
      <c r="YC259" s="15"/>
      <c r="YD259" s="15"/>
      <c r="YE259" s="15"/>
      <c r="YF259" s="15"/>
      <c r="YG259" s="15"/>
      <c r="YH259" s="15"/>
      <c r="YI259" s="15"/>
      <c r="YJ259" s="15"/>
      <c r="YK259" s="15"/>
      <c r="YL259" s="15"/>
      <c r="YM259" s="15"/>
      <c r="YN259" s="15"/>
      <c r="YO259" s="15"/>
      <c r="YP259" s="15"/>
      <c r="YQ259" s="15"/>
      <c r="YR259" s="15"/>
      <c r="YS259" s="15"/>
      <c r="YT259" s="15"/>
      <c r="YU259" s="15"/>
      <c r="YV259" s="15"/>
      <c r="YW259" s="15"/>
      <c r="YX259" s="15"/>
      <c r="YY259" s="15"/>
      <c r="YZ259" s="15"/>
      <c r="ZA259" s="15"/>
      <c r="ZB259" s="15"/>
      <c r="ZC259" s="15"/>
      <c r="ZD259" s="15"/>
      <c r="ZE259" s="15"/>
      <c r="ZF259" s="15"/>
      <c r="ZG259" s="15"/>
      <c r="ZH259" s="15"/>
      <c r="ZI259" s="15"/>
      <c r="ZJ259" s="15"/>
      <c r="ZK259" s="15"/>
      <c r="ZL259" s="15"/>
      <c r="ZM259" s="15"/>
      <c r="ZN259" s="15"/>
      <c r="ZO259" s="15"/>
      <c r="ZP259" s="15"/>
      <c r="ZQ259" s="15"/>
      <c r="ZR259" s="15"/>
      <c r="ZS259" s="15"/>
      <c r="ZT259" s="15"/>
      <c r="ZU259" s="15"/>
      <c r="ZV259" s="15"/>
      <c r="ZW259" s="15"/>
      <c r="ZX259" s="15"/>
      <c r="ZY259" s="15"/>
      <c r="ZZ259" s="15"/>
      <c r="AAA259" s="15"/>
      <c r="AAB259" s="15"/>
      <c r="AAC259" s="15"/>
      <c r="AAD259" s="15"/>
      <c r="AAE259" s="15"/>
      <c r="AAF259" s="15"/>
      <c r="AAG259" s="15"/>
      <c r="AAH259" s="15"/>
      <c r="AAI259" s="15"/>
      <c r="AAJ259" s="15"/>
      <c r="AAK259" s="15"/>
      <c r="AAL259" s="15"/>
      <c r="AAM259" s="15"/>
      <c r="AAN259" s="15"/>
      <c r="AAO259" s="15"/>
      <c r="AAP259" s="15"/>
      <c r="AAQ259" s="15"/>
      <c r="AAR259" s="15"/>
      <c r="AAS259" s="15"/>
      <c r="AAT259" s="15"/>
      <c r="AAU259" s="15"/>
      <c r="AAV259" s="15"/>
      <c r="AAW259" s="15"/>
      <c r="AAX259" s="15"/>
      <c r="AAY259" s="15"/>
      <c r="AAZ259" s="15"/>
      <c r="ABA259" s="15"/>
      <c r="ABB259" s="15"/>
      <c r="ABC259" s="15"/>
      <c r="ABD259" s="15"/>
      <c r="ABE259" s="15"/>
      <c r="ABF259" s="15"/>
      <c r="ABG259" s="15"/>
      <c r="ABH259" s="15"/>
      <c r="ABI259" s="15"/>
      <c r="ABJ259" s="15"/>
      <c r="ABK259" s="15"/>
      <c r="ABL259" s="15"/>
      <c r="ABM259" s="15"/>
      <c r="ABN259" s="15"/>
      <c r="ABO259" s="15"/>
      <c r="ABP259" s="15"/>
      <c r="ABQ259" s="15"/>
      <c r="ABR259" s="15"/>
      <c r="ABS259" s="15"/>
      <c r="ABT259" s="15"/>
      <c r="ABU259" s="15"/>
      <c r="ABV259" s="15"/>
      <c r="ABW259" s="15"/>
      <c r="ABX259" s="15"/>
      <c r="ABY259" s="15"/>
      <c r="ABZ259" s="15"/>
      <c r="ACA259" s="15"/>
      <c r="ACB259" s="15"/>
      <c r="ACC259" s="15"/>
      <c r="ACD259" s="15"/>
      <c r="ACE259" s="15"/>
      <c r="ACF259" s="15"/>
      <c r="ACG259" s="15"/>
      <c r="ACH259" s="15"/>
      <c r="ACI259" s="15"/>
      <c r="ACJ259" s="15"/>
      <c r="ACK259" s="15"/>
      <c r="ACL259" s="15"/>
      <c r="ACM259" s="15"/>
      <c r="ACN259" s="15"/>
      <c r="ACO259" s="15"/>
      <c r="ACP259" s="15"/>
      <c r="ACQ259" s="15"/>
      <c r="ACR259" s="15"/>
      <c r="ACS259" s="15"/>
      <c r="ACT259" s="15"/>
      <c r="ACU259" s="15"/>
      <c r="ACV259" s="15"/>
      <c r="ACW259" s="15"/>
      <c r="ACX259" s="15"/>
      <c r="ACY259" s="15"/>
      <c r="ACZ259" s="15"/>
      <c r="ADA259" s="15"/>
      <c r="ADB259" s="15"/>
      <c r="ADC259" s="15"/>
      <c r="ADD259" s="15"/>
      <c r="ADE259" s="15"/>
      <c r="ADF259" s="15"/>
      <c r="ADG259" s="15"/>
      <c r="ADH259" s="15"/>
      <c r="ADI259" s="15"/>
      <c r="ADJ259" s="15"/>
      <c r="ADK259" s="15"/>
      <c r="ADL259" s="15"/>
      <c r="ADM259" s="15"/>
    </row>
    <row r="260" spans="1:793" s="308" customFormat="1" x14ac:dyDescent="0.4">
      <c r="A260" s="38"/>
      <c r="B260" s="66"/>
      <c r="C260" s="66"/>
      <c r="D260" s="66"/>
      <c r="E260" s="66"/>
      <c r="F260" s="66"/>
      <c r="G260" s="66"/>
      <c r="H260" s="66"/>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5"/>
      <c r="BO260" s="15"/>
      <c r="BP260" s="15"/>
      <c r="BQ260" s="15"/>
      <c r="BR260" s="15"/>
      <c r="BS260" s="15"/>
      <c r="BT260" s="15"/>
      <c r="BU260" s="15"/>
      <c r="BV260" s="15"/>
      <c r="BW260" s="15"/>
      <c r="BX260" s="15"/>
      <c r="BY260" s="15"/>
      <c r="BZ260" s="15"/>
      <c r="CA260" s="15"/>
      <c r="CB260" s="15"/>
      <c r="CC260" s="15"/>
      <c r="CD260" s="15"/>
      <c r="CE260" s="15"/>
      <c r="CF260" s="15"/>
      <c r="CG260" s="15"/>
      <c r="CH260" s="15"/>
      <c r="CI260" s="15"/>
      <c r="CJ260" s="15"/>
      <c r="CK260" s="15"/>
      <c r="CL260" s="15"/>
      <c r="CM260" s="15"/>
      <c r="CN260" s="15"/>
      <c r="CO260" s="15"/>
      <c r="CP260" s="15"/>
      <c r="CQ260" s="15"/>
      <c r="CR260" s="15"/>
      <c r="CS260" s="15"/>
      <c r="CT260" s="15"/>
      <c r="CU260" s="15"/>
      <c r="CV260" s="15"/>
      <c r="CW260" s="15"/>
      <c r="CX260" s="15"/>
      <c r="CY260" s="15"/>
      <c r="CZ260" s="15"/>
      <c r="DA260" s="15"/>
      <c r="DB260" s="15"/>
      <c r="DC260" s="15"/>
      <c r="DD260" s="15"/>
      <c r="DE260" s="15"/>
      <c r="DF260" s="15"/>
      <c r="DG260" s="15"/>
      <c r="DH260" s="15"/>
      <c r="DI260" s="15"/>
      <c r="DJ260" s="15"/>
      <c r="DK260" s="15"/>
      <c r="DL260" s="15"/>
      <c r="DM260" s="15"/>
      <c r="DN260" s="15"/>
      <c r="DO260" s="15"/>
      <c r="DP260" s="15"/>
      <c r="DQ260" s="15"/>
      <c r="DR260" s="15"/>
      <c r="DS260" s="15"/>
      <c r="DT260" s="15"/>
      <c r="DU260" s="15"/>
      <c r="DV260" s="15"/>
      <c r="DW260" s="15"/>
      <c r="DX260" s="15"/>
      <c r="DY260" s="15"/>
      <c r="DZ260" s="15"/>
      <c r="EA260" s="15"/>
      <c r="EB260" s="15"/>
      <c r="EC260" s="15"/>
      <c r="ED260" s="15"/>
      <c r="EE260" s="15"/>
      <c r="EF260" s="15"/>
      <c r="EG260" s="15"/>
      <c r="EH260" s="15"/>
      <c r="EI260" s="15"/>
      <c r="EJ260" s="15"/>
      <c r="EK260" s="15"/>
      <c r="EL260" s="15"/>
      <c r="EM260" s="15"/>
      <c r="EN260" s="15"/>
      <c r="EO260" s="15"/>
      <c r="EP260" s="15"/>
      <c r="EQ260" s="15"/>
      <c r="ER260" s="15"/>
      <c r="ES260" s="15"/>
      <c r="ET260" s="15"/>
      <c r="EU260" s="15"/>
      <c r="EV260" s="15"/>
      <c r="EW260" s="15"/>
      <c r="EX260" s="15"/>
      <c r="EY260" s="15"/>
      <c r="EZ260" s="15"/>
      <c r="FA260" s="15"/>
      <c r="FB260" s="15"/>
      <c r="FC260" s="15"/>
      <c r="FD260" s="15"/>
      <c r="FE260" s="15"/>
      <c r="FF260" s="15"/>
      <c r="FG260" s="15"/>
      <c r="FH260" s="15"/>
      <c r="FI260" s="15"/>
      <c r="FJ260" s="15"/>
      <c r="FK260" s="15"/>
      <c r="FL260" s="15"/>
      <c r="FM260" s="15"/>
      <c r="FN260" s="15"/>
      <c r="FO260" s="15"/>
      <c r="FP260" s="15"/>
      <c r="FQ260" s="15"/>
      <c r="FR260" s="15"/>
      <c r="FS260" s="15"/>
      <c r="FT260" s="15"/>
      <c r="FU260" s="15"/>
      <c r="FV260" s="15"/>
      <c r="FW260" s="15"/>
      <c r="FX260" s="15"/>
      <c r="FY260" s="15"/>
      <c r="FZ260" s="15"/>
      <c r="GA260" s="15"/>
      <c r="GB260" s="15"/>
      <c r="GC260" s="15"/>
      <c r="GD260" s="15"/>
      <c r="GE260" s="15"/>
      <c r="GF260" s="15"/>
      <c r="GG260" s="15"/>
      <c r="GH260" s="15"/>
      <c r="GI260" s="15"/>
      <c r="GJ260" s="15"/>
      <c r="GK260" s="15"/>
      <c r="GL260" s="15"/>
      <c r="GM260" s="15"/>
      <c r="GN260" s="15"/>
      <c r="GO260" s="15"/>
      <c r="GP260" s="15"/>
      <c r="GQ260" s="15"/>
      <c r="GR260" s="15"/>
      <c r="GS260" s="15"/>
      <c r="GT260" s="15"/>
      <c r="GU260" s="15"/>
      <c r="GV260" s="15"/>
      <c r="GW260" s="15"/>
      <c r="GX260" s="15"/>
      <c r="GY260" s="15"/>
      <c r="GZ260" s="15"/>
      <c r="HA260" s="15"/>
      <c r="HB260" s="15"/>
      <c r="HC260" s="15"/>
      <c r="HD260" s="15"/>
      <c r="HE260" s="15"/>
      <c r="HF260" s="15"/>
      <c r="HG260" s="15"/>
      <c r="HH260" s="15"/>
      <c r="HI260" s="15"/>
      <c r="HJ260" s="15"/>
      <c r="HK260" s="15"/>
      <c r="HL260" s="15"/>
      <c r="HM260" s="15"/>
      <c r="HN260" s="15"/>
      <c r="HO260" s="15"/>
      <c r="HP260" s="15"/>
      <c r="HQ260" s="15"/>
      <c r="HR260" s="15"/>
      <c r="HS260" s="15"/>
      <c r="HT260" s="15"/>
      <c r="HU260" s="15"/>
      <c r="HV260" s="15"/>
      <c r="HW260" s="15"/>
      <c r="HX260" s="15"/>
      <c r="HY260" s="15"/>
      <c r="HZ260" s="15"/>
      <c r="IA260" s="15"/>
      <c r="IB260" s="15"/>
      <c r="IC260" s="15"/>
      <c r="ID260" s="15"/>
      <c r="IE260" s="15"/>
      <c r="IF260" s="15"/>
      <c r="IG260" s="15"/>
      <c r="IH260" s="15"/>
      <c r="II260" s="15"/>
      <c r="IJ260" s="15"/>
      <c r="IK260" s="15"/>
      <c r="IL260" s="15"/>
      <c r="IM260" s="15"/>
      <c r="IN260" s="15"/>
      <c r="IO260" s="15"/>
      <c r="IP260" s="15"/>
      <c r="IQ260" s="15"/>
      <c r="IR260" s="15"/>
      <c r="IS260" s="15"/>
      <c r="IT260" s="15"/>
      <c r="IU260" s="15"/>
      <c r="IV260" s="15"/>
      <c r="IW260" s="15"/>
      <c r="IX260" s="15"/>
      <c r="IY260" s="15"/>
      <c r="IZ260" s="15"/>
      <c r="JA260" s="15"/>
      <c r="JB260" s="15"/>
      <c r="JC260" s="15"/>
      <c r="JD260" s="15"/>
      <c r="JE260" s="15"/>
      <c r="JF260" s="15"/>
      <c r="JG260" s="15"/>
      <c r="JH260" s="15"/>
      <c r="JI260" s="15"/>
      <c r="JJ260" s="15"/>
      <c r="JK260" s="15"/>
      <c r="JL260" s="15"/>
      <c r="JM260" s="15"/>
      <c r="JN260" s="15"/>
      <c r="JO260" s="15"/>
      <c r="JP260" s="15"/>
      <c r="JQ260" s="15"/>
      <c r="JR260" s="15"/>
      <c r="JS260" s="15"/>
      <c r="JT260" s="15"/>
      <c r="JU260" s="15"/>
      <c r="JV260" s="15"/>
      <c r="JW260" s="15"/>
      <c r="JX260" s="15"/>
      <c r="JY260" s="15"/>
      <c r="JZ260" s="15"/>
      <c r="KA260" s="15"/>
      <c r="KB260" s="15"/>
      <c r="KC260" s="15"/>
      <c r="KD260" s="15"/>
      <c r="KE260" s="15"/>
      <c r="KF260" s="15"/>
      <c r="KG260" s="15"/>
      <c r="KH260" s="15"/>
      <c r="KI260" s="15"/>
      <c r="KJ260" s="15"/>
      <c r="KK260" s="15"/>
      <c r="KL260" s="15"/>
      <c r="KM260" s="15"/>
      <c r="KN260" s="15"/>
      <c r="KO260" s="15"/>
      <c r="KP260" s="15"/>
      <c r="KQ260" s="15"/>
      <c r="KR260" s="15"/>
      <c r="KS260" s="15"/>
      <c r="KT260" s="15"/>
      <c r="KU260" s="15"/>
      <c r="KV260" s="15"/>
      <c r="KW260" s="15"/>
      <c r="KX260" s="15"/>
      <c r="KY260" s="15"/>
      <c r="KZ260" s="15"/>
      <c r="LA260" s="15"/>
      <c r="LB260" s="15"/>
      <c r="LC260" s="15"/>
      <c r="LD260" s="15"/>
      <c r="LE260" s="15"/>
      <c r="LF260" s="15"/>
      <c r="LG260" s="15"/>
      <c r="LH260" s="15"/>
      <c r="LI260" s="15"/>
      <c r="LJ260" s="15"/>
      <c r="LK260" s="15"/>
      <c r="LL260" s="15"/>
      <c r="LM260" s="15"/>
      <c r="LN260" s="15"/>
      <c r="LO260" s="15"/>
      <c r="LP260" s="15"/>
      <c r="LQ260" s="15"/>
      <c r="LR260" s="15"/>
      <c r="LS260" s="15"/>
      <c r="LT260" s="15"/>
      <c r="LU260" s="15"/>
      <c r="LV260" s="15"/>
      <c r="LW260" s="15"/>
      <c r="LX260" s="15"/>
      <c r="LY260" s="15"/>
      <c r="LZ260" s="15"/>
      <c r="MA260" s="15"/>
      <c r="MB260" s="15"/>
      <c r="MC260" s="15"/>
      <c r="MD260" s="15"/>
      <c r="ME260" s="15"/>
      <c r="MF260" s="15"/>
      <c r="MG260" s="15"/>
      <c r="MH260" s="15"/>
      <c r="MI260" s="15"/>
      <c r="MJ260" s="15"/>
      <c r="MK260" s="15"/>
      <c r="ML260" s="15"/>
      <c r="MM260" s="15"/>
      <c r="MN260" s="15"/>
      <c r="MO260" s="15"/>
      <c r="MP260" s="15"/>
      <c r="MQ260" s="15"/>
      <c r="MR260" s="15"/>
      <c r="MS260" s="15"/>
      <c r="MT260" s="15"/>
      <c r="MU260" s="15"/>
      <c r="MV260" s="15"/>
      <c r="MW260" s="15"/>
      <c r="MX260" s="15"/>
      <c r="MY260" s="15"/>
      <c r="MZ260" s="15"/>
      <c r="NA260" s="15"/>
      <c r="NB260" s="15"/>
      <c r="NC260" s="15"/>
      <c r="ND260" s="15"/>
      <c r="NE260" s="15"/>
      <c r="NF260" s="15"/>
      <c r="NG260" s="15"/>
      <c r="NH260" s="15"/>
      <c r="NI260" s="15"/>
      <c r="NJ260" s="15"/>
      <c r="NK260" s="15"/>
      <c r="NL260" s="15"/>
      <c r="NM260" s="15"/>
      <c r="NN260" s="15"/>
      <c r="NO260" s="15"/>
      <c r="NP260" s="15"/>
      <c r="NQ260" s="15"/>
      <c r="NR260" s="15"/>
      <c r="NS260" s="15"/>
      <c r="NT260" s="15"/>
      <c r="NU260" s="15"/>
      <c r="NV260" s="15"/>
      <c r="NW260" s="15"/>
      <c r="NX260" s="15"/>
      <c r="NY260" s="15"/>
      <c r="NZ260" s="15"/>
      <c r="OA260" s="15"/>
      <c r="OB260" s="15"/>
      <c r="OC260" s="15"/>
      <c r="OD260" s="15"/>
      <c r="OE260" s="15"/>
      <c r="OF260" s="15"/>
      <c r="OG260" s="15"/>
      <c r="OH260" s="15"/>
      <c r="OI260" s="15"/>
      <c r="OJ260" s="15"/>
      <c r="OK260" s="15"/>
      <c r="OL260" s="15"/>
      <c r="OM260" s="15"/>
      <c r="ON260" s="15"/>
      <c r="OO260" s="15"/>
      <c r="OP260" s="15"/>
      <c r="OQ260" s="15"/>
      <c r="OR260" s="15"/>
      <c r="OS260" s="15"/>
      <c r="OT260" s="15"/>
      <c r="OU260" s="15"/>
      <c r="OV260" s="15"/>
      <c r="OW260" s="15"/>
      <c r="OX260" s="15"/>
      <c r="OY260" s="15"/>
      <c r="OZ260" s="15"/>
      <c r="PA260" s="15"/>
      <c r="PB260" s="15"/>
      <c r="PC260" s="15"/>
      <c r="PD260" s="15"/>
      <c r="PE260" s="15"/>
      <c r="PF260" s="15"/>
      <c r="PG260" s="15"/>
      <c r="PH260" s="15"/>
      <c r="PI260" s="15"/>
      <c r="PJ260" s="15"/>
      <c r="PK260" s="15"/>
      <c r="PL260" s="15"/>
      <c r="PM260" s="15"/>
      <c r="PN260" s="15"/>
      <c r="PO260" s="15"/>
      <c r="PP260" s="15"/>
      <c r="PQ260" s="15"/>
      <c r="PR260" s="15"/>
      <c r="PS260" s="15"/>
      <c r="PT260" s="15"/>
      <c r="PU260" s="15"/>
      <c r="PV260" s="15"/>
      <c r="PW260" s="15"/>
      <c r="PX260" s="15"/>
      <c r="PY260" s="15"/>
      <c r="PZ260" s="15"/>
      <c r="QA260" s="15"/>
      <c r="QB260" s="15"/>
      <c r="QC260" s="15"/>
      <c r="QD260" s="15"/>
      <c r="QE260" s="15"/>
      <c r="QF260" s="15"/>
      <c r="QG260" s="15"/>
      <c r="QH260" s="15"/>
      <c r="QI260" s="15"/>
      <c r="QJ260" s="15"/>
      <c r="QK260" s="15"/>
      <c r="QL260" s="15"/>
      <c r="QM260" s="15"/>
      <c r="QN260" s="15"/>
      <c r="QO260" s="15"/>
      <c r="QP260" s="15"/>
      <c r="QQ260" s="15"/>
      <c r="QR260" s="15"/>
      <c r="QS260" s="15"/>
      <c r="QT260" s="15"/>
      <c r="QU260" s="15"/>
      <c r="QV260" s="15"/>
      <c r="QW260" s="15"/>
      <c r="QX260" s="15"/>
      <c r="QY260" s="15"/>
      <c r="QZ260" s="15"/>
      <c r="RA260" s="15"/>
      <c r="RB260" s="15"/>
      <c r="RC260" s="15"/>
      <c r="RD260" s="15"/>
      <c r="RE260" s="15"/>
      <c r="RF260" s="15"/>
      <c r="RG260" s="15"/>
      <c r="RH260" s="15"/>
      <c r="RI260" s="15"/>
      <c r="RJ260" s="15"/>
      <c r="RK260" s="15"/>
      <c r="RL260" s="15"/>
      <c r="RM260" s="15"/>
      <c r="RN260" s="15"/>
      <c r="RO260" s="15"/>
      <c r="RP260" s="15"/>
      <c r="RQ260" s="15"/>
      <c r="RR260" s="15"/>
      <c r="RS260" s="15"/>
      <c r="RT260" s="15"/>
      <c r="RU260" s="15"/>
      <c r="RV260" s="15"/>
      <c r="RW260" s="15"/>
      <c r="RX260" s="15"/>
      <c r="RY260" s="15"/>
      <c r="RZ260" s="15"/>
      <c r="SA260" s="15"/>
      <c r="SB260" s="15"/>
      <c r="SC260" s="15"/>
      <c r="SD260" s="15"/>
      <c r="SE260" s="15"/>
      <c r="SF260" s="15"/>
      <c r="SG260" s="15"/>
      <c r="SH260" s="15"/>
      <c r="SI260" s="15"/>
      <c r="SJ260" s="15"/>
      <c r="SK260" s="15"/>
      <c r="SL260" s="15"/>
      <c r="SM260" s="15"/>
      <c r="SN260" s="15"/>
      <c r="SO260" s="15"/>
      <c r="SP260" s="15"/>
      <c r="SQ260" s="15"/>
      <c r="SR260" s="15"/>
      <c r="SS260" s="15"/>
      <c r="ST260" s="15"/>
      <c r="SU260" s="15"/>
      <c r="SV260" s="15"/>
      <c r="SW260" s="15"/>
      <c r="SX260" s="15"/>
      <c r="SY260" s="15"/>
      <c r="SZ260" s="15"/>
      <c r="TA260" s="15"/>
      <c r="TB260" s="15"/>
      <c r="TC260" s="15"/>
      <c r="TD260" s="15"/>
      <c r="TE260" s="15"/>
      <c r="TF260" s="15"/>
      <c r="TG260" s="15"/>
      <c r="TH260" s="15"/>
      <c r="TI260" s="15"/>
      <c r="TJ260" s="15"/>
      <c r="TK260" s="15"/>
      <c r="TL260" s="15"/>
      <c r="TM260" s="15"/>
      <c r="TN260" s="15"/>
      <c r="TO260" s="15"/>
      <c r="TP260" s="15"/>
      <c r="TQ260" s="15"/>
      <c r="TR260" s="15"/>
      <c r="TS260" s="15"/>
      <c r="TT260" s="15"/>
      <c r="TU260" s="15"/>
      <c r="TV260" s="15"/>
      <c r="TW260" s="15"/>
      <c r="TX260" s="15"/>
      <c r="TY260" s="15"/>
      <c r="TZ260" s="15"/>
      <c r="UA260" s="15"/>
      <c r="UB260" s="15"/>
      <c r="UC260" s="15"/>
      <c r="UD260" s="15"/>
      <c r="UE260" s="15"/>
      <c r="UF260" s="15"/>
      <c r="UG260" s="15"/>
      <c r="UH260" s="15"/>
      <c r="UI260" s="15"/>
      <c r="UJ260" s="15"/>
      <c r="UK260" s="15"/>
      <c r="UL260" s="15"/>
      <c r="UM260" s="15"/>
      <c r="UN260" s="15"/>
      <c r="UO260" s="15"/>
      <c r="UP260" s="15"/>
      <c r="UQ260" s="15"/>
      <c r="UR260" s="15"/>
      <c r="US260" s="15"/>
      <c r="UT260" s="15"/>
      <c r="UU260" s="15"/>
      <c r="UV260" s="15"/>
      <c r="UW260" s="15"/>
      <c r="UX260" s="15"/>
      <c r="UY260" s="15"/>
      <c r="UZ260" s="15"/>
      <c r="VA260" s="15"/>
      <c r="VB260" s="15"/>
      <c r="VC260" s="15"/>
      <c r="VD260" s="15"/>
      <c r="VE260" s="15"/>
      <c r="VF260" s="15"/>
      <c r="VG260" s="15"/>
      <c r="VH260" s="15"/>
      <c r="VI260" s="15"/>
      <c r="VJ260" s="15"/>
      <c r="VK260" s="15"/>
      <c r="VL260" s="15"/>
      <c r="VM260" s="15"/>
      <c r="VN260" s="15"/>
      <c r="VO260" s="15"/>
      <c r="VP260" s="15"/>
      <c r="VQ260" s="15"/>
      <c r="VR260" s="15"/>
      <c r="VS260" s="15"/>
      <c r="VT260" s="15"/>
      <c r="VU260" s="15"/>
      <c r="VV260" s="15"/>
      <c r="VW260" s="15"/>
      <c r="VX260" s="15"/>
      <c r="VY260" s="15"/>
      <c r="VZ260" s="15"/>
      <c r="WA260" s="15"/>
      <c r="WB260" s="15"/>
      <c r="WC260" s="15"/>
      <c r="WD260" s="15"/>
      <c r="WE260" s="15"/>
      <c r="WF260" s="15"/>
      <c r="WG260" s="15"/>
      <c r="WH260" s="15"/>
      <c r="WI260" s="15"/>
      <c r="WJ260" s="15"/>
      <c r="WK260" s="15"/>
      <c r="WL260" s="15"/>
      <c r="WM260" s="15"/>
      <c r="WN260" s="15"/>
      <c r="WO260" s="15"/>
      <c r="WP260" s="15"/>
      <c r="WQ260" s="15"/>
      <c r="WR260" s="15"/>
      <c r="WS260" s="15"/>
      <c r="WT260" s="15"/>
      <c r="WU260" s="15"/>
      <c r="WV260" s="15"/>
      <c r="WW260" s="15"/>
      <c r="WX260" s="15"/>
      <c r="WY260" s="15"/>
      <c r="WZ260" s="15"/>
      <c r="XA260" s="15"/>
      <c r="XB260" s="15"/>
      <c r="XC260" s="15"/>
      <c r="XD260" s="15"/>
      <c r="XE260" s="15"/>
      <c r="XF260" s="15"/>
      <c r="XG260" s="15"/>
      <c r="XH260" s="15"/>
      <c r="XI260" s="15"/>
      <c r="XJ260" s="15"/>
      <c r="XK260" s="15"/>
      <c r="XL260" s="15"/>
      <c r="XM260" s="15"/>
      <c r="XN260" s="15"/>
      <c r="XO260" s="15"/>
      <c r="XP260" s="15"/>
      <c r="XQ260" s="15"/>
      <c r="XR260" s="15"/>
      <c r="XS260" s="15"/>
      <c r="XT260" s="15"/>
      <c r="XU260" s="15"/>
      <c r="XV260" s="15"/>
      <c r="XW260" s="15"/>
      <c r="XX260" s="15"/>
      <c r="XY260" s="15"/>
      <c r="XZ260" s="15"/>
      <c r="YA260" s="15"/>
      <c r="YB260" s="15"/>
      <c r="YC260" s="15"/>
      <c r="YD260" s="15"/>
      <c r="YE260" s="15"/>
      <c r="YF260" s="15"/>
      <c r="YG260" s="15"/>
      <c r="YH260" s="15"/>
      <c r="YI260" s="15"/>
      <c r="YJ260" s="15"/>
      <c r="YK260" s="15"/>
      <c r="YL260" s="15"/>
      <c r="YM260" s="15"/>
      <c r="YN260" s="15"/>
      <c r="YO260" s="15"/>
      <c r="YP260" s="15"/>
      <c r="YQ260" s="15"/>
      <c r="YR260" s="15"/>
      <c r="YS260" s="15"/>
      <c r="YT260" s="15"/>
      <c r="YU260" s="15"/>
      <c r="YV260" s="15"/>
      <c r="YW260" s="15"/>
      <c r="YX260" s="15"/>
      <c r="YY260" s="15"/>
      <c r="YZ260" s="15"/>
      <c r="ZA260" s="15"/>
      <c r="ZB260" s="15"/>
      <c r="ZC260" s="15"/>
      <c r="ZD260" s="15"/>
      <c r="ZE260" s="15"/>
      <c r="ZF260" s="15"/>
      <c r="ZG260" s="15"/>
      <c r="ZH260" s="15"/>
      <c r="ZI260" s="15"/>
      <c r="ZJ260" s="15"/>
      <c r="ZK260" s="15"/>
      <c r="ZL260" s="15"/>
      <c r="ZM260" s="15"/>
      <c r="ZN260" s="15"/>
      <c r="ZO260" s="15"/>
      <c r="ZP260" s="15"/>
      <c r="ZQ260" s="15"/>
      <c r="ZR260" s="15"/>
      <c r="ZS260" s="15"/>
      <c r="ZT260" s="15"/>
      <c r="ZU260" s="15"/>
      <c r="ZV260" s="15"/>
      <c r="ZW260" s="15"/>
      <c r="ZX260" s="15"/>
      <c r="ZY260" s="15"/>
      <c r="ZZ260" s="15"/>
      <c r="AAA260" s="15"/>
      <c r="AAB260" s="15"/>
      <c r="AAC260" s="15"/>
      <c r="AAD260" s="15"/>
      <c r="AAE260" s="15"/>
      <c r="AAF260" s="15"/>
      <c r="AAG260" s="15"/>
      <c r="AAH260" s="15"/>
      <c r="AAI260" s="15"/>
      <c r="AAJ260" s="15"/>
      <c r="AAK260" s="15"/>
      <c r="AAL260" s="15"/>
      <c r="AAM260" s="15"/>
      <c r="AAN260" s="15"/>
      <c r="AAO260" s="15"/>
      <c r="AAP260" s="15"/>
      <c r="AAQ260" s="15"/>
      <c r="AAR260" s="15"/>
      <c r="AAS260" s="15"/>
      <c r="AAT260" s="15"/>
      <c r="AAU260" s="15"/>
      <c r="AAV260" s="15"/>
      <c r="AAW260" s="15"/>
      <c r="AAX260" s="15"/>
      <c r="AAY260" s="15"/>
      <c r="AAZ260" s="15"/>
      <c r="ABA260" s="15"/>
      <c r="ABB260" s="15"/>
      <c r="ABC260" s="15"/>
      <c r="ABD260" s="15"/>
      <c r="ABE260" s="15"/>
      <c r="ABF260" s="15"/>
      <c r="ABG260" s="15"/>
      <c r="ABH260" s="15"/>
      <c r="ABI260" s="15"/>
      <c r="ABJ260" s="15"/>
      <c r="ABK260" s="15"/>
      <c r="ABL260" s="15"/>
      <c r="ABM260" s="15"/>
      <c r="ABN260" s="15"/>
      <c r="ABO260" s="15"/>
      <c r="ABP260" s="15"/>
      <c r="ABQ260" s="15"/>
      <c r="ABR260" s="15"/>
      <c r="ABS260" s="15"/>
      <c r="ABT260" s="15"/>
      <c r="ABU260" s="15"/>
      <c r="ABV260" s="15"/>
      <c r="ABW260" s="15"/>
      <c r="ABX260" s="15"/>
      <c r="ABY260" s="15"/>
      <c r="ABZ260" s="15"/>
      <c r="ACA260" s="15"/>
      <c r="ACB260" s="15"/>
      <c r="ACC260" s="15"/>
      <c r="ACD260" s="15"/>
      <c r="ACE260" s="15"/>
      <c r="ACF260" s="15"/>
      <c r="ACG260" s="15"/>
      <c r="ACH260" s="15"/>
      <c r="ACI260" s="15"/>
      <c r="ACJ260" s="15"/>
      <c r="ACK260" s="15"/>
      <c r="ACL260" s="15"/>
      <c r="ACM260" s="15"/>
      <c r="ACN260" s="15"/>
      <c r="ACO260" s="15"/>
      <c r="ACP260" s="15"/>
      <c r="ACQ260" s="15"/>
      <c r="ACR260" s="15"/>
      <c r="ACS260" s="15"/>
      <c r="ACT260" s="15"/>
      <c r="ACU260" s="15"/>
      <c r="ACV260" s="15"/>
      <c r="ACW260" s="15"/>
      <c r="ACX260" s="15"/>
      <c r="ACY260" s="15"/>
      <c r="ACZ260" s="15"/>
      <c r="ADA260" s="15"/>
      <c r="ADB260" s="15"/>
      <c r="ADC260" s="15"/>
      <c r="ADD260" s="15"/>
      <c r="ADE260" s="15"/>
      <c r="ADF260" s="15"/>
      <c r="ADG260" s="15"/>
      <c r="ADH260" s="15"/>
      <c r="ADI260" s="15"/>
      <c r="ADJ260" s="15"/>
      <c r="ADK260" s="15"/>
      <c r="ADL260" s="15"/>
      <c r="ADM260" s="15"/>
    </row>
    <row r="261" spans="1:793" s="308" customFormat="1" ht="30" customHeight="1" x14ac:dyDescent="0.4">
      <c r="A261" s="38"/>
      <c r="B261" s="313" t="s">
        <v>300</v>
      </c>
      <c r="C261" s="313"/>
      <c r="D261" s="313"/>
      <c r="E261" s="313"/>
      <c r="F261" s="313"/>
      <c r="G261" s="313"/>
      <c r="H261" s="313"/>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c r="BI261" s="15"/>
      <c r="BJ261" s="15"/>
      <c r="BK261" s="15"/>
      <c r="BL261" s="15"/>
      <c r="BM261" s="15"/>
      <c r="BN261" s="15"/>
      <c r="BO261" s="15"/>
      <c r="BP261" s="15"/>
      <c r="BQ261" s="15"/>
      <c r="BR261" s="15"/>
      <c r="BS261" s="15"/>
      <c r="BT261" s="15"/>
      <c r="BU261" s="15"/>
      <c r="BV261" s="15"/>
      <c r="BW261" s="15"/>
      <c r="BX261" s="15"/>
      <c r="BY261" s="15"/>
      <c r="BZ261" s="15"/>
      <c r="CA261" s="15"/>
      <c r="CB261" s="15"/>
      <c r="CC261" s="15"/>
      <c r="CD261" s="15"/>
      <c r="CE261" s="15"/>
      <c r="CF261" s="15"/>
      <c r="CG261" s="15"/>
      <c r="CH261" s="15"/>
      <c r="CI261" s="15"/>
      <c r="CJ261" s="15"/>
      <c r="CK261" s="15"/>
      <c r="CL261" s="15"/>
      <c r="CM261" s="15"/>
      <c r="CN261" s="15"/>
      <c r="CO261" s="15"/>
      <c r="CP261" s="15"/>
      <c r="CQ261" s="15"/>
      <c r="CR261" s="15"/>
      <c r="CS261" s="15"/>
      <c r="CT261" s="15"/>
      <c r="CU261" s="15"/>
      <c r="CV261" s="15"/>
      <c r="CW261" s="15"/>
      <c r="CX261" s="15"/>
      <c r="CY261" s="15"/>
      <c r="CZ261" s="15"/>
      <c r="DA261" s="15"/>
      <c r="DB261" s="15"/>
      <c r="DC261" s="15"/>
      <c r="DD261" s="15"/>
      <c r="DE261" s="15"/>
      <c r="DF261" s="15"/>
      <c r="DG261" s="15"/>
      <c r="DH261" s="15"/>
      <c r="DI261" s="15"/>
      <c r="DJ261" s="15"/>
      <c r="DK261" s="15"/>
      <c r="DL261" s="15"/>
      <c r="DM261" s="15"/>
      <c r="DN261" s="15"/>
      <c r="DO261" s="15"/>
      <c r="DP261" s="15"/>
      <c r="DQ261" s="15"/>
      <c r="DR261" s="15"/>
      <c r="DS261" s="15"/>
      <c r="DT261" s="15"/>
      <c r="DU261" s="15"/>
      <c r="DV261" s="15"/>
      <c r="DW261" s="15"/>
      <c r="DX261" s="15"/>
      <c r="DY261" s="15"/>
      <c r="DZ261" s="15"/>
      <c r="EA261" s="15"/>
      <c r="EB261" s="15"/>
      <c r="EC261" s="15"/>
      <c r="ED261" s="15"/>
      <c r="EE261" s="15"/>
      <c r="EF261" s="15"/>
      <c r="EG261" s="15"/>
      <c r="EH261" s="15"/>
      <c r="EI261" s="15"/>
      <c r="EJ261" s="15"/>
      <c r="EK261" s="15"/>
      <c r="EL261" s="15"/>
      <c r="EM261" s="15"/>
      <c r="EN261" s="15"/>
      <c r="EO261" s="15"/>
      <c r="EP261" s="15"/>
      <c r="EQ261" s="15"/>
      <c r="ER261" s="15"/>
      <c r="ES261" s="15"/>
      <c r="ET261" s="15"/>
      <c r="EU261" s="15"/>
      <c r="EV261" s="15"/>
      <c r="EW261" s="15"/>
      <c r="EX261" s="15"/>
      <c r="EY261" s="15"/>
      <c r="EZ261" s="15"/>
      <c r="FA261" s="15"/>
      <c r="FB261" s="15"/>
      <c r="FC261" s="15"/>
      <c r="FD261" s="15"/>
      <c r="FE261" s="15"/>
      <c r="FF261" s="15"/>
      <c r="FG261" s="15"/>
      <c r="FH261" s="15"/>
      <c r="FI261" s="15"/>
      <c r="FJ261" s="15"/>
      <c r="FK261" s="15"/>
      <c r="FL261" s="15"/>
      <c r="FM261" s="15"/>
      <c r="FN261" s="15"/>
      <c r="FO261" s="15"/>
      <c r="FP261" s="15"/>
      <c r="FQ261" s="15"/>
      <c r="FR261" s="15"/>
      <c r="FS261" s="15"/>
      <c r="FT261" s="15"/>
      <c r="FU261" s="15"/>
      <c r="FV261" s="15"/>
      <c r="FW261" s="15"/>
      <c r="FX261" s="15"/>
      <c r="FY261" s="15"/>
      <c r="FZ261" s="15"/>
      <c r="GA261" s="15"/>
      <c r="GB261" s="15"/>
      <c r="GC261" s="15"/>
      <c r="GD261" s="15"/>
      <c r="GE261" s="15"/>
      <c r="GF261" s="15"/>
      <c r="GG261" s="15"/>
      <c r="GH261" s="15"/>
      <c r="GI261" s="15"/>
      <c r="GJ261" s="15"/>
      <c r="GK261" s="15"/>
      <c r="GL261" s="15"/>
      <c r="GM261" s="15"/>
      <c r="GN261" s="15"/>
      <c r="GO261" s="15"/>
      <c r="GP261" s="15"/>
      <c r="GQ261" s="15"/>
      <c r="GR261" s="15"/>
      <c r="GS261" s="15"/>
      <c r="GT261" s="15"/>
      <c r="GU261" s="15"/>
      <c r="GV261" s="15"/>
      <c r="GW261" s="15"/>
      <c r="GX261" s="15"/>
      <c r="GY261" s="15"/>
      <c r="GZ261" s="15"/>
      <c r="HA261" s="15"/>
      <c r="HB261" s="15"/>
      <c r="HC261" s="15"/>
      <c r="HD261" s="15"/>
      <c r="HE261" s="15"/>
      <c r="HF261" s="15"/>
      <c r="HG261" s="15"/>
      <c r="HH261" s="15"/>
      <c r="HI261" s="15"/>
      <c r="HJ261" s="15"/>
      <c r="HK261" s="15"/>
      <c r="HL261" s="15"/>
      <c r="HM261" s="15"/>
      <c r="HN261" s="15"/>
      <c r="HO261" s="15"/>
      <c r="HP261" s="15"/>
      <c r="HQ261" s="15"/>
      <c r="HR261" s="15"/>
      <c r="HS261" s="15"/>
      <c r="HT261" s="15"/>
      <c r="HU261" s="15"/>
      <c r="HV261" s="15"/>
      <c r="HW261" s="15"/>
      <c r="HX261" s="15"/>
      <c r="HY261" s="15"/>
      <c r="HZ261" s="15"/>
      <c r="IA261" s="15"/>
      <c r="IB261" s="15"/>
      <c r="IC261" s="15"/>
      <c r="ID261" s="15"/>
      <c r="IE261" s="15"/>
      <c r="IF261" s="15"/>
      <c r="IG261" s="15"/>
      <c r="IH261" s="15"/>
      <c r="II261" s="15"/>
      <c r="IJ261" s="15"/>
      <c r="IK261" s="15"/>
      <c r="IL261" s="15"/>
      <c r="IM261" s="15"/>
      <c r="IN261" s="15"/>
      <c r="IO261" s="15"/>
      <c r="IP261" s="15"/>
      <c r="IQ261" s="15"/>
      <c r="IR261" s="15"/>
      <c r="IS261" s="15"/>
      <c r="IT261" s="15"/>
      <c r="IU261" s="15"/>
      <c r="IV261" s="15"/>
      <c r="IW261" s="15"/>
      <c r="IX261" s="15"/>
      <c r="IY261" s="15"/>
      <c r="IZ261" s="15"/>
      <c r="JA261" s="15"/>
      <c r="JB261" s="15"/>
      <c r="JC261" s="15"/>
      <c r="JD261" s="15"/>
      <c r="JE261" s="15"/>
      <c r="JF261" s="15"/>
      <c r="JG261" s="15"/>
      <c r="JH261" s="15"/>
      <c r="JI261" s="15"/>
      <c r="JJ261" s="15"/>
      <c r="JK261" s="15"/>
      <c r="JL261" s="15"/>
      <c r="JM261" s="15"/>
      <c r="JN261" s="15"/>
      <c r="JO261" s="15"/>
      <c r="JP261" s="15"/>
      <c r="JQ261" s="15"/>
      <c r="JR261" s="15"/>
      <c r="JS261" s="15"/>
      <c r="JT261" s="15"/>
      <c r="JU261" s="15"/>
      <c r="JV261" s="15"/>
      <c r="JW261" s="15"/>
      <c r="JX261" s="15"/>
      <c r="JY261" s="15"/>
      <c r="JZ261" s="15"/>
      <c r="KA261" s="15"/>
      <c r="KB261" s="15"/>
      <c r="KC261" s="15"/>
      <c r="KD261" s="15"/>
      <c r="KE261" s="15"/>
      <c r="KF261" s="15"/>
      <c r="KG261" s="15"/>
      <c r="KH261" s="15"/>
      <c r="KI261" s="15"/>
      <c r="KJ261" s="15"/>
      <c r="KK261" s="15"/>
      <c r="KL261" s="15"/>
      <c r="KM261" s="15"/>
      <c r="KN261" s="15"/>
      <c r="KO261" s="15"/>
      <c r="KP261" s="15"/>
      <c r="KQ261" s="15"/>
      <c r="KR261" s="15"/>
      <c r="KS261" s="15"/>
      <c r="KT261" s="15"/>
      <c r="KU261" s="15"/>
      <c r="KV261" s="15"/>
      <c r="KW261" s="15"/>
      <c r="KX261" s="15"/>
      <c r="KY261" s="15"/>
      <c r="KZ261" s="15"/>
      <c r="LA261" s="15"/>
      <c r="LB261" s="15"/>
      <c r="LC261" s="15"/>
      <c r="LD261" s="15"/>
      <c r="LE261" s="15"/>
      <c r="LF261" s="15"/>
      <c r="LG261" s="15"/>
      <c r="LH261" s="15"/>
      <c r="LI261" s="15"/>
      <c r="LJ261" s="15"/>
      <c r="LK261" s="15"/>
      <c r="LL261" s="15"/>
      <c r="LM261" s="15"/>
      <c r="LN261" s="15"/>
      <c r="LO261" s="15"/>
      <c r="LP261" s="15"/>
      <c r="LQ261" s="15"/>
      <c r="LR261" s="15"/>
      <c r="LS261" s="15"/>
      <c r="LT261" s="15"/>
      <c r="LU261" s="15"/>
      <c r="LV261" s="15"/>
      <c r="LW261" s="15"/>
      <c r="LX261" s="15"/>
      <c r="LY261" s="15"/>
      <c r="LZ261" s="15"/>
      <c r="MA261" s="15"/>
      <c r="MB261" s="15"/>
      <c r="MC261" s="15"/>
      <c r="MD261" s="15"/>
      <c r="ME261" s="15"/>
      <c r="MF261" s="15"/>
      <c r="MG261" s="15"/>
      <c r="MH261" s="15"/>
      <c r="MI261" s="15"/>
      <c r="MJ261" s="15"/>
      <c r="MK261" s="15"/>
      <c r="ML261" s="15"/>
      <c r="MM261" s="15"/>
      <c r="MN261" s="15"/>
      <c r="MO261" s="15"/>
      <c r="MP261" s="15"/>
      <c r="MQ261" s="15"/>
      <c r="MR261" s="15"/>
      <c r="MS261" s="15"/>
      <c r="MT261" s="15"/>
      <c r="MU261" s="15"/>
      <c r="MV261" s="15"/>
      <c r="MW261" s="15"/>
      <c r="MX261" s="15"/>
      <c r="MY261" s="15"/>
      <c r="MZ261" s="15"/>
      <c r="NA261" s="15"/>
      <c r="NB261" s="15"/>
      <c r="NC261" s="15"/>
      <c r="ND261" s="15"/>
      <c r="NE261" s="15"/>
      <c r="NF261" s="15"/>
      <c r="NG261" s="15"/>
      <c r="NH261" s="15"/>
      <c r="NI261" s="15"/>
      <c r="NJ261" s="15"/>
      <c r="NK261" s="15"/>
      <c r="NL261" s="15"/>
      <c r="NM261" s="15"/>
      <c r="NN261" s="15"/>
      <c r="NO261" s="15"/>
      <c r="NP261" s="15"/>
      <c r="NQ261" s="15"/>
      <c r="NR261" s="15"/>
      <c r="NS261" s="15"/>
      <c r="NT261" s="15"/>
      <c r="NU261" s="15"/>
      <c r="NV261" s="15"/>
      <c r="NW261" s="15"/>
      <c r="NX261" s="15"/>
      <c r="NY261" s="15"/>
      <c r="NZ261" s="15"/>
      <c r="OA261" s="15"/>
      <c r="OB261" s="15"/>
      <c r="OC261" s="15"/>
      <c r="OD261" s="15"/>
      <c r="OE261" s="15"/>
      <c r="OF261" s="15"/>
      <c r="OG261" s="15"/>
      <c r="OH261" s="15"/>
      <c r="OI261" s="15"/>
      <c r="OJ261" s="15"/>
      <c r="OK261" s="15"/>
      <c r="OL261" s="15"/>
      <c r="OM261" s="15"/>
      <c r="ON261" s="15"/>
      <c r="OO261" s="15"/>
      <c r="OP261" s="15"/>
      <c r="OQ261" s="15"/>
      <c r="OR261" s="15"/>
      <c r="OS261" s="15"/>
      <c r="OT261" s="15"/>
      <c r="OU261" s="15"/>
      <c r="OV261" s="15"/>
      <c r="OW261" s="15"/>
      <c r="OX261" s="15"/>
      <c r="OY261" s="15"/>
      <c r="OZ261" s="15"/>
      <c r="PA261" s="15"/>
      <c r="PB261" s="15"/>
      <c r="PC261" s="15"/>
      <c r="PD261" s="15"/>
      <c r="PE261" s="15"/>
      <c r="PF261" s="15"/>
      <c r="PG261" s="15"/>
      <c r="PH261" s="15"/>
      <c r="PI261" s="15"/>
      <c r="PJ261" s="15"/>
      <c r="PK261" s="15"/>
      <c r="PL261" s="15"/>
      <c r="PM261" s="15"/>
      <c r="PN261" s="15"/>
      <c r="PO261" s="15"/>
      <c r="PP261" s="15"/>
      <c r="PQ261" s="15"/>
      <c r="PR261" s="15"/>
      <c r="PS261" s="15"/>
      <c r="PT261" s="15"/>
      <c r="PU261" s="15"/>
      <c r="PV261" s="15"/>
      <c r="PW261" s="15"/>
      <c r="PX261" s="15"/>
      <c r="PY261" s="15"/>
      <c r="PZ261" s="15"/>
      <c r="QA261" s="15"/>
      <c r="QB261" s="15"/>
      <c r="QC261" s="15"/>
      <c r="QD261" s="15"/>
      <c r="QE261" s="15"/>
      <c r="QF261" s="15"/>
      <c r="QG261" s="15"/>
      <c r="QH261" s="15"/>
      <c r="QI261" s="15"/>
      <c r="QJ261" s="15"/>
      <c r="QK261" s="15"/>
      <c r="QL261" s="15"/>
      <c r="QM261" s="15"/>
      <c r="QN261" s="15"/>
      <c r="QO261" s="15"/>
      <c r="QP261" s="15"/>
      <c r="QQ261" s="15"/>
      <c r="QR261" s="15"/>
      <c r="QS261" s="15"/>
      <c r="QT261" s="15"/>
      <c r="QU261" s="15"/>
      <c r="QV261" s="15"/>
      <c r="QW261" s="15"/>
      <c r="QX261" s="15"/>
      <c r="QY261" s="15"/>
      <c r="QZ261" s="15"/>
      <c r="RA261" s="15"/>
      <c r="RB261" s="15"/>
      <c r="RC261" s="15"/>
      <c r="RD261" s="15"/>
      <c r="RE261" s="15"/>
      <c r="RF261" s="15"/>
      <c r="RG261" s="15"/>
      <c r="RH261" s="15"/>
      <c r="RI261" s="15"/>
      <c r="RJ261" s="15"/>
      <c r="RK261" s="15"/>
      <c r="RL261" s="15"/>
      <c r="RM261" s="15"/>
      <c r="RN261" s="15"/>
      <c r="RO261" s="15"/>
      <c r="RP261" s="15"/>
      <c r="RQ261" s="15"/>
      <c r="RR261" s="15"/>
      <c r="RS261" s="15"/>
      <c r="RT261" s="15"/>
      <c r="RU261" s="15"/>
      <c r="RV261" s="15"/>
      <c r="RW261" s="15"/>
      <c r="RX261" s="15"/>
      <c r="RY261" s="15"/>
      <c r="RZ261" s="15"/>
      <c r="SA261" s="15"/>
      <c r="SB261" s="15"/>
      <c r="SC261" s="15"/>
      <c r="SD261" s="15"/>
      <c r="SE261" s="15"/>
      <c r="SF261" s="15"/>
      <c r="SG261" s="15"/>
      <c r="SH261" s="15"/>
      <c r="SI261" s="15"/>
      <c r="SJ261" s="15"/>
      <c r="SK261" s="15"/>
      <c r="SL261" s="15"/>
      <c r="SM261" s="15"/>
      <c r="SN261" s="15"/>
      <c r="SO261" s="15"/>
      <c r="SP261" s="15"/>
      <c r="SQ261" s="15"/>
      <c r="SR261" s="15"/>
      <c r="SS261" s="15"/>
      <c r="ST261" s="15"/>
      <c r="SU261" s="15"/>
      <c r="SV261" s="15"/>
      <c r="SW261" s="15"/>
      <c r="SX261" s="15"/>
      <c r="SY261" s="15"/>
      <c r="SZ261" s="15"/>
      <c r="TA261" s="15"/>
      <c r="TB261" s="15"/>
      <c r="TC261" s="15"/>
      <c r="TD261" s="15"/>
      <c r="TE261" s="15"/>
      <c r="TF261" s="15"/>
      <c r="TG261" s="15"/>
      <c r="TH261" s="15"/>
      <c r="TI261" s="15"/>
      <c r="TJ261" s="15"/>
      <c r="TK261" s="15"/>
      <c r="TL261" s="15"/>
      <c r="TM261" s="15"/>
      <c r="TN261" s="15"/>
      <c r="TO261" s="15"/>
      <c r="TP261" s="15"/>
      <c r="TQ261" s="15"/>
      <c r="TR261" s="15"/>
      <c r="TS261" s="15"/>
      <c r="TT261" s="15"/>
      <c r="TU261" s="15"/>
      <c r="TV261" s="15"/>
      <c r="TW261" s="15"/>
      <c r="TX261" s="15"/>
      <c r="TY261" s="15"/>
      <c r="TZ261" s="15"/>
      <c r="UA261" s="15"/>
      <c r="UB261" s="15"/>
      <c r="UC261" s="15"/>
      <c r="UD261" s="15"/>
      <c r="UE261" s="15"/>
      <c r="UF261" s="15"/>
      <c r="UG261" s="15"/>
      <c r="UH261" s="15"/>
      <c r="UI261" s="15"/>
      <c r="UJ261" s="15"/>
      <c r="UK261" s="15"/>
      <c r="UL261" s="15"/>
      <c r="UM261" s="15"/>
      <c r="UN261" s="15"/>
      <c r="UO261" s="15"/>
      <c r="UP261" s="15"/>
      <c r="UQ261" s="15"/>
      <c r="UR261" s="15"/>
      <c r="US261" s="15"/>
      <c r="UT261" s="15"/>
      <c r="UU261" s="15"/>
      <c r="UV261" s="15"/>
      <c r="UW261" s="15"/>
      <c r="UX261" s="15"/>
      <c r="UY261" s="15"/>
      <c r="UZ261" s="15"/>
      <c r="VA261" s="15"/>
      <c r="VB261" s="15"/>
      <c r="VC261" s="15"/>
      <c r="VD261" s="15"/>
      <c r="VE261" s="15"/>
      <c r="VF261" s="15"/>
      <c r="VG261" s="15"/>
      <c r="VH261" s="15"/>
      <c r="VI261" s="15"/>
      <c r="VJ261" s="15"/>
      <c r="VK261" s="15"/>
      <c r="VL261" s="15"/>
      <c r="VM261" s="15"/>
      <c r="VN261" s="15"/>
      <c r="VO261" s="15"/>
      <c r="VP261" s="15"/>
      <c r="VQ261" s="15"/>
      <c r="VR261" s="15"/>
      <c r="VS261" s="15"/>
      <c r="VT261" s="15"/>
      <c r="VU261" s="15"/>
      <c r="VV261" s="15"/>
      <c r="VW261" s="15"/>
      <c r="VX261" s="15"/>
      <c r="VY261" s="15"/>
      <c r="VZ261" s="15"/>
      <c r="WA261" s="15"/>
      <c r="WB261" s="15"/>
      <c r="WC261" s="15"/>
      <c r="WD261" s="15"/>
      <c r="WE261" s="15"/>
      <c r="WF261" s="15"/>
      <c r="WG261" s="15"/>
      <c r="WH261" s="15"/>
      <c r="WI261" s="15"/>
      <c r="WJ261" s="15"/>
      <c r="WK261" s="15"/>
      <c r="WL261" s="15"/>
      <c r="WM261" s="15"/>
      <c r="WN261" s="15"/>
      <c r="WO261" s="15"/>
      <c r="WP261" s="15"/>
      <c r="WQ261" s="15"/>
      <c r="WR261" s="15"/>
      <c r="WS261" s="15"/>
      <c r="WT261" s="15"/>
      <c r="WU261" s="15"/>
      <c r="WV261" s="15"/>
      <c r="WW261" s="15"/>
      <c r="WX261" s="15"/>
      <c r="WY261" s="15"/>
      <c r="WZ261" s="15"/>
      <c r="XA261" s="15"/>
      <c r="XB261" s="15"/>
      <c r="XC261" s="15"/>
      <c r="XD261" s="15"/>
      <c r="XE261" s="15"/>
      <c r="XF261" s="15"/>
      <c r="XG261" s="15"/>
      <c r="XH261" s="15"/>
      <c r="XI261" s="15"/>
      <c r="XJ261" s="15"/>
      <c r="XK261" s="15"/>
      <c r="XL261" s="15"/>
      <c r="XM261" s="15"/>
      <c r="XN261" s="15"/>
      <c r="XO261" s="15"/>
      <c r="XP261" s="15"/>
      <c r="XQ261" s="15"/>
      <c r="XR261" s="15"/>
      <c r="XS261" s="15"/>
      <c r="XT261" s="15"/>
      <c r="XU261" s="15"/>
      <c r="XV261" s="15"/>
      <c r="XW261" s="15"/>
      <c r="XX261" s="15"/>
      <c r="XY261" s="15"/>
      <c r="XZ261" s="15"/>
      <c r="YA261" s="15"/>
      <c r="YB261" s="15"/>
      <c r="YC261" s="15"/>
      <c r="YD261" s="15"/>
      <c r="YE261" s="15"/>
      <c r="YF261" s="15"/>
      <c r="YG261" s="15"/>
      <c r="YH261" s="15"/>
      <c r="YI261" s="15"/>
      <c r="YJ261" s="15"/>
      <c r="YK261" s="15"/>
      <c r="YL261" s="15"/>
      <c r="YM261" s="15"/>
      <c r="YN261" s="15"/>
      <c r="YO261" s="15"/>
      <c r="YP261" s="15"/>
      <c r="YQ261" s="15"/>
      <c r="YR261" s="15"/>
      <c r="YS261" s="15"/>
      <c r="YT261" s="15"/>
      <c r="YU261" s="15"/>
      <c r="YV261" s="15"/>
      <c r="YW261" s="15"/>
      <c r="YX261" s="15"/>
      <c r="YY261" s="15"/>
      <c r="YZ261" s="15"/>
      <c r="ZA261" s="15"/>
      <c r="ZB261" s="15"/>
      <c r="ZC261" s="15"/>
      <c r="ZD261" s="15"/>
      <c r="ZE261" s="15"/>
      <c r="ZF261" s="15"/>
      <c r="ZG261" s="15"/>
      <c r="ZH261" s="15"/>
      <c r="ZI261" s="15"/>
      <c r="ZJ261" s="15"/>
      <c r="ZK261" s="15"/>
      <c r="ZL261" s="15"/>
      <c r="ZM261" s="15"/>
      <c r="ZN261" s="15"/>
      <c r="ZO261" s="15"/>
      <c r="ZP261" s="15"/>
      <c r="ZQ261" s="15"/>
      <c r="ZR261" s="15"/>
      <c r="ZS261" s="15"/>
      <c r="ZT261" s="15"/>
      <c r="ZU261" s="15"/>
      <c r="ZV261" s="15"/>
      <c r="ZW261" s="15"/>
      <c r="ZX261" s="15"/>
      <c r="ZY261" s="15"/>
      <c r="ZZ261" s="15"/>
      <c r="AAA261" s="15"/>
      <c r="AAB261" s="15"/>
      <c r="AAC261" s="15"/>
      <c r="AAD261" s="15"/>
      <c r="AAE261" s="15"/>
      <c r="AAF261" s="15"/>
      <c r="AAG261" s="15"/>
      <c r="AAH261" s="15"/>
      <c r="AAI261" s="15"/>
      <c r="AAJ261" s="15"/>
      <c r="AAK261" s="15"/>
      <c r="AAL261" s="15"/>
      <c r="AAM261" s="15"/>
      <c r="AAN261" s="15"/>
      <c r="AAO261" s="15"/>
      <c r="AAP261" s="15"/>
      <c r="AAQ261" s="15"/>
      <c r="AAR261" s="15"/>
      <c r="AAS261" s="15"/>
      <c r="AAT261" s="15"/>
      <c r="AAU261" s="15"/>
      <c r="AAV261" s="15"/>
      <c r="AAW261" s="15"/>
      <c r="AAX261" s="15"/>
      <c r="AAY261" s="15"/>
      <c r="AAZ261" s="15"/>
      <c r="ABA261" s="15"/>
      <c r="ABB261" s="15"/>
      <c r="ABC261" s="15"/>
      <c r="ABD261" s="15"/>
      <c r="ABE261" s="15"/>
      <c r="ABF261" s="15"/>
      <c r="ABG261" s="15"/>
      <c r="ABH261" s="15"/>
      <c r="ABI261" s="15"/>
      <c r="ABJ261" s="15"/>
      <c r="ABK261" s="15"/>
      <c r="ABL261" s="15"/>
      <c r="ABM261" s="15"/>
      <c r="ABN261" s="15"/>
      <c r="ABO261" s="15"/>
      <c r="ABP261" s="15"/>
      <c r="ABQ261" s="15"/>
      <c r="ABR261" s="15"/>
      <c r="ABS261" s="15"/>
      <c r="ABT261" s="15"/>
      <c r="ABU261" s="15"/>
      <c r="ABV261" s="15"/>
      <c r="ABW261" s="15"/>
      <c r="ABX261" s="15"/>
      <c r="ABY261" s="15"/>
      <c r="ABZ261" s="15"/>
      <c r="ACA261" s="15"/>
      <c r="ACB261" s="15"/>
      <c r="ACC261" s="15"/>
      <c r="ACD261" s="15"/>
      <c r="ACE261" s="15"/>
      <c r="ACF261" s="15"/>
      <c r="ACG261" s="15"/>
      <c r="ACH261" s="15"/>
      <c r="ACI261" s="15"/>
      <c r="ACJ261" s="15"/>
      <c r="ACK261" s="15"/>
      <c r="ACL261" s="15"/>
      <c r="ACM261" s="15"/>
      <c r="ACN261" s="15"/>
      <c r="ACO261" s="15"/>
      <c r="ACP261" s="15"/>
      <c r="ACQ261" s="15"/>
      <c r="ACR261" s="15"/>
      <c r="ACS261" s="15"/>
      <c r="ACT261" s="15"/>
      <c r="ACU261" s="15"/>
      <c r="ACV261" s="15"/>
      <c r="ACW261" s="15"/>
      <c r="ACX261" s="15"/>
      <c r="ACY261" s="15"/>
      <c r="ACZ261" s="15"/>
      <c r="ADA261" s="15"/>
      <c r="ADB261" s="15"/>
      <c r="ADC261" s="15"/>
      <c r="ADD261" s="15"/>
      <c r="ADE261" s="15"/>
      <c r="ADF261" s="15"/>
      <c r="ADG261" s="15"/>
      <c r="ADH261" s="15"/>
      <c r="ADI261" s="15"/>
      <c r="ADJ261" s="15"/>
      <c r="ADK261" s="15"/>
      <c r="ADL261" s="15"/>
      <c r="ADM261" s="15"/>
    </row>
    <row r="262" spans="1:793" s="308" customFormat="1" ht="15.5" thickBot="1" x14ac:dyDescent="0.45">
      <c r="A262" s="38"/>
      <c r="B262" s="66"/>
      <c r="C262" s="66"/>
      <c r="D262" s="66"/>
      <c r="E262" s="66"/>
      <c r="F262" s="66"/>
      <c r="G262" s="66"/>
      <c r="H262" s="66"/>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c r="BM262" s="15"/>
      <c r="BN262" s="15"/>
      <c r="BO262" s="15"/>
      <c r="BP262" s="15"/>
      <c r="BQ262" s="15"/>
      <c r="BR262" s="15"/>
      <c r="BS262" s="15"/>
      <c r="BT262" s="15"/>
      <c r="BU262" s="15"/>
      <c r="BV262" s="15"/>
      <c r="BW262" s="15"/>
      <c r="BX262" s="15"/>
      <c r="BY262" s="15"/>
      <c r="BZ262" s="15"/>
      <c r="CA262" s="15"/>
      <c r="CB262" s="15"/>
      <c r="CC262" s="15"/>
      <c r="CD262" s="15"/>
      <c r="CE262" s="15"/>
      <c r="CF262" s="15"/>
      <c r="CG262" s="15"/>
      <c r="CH262" s="15"/>
      <c r="CI262" s="15"/>
      <c r="CJ262" s="15"/>
      <c r="CK262" s="15"/>
      <c r="CL262" s="15"/>
      <c r="CM262" s="15"/>
      <c r="CN262" s="15"/>
      <c r="CO262" s="15"/>
      <c r="CP262" s="15"/>
      <c r="CQ262" s="15"/>
      <c r="CR262" s="15"/>
      <c r="CS262" s="15"/>
      <c r="CT262" s="15"/>
      <c r="CU262" s="15"/>
      <c r="CV262" s="15"/>
      <c r="CW262" s="15"/>
      <c r="CX262" s="15"/>
      <c r="CY262" s="15"/>
      <c r="CZ262" s="15"/>
      <c r="DA262" s="15"/>
      <c r="DB262" s="15"/>
      <c r="DC262" s="15"/>
      <c r="DD262" s="15"/>
      <c r="DE262" s="15"/>
      <c r="DF262" s="15"/>
      <c r="DG262" s="15"/>
      <c r="DH262" s="15"/>
      <c r="DI262" s="15"/>
      <c r="DJ262" s="15"/>
      <c r="DK262" s="15"/>
      <c r="DL262" s="15"/>
      <c r="DM262" s="15"/>
      <c r="DN262" s="15"/>
      <c r="DO262" s="15"/>
      <c r="DP262" s="15"/>
      <c r="DQ262" s="15"/>
      <c r="DR262" s="15"/>
      <c r="DS262" s="15"/>
      <c r="DT262" s="15"/>
      <c r="DU262" s="15"/>
      <c r="DV262" s="15"/>
      <c r="DW262" s="15"/>
      <c r="DX262" s="15"/>
      <c r="DY262" s="15"/>
      <c r="DZ262" s="15"/>
      <c r="EA262" s="15"/>
      <c r="EB262" s="15"/>
      <c r="EC262" s="15"/>
      <c r="ED262" s="15"/>
      <c r="EE262" s="15"/>
      <c r="EF262" s="15"/>
      <c r="EG262" s="15"/>
      <c r="EH262" s="15"/>
      <c r="EI262" s="15"/>
      <c r="EJ262" s="15"/>
      <c r="EK262" s="15"/>
      <c r="EL262" s="15"/>
      <c r="EM262" s="15"/>
      <c r="EN262" s="15"/>
      <c r="EO262" s="15"/>
      <c r="EP262" s="15"/>
      <c r="EQ262" s="15"/>
      <c r="ER262" s="15"/>
      <c r="ES262" s="15"/>
      <c r="ET262" s="15"/>
      <c r="EU262" s="15"/>
      <c r="EV262" s="15"/>
      <c r="EW262" s="15"/>
      <c r="EX262" s="15"/>
      <c r="EY262" s="15"/>
      <c r="EZ262" s="15"/>
      <c r="FA262" s="15"/>
      <c r="FB262" s="15"/>
      <c r="FC262" s="15"/>
      <c r="FD262" s="15"/>
      <c r="FE262" s="15"/>
      <c r="FF262" s="15"/>
      <c r="FG262" s="15"/>
      <c r="FH262" s="15"/>
      <c r="FI262" s="15"/>
      <c r="FJ262" s="15"/>
      <c r="FK262" s="15"/>
      <c r="FL262" s="15"/>
      <c r="FM262" s="15"/>
      <c r="FN262" s="15"/>
      <c r="FO262" s="15"/>
      <c r="FP262" s="15"/>
      <c r="FQ262" s="15"/>
      <c r="FR262" s="15"/>
      <c r="FS262" s="15"/>
      <c r="FT262" s="15"/>
      <c r="FU262" s="15"/>
      <c r="FV262" s="15"/>
      <c r="FW262" s="15"/>
      <c r="FX262" s="15"/>
      <c r="FY262" s="15"/>
      <c r="FZ262" s="15"/>
      <c r="GA262" s="15"/>
      <c r="GB262" s="15"/>
      <c r="GC262" s="15"/>
      <c r="GD262" s="15"/>
      <c r="GE262" s="15"/>
      <c r="GF262" s="15"/>
      <c r="GG262" s="15"/>
      <c r="GH262" s="15"/>
      <c r="GI262" s="15"/>
      <c r="GJ262" s="15"/>
      <c r="GK262" s="15"/>
      <c r="GL262" s="15"/>
      <c r="GM262" s="15"/>
      <c r="GN262" s="15"/>
      <c r="GO262" s="15"/>
      <c r="GP262" s="15"/>
      <c r="GQ262" s="15"/>
      <c r="GR262" s="15"/>
      <c r="GS262" s="15"/>
      <c r="GT262" s="15"/>
      <c r="GU262" s="15"/>
      <c r="GV262" s="15"/>
      <c r="GW262" s="15"/>
      <c r="GX262" s="15"/>
      <c r="GY262" s="15"/>
      <c r="GZ262" s="15"/>
      <c r="HA262" s="15"/>
      <c r="HB262" s="15"/>
      <c r="HC262" s="15"/>
      <c r="HD262" s="15"/>
      <c r="HE262" s="15"/>
      <c r="HF262" s="15"/>
      <c r="HG262" s="15"/>
      <c r="HH262" s="15"/>
      <c r="HI262" s="15"/>
      <c r="HJ262" s="15"/>
      <c r="HK262" s="15"/>
      <c r="HL262" s="15"/>
      <c r="HM262" s="15"/>
      <c r="HN262" s="15"/>
      <c r="HO262" s="15"/>
      <c r="HP262" s="15"/>
      <c r="HQ262" s="15"/>
      <c r="HR262" s="15"/>
      <c r="HS262" s="15"/>
      <c r="HT262" s="15"/>
      <c r="HU262" s="15"/>
      <c r="HV262" s="15"/>
      <c r="HW262" s="15"/>
      <c r="HX262" s="15"/>
      <c r="HY262" s="15"/>
      <c r="HZ262" s="15"/>
      <c r="IA262" s="15"/>
      <c r="IB262" s="15"/>
      <c r="IC262" s="15"/>
      <c r="ID262" s="15"/>
      <c r="IE262" s="15"/>
      <c r="IF262" s="15"/>
      <c r="IG262" s="15"/>
      <c r="IH262" s="15"/>
      <c r="II262" s="15"/>
      <c r="IJ262" s="15"/>
      <c r="IK262" s="15"/>
      <c r="IL262" s="15"/>
      <c r="IM262" s="15"/>
      <c r="IN262" s="15"/>
      <c r="IO262" s="15"/>
      <c r="IP262" s="15"/>
      <c r="IQ262" s="15"/>
      <c r="IR262" s="15"/>
      <c r="IS262" s="15"/>
      <c r="IT262" s="15"/>
      <c r="IU262" s="15"/>
      <c r="IV262" s="15"/>
      <c r="IW262" s="15"/>
      <c r="IX262" s="15"/>
      <c r="IY262" s="15"/>
      <c r="IZ262" s="15"/>
      <c r="JA262" s="15"/>
      <c r="JB262" s="15"/>
      <c r="JC262" s="15"/>
      <c r="JD262" s="15"/>
      <c r="JE262" s="15"/>
      <c r="JF262" s="15"/>
      <c r="JG262" s="15"/>
      <c r="JH262" s="15"/>
      <c r="JI262" s="15"/>
      <c r="JJ262" s="15"/>
      <c r="JK262" s="15"/>
      <c r="JL262" s="15"/>
      <c r="JM262" s="15"/>
      <c r="JN262" s="15"/>
      <c r="JO262" s="15"/>
      <c r="JP262" s="15"/>
      <c r="JQ262" s="15"/>
      <c r="JR262" s="15"/>
      <c r="JS262" s="15"/>
      <c r="JT262" s="15"/>
      <c r="JU262" s="15"/>
      <c r="JV262" s="15"/>
      <c r="JW262" s="15"/>
      <c r="JX262" s="15"/>
      <c r="JY262" s="15"/>
      <c r="JZ262" s="15"/>
      <c r="KA262" s="15"/>
      <c r="KB262" s="15"/>
      <c r="KC262" s="15"/>
      <c r="KD262" s="15"/>
      <c r="KE262" s="15"/>
      <c r="KF262" s="15"/>
      <c r="KG262" s="15"/>
      <c r="KH262" s="15"/>
      <c r="KI262" s="15"/>
      <c r="KJ262" s="15"/>
      <c r="KK262" s="15"/>
      <c r="KL262" s="15"/>
      <c r="KM262" s="15"/>
      <c r="KN262" s="15"/>
      <c r="KO262" s="15"/>
      <c r="KP262" s="15"/>
      <c r="KQ262" s="15"/>
      <c r="KR262" s="15"/>
      <c r="KS262" s="15"/>
      <c r="KT262" s="15"/>
      <c r="KU262" s="15"/>
      <c r="KV262" s="15"/>
      <c r="KW262" s="15"/>
      <c r="KX262" s="15"/>
      <c r="KY262" s="15"/>
      <c r="KZ262" s="15"/>
      <c r="LA262" s="15"/>
      <c r="LB262" s="15"/>
      <c r="LC262" s="15"/>
      <c r="LD262" s="15"/>
      <c r="LE262" s="15"/>
      <c r="LF262" s="15"/>
      <c r="LG262" s="15"/>
      <c r="LH262" s="15"/>
      <c r="LI262" s="15"/>
      <c r="LJ262" s="15"/>
      <c r="LK262" s="15"/>
      <c r="LL262" s="15"/>
      <c r="LM262" s="15"/>
      <c r="LN262" s="15"/>
      <c r="LO262" s="15"/>
      <c r="LP262" s="15"/>
      <c r="LQ262" s="15"/>
      <c r="LR262" s="15"/>
      <c r="LS262" s="15"/>
      <c r="LT262" s="15"/>
      <c r="LU262" s="15"/>
      <c r="LV262" s="15"/>
      <c r="LW262" s="15"/>
      <c r="LX262" s="15"/>
      <c r="LY262" s="15"/>
      <c r="LZ262" s="15"/>
      <c r="MA262" s="15"/>
      <c r="MB262" s="15"/>
      <c r="MC262" s="15"/>
      <c r="MD262" s="15"/>
      <c r="ME262" s="15"/>
      <c r="MF262" s="15"/>
      <c r="MG262" s="15"/>
      <c r="MH262" s="15"/>
      <c r="MI262" s="15"/>
      <c r="MJ262" s="15"/>
      <c r="MK262" s="15"/>
      <c r="ML262" s="15"/>
      <c r="MM262" s="15"/>
      <c r="MN262" s="15"/>
      <c r="MO262" s="15"/>
      <c r="MP262" s="15"/>
      <c r="MQ262" s="15"/>
      <c r="MR262" s="15"/>
      <c r="MS262" s="15"/>
      <c r="MT262" s="15"/>
      <c r="MU262" s="15"/>
      <c r="MV262" s="15"/>
      <c r="MW262" s="15"/>
      <c r="MX262" s="15"/>
      <c r="MY262" s="15"/>
      <c r="MZ262" s="15"/>
      <c r="NA262" s="15"/>
      <c r="NB262" s="15"/>
      <c r="NC262" s="15"/>
      <c r="ND262" s="15"/>
      <c r="NE262" s="15"/>
      <c r="NF262" s="15"/>
      <c r="NG262" s="15"/>
      <c r="NH262" s="15"/>
      <c r="NI262" s="15"/>
      <c r="NJ262" s="15"/>
      <c r="NK262" s="15"/>
      <c r="NL262" s="15"/>
      <c r="NM262" s="15"/>
      <c r="NN262" s="15"/>
      <c r="NO262" s="15"/>
      <c r="NP262" s="15"/>
      <c r="NQ262" s="15"/>
      <c r="NR262" s="15"/>
      <c r="NS262" s="15"/>
      <c r="NT262" s="15"/>
      <c r="NU262" s="15"/>
      <c r="NV262" s="15"/>
      <c r="NW262" s="15"/>
      <c r="NX262" s="15"/>
      <c r="NY262" s="15"/>
      <c r="NZ262" s="15"/>
      <c r="OA262" s="15"/>
      <c r="OB262" s="15"/>
      <c r="OC262" s="15"/>
      <c r="OD262" s="15"/>
      <c r="OE262" s="15"/>
      <c r="OF262" s="15"/>
      <c r="OG262" s="15"/>
      <c r="OH262" s="15"/>
      <c r="OI262" s="15"/>
      <c r="OJ262" s="15"/>
      <c r="OK262" s="15"/>
      <c r="OL262" s="15"/>
      <c r="OM262" s="15"/>
      <c r="ON262" s="15"/>
      <c r="OO262" s="15"/>
      <c r="OP262" s="15"/>
      <c r="OQ262" s="15"/>
      <c r="OR262" s="15"/>
      <c r="OS262" s="15"/>
      <c r="OT262" s="15"/>
      <c r="OU262" s="15"/>
      <c r="OV262" s="15"/>
      <c r="OW262" s="15"/>
      <c r="OX262" s="15"/>
      <c r="OY262" s="15"/>
      <c r="OZ262" s="15"/>
      <c r="PA262" s="15"/>
      <c r="PB262" s="15"/>
      <c r="PC262" s="15"/>
      <c r="PD262" s="15"/>
      <c r="PE262" s="15"/>
      <c r="PF262" s="15"/>
      <c r="PG262" s="15"/>
      <c r="PH262" s="15"/>
      <c r="PI262" s="15"/>
      <c r="PJ262" s="15"/>
      <c r="PK262" s="15"/>
      <c r="PL262" s="15"/>
      <c r="PM262" s="15"/>
      <c r="PN262" s="15"/>
      <c r="PO262" s="15"/>
      <c r="PP262" s="15"/>
      <c r="PQ262" s="15"/>
      <c r="PR262" s="15"/>
      <c r="PS262" s="15"/>
      <c r="PT262" s="15"/>
      <c r="PU262" s="15"/>
      <c r="PV262" s="15"/>
      <c r="PW262" s="15"/>
      <c r="PX262" s="15"/>
      <c r="PY262" s="15"/>
      <c r="PZ262" s="15"/>
      <c r="QA262" s="15"/>
      <c r="QB262" s="15"/>
      <c r="QC262" s="15"/>
      <c r="QD262" s="15"/>
      <c r="QE262" s="15"/>
      <c r="QF262" s="15"/>
      <c r="QG262" s="15"/>
      <c r="QH262" s="15"/>
      <c r="QI262" s="15"/>
      <c r="QJ262" s="15"/>
      <c r="QK262" s="15"/>
      <c r="QL262" s="15"/>
      <c r="QM262" s="15"/>
      <c r="QN262" s="15"/>
      <c r="QO262" s="15"/>
      <c r="QP262" s="15"/>
      <c r="QQ262" s="15"/>
      <c r="QR262" s="15"/>
      <c r="QS262" s="15"/>
      <c r="QT262" s="15"/>
      <c r="QU262" s="15"/>
      <c r="QV262" s="15"/>
      <c r="QW262" s="15"/>
      <c r="QX262" s="15"/>
      <c r="QY262" s="15"/>
      <c r="QZ262" s="15"/>
      <c r="RA262" s="15"/>
      <c r="RB262" s="15"/>
      <c r="RC262" s="15"/>
      <c r="RD262" s="15"/>
      <c r="RE262" s="15"/>
      <c r="RF262" s="15"/>
      <c r="RG262" s="15"/>
      <c r="RH262" s="15"/>
      <c r="RI262" s="15"/>
      <c r="RJ262" s="15"/>
      <c r="RK262" s="15"/>
      <c r="RL262" s="15"/>
      <c r="RM262" s="15"/>
      <c r="RN262" s="15"/>
      <c r="RO262" s="15"/>
      <c r="RP262" s="15"/>
      <c r="RQ262" s="15"/>
      <c r="RR262" s="15"/>
      <c r="RS262" s="15"/>
      <c r="RT262" s="15"/>
      <c r="RU262" s="15"/>
      <c r="RV262" s="15"/>
      <c r="RW262" s="15"/>
      <c r="RX262" s="15"/>
      <c r="RY262" s="15"/>
      <c r="RZ262" s="15"/>
      <c r="SA262" s="15"/>
      <c r="SB262" s="15"/>
      <c r="SC262" s="15"/>
      <c r="SD262" s="15"/>
      <c r="SE262" s="15"/>
      <c r="SF262" s="15"/>
      <c r="SG262" s="15"/>
      <c r="SH262" s="15"/>
      <c r="SI262" s="15"/>
      <c r="SJ262" s="15"/>
      <c r="SK262" s="15"/>
      <c r="SL262" s="15"/>
      <c r="SM262" s="15"/>
      <c r="SN262" s="15"/>
      <c r="SO262" s="15"/>
      <c r="SP262" s="15"/>
      <c r="SQ262" s="15"/>
      <c r="SR262" s="15"/>
      <c r="SS262" s="15"/>
      <c r="ST262" s="15"/>
      <c r="SU262" s="15"/>
      <c r="SV262" s="15"/>
      <c r="SW262" s="15"/>
      <c r="SX262" s="15"/>
      <c r="SY262" s="15"/>
      <c r="SZ262" s="15"/>
      <c r="TA262" s="15"/>
      <c r="TB262" s="15"/>
      <c r="TC262" s="15"/>
      <c r="TD262" s="15"/>
      <c r="TE262" s="15"/>
      <c r="TF262" s="15"/>
      <c r="TG262" s="15"/>
      <c r="TH262" s="15"/>
      <c r="TI262" s="15"/>
      <c r="TJ262" s="15"/>
      <c r="TK262" s="15"/>
      <c r="TL262" s="15"/>
      <c r="TM262" s="15"/>
      <c r="TN262" s="15"/>
      <c r="TO262" s="15"/>
      <c r="TP262" s="15"/>
      <c r="TQ262" s="15"/>
      <c r="TR262" s="15"/>
      <c r="TS262" s="15"/>
      <c r="TT262" s="15"/>
      <c r="TU262" s="15"/>
      <c r="TV262" s="15"/>
      <c r="TW262" s="15"/>
      <c r="TX262" s="15"/>
      <c r="TY262" s="15"/>
      <c r="TZ262" s="15"/>
      <c r="UA262" s="15"/>
      <c r="UB262" s="15"/>
      <c r="UC262" s="15"/>
      <c r="UD262" s="15"/>
      <c r="UE262" s="15"/>
      <c r="UF262" s="15"/>
      <c r="UG262" s="15"/>
      <c r="UH262" s="15"/>
      <c r="UI262" s="15"/>
      <c r="UJ262" s="15"/>
      <c r="UK262" s="15"/>
      <c r="UL262" s="15"/>
      <c r="UM262" s="15"/>
      <c r="UN262" s="15"/>
      <c r="UO262" s="15"/>
      <c r="UP262" s="15"/>
      <c r="UQ262" s="15"/>
      <c r="UR262" s="15"/>
      <c r="US262" s="15"/>
      <c r="UT262" s="15"/>
      <c r="UU262" s="15"/>
      <c r="UV262" s="15"/>
      <c r="UW262" s="15"/>
      <c r="UX262" s="15"/>
      <c r="UY262" s="15"/>
      <c r="UZ262" s="15"/>
      <c r="VA262" s="15"/>
      <c r="VB262" s="15"/>
      <c r="VC262" s="15"/>
      <c r="VD262" s="15"/>
      <c r="VE262" s="15"/>
      <c r="VF262" s="15"/>
      <c r="VG262" s="15"/>
      <c r="VH262" s="15"/>
      <c r="VI262" s="15"/>
      <c r="VJ262" s="15"/>
      <c r="VK262" s="15"/>
      <c r="VL262" s="15"/>
      <c r="VM262" s="15"/>
      <c r="VN262" s="15"/>
      <c r="VO262" s="15"/>
      <c r="VP262" s="15"/>
      <c r="VQ262" s="15"/>
      <c r="VR262" s="15"/>
      <c r="VS262" s="15"/>
      <c r="VT262" s="15"/>
      <c r="VU262" s="15"/>
      <c r="VV262" s="15"/>
      <c r="VW262" s="15"/>
      <c r="VX262" s="15"/>
      <c r="VY262" s="15"/>
      <c r="VZ262" s="15"/>
      <c r="WA262" s="15"/>
      <c r="WB262" s="15"/>
      <c r="WC262" s="15"/>
      <c r="WD262" s="15"/>
      <c r="WE262" s="15"/>
      <c r="WF262" s="15"/>
      <c r="WG262" s="15"/>
      <c r="WH262" s="15"/>
      <c r="WI262" s="15"/>
      <c r="WJ262" s="15"/>
      <c r="WK262" s="15"/>
      <c r="WL262" s="15"/>
      <c r="WM262" s="15"/>
      <c r="WN262" s="15"/>
      <c r="WO262" s="15"/>
      <c r="WP262" s="15"/>
      <c r="WQ262" s="15"/>
      <c r="WR262" s="15"/>
      <c r="WS262" s="15"/>
      <c r="WT262" s="15"/>
      <c r="WU262" s="15"/>
      <c r="WV262" s="15"/>
      <c r="WW262" s="15"/>
      <c r="WX262" s="15"/>
      <c r="WY262" s="15"/>
      <c r="WZ262" s="15"/>
      <c r="XA262" s="15"/>
      <c r="XB262" s="15"/>
      <c r="XC262" s="15"/>
      <c r="XD262" s="15"/>
      <c r="XE262" s="15"/>
      <c r="XF262" s="15"/>
      <c r="XG262" s="15"/>
      <c r="XH262" s="15"/>
      <c r="XI262" s="15"/>
      <c r="XJ262" s="15"/>
      <c r="XK262" s="15"/>
      <c r="XL262" s="15"/>
      <c r="XM262" s="15"/>
      <c r="XN262" s="15"/>
      <c r="XO262" s="15"/>
      <c r="XP262" s="15"/>
      <c r="XQ262" s="15"/>
      <c r="XR262" s="15"/>
      <c r="XS262" s="15"/>
      <c r="XT262" s="15"/>
      <c r="XU262" s="15"/>
      <c r="XV262" s="15"/>
      <c r="XW262" s="15"/>
      <c r="XX262" s="15"/>
      <c r="XY262" s="15"/>
      <c r="XZ262" s="15"/>
      <c r="YA262" s="15"/>
      <c r="YB262" s="15"/>
      <c r="YC262" s="15"/>
      <c r="YD262" s="15"/>
      <c r="YE262" s="15"/>
      <c r="YF262" s="15"/>
      <c r="YG262" s="15"/>
      <c r="YH262" s="15"/>
      <c r="YI262" s="15"/>
      <c r="YJ262" s="15"/>
      <c r="YK262" s="15"/>
      <c r="YL262" s="15"/>
      <c r="YM262" s="15"/>
      <c r="YN262" s="15"/>
      <c r="YO262" s="15"/>
      <c r="YP262" s="15"/>
      <c r="YQ262" s="15"/>
      <c r="YR262" s="15"/>
      <c r="YS262" s="15"/>
      <c r="YT262" s="15"/>
      <c r="YU262" s="15"/>
      <c r="YV262" s="15"/>
      <c r="YW262" s="15"/>
      <c r="YX262" s="15"/>
      <c r="YY262" s="15"/>
      <c r="YZ262" s="15"/>
      <c r="ZA262" s="15"/>
      <c r="ZB262" s="15"/>
      <c r="ZC262" s="15"/>
      <c r="ZD262" s="15"/>
      <c r="ZE262" s="15"/>
      <c r="ZF262" s="15"/>
      <c r="ZG262" s="15"/>
      <c r="ZH262" s="15"/>
      <c r="ZI262" s="15"/>
      <c r="ZJ262" s="15"/>
      <c r="ZK262" s="15"/>
      <c r="ZL262" s="15"/>
      <c r="ZM262" s="15"/>
      <c r="ZN262" s="15"/>
      <c r="ZO262" s="15"/>
      <c r="ZP262" s="15"/>
      <c r="ZQ262" s="15"/>
      <c r="ZR262" s="15"/>
      <c r="ZS262" s="15"/>
      <c r="ZT262" s="15"/>
      <c r="ZU262" s="15"/>
      <c r="ZV262" s="15"/>
      <c r="ZW262" s="15"/>
      <c r="ZX262" s="15"/>
      <c r="ZY262" s="15"/>
      <c r="ZZ262" s="15"/>
      <c r="AAA262" s="15"/>
      <c r="AAB262" s="15"/>
      <c r="AAC262" s="15"/>
      <c r="AAD262" s="15"/>
      <c r="AAE262" s="15"/>
      <c r="AAF262" s="15"/>
      <c r="AAG262" s="15"/>
      <c r="AAH262" s="15"/>
      <c r="AAI262" s="15"/>
      <c r="AAJ262" s="15"/>
      <c r="AAK262" s="15"/>
      <c r="AAL262" s="15"/>
      <c r="AAM262" s="15"/>
      <c r="AAN262" s="15"/>
      <c r="AAO262" s="15"/>
      <c r="AAP262" s="15"/>
      <c r="AAQ262" s="15"/>
      <c r="AAR262" s="15"/>
      <c r="AAS262" s="15"/>
      <c r="AAT262" s="15"/>
      <c r="AAU262" s="15"/>
      <c r="AAV262" s="15"/>
      <c r="AAW262" s="15"/>
      <c r="AAX262" s="15"/>
      <c r="AAY262" s="15"/>
      <c r="AAZ262" s="15"/>
      <c r="ABA262" s="15"/>
      <c r="ABB262" s="15"/>
      <c r="ABC262" s="15"/>
      <c r="ABD262" s="15"/>
      <c r="ABE262" s="15"/>
      <c r="ABF262" s="15"/>
      <c r="ABG262" s="15"/>
      <c r="ABH262" s="15"/>
      <c r="ABI262" s="15"/>
      <c r="ABJ262" s="15"/>
      <c r="ABK262" s="15"/>
      <c r="ABL262" s="15"/>
      <c r="ABM262" s="15"/>
      <c r="ABN262" s="15"/>
      <c r="ABO262" s="15"/>
      <c r="ABP262" s="15"/>
      <c r="ABQ262" s="15"/>
      <c r="ABR262" s="15"/>
      <c r="ABS262" s="15"/>
      <c r="ABT262" s="15"/>
      <c r="ABU262" s="15"/>
      <c r="ABV262" s="15"/>
      <c r="ABW262" s="15"/>
      <c r="ABX262" s="15"/>
      <c r="ABY262" s="15"/>
      <c r="ABZ262" s="15"/>
      <c r="ACA262" s="15"/>
      <c r="ACB262" s="15"/>
      <c r="ACC262" s="15"/>
      <c r="ACD262" s="15"/>
      <c r="ACE262" s="15"/>
      <c r="ACF262" s="15"/>
      <c r="ACG262" s="15"/>
      <c r="ACH262" s="15"/>
      <c r="ACI262" s="15"/>
      <c r="ACJ262" s="15"/>
      <c r="ACK262" s="15"/>
      <c r="ACL262" s="15"/>
      <c r="ACM262" s="15"/>
      <c r="ACN262" s="15"/>
      <c r="ACO262" s="15"/>
      <c r="ACP262" s="15"/>
      <c r="ACQ262" s="15"/>
      <c r="ACR262" s="15"/>
      <c r="ACS262" s="15"/>
      <c r="ACT262" s="15"/>
      <c r="ACU262" s="15"/>
      <c r="ACV262" s="15"/>
      <c r="ACW262" s="15"/>
      <c r="ACX262" s="15"/>
      <c r="ACY262" s="15"/>
      <c r="ACZ262" s="15"/>
      <c r="ADA262" s="15"/>
      <c r="ADB262" s="15"/>
      <c r="ADC262" s="15"/>
      <c r="ADD262" s="15"/>
      <c r="ADE262" s="15"/>
      <c r="ADF262" s="15"/>
      <c r="ADG262" s="15"/>
      <c r="ADH262" s="15"/>
      <c r="ADI262" s="15"/>
      <c r="ADJ262" s="15"/>
      <c r="ADK262" s="15"/>
      <c r="ADL262" s="15"/>
      <c r="ADM262" s="15"/>
    </row>
    <row r="263" spans="1:793" s="308" customFormat="1" ht="15.5" thickBot="1" x14ac:dyDescent="0.45">
      <c r="A263" s="38"/>
      <c r="B263" s="225"/>
      <c r="C263" s="66"/>
      <c r="D263" s="66"/>
      <c r="E263" s="66"/>
      <c r="F263" s="66"/>
      <c r="G263" s="66"/>
      <c r="H263" s="66"/>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c r="BI263" s="15"/>
      <c r="BJ263" s="15"/>
      <c r="BK263" s="15"/>
      <c r="BL263" s="15"/>
      <c r="BM263" s="15"/>
      <c r="BN263" s="15"/>
      <c r="BO263" s="15"/>
      <c r="BP263" s="15"/>
      <c r="BQ263" s="15"/>
      <c r="BR263" s="15"/>
      <c r="BS263" s="15"/>
      <c r="BT263" s="15"/>
      <c r="BU263" s="15"/>
      <c r="BV263" s="15"/>
      <c r="BW263" s="15"/>
      <c r="BX263" s="15"/>
      <c r="BY263" s="15"/>
      <c r="BZ263" s="15"/>
      <c r="CA263" s="15"/>
      <c r="CB263" s="15"/>
      <c r="CC263" s="15"/>
      <c r="CD263" s="15"/>
      <c r="CE263" s="15"/>
      <c r="CF263" s="15"/>
      <c r="CG263" s="15"/>
      <c r="CH263" s="15"/>
      <c r="CI263" s="15"/>
      <c r="CJ263" s="15"/>
      <c r="CK263" s="15"/>
      <c r="CL263" s="15"/>
      <c r="CM263" s="15"/>
      <c r="CN263" s="15"/>
      <c r="CO263" s="15"/>
      <c r="CP263" s="15"/>
      <c r="CQ263" s="15"/>
      <c r="CR263" s="15"/>
      <c r="CS263" s="15"/>
      <c r="CT263" s="15"/>
      <c r="CU263" s="15"/>
      <c r="CV263" s="15"/>
      <c r="CW263" s="15"/>
      <c r="CX263" s="15"/>
      <c r="CY263" s="15"/>
      <c r="CZ263" s="15"/>
      <c r="DA263" s="15"/>
      <c r="DB263" s="15"/>
      <c r="DC263" s="15"/>
      <c r="DD263" s="15"/>
      <c r="DE263" s="15"/>
      <c r="DF263" s="15"/>
      <c r="DG263" s="15"/>
      <c r="DH263" s="15"/>
      <c r="DI263" s="15"/>
      <c r="DJ263" s="15"/>
      <c r="DK263" s="15"/>
      <c r="DL263" s="15"/>
      <c r="DM263" s="15"/>
      <c r="DN263" s="15"/>
      <c r="DO263" s="15"/>
      <c r="DP263" s="15"/>
      <c r="DQ263" s="15"/>
      <c r="DR263" s="15"/>
      <c r="DS263" s="15"/>
      <c r="DT263" s="15"/>
      <c r="DU263" s="15"/>
      <c r="DV263" s="15"/>
      <c r="DW263" s="15"/>
      <c r="DX263" s="15"/>
      <c r="DY263" s="15"/>
      <c r="DZ263" s="15"/>
      <c r="EA263" s="15"/>
      <c r="EB263" s="15"/>
      <c r="EC263" s="15"/>
      <c r="ED263" s="15"/>
      <c r="EE263" s="15"/>
      <c r="EF263" s="15"/>
      <c r="EG263" s="15"/>
      <c r="EH263" s="15"/>
      <c r="EI263" s="15"/>
      <c r="EJ263" s="15"/>
      <c r="EK263" s="15"/>
      <c r="EL263" s="15"/>
      <c r="EM263" s="15"/>
      <c r="EN263" s="15"/>
      <c r="EO263" s="15"/>
      <c r="EP263" s="15"/>
      <c r="EQ263" s="15"/>
      <c r="ER263" s="15"/>
      <c r="ES263" s="15"/>
      <c r="ET263" s="15"/>
      <c r="EU263" s="15"/>
      <c r="EV263" s="15"/>
      <c r="EW263" s="15"/>
      <c r="EX263" s="15"/>
      <c r="EY263" s="15"/>
      <c r="EZ263" s="15"/>
      <c r="FA263" s="15"/>
      <c r="FB263" s="15"/>
      <c r="FC263" s="15"/>
      <c r="FD263" s="15"/>
      <c r="FE263" s="15"/>
      <c r="FF263" s="15"/>
      <c r="FG263" s="15"/>
      <c r="FH263" s="15"/>
      <c r="FI263" s="15"/>
      <c r="FJ263" s="15"/>
      <c r="FK263" s="15"/>
      <c r="FL263" s="15"/>
      <c r="FM263" s="15"/>
      <c r="FN263" s="15"/>
      <c r="FO263" s="15"/>
      <c r="FP263" s="15"/>
      <c r="FQ263" s="15"/>
      <c r="FR263" s="15"/>
      <c r="FS263" s="15"/>
      <c r="FT263" s="15"/>
      <c r="FU263" s="15"/>
      <c r="FV263" s="15"/>
      <c r="FW263" s="15"/>
      <c r="FX263" s="15"/>
      <c r="FY263" s="15"/>
      <c r="FZ263" s="15"/>
      <c r="GA263" s="15"/>
      <c r="GB263" s="15"/>
      <c r="GC263" s="15"/>
      <c r="GD263" s="15"/>
      <c r="GE263" s="15"/>
      <c r="GF263" s="15"/>
      <c r="GG263" s="15"/>
      <c r="GH263" s="15"/>
      <c r="GI263" s="15"/>
      <c r="GJ263" s="15"/>
      <c r="GK263" s="15"/>
      <c r="GL263" s="15"/>
      <c r="GM263" s="15"/>
      <c r="GN263" s="15"/>
      <c r="GO263" s="15"/>
      <c r="GP263" s="15"/>
      <c r="GQ263" s="15"/>
      <c r="GR263" s="15"/>
      <c r="GS263" s="15"/>
      <c r="GT263" s="15"/>
      <c r="GU263" s="15"/>
      <c r="GV263" s="15"/>
      <c r="GW263" s="15"/>
      <c r="GX263" s="15"/>
      <c r="GY263" s="15"/>
      <c r="GZ263" s="15"/>
      <c r="HA263" s="15"/>
      <c r="HB263" s="15"/>
      <c r="HC263" s="15"/>
      <c r="HD263" s="15"/>
      <c r="HE263" s="15"/>
      <c r="HF263" s="15"/>
      <c r="HG263" s="15"/>
      <c r="HH263" s="15"/>
      <c r="HI263" s="15"/>
      <c r="HJ263" s="15"/>
      <c r="HK263" s="15"/>
      <c r="HL263" s="15"/>
      <c r="HM263" s="15"/>
      <c r="HN263" s="15"/>
      <c r="HO263" s="15"/>
      <c r="HP263" s="15"/>
      <c r="HQ263" s="15"/>
      <c r="HR263" s="15"/>
      <c r="HS263" s="15"/>
      <c r="HT263" s="15"/>
      <c r="HU263" s="15"/>
      <c r="HV263" s="15"/>
      <c r="HW263" s="15"/>
      <c r="HX263" s="15"/>
      <c r="HY263" s="15"/>
      <c r="HZ263" s="15"/>
      <c r="IA263" s="15"/>
      <c r="IB263" s="15"/>
      <c r="IC263" s="15"/>
      <c r="ID263" s="15"/>
      <c r="IE263" s="15"/>
      <c r="IF263" s="15"/>
      <c r="IG263" s="15"/>
      <c r="IH263" s="15"/>
      <c r="II263" s="15"/>
      <c r="IJ263" s="15"/>
      <c r="IK263" s="15"/>
      <c r="IL263" s="15"/>
      <c r="IM263" s="15"/>
      <c r="IN263" s="15"/>
      <c r="IO263" s="15"/>
      <c r="IP263" s="15"/>
      <c r="IQ263" s="15"/>
      <c r="IR263" s="15"/>
      <c r="IS263" s="15"/>
      <c r="IT263" s="15"/>
      <c r="IU263" s="15"/>
      <c r="IV263" s="15"/>
      <c r="IW263" s="15"/>
      <c r="IX263" s="15"/>
      <c r="IY263" s="15"/>
      <c r="IZ263" s="15"/>
      <c r="JA263" s="15"/>
      <c r="JB263" s="15"/>
      <c r="JC263" s="15"/>
      <c r="JD263" s="15"/>
      <c r="JE263" s="15"/>
      <c r="JF263" s="15"/>
      <c r="JG263" s="15"/>
      <c r="JH263" s="15"/>
      <c r="JI263" s="15"/>
      <c r="JJ263" s="15"/>
      <c r="JK263" s="15"/>
      <c r="JL263" s="15"/>
      <c r="JM263" s="15"/>
      <c r="JN263" s="15"/>
      <c r="JO263" s="15"/>
      <c r="JP263" s="15"/>
      <c r="JQ263" s="15"/>
      <c r="JR263" s="15"/>
      <c r="JS263" s="15"/>
      <c r="JT263" s="15"/>
      <c r="JU263" s="15"/>
      <c r="JV263" s="15"/>
      <c r="JW263" s="15"/>
      <c r="JX263" s="15"/>
      <c r="JY263" s="15"/>
      <c r="JZ263" s="15"/>
      <c r="KA263" s="15"/>
      <c r="KB263" s="15"/>
      <c r="KC263" s="15"/>
      <c r="KD263" s="15"/>
      <c r="KE263" s="15"/>
      <c r="KF263" s="15"/>
      <c r="KG263" s="15"/>
      <c r="KH263" s="15"/>
      <c r="KI263" s="15"/>
      <c r="KJ263" s="15"/>
      <c r="KK263" s="15"/>
      <c r="KL263" s="15"/>
      <c r="KM263" s="15"/>
      <c r="KN263" s="15"/>
      <c r="KO263" s="15"/>
      <c r="KP263" s="15"/>
      <c r="KQ263" s="15"/>
      <c r="KR263" s="15"/>
      <c r="KS263" s="15"/>
      <c r="KT263" s="15"/>
      <c r="KU263" s="15"/>
      <c r="KV263" s="15"/>
      <c r="KW263" s="15"/>
      <c r="KX263" s="15"/>
      <c r="KY263" s="15"/>
      <c r="KZ263" s="15"/>
      <c r="LA263" s="15"/>
      <c r="LB263" s="15"/>
      <c r="LC263" s="15"/>
      <c r="LD263" s="15"/>
      <c r="LE263" s="15"/>
      <c r="LF263" s="15"/>
      <c r="LG263" s="15"/>
      <c r="LH263" s="15"/>
      <c r="LI263" s="15"/>
      <c r="LJ263" s="15"/>
      <c r="LK263" s="15"/>
      <c r="LL263" s="15"/>
      <c r="LM263" s="15"/>
      <c r="LN263" s="15"/>
      <c r="LO263" s="15"/>
      <c r="LP263" s="15"/>
      <c r="LQ263" s="15"/>
      <c r="LR263" s="15"/>
      <c r="LS263" s="15"/>
      <c r="LT263" s="15"/>
      <c r="LU263" s="15"/>
      <c r="LV263" s="15"/>
      <c r="LW263" s="15"/>
      <c r="LX263" s="15"/>
      <c r="LY263" s="15"/>
      <c r="LZ263" s="15"/>
      <c r="MA263" s="15"/>
      <c r="MB263" s="15"/>
      <c r="MC263" s="15"/>
      <c r="MD263" s="15"/>
      <c r="ME263" s="15"/>
      <c r="MF263" s="15"/>
      <c r="MG263" s="15"/>
      <c r="MH263" s="15"/>
      <c r="MI263" s="15"/>
      <c r="MJ263" s="15"/>
      <c r="MK263" s="15"/>
      <c r="ML263" s="15"/>
      <c r="MM263" s="15"/>
      <c r="MN263" s="15"/>
      <c r="MO263" s="15"/>
      <c r="MP263" s="15"/>
      <c r="MQ263" s="15"/>
      <c r="MR263" s="15"/>
      <c r="MS263" s="15"/>
      <c r="MT263" s="15"/>
      <c r="MU263" s="15"/>
      <c r="MV263" s="15"/>
      <c r="MW263" s="15"/>
      <c r="MX263" s="15"/>
      <c r="MY263" s="15"/>
      <c r="MZ263" s="15"/>
      <c r="NA263" s="15"/>
      <c r="NB263" s="15"/>
      <c r="NC263" s="15"/>
      <c r="ND263" s="15"/>
      <c r="NE263" s="15"/>
      <c r="NF263" s="15"/>
      <c r="NG263" s="15"/>
      <c r="NH263" s="15"/>
      <c r="NI263" s="15"/>
      <c r="NJ263" s="15"/>
      <c r="NK263" s="15"/>
      <c r="NL263" s="15"/>
      <c r="NM263" s="15"/>
      <c r="NN263" s="15"/>
      <c r="NO263" s="15"/>
      <c r="NP263" s="15"/>
      <c r="NQ263" s="15"/>
      <c r="NR263" s="15"/>
      <c r="NS263" s="15"/>
      <c r="NT263" s="15"/>
      <c r="NU263" s="15"/>
      <c r="NV263" s="15"/>
      <c r="NW263" s="15"/>
      <c r="NX263" s="15"/>
      <c r="NY263" s="15"/>
      <c r="NZ263" s="15"/>
      <c r="OA263" s="15"/>
      <c r="OB263" s="15"/>
      <c r="OC263" s="15"/>
      <c r="OD263" s="15"/>
      <c r="OE263" s="15"/>
      <c r="OF263" s="15"/>
      <c r="OG263" s="15"/>
      <c r="OH263" s="15"/>
      <c r="OI263" s="15"/>
      <c r="OJ263" s="15"/>
      <c r="OK263" s="15"/>
      <c r="OL263" s="15"/>
      <c r="OM263" s="15"/>
      <c r="ON263" s="15"/>
      <c r="OO263" s="15"/>
      <c r="OP263" s="15"/>
      <c r="OQ263" s="15"/>
      <c r="OR263" s="15"/>
      <c r="OS263" s="15"/>
      <c r="OT263" s="15"/>
      <c r="OU263" s="15"/>
      <c r="OV263" s="15"/>
      <c r="OW263" s="15"/>
      <c r="OX263" s="15"/>
      <c r="OY263" s="15"/>
      <c r="OZ263" s="15"/>
      <c r="PA263" s="15"/>
      <c r="PB263" s="15"/>
      <c r="PC263" s="15"/>
      <c r="PD263" s="15"/>
      <c r="PE263" s="15"/>
      <c r="PF263" s="15"/>
      <c r="PG263" s="15"/>
      <c r="PH263" s="15"/>
      <c r="PI263" s="15"/>
      <c r="PJ263" s="15"/>
      <c r="PK263" s="15"/>
      <c r="PL263" s="15"/>
      <c r="PM263" s="15"/>
      <c r="PN263" s="15"/>
      <c r="PO263" s="15"/>
      <c r="PP263" s="15"/>
      <c r="PQ263" s="15"/>
      <c r="PR263" s="15"/>
      <c r="PS263" s="15"/>
      <c r="PT263" s="15"/>
      <c r="PU263" s="15"/>
      <c r="PV263" s="15"/>
      <c r="PW263" s="15"/>
      <c r="PX263" s="15"/>
      <c r="PY263" s="15"/>
      <c r="PZ263" s="15"/>
      <c r="QA263" s="15"/>
      <c r="QB263" s="15"/>
      <c r="QC263" s="15"/>
      <c r="QD263" s="15"/>
      <c r="QE263" s="15"/>
      <c r="QF263" s="15"/>
      <c r="QG263" s="15"/>
      <c r="QH263" s="15"/>
      <c r="QI263" s="15"/>
      <c r="QJ263" s="15"/>
      <c r="QK263" s="15"/>
      <c r="QL263" s="15"/>
      <c r="QM263" s="15"/>
      <c r="QN263" s="15"/>
      <c r="QO263" s="15"/>
      <c r="QP263" s="15"/>
      <c r="QQ263" s="15"/>
      <c r="QR263" s="15"/>
      <c r="QS263" s="15"/>
      <c r="QT263" s="15"/>
      <c r="QU263" s="15"/>
      <c r="QV263" s="15"/>
      <c r="QW263" s="15"/>
      <c r="QX263" s="15"/>
      <c r="QY263" s="15"/>
      <c r="QZ263" s="15"/>
      <c r="RA263" s="15"/>
      <c r="RB263" s="15"/>
      <c r="RC263" s="15"/>
      <c r="RD263" s="15"/>
      <c r="RE263" s="15"/>
      <c r="RF263" s="15"/>
      <c r="RG263" s="15"/>
      <c r="RH263" s="15"/>
      <c r="RI263" s="15"/>
      <c r="RJ263" s="15"/>
      <c r="RK263" s="15"/>
      <c r="RL263" s="15"/>
      <c r="RM263" s="15"/>
      <c r="RN263" s="15"/>
      <c r="RO263" s="15"/>
      <c r="RP263" s="15"/>
      <c r="RQ263" s="15"/>
      <c r="RR263" s="15"/>
      <c r="RS263" s="15"/>
      <c r="RT263" s="15"/>
      <c r="RU263" s="15"/>
      <c r="RV263" s="15"/>
      <c r="RW263" s="15"/>
      <c r="RX263" s="15"/>
      <c r="RY263" s="15"/>
      <c r="RZ263" s="15"/>
      <c r="SA263" s="15"/>
      <c r="SB263" s="15"/>
      <c r="SC263" s="15"/>
      <c r="SD263" s="15"/>
      <c r="SE263" s="15"/>
      <c r="SF263" s="15"/>
      <c r="SG263" s="15"/>
      <c r="SH263" s="15"/>
      <c r="SI263" s="15"/>
      <c r="SJ263" s="15"/>
      <c r="SK263" s="15"/>
      <c r="SL263" s="15"/>
      <c r="SM263" s="15"/>
      <c r="SN263" s="15"/>
      <c r="SO263" s="15"/>
      <c r="SP263" s="15"/>
      <c r="SQ263" s="15"/>
      <c r="SR263" s="15"/>
      <c r="SS263" s="15"/>
      <c r="ST263" s="15"/>
      <c r="SU263" s="15"/>
      <c r="SV263" s="15"/>
      <c r="SW263" s="15"/>
      <c r="SX263" s="15"/>
      <c r="SY263" s="15"/>
      <c r="SZ263" s="15"/>
      <c r="TA263" s="15"/>
      <c r="TB263" s="15"/>
      <c r="TC263" s="15"/>
      <c r="TD263" s="15"/>
      <c r="TE263" s="15"/>
      <c r="TF263" s="15"/>
      <c r="TG263" s="15"/>
      <c r="TH263" s="15"/>
      <c r="TI263" s="15"/>
      <c r="TJ263" s="15"/>
      <c r="TK263" s="15"/>
      <c r="TL263" s="15"/>
      <c r="TM263" s="15"/>
      <c r="TN263" s="15"/>
      <c r="TO263" s="15"/>
      <c r="TP263" s="15"/>
      <c r="TQ263" s="15"/>
      <c r="TR263" s="15"/>
      <c r="TS263" s="15"/>
      <c r="TT263" s="15"/>
      <c r="TU263" s="15"/>
      <c r="TV263" s="15"/>
      <c r="TW263" s="15"/>
      <c r="TX263" s="15"/>
      <c r="TY263" s="15"/>
      <c r="TZ263" s="15"/>
      <c r="UA263" s="15"/>
      <c r="UB263" s="15"/>
      <c r="UC263" s="15"/>
      <c r="UD263" s="15"/>
      <c r="UE263" s="15"/>
      <c r="UF263" s="15"/>
      <c r="UG263" s="15"/>
      <c r="UH263" s="15"/>
      <c r="UI263" s="15"/>
      <c r="UJ263" s="15"/>
      <c r="UK263" s="15"/>
      <c r="UL263" s="15"/>
      <c r="UM263" s="15"/>
      <c r="UN263" s="15"/>
      <c r="UO263" s="15"/>
      <c r="UP263" s="15"/>
      <c r="UQ263" s="15"/>
      <c r="UR263" s="15"/>
      <c r="US263" s="15"/>
      <c r="UT263" s="15"/>
      <c r="UU263" s="15"/>
      <c r="UV263" s="15"/>
      <c r="UW263" s="15"/>
      <c r="UX263" s="15"/>
      <c r="UY263" s="15"/>
      <c r="UZ263" s="15"/>
      <c r="VA263" s="15"/>
      <c r="VB263" s="15"/>
      <c r="VC263" s="15"/>
      <c r="VD263" s="15"/>
      <c r="VE263" s="15"/>
      <c r="VF263" s="15"/>
      <c r="VG263" s="15"/>
      <c r="VH263" s="15"/>
      <c r="VI263" s="15"/>
      <c r="VJ263" s="15"/>
      <c r="VK263" s="15"/>
      <c r="VL263" s="15"/>
      <c r="VM263" s="15"/>
      <c r="VN263" s="15"/>
      <c r="VO263" s="15"/>
      <c r="VP263" s="15"/>
      <c r="VQ263" s="15"/>
      <c r="VR263" s="15"/>
      <c r="VS263" s="15"/>
      <c r="VT263" s="15"/>
      <c r="VU263" s="15"/>
      <c r="VV263" s="15"/>
      <c r="VW263" s="15"/>
      <c r="VX263" s="15"/>
      <c r="VY263" s="15"/>
      <c r="VZ263" s="15"/>
      <c r="WA263" s="15"/>
      <c r="WB263" s="15"/>
      <c r="WC263" s="15"/>
      <c r="WD263" s="15"/>
      <c r="WE263" s="15"/>
      <c r="WF263" s="15"/>
      <c r="WG263" s="15"/>
      <c r="WH263" s="15"/>
      <c r="WI263" s="15"/>
      <c r="WJ263" s="15"/>
      <c r="WK263" s="15"/>
      <c r="WL263" s="15"/>
      <c r="WM263" s="15"/>
      <c r="WN263" s="15"/>
      <c r="WO263" s="15"/>
      <c r="WP263" s="15"/>
      <c r="WQ263" s="15"/>
      <c r="WR263" s="15"/>
      <c r="WS263" s="15"/>
      <c r="WT263" s="15"/>
      <c r="WU263" s="15"/>
      <c r="WV263" s="15"/>
      <c r="WW263" s="15"/>
      <c r="WX263" s="15"/>
      <c r="WY263" s="15"/>
      <c r="WZ263" s="15"/>
      <c r="XA263" s="15"/>
      <c r="XB263" s="15"/>
      <c r="XC263" s="15"/>
      <c r="XD263" s="15"/>
      <c r="XE263" s="15"/>
      <c r="XF263" s="15"/>
      <c r="XG263" s="15"/>
      <c r="XH263" s="15"/>
      <c r="XI263" s="15"/>
      <c r="XJ263" s="15"/>
      <c r="XK263" s="15"/>
      <c r="XL263" s="15"/>
      <c r="XM263" s="15"/>
      <c r="XN263" s="15"/>
      <c r="XO263" s="15"/>
      <c r="XP263" s="15"/>
      <c r="XQ263" s="15"/>
      <c r="XR263" s="15"/>
      <c r="XS263" s="15"/>
      <c r="XT263" s="15"/>
      <c r="XU263" s="15"/>
      <c r="XV263" s="15"/>
      <c r="XW263" s="15"/>
      <c r="XX263" s="15"/>
      <c r="XY263" s="15"/>
      <c r="XZ263" s="15"/>
      <c r="YA263" s="15"/>
      <c r="YB263" s="15"/>
      <c r="YC263" s="15"/>
      <c r="YD263" s="15"/>
      <c r="YE263" s="15"/>
      <c r="YF263" s="15"/>
      <c r="YG263" s="15"/>
      <c r="YH263" s="15"/>
      <c r="YI263" s="15"/>
      <c r="YJ263" s="15"/>
      <c r="YK263" s="15"/>
      <c r="YL263" s="15"/>
      <c r="YM263" s="15"/>
      <c r="YN263" s="15"/>
      <c r="YO263" s="15"/>
      <c r="YP263" s="15"/>
      <c r="YQ263" s="15"/>
      <c r="YR263" s="15"/>
      <c r="YS263" s="15"/>
      <c r="YT263" s="15"/>
      <c r="YU263" s="15"/>
      <c r="YV263" s="15"/>
      <c r="YW263" s="15"/>
      <c r="YX263" s="15"/>
      <c r="YY263" s="15"/>
      <c r="YZ263" s="15"/>
      <c r="ZA263" s="15"/>
      <c r="ZB263" s="15"/>
      <c r="ZC263" s="15"/>
      <c r="ZD263" s="15"/>
      <c r="ZE263" s="15"/>
      <c r="ZF263" s="15"/>
      <c r="ZG263" s="15"/>
      <c r="ZH263" s="15"/>
      <c r="ZI263" s="15"/>
      <c r="ZJ263" s="15"/>
      <c r="ZK263" s="15"/>
      <c r="ZL263" s="15"/>
      <c r="ZM263" s="15"/>
      <c r="ZN263" s="15"/>
      <c r="ZO263" s="15"/>
      <c r="ZP263" s="15"/>
      <c r="ZQ263" s="15"/>
      <c r="ZR263" s="15"/>
      <c r="ZS263" s="15"/>
      <c r="ZT263" s="15"/>
      <c r="ZU263" s="15"/>
      <c r="ZV263" s="15"/>
      <c r="ZW263" s="15"/>
      <c r="ZX263" s="15"/>
      <c r="ZY263" s="15"/>
      <c r="ZZ263" s="15"/>
      <c r="AAA263" s="15"/>
      <c r="AAB263" s="15"/>
      <c r="AAC263" s="15"/>
      <c r="AAD263" s="15"/>
      <c r="AAE263" s="15"/>
      <c r="AAF263" s="15"/>
      <c r="AAG263" s="15"/>
      <c r="AAH263" s="15"/>
      <c r="AAI263" s="15"/>
      <c r="AAJ263" s="15"/>
      <c r="AAK263" s="15"/>
      <c r="AAL263" s="15"/>
      <c r="AAM263" s="15"/>
      <c r="AAN263" s="15"/>
      <c r="AAO263" s="15"/>
      <c r="AAP263" s="15"/>
      <c r="AAQ263" s="15"/>
      <c r="AAR263" s="15"/>
      <c r="AAS263" s="15"/>
      <c r="AAT263" s="15"/>
      <c r="AAU263" s="15"/>
      <c r="AAV263" s="15"/>
      <c r="AAW263" s="15"/>
      <c r="AAX263" s="15"/>
      <c r="AAY263" s="15"/>
      <c r="AAZ263" s="15"/>
      <c r="ABA263" s="15"/>
      <c r="ABB263" s="15"/>
      <c r="ABC263" s="15"/>
      <c r="ABD263" s="15"/>
      <c r="ABE263" s="15"/>
      <c r="ABF263" s="15"/>
      <c r="ABG263" s="15"/>
      <c r="ABH263" s="15"/>
      <c r="ABI263" s="15"/>
      <c r="ABJ263" s="15"/>
      <c r="ABK263" s="15"/>
      <c r="ABL263" s="15"/>
      <c r="ABM263" s="15"/>
      <c r="ABN263" s="15"/>
      <c r="ABO263" s="15"/>
      <c r="ABP263" s="15"/>
      <c r="ABQ263" s="15"/>
      <c r="ABR263" s="15"/>
      <c r="ABS263" s="15"/>
      <c r="ABT263" s="15"/>
      <c r="ABU263" s="15"/>
      <c r="ABV263" s="15"/>
      <c r="ABW263" s="15"/>
      <c r="ABX263" s="15"/>
      <c r="ABY263" s="15"/>
      <c r="ABZ263" s="15"/>
      <c r="ACA263" s="15"/>
      <c r="ACB263" s="15"/>
      <c r="ACC263" s="15"/>
      <c r="ACD263" s="15"/>
      <c r="ACE263" s="15"/>
      <c r="ACF263" s="15"/>
      <c r="ACG263" s="15"/>
      <c r="ACH263" s="15"/>
      <c r="ACI263" s="15"/>
      <c r="ACJ263" s="15"/>
      <c r="ACK263" s="15"/>
      <c r="ACL263" s="15"/>
      <c r="ACM263" s="15"/>
      <c r="ACN263" s="15"/>
      <c r="ACO263" s="15"/>
      <c r="ACP263" s="15"/>
      <c r="ACQ263" s="15"/>
      <c r="ACR263" s="15"/>
      <c r="ACS263" s="15"/>
      <c r="ACT263" s="15"/>
      <c r="ACU263" s="15"/>
      <c r="ACV263" s="15"/>
      <c r="ACW263" s="15"/>
      <c r="ACX263" s="15"/>
      <c r="ACY263" s="15"/>
      <c r="ACZ263" s="15"/>
      <c r="ADA263" s="15"/>
      <c r="ADB263" s="15"/>
      <c r="ADC263" s="15"/>
      <c r="ADD263" s="15"/>
      <c r="ADE263" s="15"/>
      <c r="ADF263" s="15"/>
      <c r="ADG263" s="15"/>
      <c r="ADH263" s="15"/>
      <c r="ADI263" s="15"/>
      <c r="ADJ263" s="15"/>
      <c r="ADK263" s="15"/>
      <c r="ADL263" s="15"/>
      <c r="ADM263" s="15"/>
    </row>
    <row r="264" spans="1:793" s="308" customFormat="1" x14ac:dyDescent="0.4">
      <c r="A264" s="38"/>
      <c r="B264" s="66"/>
      <c r="C264" s="66"/>
      <c r="D264" s="66"/>
      <c r="E264" s="66"/>
      <c r="F264" s="66"/>
      <c r="G264" s="66"/>
      <c r="H264" s="66"/>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5"/>
      <c r="BO264" s="15"/>
      <c r="BP264" s="15"/>
      <c r="BQ264" s="15"/>
      <c r="BR264" s="15"/>
      <c r="BS264" s="15"/>
      <c r="BT264" s="15"/>
      <c r="BU264" s="15"/>
      <c r="BV264" s="15"/>
      <c r="BW264" s="15"/>
      <c r="BX264" s="15"/>
      <c r="BY264" s="15"/>
      <c r="BZ264" s="15"/>
      <c r="CA264" s="15"/>
      <c r="CB264" s="15"/>
      <c r="CC264" s="15"/>
      <c r="CD264" s="15"/>
      <c r="CE264" s="15"/>
      <c r="CF264" s="15"/>
      <c r="CG264" s="15"/>
      <c r="CH264" s="15"/>
      <c r="CI264" s="15"/>
      <c r="CJ264" s="15"/>
      <c r="CK264" s="15"/>
      <c r="CL264" s="15"/>
      <c r="CM264" s="15"/>
      <c r="CN264" s="15"/>
      <c r="CO264" s="15"/>
      <c r="CP264" s="15"/>
      <c r="CQ264" s="15"/>
      <c r="CR264" s="15"/>
      <c r="CS264" s="15"/>
      <c r="CT264" s="15"/>
      <c r="CU264" s="15"/>
      <c r="CV264" s="15"/>
      <c r="CW264" s="15"/>
      <c r="CX264" s="15"/>
      <c r="CY264" s="15"/>
      <c r="CZ264" s="15"/>
      <c r="DA264" s="15"/>
      <c r="DB264" s="15"/>
      <c r="DC264" s="15"/>
      <c r="DD264" s="15"/>
      <c r="DE264" s="15"/>
      <c r="DF264" s="15"/>
      <c r="DG264" s="15"/>
      <c r="DH264" s="15"/>
      <c r="DI264" s="15"/>
      <c r="DJ264" s="15"/>
      <c r="DK264" s="15"/>
      <c r="DL264" s="15"/>
      <c r="DM264" s="15"/>
      <c r="DN264" s="15"/>
      <c r="DO264" s="15"/>
      <c r="DP264" s="15"/>
      <c r="DQ264" s="15"/>
      <c r="DR264" s="15"/>
      <c r="DS264" s="15"/>
      <c r="DT264" s="15"/>
      <c r="DU264" s="15"/>
      <c r="DV264" s="15"/>
      <c r="DW264" s="15"/>
      <c r="DX264" s="15"/>
      <c r="DY264" s="15"/>
      <c r="DZ264" s="15"/>
      <c r="EA264" s="15"/>
      <c r="EB264" s="15"/>
      <c r="EC264" s="15"/>
      <c r="ED264" s="15"/>
      <c r="EE264" s="15"/>
      <c r="EF264" s="15"/>
      <c r="EG264" s="15"/>
      <c r="EH264" s="15"/>
      <c r="EI264" s="15"/>
      <c r="EJ264" s="15"/>
      <c r="EK264" s="15"/>
      <c r="EL264" s="15"/>
      <c r="EM264" s="15"/>
      <c r="EN264" s="15"/>
      <c r="EO264" s="15"/>
      <c r="EP264" s="15"/>
      <c r="EQ264" s="15"/>
      <c r="ER264" s="15"/>
      <c r="ES264" s="15"/>
      <c r="ET264" s="15"/>
      <c r="EU264" s="15"/>
      <c r="EV264" s="15"/>
      <c r="EW264" s="15"/>
      <c r="EX264" s="15"/>
      <c r="EY264" s="15"/>
      <c r="EZ264" s="15"/>
      <c r="FA264" s="15"/>
      <c r="FB264" s="15"/>
      <c r="FC264" s="15"/>
      <c r="FD264" s="15"/>
      <c r="FE264" s="15"/>
      <c r="FF264" s="15"/>
      <c r="FG264" s="15"/>
      <c r="FH264" s="15"/>
      <c r="FI264" s="15"/>
      <c r="FJ264" s="15"/>
      <c r="FK264" s="15"/>
      <c r="FL264" s="15"/>
      <c r="FM264" s="15"/>
      <c r="FN264" s="15"/>
      <c r="FO264" s="15"/>
      <c r="FP264" s="15"/>
      <c r="FQ264" s="15"/>
      <c r="FR264" s="15"/>
      <c r="FS264" s="15"/>
      <c r="FT264" s="15"/>
      <c r="FU264" s="15"/>
      <c r="FV264" s="15"/>
      <c r="FW264" s="15"/>
      <c r="FX264" s="15"/>
      <c r="FY264" s="15"/>
      <c r="FZ264" s="15"/>
      <c r="GA264" s="15"/>
      <c r="GB264" s="15"/>
      <c r="GC264" s="15"/>
      <c r="GD264" s="15"/>
      <c r="GE264" s="15"/>
      <c r="GF264" s="15"/>
      <c r="GG264" s="15"/>
      <c r="GH264" s="15"/>
      <c r="GI264" s="15"/>
      <c r="GJ264" s="15"/>
      <c r="GK264" s="15"/>
      <c r="GL264" s="15"/>
      <c r="GM264" s="15"/>
      <c r="GN264" s="15"/>
      <c r="GO264" s="15"/>
      <c r="GP264" s="15"/>
      <c r="GQ264" s="15"/>
      <c r="GR264" s="15"/>
      <c r="GS264" s="15"/>
      <c r="GT264" s="15"/>
      <c r="GU264" s="15"/>
      <c r="GV264" s="15"/>
      <c r="GW264" s="15"/>
      <c r="GX264" s="15"/>
      <c r="GY264" s="15"/>
      <c r="GZ264" s="15"/>
      <c r="HA264" s="15"/>
      <c r="HB264" s="15"/>
      <c r="HC264" s="15"/>
      <c r="HD264" s="15"/>
      <c r="HE264" s="15"/>
      <c r="HF264" s="15"/>
      <c r="HG264" s="15"/>
      <c r="HH264" s="15"/>
      <c r="HI264" s="15"/>
      <c r="HJ264" s="15"/>
      <c r="HK264" s="15"/>
      <c r="HL264" s="15"/>
      <c r="HM264" s="15"/>
      <c r="HN264" s="15"/>
      <c r="HO264" s="15"/>
      <c r="HP264" s="15"/>
      <c r="HQ264" s="15"/>
      <c r="HR264" s="15"/>
      <c r="HS264" s="15"/>
      <c r="HT264" s="15"/>
      <c r="HU264" s="15"/>
      <c r="HV264" s="15"/>
      <c r="HW264" s="15"/>
      <c r="HX264" s="15"/>
      <c r="HY264" s="15"/>
      <c r="HZ264" s="15"/>
      <c r="IA264" s="15"/>
      <c r="IB264" s="15"/>
      <c r="IC264" s="15"/>
      <c r="ID264" s="15"/>
      <c r="IE264" s="15"/>
      <c r="IF264" s="15"/>
      <c r="IG264" s="15"/>
      <c r="IH264" s="15"/>
      <c r="II264" s="15"/>
      <c r="IJ264" s="15"/>
      <c r="IK264" s="15"/>
      <c r="IL264" s="15"/>
      <c r="IM264" s="15"/>
      <c r="IN264" s="15"/>
      <c r="IO264" s="15"/>
      <c r="IP264" s="15"/>
      <c r="IQ264" s="15"/>
      <c r="IR264" s="15"/>
      <c r="IS264" s="15"/>
      <c r="IT264" s="15"/>
      <c r="IU264" s="15"/>
      <c r="IV264" s="15"/>
      <c r="IW264" s="15"/>
      <c r="IX264" s="15"/>
      <c r="IY264" s="15"/>
      <c r="IZ264" s="15"/>
      <c r="JA264" s="15"/>
      <c r="JB264" s="15"/>
      <c r="JC264" s="15"/>
      <c r="JD264" s="15"/>
      <c r="JE264" s="15"/>
      <c r="JF264" s="15"/>
      <c r="JG264" s="15"/>
      <c r="JH264" s="15"/>
      <c r="JI264" s="15"/>
      <c r="JJ264" s="15"/>
      <c r="JK264" s="15"/>
      <c r="JL264" s="15"/>
      <c r="JM264" s="15"/>
      <c r="JN264" s="15"/>
      <c r="JO264" s="15"/>
      <c r="JP264" s="15"/>
      <c r="JQ264" s="15"/>
      <c r="JR264" s="15"/>
      <c r="JS264" s="15"/>
      <c r="JT264" s="15"/>
      <c r="JU264" s="15"/>
      <c r="JV264" s="15"/>
      <c r="JW264" s="15"/>
      <c r="JX264" s="15"/>
      <c r="JY264" s="15"/>
      <c r="JZ264" s="15"/>
      <c r="KA264" s="15"/>
      <c r="KB264" s="15"/>
      <c r="KC264" s="15"/>
      <c r="KD264" s="15"/>
      <c r="KE264" s="15"/>
      <c r="KF264" s="15"/>
      <c r="KG264" s="15"/>
      <c r="KH264" s="15"/>
      <c r="KI264" s="15"/>
      <c r="KJ264" s="15"/>
      <c r="KK264" s="15"/>
      <c r="KL264" s="15"/>
      <c r="KM264" s="15"/>
      <c r="KN264" s="15"/>
      <c r="KO264" s="15"/>
      <c r="KP264" s="15"/>
      <c r="KQ264" s="15"/>
      <c r="KR264" s="15"/>
      <c r="KS264" s="15"/>
      <c r="KT264" s="15"/>
      <c r="KU264" s="15"/>
      <c r="KV264" s="15"/>
      <c r="KW264" s="15"/>
      <c r="KX264" s="15"/>
      <c r="KY264" s="15"/>
      <c r="KZ264" s="15"/>
      <c r="LA264" s="15"/>
      <c r="LB264" s="15"/>
      <c r="LC264" s="15"/>
      <c r="LD264" s="15"/>
      <c r="LE264" s="15"/>
      <c r="LF264" s="15"/>
      <c r="LG264" s="15"/>
      <c r="LH264" s="15"/>
      <c r="LI264" s="15"/>
      <c r="LJ264" s="15"/>
      <c r="LK264" s="15"/>
      <c r="LL264" s="15"/>
      <c r="LM264" s="15"/>
      <c r="LN264" s="15"/>
      <c r="LO264" s="15"/>
      <c r="LP264" s="15"/>
      <c r="LQ264" s="15"/>
      <c r="LR264" s="15"/>
      <c r="LS264" s="15"/>
      <c r="LT264" s="15"/>
      <c r="LU264" s="15"/>
      <c r="LV264" s="15"/>
      <c r="LW264" s="15"/>
      <c r="LX264" s="15"/>
      <c r="LY264" s="15"/>
      <c r="LZ264" s="15"/>
      <c r="MA264" s="15"/>
      <c r="MB264" s="15"/>
      <c r="MC264" s="15"/>
      <c r="MD264" s="15"/>
      <c r="ME264" s="15"/>
      <c r="MF264" s="15"/>
      <c r="MG264" s="15"/>
      <c r="MH264" s="15"/>
      <c r="MI264" s="15"/>
      <c r="MJ264" s="15"/>
      <c r="MK264" s="15"/>
      <c r="ML264" s="15"/>
      <c r="MM264" s="15"/>
      <c r="MN264" s="15"/>
      <c r="MO264" s="15"/>
      <c r="MP264" s="15"/>
      <c r="MQ264" s="15"/>
      <c r="MR264" s="15"/>
      <c r="MS264" s="15"/>
      <c r="MT264" s="15"/>
      <c r="MU264" s="15"/>
      <c r="MV264" s="15"/>
      <c r="MW264" s="15"/>
      <c r="MX264" s="15"/>
      <c r="MY264" s="15"/>
      <c r="MZ264" s="15"/>
      <c r="NA264" s="15"/>
      <c r="NB264" s="15"/>
      <c r="NC264" s="15"/>
      <c r="ND264" s="15"/>
      <c r="NE264" s="15"/>
      <c r="NF264" s="15"/>
      <c r="NG264" s="15"/>
      <c r="NH264" s="15"/>
      <c r="NI264" s="15"/>
      <c r="NJ264" s="15"/>
      <c r="NK264" s="15"/>
      <c r="NL264" s="15"/>
      <c r="NM264" s="15"/>
      <c r="NN264" s="15"/>
      <c r="NO264" s="15"/>
      <c r="NP264" s="15"/>
      <c r="NQ264" s="15"/>
      <c r="NR264" s="15"/>
      <c r="NS264" s="15"/>
      <c r="NT264" s="15"/>
      <c r="NU264" s="15"/>
      <c r="NV264" s="15"/>
      <c r="NW264" s="15"/>
      <c r="NX264" s="15"/>
      <c r="NY264" s="15"/>
      <c r="NZ264" s="15"/>
      <c r="OA264" s="15"/>
      <c r="OB264" s="15"/>
      <c r="OC264" s="15"/>
      <c r="OD264" s="15"/>
      <c r="OE264" s="15"/>
      <c r="OF264" s="15"/>
      <c r="OG264" s="15"/>
      <c r="OH264" s="15"/>
      <c r="OI264" s="15"/>
      <c r="OJ264" s="15"/>
      <c r="OK264" s="15"/>
      <c r="OL264" s="15"/>
      <c r="OM264" s="15"/>
      <c r="ON264" s="15"/>
      <c r="OO264" s="15"/>
      <c r="OP264" s="15"/>
      <c r="OQ264" s="15"/>
      <c r="OR264" s="15"/>
      <c r="OS264" s="15"/>
      <c r="OT264" s="15"/>
      <c r="OU264" s="15"/>
      <c r="OV264" s="15"/>
      <c r="OW264" s="15"/>
      <c r="OX264" s="15"/>
      <c r="OY264" s="15"/>
      <c r="OZ264" s="15"/>
      <c r="PA264" s="15"/>
      <c r="PB264" s="15"/>
      <c r="PC264" s="15"/>
      <c r="PD264" s="15"/>
      <c r="PE264" s="15"/>
      <c r="PF264" s="15"/>
      <c r="PG264" s="15"/>
      <c r="PH264" s="15"/>
      <c r="PI264" s="15"/>
      <c r="PJ264" s="15"/>
      <c r="PK264" s="15"/>
      <c r="PL264" s="15"/>
      <c r="PM264" s="15"/>
      <c r="PN264" s="15"/>
      <c r="PO264" s="15"/>
      <c r="PP264" s="15"/>
      <c r="PQ264" s="15"/>
      <c r="PR264" s="15"/>
      <c r="PS264" s="15"/>
      <c r="PT264" s="15"/>
      <c r="PU264" s="15"/>
      <c r="PV264" s="15"/>
      <c r="PW264" s="15"/>
      <c r="PX264" s="15"/>
      <c r="PY264" s="15"/>
      <c r="PZ264" s="15"/>
      <c r="QA264" s="15"/>
      <c r="QB264" s="15"/>
      <c r="QC264" s="15"/>
      <c r="QD264" s="15"/>
      <c r="QE264" s="15"/>
      <c r="QF264" s="15"/>
      <c r="QG264" s="15"/>
      <c r="QH264" s="15"/>
      <c r="QI264" s="15"/>
      <c r="QJ264" s="15"/>
      <c r="QK264" s="15"/>
      <c r="QL264" s="15"/>
      <c r="QM264" s="15"/>
      <c r="QN264" s="15"/>
      <c r="QO264" s="15"/>
      <c r="QP264" s="15"/>
      <c r="QQ264" s="15"/>
      <c r="QR264" s="15"/>
      <c r="QS264" s="15"/>
      <c r="QT264" s="15"/>
      <c r="QU264" s="15"/>
      <c r="QV264" s="15"/>
      <c r="QW264" s="15"/>
      <c r="QX264" s="15"/>
      <c r="QY264" s="15"/>
      <c r="QZ264" s="15"/>
      <c r="RA264" s="15"/>
      <c r="RB264" s="15"/>
      <c r="RC264" s="15"/>
      <c r="RD264" s="15"/>
      <c r="RE264" s="15"/>
      <c r="RF264" s="15"/>
      <c r="RG264" s="15"/>
      <c r="RH264" s="15"/>
      <c r="RI264" s="15"/>
      <c r="RJ264" s="15"/>
      <c r="RK264" s="15"/>
      <c r="RL264" s="15"/>
      <c r="RM264" s="15"/>
      <c r="RN264" s="15"/>
      <c r="RO264" s="15"/>
      <c r="RP264" s="15"/>
      <c r="RQ264" s="15"/>
      <c r="RR264" s="15"/>
      <c r="RS264" s="15"/>
      <c r="RT264" s="15"/>
      <c r="RU264" s="15"/>
      <c r="RV264" s="15"/>
      <c r="RW264" s="15"/>
      <c r="RX264" s="15"/>
      <c r="RY264" s="15"/>
      <c r="RZ264" s="15"/>
      <c r="SA264" s="15"/>
      <c r="SB264" s="15"/>
      <c r="SC264" s="15"/>
      <c r="SD264" s="15"/>
      <c r="SE264" s="15"/>
      <c r="SF264" s="15"/>
      <c r="SG264" s="15"/>
      <c r="SH264" s="15"/>
      <c r="SI264" s="15"/>
      <c r="SJ264" s="15"/>
      <c r="SK264" s="15"/>
      <c r="SL264" s="15"/>
      <c r="SM264" s="15"/>
      <c r="SN264" s="15"/>
      <c r="SO264" s="15"/>
      <c r="SP264" s="15"/>
      <c r="SQ264" s="15"/>
      <c r="SR264" s="15"/>
      <c r="SS264" s="15"/>
      <c r="ST264" s="15"/>
      <c r="SU264" s="15"/>
      <c r="SV264" s="15"/>
      <c r="SW264" s="15"/>
      <c r="SX264" s="15"/>
      <c r="SY264" s="15"/>
      <c r="SZ264" s="15"/>
      <c r="TA264" s="15"/>
      <c r="TB264" s="15"/>
      <c r="TC264" s="15"/>
      <c r="TD264" s="15"/>
      <c r="TE264" s="15"/>
      <c r="TF264" s="15"/>
      <c r="TG264" s="15"/>
      <c r="TH264" s="15"/>
      <c r="TI264" s="15"/>
      <c r="TJ264" s="15"/>
      <c r="TK264" s="15"/>
      <c r="TL264" s="15"/>
      <c r="TM264" s="15"/>
      <c r="TN264" s="15"/>
      <c r="TO264" s="15"/>
      <c r="TP264" s="15"/>
      <c r="TQ264" s="15"/>
      <c r="TR264" s="15"/>
      <c r="TS264" s="15"/>
      <c r="TT264" s="15"/>
      <c r="TU264" s="15"/>
      <c r="TV264" s="15"/>
      <c r="TW264" s="15"/>
      <c r="TX264" s="15"/>
      <c r="TY264" s="15"/>
      <c r="TZ264" s="15"/>
      <c r="UA264" s="15"/>
      <c r="UB264" s="15"/>
      <c r="UC264" s="15"/>
      <c r="UD264" s="15"/>
      <c r="UE264" s="15"/>
      <c r="UF264" s="15"/>
      <c r="UG264" s="15"/>
      <c r="UH264" s="15"/>
      <c r="UI264" s="15"/>
      <c r="UJ264" s="15"/>
      <c r="UK264" s="15"/>
      <c r="UL264" s="15"/>
      <c r="UM264" s="15"/>
      <c r="UN264" s="15"/>
      <c r="UO264" s="15"/>
      <c r="UP264" s="15"/>
      <c r="UQ264" s="15"/>
      <c r="UR264" s="15"/>
      <c r="US264" s="15"/>
      <c r="UT264" s="15"/>
      <c r="UU264" s="15"/>
      <c r="UV264" s="15"/>
      <c r="UW264" s="15"/>
      <c r="UX264" s="15"/>
      <c r="UY264" s="15"/>
      <c r="UZ264" s="15"/>
      <c r="VA264" s="15"/>
      <c r="VB264" s="15"/>
      <c r="VC264" s="15"/>
      <c r="VD264" s="15"/>
      <c r="VE264" s="15"/>
      <c r="VF264" s="15"/>
      <c r="VG264" s="15"/>
      <c r="VH264" s="15"/>
      <c r="VI264" s="15"/>
      <c r="VJ264" s="15"/>
      <c r="VK264" s="15"/>
      <c r="VL264" s="15"/>
      <c r="VM264" s="15"/>
      <c r="VN264" s="15"/>
      <c r="VO264" s="15"/>
      <c r="VP264" s="15"/>
      <c r="VQ264" s="15"/>
      <c r="VR264" s="15"/>
      <c r="VS264" s="15"/>
      <c r="VT264" s="15"/>
      <c r="VU264" s="15"/>
      <c r="VV264" s="15"/>
      <c r="VW264" s="15"/>
      <c r="VX264" s="15"/>
      <c r="VY264" s="15"/>
      <c r="VZ264" s="15"/>
      <c r="WA264" s="15"/>
      <c r="WB264" s="15"/>
      <c r="WC264" s="15"/>
      <c r="WD264" s="15"/>
      <c r="WE264" s="15"/>
      <c r="WF264" s="15"/>
      <c r="WG264" s="15"/>
      <c r="WH264" s="15"/>
      <c r="WI264" s="15"/>
      <c r="WJ264" s="15"/>
      <c r="WK264" s="15"/>
      <c r="WL264" s="15"/>
      <c r="WM264" s="15"/>
      <c r="WN264" s="15"/>
      <c r="WO264" s="15"/>
      <c r="WP264" s="15"/>
      <c r="WQ264" s="15"/>
      <c r="WR264" s="15"/>
      <c r="WS264" s="15"/>
      <c r="WT264" s="15"/>
      <c r="WU264" s="15"/>
      <c r="WV264" s="15"/>
      <c r="WW264" s="15"/>
      <c r="WX264" s="15"/>
      <c r="WY264" s="15"/>
      <c r="WZ264" s="15"/>
      <c r="XA264" s="15"/>
      <c r="XB264" s="15"/>
      <c r="XC264" s="15"/>
      <c r="XD264" s="15"/>
      <c r="XE264" s="15"/>
      <c r="XF264" s="15"/>
      <c r="XG264" s="15"/>
      <c r="XH264" s="15"/>
      <c r="XI264" s="15"/>
      <c r="XJ264" s="15"/>
      <c r="XK264" s="15"/>
      <c r="XL264" s="15"/>
      <c r="XM264" s="15"/>
      <c r="XN264" s="15"/>
      <c r="XO264" s="15"/>
      <c r="XP264" s="15"/>
      <c r="XQ264" s="15"/>
      <c r="XR264" s="15"/>
      <c r="XS264" s="15"/>
      <c r="XT264" s="15"/>
      <c r="XU264" s="15"/>
      <c r="XV264" s="15"/>
      <c r="XW264" s="15"/>
      <c r="XX264" s="15"/>
      <c r="XY264" s="15"/>
      <c r="XZ264" s="15"/>
      <c r="YA264" s="15"/>
      <c r="YB264" s="15"/>
      <c r="YC264" s="15"/>
      <c r="YD264" s="15"/>
      <c r="YE264" s="15"/>
      <c r="YF264" s="15"/>
      <c r="YG264" s="15"/>
      <c r="YH264" s="15"/>
      <c r="YI264" s="15"/>
      <c r="YJ264" s="15"/>
      <c r="YK264" s="15"/>
      <c r="YL264" s="15"/>
      <c r="YM264" s="15"/>
      <c r="YN264" s="15"/>
      <c r="YO264" s="15"/>
      <c r="YP264" s="15"/>
      <c r="YQ264" s="15"/>
      <c r="YR264" s="15"/>
      <c r="YS264" s="15"/>
      <c r="YT264" s="15"/>
      <c r="YU264" s="15"/>
      <c r="YV264" s="15"/>
      <c r="YW264" s="15"/>
      <c r="YX264" s="15"/>
      <c r="YY264" s="15"/>
      <c r="YZ264" s="15"/>
      <c r="ZA264" s="15"/>
      <c r="ZB264" s="15"/>
      <c r="ZC264" s="15"/>
      <c r="ZD264" s="15"/>
      <c r="ZE264" s="15"/>
      <c r="ZF264" s="15"/>
      <c r="ZG264" s="15"/>
      <c r="ZH264" s="15"/>
      <c r="ZI264" s="15"/>
      <c r="ZJ264" s="15"/>
      <c r="ZK264" s="15"/>
      <c r="ZL264" s="15"/>
      <c r="ZM264" s="15"/>
      <c r="ZN264" s="15"/>
      <c r="ZO264" s="15"/>
      <c r="ZP264" s="15"/>
      <c r="ZQ264" s="15"/>
      <c r="ZR264" s="15"/>
      <c r="ZS264" s="15"/>
      <c r="ZT264" s="15"/>
      <c r="ZU264" s="15"/>
      <c r="ZV264" s="15"/>
      <c r="ZW264" s="15"/>
      <c r="ZX264" s="15"/>
      <c r="ZY264" s="15"/>
      <c r="ZZ264" s="15"/>
      <c r="AAA264" s="15"/>
      <c r="AAB264" s="15"/>
      <c r="AAC264" s="15"/>
      <c r="AAD264" s="15"/>
      <c r="AAE264" s="15"/>
      <c r="AAF264" s="15"/>
      <c r="AAG264" s="15"/>
      <c r="AAH264" s="15"/>
      <c r="AAI264" s="15"/>
      <c r="AAJ264" s="15"/>
      <c r="AAK264" s="15"/>
      <c r="AAL264" s="15"/>
      <c r="AAM264" s="15"/>
      <c r="AAN264" s="15"/>
      <c r="AAO264" s="15"/>
      <c r="AAP264" s="15"/>
      <c r="AAQ264" s="15"/>
      <c r="AAR264" s="15"/>
      <c r="AAS264" s="15"/>
      <c r="AAT264" s="15"/>
      <c r="AAU264" s="15"/>
      <c r="AAV264" s="15"/>
      <c r="AAW264" s="15"/>
      <c r="AAX264" s="15"/>
      <c r="AAY264" s="15"/>
      <c r="AAZ264" s="15"/>
      <c r="ABA264" s="15"/>
      <c r="ABB264" s="15"/>
      <c r="ABC264" s="15"/>
      <c r="ABD264" s="15"/>
      <c r="ABE264" s="15"/>
      <c r="ABF264" s="15"/>
      <c r="ABG264" s="15"/>
      <c r="ABH264" s="15"/>
      <c r="ABI264" s="15"/>
      <c r="ABJ264" s="15"/>
      <c r="ABK264" s="15"/>
      <c r="ABL264" s="15"/>
      <c r="ABM264" s="15"/>
      <c r="ABN264" s="15"/>
      <c r="ABO264" s="15"/>
      <c r="ABP264" s="15"/>
      <c r="ABQ264" s="15"/>
      <c r="ABR264" s="15"/>
      <c r="ABS264" s="15"/>
      <c r="ABT264" s="15"/>
      <c r="ABU264" s="15"/>
      <c r="ABV264" s="15"/>
      <c r="ABW264" s="15"/>
      <c r="ABX264" s="15"/>
      <c r="ABY264" s="15"/>
      <c r="ABZ264" s="15"/>
      <c r="ACA264" s="15"/>
      <c r="ACB264" s="15"/>
      <c r="ACC264" s="15"/>
      <c r="ACD264" s="15"/>
      <c r="ACE264" s="15"/>
      <c r="ACF264" s="15"/>
      <c r="ACG264" s="15"/>
      <c r="ACH264" s="15"/>
      <c r="ACI264" s="15"/>
      <c r="ACJ264" s="15"/>
      <c r="ACK264" s="15"/>
      <c r="ACL264" s="15"/>
      <c r="ACM264" s="15"/>
      <c r="ACN264" s="15"/>
      <c r="ACO264" s="15"/>
      <c r="ACP264" s="15"/>
      <c r="ACQ264" s="15"/>
      <c r="ACR264" s="15"/>
      <c r="ACS264" s="15"/>
      <c r="ACT264" s="15"/>
      <c r="ACU264" s="15"/>
      <c r="ACV264" s="15"/>
      <c r="ACW264" s="15"/>
      <c r="ACX264" s="15"/>
      <c r="ACY264" s="15"/>
      <c r="ACZ264" s="15"/>
      <c r="ADA264" s="15"/>
      <c r="ADB264" s="15"/>
      <c r="ADC264" s="15"/>
      <c r="ADD264" s="15"/>
      <c r="ADE264" s="15"/>
      <c r="ADF264" s="15"/>
      <c r="ADG264" s="15"/>
      <c r="ADH264" s="15"/>
      <c r="ADI264" s="15"/>
      <c r="ADJ264" s="15"/>
      <c r="ADK264" s="15"/>
      <c r="ADL264" s="15"/>
      <c r="ADM264" s="15"/>
    </row>
    <row r="265" spans="1:793" s="308" customFormat="1" ht="19" x14ac:dyDescent="0.5">
      <c r="A265" s="304">
        <v>7</v>
      </c>
      <c r="B265" s="316" t="s">
        <v>256</v>
      </c>
      <c r="C265" s="316"/>
      <c r="D265" s="316"/>
      <c r="E265" s="316"/>
      <c r="F265" s="316"/>
      <c r="G265" s="316"/>
      <c r="H265" s="316"/>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c r="DJ265" s="15"/>
      <c r="DK265" s="15"/>
      <c r="DL265" s="15"/>
      <c r="DM265" s="15"/>
      <c r="DN265" s="15"/>
      <c r="DO265" s="15"/>
      <c r="DP265" s="15"/>
      <c r="DQ265" s="15"/>
      <c r="DR265" s="15"/>
      <c r="DS265" s="15"/>
      <c r="DT265" s="15"/>
      <c r="DU265" s="15"/>
      <c r="DV265" s="15"/>
      <c r="DW265" s="15"/>
      <c r="DX265" s="15"/>
      <c r="DY265" s="15"/>
      <c r="DZ265" s="15"/>
      <c r="EA265" s="15"/>
      <c r="EB265" s="15"/>
      <c r="EC265" s="15"/>
      <c r="ED265" s="15"/>
      <c r="EE265" s="15"/>
      <c r="EF265" s="15"/>
      <c r="EG265" s="15"/>
      <c r="EH265" s="15"/>
      <c r="EI265" s="15"/>
      <c r="EJ265" s="15"/>
      <c r="EK265" s="15"/>
      <c r="EL265" s="15"/>
      <c r="EM265" s="15"/>
      <c r="EN265" s="15"/>
      <c r="EO265" s="15"/>
      <c r="EP265" s="15"/>
      <c r="EQ265" s="15"/>
      <c r="ER265" s="15"/>
      <c r="ES265" s="15"/>
      <c r="ET265" s="15"/>
      <c r="EU265" s="15"/>
      <c r="EV265" s="15"/>
      <c r="EW265" s="15"/>
      <c r="EX265" s="15"/>
      <c r="EY265" s="15"/>
      <c r="EZ265" s="15"/>
      <c r="FA265" s="15"/>
      <c r="FB265" s="15"/>
      <c r="FC265" s="15"/>
      <c r="FD265" s="15"/>
      <c r="FE265" s="15"/>
      <c r="FF265" s="15"/>
      <c r="FG265" s="15"/>
      <c r="FH265" s="15"/>
      <c r="FI265" s="15"/>
      <c r="FJ265" s="15"/>
      <c r="FK265" s="15"/>
      <c r="FL265" s="15"/>
      <c r="FM265" s="15"/>
      <c r="FN265" s="15"/>
      <c r="FO265" s="15"/>
      <c r="FP265" s="15"/>
      <c r="FQ265" s="15"/>
      <c r="FR265" s="15"/>
      <c r="FS265" s="15"/>
      <c r="FT265" s="15"/>
      <c r="FU265" s="15"/>
      <c r="FV265" s="15"/>
      <c r="FW265" s="15"/>
      <c r="FX265" s="15"/>
      <c r="FY265" s="15"/>
      <c r="FZ265" s="15"/>
      <c r="GA265" s="15"/>
      <c r="GB265" s="15"/>
      <c r="GC265" s="15"/>
      <c r="GD265" s="15"/>
      <c r="GE265" s="15"/>
      <c r="GF265" s="15"/>
      <c r="GG265" s="15"/>
      <c r="GH265" s="15"/>
      <c r="GI265" s="15"/>
      <c r="GJ265" s="15"/>
      <c r="GK265" s="15"/>
      <c r="GL265" s="15"/>
      <c r="GM265" s="15"/>
      <c r="GN265" s="15"/>
      <c r="GO265" s="15"/>
      <c r="GP265" s="15"/>
      <c r="GQ265" s="15"/>
      <c r="GR265" s="15"/>
      <c r="GS265" s="15"/>
      <c r="GT265" s="15"/>
      <c r="GU265" s="15"/>
      <c r="GV265" s="15"/>
      <c r="GW265" s="15"/>
      <c r="GX265" s="15"/>
      <c r="GY265" s="15"/>
      <c r="GZ265" s="15"/>
      <c r="HA265" s="15"/>
      <c r="HB265" s="15"/>
      <c r="HC265" s="15"/>
      <c r="HD265" s="15"/>
      <c r="HE265" s="15"/>
      <c r="HF265" s="15"/>
      <c r="HG265" s="15"/>
      <c r="HH265" s="15"/>
      <c r="HI265" s="15"/>
      <c r="HJ265" s="15"/>
      <c r="HK265" s="15"/>
      <c r="HL265" s="15"/>
      <c r="HM265" s="15"/>
      <c r="HN265" s="15"/>
      <c r="HO265" s="15"/>
      <c r="HP265" s="15"/>
      <c r="HQ265" s="15"/>
      <c r="HR265" s="15"/>
      <c r="HS265" s="15"/>
      <c r="HT265" s="15"/>
      <c r="HU265" s="15"/>
      <c r="HV265" s="15"/>
      <c r="HW265" s="15"/>
      <c r="HX265" s="15"/>
      <c r="HY265" s="15"/>
      <c r="HZ265" s="15"/>
      <c r="IA265" s="15"/>
      <c r="IB265" s="15"/>
      <c r="IC265" s="15"/>
      <c r="ID265" s="15"/>
      <c r="IE265" s="15"/>
      <c r="IF265" s="15"/>
      <c r="IG265" s="15"/>
      <c r="IH265" s="15"/>
      <c r="II265" s="15"/>
      <c r="IJ265" s="15"/>
      <c r="IK265" s="15"/>
      <c r="IL265" s="15"/>
      <c r="IM265" s="15"/>
      <c r="IN265" s="15"/>
      <c r="IO265" s="15"/>
      <c r="IP265" s="15"/>
      <c r="IQ265" s="15"/>
      <c r="IR265" s="15"/>
      <c r="IS265" s="15"/>
      <c r="IT265" s="15"/>
      <c r="IU265" s="15"/>
      <c r="IV265" s="15"/>
      <c r="IW265" s="15"/>
      <c r="IX265" s="15"/>
      <c r="IY265" s="15"/>
      <c r="IZ265" s="15"/>
      <c r="JA265" s="15"/>
      <c r="JB265" s="15"/>
      <c r="JC265" s="15"/>
      <c r="JD265" s="15"/>
      <c r="JE265" s="15"/>
      <c r="JF265" s="15"/>
      <c r="JG265" s="15"/>
      <c r="JH265" s="15"/>
      <c r="JI265" s="15"/>
      <c r="JJ265" s="15"/>
      <c r="JK265" s="15"/>
      <c r="JL265" s="15"/>
      <c r="JM265" s="15"/>
      <c r="JN265" s="15"/>
      <c r="JO265" s="15"/>
      <c r="JP265" s="15"/>
      <c r="JQ265" s="15"/>
      <c r="JR265" s="15"/>
      <c r="JS265" s="15"/>
      <c r="JT265" s="15"/>
      <c r="JU265" s="15"/>
      <c r="JV265" s="15"/>
      <c r="JW265" s="15"/>
      <c r="JX265" s="15"/>
      <c r="JY265" s="15"/>
      <c r="JZ265" s="15"/>
      <c r="KA265" s="15"/>
      <c r="KB265" s="15"/>
      <c r="KC265" s="15"/>
      <c r="KD265" s="15"/>
      <c r="KE265" s="15"/>
      <c r="KF265" s="15"/>
      <c r="KG265" s="15"/>
      <c r="KH265" s="15"/>
      <c r="KI265" s="15"/>
      <c r="KJ265" s="15"/>
      <c r="KK265" s="15"/>
      <c r="KL265" s="15"/>
      <c r="KM265" s="15"/>
      <c r="KN265" s="15"/>
      <c r="KO265" s="15"/>
      <c r="KP265" s="15"/>
      <c r="KQ265" s="15"/>
      <c r="KR265" s="15"/>
      <c r="KS265" s="15"/>
      <c r="KT265" s="15"/>
      <c r="KU265" s="15"/>
      <c r="KV265" s="15"/>
      <c r="KW265" s="15"/>
      <c r="KX265" s="15"/>
      <c r="KY265" s="15"/>
      <c r="KZ265" s="15"/>
      <c r="LA265" s="15"/>
      <c r="LB265" s="15"/>
      <c r="LC265" s="15"/>
      <c r="LD265" s="15"/>
      <c r="LE265" s="15"/>
      <c r="LF265" s="15"/>
      <c r="LG265" s="15"/>
      <c r="LH265" s="15"/>
      <c r="LI265" s="15"/>
      <c r="LJ265" s="15"/>
      <c r="LK265" s="15"/>
      <c r="LL265" s="15"/>
      <c r="LM265" s="15"/>
      <c r="LN265" s="15"/>
      <c r="LO265" s="15"/>
      <c r="LP265" s="15"/>
      <c r="LQ265" s="15"/>
      <c r="LR265" s="15"/>
      <c r="LS265" s="15"/>
      <c r="LT265" s="15"/>
      <c r="LU265" s="15"/>
      <c r="LV265" s="15"/>
      <c r="LW265" s="15"/>
      <c r="LX265" s="15"/>
      <c r="LY265" s="15"/>
      <c r="LZ265" s="15"/>
      <c r="MA265" s="15"/>
      <c r="MB265" s="15"/>
      <c r="MC265" s="15"/>
      <c r="MD265" s="15"/>
      <c r="ME265" s="15"/>
      <c r="MF265" s="15"/>
      <c r="MG265" s="15"/>
      <c r="MH265" s="15"/>
      <c r="MI265" s="15"/>
      <c r="MJ265" s="15"/>
      <c r="MK265" s="15"/>
      <c r="ML265" s="15"/>
      <c r="MM265" s="15"/>
      <c r="MN265" s="15"/>
      <c r="MO265" s="15"/>
      <c r="MP265" s="15"/>
      <c r="MQ265" s="15"/>
      <c r="MR265" s="15"/>
      <c r="MS265" s="15"/>
      <c r="MT265" s="15"/>
      <c r="MU265" s="15"/>
      <c r="MV265" s="15"/>
      <c r="MW265" s="15"/>
      <c r="MX265" s="15"/>
      <c r="MY265" s="15"/>
      <c r="MZ265" s="15"/>
      <c r="NA265" s="15"/>
      <c r="NB265" s="15"/>
      <c r="NC265" s="15"/>
      <c r="ND265" s="15"/>
      <c r="NE265" s="15"/>
      <c r="NF265" s="15"/>
      <c r="NG265" s="15"/>
      <c r="NH265" s="15"/>
      <c r="NI265" s="15"/>
      <c r="NJ265" s="15"/>
      <c r="NK265" s="15"/>
      <c r="NL265" s="15"/>
      <c r="NM265" s="15"/>
      <c r="NN265" s="15"/>
      <c r="NO265" s="15"/>
      <c r="NP265" s="15"/>
      <c r="NQ265" s="15"/>
      <c r="NR265" s="15"/>
      <c r="NS265" s="15"/>
      <c r="NT265" s="15"/>
      <c r="NU265" s="15"/>
      <c r="NV265" s="15"/>
      <c r="NW265" s="15"/>
      <c r="NX265" s="15"/>
      <c r="NY265" s="15"/>
      <c r="NZ265" s="15"/>
      <c r="OA265" s="15"/>
      <c r="OB265" s="15"/>
      <c r="OC265" s="15"/>
      <c r="OD265" s="15"/>
      <c r="OE265" s="15"/>
      <c r="OF265" s="15"/>
      <c r="OG265" s="15"/>
      <c r="OH265" s="15"/>
      <c r="OI265" s="15"/>
      <c r="OJ265" s="15"/>
      <c r="OK265" s="15"/>
      <c r="OL265" s="15"/>
      <c r="OM265" s="15"/>
      <c r="ON265" s="15"/>
      <c r="OO265" s="15"/>
      <c r="OP265" s="15"/>
      <c r="OQ265" s="15"/>
      <c r="OR265" s="15"/>
      <c r="OS265" s="15"/>
      <c r="OT265" s="15"/>
      <c r="OU265" s="15"/>
      <c r="OV265" s="15"/>
      <c r="OW265" s="15"/>
      <c r="OX265" s="15"/>
      <c r="OY265" s="15"/>
      <c r="OZ265" s="15"/>
      <c r="PA265" s="15"/>
      <c r="PB265" s="15"/>
      <c r="PC265" s="15"/>
      <c r="PD265" s="15"/>
      <c r="PE265" s="15"/>
      <c r="PF265" s="15"/>
      <c r="PG265" s="15"/>
      <c r="PH265" s="15"/>
      <c r="PI265" s="15"/>
      <c r="PJ265" s="15"/>
      <c r="PK265" s="15"/>
      <c r="PL265" s="15"/>
      <c r="PM265" s="15"/>
      <c r="PN265" s="15"/>
      <c r="PO265" s="15"/>
      <c r="PP265" s="15"/>
      <c r="PQ265" s="15"/>
      <c r="PR265" s="15"/>
      <c r="PS265" s="15"/>
      <c r="PT265" s="15"/>
      <c r="PU265" s="15"/>
      <c r="PV265" s="15"/>
      <c r="PW265" s="15"/>
      <c r="PX265" s="15"/>
      <c r="PY265" s="15"/>
      <c r="PZ265" s="15"/>
      <c r="QA265" s="15"/>
      <c r="QB265" s="15"/>
      <c r="QC265" s="15"/>
      <c r="QD265" s="15"/>
      <c r="QE265" s="15"/>
      <c r="QF265" s="15"/>
      <c r="QG265" s="15"/>
      <c r="QH265" s="15"/>
      <c r="QI265" s="15"/>
      <c r="QJ265" s="15"/>
      <c r="QK265" s="15"/>
      <c r="QL265" s="15"/>
      <c r="QM265" s="15"/>
      <c r="QN265" s="15"/>
      <c r="QO265" s="15"/>
      <c r="QP265" s="15"/>
      <c r="QQ265" s="15"/>
      <c r="QR265" s="15"/>
      <c r="QS265" s="15"/>
      <c r="QT265" s="15"/>
      <c r="QU265" s="15"/>
      <c r="QV265" s="15"/>
      <c r="QW265" s="15"/>
      <c r="QX265" s="15"/>
      <c r="QY265" s="15"/>
      <c r="QZ265" s="15"/>
      <c r="RA265" s="15"/>
      <c r="RB265" s="15"/>
      <c r="RC265" s="15"/>
      <c r="RD265" s="15"/>
      <c r="RE265" s="15"/>
      <c r="RF265" s="15"/>
      <c r="RG265" s="15"/>
      <c r="RH265" s="15"/>
      <c r="RI265" s="15"/>
      <c r="RJ265" s="15"/>
      <c r="RK265" s="15"/>
      <c r="RL265" s="15"/>
      <c r="RM265" s="15"/>
      <c r="RN265" s="15"/>
      <c r="RO265" s="15"/>
      <c r="RP265" s="15"/>
      <c r="RQ265" s="15"/>
      <c r="RR265" s="15"/>
      <c r="RS265" s="15"/>
      <c r="RT265" s="15"/>
      <c r="RU265" s="15"/>
      <c r="RV265" s="15"/>
      <c r="RW265" s="15"/>
      <c r="RX265" s="15"/>
      <c r="RY265" s="15"/>
      <c r="RZ265" s="15"/>
      <c r="SA265" s="15"/>
      <c r="SB265" s="15"/>
      <c r="SC265" s="15"/>
      <c r="SD265" s="15"/>
      <c r="SE265" s="15"/>
      <c r="SF265" s="15"/>
      <c r="SG265" s="15"/>
      <c r="SH265" s="15"/>
      <c r="SI265" s="15"/>
      <c r="SJ265" s="15"/>
      <c r="SK265" s="15"/>
      <c r="SL265" s="15"/>
      <c r="SM265" s="15"/>
      <c r="SN265" s="15"/>
      <c r="SO265" s="15"/>
      <c r="SP265" s="15"/>
      <c r="SQ265" s="15"/>
      <c r="SR265" s="15"/>
      <c r="SS265" s="15"/>
      <c r="ST265" s="15"/>
      <c r="SU265" s="15"/>
      <c r="SV265" s="15"/>
      <c r="SW265" s="15"/>
      <c r="SX265" s="15"/>
      <c r="SY265" s="15"/>
      <c r="SZ265" s="15"/>
      <c r="TA265" s="15"/>
      <c r="TB265" s="15"/>
      <c r="TC265" s="15"/>
      <c r="TD265" s="15"/>
      <c r="TE265" s="15"/>
      <c r="TF265" s="15"/>
      <c r="TG265" s="15"/>
      <c r="TH265" s="15"/>
      <c r="TI265" s="15"/>
      <c r="TJ265" s="15"/>
      <c r="TK265" s="15"/>
      <c r="TL265" s="15"/>
      <c r="TM265" s="15"/>
      <c r="TN265" s="15"/>
      <c r="TO265" s="15"/>
      <c r="TP265" s="15"/>
      <c r="TQ265" s="15"/>
      <c r="TR265" s="15"/>
      <c r="TS265" s="15"/>
      <c r="TT265" s="15"/>
      <c r="TU265" s="15"/>
      <c r="TV265" s="15"/>
      <c r="TW265" s="15"/>
      <c r="TX265" s="15"/>
      <c r="TY265" s="15"/>
      <c r="TZ265" s="15"/>
      <c r="UA265" s="15"/>
      <c r="UB265" s="15"/>
      <c r="UC265" s="15"/>
      <c r="UD265" s="15"/>
      <c r="UE265" s="15"/>
      <c r="UF265" s="15"/>
      <c r="UG265" s="15"/>
      <c r="UH265" s="15"/>
      <c r="UI265" s="15"/>
      <c r="UJ265" s="15"/>
      <c r="UK265" s="15"/>
      <c r="UL265" s="15"/>
      <c r="UM265" s="15"/>
      <c r="UN265" s="15"/>
      <c r="UO265" s="15"/>
      <c r="UP265" s="15"/>
      <c r="UQ265" s="15"/>
      <c r="UR265" s="15"/>
      <c r="US265" s="15"/>
      <c r="UT265" s="15"/>
      <c r="UU265" s="15"/>
      <c r="UV265" s="15"/>
      <c r="UW265" s="15"/>
      <c r="UX265" s="15"/>
      <c r="UY265" s="15"/>
      <c r="UZ265" s="15"/>
      <c r="VA265" s="15"/>
      <c r="VB265" s="15"/>
      <c r="VC265" s="15"/>
      <c r="VD265" s="15"/>
      <c r="VE265" s="15"/>
      <c r="VF265" s="15"/>
      <c r="VG265" s="15"/>
      <c r="VH265" s="15"/>
      <c r="VI265" s="15"/>
      <c r="VJ265" s="15"/>
      <c r="VK265" s="15"/>
      <c r="VL265" s="15"/>
      <c r="VM265" s="15"/>
      <c r="VN265" s="15"/>
      <c r="VO265" s="15"/>
      <c r="VP265" s="15"/>
      <c r="VQ265" s="15"/>
      <c r="VR265" s="15"/>
      <c r="VS265" s="15"/>
      <c r="VT265" s="15"/>
      <c r="VU265" s="15"/>
      <c r="VV265" s="15"/>
      <c r="VW265" s="15"/>
      <c r="VX265" s="15"/>
      <c r="VY265" s="15"/>
      <c r="VZ265" s="15"/>
      <c r="WA265" s="15"/>
      <c r="WB265" s="15"/>
      <c r="WC265" s="15"/>
      <c r="WD265" s="15"/>
      <c r="WE265" s="15"/>
      <c r="WF265" s="15"/>
      <c r="WG265" s="15"/>
      <c r="WH265" s="15"/>
      <c r="WI265" s="15"/>
      <c r="WJ265" s="15"/>
      <c r="WK265" s="15"/>
      <c r="WL265" s="15"/>
      <c r="WM265" s="15"/>
      <c r="WN265" s="15"/>
      <c r="WO265" s="15"/>
      <c r="WP265" s="15"/>
      <c r="WQ265" s="15"/>
      <c r="WR265" s="15"/>
      <c r="WS265" s="15"/>
      <c r="WT265" s="15"/>
      <c r="WU265" s="15"/>
      <c r="WV265" s="15"/>
      <c r="WW265" s="15"/>
      <c r="WX265" s="15"/>
      <c r="WY265" s="15"/>
      <c r="WZ265" s="15"/>
      <c r="XA265" s="15"/>
      <c r="XB265" s="15"/>
      <c r="XC265" s="15"/>
      <c r="XD265" s="15"/>
      <c r="XE265" s="15"/>
      <c r="XF265" s="15"/>
      <c r="XG265" s="15"/>
      <c r="XH265" s="15"/>
      <c r="XI265" s="15"/>
      <c r="XJ265" s="15"/>
      <c r="XK265" s="15"/>
      <c r="XL265" s="15"/>
      <c r="XM265" s="15"/>
      <c r="XN265" s="15"/>
      <c r="XO265" s="15"/>
      <c r="XP265" s="15"/>
      <c r="XQ265" s="15"/>
      <c r="XR265" s="15"/>
      <c r="XS265" s="15"/>
      <c r="XT265" s="15"/>
      <c r="XU265" s="15"/>
      <c r="XV265" s="15"/>
      <c r="XW265" s="15"/>
      <c r="XX265" s="15"/>
      <c r="XY265" s="15"/>
      <c r="XZ265" s="15"/>
      <c r="YA265" s="15"/>
      <c r="YB265" s="15"/>
      <c r="YC265" s="15"/>
      <c r="YD265" s="15"/>
      <c r="YE265" s="15"/>
      <c r="YF265" s="15"/>
      <c r="YG265" s="15"/>
      <c r="YH265" s="15"/>
      <c r="YI265" s="15"/>
      <c r="YJ265" s="15"/>
      <c r="YK265" s="15"/>
      <c r="YL265" s="15"/>
      <c r="YM265" s="15"/>
      <c r="YN265" s="15"/>
      <c r="YO265" s="15"/>
      <c r="YP265" s="15"/>
      <c r="YQ265" s="15"/>
      <c r="YR265" s="15"/>
      <c r="YS265" s="15"/>
      <c r="YT265" s="15"/>
      <c r="YU265" s="15"/>
      <c r="YV265" s="15"/>
      <c r="YW265" s="15"/>
      <c r="YX265" s="15"/>
      <c r="YY265" s="15"/>
      <c r="YZ265" s="15"/>
      <c r="ZA265" s="15"/>
      <c r="ZB265" s="15"/>
      <c r="ZC265" s="15"/>
      <c r="ZD265" s="15"/>
      <c r="ZE265" s="15"/>
      <c r="ZF265" s="15"/>
      <c r="ZG265" s="15"/>
      <c r="ZH265" s="15"/>
      <c r="ZI265" s="15"/>
      <c r="ZJ265" s="15"/>
      <c r="ZK265" s="15"/>
      <c r="ZL265" s="15"/>
      <c r="ZM265" s="15"/>
      <c r="ZN265" s="15"/>
      <c r="ZO265" s="15"/>
      <c r="ZP265" s="15"/>
      <c r="ZQ265" s="15"/>
      <c r="ZR265" s="15"/>
      <c r="ZS265" s="15"/>
      <c r="ZT265" s="15"/>
      <c r="ZU265" s="15"/>
      <c r="ZV265" s="15"/>
      <c r="ZW265" s="15"/>
      <c r="ZX265" s="15"/>
      <c r="ZY265" s="15"/>
      <c r="ZZ265" s="15"/>
      <c r="AAA265" s="15"/>
      <c r="AAB265" s="15"/>
      <c r="AAC265" s="15"/>
      <c r="AAD265" s="15"/>
      <c r="AAE265" s="15"/>
      <c r="AAF265" s="15"/>
      <c r="AAG265" s="15"/>
      <c r="AAH265" s="15"/>
      <c r="AAI265" s="15"/>
      <c r="AAJ265" s="15"/>
      <c r="AAK265" s="15"/>
      <c r="AAL265" s="15"/>
      <c r="AAM265" s="15"/>
      <c r="AAN265" s="15"/>
      <c r="AAO265" s="15"/>
      <c r="AAP265" s="15"/>
      <c r="AAQ265" s="15"/>
      <c r="AAR265" s="15"/>
      <c r="AAS265" s="15"/>
      <c r="AAT265" s="15"/>
      <c r="AAU265" s="15"/>
      <c r="AAV265" s="15"/>
      <c r="AAW265" s="15"/>
      <c r="AAX265" s="15"/>
      <c r="AAY265" s="15"/>
      <c r="AAZ265" s="15"/>
      <c r="ABA265" s="15"/>
      <c r="ABB265" s="15"/>
      <c r="ABC265" s="15"/>
      <c r="ABD265" s="15"/>
      <c r="ABE265" s="15"/>
      <c r="ABF265" s="15"/>
      <c r="ABG265" s="15"/>
      <c r="ABH265" s="15"/>
      <c r="ABI265" s="15"/>
      <c r="ABJ265" s="15"/>
      <c r="ABK265" s="15"/>
      <c r="ABL265" s="15"/>
      <c r="ABM265" s="15"/>
      <c r="ABN265" s="15"/>
      <c r="ABO265" s="15"/>
      <c r="ABP265" s="15"/>
      <c r="ABQ265" s="15"/>
      <c r="ABR265" s="15"/>
      <c r="ABS265" s="15"/>
      <c r="ABT265" s="15"/>
      <c r="ABU265" s="15"/>
      <c r="ABV265" s="15"/>
      <c r="ABW265" s="15"/>
      <c r="ABX265" s="15"/>
      <c r="ABY265" s="15"/>
      <c r="ABZ265" s="15"/>
      <c r="ACA265" s="15"/>
      <c r="ACB265" s="15"/>
      <c r="ACC265" s="15"/>
      <c r="ACD265" s="15"/>
      <c r="ACE265" s="15"/>
      <c r="ACF265" s="15"/>
      <c r="ACG265" s="15"/>
      <c r="ACH265" s="15"/>
      <c r="ACI265" s="15"/>
      <c r="ACJ265" s="15"/>
      <c r="ACK265" s="15"/>
      <c r="ACL265" s="15"/>
      <c r="ACM265" s="15"/>
      <c r="ACN265" s="15"/>
      <c r="ACO265" s="15"/>
      <c r="ACP265" s="15"/>
      <c r="ACQ265" s="15"/>
      <c r="ACR265" s="15"/>
      <c r="ACS265" s="15"/>
      <c r="ACT265" s="15"/>
      <c r="ACU265" s="15"/>
      <c r="ACV265" s="15"/>
      <c r="ACW265" s="15"/>
      <c r="ACX265" s="15"/>
      <c r="ACY265" s="15"/>
      <c r="ACZ265" s="15"/>
      <c r="ADA265" s="15"/>
      <c r="ADB265" s="15"/>
      <c r="ADC265" s="15"/>
      <c r="ADD265" s="15"/>
      <c r="ADE265" s="15"/>
      <c r="ADF265" s="15"/>
      <c r="ADG265" s="15"/>
      <c r="ADH265" s="15"/>
      <c r="ADI265" s="15"/>
      <c r="ADJ265" s="15"/>
      <c r="ADK265" s="15"/>
      <c r="ADL265" s="15"/>
      <c r="ADM265" s="15"/>
    </row>
    <row r="266" spans="1:793" s="308" customFormat="1" x14ac:dyDescent="0.4">
      <c r="A266" s="16"/>
      <c r="B266" s="315" t="s">
        <v>104</v>
      </c>
      <c r="C266" s="315"/>
      <c r="D266" s="315"/>
      <c r="E266" s="315"/>
      <c r="F266" s="315"/>
      <c r="G266" s="315"/>
      <c r="H266" s="3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c r="BI266" s="15"/>
      <c r="BJ266" s="15"/>
      <c r="BK266" s="15"/>
      <c r="BL266" s="15"/>
      <c r="BM266" s="15"/>
      <c r="BN266" s="15"/>
      <c r="BO266" s="15"/>
      <c r="BP266" s="15"/>
      <c r="BQ266" s="15"/>
      <c r="BR266" s="15"/>
      <c r="BS266" s="15"/>
      <c r="BT266" s="15"/>
      <c r="BU266" s="15"/>
      <c r="BV266" s="15"/>
      <c r="BW266" s="15"/>
      <c r="BX266" s="15"/>
      <c r="BY266" s="15"/>
      <c r="BZ266" s="15"/>
      <c r="CA266" s="15"/>
      <c r="CB266" s="15"/>
      <c r="CC266" s="15"/>
      <c r="CD266" s="15"/>
      <c r="CE266" s="15"/>
      <c r="CF266" s="15"/>
      <c r="CG266" s="15"/>
      <c r="CH266" s="15"/>
      <c r="CI266" s="15"/>
      <c r="CJ266" s="15"/>
      <c r="CK266" s="15"/>
      <c r="CL266" s="15"/>
      <c r="CM266" s="15"/>
      <c r="CN266" s="15"/>
      <c r="CO266" s="15"/>
      <c r="CP266" s="15"/>
      <c r="CQ266" s="15"/>
      <c r="CR266" s="15"/>
      <c r="CS266" s="15"/>
      <c r="CT266" s="15"/>
      <c r="CU266" s="15"/>
      <c r="CV266" s="15"/>
      <c r="CW266" s="15"/>
      <c r="CX266" s="15"/>
      <c r="CY266" s="15"/>
      <c r="CZ266" s="15"/>
      <c r="DA266" s="15"/>
      <c r="DB266" s="15"/>
      <c r="DC266" s="15"/>
      <c r="DD266" s="15"/>
      <c r="DE266" s="15"/>
      <c r="DF266" s="15"/>
      <c r="DG266" s="15"/>
      <c r="DH266" s="15"/>
      <c r="DI266" s="15"/>
      <c r="DJ266" s="15"/>
      <c r="DK266" s="15"/>
      <c r="DL266" s="15"/>
      <c r="DM266" s="15"/>
      <c r="DN266" s="15"/>
      <c r="DO266" s="15"/>
      <c r="DP266" s="15"/>
      <c r="DQ266" s="15"/>
      <c r="DR266" s="15"/>
      <c r="DS266" s="15"/>
      <c r="DT266" s="15"/>
      <c r="DU266" s="15"/>
      <c r="DV266" s="15"/>
      <c r="DW266" s="15"/>
      <c r="DX266" s="15"/>
      <c r="DY266" s="15"/>
      <c r="DZ266" s="15"/>
      <c r="EA266" s="15"/>
      <c r="EB266" s="15"/>
      <c r="EC266" s="15"/>
      <c r="ED266" s="15"/>
      <c r="EE266" s="15"/>
      <c r="EF266" s="15"/>
      <c r="EG266" s="15"/>
      <c r="EH266" s="15"/>
      <c r="EI266" s="15"/>
      <c r="EJ266" s="15"/>
      <c r="EK266" s="15"/>
      <c r="EL266" s="15"/>
      <c r="EM266" s="15"/>
      <c r="EN266" s="15"/>
      <c r="EO266" s="15"/>
      <c r="EP266" s="15"/>
      <c r="EQ266" s="15"/>
      <c r="ER266" s="15"/>
      <c r="ES266" s="15"/>
      <c r="ET266" s="15"/>
      <c r="EU266" s="15"/>
      <c r="EV266" s="15"/>
      <c r="EW266" s="15"/>
      <c r="EX266" s="15"/>
      <c r="EY266" s="15"/>
      <c r="EZ266" s="15"/>
      <c r="FA266" s="15"/>
      <c r="FB266" s="15"/>
      <c r="FC266" s="15"/>
      <c r="FD266" s="15"/>
      <c r="FE266" s="15"/>
      <c r="FF266" s="15"/>
      <c r="FG266" s="15"/>
      <c r="FH266" s="15"/>
      <c r="FI266" s="15"/>
      <c r="FJ266" s="15"/>
      <c r="FK266" s="15"/>
      <c r="FL266" s="15"/>
      <c r="FM266" s="15"/>
      <c r="FN266" s="15"/>
      <c r="FO266" s="15"/>
      <c r="FP266" s="15"/>
      <c r="FQ266" s="15"/>
      <c r="FR266" s="15"/>
      <c r="FS266" s="15"/>
      <c r="FT266" s="15"/>
      <c r="FU266" s="15"/>
      <c r="FV266" s="15"/>
      <c r="FW266" s="15"/>
      <c r="FX266" s="15"/>
      <c r="FY266" s="15"/>
      <c r="FZ266" s="15"/>
      <c r="GA266" s="15"/>
      <c r="GB266" s="15"/>
      <c r="GC266" s="15"/>
      <c r="GD266" s="15"/>
      <c r="GE266" s="15"/>
      <c r="GF266" s="15"/>
      <c r="GG266" s="15"/>
      <c r="GH266" s="15"/>
      <c r="GI266" s="15"/>
      <c r="GJ266" s="15"/>
      <c r="GK266" s="15"/>
      <c r="GL266" s="15"/>
      <c r="GM266" s="15"/>
      <c r="GN266" s="15"/>
      <c r="GO266" s="15"/>
      <c r="GP266" s="15"/>
      <c r="GQ266" s="15"/>
      <c r="GR266" s="15"/>
      <c r="GS266" s="15"/>
      <c r="GT266" s="15"/>
      <c r="GU266" s="15"/>
      <c r="GV266" s="15"/>
      <c r="GW266" s="15"/>
      <c r="GX266" s="15"/>
      <c r="GY266" s="15"/>
      <c r="GZ266" s="15"/>
      <c r="HA266" s="15"/>
      <c r="HB266" s="15"/>
      <c r="HC266" s="15"/>
      <c r="HD266" s="15"/>
      <c r="HE266" s="15"/>
      <c r="HF266" s="15"/>
      <c r="HG266" s="15"/>
      <c r="HH266" s="15"/>
      <c r="HI266" s="15"/>
      <c r="HJ266" s="15"/>
      <c r="HK266" s="15"/>
      <c r="HL266" s="15"/>
      <c r="HM266" s="15"/>
      <c r="HN266" s="15"/>
      <c r="HO266" s="15"/>
      <c r="HP266" s="15"/>
      <c r="HQ266" s="15"/>
      <c r="HR266" s="15"/>
      <c r="HS266" s="15"/>
      <c r="HT266" s="15"/>
      <c r="HU266" s="15"/>
      <c r="HV266" s="15"/>
      <c r="HW266" s="15"/>
      <c r="HX266" s="15"/>
      <c r="HY266" s="15"/>
      <c r="HZ266" s="15"/>
      <c r="IA266" s="15"/>
      <c r="IB266" s="15"/>
      <c r="IC266" s="15"/>
      <c r="ID266" s="15"/>
      <c r="IE266" s="15"/>
      <c r="IF266" s="15"/>
      <c r="IG266" s="15"/>
      <c r="IH266" s="15"/>
      <c r="II266" s="15"/>
      <c r="IJ266" s="15"/>
      <c r="IK266" s="15"/>
      <c r="IL266" s="15"/>
      <c r="IM266" s="15"/>
      <c r="IN266" s="15"/>
      <c r="IO266" s="15"/>
      <c r="IP266" s="15"/>
      <c r="IQ266" s="15"/>
      <c r="IR266" s="15"/>
      <c r="IS266" s="15"/>
      <c r="IT266" s="15"/>
      <c r="IU266" s="15"/>
      <c r="IV266" s="15"/>
      <c r="IW266" s="15"/>
      <c r="IX266" s="15"/>
      <c r="IY266" s="15"/>
      <c r="IZ266" s="15"/>
      <c r="JA266" s="15"/>
      <c r="JB266" s="15"/>
      <c r="JC266" s="15"/>
      <c r="JD266" s="15"/>
      <c r="JE266" s="15"/>
      <c r="JF266" s="15"/>
      <c r="JG266" s="15"/>
      <c r="JH266" s="15"/>
      <c r="JI266" s="15"/>
      <c r="JJ266" s="15"/>
      <c r="JK266" s="15"/>
      <c r="JL266" s="15"/>
      <c r="JM266" s="15"/>
      <c r="JN266" s="15"/>
      <c r="JO266" s="15"/>
      <c r="JP266" s="15"/>
      <c r="JQ266" s="15"/>
      <c r="JR266" s="15"/>
      <c r="JS266" s="15"/>
      <c r="JT266" s="15"/>
      <c r="JU266" s="15"/>
      <c r="JV266" s="15"/>
      <c r="JW266" s="15"/>
      <c r="JX266" s="15"/>
      <c r="JY266" s="15"/>
      <c r="JZ266" s="15"/>
      <c r="KA266" s="15"/>
      <c r="KB266" s="15"/>
      <c r="KC266" s="15"/>
      <c r="KD266" s="15"/>
      <c r="KE266" s="15"/>
      <c r="KF266" s="15"/>
      <c r="KG266" s="15"/>
      <c r="KH266" s="15"/>
      <c r="KI266" s="15"/>
      <c r="KJ266" s="15"/>
      <c r="KK266" s="15"/>
      <c r="KL266" s="15"/>
      <c r="KM266" s="15"/>
      <c r="KN266" s="15"/>
      <c r="KO266" s="15"/>
      <c r="KP266" s="15"/>
      <c r="KQ266" s="15"/>
      <c r="KR266" s="15"/>
      <c r="KS266" s="15"/>
      <c r="KT266" s="15"/>
      <c r="KU266" s="15"/>
      <c r="KV266" s="15"/>
      <c r="KW266" s="15"/>
      <c r="KX266" s="15"/>
      <c r="KY266" s="15"/>
      <c r="KZ266" s="15"/>
      <c r="LA266" s="15"/>
      <c r="LB266" s="15"/>
      <c r="LC266" s="15"/>
      <c r="LD266" s="15"/>
      <c r="LE266" s="15"/>
      <c r="LF266" s="15"/>
      <c r="LG266" s="15"/>
      <c r="LH266" s="15"/>
      <c r="LI266" s="15"/>
      <c r="LJ266" s="15"/>
      <c r="LK266" s="15"/>
      <c r="LL266" s="15"/>
      <c r="LM266" s="15"/>
      <c r="LN266" s="15"/>
      <c r="LO266" s="15"/>
      <c r="LP266" s="15"/>
      <c r="LQ266" s="15"/>
      <c r="LR266" s="15"/>
      <c r="LS266" s="15"/>
      <c r="LT266" s="15"/>
      <c r="LU266" s="15"/>
      <c r="LV266" s="15"/>
      <c r="LW266" s="15"/>
      <c r="LX266" s="15"/>
      <c r="LY266" s="15"/>
      <c r="LZ266" s="15"/>
      <c r="MA266" s="15"/>
      <c r="MB266" s="15"/>
      <c r="MC266" s="15"/>
      <c r="MD266" s="15"/>
      <c r="ME266" s="15"/>
      <c r="MF266" s="15"/>
      <c r="MG266" s="15"/>
      <c r="MH266" s="15"/>
      <c r="MI266" s="15"/>
      <c r="MJ266" s="15"/>
      <c r="MK266" s="15"/>
      <c r="ML266" s="15"/>
      <c r="MM266" s="15"/>
      <c r="MN266" s="15"/>
      <c r="MO266" s="15"/>
      <c r="MP266" s="15"/>
      <c r="MQ266" s="15"/>
      <c r="MR266" s="15"/>
      <c r="MS266" s="15"/>
      <c r="MT266" s="15"/>
      <c r="MU266" s="15"/>
      <c r="MV266" s="15"/>
      <c r="MW266" s="15"/>
      <c r="MX266" s="15"/>
      <c r="MY266" s="15"/>
      <c r="MZ266" s="15"/>
      <c r="NA266" s="15"/>
      <c r="NB266" s="15"/>
      <c r="NC266" s="15"/>
      <c r="ND266" s="15"/>
      <c r="NE266" s="15"/>
      <c r="NF266" s="15"/>
      <c r="NG266" s="15"/>
      <c r="NH266" s="15"/>
      <c r="NI266" s="15"/>
      <c r="NJ266" s="15"/>
      <c r="NK266" s="15"/>
      <c r="NL266" s="15"/>
      <c r="NM266" s="15"/>
      <c r="NN266" s="15"/>
      <c r="NO266" s="15"/>
      <c r="NP266" s="15"/>
      <c r="NQ266" s="15"/>
      <c r="NR266" s="15"/>
      <c r="NS266" s="15"/>
      <c r="NT266" s="15"/>
      <c r="NU266" s="15"/>
      <c r="NV266" s="15"/>
      <c r="NW266" s="15"/>
      <c r="NX266" s="15"/>
      <c r="NY266" s="15"/>
      <c r="NZ266" s="15"/>
      <c r="OA266" s="15"/>
      <c r="OB266" s="15"/>
      <c r="OC266" s="15"/>
      <c r="OD266" s="15"/>
      <c r="OE266" s="15"/>
      <c r="OF266" s="15"/>
      <c r="OG266" s="15"/>
      <c r="OH266" s="15"/>
      <c r="OI266" s="15"/>
      <c r="OJ266" s="15"/>
      <c r="OK266" s="15"/>
      <c r="OL266" s="15"/>
      <c r="OM266" s="15"/>
      <c r="ON266" s="15"/>
      <c r="OO266" s="15"/>
      <c r="OP266" s="15"/>
      <c r="OQ266" s="15"/>
      <c r="OR266" s="15"/>
      <c r="OS266" s="15"/>
      <c r="OT266" s="15"/>
      <c r="OU266" s="15"/>
      <c r="OV266" s="15"/>
      <c r="OW266" s="15"/>
      <c r="OX266" s="15"/>
      <c r="OY266" s="15"/>
      <c r="OZ266" s="15"/>
      <c r="PA266" s="15"/>
      <c r="PB266" s="15"/>
      <c r="PC266" s="15"/>
      <c r="PD266" s="15"/>
      <c r="PE266" s="15"/>
      <c r="PF266" s="15"/>
      <c r="PG266" s="15"/>
      <c r="PH266" s="15"/>
      <c r="PI266" s="15"/>
      <c r="PJ266" s="15"/>
      <c r="PK266" s="15"/>
      <c r="PL266" s="15"/>
      <c r="PM266" s="15"/>
      <c r="PN266" s="15"/>
      <c r="PO266" s="15"/>
      <c r="PP266" s="15"/>
      <c r="PQ266" s="15"/>
      <c r="PR266" s="15"/>
      <c r="PS266" s="15"/>
      <c r="PT266" s="15"/>
      <c r="PU266" s="15"/>
      <c r="PV266" s="15"/>
      <c r="PW266" s="15"/>
      <c r="PX266" s="15"/>
      <c r="PY266" s="15"/>
      <c r="PZ266" s="15"/>
      <c r="QA266" s="15"/>
      <c r="QB266" s="15"/>
      <c r="QC266" s="15"/>
      <c r="QD266" s="15"/>
      <c r="QE266" s="15"/>
      <c r="QF266" s="15"/>
      <c r="QG266" s="15"/>
      <c r="QH266" s="15"/>
      <c r="QI266" s="15"/>
      <c r="QJ266" s="15"/>
      <c r="QK266" s="15"/>
      <c r="QL266" s="15"/>
      <c r="QM266" s="15"/>
      <c r="QN266" s="15"/>
      <c r="QO266" s="15"/>
      <c r="QP266" s="15"/>
      <c r="QQ266" s="15"/>
      <c r="QR266" s="15"/>
      <c r="QS266" s="15"/>
      <c r="QT266" s="15"/>
      <c r="QU266" s="15"/>
      <c r="QV266" s="15"/>
      <c r="QW266" s="15"/>
      <c r="QX266" s="15"/>
      <c r="QY266" s="15"/>
      <c r="QZ266" s="15"/>
      <c r="RA266" s="15"/>
      <c r="RB266" s="15"/>
      <c r="RC266" s="15"/>
      <c r="RD266" s="15"/>
      <c r="RE266" s="15"/>
      <c r="RF266" s="15"/>
      <c r="RG266" s="15"/>
      <c r="RH266" s="15"/>
      <c r="RI266" s="15"/>
      <c r="RJ266" s="15"/>
      <c r="RK266" s="15"/>
      <c r="RL266" s="15"/>
      <c r="RM266" s="15"/>
      <c r="RN266" s="15"/>
      <c r="RO266" s="15"/>
      <c r="RP266" s="15"/>
      <c r="RQ266" s="15"/>
      <c r="RR266" s="15"/>
      <c r="RS266" s="15"/>
      <c r="RT266" s="15"/>
      <c r="RU266" s="15"/>
      <c r="RV266" s="15"/>
      <c r="RW266" s="15"/>
      <c r="RX266" s="15"/>
      <c r="RY266" s="15"/>
      <c r="RZ266" s="15"/>
      <c r="SA266" s="15"/>
      <c r="SB266" s="15"/>
      <c r="SC266" s="15"/>
      <c r="SD266" s="15"/>
      <c r="SE266" s="15"/>
      <c r="SF266" s="15"/>
      <c r="SG266" s="15"/>
      <c r="SH266" s="15"/>
      <c r="SI266" s="15"/>
      <c r="SJ266" s="15"/>
      <c r="SK266" s="15"/>
      <c r="SL266" s="15"/>
      <c r="SM266" s="15"/>
      <c r="SN266" s="15"/>
      <c r="SO266" s="15"/>
      <c r="SP266" s="15"/>
      <c r="SQ266" s="15"/>
      <c r="SR266" s="15"/>
      <c r="SS266" s="15"/>
      <c r="ST266" s="15"/>
      <c r="SU266" s="15"/>
      <c r="SV266" s="15"/>
      <c r="SW266" s="15"/>
      <c r="SX266" s="15"/>
      <c r="SY266" s="15"/>
      <c r="SZ266" s="15"/>
      <c r="TA266" s="15"/>
      <c r="TB266" s="15"/>
      <c r="TC266" s="15"/>
      <c r="TD266" s="15"/>
      <c r="TE266" s="15"/>
      <c r="TF266" s="15"/>
      <c r="TG266" s="15"/>
      <c r="TH266" s="15"/>
      <c r="TI266" s="15"/>
      <c r="TJ266" s="15"/>
      <c r="TK266" s="15"/>
      <c r="TL266" s="15"/>
      <c r="TM266" s="15"/>
      <c r="TN266" s="15"/>
      <c r="TO266" s="15"/>
      <c r="TP266" s="15"/>
      <c r="TQ266" s="15"/>
      <c r="TR266" s="15"/>
      <c r="TS266" s="15"/>
      <c r="TT266" s="15"/>
      <c r="TU266" s="15"/>
      <c r="TV266" s="15"/>
      <c r="TW266" s="15"/>
      <c r="TX266" s="15"/>
      <c r="TY266" s="15"/>
      <c r="TZ266" s="15"/>
      <c r="UA266" s="15"/>
      <c r="UB266" s="15"/>
      <c r="UC266" s="15"/>
      <c r="UD266" s="15"/>
      <c r="UE266" s="15"/>
      <c r="UF266" s="15"/>
      <c r="UG266" s="15"/>
      <c r="UH266" s="15"/>
      <c r="UI266" s="15"/>
      <c r="UJ266" s="15"/>
      <c r="UK266" s="15"/>
      <c r="UL266" s="15"/>
      <c r="UM266" s="15"/>
      <c r="UN266" s="15"/>
      <c r="UO266" s="15"/>
      <c r="UP266" s="15"/>
      <c r="UQ266" s="15"/>
      <c r="UR266" s="15"/>
      <c r="US266" s="15"/>
      <c r="UT266" s="15"/>
      <c r="UU266" s="15"/>
      <c r="UV266" s="15"/>
      <c r="UW266" s="15"/>
      <c r="UX266" s="15"/>
      <c r="UY266" s="15"/>
      <c r="UZ266" s="15"/>
      <c r="VA266" s="15"/>
      <c r="VB266" s="15"/>
      <c r="VC266" s="15"/>
      <c r="VD266" s="15"/>
      <c r="VE266" s="15"/>
      <c r="VF266" s="15"/>
      <c r="VG266" s="15"/>
      <c r="VH266" s="15"/>
      <c r="VI266" s="15"/>
      <c r="VJ266" s="15"/>
      <c r="VK266" s="15"/>
      <c r="VL266" s="15"/>
      <c r="VM266" s="15"/>
      <c r="VN266" s="15"/>
      <c r="VO266" s="15"/>
      <c r="VP266" s="15"/>
      <c r="VQ266" s="15"/>
      <c r="VR266" s="15"/>
      <c r="VS266" s="15"/>
      <c r="VT266" s="15"/>
      <c r="VU266" s="15"/>
      <c r="VV266" s="15"/>
      <c r="VW266" s="15"/>
      <c r="VX266" s="15"/>
      <c r="VY266" s="15"/>
      <c r="VZ266" s="15"/>
      <c r="WA266" s="15"/>
      <c r="WB266" s="15"/>
      <c r="WC266" s="15"/>
      <c r="WD266" s="15"/>
      <c r="WE266" s="15"/>
      <c r="WF266" s="15"/>
      <c r="WG266" s="15"/>
      <c r="WH266" s="15"/>
      <c r="WI266" s="15"/>
      <c r="WJ266" s="15"/>
      <c r="WK266" s="15"/>
      <c r="WL266" s="15"/>
      <c r="WM266" s="15"/>
      <c r="WN266" s="15"/>
      <c r="WO266" s="15"/>
      <c r="WP266" s="15"/>
      <c r="WQ266" s="15"/>
      <c r="WR266" s="15"/>
      <c r="WS266" s="15"/>
      <c r="WT266" s="15"/>
      <c r="WU266" s="15"/>
      <c r="WV266" s="15"/>
      <c r="WW266" s="15"/>
      <c r="WX266" s="15"/>
      <c r="WY266" s="15"/>
      <c r="WZ266" s="15"/>
      <c r="XA266" s="15"/>
      <c r="XB266" s="15"/>
      <c r="XC266" s="15"/>
      <c r="XD266" s="15"/>
      <c r="XE266" s="15"/>
      <c r="XF266" s="15"/>
      <c r="XG266" s="15"/>
      <c r="XH266" s="15"/>
      <c r="XI266" s="15"/>
      <c r="XJ266" s="15"/>
      <c r="XK266" s="15"/>
      <c r="XL266" s="15"/>
      <c r="XM266" s="15"/>
      <c r="XN266" s="15"/>
      <c r="XO266" s="15"/>
      <c r="XP266" s="15"/>
      <c r="XQ266" s="15"/>
      <c r="XR266" s="15"/>
      <c r="XS266" s="15"/>
      <c r="XT266" s="15"/>
      <c r="XU266" s="15"/>
      <c r="XV266" s="15"/>
      <c r="XW266" s="15"/>
      <c r="XX266" s="15"/>
      <c r="XY266" s="15"/>
      <c r="XZ266" s="15"/>
      <c r="YA266" s="15"/>
      <c r="YB266" s="15"/>
      <c r="YC266" s="15"/>
      <c r="YD266" s="15"/>
      <c r="YE266" s="15"/>
      <c r="YF266" s="15"/>
      <c r="YG266" s="15"/>
      <c r="YH266" s="15"/>
      <c r="YI266" s="15"/>
      <c r="YJ266" s="15"/>
      <c r="YK266" s="15"/>
      <c r="YL266" s="15"/>
      <c r="YM266" s="15"/>
      <c r="YN266" s="15"/>
      <c r="YO266" s="15"/>
      <c r="YP266" s="15"/>
      <c r="YQ266" s="15"/>
      <c r="YR266" s="15"/>
      <c r="YS266" s="15"/>
      <c r="YT266" s="15"/>
      <c r="YU266" s="15"/>
      <c r="YV266" s="15"/>
      <c r="YW266" s="15"/>
      <c r="YX266" s="15"/>
      <c r="YY266" s="15"/>
      <c r="YZ266" s="15"/>
      <c r="ZA266" s="15"/>
      <c r="ZB266" s="15"/>
      <c r="ZC266" s="15"/>
      <c r="ZD266" s="15"/>
      <c r="ZE266" s="15"/>
      <c r="ZF266" s="15"/>
      <c r="ZG266" s="15"/>
      <c r="ZH266" s="15"/>
      <c r="ZI266" s="15"/>
      <c r="ZJ266" s="15"/>
      <c r="ZK266" s="15"/>
      <c r="ZL266" s="15"/>
      <c r="ZM266" s="15"/>
      <c r="ZN266" s="15"/>
      <c r="ZO266" s="15"/>
      <c r="ZP266" s="15"/>
      <c r="ZQ266" s="15"/>
      <c r="ZR266" s="15"/>
      <c r="ZS266" s="15"/>
      <c r="ZT266" s="15"/>
      <c r="ZU266" s="15"/>
      <c r="ZV266" s="15"/>
      <c r="ZW266" s="15"/>
      <c r="ZX266" s="15"/>
      <c r="ZY266" s="15"/>
      <c r="ZZ266" s="15"/>
      <c r="AAA266" s="15"/>
      <c r="AAB266" s="15"/>
      <c r="AAC266" s="15"/>
      <c r="AAD266" s="15"/>
      <c r="AAE266" s="15"/>
      <c r="AAF266" s="15"/>
      <c r="AAG266" s="15"/>
      <c r="AAH266" s="15"/>
      <c r="AAI266" s="15"/>
      <c r="AAJ266" s="15"/>
      <c r="AAK266" s="15"/>
      <c r="AAL266" s="15"/>
      <c r="AAM266" s="15"/>
      <c r="AAN266" s="15"/>
      <c r="AAO266" s="15"/>
      <c r="AAP266" s="15"/>
      <c r="AAQ266" s="15"/>
      <c r="AAR266" s="15"/>
      <c r="AAS266" s="15"/>
      <c r="AAT266" s="15"/>
      <c r="AAU266" s="15"/>
      <c r="AAV266" s="15"/>
      <c r="AAW266" s="15"/>
      <c r="AAX266" s="15"/>
      <c r="AAY266" s="15"/>
      <c r="AAZ266" s="15"/>
      <c r="ABA266" s="15"/>
      <c r="ABB266" s="15"/>
      <c r="ABC266" s="15"/>
      <c r="ABD266" s="15"/>
      <c r="ABE266" s="15"/>
      <c r="ABF266" s="15"/>
      <c r="ABG266" s="15"/>
      <c r="ABH266" s="15"/>
      <c r="ABI266" s="15"/>
      <c r="ABJ266" s="15"/>
      <c r="ABK266" s="15"/>
      <c r="ABL266" s="15"/>
      <c r="ABM266" s="15"/>
      <c r="ABN266" s="15"/>
      <c r="ABO266" s="15"/>
      <c r="ABP266" s="15"/>
      <c r="ABQ266" s="15"/>
      <c r="ABR266" s="15"/>
      <c r="ABS266" s="15"/>
      <c r="ABT266" s="15"/>
      <c r="ABU266" s="15"/>
      <c r="ABV266" s="15"/>
      <c r="ABW266" s="15"/>
      <c r="ABX266" s="15"/>
      <c r="ABY266" s="15"/>
      <c r="ABZ266" s="15"/>
      <c r="ACA266" s="15"/>
      <c r="ACB266" s="15"/>
      <c r="ACC266" s="15"/>
      <c r="ACD266" s="15"/>
      <c r="ACE266" s="15"/>
      <c r="ACF266" s="15"/>
      <c r="ACG266" s="15"/>
      <c r="ACH266" s="15"/>
      <c r="ACI266" s="15"/>
      <c r="ACJ266" s="15"/>
      <c r="ACK266" s="15"/>
      <c r="ACL266" s="15"/>
      <c r="ACM266" s="15"/>
      <c r="ACN266" s="15"/>
      <c r="ACO266" s="15"/>
      <c r="ACP266" s="15"/>
      <c r="ACQ266" s="15"/>
      <c r="ACR266" s="15"/>
      <c r="ACS266" s="15"/>
      <c r="ACT266" s="15"/>
      <c r="ACU266" s="15"/>
      <c r="ACV266" s="15"/>
      <c r="ACW266" s="15"/>
      <c r="ACX266" s="15"/>
      <c r="ACY266" s="15"/>
      <c r="ACZ266" s="15"/>
      <c r="ADA266" s="15"/>
      <c r="ADB266" s="15"/>
      <c r="ADC266" s="15"/>
      <c r="ADD266" s="15"/>
      <c r="ADE266" s="15"/>
      <c r="ADF266" s="15"/>
      <c r="ADG266" s="15"/>
      <c r="ADH266" s="15"/>
      <c r="ADI266" s="15"/>
      <c r="ADJ266" s="15"/>
      <c r="ADK266" s="15"/>
      <c r="ADL266" s="15"/>
      <c r="ADM266" s="15"/>
    </row>
    <row r="267" spans="1:793" s="308" customFormat="1" x14ac:dyDescent="0.4">
      <c r="A267" s="66"/>
      <c r="B267" s="66"/>
      <c r="C267" s="66"/>
      <c r="D267" s="66"/>
      <c r="E267" s="66"/>
      <c r="F267" s="66"/>
      <c r="G267" s="66"/>
      <c r="H267" s="66"/>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c r="BI267" s="15"/>
      <c r="BJ267" s="15"/>
      <c r="BK267" s="15"/>
      <c r="BL267" s="15"/>
      <c r="BM267" s="15"/>
      <c r="BN267" s="15"/>
      <c r="BO267" s="15"/>
      <c r="BP267" s="15"/>
      <c r="BQ267" s="15"/>
      <c r="BR267" s="15"/>
      <c r="BS267" s="15"/>
      <c r="BT267" s="15"/>
      <c r="BU267" s="15"/>
      <c r="BV267" s="15"/>
      <c r="BW267" s="15"/>
      <c r="BX267" s="15"/>
      <c r="BY267" s="15"/>
      <c r="BZ267" s="15"/>
      <c r="CA267" s="15"/>
      <c r="CB267" s="15"/>
      <c r="CC267" s="15"/>
      <c r="CD267" s="15"/>
      <c r="CE267" s="15"/>
      <c r="CF267" s="15"/>
      <c r="CG267" s="15"/>
      <c r="CH267" s="15"/>
      <c r="CI267" s="15"/>
      <c r="CJ267" s="15"/>
      <c r="CK267" s="15"/>
      <c r="CL267" s="15"/>
      <c r="CM267" s="15"/>
      <c r="CN267" s="15"/>
      <c r="CO267" s="15"/>
      <c r="CP267" s="15"/>
      <c r="CQ267" s="15"/>
      <c r="CR267" s="15"/>
      <c r="CS267" s="15"/>
      <c r="CT267" s="15"/>
      <c r="CU267" s="15"/>
      <c r="CV267" s="15"/>
      <c r="CW267" s="15"/>
      <c r="CX267" s="15"/>
      <c r="CY267" s="15"/>
      <c r="CZ267" s="15"/>
      <c r="DA267" s="15"/>
      <c r="DB267" s="15"/>
      <c r="DC267" s="15"/>
      <c r="DD267" s="15"/>
      <c r="DE267" s="15"/>
      <c r="DF267" s="15"/>
      <c r="DG267" s="15"/>
      <c r="DH267" s="15"/>
      <c r="DI267" s="15"/>
      <c r="DJ267" s="15"/>
      <c r="DK267" s="15"/>
      <c r="DL267" s="15"/>
      <c r="DM267" s="15"/>
      <c r="DN267" s="15"/>
      <c r="DO267" s="15"/>
      <c r="DP267" s="15"/>
      <c r="DQ267" s="15"/>
      <c r="DR267" s="15"/>
      <c r="DS267" s="15"/>
      <c r="DT267" s="15"/>
      <c r="DU267" s="15"/>
      <c r="DV267" s="15"/>
      <c r="DW267" s="15"/>
      <c r="DX267" s="15"/>
      <c r="DY267" s="15"/>
      <c r="DZ267" s="15"/>
      <c r="EA267" s="15"/>
      <c r="EB267" s="15"/>
      <c r="EC267" s="15"/>
      <c r="ED267" s="15"/>
      <c r="EE267" s="15"/>
      <c r="EF267" s="15"/>
      <c r="EG267" s="15"/>
      <c r="EH267" s="15"/>
      <c r="EI267" s="15"/>
      <c r="EJ267" s="15"/>
      <c r="EK267" s="15"/>
      <c r="EL267" s="15"/>
      <c r="EM267" s="15"/>
      <c r="EN267" s="15"/>
      <c r="EO267" s="15"/>
      <c r="EP267" s="15"/>
      <c r="EQ267" s="15"/>
      <c r="ER267" s="15"/>
      <c r="ES267" s="15"/>
      <c r="ET267" s="15"/>
      <c r="EU267" s="15"/>
      <c r="EV267" s="15"/>
      <c r="EW267" s="15"/>
      <c r="EX267" s="15"/>
      <c r="EY267" s="15"/>
      <c r="EZ267" s="15"/>
      <c r="FA267" s="15"/>
      <c r="FB267" s="15"/>
      <c r="FC267" s="15"/>
      <c r="FD267" s="15"/>
      <c r="FE267" s="15"/>
      <c r="FF267" s="15"/>
      <c r="FG267" s="15"/>
      <c r="FH267" s="15"/>
      <c r="FI267" s="15"/>
      <c r="FJ267" s="15"/>
      <c r="FK267" s="15"/>
      <c r="FL267" s="15"/>
      <c r="FM267" s="15"/>
      <c r="FN267" s="15"/>
      <c r="FO267" s="15"/>
      <c r="FP267" s="15"/>
      <c r="FQ267" s="15"/>
      <c r="FR267" s="15"/>
      <c r="FS267" s="15"/>
      <c r="FT267" s="15"/>
      <c r="FU267" s="15"/>
      <c r="FV267" s="15"/>
      <c r="FW267" s="15"/>
      <c r="FX267" s="15"/>
      <c r="FY267" s="15"/>
      <c r="FZ267" s="15"/>
      <c r="GA267" s="15"/>
      <c r="GB267" s="15"/>
      <c r="GC267" s="15"/>
      <c r="GD267" s="15"/>
      <c r="GE267" s="15"/>
      <c r="GF267" s="15"/>
      <c r="GG267" s="15"/>
      <c r="GH267" s="15"/>
      <c r="GI267" s="15"/>
      <c r="GJ267" s="15"/>
      <c r="GK267" s="15"/>
      <c r="GL267" s="15"/>
      <c r="GM267" s="15"/>
      <c r="GN267" s="15"/>
      <c r="GO267" s="15"/>
      <c r="GP267" s="15"/>
      <c r="GQ267" s="15"/>
      <c r="GR267" s="15"/>
      <c r="GS267" s="15"/>
      <c r="GT267" s="15"/>
      <c r="GU267" s="15"/>
      <c r="GV267" s="15"/>
      <c r="GW267" s="15"/>
      <c r="GX267" s="15"/>
      <c r="GY267" s="15"/>
      <c r="GZ267" s="15"/>
      <c r="HA267" s="15"/>
      <c r="HB267" s="15"/>
      <c r="HC267" s="15"/>
      <c r="HD267" s="15"/>
      <c r="HE267" s="15"/>
      <c r="HF267" s="15"/>
      <c r="HG267" s="15"/>
      <c r="HH267" s="15"/>
      <c r="HI267" s="15"/>
      <c r="HJ267" s="15"/>
      <c r="HK267" s="15"/>
      <c r="HL267" s="15"/>
      <c r="HM267" s="15"/>
      <c r="HN267" s="15"/>
      <c r="HO267" s="15"/>
      <c r="HP267" s="15"/>
      <c r="HQ267" s="15"/>
      <c r="HR267" s="15"/>
      <c r="HS267" s="15"/>
      <c r="HT267" s="15"/>
      <c r="HU267" s="15"/>
      <c r="HV267" s="15"/>
      <c r="HW267" s="15"/>
      <c r="HX267" s="15"/>
      <c r="HY267" s="15"/>
      <c r="HZ267" s="15"/>
      <c r="IA267" s="15"/>
      <c r="IB267" s="15"/>
      <c r="IC267" s="15"/>
      <c r="ID267" s="15"/>
      <c r="IE267" s="15"/>
      <c r="IF267" s="15"/>
      <c r="IG267" s="15"/>
      <c r="IH267" s="15"/>
      <c r="II267" s="15"/>
      <c r="IJ267" s="15"/>
      <c r="IK267" s="15"/>
      <c r="IL267" s="15"/>
      <c r="IM267" s="15"/>
      <c r="IN267" s="15"/>
      <c r="IO267" s="15"/>
      <c r="IP267" s="15"/>
      <c r="IQ267" s="15"/>
      <c r="IR267" s="15"/>
      <c r="IS267" s="15"/>
      <c r="IT267" s="15"/>
      <c r="IU267" s="15"/>
      <c r="IV267" s="15"/>
      <c r="IW267" s="15"/>
      <c r="IX267" s="15"/>
      <c r="IY267" s="15"/>
      <c r="IZ267" s="15"/>
      <c r="JA267" s="15"/>
      <c r="JB267" s="15"/>
      <c r="JC267" s="15"/>
      <c r="JD267" s="15"/>
      <c r="JE267" s="15"/>
      <c r="JF267" s="15"/>
      <c r="JG267" s="15"/>
      <c r="JH267" s="15"/>
      <c r="JI267" s="15"/>
      <c r="JJ267" s="15"/>
      <c r="JK267" s="15"/>
      <c r="JL267" s="15"/>
      <c r="JM267" s="15"/>
      <c r="JN267" s="15"/>
      <c r="JO267" s="15"/>
      <c r="JP267" s="15"/>
      <c r="JQ267" s="15"/>
      <c r="JR267" s="15"/>
      <c r="JS267" s="15"/>
      <c r="JT267" s="15"/>
      <c r="JU267" s="15"/>
      <c r="JV267" s="15"/>
      <c r="JW267" s="15"/>
      <c r="JX267" s="15"/>
      <c r="JY267" s="15"/>
      <c r="JZ267" s="15"/>
      <c r="KA267" s="15"/>
      <c r="KB267" s="15"/>
      <c r="KC267" s="15"/>
      <c r="KD267" s="15"/>
      <c r="KE267" s="15"/>
      <c r="KF267" s="15"/>
      <c r="KG267" s="15"/>
      <c r="KH267" s="15"/>
      <c r="KI267" s="15"/>
      <c r="KJ267" s="15"/>
      <c r="KK267" s="15"/>
      <c r="KL267" s="15"/>
      <c r="KM267" s="15"/>
      <c r="KN267" s="15"/>
      <c r="KO267" s="15"/>
      <c r="KP267" s="15"/>
      <c r="KQ267" s="15"/>
      <c r="KR267" s="15"/>
      <c r="KS267" s="15"/>
      <c r="KT267" s="15"/>
      <c r="KU267" s="15"/>
      <c r="KV267" s="15"/>
      <c r="KW267" s="15"/>
      <c r="KX267" s="15"/>
      <c r="KY267" s="15"/>
      <c r="KZ267" s="15"/>
      <c r="LA267" s="15"/>
      <c r="LB267" s="15"/>
      <c r="LC267" s="15"/>
      <c r="LD267" s="15"/>
      <c r="LE267" s="15"/>
      <c r="LF267" s="15"/>
      <c r="LG267" s="15"/>
      <c r="LH267" s="15"/>
      <c r="LI267" s="15"/>
      <c r="LJ267" s="15"/>
      <c r="LK267" s="15"/>
      <c r="LL267" s="15"/>
      <c r="LM267" s="15"/>
      <c r="LN267" s="15"/>
      <c r="LO267" s="15"/>
      <c r="LP267" s="15"/>
      <c r="LQ267" s="15"/>
      <c r="LR267" s="15"/>
      <c r="LS267" s="15"/>
      <c r="LT267" s="15"/>
      <c r="LU267" s="15"/>
      <c r="LV267" s="15"/>
      <c r="LW267" s="15"/>
      <c r="LX267" s="15"/>
      <c r="LY267" s="15"/>
      <c r="LZ267" s="15"/>
      <c r="MA267" s="15"/>
      <c r="MB267" s="15"/>
      <c r="MC267" s="15"/>
      <c r="MD267" s="15"/>
      <c r="ME267" s="15"/>
      <c r="MF267" s="15"/>
      <c r="MG267" s="15"/>
      <c r="MH267" s="15"/>
      <c r="MI267" s="15"/>
      <c r="MJ267" s="15"/>
      <c r="MK267" s="15"/>
      <c r="ML267" s="15"/>
      <c r="MM267" s="15"/>
      <c r="MN267" s="15"/>
      <c r="MO267" s="15"/>
      <c r="MP267" s="15"/>
      <c r="MQ267" s="15"/>
      <c r="MR267" s="15"/>
      <c r="MS267" s="15"/>
      <c r="MT267" s="15"/>
      <c r="MU267" s="15"/>
      <c r="MV267" s="15"/>
      <c r="MW267" s="15"/>
      <c r="MX267" s="15"/>
      <c r="MY267" s="15"/>
      <c r="MZ267" s="15"/>
      <c r="NA267" s="15"/>
      <c r="NB267" s="15"/>
      <c r="NC267" s="15"/>
      <c r="ND267" s="15"/>
      <c r="NE267" s="15"/>
      <c r="NF267" s="15"/>
      <c r="NG267" s="15"/>
      <c r="NH267" s="15"/>
      <c r="NI267" s="15"/>
      <c r="NJ267" s="15"/>
      <c r="NK267" s="15"/>
      <c r="NL267" s="15"/>
      <c r="NM267" s="15"/>
      <c r="NN267" s="15"/>
      <c r="NO267" s="15"/>
      <c r="NP267" s="15"/>
      <c r="NQ267" s="15"/>
      <c r="NR267" s="15"/>
      <c r="NS267" s="15"/>
      <c r="NT267" s="15"/>
      <c r="NU267" s="15"/>
      <c r="NV267" s="15"/>
      <c r="NW267" s="15"/>
      <c r="NX267" s="15"/>
      <c r="NY267" s="15"/>
      <c r="NZ267" s="15"/>
      <c r="OA267" s="15"/>
      <c r="OB267" s="15"/>
      <c r="OC267" s="15"/>
      <c r="OD267" s="15"/>
      <c r="OE267" s="15"/>
      <c r="OF267" s="15"/>
      <c r="OG267" s="15"/>
      <c r="OH267" s="15"/>
      <c r="OI267" s="15"/>
      <c r="OJ267" s="15"/>
      <c r="OK267" s="15"/>
      <c r="OL267" s="15"/>
      <c r="OM267" s="15"/>
      <c r="ON267" s="15"/>
      <c r="OO267" s="15"/>
      <c r="OP267" s="15"/>
      <c r="OQ267" s="15"/>
      <c r="OR267" s="15"/>
      <c r="OS267" s="15"/>
      <c r="OT267" s="15"/>
      <c r="OU267" s="15"/>
      <c r="OV267" s="15"/>
      <c r="OW267" s="15"/>
      <c r="OX267" s="15"/>
      <c r="OY267" s="15"/>
      <c r="OZ267" s="15"/>
      <c r="PA267" s="15"/>
      <c r="PB267" s="15"/>
      <c r="PC267" s="15"/>
      <c r="PD267" s="15"/>
      <c r="PE267" s="15"/>
      <c r="PF267" s="15"/>
      <c r="PG267" s="15"/>
      <c r="PH267" s="15"/>
      <c r="PI267" s="15"/>
      <c r="PJ267" s="15"/>
      <c r="PK267" s="15"/>
      <c r="PL267" s="15"/>
      <c r="PM267" s="15"/>
      <c r="PN267" s="15"/>
      <c r="PO267" s="15"/>
      <c r="PP267" s="15"/>
      <c r="PQ267" s="15"/>
      <c r="PR267" s="15"/>
      <c r="PS267" s="15"/>
      <c r="PT267" s="15"/>
      <c r="PU267" s="15"/>
      <c r="PV267" s="15"/>
      <c r="PW267" s="15"/>
      <c r="PX267" s="15"/>
      <c r="PY267" s="15"/>
      <c r="PZ267" s="15"/>
      <c r="QA267" s="15"/>
      <c r="QB267" s="15"/>
      <c r="QC267" s="15"/>
      <c r="QD267" s="15"/>
      <c r="QE267" s="15"/>
      <c r="QF267" s="15"/>
      <c r="QG267" s="15"/>
      <c r="QH267" s="15"/>
      <c r="QI267" s="15"/>
      <c r="QJ267" s="15"/>
      <c r="QK267" s="15"/>
      <c r="QL267" s="15"/>
      <c r="QM267" s="15"/>
      <c r="QN267" s="15"/>
      <c r="QO267" s="15"/>
      <c r="QP267" s="15"/>
      <c r="QQ267" s="15"/>
      <c r="QR267" s="15"/>
      <c r="QS267" s="15"/>
      <c r="QT267" s="15"/>
      <c r="QU267" s="15"/>
      <c r="QV267" s="15"/>
      <c r="QW267" s="15"/>
      <c r="QX267" s="15"/>
      <c r="QY267" s="15"/>
      <c r="QZ267" s="15"/>
      <c r="RA267" s="15"/>
      <c r="RB267" s="15"/>
      <c r="RC267" s="15"/>
      <c r="RD267" s="15"/>
      <c r="RE267" s="15"/>
      <c r="RF267" s="15"/>
      <c r="RG267" s="15"/>
      <c r="RH267" s="15"/>
      <c r="RI267" s="15"/>
      <c r="RJ267" s="15"/>
      <c r="RK267" s="15"/>
      <c r="RL267" s="15"/>
      <c r="RM267" s="15"/>
      <c r="RN267" s="15"/>
      <c r="RO267" s="15"/>
      <c r="RP267" s="15"/>
      <c r="RQ267" s="15"/>
      <c r="RR267" s="15"/>
      <c r="RS267" s="15"/>
      <c r="RT267" s="15"/>
      <c r="RU267" s="15"/>
      <c r="RV267" s="15"/>
      <c r="RW267" s="15"/>
      <c r="RX267" s="15"/>
      <c r="RY267" s="15"/>
      <c r="RZ267" s="15"/>
      <c r="SA267" s="15"/>
      <c r="SB267" s="15"/>
      <c r="SC267" s="15"/>
      <c r="SD267" s="15"/>
      <c r="SE267" s="15"/>
      <c r="SF267" s="15"/>
      <c r="SG267" s="15"/>
      <c r="SH267" s="15"/>
      <c r="SI267" s="15"/>
      <c r="SJ267" s="15"/>
      <c r="SK267" s="15"/>
      <c r="SL267" s="15"/>
      <c r="SM267" s="15"/>
      <c r="SN267" s="15"/>
      <c r="SO267" s="15"/>
      <c r="SP267" s="15"/>
      <c r="SQ267" s="15"/>
      <c r="SR267" s="15"/>
      <c r="SS267" s="15"/>
      <c r="ST267" s="15"/>
      <c r="SU267" s="15"/>
      <c r="SV267" s="15"/>
      <c r="SW267" s="15"/>
      <c r="SX267" s="15"/>
      <c r="SY267" s="15"/>
      <c r="SZ267" s="15"/>
      <c r="TA267" s="15"/>
      <c r="TB267" s="15"/>
      <c r="TC267" s="15"/>
      <c r="TD267" s="15"/>
      <c r="TE267" s="15"/>
      <c r="TF267" s="15"/>
      <c r="TG267" s="15"/>
      <c r="TH267" s="15"/>
      <c r="TI267" s="15"/>
      <c r="TJ267" s="15"/>
      <c r="TK267" s="15"/>
      <c r="TL267" s="15"/>
      <c r="TM267" s="15"/>
      <c r="TN267" s="15"/>
      <c r="TO267" s="15"/>
      <c r="TP267" s="15"/>
      <c r="TQ267" s="15"/>
      <c r="TR267" s="15"/>
      <c r="TS267" s="15"/>
      <c r="TT267" s="15"/>
      <c r="TU267" s="15"/>
      <c r="TV267" s="15"/>
      <c r="TW267" s="15"/>
      <c r="TX267" s="15"/>
      <c r="TY267" s="15"/>
      <c r="TZ267" s="15"/>
      <c r="UA267" s="15"/>
      <c r="UB267" s="15"/>
      <c r="UC267" s="15"/>
      <c r="UD267" s="15"/>
      <c r="UE267" s="15"/>
      <c r="UF267" s="15"/>
      <c r="UG267" s="15"/>
      <c r="UH267" s="15"/>
      <c r="UI267" s="15"/>
      <c r="UJ267" s="15"/>
      <c r="UK267" s="15"/>
      <c r="UL267" s="15"/>
      <c r="UM267" s="15"/>
      <c r="UN267" s="15"/>
      <c r="UO267" s="15"/>
      <c r="UP267" s="15"/>
      <c r="UQ267" s="15"/>
      <c r="UR267" s="15"/>
      <c r="US267" s="15"/>
      <c r="UT267" s="15"/>
      <c r="UU267" s="15"/>
      <c r="UV267" s="15"/>
      <c r="UW267" s="15"/>
      <c r="UX267" s="15"/>
      <c r="UY267" s="15"/>
      <c r="UZ267" s="15"/>
      <c r="VA267" s="15"/>
      <c r="VB267" s="15"/>
      <c r="VC267" s="15"/>
      <c r="VD267" s="15"/>
      <c r="VE267" s="15"/>
      <c r="VF267" s="15"/>
      <c r="VG267" s="15"/>
      <c r="VH267" s="15"/>
      <c r="VI267" s="15"/>
      <c r="VJ267" s="15"/>
      <c r="VK267" s="15"/>
      <c r="VL267" s="15"/>
      <c r="VM267" s="15"/>
      <c r="VN267" s="15"/>
      <c r="VO267" s="15"/>
      <c r="VP267" s="15"/>
      <c r="VQ267" s="15"/>
      <c r="VR267" s="15"/>
      <c r="VS267" s="15"/>
      <c r="VT267" s="15"/>
      <c r="VU267" s="15"/>
      <c r="VV267" s="15"/>
      <c r="VW267" s="15"/>
      <c r="VX267" s="15"/>
      <c r="VY267" s="15"/>
      <c r="VZ267" s="15"/>
      <c r="WA267" s="15"/>
      <c r="WB267" s="15"/>
      <c r="WC267" s="15"/>
      <c r="WD267" s="15"/>
      <c r="WE267" s="15"/>
      <c r="WF267" s="15"/>
      <c r="WG267" s="15"/>
      <c r="WH267" s="15"/>
      <c r="WI267" s="15"/>
      <c r="WJ267" s="15"/>
      <c r="WK267" s="15"/>
      <c r="WL267" s="15"/>
      <c r="WM267" s="15"/>
      <c r="WN267" s="15"/>
      <c r="WO267" s="15"/>
      <c r="WP267" s="15"/>
      <c r="WQ267" s="15"/>
      <c r="WR267" s="15"/>
      <c r="WS267" s="15"/>
      <c r="WT267" s="15"/>
      <c r="WU267" s="15"/>
      <c r="WV267" s="15"/>
      <c r="WW267" s="15"/>
      <c r="WX267" s="15"/>
      <c r="WY267" s="15"/>
      <c r="WZ267" s="15"/>
      <c r="XA267" s="15"/>
      <c r="XB267" s="15"/>
      <c r="XC267" s="15"/>
      <c r="XD267" s="15"/>
      <c r="XE267" s="15"/>
      <c r="XF267" s="15"/>
      <c r="XG267" s="15"/>
      <c r="XH267" s="15"/>
      <c r="XI267" s="15"/>
      <c r="XJ267" s="15"/>
      <c r="XK267" s="15"/>
      <c r="XL267" s="15"/>
      <c r="XM267" s="15"/>
      <c r="XN267" s="15"/>
      <c r="XO267" s="15"/>
      <c r="XP267" s="15"/>
      <c r="XQ267" s="15"/>
      <c r="XR267" s="15"/>
      <c r="XS267" s="15"/>
      <c r="XT267" s="15"/>
      <c r="XU267" s="15"/>
      <c r="XV267" s="15"/>
      <c r="XW267" s="15"/>
      <c r="XX267" s="15"/>
      <c r="XY267" s="15"/>
      <c r="XZ267" s="15"/>
      <c r="YA267" s="15"/>
      <c r="YB267" s="15"/>
      <c r="YC267" s="15"/>
      <c r="YD267" s="15"/>
      <c r="YE267" s="15"/>
      <c r="YF267" s="15"/>
      <c r="YG267" s="15"/>
      <c r="YH267" s="15"/>
      <c r="YI267" s="15"/>
      <c r="YJ267" s="15"/>
      <c r="YK267" s="15"/>
      <c r="YL267" s="15"/>
      <c r="YM267" s="15"/>
      <c r="YN267" s="15"/>
      <c r="YO267" s="15"/>
      <c r="YP267" s="15"/>
      <c r="YQ267" s="15"/>
      <c r="YR267" s="15"/>
      <c r="YS267" s="15"/>
      <c r="YT267" s="15"/>
      <c r="YU267" s="15"/>
      <c r="YV267" s="15"/>
      <c r="YW267" s="15"/>
      <c r="YX267" s="15"/>
      <c r="YY267" s="15"/>
      <c r="YZ267" s="15"/>
      <c r="ZA267" s="15"/>
      <c r="ZB267" s="15"/>
      <c r="ZC267" s="15"/>
      <c r="ZD267" s="15"/>
      <c r="ZE267" s="15"/>
      <c r="ZF267" s="15"/>
      <c r="ZG267" s="15"/>
      <c r="ZH267" s="15"/>
      <c r="ZI267" s="15"/>
      <c r="ZJ267" s="15"/>
      <c r="ZK267" s="15"/>
      <c r="ZL267" s="15"/>
      <c r="ZM267" s="15"/>
      <c r="ZN267" s="15"/>
      <c r="ZO267" s="15"/>
      <c r="ZP267" s="15"/>
      <c r="ZQ267" s="15"/>
      <c r="ZR267" s="15"/>
      <c r="ZS267" s="15"/>
      <c r="ZT267" s="15"/>
      <c r="ZU267" s="15"/>
      <c r="ZV267" s="15"/>
      <c r="ZW267" s="15"/>
      <c r="ZX267" s="15"/>
      <c r="ZY267" s="15"/>
      <c r="ZZ267" s="15"/>
      <c r="AAA267" s="15"/>
      <c r="AAB267" s="15"/>
      <c r="AAC267" s="15"/>
      <c r="AAD267" s="15"/>
      <c r="AAE267" s="15"/>
      <c r="AAF267" s="15"/>
      <c r="AAG267" s="15"/>
      <c r="AAH267" s="15"/>
      <c r="AAI267" s="15"/>
      <c r="AAJ267" s="15"/>
      <c r="AAK267" s="15"/>
      <c r="AAL267" s="15"/>
      <c r="AAM267" s="15"/>
      <c r="AAN267" s="15"/>
      <c r="AAO267" s="15"/>
      <c r="AAP267" s="15"/>
      <c r="AAQ267" s="15"/>
      <c r="AAR267" s="15"/>
      <c r="AAS267" s="15"/>
      <c r="AAT267" s="15"/>
      <c r="AAU267" s="15"/>
      <c r="AAV267" s="15"/>
      <c r="AAW267" s="15"/>
      <c r="AAX267" s="15"/>
      <c r="AAY267" s="15"/>
      <c r="AAZ267" s="15"/>
      <c r="ABA267" s="15"/>
      <c r="ABB267" s="15"/>
      <c r="ABC267" s="15"/>
      <c r="ABD267" s="15"/>
      <c r="ABE267" s="15"/>
      <c r="ABF267" s="15"/>
      <c r="ABG267" s="15"/>
      <c r="ABH267" s="15"/>
      <c r="ABI267" s="15"/>
      <c r="ABJ267" s="15"/>
      <c r="ABK267" s="15"/>
      <c r="ABL267" s="15"/>
      <c r="ABM267" s="15"/>
      <c r="ABN267" s="15"/>
      <c r="ABO267" s="15"/>
      <c r="ABP267" s="15"/>
      <c r="ABQ267" s="15"/>
      <c r="ABR267" s="15"/>
      <c r="ABS267" s="15"/>
      <c r="ABT267" s="15"/>
      <c r="ABU267" s="15"/>
      <c r="ABV267" s="15"/>
      <c r="ABW267" s="15"/>
      <c r="ABX267" s="15"/>
      <c r="ABY267" s="15"/>
      <c r="ABZ267" s="15"/>
      <c r="ACA267" s="15"/>
      <c r="ACB267" s="15"/>
      <c r="ACC267" s="15"/>
      <c r="ACD267" s="15"/>
      <c r="ACE267" s="15"/>
      <c r="ACF267" s="15"/>
      <c r="ACG267" s="15"/>
      <c r="ACH267" s="15"/>
      <c r="ACI267" s="15"/>
      <c r="ACJ267" s="15"/>
      <c r="ACK267" s="15"/>
      <c r="ACL267" s="15"/>
      <c r="ACM267" s="15"/>
      <c r="ACN267" s="15"/>
      <c r="ACO267" s="15"/>
      <c r="ACP267" s="15"/>
      <c r="ACQ267" s="15"/>
      <c r="ACR267" s="15"/>
      <c r="ACS267" s="15"/>
      <c r="ACT267" s="15"/>
      <c r="ACU267" s="15"/>
      <c r="ACV267" s="15"/>
      <c r="ACW267" s="15"/>
      <c r="ACX267" s="15"/>
      <c r="ACY267" s="15"/>
      <c r="ACZ267" s="15"/>
      <c r="ADA267" s="15"/>
      <c r="ADB267" s="15"/>
      <c r="ADC267" s="15"/>
      <c r="ADD267" s="15"/>
      <c r="ADE267" s="15"/>
      <c r="ADF267" s="15"/>
      <c r="ADG267" s="15"/>
      <c r="ADH267" s="15"/>
      <c r="ADI267" s="15"/>
      <c r="ADJ267" s="15"/>
      <c r="ADK267" s="15"/>
      <c r="ADL267" s="15"/>
      <c r="ADM267" s="15"/>
    </row>
    <row r="268" spans="1:793" s="308" customFormat="1" x14ac:dyDescent="0.4">
      <c r="A268" s="40"/>
      <c r="B268" s="314" t="s">
        <v>105</v>
      </c>
      <c r="C268" s="314"/>
      <c r="D268" s="314"/>
      <c r="E268" s="314"/>
      <c r="F268" s="314"/>
      <c r="G268" s="314"/>
      <c r="H268" s="314"/>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c r="BI268" s="15"/>
      <c r="BJ268" s="15"/>
      <c r="BK268" s="15"/>
      <c r="BL268" s="15"/>
      <c r="BM268" s="15"/>
      <c r="BN268" s="15"/>
      <c r="BO268" s="15"/>
      <c r="BP268" s="15"/>
      <c r="BQ268" s="15"/>
      <c r="BR268" s="15"/>
      <c r="BS268" s="15"/>
      <c r="BT268" s="15"/>
      <c r="BU268" s="15"/>
      <c r="BV268" s="15"/>
      <c r="BW268" s="15"/>
      <c r="BX268" s="15"/>
      <c r="BY268" s="15"/>
      <c r="BZ268" s="15"/>
      <c r="CA268" s="15"/>
      <c r="CB268" s="15"/>
      <c r="CC268" s="15"/>
      <c r="CD268" s="15"/>
      <c r="CE268" s="15"/>
      <c r="CF268" s="15"/>
      <c r="CG268" s="15"/>
      <c r="CH268" s="15"/>
      <c r="CI268" s="15"/>
      <c r="CJ268" s="15"/>
      <c r="CK268" s="15"/>
      <c r="CL268" s="15"/>
      <c r="CM268" s="15"/>
      <c r="CN268" s="15"/>
      <c r="CO268" s="15"/>
      <c r="CP268" s="15"/>
      <c r="CQ268" s="15"/>
      <c r="CR268" s="15"/>
      <c r="CS268" s="15"/>
      <c r="CT268" s="15"/>
      <c r="CU268" s="15"/>
      <c r="CV268" s="15"/>
      <c r="CW268" s="15"/>
      <c r="CX268" s="15"/>
      <c r="CY268" s="15"/>
      <c r="CZ268" s="15"/>
      <c r="DA268" s="15"/>
      <c r="DB268" s="15"/>
      <c r="DC268" s="15"/>
      <c r="DD268" s="15"/>
      <c r="DE268" s="15"/>
      <c r="DF268" s="15"/>
      <c r="DG268" s="15"/>
      <c r="DH268" s="15"/>
      <c r="DI268" s="15"/>
      <c r="DJ268" s="15"/>
      <c r="DK268" s="15"/>
      <c r="DL268" s="15"/>
      <c r="DM268" s="15"/>
      <c r="DN268" s="15"/>
      <c r="DO268" s="15"/>
      <c r="DP268" s="15"/>
      <c r="DQ268" s="15"/>
      <c r="DR268" s="15"/>
      <c r="DS268" s="15"/>
      <c r="DT268" s="15"/>
      <c r="DU268" s="15"/>
      <c r="DV268" s="15"/>
      <c r="DW268" s="15"/>
      <c r="DX268" s="15"/>
      <c r="DY268" s="15"/>
      <c r="DZ268" s="15"/>
      <c r="EA268" s="15"/>
      <c r="EB268" s="15"/>
      <c r="EC268" s="15"/>
      <c r="ED268" s="15"/>
      <c r="EE268" s="15"/>
      <c r="EF268" s="15"/>
      <c r="EG268" s="15"/>
      <c r="EH268" s="15"/>
      <c r="EI268" s="15"/>
      <c r="EJ268" s="15"/>
      <c r="EK268" s="15"/>
      <c r="EL268" s="15"/>
      <c r="EM268" s="15"/>
      <c r="EN268" s="15"/>
      <c r="EO268" s="15"/>
      <c r="EP268" s="15"/>
      <c r="EQ268" s="15"/>
      <c r="ER268" s="15"/>
      <c r="ES268" s="15"/>
      <c r="ET268" s="15"/>
      <c r="EU268" s="15"/>
      <c r="EV268" s="15"/>
      <c r="EW268" s="15"/>
      <c r="EX268" s="15"/>
      <c r="EY268" s="15"/>
      <c r="EZ268" s="15"/>
      <c r="FA268" s="15"/>
      <c r="FB268" s="15"/>
      <c r="FC268" s="15"/>
      <c r="FD268" s="15"/>
      <c r="FE268" s="15"/>
      <c r="FF268" s="15"/>
      <c r="FG268" s="15"/>
      <c r="FH268" s="15"/>
      <c r="FI268" s="15"/>
      <c r="FJ268" s="15"/>
      <c r="FK268" s="15"/>
      <c r="FL268" s="15"/>
      <c r="FM268" s="15"/>
      <c r="FN268" s="15"/>
      <c r="FO268" s="15"/>
      <c r="FP268" s="15"/>
      <c r="FQ268" s="15"/>
      <c r="FR268" s="15"/>
      <c r="FS268" s="15"/>
      <c r="FT268" s="15"/>
      <c r="FU268" s="15"/>
      <c r="FV268" s="15"/>
      <c r="FW268" s="15"/>
      <c r="FX268" s="15"/>
      <c r="FY268" s="15"/>
      <c r="FZ268" s="15"/>
      <c r="GA268" s="15"/>
      <c r="GB268" s="15"/>
      <c r="GC268" s="15"/>
      <c r="GD268" s="15"/>
      <c r="GE268" s="15"/>
      <c r="GF268" s="15"/>
      <c r="GG268" s="15"/>
      <c r="GH268" s="15"/>
      <c r="GI268" s="15"/>
      <c r="GJ268" s="15"/>
      <c r="GK268" s="15"/>
      <c r="GL268" s="15"/>
      <c r="GM268" s="15"/>
      <c r="GN268" s="15"/>
      <c r="GO268" s="15"/>
      <c r="GP268" s="15"/>
      <c r="GQ268" s="15"/>
      <c r="GR268" s="15"/>
      <c r="GS268" s="15"/>
      <c r="GT268" s="15"/>
      <c r="GU268" s="15"/>
      <c r="GV268" s="15"/>
      <c r="GW268" s="15"/>
      <c r="GX268" s="15"/>
      <c r="GY268" s="15"/>
      <c r="GZ268" s="15"/>
      <c r="HA268" s="15"/>
      <c r="HB268" s="15"/>
      <c r="HC268" s="15"/>
      <c r="HD268" s="15"/>
      <c r="HE268" s="15"/>
      <c r="HF268" s="15"/>
      <c r="HG268" s="15"/>
      <c r="HH268" s="15"/>
      <c r="HI268" s="15"/>
      <c r="HJ268" s="15"/>
      <c r="HK268" s="15"/>
      <c r="HL268" s="15"/>
      <c r="HM268" s="15"/>
      <c r="HN268" s="15"/>
      <c r="HO268" s="15"/>
      <c r="HP268" s="15"/>
      <c r="HQ268" s="15"/>
      <c r="HR268" s="15"/>
      <c r="HS268" s="15"/>
      <c r="HT268" s="15"/>
      <c r="HU268" s="15"/>
      <c r="HV268" s="15"/>
      <c r="HW268" s="15"/>
      <c r="HX268" s="15"/>
      <c r="HY268" s="15"/>
      <c r="HZ268" s="15"/>
      <c r="IA268" s="15"/>
      <c r="IB268" s="15"/>
      <c r="IC268" s="15"/>
      <c r="ID268" s="15"/>
      <c r="IE268" s="15"/>
      <c r="IF268" s="15"/>
      <c r="IG268" s="15"/>
      <c r="IH268" s="15"/>
      <c r="II268" s="15"/>
      <c r="IJ268" s="15"/>
      <c r="IK268" s="15"/>
      <c r="IL268" s="15"/>
      <c r="IM268" s="15"/>
      <c r="IN268" s="15"/>
      <c r="IO268" s="15"/>
      <c r="IP268" s="15"/>
      <c r="IQ268" s="15"/>
      <c r="IR268" s="15"/>
      <c r="IS268" s="15"/>
      <c r="IT268" s="15"/>
      <c r="IU268" s="15"/>
      <c r="IV268" s="15"/>
      <c r="IW268" s="15"/>
      <c r="IX268" s="15"/>
      <c r="IY268" s="15"/>
      <c r="IZ268" s="15"/>
      <c r="JA268" s="15"/>
      <c r="JB268" s="15"/>
      <c r="JC268" s="15"/>
      <c r="JD268" s="15"/>
      <c r="JE268" s="15"/>
      <c r="JF268" s="15"/>
      <c r="JG268" s="15"/>
      <c r="JH268" s="15"/>
      <c r="JI268" s="15"/>
      <c r="JJ268" s="15"/>
      <c r="JK268" s="15"/>
      <c r="JL268" s="15"/>
      <c r="JM268" s="15"/>
      <c r="JN268" s="15"/>
      <c r="JO268" s="15"/>
      <c r="JP268" s="15"/>
      <c r="JQ268" s="15"/>
      <c r="JR268" s="15"/>
      <c r="JS268" s="15"/>
      <c r="JT268" s="15"/>
      <c r="JU268" s="15"/>
      <c r="JV268" s="15"/>
      <c r="JW268" s="15"/>
      <c r="JX268" s="15"/>
      <c r="JY268" s="15"/>
      <c r="JZ268" s="15"/>
      <c r="KA268" s="15"/>
      <c r="KB268" s="15"/>
      <c r="KC268" s="15"/>
      <c r="KD268" s="15"/>
      <c r="KE268" s="15"/>
      <c r="KF268" s="15"/>
      <c r="KG268" s="15"/>
      <c r="KH268" s="15"/>
      <c r="KI268" s="15"/>
      <c r="KJ268" s="15"/>
      <c r="KK268" s="15"/>
      <c r="KL268" s="15"/>
      <c r="KM268" s="15"/>
      <c r="KN268" s="15"/>
      <c r="KO268" s="15"/>
      <c r="KP268" s="15"/>
      <c r="KQ268" s="15"/>
      <c r="KR268" s="15"/>
      <c r="KS268" s="15"/>
      <c r="KT268" s="15"/>
      <c r="KU268" s="15"/>
      <c r="KV268" s="15"/>
      <c r="KW268" s="15"/>
      <c r="KX268" s="15"/>
      <c r="KY268" s="15"/>
      <c r="KZ268" s="15"/>
      <c r="LA268" s="15"/>
      <c r="LB268" s="15"/>
      <c r="LC268" s="15"/>
      <c r="LD268" s="15"/>
      <c r="LE268" s="15"/>
      <c r="LF268" s="15"/>
      <c r="LG268" s="15"/>
      <c r="LH268" s="15"/>
      <c r="LI268" s="15"/>
      <c r="LJ268" s="15"/>
      <c r="LK268" s="15"/>
      <c r="LL268" s="15"/>
      <c r="LM268" s="15"/>
      <c r="LN268" s="15"/>
      <c r="LO268" s="15"/>
      <c r="LP268" s="15"/>
      <c r="LQ268" s="15"/>
      <c r="LR268" s="15"/>
      <c r="LS268" s="15"/>
      <c r="LT268" s="15"/>
      <c r="LU268" s="15"/>
      <c r="LV268" s="15"/>
      <c r="LW268" s="15"/>
      <c r="LX268" s="15"/>
      <c r="LY268" s="15"/>
      <c r="LZ268" s="15"/>
      <c r="MA268" s="15"/>
      <c r="MB268" s="15"/>
      <c r="MC268" s="15"/>
      <c r="MD268" s="15"/>
      <c r="ME268" s="15"/>
      <c r="MF268" s="15"/>
      <c r="MG268" s="15"/>
      <c r="MH268" s="15"/>
      <c r="MI268" s="15"/>
      <c r="MJ268" s="15"/>
      <c r="MK268" s="15"/>
      <c r="ML268" s="15"/>
      <c r="MM268" s="15"/>
      <c r="MN268" s="15"/>
      <c r="MO268" s="15"/>
      <c r="MP268" s="15"/>
      <c r="MQ268" s="15"/>
      <c r="MR268" s="15"/>
      <c r="MS268" s="15"/>
      <c r="MT268" s="15"/>
      <c r="MU268" s="15"/>
      <c r="MV268" s="15"/>
      <c r="MW268" s="15"/>
      <c r="MX268" s="15"/>
      <c r="MY268" s="15"/>
      <c r="MZ268" s="15"/>
      <c r="NA268" s="15"/>
      <c r="NB268" s="15"/>
      <c r="NC268" s="15"/>
      <c r="ND268" s="15"/>
      <c r="NE268" s="15"/>
      <c r="NF268" s="15"/>
      <c r="NG268" s="15"/>
      <c r="NH268" s="15"/>
      <c r="NI268" s="15"/>
      <c r="NJ268" s="15"/>
      <c r="NK268" s="15"/>
      <c r="NL268" s="15"/>
      <c r="NM268" s="15"/>
      <c r="NN268" s="15"/>
      <c r="NO268" s="15"/>
      <c r="NP268" s="15"/>
      <c r="NQ268" s="15"/>
      <c r="NR268" s="15"/>
      <c r="NS268" s="15"/>
      <c r="NT268" s="15"/>
      <c r="NU268" s="15"/>
      <c r="NV268" s="15"/>
      <c r="NW268" s="15"/>
      <c r="NX268" s="15"/>
      <c r="NY268" s="15"/>
      <c r="NZ268" s="15"/>
      <c r="OA268" s="15"/>
      <c r="OB268" s="15"/>
      <c r="OC268" s="15"/>
      <c r="OD268" s="15"/>
      <c r="OE268" s="15"/>
      <c r="OF268" s="15"/>
      <c r="OG268" s="15"/>
      <c r="OH268" s="15"/>
      <c r="OI268" s="15"/>
      <c r="OJ268" s="15"/>
      <c r="OK268" s="15"/>
      <c r="OL268" s="15"/>
      <c r="OM268" s="15"/>
      <c r="ON268" s="15"/>
      <c r="OO268" s="15"/>
      <c r="OP268" s="15"/>
      <c r="OQ268" s="15"/>
      <c r="OR268" s="15"/>
      <c r="OS268" s="15"/>
      <c r="OT268" s="15"/>
      <c r="OU268" s="15"/>
      <c r="OV268" s="15"/>
      <c r="OW268" s="15"/>
      <c r="OX268" s="15"/>
      <c r="OY268" s="15"/>
      <c r="OZ268" s="15"/>
      <c r="PA268" s="15"/>
      <c r="PB268" s="15"/>
      <c r="PC268" s="15"/>
      <c r="PD268" s="15"/>
      <c r="PE268" s="15"/>
      <c r="PF268" s="15"/>
      <c r="PG268" s="15"/>
      <c r="PH268" s="15"/>
      <c r="PI268" s="15"/>
      <c r="PJ268" s="15"/>
      <c r="PK268" s="15"/>
      <c r="PL268" s="15"/>
      <c r="PM268" s="15"/>
      <c r="PN268" s="15"/>
      <c r="PO268" s="15"/>
      <c r="PP268" s="15"/>
      <c r="PQ268" s="15"/>
      <c r="PR268" s="15"/>
      <c r="PS268" s="15"/>
      <c r="PT268" s="15"/>
      <c r="PU268" s="15"/>
      <c r="PV268" s="15"/>
      <c r="PW268" s="15"/>
      <c r="PX268" s="15"/>
      <c r="PY268" s="15"/>
      <c r="PZ268" s="15"/>
      <c r="QA268" s="15"/>
      <c r="QB268" s="15"/>
      <c r="QC268" s="15"/>
      <c r="QD268" s="15"/>
      <c r="QE268" s="15"/>
      <c r="QF268" s="15"/>
      <c r="QG268" s="15"/>
      <c r="QH268" s="15"/>
      <c r="QI268" s="15"/>
      <c r="QJ268" s="15"/>
      <c r="QK268" s="15"/>
      <c r="QL268" s="15"/>
      <c r="QM268" s="15"/>
      <c r="QN268" s="15"/>
      <c r="QO268" s="15"/>
      <c r="QP268" s="15"/>
      <c r="QQ268" s="15"/>
      <c r="QR268" s="15"/>
      <c r="QS268" s="15"/>
      <c r="QT268" s="15"/>
      <c r="QU268" s="15"/>
      <c r="QV268" s="15"/>
      <c r="QW268" s="15"/>
      <c r="QX268" s="15"/>
      <c r="QY268" s="15"/>
      <c r="QZ268" s="15"/>
      <c r="RA268" s="15"/>
      <c r="RB268" s="15"/>
      <c r="RC268" s="15"/>
      <c r="RD268" s="15"/>
      <c r="RE268" s="15"/>
      <c r="RF268" s="15"/>
      <c r="RG268" s="15"/>
      <c r="RH268" s="15"/>
      <c r="RI268" s="15"/>
      <c r="RJ268" s="15"/>
      <c r="RK268" s="15"/>
      <c r="RL268" s="15"/>
      <c r="RM268" s="15"/>
      <c r="RN268" s="15"/>
      <c r="RO268" s="15"/>
      <c r="RP268" s="15"/>
      <c r="RQ268" s="15"/>
      <c r="RR268" s="15"/>
      <c r="RS268" s="15"/>
      <c r="RT268" s="15"/>
      <c r="RU268" s="15"/>
      <c r="RV268" s="15"/>
      <c r="RW268" s="15"/>
      <c r="RX268" s="15"/>
      <c r="RY268" s="15"/>
      <c r="RZ268" s="15"/>
      <c r="SA268" s="15"/>
      <c r="SB268" s="15"/>
      <c r="SC268" s="15"/>
      <c r="SD268" s="15"/>
      <c r="SE268" s="15"/>
      <c r="SF268" s="15"/>
      <c r="SG268" s="15"/>
      <c r="SH268" s="15"/>
      <c r="SI268" s="15"/>
      <c r="SJ268" s="15"/>
      <c r="SK268" s="15"/>
      <c r="SL268" s="15"/>
      <c r="SM268" s="15"/>
      <c r="SN268" s="15"/>
      <c r="SO268" s="15"/>
      <c r="SP268" s="15"/>
      <c r="SQ268" s="15"/>
      <c r="SR268" s="15"/>
      <c r="SS268" s="15"/>
      <c r="ST268" s="15"/>
      <c r="SU268" s="15"/>
      <c r="SV268" s="15"/>
      <c r="SW268" s="15"/>
      <c r="SX268" s="15"/>
      <c r="SY268" s="15"/>
      <c r="SZ268" s="15"/>
      <c r="TA268" s="15"/>
      <c r="TB268" s="15"/>
      <c r="TC268" s="15"/>
      <c r="TD268" s="15"/>
      <c r="TE268" s="15"/>
      <c r="TF268" s="15"/>
      <c r="TG268" s="15"/>
      <c r="TH268" s="15"/>
      <c r="TI268" s="15"/>
      <c r="TJ268" s="15"/>
      <c r="TK268" s="15"/>
      <c r="TL268" s="15"/>
      <c r="TM268" s="15"/>
      <c r="TN268" s="15"/>
      <c r="TO268" s="15"/>
      <c r="TP268" s="15"/>
      <c r="TQ268" s="15"/>
      <c r="TR268" s="15"/>
      <c r="TS268" s="15"/>
      <c r="TT268" s="15"/>
      <c r="TU268" s="15"/>
      <c r="TV268" s="15"/>
      <c r="TW268" s="15"/>
      <c r="TX268" s="15"/>
      <c r="TY268" s="15"/>
      <c r="TZ268" s="15"/>
      <c r="UA268" s="15"/>
      <c r="UB268" s="15"/>
      <c r="UC268" s="15"/>
      <c r="UD268" s="15"/>
      <c r="UE268" s="15"/>
      <c r="UF268" s="15"/>
      <c r="UG268" s="15"/>
      <c r="UH268" s="15"/>
      <c r="UI268" s="15"/>
      <c r="UJ268" s="15"/>
      <c r="UK268" s="15"/>
      <c r="UL268" s="15"/>
      <c r="UM268" s="15"/>
      <c r="UN268" s="15"/>
      <c r="UO268" s="15"/>
      <c r="UP268" s="15"/>
      <c r="UQ268" s="15"/>
      <c r="UR268" s="15"/>
      <c r="US268" s="15"/>
      <c r="UT268" s="15"/>
      <c r="UU268" s="15"/>
      <c r="UV268" s="15"/>
      <c r="UW268" s="15"/>
      <c r="UX268" s="15"/>
      <c r="UY268" s="15"/>
      <c r="UZ268" s="15"/>
      <c r="VA268" s="15"/>
      <c r="VB268" s="15"/>
      <c r="VC268" s="15"/>
      <c r="VD268" s="15"/>
      <c r="VE268" s="15"/>
      <c r="VF268" s="15"/>
      <c r="VG268" s="15"/>
      <c r="VH268" s="15"/>
      <c r="VI268" s="15"/>
      <c r="VJ268" s="15"/>
      <c r="VK268" s="15"/>
      <c r="VL268" s="15"/>
      <c r="VM268" s="15"/>
      <c r="VN268" s="15"/>
      <c r="VO268" s="15"/>
      <c r="VP268" s="15"/>
      <c r="VQ268" s="15"/>
      <c r="VR268" s="15"/>
      <c r="VS268" s="15"/>
      <c r="VT268" s="15"/>
      <c r="VU268" s="15"/>
      <c r="VV268" s="15"/>
      <c r="VW268" s="15"/>
      <c r="VX268" s="15"/>
      <c r="VY268" s="15"/>
      <c r="VZ268" s="15"/>
      <c r="WA268" s="15"/>
      <c r="WB268" s="15"/>
      <c r="WC268" s="15"/>
      <c r="WD268" s="15"/>
      <c r="WE268" s="15"/>
      <c r="WF268" s="15"/>
      <c r="WG268" s="15"/>
      <c r="WH268" s="15"/>
      <c r="WI268" s="15"/>
      <c r="WJ268" s="15"/>
      <c r="WK268" s="15"/>
      <c r="WL268" s="15"/>
      <c r="WM268" s="15"/>
      <c r="WN268" s="15"/>
      <c r="WO268" s="15"/>
      <c r="WP268" s="15"/>
      <c r="WQ268" s="15"/>
      <c r="WR268" s="15"/>
      <c r="WS268" s="15"/>
      <c r="WT268" s="15"/>
      <c r="WU268" s="15"/>
      <c r="WV268" s="15"/>
      <c r="WW268" s="15"/>
      <c r="WX268" s="15"/>
      <c r="WY268" s="15"/>
      <c r="WZ268" s="15"/>
      <c r="XA268" s="15"/>
      <c r="XB268" s="15"/>
      <c r="XC268" s="15"/>
      <c r="XD268" s="15"/>
      <c r="XE268" s="15"/>
      <c r="XF268" s="15"/>
      <c r="XG268" s="15"/>
      <c r="XH268" s="15"/>
      <c r="XI268" s="15"/>
      <c r="XJ268" s="15"/>
      <c r="XK268" s="15"/>
      <c r="XL268" s="15"/>
      <c r="XM268" s="15"/>
      <c r="XN268" s="15"/>
      <c r="XO268" s="15"/>
      <c r="XP268" s="15"/>
      <c r="XQ268" s="15"/>
      <c r="XR268" s="15"/>
      <c r="XS268" s="15"/>
      <c r="XT268" s="15"/>
      <c r="XU268" s="15"/>
      <c r="XV268" s="15"/>
      <c r="XW268" s="15"/>
      <c r="XX268" s="15"/>
      <c r="XY268" s="15"/>
      <c r="XZ268" s="15"/>
      <c r="YA268" s="15"/>
      <c r="YB268" s="15"/>
      <c r="YC268" s="15"/>
      <c r="YD268" s="15"/>
      <c r="YE268" s="15"/>
      <c r="YF268" s="15"/>
      <c r="YG268" s="15"/>
      <c r="YH268" s="15"/>
      <c r="YI268" s="15"/>
      <c r="YJ268" s="15"/>
      <c r="YK268" s="15"/>
      <c r="YL268" s="15"/>
      <c r="YM268" s="15"/>
      <c r="YN268" s="15"/>
      <c r="YO268" s="15"/>
      <c r="YP268" s="15"/>
      <c r="YQ268" s="15"/>
      <c r="YR268" s="15"/>
      <c r="YS268" s="15"/>
      <c r="YT268" s="15"/>
      <c r="YU268" s="15"/>
      <c r="YV268" s="15"/>
      <c r="YW268" s="15"/>
      <c r="YX268" s="15"/>
      <c r="YY268" s="15"/>
      <c r="YZ268" s="15"/>
      <c r="ZA268" s="15"/>
      <c r="ZB268" s="15"/>
      <c r="ZC268" s="15"/>
      <c r="ZD268" s="15"/>
      <c r="ZE268" s="15"/>
      <c r="ZF268" s="15"/>
      <c r="ZG268" s="15"/>
      <c r="ZH268" s="15"/>
      <c r="ZI268" s="15"/>
      <c r="ZJ268" s="15"/>
      <c r="ZK268" s="15"/>
      <c r="ZL268" s="15"/>
      <c r="ZM268" s="15"/>
      <c r="ZN268" s="15"/>
      <c r="ZO268" s="15"/>
      <c r="ZP268" s="15"/>
      <c r="ZQ268" s="15"/>
      <c r="ZR268" s="15"/>
      <c r="ZS268" s="15"/>
      <c r="ZT268" s="15"/>
      <c r="ZU268" s="15"/>
      <c r="ZV268" s="15"/>
      <c r="ZW268" s="15"/>
      <c r="ZX268" s="15"/>
      <c r="ZY268" s="15"/>
      <c r="ZZ268" s="15"/>
      <c r="AAA268" s="15"/>
      <c r="AAB268" s="15"/>
      <c r="AAC268" s="15"/>
      <c r="AAD268" s="15"/>
      <c r="AAE268" s="15"/>
      <c r="AAF268" s="15"/>
      <c r="AAG268" s="15"/>
      <c r="AAH268" s="15"/>
      <c r="AAI268" s="15"/>
      <c r="AAJ268" s="15"/>
      <c r="AAK268" s="15"/>
      <c r="AAL268" s="15"/>
      <c r="AAM268" s="15"/>
      <c r="AAN268" s="15"/>
      <c r="AAO268" s="15"/>
      <c r="AAP268" s="15"/>
      <c r="AAQ268" s="15"/>
      <c r="AAR268" s="15"/>
      <c r="AAS268" s="15"/>
      <c r="AAT268" s="15"/>
      <c r="AAU268" s="15"/>
      <c r="AAV268" s="15"/>
      <c r="AAW268" s="15"/>
      <c r="AAX268" s="15"/>
      <c r="AAY268" s="15"/>
      <c r="AAZ268" s="15"/>
      <c r="ABA268" s="15"/>
      <c r="ABB268" s="15"/>
      <c r="ABC268" s="15"/>
      <c r="ABD268" s="15"/>
      <c r="ABE268" s="15"/>
      <c r="ABF268" s="15"/>
      <c r="ABG268" s="15"/>
      <c r="ABH268" s="15"/>
      <c r="ABI268" s="15"/>
      <c r="ABJ268" s="15"/>
      <c r="ABK268" s="15"/>
      <c r="ABL268" s="15"/>
      <c r="ABM268" s="15"/>
      <c r="ABN268" s="15"/>
      <c r="ABO268" s="15"/>
      <c r="ABP268" s="15"/>
      <c r="ABQ268" s="15"/>
      <c r="ABR268" s="15"/>
      <c r="ABS268" s="15"/>
      <c r="ABT268" s="15"/>
      <c r="ABU268" s="15"/>
      <c r="ABV268" s="15"/>
      <c r="ABW268" s="15"/>
      <c r="ABX268" s="15"/>
      <c r="ABY268" s="15"/>
      <c r="ABZ268" s="15"/>
      <c r="ACA268" s="15"/>
      <c r="ACB268" s="15"/>
      <c r="ACC268" s="15"/>
      <c r="ACD268" s="15"/>
      <c r="ACE268" s="15"/>
      <c r="ACF268" s="15"/>
      <c r="ACG268" s="15"/>
      <c r="ACH268" s="15"/>
      <c r="ACI268" s="15"/>
      <c r="ACJ268" s="15"/>
      <c r="ACK268" s="15"/>
      <c r="ACL268" s="15"/>
      <c r="ACM268" s="15"/>
      <c r="ACN268" s="15"/>
      <c r="ACO268" s="15"/>
      <c r="ACP268" s="15"/>
      <c r="ACQ268" s="15"/>
      <c r="ACR268" s="15"/>
      <c r="ACS268" s="15"/>
      <c r="ACT268" s="15"/>
      <c r="ACU268" s="15"/>
      <c r="ACV268" s="15"/>
      <c r="ACW268" s="15"/>
      <c r="ACX268" s="15"/>
      <c r="ACY268" s="15"/>
      <c r="ACZ268" s="15"/>
      <c r="ADA268" s="15"/>
      <c r="ADB268" s="15"/>
      <c r="ADC268" s="15"/>
      <c r="ADD268" s="15"/>
      <c r="ADE268" s="15"/>
      <c r="ADF268" s="15"/>
      <c r="ADG268" s="15"/>
      <c r="ADH268" s="15"/>
      <c r="ADI268" s="15"/>
      <c r="ADJ268" s="15"/>
      <c r="ADK268" s="15"/>
      <c r="ADL268" s="15"/>
      <c r="ADM268" s="15"/>
    </row>
    <row r="269" spans="1:793" s="308" customFormat="1" ht="15.5" thickBot="1" x14ac:dyDescent="0.45">
      <c r="A269" s="40"/>
      <c r="B269" s="13"/>
      <c r="C269" s="37"/>
      <c r="D269" s="66"/>
      <c r="E269" s="66"/>
      <c r="F269" s="66"/>
      <c r="G269" s="66"/>
      <c r="H269" s="66"/>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c r="BI269" s="15"/>
      <c r="BJ269" s="15"/>
      <c r="BK269" s="15"/>
      <c r="BL269" s="15"/>
      <c r="BM269" s="15"/>
      <c r="BN269" s="15"/>
      <c r="BO269" s="15"/>
      <c r="BP269" s="15"/>
      <c r="BQ269" s="15"/>
      <c r="BR269" s="15"/>
      <c r="BS269" s="15"/>
      <c r="BT269" s="15"/>
      <c r="BU269" s="15"/>
      <c r="BV269" s="15"/>
      <c r="BW269" s="15"/>
      <c r="BX269" s="15"/>
      <c r="BY269" s="15"/>
      <c r="BZ269" s="15"/>
      <c r="CA269" s="15"/>
      <c r="CB269" s="15"/>
      <c r="CC269" s="15"/>
      <c r="CD269" s="15"/>
      <c r="CE269" s="15"/>
      <c r="CF269" s="15"/>
      <c r="CG269" s="15"/>
      <c r="CH269" s="15"/>
      <c r="CI269" s="15"/>
      <c r="CJ269" s="15"/>
      <c r="CK269" s="15"/>
      <c r="CL269" s="15"/>
      <c r="CM269" s="15"/>
      <c r="CN269" s="15"/>
      <c r="CO269" s="15"/>
      <c r="CP269" s="15"/>
      <c r="CQ269" s="15"/>
      <c r="CR269" s="15"/>
      <c r="CS269" s="15"/>
      <c r="CT269" s="15"/>
      <c r="CU269" s="15"/>
      <c r="CV269" s="15"/>
      <c r="CW269" s="15"/>
      <c r="CX269" s="15"/>
      <c r="CY269" s="15"/>
      <c r="CZ269" s="15"/>
      <c r="DA269" s="15"/>
      <c r="DB269" s="15"/>
      <c r="DC269" s="15"/>
      <c r="DD269" s="15"/>
      <c r="DE269" s="15"/>
      <c r="DF269" s="15"/>
      <c r="DG269" s="15"/>
      <c r="DH269" s="15"/>
      <c r="DI269" s="15"/>
      <c r="DJ269" s="15"/>
      <c r="DK269" s="15"/>
      <c r="DL269" s="15"/>
      <c r="DM269" s="15"/>
      <c r="DN269" s="15"/>
      <c r="DO269" s="15"/>
      <c r="DP269" s="15"/>
      <c r="DQ269" s="15"/>
      <c r="DR269" s="15"/>
      <c r="DS269" s="15"/>
      <c r="DT269" s="15"/>
      <c r="DU269" s="15"/>
      <c r="DV269" s="15"/>
      <c r="DW269" s="15"/>
      <c r="DX269" s="15"/>
      <c r="DY269" s="15"/>
      <c r="DZ269" s="15"/>
      <c r="EA269" s="15"/>
      <c r="EB269" s="15"/>
      <c r="EC269" s="15"/>
      <c r="ED269" s="15"/>
      <c r="EE269" s="15"/>
      <c r="EF269" s="15"/>
      <c r="EG269" s="15"/>
      <c r="EH269" s="15"/>
      <c r="EI269" s="15"/>
      <c r="EJ269" s="15"/>
      <c r="EK269" s="15"/>
      <c r="EL269" s="15"/>
      <c r="EM269" s="15"/>
      <c r="EN269" s="15"/>
      <c r="EO269" s="15"/>
      <c r="EP269" s="15"/>
      <c r="EQ269" s="15"/>
      <c r="ER269" s="15"/>
      <c r="ES269" s="15"/>
      <c r="ET269" s="15"/>
      <c r="EU269" s="15"/>
      <c r="EV269" s="15"/>
      <c r="EW269" s="15"/>
      <c r="EX269" s="15"/>
      <c r="EY269" s="15"/>
      <c r="EZ269" s="15"/>
      <c r="FA269" s="15"/>
      <c r="FB269" s="15"/>
      <c r="FC269" s="15"/>
      <c r="FD269" s="15"/>
      <c r="FE269" s="15"/>
      <c r="FF269" s="15"/>
      <c r="FG269" s="15"/>
      <c r="FH269" s="15"/>
      <c r="FI269" s="15"/>
      <c r="FJ269" s="15"/>
      <c r="FK269" s="15"/>
      <c r="FL269" s="15"/>
      <c r="FM269" s="15"/>
      <c r="FN269" s="15"/>
      <c r="FO269" s="15"/>
      <c r="FP269" s="15"/>
      <c r="FQ269" s="15"/>
      <c r="FR269" s="15"/>
      <c r="FS269" s="15"/>
      <c r="FT269" s="15"/>
      <c r="FU269" s="15"/>
      <c r="FV269" s="15"/>
      <c r="FW269" s="15"/>
      <c r="FX269" s="15"/>
      <c r="FY269" s="15"/>
      <c r="FZ269" s="15"/>
      <c r="GA269" s="15"/>
      <c r="GB269" s="15"/>
      <c r="GC269" s="15"/>
      <c r="GD269" s="15"/>
      <c r="GE269" s="15"/>
      <c r="GF269" s="15"/>
      <c r="GG269" s="15"/>
      <c r="GH269" s="15"/>
      <c r="GI269" s="15"/>
      <c r="GJ269" s="15"/>
      <c r="GK269" s="15"/>
      <c r="GL269" s="15"/>
      <c r="GM269" s="15"/>
      <c r="GN269" s="15"/>
      <c r="GO269" s="15"/>
      <c r="GP269" s="15"/>
      <c r="GQ269" s="15"/>
      <c r="GR269" s="15"/>
      <c r="GS269" s="15"/>
      <c r="GT269" s="15"/>
      <c r="GU269" s="15"/>
      <c r="GV269" s="15"/>
      <c r="GW269" s="15"/>
      <c r="GX269" s="15"/>
      <c r="GY269" s="15"/>
      <c r="GZ269" s="15"/>
      <c r="HA269" s="15"/>
      <c r="HB269" s="15"/>
      <c r="HC269" s="15"/>
      <c r="HD269" s="15"/>
      <c r="HE269" s="15"/>
      <c r="HF269" s="15"/>
      <c r="HG269" s="15"/>
      <c r="HH269" s="15"/>
      <c r="HI269" s="15"/>
      <c r="HJ269" s="15"/>
      <c r="HK269" s="15"/>
      <c r="HL269" s="15"/>
      <c r="HM269" s="15"/>
      <c r="HN269" s="15"/>
      <c r="HO269" s="15"/>
      <c r="HP269" s="15"/>
      <c r="HQ269" s="15"/>
      <c r="HR269" s="15"/>
      <c r="HS269" s="15"/>
      <c r="HT269" s="15"/>
      <c r="HU269" s="15"/>
      <c r="HV269" s="15"/>
      <c r="HW269" s="15"/>
      <c r="HX269" s="15"/>
      <c r="HY269" s="15"/>
      <c r="HZ269" s="15"/>
      <c r="IA269" s="15"/>
      <c r="IB269" s="15"/>
      <c r="IC269" s="15"/>
      <c r="ID269" s="15"/>
      <c r="IE269" s="15"/>
      <c r="IF269" s="15"/>
      <c r="IG269" s="15"/>
      <c r="IH269" s="15"/>
      <c r="II269" s="15"/>
      <c r="IJ269" s="15"/>
      <c r="IK269" s="15"/>
      <c r="IL269" s="15"/>
      <c r="IM269" s="15"/>
      <c r="IN269" s="15"/>
      <c r="IO269" s="15"/>
      <c r="IP269" s="15"/>
      <c r="IQ269" s="15"/>
      <c r="IR269" s="15"/>
      <c r="IS269" s="15"/>
      <c r="IT269" s="15"/>
      <c r="IU269" s="15"/>
      <c r="IV269" s="15"/>
      <c r="IW269" s="15"/>
      <c r="IX269" s="15"/>
      <c r="IY269" s="15"/>
      <c r="IZ269" s="15"/>
      <c r="JA269" s="15"/>
      <c r="JB269" s="15"/>
      <c r="JC269" s="15"/>
      <c r="JD269" s="15"/>
      <c r="JE269" s="15"/>
      <c r="JF269" s="15"/>
      <c r="JG269" s="15"/>
      <c r="JH269" s="15"/>
      <c r="JI269" s="15"/>
      <c r="JJ269" s="15"/>
      <c r="JK269" s="15"/>
      <c r="JL269" s="15"/>
      <c r="JM269" s="15"/>
      <c r="JN269" s="15"/>
      <c r="JO269" s="15"/>
      <c r="JP269" s="15"/>
      <c r="JQ269" s="15"/>
      <c r="JR269" s="15"/>
      <c r="JS269" s="15"/>
      <c r="JT269" s="15"/>
      <c r="JU269" s="15"/>
      <c r="JV269" s="15"/>
      <c r="JW269" s="15"/>
      <c r="JX269" s="15"/>
      <c r="JY269" s="15"/>
      <c r="JZ269" s="15"/>
      <c r="KA269" s="15"/>
      <c r="KB269" s="15"/>
      <c r="KC269" s="15"/>
      <c r="KD269" s="15"/>
      <c r="KE269" s="15"/>
      <c r="KF269" s="15"/>
      <c r="KG269" s="15"/>
      <c r="KH269" s="15"/>
      <c r="KI269" s="15"/>
      <c r="KJ269" s="15"/>
      <c r="KK269" s="15"/>
      <c r="KL269" s="15"/>
      <c r="KM269" s="15"/>
      <c r="KN269" s="15"/>
      <c r="KO269" s="15"/>
      <c r="KP269" s="15"/>
      <c r="KQ269" s="15"/>
      <c r="KR269" s="15"/>
      <c r="KS269" s="15"/>
      <c r="KT269" s="15"/>
      <c r="KU269" s="15"/>
      <c r="KV269" s="15"/>
      <c r="KW269" s="15"/>
      <c r="KX269" s="15"/>
      <c r="KY269" s="15"/>
      <c r="KZ269" s="15"/>
      <c r="LA269" s="15"/>
      <c r="LB269" s="15"/>
      <c r="LC269" s="15"/>
      <c r="LD269" s="15"/>
      <c r="LE269" s="15"/>
      <c r="LF269" s="15"/>
      <c r="LG269" s="15"/>
      <c r="LH269" s="15"/>
      <c r="LI269" s="15"/>
      <c r="LJ269" s="15"/>
      <c r="LK269" s="15"/>
      <c r="LL269" s="15"/>
      <c r="LM269" s="15"/>
      <c r="LN269" s="15"/>
      <c r="LO269" s="15"/>
      <c r="LP269" s="15"/>
      <c r="LQ269" s="15"/>
      <c r="LR269" s="15"/>
      <c r="LS269" s="15"/>
      <c r="LT269" s="15"/>
      <c r="LU269" s="15"/>
      <c r="LV269" s="15"/>
      <c r="LW269" s="15"/>
      <c r="LX269" s="15"/>
      <c r="LY269" s="15"/>
      <c r="LZ269" s="15"/>
      <c r="MA269" s="15"/>
      <c r="MB269" s="15"/>
      <c r="MC269" s="15"/>
      <c r="MD269" s="15"/>
      <c r="ME269" s="15"/>
      <c r="MF269" s="15"/>
      <c r="MG269" s="15"/>
      <c r="MH269" s="15"/>
      <c r="MI269" s="15"/>
      <c r="MJ269" s="15"/>
      <c r="MK269" s="15"/>
      <c r="ML269" s="15"/>
      <c r="MM269" s="15"/>
      <c r="MN269" s="15"/>
      <c r="MO269" s="15"/>
      <c r="MP269" s="15"/>
      <c r="MQ269" s="15"/>
      <c r="MR269" s="15"/>
      <c r="MS269" s="15"/>
      <c r="MT269" s="15"/>
      <c r="MU269" s="15"/>
      <c r="MV269" s="15"/>
      <c r="MW269" s="15"/>
      <c r="MX269" s="15"/>
      <c r="MY269" s="15"/>
      <c r="MZ269" s="15"/>
      <c r="NA269" s="15"/>
      <c r="NB269" s="15"/>
      <c r="NC269" s="15"/>
      <c r="ND269" s="15"/>
      <c r="NE269" s="15"/>
      <c r="NF269" s="15"/>
      <c r="NG269" s="15"/>
      <c r="NH269" s="15"/>
      <c r="NI269" s="15"/>
      <c r="NJ269" s="15"/>
      <c r="NK269" s="15"/>
      <c r="NL269" s="15"/>
      <c r="NM269" s="15"/>
      <c r="NN269" s="15"/>
      <c r="NO269" s="15"/>
      <c r="NP269" s="15"/>
      <c r="NQ269" s="15"/>
      <c r="NR269" s="15"/>
      <c r="NS269" s="15"/>
      <c r="NT269" s="15"/>
      <c r="NU269" s="15"/>
      <c r="NV269" s="15"/>
      <c r="NW269" s="15"/>
      <c r="NX269" s="15"/>
      <c r="NY269" s="15"/>
      <c r="NZ269" s="15"/>
      <c r="OA269" s="15"/>
      <c r="OB269" s="15"/>
      <c r="OC269" s="15"/>
      <c r="OD269" s="15"/>
      <c r="OE269" s="15"/>
      <c r="OF269" s="15"/>
      <c r="OG269" s="15"/>
      <c r="OH269" s="15"/>
      <c r="OI269" s="15"/>
      <c r="OJ269" s="15"/>
      <c r="OK269" s="15"/>
      <c r="OL269" s="15"/>
      <c r="OM269" s="15"/>
      <c r="ON269" s="15"/>
      <c r="OO269" s="15"/>
      <c r="OP269" s="15"/>
      <c r="OQ269" s="15"/>
      <c r="OR269" s="15"/>
      <c r="OS269" s="15"/>
      <c r="OT269" s="15"/>
      <c r="OU269" s="15"/>
      <c r="OV269" s="15"/>
      <c r="OW269" s="15"/>
      <c r="OX269" s="15"/>
      <c r="OY269" s="15"/>
      <c r="OZ269" s="15"/>
      <c r="PA269" s="15"/>
      <c r="PB269" s="15"/>
      <c r="PC269" s="15"/>
      <c r="PD269" s="15"/>
      <c r="PE269" s="15"/>
      <c r="PF269" s="15"/>
      <c r="PG269" s="15"/>
      <c r="PH269" s="15"/>
      <c r="PI269" s="15"/>
      <c r="PJ269" s="15"/>
      <c r="PK269" s="15"/>
      <c r="PL269" s="15"/>
      <c r="PM269" s="15"/>
      <c r="PN269" s="15"/>
      <c r="PO269" s="15"/>
      <c r="PP269" s="15"/>
      <c r="PQ269" s="15"/>
      <c r="PR269" s="15"/>
      <c r="PS269" s="15"/>
      <c r="PT269" s="15"/>
      <c r="PU269" s="15"/>
      <c r="PV269" s="15"/>
      <c r="PW269" s="15"/>
      <c r="PX269" s="15"/>
      <c r="PY269" s="15"/>
      <c r="PZ269" s="15"/>
      <c r="QA269" s="15"/>
      <c r="QB269" s="15"/>
      <c r="QC269" s="15"/>
      <c r="QD269" s="15"/>
      <c r="QE269" s="15"/>
      <c r="QF269" s="15"/>
      <c r="QG269" s="15"/>
      <c r="QH269" s="15"/>
      <c r="QI269" s="15"/>
      <c r="QJ269" s="15"/>
      <c r="QK269" s="15"/>
      <c r="QL269" s="15"/>
      <c r="QM269" s="15"/>
      <c r="QN269" s="15"/>
      <c r="QO269" s="15"/>
      <c r="QP269" s="15"/>
      <c r="QQ269" s="15"/>
      <c r="QR269" s="15"/>
      <c r="QS269" s="15"/>
      <c r="QT269" s="15"/>
      <c r="QU269" s="15"/>
      <c r="QV269" s="15"/>
      <c r="QW269" s="15"/>
      <c r="QX269" s="15"/>
      <c r="QY269" s="15"/>
      <c r="QZ269" s="15"/>
      <c r="RA269" s="15"/>
      <c r="RB269" s="15"/>
      <c r="RC269" s="15"/>
      <c r="RD269" s="15"/>
      <c r="RE269" s="15"/>
      <c r="RF269" s="15"/>
      <c r="RG269" s="15"/>
      <c r="RH269" s="15"/>
      <c r="RI269" s="15"/>
      <c r="RJ269" s="15"/>
      <c r="RK269" s="15"/>
      <c r="RL269" s="15"/>
      <c r="RM269" s="15"/>
      <c r="RN269" s="15"/>
      <c r="RO269" s="15"/>
      <c r="RP269" s="15"/>
      <c r="RQ269" s="15"/>
      <c r="RR269" s="15"/>
      <c r="RS269" s="15"/>
      <c r="RT269" s="15"/>
      <c r="RU269" s="15"/>
      <c r="RV269" s="15"/>
      <c r="RW269" s="15"/>
      <c r="RX269" s="15"/>
      <c r="RY269" s="15"/>
      <c r="RZ269" s="15"/>
      <c r="SA269" s="15"/>
      <c r="SB269" s="15"/>
      <c r="SC269" s="15"/>
      <c r="SD269" s="15"/>
      <c r="SE269" s="15"/>
      <c r="SF269" s="15"/>
      <c r="SG269" s="15"/>
      <c r="SH269" s="15"/>
      <c r="SI269" s="15"/>
      <c r="SJ269" s="15"/>
      <c r="SK269" s="15"/>
      <c r="SL269" s="15"/>
      <c r="SM269" s="15"/>
      <c r="SN269" s="15"/>
      <c r="SO269" s="15"/>
      <c r="SP269" s="15"/>
      <c r="SQ269" s="15"/>
      <c r="SR269" s="15"/>
      <c r="SS269" s="15"/>
      <c r="ST269" s="15"/>
      <c r="SU269" s="15"/>
      <c r="SV269" s="15"/>
      <c r="SW269" s="15"/>
      <c r="SX269" s="15"/>
      <c r="SY269" s="15"/>
      <c r="SZ269" s="15"/>
      <c r="TA269" s="15"/>
      <c r="TB269" s="15"/>
      <c r="TC269" s="15"/>
      <c r="TD269" s="15"/>
      <c r="TE269" s="15"/>
      <c r="TF269" s="15"/>
      <c r="TG269" s="15"/>
      <c r="TH269" s="15"/>
      <c r="TI269" s="15"/>
      <c r="TJ269" s="15"/>
      <c r="TK269" s="15"/>
      <c r="TL269" s="15"/>
      <c r="TM269" s="15"/>
      <c r="TN269" s="15"/>
      <c r="TO269" s="15"/>
      <c r="TP269" s="15"/>
      <c r="TQ269" s="15"/>
      <c r="TR269" s="15"/>
      <c r="TS269" s="15"/>
      <c r="TT269" s="15"/>
      <c r="TU269" s="15"/>
      <c r="TV269" s="15"/>
      <c r="TW269" s="15"/>
      <c r="TX269" s="15"/>
      <c r="TY269" s="15"/>
      <c r="TZ269" s="15"/>
      <c r="UA269" s="15"/>
      <c r="UB269" s="15"/>
      <c r="UC269" s="15"/>
      <c r="UD269" s="15"/>
      <c r="UE269" s="15"/>
      <c r="UF269" s="15"/>
      <c r="UG269" s="15"/>
      <c r="UH269" s="15"/>
      <c r="UI269" s="15"/>
      <c r="UJ269" s="15"/>
      <c r="UK269" s="15"/>
      <c r="UL269" s="15"/>
      <c r="UM269" s="15"/>
      <c r="UN269" s="15"/>
      <c r="UO269" s="15"/>
      <c r="UP269" s="15"/>
      <c r="UQ269" s="15"/>
      <c r="UR269" s="15"/>
      <c r="US269" s="15"/>
      <c r="UT269" s="15"/>
      <c r="UU269" s="15"/>
      <c r="UV269" s="15"/>
      <c r="UW269" s="15"/>
      <c r="UX269" s="15"/>
      <c r="UY269" s="15"/>
      <c r="UZ269" s="15"/>
      <c r="VA269" s="15"/>
      <c r="VB269" s="15"/>
      <c r="VC269" s="15"/>
      <c r="VD269" s="15"/>
      <c r="VE269" s="15"/>
      <c r="VF269" s="15"/>
      <c r="VG269" s="15"/>
      <c r="VH269" s="15"/>
      <c r="VI269" s="15"/>
      <c r="VJ269" s="15"/>
      <c r="VK269" s="15"/>
      <c r="VL269" s="15"/>
      <c r="VM269" s="15"/>
      <c r="VN269" s="15"/>
      <c r="VO269" s="15"/>
      <c r="VP269" s="15"/>
      <c r="VQ269" s="15"/>
      <c r="VR269" s="15"/>
      <c r="VS269" s="15"/>
      <c r="VT269" s="15"/>
      <c r="VU269" s="15"/>
      <c r="VV269" s="15"/>
      <c r="VW269" s="15"/>
      <c r="VX269" s="15"/>
      <c r="VY269" s="15"/>
      <c r="VZ269" s="15"/>
      <c r="WA269" s="15"/>
      <c r="WB269" s="15"/>
      <c r="WC269" s="15"/>
      <c r="WD269" s="15"/>
      <c r="WE269" s="15"/>
      <c r="WF269" s="15"/>
      <c r="WG269" s="15"/>
      <c r="WH269" s="15"/>
      <c r="WI269" s="15"/>
      <c r="WJ269" s="15"/>
      <c r="WK269" s="15"/>
      <c r="WL269" s="15"/>
      <c r="WM269" s="15"/>
      <c r="WN269" s="15"/>
      <c r="WO269" s="15"/>
      <c r="WP269" s="15"/>
      <c r="WQ269" s="15"/>
      <c r="WR269" s="15"/>
      <c r="WS269" s="15"/>
      <c r="WT269" s="15"/>
      <c r="WU269" s="15"/>
      <c r="WV269" s="15"/>
      <c r="WW269" s="15"/>
      <c r="WX269" s="15"/>
      <c r="WY269" s="15"/>
      <c r="WZ269" s="15"/>
      <c r="XA269" s="15"/>
      <c r="XB269" s="15"/>
      <c r="XC269" s="15"/>
      <c r="XD269" s="15"/>
      <c r="XE269" s="15"/>
      <c r="XF269" s="15"/>
      <c r="XG269" s="15"/>
      <c r="XH269" s="15"/>
      <c r="XI269" s="15"/>
      <c r="XJ269" s="15"/>
      <c r="XK269" s="15"/>
      <c r="XL269" s="15"/>
      <c r="XM269" s="15"/>
      <c r="XN269" s="15"/>
      <c r="XO269" s="15"/>
      <c r="XP269" s="15"/>
      <c r="XQ269" s="15"/>
      <c r="XR269" s="15"/>
      <c r="XS269" s="15"/>
      <c r="XT269" s="15"/>
      <c r="XU269" s="15"/>
      <c r="XV269" s="15"/>
      <c r="XW269" s="15"/>
      <c r="XX269" s="15"/>
      <c r="XY269" s="15"/>
      <c r="XZ269" s="15"/>
      <c r="YA269" s="15"/>
      <c r="YB269" s="15"/>
      <c r="YC269" s="15"/>
      <c r="YD269" s="15"/>
      <c r="YE269" s="15"/>
      <c r="YF269" s="15"/>
      <c r="YG269" s="15"/>
      <c r="YH269" s="15"/>
      <c r="YI269" s="15"/>
      <c r="YJ269" s="15"/>
      <c r="YK269" s="15"/>
      <c r="YL269" s="15"/>
      <c r="YM269" s="15"/>
      <c r="YN269" s="15"/>
      <c r="YO269" s="15"/>
      <c r="YP269" s="15"/>
      <c r="YQ269" s="15"/>
      <c r="YR269" s="15"/>
      <c r="YS269" s="15"/>
      <c r="YT269" s="15"/>
      <c r="YU269" s="15"/>
      <c r="YV269" s="15"/>
      <c r="YW269" s="15"/>
      <c r="YX269" s="15"/>
      <c r="YY269" s="15"/>
      <c r="YZ269" s="15"/>
      <c r="ZA269" s="15"/>
      <c r="ZB269" s="15"/>
      <c r="ZC269" s="15"/>
      <c r="ZD269" s="15"/>
      <c r="ZE269" s="15"/>
      <c r="ZF269" s="15"/>
      <c r="ZG269" s="15"/>
      <c r="ZH269" s="15"/>
      <c r="ZI269" s="15"/>
      <c r="ZJ269" s="15"/>
      <c r="ZK269" s="15"/>
      <c r="ZL269" s="15"/>
      <c r="ZM269" s="15"/>
      <c r="ZN269" s="15"/>
      <c r="ZO269" s="15"/>
      <c r="ZP269" s="15"/>
      <c r="ZQ269" s="15"/>
      <c r="ZR269" s="15"/>
      <c r="ZS269" s="15"/>
      <c r="ZT269" s="15"/>
      <c r="ZU269" s="15"/>
      <c r="ZV269" s="15"/>
      <c r="ZW269" s="15"/>
      <c r="ZX269" s="15"/>
      <c r="ZY269" s="15"/>
      <c r="ZZ269" s="15"/>
      <c r="AAA269" s="15"/>
      <c r="AAB269" s="15"/>
      <c r="AAC269" s="15"/>
      <c r="AAD269" s="15"/>
      <c r="AAE269" s="15"/>
      <c r="AAF269" s="15"/>
      <c r="AAG269" s="15"/>
      <c r="AAH269" s="15"/>
      <c r="AAI269" s="15"/>
      <c r="AAJ269" s="15"/>
      <c r="AAK269" s="15"/>
      <c r="AAL269" s="15"/>
      <c r="AAM269" s="15"/>
      <c r="AAN269" s="15"/>
      <c r="AAO269" s="15"/>
      <c r="AAP269" s="15"/>
      <c r="AAQ269" s="15"/>
      <c r="AAR269" s="15"/>
      <c r="AAS269" s="15"/>
      <c r="AAT269" s="15"/>
      <c r="AAU269" s="15"/>
      <c r="AAV269" s="15"/>
      <c r="AAW269" s="15"/>
      <c r="AAX269" s="15"/>
      <c r="AAY269" s="15"/>
      <c r="AAZ269" s="15"/>
      <c r="ABA269" s="15"/>
      <c r="ABB269" s="15"/>
      <c r="ABC269" s="15"/>
      <c r="ABD269" s="15"/>
      <c r="ABE269" s="15"/>
      <c r="ABF269" s="15"/>
      <c r="ABG269" s="15"/>
      <c r="ABH269" s="15"/>
      <c r="ABI269" s="15"/>
      <c r="ABJ269" s="15"/>
      <c r="ABK269" s="15"/>
      <c r="ABL269" s="15"/>
      <c r="ABM269" s="15"/>
      <c r="ABN269" s="15"/>
      <c r="ABO269" s="15"/>
      <c r="ABP269" s="15"/>
      <c r="ABQ269" s="15"/>
      <c r="ABR269" s="15"/>
      <c r="ABS269" s="15"/>
      <c r="ABT269" s="15"/>
      <c r="ABU269" s="15"/>
      <c r="ABV269" s="15"/>
      <c r="ABW269" s="15"/>
      <c r="ABX269" s="15"/>
      <c r="ABY269" s="15"/>
      <c r="ABZ269" s="15"/>
      <c r="ACA269" s="15"/>
      <c r="ACB269" s="15"/>
      <c r="ACC269" s="15"/>
      <c r="ACD269" s="15"/>
      <c r="ACE269" s="15"/>
      <c r="ACF269" s="15"/>
      <c r="ACG269" s="15"/>
      <c r="ACH269" s="15"/>
      <c r="ACI269" s="15"/>
      <c r="ACJ269" s="15"/>
      <c r="ACK269" s="15"/>
      <c r="ACL269" s="15"/>
      <c r="ACM269" s="15"/>
      <c r="ACN269" s="15"/>
      <c r="ACO269" s="15"/>
      <c r="ACP269" s="15"/>
      <c r="ACQ269" s="15"/>
      <c r="ACR269" s="15"/>
      <c r="ACS269" s="15"/>
      <c r="ACT269" s="15"/>
      <c r="ACU269" s="15"/>
      <c r="ACV269" s="15"/>
      <c r="ACW269" s="15"/>
      <c r="ACX269" s="15"/>
      <c r="ACY269" s="15"/>
      <c r="ACZ269" s="15"/>
      <c r="ADA269" s="15"/>
      <c r="ADB269" s="15"/>
      <c r="ADC269" s="15"/>
      <c r="ADD269" s="15"/>
      <c r="ADE269" s="15"/>
      <c r="ADF269" s="15"/>
      <c r="ADG269" s="15"/>
      <c r="ADH269" s="15"/>
      <c r="ADI269" s="15"/>
      <c r="ADJ269" s="15"/>
      <c r="ADK269" s="15"/>
      <c r="ADL269" s="15"/>
      <c r="ADM269" s="15"/>
    </row>
    <row r="270" spans="1:793" s="308" customFormat="1" ht="37" customHeight="1" x14ac:dyDescent="0.4">
      <c r="A270" s="40"/>
      <c r="B270" s="51" t="s">
        <v>106</v>
      </c>
      <c r="C270" s="89" t="s">
        <v>249</v>
      </c>
      <c r="D270" s="66"/>
      <c r="E270" s="66"/>
      <c r="F270" s="66"/>
      <c r="G270" s="66"/>
      <c r="H270" s="66"/>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15"/>
      <c r="CA270" s="15"/>
      <c r="CB270" s="15"/>
      <c r="CC270" s="15"/>
      <c r="CD270" s="15"/>
      <c r="CE270" s="15"/>
      <c r="CF270" s="15"/>
      <c r="CG270" s="15"/>
      <c r="CH270" s="15"/>
      <c r="CI270" s="15"/>
      <c r="CJ270" s="15"/>
      <c r="CK270" s="15"/>
      <c r="CL270" s="15"/>
      <c r="CM270" s="15"/>
      <c r="CN270" s="15"/>
      <c r="CO270" s="15"/>
      <c r="CP270" s="15"/>
      <c r="CQ270" s="15"/>
      <c r="CR270" s="15"/>
      <c r="CS270" s="15"/>
      <c r="CT270" s="15"/>
      <c r="CU270" s="15"/>
      <c r="CV270" s="15"/>
      <c r="CW270" s="15"/>
      <c r="CX270" s="15"/>
      <c r="CY270" s="15"/>
      <c r="CZ270" s="15"/>
      <c r="DA270" s="15"/>
      <c r="DB270" s="15"/>
      <c r="DC270" s="15"/>
      <c r="DD270" s="15"/>
      <c r="DE270" s="15"/>
      <c r="DF270" s="15"/>
      <c r="DG270" s="15"/>
      <c r="DH270" s="15"/>
      <c r="DI270" s="15"/>
      <c r="DJ270" s="15"/>
      <c r="DK270" s="15"/>
      <c r="DL270" s="15"/>
      <c r="DM270" s="15"/>
      <c r="DN270" s="15"/>
      <c r="DO270" s="15"/>
      <c r="DP270" s="15"/>
      <c r="DQ270" s="15"/>
      <c r="DR270" s="15"/>
      <c r="DS270" s="15"/>
      <c r="DT270" s="15"/>
      <c r="DU270" s="15"/>
      <c r="DV270" s="15"/>
      <c r="DW270" s="15"/>
      <c r="DX270" s="15"/>
      <c r="DY270" s="15"/>
      <c r="DZ270" s="15"/>
      <c r="EA270" s="15"/>
      <c r="EB270" s="15"/>
      <c r="EC270" s="15"/>
      <c r="ED270" s="15"/>
      <c r="EE270" s="15"/>
      <c r="EF270" s="15"/>
      <c r="EG270" s="15"/>
      <c r="EH270" s="15"/>
      <c r="EI270" s="15"/>
      <c r="EJ270" s="15"/>
      <c r="EK270" s="15"/>
      <c r="EL270" s="15"/>
      <c r="EM270" s="15"/>
      <c r="EN270" s="15"/>
      <c r="EO270" s="15"/>
      <c r="EP270" s="15"/>
      <c r="EQ270" s="15"/>
      <c r="ER270" s="15"/>
      <c r="ES270" s="15"/>
      <c r="ET270" s="15"/>
      <c r="EU270" s="15"/>
      <c r="EV270" s="15"/>
      <c r="EW270" s="15"/>
      <c r="EX270" s="15"/>
      <c r="EY270" s="15"/>
      <c r="EZ270" s="15"/>
      <c r="FA270" s="15"/>
      <c r="FB270" s="15"/>
      <c r="FC270" s="15"/>
      <c r="FD270" s="15"/>
      <c r="FE270" s="15"/>
      <c r="FF270" s="15"/>
      <c r="FG270" s="15"/>
      <c r="FH270" s="15"/>
      <c r="FI270" s="15"/>
      <c r="FJ270" s="15"/>
      <c r="FK270" s="15"/>
      <c r="FL270" s="15"/>
      <c r="FM270" s="15"/>
      <c r="FN270" s="15"/>
      <c r="FO270" s="15"/>
      <c r="FP270" s="15"/>
      <c r="FQ270" s="15"/>
      <c r="FR270" s="15"/>
      <c r="FS270" s="15"/>
      <c r="FT270" s="15"/>
      <c r="FU270" s="15"/>
      <c r="FV270" s="15"/>
      <c r="FW270" s="15"/>
      <c r="FX270" s="15"/>
      <c r="FY270" s="15"/>
      <c r="FZ270" s="15"/>
      <c r="GA270" s="15"/>
      <c r="GB270" s="15"/>
      <c r="GC270" s="15"/>
      <c r="GD270" s="15"/>
      <c r="GE270" s="15"/>
      <c r="GF270" s="15"/>
      <c r="GG270" s="15"/>
      <c r="GH270" s="15"/>
      <c r="GI270" s="15"/>
      <c r="GJ270" s="15"/>
      <c r="GK270" s="15"/>
      <c r="GL270" s="15"/>
      <c r="GM270" s="15"/>
      <c r="GN270" s="15"/>
      <c r="GO270" s="15"/>
      <c r="GP270" s="15"/>
      <c r="GQ270" s="15"/>
      <c r="GR270" s="15"/>
      <c r="GS270" s="15"/>
      <c r="GT270" s="15"/>
      <c r="GU270" s="15"/>
      <c r="GV270" s="15"/>
      <c r="GW270" s="15"/>
      <c r="GX270" s="15"/>
      <c r="GY270" s="15"/>
      <c r="GZ270" s="15"/>
      <c r="HA270" s="15"/>
      <c r="HB270" s="15"/>
      <c r="HC270" s="15"/>
      <c r="HD270" s="15"/>
      <c r="HE270" s="15"/>
      <c r="HF270" s="15"/>
      <c r="HG270" s="15"/>
      <c r="HH270" s="15"/>
      <c r="HI270" s="15"/>
      <c r="HJ270" s="15"/>
      <c r="HK270" s="15"/>
      <c r="HL270" s="15"/>
      <c r="HM270" s="15"/>
      <c r="HN270" s="15"/>
      <c r="HO270" s="15"/>
      <c r="HP270" s="15"/>
      <c r="HQ270" s="15"/>
      <c r="HR270" s="15"/>
      <c r="HS270" s="15"/>
      <c r="HT270" s="15"/>
      <c r="HU270" s="15"/>
      <c r="HV270" s="15"/>
      <c r="HW270" s="15"/>
      <c r="HX270" s="15"/>
      <c r="HY270" s="15"/>
      <c r="HZ270" s="15"/>
      <c r="IA270" s="15"/>
      <c r="IB270" s="15"/>
      <c r="IC270" s="15"/>
      <c r="ID270" s="15"/>
      <c r="IE270" s="15"/>
      <c r="IF270" s="15"/>
      <c r="IG270" s="15"/>
      <c r="IH270" s="15"/>
      <c r="II270" s="15"/>
      <c r="IJ270" s="15"/>
      <c r="IK270" s="15"/>
      <c r="IL270" s="15"/>
      <c r="IM270" s="15"/>
      <c r="IN270" s="15"/>
      <c r="IO270" s="15"/>
      <c r="IP270" s="15"/>
      <c r="IQ270" s="15"/>
      <c r="IR270" s="15"/>
      <c r="IS270" s="15"/>
      <c r="IT270" s="15"/>
      <c r="IU270" s="15"/>
      <c r="IV270" s="15"/>
      <c r="IW270" s="15"/>
      <c r="IX270" s="15"/>
      <c r="IY270" s="15"/>
      <c r="IZ270" s="15"/>
      <c r="JA270" s="15"/>
      <c r="JB270" s="15"/>
      <c r="JC270" s="15"/>
      <c r="JD270" s="15"/>
      <c r="JE270" s="15"/>
      <c r="JF270" s="15"/>
      <c r="JG270" s="15"/>
      <c r="JH270" s="15"/>
      <c r="JI270" s="15"/>
      <c r="JJ270" s="15"/>
      <c r="JK270" s="15"/>
      <c r="JL270" s="15"/>
      <c r="JM270" s="15"/>
      <c r="JN270" s="15"/>
      <c r="JO270" s="15"/>
      <c r="JP270" s="15"/>
      <c r="JQ270" s="15"/>
      <c r="JR270" s="15"/>
      <c r="JS270" s="15"/>
      <c r="JT270" s="15"/>
      <c r="JU270" s="15"/>
      <c r="JV270" s="15"/>
      <c r="JW270" s="15"/>
      <c r="JX270" s="15"/>
      <c r="JY270" s="15"/>
      <c r="JZ270" s="15"/>
      <c r="KA270" s="15"/>
      <c r="KB270" s="15"/>
      <c r="KC270" s="15"/>
      <c r="KD270" s="15"/>
      <c r="KE270" s="15"/>
      <c r="KF270" s="15"/>
      <c r="KG270" s="15"/>
      <c r="KH270" s="15"/>
      <c r="KI270" s="15"/>
      <c r="KJ270" s="15"/>
      <c r="KK270" s="15"/>
      <c r="KL270" s="15"/>
      <c r="KM270" s="15"/>
      <c r="KN270" s="15"/>
      <c r="KO270" s="15"/>
      <c r="KP270" s="15"/>
      <c r="KQ270" s="15"/>
      <c r="KR270" s="15"/>
      <c r="KS270" s="15"/>
      <c r="KT270" s="15"/>
      <c r="KU270" s="15"/>
      <c r="KV270" s="15"/>
      <c r="KW270" s="15"/>
      <c r="KX270" s="15"/>
      <c r="KY270" s="15"/>
      <c r="KZ270" s="15"/>
      <c r="LA270" s="15"/>
      <c r="LB270" s="15"/>
      <c r="LC270" s="15"/>
      <c r="LD270" s="15"/>
      <c r="LE270" s="15"/>
      <c r="LF270" s="15"/>
      <c r="LG270" s="15"/>
      <c r="LH270" s="15"/>
      <c r="LI270" s="15"/>
      <c r="LJ270" s="15"/>
      <c r="LK270" s="15"/>
      <c r="LL270" s="15"/>
      <c r="LM270" s="15"/>
      <c r="LN270" s="15"/>
      <c r="LO270" s="15"/>
      <c r="LP270" s="15"/>
      <c r="LQ270" s="15"/>
      <c r="LR270" s="15"/>
      <c r="LS270" s="15"/>
      <c r="LT270" s="15"/>
      <c r="LU270" s="15"/>
      <c r="LV270" s="15"/>
      <c r="LW270" s="15"/>
      <c r="LX270" s="15"/>
      <c r="LY270" s="15"/>
      <c r="LZ270" s="15"/>
      <c r="MA270" s="15"/>
      <c r="MB270" s="15"/>
      <c r="MC270" s="15"/>
      <c r="MD270" s="15"/>
      <c r="ME270" s="15"/>
      <c r="MF270" s="15"/>
      <c r="MG270" s="15"/>
      <c r="MH270" s="15"/>
      <c r="MI270" s="15"/>
      <c r="MJ270" s="15"/>
      <c r="MK270" s="15"/>
      <c r="ML270" s="15"/>
      <c r="MM270" s="15"/>
      <c r="MN270" s="15"/>
      <c r="MO270" s="15"/>
      <c r="MP270" s="15"/>
      <c r="MQ270" s="15"/>
      <c r="MR270" s="15"/>
      <c r="MS270" s="15"/>
      <c r="MT270" s="15"/>
      <c r="MU270" s="15"/>
      <c r="MV270" s="15"/>
      <c r="MW270" s="15"/>
      <c r="MX270" s="15"/>
      <c r="MY270" s="15"/>
      <c r="MZ270" s="15"/>
      <c r="NA270" s="15"/>
      <c r="NB270" s="15"/>
      <c r="NC270" s="15"/>
      <c r="ND270" s="15"/>
      <c r="NE270" s="15"/>
      <c r="NF270" s="15"/>
      <c r="NG270" s="15"/>
      <c r="NH270" s="15"/>
      <c r="NI270" s="15"/>
      <c r="NJ270" s="15"/>
      <c r="NK270" s="15"/>
      <c r="NL270" s="15"/>
      <c r="NM270" s="15"/>
      <c r="NN270" s="15"/>
      <c r="NO270" s="15"/>
      <c r="NP270" s="15"/>
      <c r="NQ270" s="15"/>
      <c r="NR270" s="15"/>
      <c r="NS270" s="15"/>
      <c r="NT270" s="15"/>
      <c r="NU270" s="15"/>
      <c r="NV270" s="15"/>
      <c r="NW270" s="15"/>
      <c r="NX270" s="15"/>
      <c r="NY270" s="15"/>
      <c r="NZ270" s="15"/>
      <c r="OA270" s="15"/>
      <c r="OB270" s="15"/>
      <c r="OC270" s="15"/>
      <c r="OD270" s="15"/>
      <c r="OE270" s="15"/>
      <c r="OF270" s="15"/>
      <c r="OG270" s="15"/>
      <c r="OH270" s="15"/>
      <c r="OI270" s="15"/>
      <c r="OJ270" s="15"/>
      <c r="OK270" s="15"/>
      <c r="OL270" s="15"/>
      <c r="OM270" s="15"/>
      <c r="ON270" s="15"/>
      <c r="OO270" s="15"/>
      <c r="OP270" s="15"/>
      <c r="OQ270" s="15"/>
      <c r="OR270" s="15"/>
      <c r="OS270" s="15"/>
      <c r="OT270" s="15"/>
      <c r="OU270" s="15"/>
      <c r="OV270" s="15"/>
      <c r="OW270" s="15"/>
      <c r="OX270" s="15"/>
      <c r="OY270" s="15"/>
      <c r="OZ270" s="15"/>
      <c r="PA270" s="15"/>
      <c r="PB270" s="15"/>
      <c r="PC270" s="15"/>
      <c r="PD270" s="15"/>
      <c r="PE270" s="15"/>
      <c r="PF270" s="15"/>
      <c r="PG270" s="15"/>
      <c r="PH270" s="15"/>
      <c r="PI270" s="15"/>
      <c r="PJ270" s="15"/>
      <c r="PK270" s="15"/>
      <c r="PL270" s="15"/>
      <c r="PM270" s="15"/>
      <c r="PN270" s="15"/>
      <c r="PO270" s="15"/>
      <c r="PP270" s="15"/>
      <c r="PQ270" s="15"/>
      <c r="PR270" s="15"/>
      <c r="PS270" s="15"/>
      <c r="PT270" s="15"/>
      <c r="PU270" s="15"/>
      <c r="PV270" s="15"/>
      <c r="PW270" s="15"/>
      <c r="PX270" s="15"/>
      <c r="PY270" s="15"/>
      <c r="PZ270" s="15"/>
      <c r="QA270" s="15"/>
      <c r="QB270" s="15"/>
      <c r="QC270" s="15"/>
      <c r="QD270" s="15"/>
      <c r="QE270" s="15"/>
      <c r="QF270" s="15"/>
      <c r="QG270" s="15"/>
      <c r="QH270" s="15"/>
      <c r="QI270" s="15"/>
      <c r="QJ270" s="15"/>
      <c r="QK270" s="15"/>
      <c r="QL270" s="15"/>
      <c r="QM270" s="15"/>
      <c r="QN270" s="15"/>
      <c r="QO270" s="15"/>
      <c r="QP270" s="15"/>
      <c r="QQ270" s="15"/>
      <c r="QR270" s="15"/>
      <c r="QS270" s="15"/>
      <c r="QT270" s="15"/>
      <c r="QU270" s="15"/>
      <c r="QV270" s="15"/>
      <c r="QW270" s="15"/>
      <c r="QX270" s="15"/>
      <c r="QY270" s="15"/>
      <c r="QZ270" s="15"/>
      <c r="RA270" s="15"/>
      <c r="RB270" s="15"/>
      <c r="RC270" s="15"/>
      <c r="RD270" s="15"/>
      <c r="RE270" s="15"/>
      <c r="RF270" s="15"/>
      <c r="RG270" s="15"/>
      <c r="RH270" s="15"/>
      <c r="RI270" s="15"/>
      <c r="RJ270" s="15"/>
      <c r="RK270" s="15"/>
      <c r="RL270" s="15"/>
      <c r="RM270" s="15"/>
      <c r="RN270" s="15"/>
      <c r="RO270" s="15"/>
      <c r="RP270" s="15"/>
      <c r="RQ270" s="15"/>
      <c r="RR270" s="15"/>
      <c r="RS270" s="15"/>
      <c r="RT270" s="15"/>
      <c r="RU270" s="15"/>
      <c r="RV270" s="15"/>
      <c r="RW270" s="15"/>
      <c r="RX270" s="15"/>
      <c r="RY270" s="15"/>
      <c r="RZ270" s="15"/>
      <c r="SA270" s="15"/>
      <c r="SB270" s="15"/>
      <c r="SC270" s="15"/>
      <c r="SD270" s="15"/>
      <c r="SE270" s="15"/>
      <c r="SF270" s="15"/>
      <c r="SG270" s="15"/>
      <c r="SH270" s="15"/>
      <c r="SI270" s="15"/>
      <c r="SJ270" s="15"/>
      <c r="SK270" s="15"/>
      <c r="SL270" s="15"/>
      <c r="SM270" s="15"/>
      <c r="SN270" s="15"/>
      <c r="SO270" s="15"/>
      <c r="SP270" s="15"/>
      <c r="SQ270" s="15"/>
      <c r="SR270" s="15"/>
      <c r="SS270" s="15"/>
      <c r="ST270" s="15"/>
      <c r="SU270" s="15"/>
      <c r="SV270" s="15"/>
      <c r="SW270" s="15"/>
      <c r="SX270" s="15"/>
      <c r="SY270" s="15"/>
      <c r="SZ270" s="15"/>
      <c r="TA270" s="15"/>
      <c r="TB270" s="15"/>
      <c r="TC270" s="15"/>
      <c r="TD270" s="15"/>
      <c r="TE270" s="15"/>
      <c r="TF270" s="15"/>
      <c r="TG270" s="15"/>
      <c r="TH270" s="15"/>
      <c r="TI270" s="15"/>
      <c r="TJ270" s="15"/>
      <c r="TK270" s="15"/>
      <c r="TL270" s="15"/>
      <c r="TM270" s="15"/>
      <c r="TN270" s="15"/>
      <c r="TO270" s="15"/>
      <c r="TP270" s="15"/>
      <c r="TQ270" s="15"/>
      <c r="TR270" s="15"/>
      <c r="TS270" s="15"/>
      <c r="TT270" s="15"/>
      <c r="TU270" s="15"/>
      <c r="TV270" s="15"/>
      <c r="TW270" s="15"/>
      <c r="TX270" s="15"/>
      <c r="TY270" s="15"/>
      <c r="TZ270" s="15"/>
      <c r="UA270" s="15"/>
      <c r="UB270" s="15"/>
      <c r="UC270" s="15"/>
      <c r="UD270" s="15"/>
      <c r="UE270" s="15"/>
      <c r="UF270" s="15"/>
      <c r="UG270" s="15"/>
      <c r="UH270" s="15"/>
      <c r="UI270" s="15"/>
      <c r="UJ270" s="15"/>
      <c r="UK270" s="15"/>
      <c r="UL270" s="15"/>
      <c r="UM270" s="15"/>
      <c r="UN270" s="15"/>
      <c r="UO270" s="15"/>
      <c r="UP270" s="15"/>
      <c r="UQ270" s="15"/>
      <c r="UR270" s="15"/>
      <c r="US270" s="15"/>
      <c r="UT270" s="15"/>
      <c r="UU270" s="15"/>
      <c r="UV270" s="15"/>
      <c r="UW270" s="15"/>
      <c r="UX270" s="15"/>
      <c r="UY270" s="15"/>
      <c r="UZ270" s="15"/>
      <c r="VA270" s="15"/>
      <c r="VB270" s="15"/>
      <c r="VC270" s="15"/>
      <c r="VD270" s="15"/>
      <c r="VE270" s="15"/>
      <c r="VF270" s="15"/>
      <c r="VG270" s="15"/>
      <c r="VH270" s="15"/>
      <c r="VI270" s="15"/>
      <c r="VJ270" s="15"/>
      <c r="VK270" s="15"/>
      <c r="VL270" s="15"/>
      <c r="VM270" s="15"/>
      <c r="VN270" s="15"/>
      <c r="VO270" s="15"/>
      <c r="VP270" s="15"/>
      <c r="VQ270" s="15"/>
      <c r="VR270" s="15"/>
      <c r="VS270" s="15"/>
      <c r="VT270" s="15"/>
      <c r="VU270" s="15"/>
      <c r="VV270" s="15"/>
      <c r="VW270" s="15"/>
      <c r="VX270" s="15"/>
      <c r="VY270" s="15"/>
      <c r="VZ270" s="15"/>
      <c r="WA270" s="15"/>
      <c r="WB270" s="15"/>
      <c r="WC270" s="15"/>
      <c r="WD270" s="15"/>
      <c r="WE270" s="15"/>
      <c r="WF270" s="15"/>
      <c r="WG270" s="15"/>
      <c r="WH270" s="15"/>
      <c r="WI270" s="15"/>
      <c r="WJ270" s="15"/>
      <c r="WK270" s="15"/>
      <c r="WL270" s="15"/>
      <c r="WM270" s="15"/>
      <c r="WN270" s="15"/>
      <c r="WO270" s="15"/>
      <c r="WP270" s="15"/>
      <c r="WQ270" s="15"/>
      <c r="WR270" s="15"/>
      <c r="WS270" s="15"/>
      <c r="WT270" s="15"/>
      <c r="WU270" s="15"/>
      <c r="WV270" s="15"/>
      <c r="WW270" s="15"/>
      <c r="WX270" s="15"/>
      <c r="WY270" s="15"/>
      <c r="WZ270" s="15"/>
      <c r="XA270" s="15"/>
      <c r="XB270" s="15"/>
      <c r="XC270" s="15"/>
      <c r="XD270" s="15"/>
      <c r="XE270" s="15"/>
      <c r="XF270" s="15"/>
      <c r="XG270" s="15"/>
      <c r="XH270" s="15"/>
      <c r="XI270" s="15"/>
      <c r="XJ270" s="15"/>
      <c r="XK270" s="15"/>
      <c r="XL270" s="15"/>
      <c r="XM270" s="15"/>
      <c r="XN270" s="15"/>
      <c r="XO270" s="15"/>
      <c r="XP270" s="15"/>
      <c r="XQ270" s="15"/>
      <c r="XR270" s="15"/>
      <c r="XS270" s="15"/>
      <c r="XT270" s="15"/>
      <c r="XU270" s="15"/>
      <c r="XV270" s="15"/>
      <c r="XW270" s="15"/>
      <c r="XX270" s="15"/>
      <c r="XY270" s="15"/>
      <c r="XZ270" s="15"/>
      <c r="YA270" s="15"/>
      <c r="YB270" s="15"/>
      <c r="YC270" s="15"/>
      <c r="YD270" s="15"/>
      <c r="YE270" s="15"/>
      <c r="YF270" s="15"/>
      <c r="YG270" s="15"/>
      <c r="YH270" s="15"/>
      <c r="YI270" s="15"/>
      <c r="YJ270" s="15"/>
      <c r="YK270" s="15"/>
      <c r="YL270" s="15"/>
      <c r="YM270" s="15"/>
      <c r="YN270" s="15"/>
      <c r="YO270" s="15"/>
      <c r="YP270" s="15"/>
      <c r="YQ270" s="15"/>
      <c r="YR270" s="15"/>
      <c r="YS270" s="15"/>
      <c r="YT270" s="15"/>
      <c r="YU270" s="15"/>
      <c r="YV270" s="15"/>
      <c r="YW270" s="15"/>
      <c r="YX270" s="15"/>
      <c r="YY270" s="15"/>
      <c r="YZ270" s="15"/>
      <c r="ZA270" s="15"/>
      <c r="ZB270" s="15"/>
      <c r="ZC270" s="15"/>
      <c r="ZD270" s="15"/>
      <c r="ZE270" s="15"/>
      <c r="ZF270" s="15"/>
      <c r="ZG270" s="15"/>
      <c r="ZH270" s="15"/>
      <c r="ZI270" s="15"/>
      <c r="ZJ270" s="15"/>
      <c r="ZK270" s="15"/>
      <c r="ZL270" s="15"/>
      <c r="ZM270" s="15"/>
      <c r="ZN270" s="15"/>
      <c r="ZO270" s="15"/>
      <c r="ZP270" s="15"/>
      <c r="ZQ270" s="15"/>
      <c r="ZR270" s="15"/>
      <c r="ZS270" s="15"/>
      <c r="ZT270" s="15"/>
      <c r="ZU270" s="15"/>
      <c r="ZV270" s="15"/>
      <c r="ZW270" s="15"/>
      <c r="ZX270" s="15"/>
      <c r="ZY270" s="15"/>
      <c r="ZZ270" s="15"/>
      <c r="AAA270" s="15"/>
      <c r="AAB270" s="15"/>
      <c r="AAC270" s="15"/>
      <c r="AAD270" s="15"/>
      <c r="AAE270" s="15"/>
      <c r="AAF270" s="15"/>
      <c r="AAG270" s="15"/>
      <c r="AAH270" s="15"/>
      <c r="AAI270" s="15"/>
      <c r="AAJ270" s="15"/>
      <c r="AAK270" s="15"/>
      <c r="AAL270" s="15"/>
      <c r="AAM270" s="15"/>
      <c r="AAN270" s="15"/>
      <c r="AAO270" s="15"/>
      <c r="AAP270" s="15"/>
      <c r="AAQ270" s="15"/>
      <c r="AAR270" s="15"/>
      <c r="AAS270" s="15"/>
      <c r="AAT270" s="15"/>
      <c r="AAU270" s="15"/>
      <c r="AAV270" s="15"/>
      <c r="AAW270" s="15"/>
      <c r="AAX270" s="15"/>
      <c r="AAY270" s="15"/>
      <c r="AAZ270" s="15"/>
      <c r="ABA270" s="15"/>
      <c r="ABB270" s="15"/>
      <c r="ABC270" s="15"/>
      <c r="ABD270" s="15"/>
      <c r="ABE270" s="15"/>
      <c r="ABF270" s="15"/>
      <c r="ABG270" s="15"/>
      <c r="ABH270" s="15"/>
      <c r="ABI270" s="15"/>
      <c r="ABJ270" s="15"/>
      <c r="ABK270" s="15"/>
      <c r="ABL270" s="15"/>
      <c r="ABM270" s="15"/>
      <c r="ABN270" s="15"/>
      <c r="ABO270" s="15"/>
      <c r="ABP270" s="15"/>
      <c r="ABQ270" s="15"/>
      <c r="ABR270" s="15"/>
      <c r="ABS270" s="15"/>
      <c r="ABT270" s="15"/>
      <c r="ABU270" s="15"/>
      <c r="ABV270" s="15"/>
      <c r="ABW270" s="15"/>
      <c r="ABX270" s="15"/>
      <c r="ABY270" s="15"/>
      <c r="ABZ270" s="15"/>
      <c r="ACA270" s="15"/>
      <c r="ACB270" s="15"/>
      <c r="ACC270" s="15"/>
      <c r="ACD270" s="15"/>
      <c r="ACE270" s="15"/>
      <c r="ACF270" s="15"/>
      <c r="ACG270" s="15"/>
      <c r="ACH270" s="15"/>
      <c r="ACI270" s="15"/>
      <c r="ACJ270" s="15"/>
      <c r="ACK270" s="15"/>
      <c r="ACL270" s="15"/>
      <c r="ACM270" s="15"/>
      <c r="ACN270" s="15"/>
      <c r="ACO270" s="15"/>
      <c r="ACP270" s="15"/>
      <c r="ACQ270" s="15"/>
      <c r="ACR270" s="15"/>
      <c r="ACS270" s="15"/>
      <c r="ACT270" s="15"/>
      <c r="ACU270" s="15"/>
      <c r="ACV270" s="15"/>
      <c r="ACW270" s="15"/>
      <c r="ACX270" s="15"/>
      <c r="ACY270" s="15"/>
      <c r="ACZ270" s="15"/>
      <c r="ADA270" s="15"/>
      <c r="ADB270" s="15"/>
      <c r="ADC270" s="15"/>
      <c r="ADD270" s="15"/>
      <c r="ADE270" s="15"/>
      <c r="ADF270" s="15"/>
      <c r="ADG270" s="15"/>
      <c r="ADH270" s="15"/>
      <c r="ADI270" s="15"/>
      <c r="ADJ270" s="15"/>
      <c r="ADK270" s="15"/>
      <c r="ADL270" s="15"/>
      <c r="ADM270" s="15"/>
    </row>
    <row r="271" spans="1:793" s="308" customFormat="1" ht="15.5" thickBot="1" x14ac:dyDescent="0.45">
      <c r="A271" s="40"/>
      <c r="B271" s="7"/>
      <c r="C271" s="105"/>
      <c r="D271" s="66"/>
      <c r="E271" s="66"/>
      <c r="F271" s="66"/>
      <c r="G271" s="66"/>
      <c r="H271" s="66"/>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5"/>
      <c r="BO271" s="15"/>
      <c r="BP271" s="15"/>
      <c r="BQ271" s="15"/>
      <c r="BR271" s="15"/>
      <c r="BS271" s="15"/>
      <c r="BT271" s="15"/>
      <c r="BU271" s="15"/>
      <c r="BV271" s="15"/>
      <c r="BW271" s="15"/>
      <c r="BX271" s="15"/>
      <c r="BY271" s="15"/>
      <c r="BZ271" s="15"/>
      <c r="CA271" s="15"/>
      <c r="CB271" s="15"/>
      <c r="CC271" s="15"/>
      <c r="CD271" s="15"/>
      <c r="CE271" s="15"/>
      <c r="CF271" s="15"/>
      <c r="CG271" s="15"/>
      <c r="CH271" s="15"/>
      <c r="CI271" s="15"/>
      <c r="CJ271" s="15"/>
      <c r="CK271" s="15"/>
      <c r="CL271" s="15"/>
      <c r="CM271" s="15"/>
      <c r="CN271" s="15"/>
      <c r="CO271" s="15"/>
      <c r="CP271" s="15"/>
      <c r="CQ271" s="15"/>
      <c r="CR271" s="15"/>
      <c r="CS271" s="15"/>
      <c r="CT271" s="15"/>
      <c r="CU271" s="15"/>
      <c r="CV271" s="15"/>
      <c r="CW271" s="15"/>
      <c r="CX271" s="15"/>
      <c r="CY271" s="15"/>
      <c r="CZ271" s="15"/>
      <c r="DA271" s="15"/>
      <c r="DB271" s="15"/>
      <c r="DC271" s="15"/>
      <c r="DD271" s="15"/>
      <c r="DE271" s="15"/>
      <c r="DF271" s="15"/>
      <c r="DG271" s="15"/>
      <c r="DH271" s="15"/>
      <c r="DI271" s="15"/>
      <c r="DJ271" s="15"/>
      <c r="DK271" s="15"/>
      <c r="DL271" s="15"/>
      <c r="DM271" s="15"/>
      <c r="DN271" s="15"/>
      <c r="DO271" s="15"/>
      <c r="DP271" s="15"/>
      <c r="DQ271" s="15"/>
      <c r="DR271" s="15"/>
      <c r="DS271" s="15"/>
      <c r="DT271" s="15"/>
      <c r="DU271" s="15"/>
      <c r="DV271" s="15"/>
      <c r="DW271" s="15"/>
      <c r="DX271" s="15"/>
      <c r="DY271" s="15"/>
      <c r="DZ271" s="15"/>
      <c r="EA271" s="15"/>
      <c r="EB271" s="15"/>
      <c r="EC271" s="15"/>
      <c r="ED271" s="15"/>
      <c r="EE271" s="15"/>
      <c r="EF271" s="15"/>
      <c r="EG271" s="15"/>
      <c r="EH271" s="15"/>
      <c r="EI271" s="15"/>
      <c r="EJ271" s="15"/>
      <c r="EK271" s="15"/>
      <c r="EL271" s="15"/>
      <c r="EM271" s="15"/>
      <c r="EN271" s="15"/>
      <c r="EO271" s="15"/>
      <c r="EP271" s="15"/>
      <c r="EQ271" s="15"/>
      <c r="ER271" s="15"/>
      <c r="ES271" s="15"/>
      <c r="ET271" s="15"/>
      <c r="EU271" s="15"/>
      <c r="EV271" s="15"/>
      <c r="EW271" s="15"/>
      <c r="EX271" s="15"/>
      <c r="EY271" s="15"/>
      <c r="EZ271" s="15"/>
      <c r="FA271" s="15"/>
      <c r="FB271" s="15"/>
      <c r="FC271" s="15"/>
      <c r="FD271" s="15"/>
      <c r="FE271" s="15"/>
      <c r="FF271" s="15"/>
      <c r="FG271" s="15"/>
      <c r="FH271" s="15"/>
      <c r="FI271" s="15"/>
      <c r="FJ271" s="15"/>
      <c r="FK271" s="15"/>
      <c r="FL271" s="15"/>
      <c r="FM271" s="15"/>
      <c r="FN271" s="15"/>
      <c r="FO271" s="15"/>
      <c r="FP271" s="15"/>
      <c r="FQ271" s="15"/>
      <c r="FR271" s="15"/>
      <c r="FS271" s="15"/>
      <c r="FT271" s="15"/>
      <c r="FU271" s="15"/>
      <c r="FV271" s="15"/>
      <c r="FW271" s="15"/>
      <c r="FX271" s="15"/>
      <c r="FY271" s="15"/>
      <c r="FZ271" s="15"/>
      <c r="GA271" s="15"/>
      <c r="GB271" s="15"/>
      <c r="GC271" s="15"/>
      <c r="GD271" s="15"/>
      <c r="GE271" s="15"/>
      <c r="GF271" s="15"/>
      <c r="GG271" s="15"/>
      <c r="GH271" s="15"/>
      <c r="GI271" s="15"/>
      <c r="GJ271" s="15"/>
      <c r="GK271" s="15"/>
      <c r="GL271" s="15"/>
      <c r="GM271" s="15"/>
      <c r="GN271" s="15"/>
      <c r="GO271" s="15"/>
      <c r="GP271" s="15"/>
      <c r="GQ271" s="15"/>
      <c r="GR271" s="15"/>
      <c r="GS271" s="15"/>
      <c r="GT271" s="15"/>
      <c r="GU271" s="15"/>
      <c r="GV271" s="15"/>
      <c r="GW271" s="15"/>
      <c r="GX271" s="15"/>
      <c r="GY271" s="15"/>
      <c r="GZ271" s="15"/>
      <c r="HA271" s="15"/>
      <c r="HB271" s="15"/>
      <c r="HC271" s="15"/>
      <c r="HD271" s="15"/>
      <c r="HE271" s="15"/>
      <c r="HF271" s="15"/>
      <c r="HG271" s="15"/>
      <c r="HH271" s="15"/>
      <c r="HI271" s="15"/>
      <c r="HJ271" s="15"/>
      <c r="HK271" s="15"/>
      <c r="HL271" s="15"/>
      <c r="HM271" s="15"/>
      <c r="HN271" s="15"/>
      <c r="HO271" s="15"/>
      <c r="HP271" s="15"/>
      <c r="HQ271" s="15"/>
      <c r="HR271" s="15"/>
      <c r="HS271" s="15"/>
      <c r="HT271" s="15"/>
      <c r="HU271" s="15"/>
      <c r="HV271" s="15"/>
      <c r="HW271" s="15"/>
      <c r="HX271" s="15"/>
      <c r="HY271" s="15"/>
      <c r="HZ271" s="15"/>
      <c r="IA271" s="15"/>
      <c r="IB271" s="15"/>
      <c r="IC271" s="15"/>
      <c r="ID271" s="15"/>
      <c r="IE271" s="15"/>
      <c r="IF271" s="15"/>
      <c r="IG271" s="15"/>
      <c r="IH271" s="15"/>
      <c r="II271" s="15"/>
      <c r="IJ271" s="15"/>
      <c r="IK271" s="15"/>
      <c r="IL271" s="15"/>
      <c r="IM271" s="15"/>
      <c r="IN271" s="15"/>
      <c r="IO271" s="15"/>
      <c r="IP271" s="15"/>
      <c r="IQ271" s="15"/>
      <c r="IR271" s="15"/>
      <c r="IS271" s="15"/>
      <c r="IT271" s="15"/>
      <c r="IU271" s="15"/>
      <c r="IV271" s="15"/>
      <c r="IW271" s="15"/>
      <c r="IX271" s="15"/>
      <c r="IY271" s="15"/>
      <c r="IZ271" s="15"/>
      <c r="JA271" s="15"/>
      <c r="JB271" s="15"/>
      <c r="JC271" s="15"/>
      <c r="JD271" s="15"/>
      <c r="JE271" s="15"/>
      <c r="JF271" s="15"/>
      <c r="JG271" s="15"/>
      <c r="JH271" s="15"/>
      <c r="JI271" s="15"/>
      <c r="JJ271" s="15"/>
      <c r="JK271" s="15"/>
      <c r="JL271" s="15"/>
      <c r="JM271" s="15"/>
      <c r="JN271" s="15"/>
      <c r="JO271" s="15"/>
      <c r="JP271" s="15"/>
      <c r="JQ271" s="15"/>
      <c r="JR271" s="15"/>
      <c r="JS271" s="15"/>
      <c r="JT271" s="15"/>
      <c r="JU271" s="15"/>
      <c r="JV271" s="15"/>
      <c r="JW271" s="15"/>
      <c r="JX271" s="15"/>
      <c r="JY271" s="15"/>
      <c r="JZ271" s="15"/>
      <c r="KA271" s="15"/>
      <c r="KB271" s="15"/>
      <c r="KC271" s="15"/>
      <c r="KD271" s="15"/>
      <c r="KE271" s="15"/>
      <c r="KF271" s="15"/>
      <c r="KG271" s="15"/>
      <c r="KH271" s="15"/>
      <c r="KI271" s="15"/>
      <c r="KJ271" s="15"/>
      <c r="KK271" s="15"/>
      <c r="KL271" s="15"/>
      <c r="KM271" s="15"/>
      <c r="KN271" s="15"/>
      <c r="KO271" s="15"/>
      <c r="KP271" s="15"/>
      <c r="KQ271" s="15"/>
      <c r="KR271" s="15"/>
      <c r="KS271" s="15"/>
      <c r="KT271" s="15"/>
      <c r="KU271" s="15"/>
      <c r="KV271" s="15"/>
      <c r="KW271" s="15"/>
      <c r="KX271" s="15"/>
      <c r="KY271" s="15"/>
      <c r="KZ271" s="15"/>
      <c r="LA271" s="15"/>
      <c r="LB271" s="15"/>
      <c r="LC271" s="15"/>
      <c r="LD271" s="15"/>
      <c r="LE271" s="15"/>
      <c r="LF271" s="15"/>
      <c r="LG271" s="15"/>
      <c r="LH271" s="15"/>
      <c r="LI271" s="15"/>
      <c r="LJ271" s="15"/>
      <c r="LK271" s="15"/>
      <c r="LL271" s="15"/>
      <c r="LM271" s="15"/>
      <c r="LN271" s="15"/>
      <c r="LO271" s="15"/>
      <c r="LP271" s="15"/>
      <c r="LQ271" s="15"/>
      <c r="LR271" s="15"/>
      <c r="LS271" s="15"/>
      <c r="LT271" s="15"/>
      <c r="LU271" s="15"/>
      <c r="LV271" s="15"/>
      <c r="LW271" s="15"/>
      <c r="LX271" s="15"/>
      <c r="LY271" s="15"/>
      <c r="LZ271" s="15"/>
      <c r="MA271" s="15"/>
      <c r="MB271" s="15"/>
      <c r="MC271" s="15"/>
      <c r="MD271" s="15"/>
      <c r="ME271" s="15"/>
      <c r="MF271" s="15"/>
      <c r="MG271" s="15"/>
      <c r="MH271" s="15"/>
      <c r="MI271" s="15"/>
      <c r="MJ271" s="15"/>
      <c r="MK271" s="15"/>
      <c r="ML271" s="15"/>
      <c r="MM271" s="15"/>
      <c r="MN271" s="15"/>
      <c r="MO271" s="15"/>
      <c r="MP271" s="15"/>
      <c r="MQ271" s="15"/>
      <c r="MR271" s="15"/>
      <c r="MS271" s="15"/>
      <c r="MT271" s="15"/>
      <c r="MU271" s="15"/>
      <c r="MV271" s="15"/>
      <c r="MW271" s="15"/>
      <c r="MX271" s="15"/>
      <c r="MY271" s="15"/>
      <c r="MZ271" s="15"/>
      <c r="NA271" s="15"/>
      <c r="NB271" s="15"/>
      <c r="NC271" s="15"/>
      <c r="ND271" s="15"/>
      <c r="NE271" s="15"/>
      <c r="NF271" s="15"/>
      <c r="NG271" s="15"/>
      <c r="NH271" s="15"/>
      <c r="NI271" s="15"/>
      <c r="NJ271" s="15"/>
      <c r="NK271" s="15"/>
      <c r="NL271" s="15"/>
      <c r="NM271" s="15"/>
      <c r="NN271" s="15"/>
      <c r="NO271" s="15"/>
      <c r="NP271" s="15"/>
      <c r="NQ271" s="15"/>
      <c r="NR271" s="15"/>
      <c r="NS271" s="15"/>
      <c r="NT271" s="15"/>
      <c r="NU271" s="15"/>
      <c r="NV271" s="15"/>
      <c r="NW271" s="15"/>
      <c r="NX271" s="15"/>
      <c r="NY271" s="15"/>
      <c r="NZ271" s="15"/>
      <c r="OA271" s="15"/>
      <c r="OB271" s="15"/>
      <c r="OC271" s="15"/>
      <c r="OD271" s="15"/>
      <c r="OE271" s="15"/>
      <c r="OF271" s="15"/>
      <c r="OG271" s="15"/>
      <c r="OH271" s="15"/>
      <c r="OI271" s="15"/>
      <c r="OJ271" s="15"/>
      <c r="OK271" s="15"/>
      <c r="OL271" s="15"/>
      <c r="OM271" s="15"/>
      <c r="ON271" s="15"/>
      <c r="OO271" s="15"/>
      <c r="OP271" s="15"/>
      <c r="OQ271" s="15"/>
      <c r="OR271" s="15"/>
      <c r="OS271" s="15"/>
      <c r="OT271" s="15"/>
      <c r="OU271" s="15"/>
      <c r="OV271" s="15"/>
      <c r="OW271" s="15"/>
      <c r="OX271" s="15"/>
      <c r="OY271" s="15"/>
      <c r="OZ271" s="15"/>
      <c r="PA271" s="15"/>
      <c r="PB271" s="15"/>
      <c r="PC271" s="15"/>
      <c r="PD271" s="15"/>
      <c r="PE271" s="15"/>
      <c r="PF271" s="15"/>
      <c r="PG271" s="15"/>
      <c r="PH271" s="15"/>
      <c r="PI271" s="15"/>
      <c r="PJ271" s="15"/>
      <c r="PK271" s="15"/>
      <c r="PL271" s="15"/>
      <c r="PM271" s="15"/>
      <c r="PN271" s="15"/>
      <c r="PO271" s="15"/>
      <c r="PP271" s="15"/>
      <c r="PQ271" s="15"/>
      <c r="PR271" s="15"/>
      <c r="PS271" s="15"/>
      <c r="PT271" s="15"/>
      <c r="PU271" s="15"/>
      <c r="PV271" s="15"/>
      <c r="PW271" s="15"/>
      <c r="PX271" s="15"/>
      <c r="PY271" s="15"/>
      <c r="PZ271" s="15"/>
      <c r="QA271" s="15"/>
      <c r="QB271" s="15"/>
      <c r="QC271" s="15"/>
      <c r="QD271" s="15"/>
      <c r="QE271" s="15"/>
      <c r="QF271" s="15"/>
      <c r="QG271" s="15"/>
      <c r="QH271" s="15"/>
      <c r="QI271" s="15"/>
      <c r="QJ271" s="15"/>
      <c r="QK271" s="15"/>
      <c r="QL271" s="15"/>
      <c r="QM271" s="15"/>
      <c r="QN271" s="15"/>
      <c r="QO271" s="15"/>
      <c r="QP271" s="15"/>
      <c r="QQ271" s="15"/>
      <c r="QR271" s="15"/>
      <c r="QS271" s="15"/>
      <c r="QT271" s="15"/>
      <c r="QU271" s="15"/>
      <c r="QV271" s="15"/>
      <c r="QW271" s="15"/>
      <c r="QX271" s="15"/>
      <c r="QY271" s="15"/>
      <c r="QZ271" s="15"/>
      <c r="RA271" s="15"/>
      <c r="RB271" s="15"/>
      <c r="RC271" s="15"/>
      <c r="RD271" s="15"/>
      <c r="RE271" s="15"/>
      <c r="RF271" s="15"/>
      <c r="RG271" s="15"/>
      <c r="RH271" s="15"/>
      <c r="RI271" s="15"/>
      <c r="RJ271" s="15"/>
      <c r="RK271" s="15"/>
      <c r="RL271" s="15"/>
      <c r="RM271" s="15"/>
      <c r="RN271" s="15"/>
      <c r="RO271" s="15"/>
      <c r="RP271" s="15"/>
      <c r="RQ271" s="15"/>
      <c r="RR271" s="15"/>
      <c r="RS271" s="15"/>
      <c r="RT271" s="15"/>
      <c r="RU271" s="15"/>
      <c r="RV271" s="15"/>
      <c r="RW271" s="15"/>
      <c r="RX271" s="15"/>
      <c r="RY271" s="15"/>
      <c r="RZ271" s="15"/>
      <c r="SA271" s="15"/>
      <c r="SB271" s="15"/>
      <c r="SC271" s="15"/>
      <c r="SD271" s="15"/>
      <c r="SE271" s="15"/>
      <c r="SF271" s="15"/>
      <c r="SG271" s="15"/>
      <c r="SH271" s="15"/>
      <c r="SI271" s="15"/>
      <c r="SJ271" s="15"/>
      <c r="SK271" s="15"/>
      <c r="SL271" s="15"/>
      <c r="SM271" s="15"/>
      <c r="SN271" s="15"/>
      <c r="SO271" s="15"/>
      <c r="SP271" s="15"/>
      <c r="SQ271" s="15"/>
      <c r="SR271" s="15"/>
      <c r="SS271" s="15"/>
      <c r="ST271" s="15"/>
      <c r="SU271" s="15"/>
      <c r="SV271" s="15"/>
      <c r="SW271" s="15"/>
      <c r="SX271" s="15"/>
      <c r="SY271" s="15"/>
      <c r="SZ271" s="15"/>
      <c r="TA271" s="15"/>
      <c r="TB271" s="15"/>
      <c r="TC271" s="15"/>
      <c r="TD271" s="15"/>
      <c r="TE271" s="15"/>
      <c r="TF271" s="15"/>
      <c r="TG271" s="15"/>
      <c r="TH271" s="15"/>
      <c r="TI271" s="15"/>
      <c r="TJ271" s="15"/>
      <c r="TK271" s="15"/>
      <c r="TL271" s="15"/>
      <c r="TM271" s="15"/>
      <c r="TN271" s="15"/>
      <c r="TO271" s="15"/>
      <c r="TP271" s="15"/>
      <c r="TQ271" s="15"/>
      <c r="TR271" s="15"/>
      <c r="TS271" s="15"/>
      <c r="TT271" s="15"/>
      <c r="TU271" s="15"/>
      <c r="TV271" s="15"/>
      <c r="TW271" s="15"/>
      <c r="TX271" s="15"/>
      <c r="TY271" s="15"/>
      <c r="TZ271" s="15"/>
      <c r="UA271" s="15"/>
      <c r="UB271" s="15"/>
      <c r="UC271" s="15"/>
      <c r="UD271" s="15"/>
      <c r="UE271" s="15"/>
      <c r="UF271" s="15"/>
      <c r="UG271" s="15"/>
      <c r="UH271" s="15"/>
      <c r="UI271" s="15"/>
      <c r="UJ271" s="15"/>
      <c r="UK271" s="15"/>
      <c r="UL271" s="15"/>
      <c r="UM271" s="15"/>
      <c r="UN271" s="15"/>
      <c r="UO271" s="15"/>
      <c r="UP271" s="15"/>
      <c r="UQ271" s="15"/>
      <c r="UR271" s="15"/>
      <c r="US271" s="15"/>
      <c r="UT271" s="15"/>
      <c r="UU271" s="15"/>
      <c r="UV271" s="15"/>
      <c r="UW271" s="15"/>
      <c r="UX271" s="15"/>
      <c r="UY271" s="15"/>
      <c r="UZ271" s="15"/>
      <c r="VA271" s="15"/>
      <c r="VB271" s="15"/>
      <c r="VC271" s="15"/>
      <c r="VD271" s="15"/>
      <c r="VE271" s="15"/>
      <c r="VF271" s="15"/>
      <c r="VG271" s="15"/>
      <c r="VH271" s="15"/>
      <c r="VI271" s="15"/>
      <c r="VJ271" s="15"/>
      <c r="VK271" s="15"/>
      <c r="VL271" s="15"/>
      <c r="VM271" s="15"/>
      <c r="VN271" s="15"/>
      <c r="VO271" s="15"/>
      <c r="VP271" s="15"/>
      <c r="VQ271" s="15"/>
      <c r="VR271" s="15"/>
      <c r="VS271" s="15"/>
      <c r="VT271" s="15"/>
      <c r="VU271" s="15"/>
      <c r="VV271" s="15"/>
      <c r="VW271" s="15"/>
      <c r="VX271" s="15"/>
      <c r="VY271" s="15"/>
      <c r="VZ271" s="15"/>
      <c r="WA271" s="15"/>
      <c r="WB271" s="15"/>
      <c r="WC271" s="15"/>
      <c r="WD271" s="15"/>
      <c r="WE271" s="15"/>
      <c r="WF271" s="15"/>
      <c r="WG271" s="15"/>
      <c r="WH271" s="15"/>
      <c r="WI271" s="15"/>
      <c r="WJ271" s="15"/>
      <c r="WK271" s="15"/>
      <c r="WL271" s="15"/>
      <c r="WM271" s="15"/>
      <c r="WN271" s="15"/>
      <c r="WO271" s="15"/>
      <c r="WP271" s="15"/>
      <c r="WQ271" s="15"/>
      <c r="WR271" s="15"/>
      <c r="WS271" s="15"/>
      <c r="WT271" s="15"/>
      <c r="WU271" s="15"/>
      <c r="WV271" s="15"/>
      <c r="WW271" s="15"/>
      <c r="WX271" s="15"/>
      <c r="WY271" s="15"/>
      <c r="WZ271" s="15"/>
      <c r="XA271" s="15"/>
      <c r="XB271" s="15"/>
      <c r="XC271" s="15"/>
      <c r="XD271" s="15"/>
      <c r="XE271" s="15"/>
      <c r="XF271" s="15"/>
      <c r="XG271" s="15"/>
      <c r="XH271" s="15"/>
      <c r="XI271" s="15"/>
      <c r="XJ271" s="15"/>
      <c r="XK271" s="15"/>
      <c r="XL271" s="15"/>
      <c r="XM271" s="15"/>
      <c r="XN271" s="15"/>
      <c r="XO271" s="15"/>
      <c r="XP271" s="15"/>
      <c r="XQ271" s="15"/>
      <c r="XR271" s="15"/>
      <c r="XS271" s="15"/>
      <c r="XT271" s="15"/>
      <c r="XU271" s="15"/>
      <c r="XV271" s="15"/>
      <c r="XW271" s="15"/>
      <c r="XX271" s="15"/>
      <c r="XY271" s="15"/>
      <c r="XZ271" s="15"/>
      <c r="YA271" s="15"/>
      <c r="YB271" s="15"/>
      <c r="YC271" s="15"/>
      <c r="YD271" s="15"/>
      <c r="YE271" s="15"/>
      <c r="YF271" s="15"/>
      <c r="YG271" s="15"/>
      <c r="YH271" s="15"/>
      <c r="YI271" s="15"/>
      <c r="YJ271" s="15"/>
      <c r="YK271" s="15"/>
      <c r="YL271" s="15"/>
      <c r="YM271" s="15"/>
      <c r="YN271" s="15"/>
      <c r="YO271" s="15"/>
      <c r="YP271" s="15"/>
      <c r="YQ271" s="15"/>
      <c r="YR271" s="15"/>
      <c r="YS271" s="15"/>
      <c r="YT271" s="15"/>
      <c r="YU271" s="15"/>
      <c r="YV271" s="15"/>
      <c r="YW271" s="15"/>
      <c r="YX271" s="15"/>
      <c r="YY271" s="15"/>
      <c r="YZ271" s="15"/>
      <c r="ZA271" s="15"/>
      <c r="ZB271" s="15"/>
      <c r="ZC271" s="15"/>
      <c r="ZD271" s="15"/>
      <c r="ZE271" s="15"/>
      <c r="ZF271" s="15"/>
      <c r="ZG271" s="15"/>
      <c r="ZH271" s="15"/>
      <c r="ZI271" s="15"/>
      <c r="ZJ271" s="15"/>
      <c r="ZK271" s="15"/>
      <c r="ZL271" s="15"/>
      <c r="ZM271" s="15"/>
      <c r="ZN271" s="15"/>
      <c r="ZO271" s="15"/>
      <c r="ZP271" s="15"/>
      <c r="ZQ271" s="15"/>
      <c r="ZR271" s="15"/>
      <c r="ZS271" s="15"/>
      <c r="ZT271" s="15"/>
      <c r="ZU271" s="15"/>
      <c r="ZV271" s="15"/>
      <c r="ZW271" s="15"/>
      <c r="ZX271" s="15"/>
      <c r="ZY271" s="15"/>
      <c r="ZZ271" s="15"/>
      <c r="AAA271" s="15"/>
      <c r="AAB271" s="15"/>
      <c r="AAC271" s="15"/>
      <c r="AAD271" s="15"/>
      <c r="AAE271" s="15"/>
      <c r="AAF271" s="15"/>
      <c r="AAG271" s="15"/>
      <c r="AAH271" s="15"/>
      <c r="AAI271" s="15"/>
      <c r="AAJ271" s="15"/>
      <c r="AAK271" s="15"/>
      <c r="AAL271" s="15"/>
      <c r="AAM271" s="15"/>
      <c r="AAN271" s="15"/>
      <c r="AAO271" s="15"/>
      <c r="AAP271" s="15"/>
      <c r="AAQ271" s="15"/>
      <c r="AAR271" s="15"/>
      <c r="AAS271" s="15"/>
      <c r="AAT271" s="15"/>
      <c r="AAU271" s="15"/>
      <c r="AAV271" s="15"/>
      <c r="AAW271" s="15"/>
      <c r="AAX271" s="15"/>
      <c r="AAY271" s="15"/>
      <c r="AAZ271" s="15"/>
      <c r="ABA271" s="15"/>
      <c r="ABB271" s="15"/>
      <c r="ABC271" s="15"/>
      <c r="ABD271" s="15"/>
      <c r="ABE271" s="15"/>
      <c r="ABF271" s="15"/>
      <c r="ABG271" s="15"/>
      <c r="ABH271" s="15"/>
      <c r="ABI271" s="15"/>
      <c r="ABJ271" s="15"/>
      <c r="ABK271" s="15"/>
      <c r="ABL271" s="15"/>
      <c r="ABM271" s="15"/>
      <c r="ABN271" s="15"/>
      <c r="ABO271" s="15"/>
      <c r="ABP271" s="15"/>
      <c r="ABQ271" s="15"/>
      <c r="ABR271" s="15"/>
      <c r="ABS271" s="15"/>
      <c r="ABT271" s="15"/>
      <c r="ABU271" s="15"/>
      <c r="ABV271" s="15"/>
      <c r="ABW271" s="15"/>
      <c r="ABX271" s="15"/>
      <c r="ABY271" s="15"/>
      <c r="ABZ271" s="15"/>
      <c r="ACA271" s="15"/>
      <c r="ACB271" s="15"/>
      <c r="ACC271" s="15"/>
      <c r="ACD271" s="15"/>
      <c r="ACE271" s="15"/>
      <c r="ACF271" s="15"/>
      <c r="ACG271" s="15"/>
      <c r="ACH271" s="15"/>
      <c r="ACI271" s="15"/>
      <c r="ACJ271" s="15"/>
      <c r="ACK271" s="15"/>
      <c r="ACL271" s="15"/>
      <c r="ACM271" s="15"/>
      <c r="ACN271" s="15"/>
      <c r="ACO271" s="15"/>
      <c r="ACP271" s="15"/>
      <c r="ACQ271" s="15"/>
      <c r="ACR271" s="15"/>
      <c r="ACS271" s="15"/>
      <c r="ACT271" s="15"/>
      <c r="ACU271" s="15"/>
      <c r="ACV271" s="15"/>
      <c r="ACW271" s="15"/>
      <c r="ACX271" s="15"/>
      <c r="ACY271" s="15"/>
      <c r="ACZ271" s="15"/>
      <c r="ADA271" s="15"/>
      <c r="ADB271" s="15"/>
      <c r="ADC271" s="15"/>
      <c r="ADD271" s="15"/>
      <c r="ADE271" s="15"/>
      <c r="ADF271" s="15"/>
      <c r="ADG271" s="15"/>
      <c r="ADH271" s="15"/>
      <c r="ADI271" s="15"/>
      <c r="ADJ271" s="15"/>
      <c r="ADK271" s="15"/>
      <c r="ADL271" s="15"/>
      <c r="ADM271" s="15"/>
    </row>
    <row r="272" spans="1:793" s="308" customFormat="1" x14ac:dyDescent="0.4">
      <c r="A272" s="44"/>
      <c r="B272" s="66"/>
      <c r="C272" s="66"/>
      <c r="D272" s="66"/>
      <c r="E272" s="66"/>
      <c r="F272" s="66"/>
      <c r="G272" s="66"/>
      <c r="H272" s="66"/>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c r="BJ272" s="15"/>
      <c r="BK272" s="15"/>
      <c r="BL272" s="15"/>
      <c r="BM272" s="15"/>
      <c r="BN272" s="15"/>
      <c r="BO272" s="15"/>
      <c r="BP272" s="15"/>
      <c r="BQ272" s="15"/>
      <c r="BR272" s="15"/>
      <c r="BS272" s="15"/>
      <c r="BT272" s="15"/>
      <c r="BU272" s="15"/>
      <c r="BV272" s="15"/>
      <c r="BW272" s="15"/>
      <c r="BX272" s="15"/>
      <c r="BY272" s="15"/>
      <c r="BZ272" s="15"/>
      <c r="CA272" s="15"/>
      <c r="CB272" s="15"/>
      <c r="CC272" s="15"/>
      <c r="CD272" s="15"/>
      <c r="CE272" s="15"/>
      <c r="CF272" s="15"/>
      <c r="CG272" s="15"/>
      <c r="CH272" s="15"/>
      <c r="CI272" s="15"/>
      <c r="CJ272" s="15"/>
      <c r="CK272" s="15"/>
      <c r="CL272" s="15"/>
      <c r="CM272" s="15"/>
      <c r="CN272" s="15"/>
      <c r="CO272" s="15"/>
      <c r="CP272" s="15"/>
      <c r="CQ272" s="15"/>
      <c r="CR272" s="15"/>
      <c r="CS272" s="15"/>
      <c r="CT272" s="15"/>
      <c r="CU272" s="15"/>
      <c r="CV272" s="15"/>
      <c r="CW272" s="15"/>
      <c r="CX272" s="15"/>
      <c r="CY272" s="15"/>
      <c r="CZ272" s="15"/>
      <c r="DA272" s="15"/>
      <c r="DB272" s="15"/>
      <c r="DC272" s="15"/>
      <c r="DD272" s="15"/>
      <c r="DE272" s="15"/>
      <c r="DF272" s="15"/>
      <c r="DG272" s="15"/>
      <c r="DH272" s="15"/>
      <c r="DI272" s="15"/>
      <c r="DJ272" s="15"/>
      <c r="DK272" s="15"/>
      <c r="DL272" s="15"/>
      <c r="DM272" s="15"/>
      <c r="DN272" s="15"/>
      <c r="DO272" s="15"/>
      <c r="DP272" s="15"/>
      <c r="DQ272" s="15"/>
      <c r="DR272" s="15"/>
      <c r="DS272" s="15"/>
      <c r="DT272" s="15"/>
      <c r="DU272" s="15"/>
      <c r="DV272" s="15"/>
      <c r="DW272" s="15"/>
      <c r="DX272" s="15"/>
      <c r="DY272" s="15"/>
      <c r="DZ272" s="15"/>
      <c r="EA272" s="15"/>
      <c r="EB272" s="15"/>
      <c r="EC272" s="15"/>
      <c r="ED272" s="15"/>
      <c r="EE272" s="15"/>
      <c r="EF272" s="15"/>
      <c r="EG272" s="15"/>
      <c r="EH272" s="15"/>
      <c r="EI272" s="15"/>
      <c r="EJ272" s="15"/>
      <c r="EK272" s="15"/>
      <c r="EL272" s="15"/>
      <c r="EM272" s="15"/>
      <c r="EN272" s="15"/>
      <c r="EO272" s="15"/>
      <c r="EP272" s="15"/>
      <c r="EQ272" s="15"/>
      <c r="ER272" s="15"/>
      <c r="ES272" s="15"/>
      <c r="ET272" s="15"/>
      <c r="EU272" s="15"/>
      <c r="EV272" s="15"/>
      <c r="EW272" s="15"/>
      <c r="EX272" s="15"/>
      <c r="EY272" s="15"/>
      <c r="EZ272" s="15"/>
      <c r="FA272" s="15"/>
      <c r="FB272" s="15"/>
      <c r="FC272" s="15"/>
      <c r="FD272" s="15"/>
      <c r="FE272" s="15"/>
      <c r="FF272" s="15"/>
      <c r="FG272" s="15"/>
      <c r="FH272" s="15"/>
      <c r="FI272" s="15"/>
      <c r="FJ272" s="15"/>
      <c r="FK272" s="15"/>
      <c r="FL272" s="15"/>
      <c r="FM272" s="15"/>
      <c r="FN272" s="15"/>
      <c r="FO272" s="15"/>
      <c r="FP272" s="15"/>
      <c r="FQ272" s="15"/>
      <c r="FR272" s="15"/>
      <c r="FS272" s="15"/>
      <c r="FT272" s="15"/>
      <c r="FU272" s="15"/>
      <c r="FV272" s="15"/>
      <c r="FW272" s="15"/>
      <c r="FX272" s="15"/>
      <c r="FY272" s="15"/>
      <c r="FZ272" s="15"/>
      <c r="GA272" s="15"/>
      <c r="GB272" s="15"/>
      <c r="GC272" s="15"/>
      <c r="GD272" s="15"/>
      <c r="GE272" s="15"/>
      <c r="GF272" s="15"/>
      <c r="GG272" s="15"/>
      <c r="GH272" s="15"/>
      <c r="GI272" s="15"/>
      <c r="GJ272" s="15"/>
      <c r="GK272" s="15"/>
      <c r="GL272" s="15"/>
      <c r="GM272" s="15"/>
      <c r="GN272" s="15"/>
      <c r="GO272" s="15"/>
      <c r="GP272" s="15"/>
      <c r="GQ272" s="15"/>
      <c r="GR272" s="15"/>
      <c r="GS272" s="15"/>
      <c r="GT272" s="15"/>
      <c r="GU272" s="15"/>
      <c r="GV272" s="15"/>
      <c r="GW272" s="15"/>
      <c r="GX272" s="15"/>
      <c r="GY272" s="15"/>
      <c r="GZ272" s="15"/>
      <c r="HA272" s="15"/>
      <c r="HB272" s="15"/>
      <c r="HC272" s="15"/>
      <c r="HD272" s="15"/>
      <c r="HE272" s="15"/>
      <c r="HF272" s="15"/>
      <c r="HG272" s="15"/>
      <c r="HH272" s="15"/>
      <c r="HI272" s="15"/>
      <c r="HJ272" s="15"/>
      <c r="HK272" s="15"/>
      <c r="HL272" s="15"/>
      <c r="HM272" s="15"/>
      <c r="HN272" s="15"/>
      <c r="HO272" s="15"/>
      <c r="HP272" s="15"/>
      <c r="HQ272" s="15"/>
      <c r="HR272" s="15"/>
      <c r="HS272" s="15"/>
      <c r="HT272" s="15"/>
      <c r="HU272" s="15"/>
      <c r="HV272" s="15"/>
      <c r="HW272" s="15"/>
      <c r="HX272" s="15"/>
      <c r="HY272" s="15"/>
      <c r="HZ272" s="15"/>
      <c r="IA272" s="15"/>
      <c r="IB272" s="15"/>
      <c r="IC272" s="15"/>
      <c r="ID272" s="15"/>
      <c r="IE272" s="15"/>
      <c r="IF272" s="15"/>
      <c r="IG272" s="15"/>
      <c r="IH272" s="15"/>
      <c r="II272" s="15"/>
      <c r="IJ272" s="15"/>
      <c r="IK272" s="15"/>
      <c r="IL272" s="15"/>
      <c r="IM272" s="15"/>
      <c r="IN272" s="15"/>
      <c r="IO272" s="15"/>
      <c r="IP272" s="15"/>
      <c r="IQ272" s="15"/>
      <c r="IR272" s="15"/>
      <c r="IS272" s="15"/>
      <c r="IT272" s="15"/>
      <c r="IU272" s="15"/>
      <c r="IV272" s="15"/>
      <c r="IW272" s="15"/>
      <c r="IX272" s="15"/>
      <c r="IY272" s="15"/>
      <c r="IZ272" s="15"/>
      <c r="JA272" s="15"/>
      <c r="JB272" s="15"/>
      <c r="JC272" s="15"/>
      <c r="JD272" s="15"/>
      <c r="JE272" s="15"/>
      <c r="JF272" s="15"/>
      <c r="JG272" s="15"/>
      <c r="JH272" s="15"/>
      <c r="JI272" s="15"/>
      <c r="JJ272" s="15"/>
      <c r="JK272" s="15"/>
      <c r="JL272" s="15"/>
      <c r="JM272" s="15"/>
      <c r="JN272" s="15"/>
      <c r="JO272" s="15"/>
      <c r="JP272" s="15"/>
      <c r="JQ272" s="15"/>
      <c r="JR272" s="15"/>
      <c r="JS272" s="15"/>
      <c r="JT272" s="15"/>
      <c r="JU272" s="15"/>
      <c r="JV272" s="15"/>
      <c r="JW272" s="15"/>
      <c r="JX272" s="15"/>
      <c r="JY272" s="15"/>
      <c r="JZ272" s="15"/>
      <c r="KA272" s="15"/>
      <c r="KB272" s="15"/>
      <c r="KC272" s="15"/>
      <c r="KD272" s="15"/>
      <c r="KE272" s="15"/>
      <c r="KF272" s="15"/>
      <c r="KG272" s="15"/>
      <c r="KH272" s="15"/>
      <c r="KI272" s="15"/>
      <c r="KJ272" s="15"/>
      <c r="KK272" s="15"/>
      <c r="KL272" s="15"/>
      <c r="KM272" s="15"/>
      <c r="KN272" s="15"/>
      <c r="KO272" s="15"/>
      <c r="KP272" s="15"/>
      <c r="KQ272" s="15"/>
      <c r="KR272" s="15"/>
      <c r="KS272" s="15"/>
      <c r="KT272" s="15"/>
      <c r="KU272" s="15"/>
      <c r="KV272" s="15"/>
      <c r="KW272" s="15"/>
      <c r="KX272" s="15"/>
      <c r="KY272" s="15"/>
      <c r="KZ272" s="15"/>
      <c r="LA272" s="15"/>
      <c r="LB272" s="15"/>
      <c r="LC272" s="15"/>
      <c r="LD272" s="15"/>
      <c r="LE272" s="15"/>
      <c r="LF272" s="15"/>
      <c r="LG272" s="15"/>
      <c r="LH272" s="15"/>
      <c r="LI272" s="15"/>
      <c r="LJ272" s="15"/>
      <c r="LK272" s="15"/>
      <c r="LL272" s="15"/>
      <c r="LM272" s="15"/>
      <c r="LN272" s="15"/>
      <c r="LO272" s="15"/>
      <c r="LP272" s="15"/>
      <c r="LQ272" s="15"/>
      <c r="LR272" s="15"/>
      <c r="LS272" s="15"/>
      <c r="LT272" s="15"/>
      <c r="LU272" s="15"/>
      <c r="LV272" s="15"/>
      <c r="LW272" s="15"/>
      <c r="LX272" s="15"/>
      <c r="LY272" s="15"/>
      <c r="LZ272" s="15"/>
      <c r="MA272" s="15"/>
      <c r="MB272" s="15"/>
      <c r="MC272" s="15"/>
      <c r="MD272" s="15"/>
      <c r="ME272" s="15"/>
      <c r="MF272" s="15"/>
      <c r="MG272" s="15"/>
      <c r="MH272" s="15"/>
      <c r="MI272" s="15"/>
      <c r="MJ272" s="15"/>
      <c r="MK272" s="15"/>
      <c r="ML272" s="15"/>
      <c r="MM272" s="15"/>
      <c r="MN272" s="15"/>
      <c r="MO272" s="15"/>
      <c r="MP272" s="15"/>
      <c r="MQ272" s="15"/>
      <c r="MR272" s="15"/>
      <c r="MS272" s="15"/>
      <c r="MT272" s="15"/>
      <c r="MU272" s="15"/>
      <c r="MV272" s="15"/>
      <c r="MW272" s="15"/>
      <c r="MX272" s="15"/>
      <c r="MY272" s="15"/>
      <c r="MZ272" s="15"/>
      <c r="NA272" s="15"/>
      <c r="NB272" s="15"/>
      <c r="NC272" s="15"/>
      <c r="ND272" s="15"/>
      <c r="NE272" s="15"/>
      <c r="NF272" s="15"/>
      <c r="NG272" s="15"/>
      <c r="NH272" s="15"/>
      <c r="NI272" s="15"/>
      <c r="NJ272" s="15"/>
      <c r="NK272" s="15"/>
      <c r="NL272" s="15"/>
      <c r="NM272" s="15"/>
      <c r="NN272" s="15"/>
      <c r="NO272" s="15"/>
      <c r="NP272" s="15"/>
      <c r="NQ272" s="15"/>
      <c r="NR272" s="15"/>
      <c r="NS272" s="15"/>
      <c r="NT272" s="15"/>
      <c r="NU272" s="15"/>
      <c r="NV272" s="15"/>
      <c r="NW272" s="15"/>
      <c r="NX272" s="15"/>
      <c r="NY272" s="15"/>
      <c r="NZ272" s="15"/>
      <c r="OA272" s="15"/>
      <c r="OB272" s="15"/>
      <c r="OC272" s="15"/>
      <c r="OD272" s="15"/>
      <c r="OE272" s="15"/>
      <c r="OF272" s="15"/>
      <c r="OG272" s="15"/>
      <c r="OH272" s="15"/>
      <c r="OI272" s="15"/>
      <c r="OJ272" s="15"/>
      <c r="OK272" s="15"/>
      <c r="OL272" s="15"/>
      <c r="OM272" s="15"/>
      <c r="ON272" s="15"/>
      <c r="OO272" s="15"/>
      <c r="OP272" s="15"/>
      <c r="OQ272" s="15"/>
      <c r="OR272" s="15"/>
      <c r="OS272" s="15"/>
      <c r="OT272" s="15"/>
      <c r="OU272" s="15"/>
      <c r="OV272" s="15"/>
      <c r="OW272" s="15"/>
      <c r="OX272" s="15"/>
      <c r="OY272" s="15"/>
      <c r="OZ272" s="15"/>
      <c r="PA272" s="15"/>
      <c r="PB272" s="15"/>
      <c r="PC272" s="15"/>
      <c r="PD272" s="15"/>
      <c r="PE272" s="15"/>
      <c r="PF272" s="15"/>
      <c r="PG272" s="15"/>
      <c r="PH272" s="15"/>
      <c r="PI272" s="15"/>
      <c r="PJ272" s="15"/>
      <c r="PK272" s="15"/>
      <c r="PL272" s="15"/>
      <c r="PM272" s="15"/>
      <c r="PN272" s="15"/>
      <c r="PO272" s="15"/>
      <c r="PP272" s="15"/>
      <c r="PQ272" s="15"/>
      <c r="PR272" s="15"/>
      <c r="PS272" s="15"/>
      <c r="PT272" s="15"/>
      <c r="PU272" s="15"/>
      <c r="PV272" s="15"/>
      <c r="PW272" s="15"/>
      <c r="PX272" s="15"/>
      <c r="PY272" s="15"/>
      <c r="PZ272" s="15"/>
      <c r="QA272" s="15"/>
      <c r="QB272" s="15"/>
      <c r="QC272" s="15"/>
      <c r="QD272" s="15"/>
      <c r="QE272" s="15"/>
      <c r="QF272" s="15"/>
      <c r="QG272" s="15"/>
      <c r="QH272" s="15"/>
      <c r="QI272" s="15"/>
      <c r="QJ272" s="15"/>
      <c r="QK272" s="15"/>
      <c r="QL272" s="15"/>
      <c r="QM272" s="15"/>
      <c r="QN272" s="15"/>
      <c r="QO272" s="15"/>
      <c r="QP272" s="15"/>
      <c r="QQ272" s="15"/>
      <c r="QR272" s="15"/>
      <c r="QS272" s="15"/>
      <c r="QT272" s="15"/>
      <c r="QU272" s="15"/>
      <c r="QV272" s="15"/>
      <c r="QW272" s="15"/>
      <c r="QX272" s="15"/>
      <c r="QY272" s="15"/>
      <c r="QZ272" s="15"/>
      <c r="RA272" s="15"/>
      <c r="RB272" s="15"/>
      <c r="RC272" s="15"/>
      <c r="RD272" s="15"/>
      <c r="RE272" s="15"/>
      <c r="RF272" s="15"/>
      <c r="RG272" s="15"/>
      <c r="RH272" s="15"/>
      <c r="RI272" s="15"/>
      <c r="RJ272" s="15"/>
      <c r="RK272" s="15"/>
      <c r="RL272" s="15"/>
      <c r="RM272" s="15"/>
      <c r="RN272" s="15"/>
      <c r="RO272" s="15"/>
      <c r="RP272" s="15"/>
      <c r="RQ272" s="15"/>
      <c r="RR272" s="15"/>
      <c r="RS272" s="15"/>
      <c r="RT272" s="15"/>
      <c r="RU272" s="15"/>
      <c r="RV272" s="15"/>
      <c r="RW272" s="15"/>
      <c r="RX272" s="15"/>
      <c r="RY272" s="15"/>
      <c r="RZ272" s="15"/>
      <c r="SA272" s="15"/>
      <c r="SB272" s="15"/>
      <c r="SC272" s="15"/>
      <c r="SD272" s="15"/>
      <c r="SE272" s="15"/>
      <c r="SF272" s="15"/>
      <c r="SG272" s="15"/>
      <c r="SH272" s="15"/>
      <c r="SI272" s="15"/>
      <c r="SJ272" s="15"/>
      <c r="SK272" s="15"/>
      <c r="SL272" s="15"/>
      <c r="SM272" s="15"/>
      <c r="SN272" s="15"/>
      <c r="SO272" s="15"/>
      <c r="SP272" s="15"/>
      <c r="SQ272" s="15"/>
      <c r="SR272" s="15"/>
      <c r="SS272" s="15"/>
      <c r="ST272" s="15"/>
      <c r="SU272" s="15"/>
      <c r="SV272" s="15"/>
      <c r="SW272" s="15"/>
      <c r="SX272" s="15"/>
      <c r="SY272" s="15"/>
      <c r="SZ272" s="15"/>
      <c r="TA272" s="15"/>
      <c r="TB272" s="15"/>
      <c r="TC272" s="15"/>
      <c r="TD272" s="15"/>
      <c r="TE272" s="15"/>
      <c r="TF272" s="15"/>
      <c r="TG272" s="15"/>
      <c r="TH272" s="15"/>
      <c r="TI272" s="15"/>
      <c r="TJ272" s="15"/>
      <c r="TK272" s="15"/>
      <c r="TL272" s="15"/>
      <c r="TM272" s="15"/>
      <c r="TN272" s="15"/>
      <c r="TO272" s="15"/>
      <c r="TP272" s="15"/>
      <c r="TQ272" s="15"/>
      <c r="TR272" s="15"/>
      <c r="TS272" s="15"/>
      <c r="TT272" s="15"/>
      <c r="TU272" s="15"/>
      <c r="TV272" s="15"/>
      <c r="TW272" s="15"/>
      <c r="TX272" s="15"/>
      <c r="TY272" s="15"/>
      <c r="TZ272" s="15"/>
      <c r="UA272" s="15"/>
      <c r="UB272" s="15"/>
      <c r="UC272" s="15"/>
      <c r="UD272" s="15"/>
      <c r="UE272" s="15"/>
      <c r="UF272" s="15"/>
      <c r="UG272" s="15"/>
      <c r="UH272" s="15"/>
      <c r="UI272" s="15"/>
      <c r="UJ272" s="15"/>
      <c r="UK272" s="15"/>
      <c r="UL272" s="15"/>
      <c r="UM272" s="15"/>
      <c r="UN272" s="15"/>
      <c r="UO272" s="15"/>
      <c r="UP272" s="15"/>
      <c r="UQ272" s="15"/>
      <c r="UR272" s="15"/>
      <c r="US272" s="15"/>
      <c r="UT272" s="15"/>
      <c r="UU272" s="15"/>
      <c r="UV272" s="15"/>
      <c r="UW272" s="15"/>
      <c r="UX272" s="15"/>
      <c r="UY272" s="15"/>
      <c r="UZ272" s="15"/>
      <c r="VA272" s="15"/>
      <c r="VB272" s="15"/>
      <c r="VC272" s="15"/>
      <c r="VD272" s="15"/>
      <c r="VE272" s="15"/>
      <c r="VF272" s="15"/>
      <c r="VG272" s="15"/>
      <c r="VH272" s="15"/>
      <c r="VI272" s="15"/>
      <c r="VJ272" s="15"/>
      <c r="VK272" s="15"/>
      <c r="VL272" s="15"/>
      <c r="VM272" s="15"/>
      <c r="VN272" s="15"/>
      <c r="VO272" s="15"/>
      <c r="VP272" s="15"/>
      <c r="VQ272" s="15"/>
      <c r="VR272" s="15"/>
      <c r="VS272" s="15"/>
      <c r="VT272" s="15"/>
      <c r="VU272" s="15"/>
      <c r="VV272" s="15"/>
      <c r="VW272" s="15"/>
      <c r="VX272" s="15"/>
      <c r="VY272" s="15"/>
      <c r="VZ272" s="15"/>
      <c r="WA272" s="15"/>
      <c r="WB272" s="15"/>
      <c r="WC272" s="15"/>
      <c r="WD272" s="15"/>
      <c r="WE272" s="15"/>
      <c r="WF272" s="15"/>
      <c r="WG272" s="15"/>
      <c r="WH272" s="15"/>
      <c r="WI272" s="15"/>
      <c r="WJ272" s="15"/>
      <c r="WK272" s="15"/>
      <c r="WL272" s="15"/>
      <c r="WM272" s="15"/>
      <c r="WN272" s="15"/>
      <c r="WO272" s="15"/>
      <c r="WP272" s="15"/>
      <c r="WQ272" s="15"/>
      <c r="WR272" s="15"/>
      <c r="WS272" s="15"/>
      <c r="WT272" s="15"/>
      <c r="WU272" s="15"/>
      <c r="WV272" s="15"/>
      <c r="WW272" s="15"/>
      <c r="WX272" s="15"/>
      <c r="WY272" s="15"/>
      <c r="WZ272" s="15"/>
      <c r="XA272" s="15"/>
      <c r="XB272" s="15"/>
      <c r="XC272" s="15"/>
      <c r="XD272" s="15"/>
      <c r="XE272" s="15"/>
      <c r="XF272" s="15"/>
      <c r="XG272" s="15"/>
      <c r="XH272" s="15"/>
      <c r="XI272" s="15"/>
      <c r="XJ272" s="15"/>
      <c r="XK272" s="15"/>
      <c r="XL272" s="15"/>
      <c r="XM272" s="15"/>
      <c r="XN272" s="15"/>
      <c r="XO272" s="15"/>
      <c r="XP272" s="15"/>
      <c r="XQ272" s="15"/>
      <c r="XR272" s="15"/>
      <c r="XS272" s="15"/>
      <c r="XT272" s="15"/>
      <c r="XU272" s="15"/>
      <c r="XV272" s="15"/>
      <c r="XW272" s="15"/>
      <c r="XX272" s="15"/>
      <c r="XY272" s="15"/>
      <c r="XZ272" s="15"/>
      <c r="YA272" s="15"/>
      <c r="YB272" s="15"/>
      <c r="YC272" s="15"/>
      <c r="YD272" s="15"/>
      <c r="YE272" s="15"/>
      <c r="YF272" s="15"/>
      <c r="YG272" s="15"/>
      <c r="YH272" s="15"/>
      <c r="YI272" s="15"/>
      <c r="YJ272" s="15"/>
      <c r="YK272" s="15"/>
      <c r="YL272" s="15"/>
      <c r="YM272" s="15"/>
      <c r="YN272" s="15"/>
      <c r="YO272" s="15"/>
      <c r="YP272" s="15"/>
      <c r="YQ272" s="15"/>
      <c r="YR272" s="15"/>
      <c r="YS272" s="15"/>
      <c r="YT272" s="15"/>
      <c r="YU272" s="15"/>
      <c r="YV272" s="15"/>
      <c r="YW272" s="15"/>
      <c r="YX272" s="15"/>
      <c r="YY272" s="15"/>
      <c r="YZ272" s="15"/>
      <c r="ZA272" s="15"/>
      <c r="ZB272" s="15"/>
      <c r="ZC272" s="15"/>
      <c r="ZD272" s="15"/>
      <c r="ZE272" s="15"/>
      <c r="ZF272" s="15"/>
      <c r="ZG272" s="15"/>
      <c r="ZH272" s="15"/>
      <c r="ZI272" s="15"/>
      <c r="ZJ272" s="15"/>
      <c r="ZK272" s="15"/>
      <c r="ZL272" s="15"/>
      <c r="ZM272" s="15"/>
      <c r="ZN272" s="15"/>
      <c r="ZO272" s="15"/>
      <c r="ZP272" s="15"/>
      <c r="ZQ272" s="15"/>
      <c r="ZR272" s="15"/>
      <c r="ZS272" s="15"/>
      <c r="ZT272" s="15"/>
      <c r="ZU272" s="15"/>
      <c r="ZV272" s="15"/>
      <c r="ZW272" s="15"/>
      <c r="ZX272" s="15"/>
      <c r="ZY272" s="15"/>
      <c r="ZZ272" s="15"/>
      <c r="AAA272" s="15"/>
      <c r="AAB272" s="15"/>
      <c r="AAC272" s="15"/>
      <c r="AAD272" s="15"/>
      <c r="AAE272" s="15"/>
      <c r="AAF272" s="15"/>
      <c r="AAG272" s="15"/>
      <c r="AAH272" s="15"/>
      <c r="AAI272" s="15"/>
      <c r="AAJ272" s="15"/>
      <c r="AAK272" s="15"/>
      <c r="AAL272" s="15"/>
      <c r="AAM272" s="15"/>
      <c r="AAN272" s="15"/>
      <c r="AAO272" s="15"/>
      <c r="AAP272" s="15"/>
      <c r="AAQ272" s="15"/>
      <c r="AAR272" s="15"/>
      <c r="AAS272" s="15"/>
      <c r="AAT272" s="15"/>
      <c r="AAU272" s="15"/>
      <c r="AAV272" s="15"/>
      <c r="AAW272" s="15"/>
      <c r="AAX272" s="15"/>
      <c r="AAY272" s="15"/>
      <c r="AAZ272" s="15"/>
      <c r="ABA272" s="15"/>
      <c r="ABB272" s="15"/>
      <c r="ABC272" s="15"/>
      <c r="ABD272" s="15"/>
      <c r="ABE272" s="15"/>
      <c r="ABF272" s="15"/>
      <c r="ABG272" s="15"/>
      <c r="ABH272" s="15"/>
      <c r="ABI272" s="15"/>
      <c r="ABJ272" s="15"/>
      <c r="ABK272" s="15"/>
      <c r="ABL272" s="15"/>
      <c r="ABM272" s="15"/>
      <c r="ABN272" s="15"/>
      <c r="ABO272" s="15"/>
      <c r="ABP272" s="15"/>
      <c r="ABQ272" s="15"/>
      <c r="ABR272" s="15"/>
      <c r="ABS272" s="15"/>
      <c r="ABT272" s="15"/>
      <c r="ABU272" s="15"/>
      <c r="ABV272" s="15"/>
      <c r="ABW272" s="15"/>
      <c r="ABX272" s="15"/>
      <c r="ABY272" s="15"/>
      <c r="ABZ272" s="15"/>
      <c r="ACA272" s="15"/>
      <c r="ACB272" s="15"/>
      <c r="ACC272" s="15"/>
      <c r="ACD272" s="15"/>
      <c r="ACE272" s="15"/>
      <c r="ACF272" s="15"/>
      <c r="ACG272" s="15"/>
      <c r="ACH272" s="15"/>
      <c r="ACI272" s="15"/>
      <c r="ACJ272" s="15"/>
      <c r="ACK272" s="15"/>
      <c r="ACL272" s="15"/>
      <c r="ACM272" s="15"/>
      <c r="ACN272" s="15"/>
      <c r="ACO272" s="15"/>
      <c r="ACP272" s="15"/>
      <c r="ACQ272" s="15"/>
      <c r="ACR272" s="15"/>
      <c r="ACS272" s="15"/>
      <c r="ACT272" s="15"/>
      <c r="ACU272" s="15"/>
      <c r="ACV272" s="15"/>
      <c r="ACW272" s="15"/>
      <c r="ACX272" s="15"/>
      <c r="ACY272" s="15"/>
      <c r="ACZ272" s="15"/>
      <c r="ADA272" s="15"/>
      <c r="ADB272" s="15"/>
      <c r="ADC272" s="15"/>
      <c r="ADD272" s="15"/>
      <c r="ADE272" s="15"/>
      <c r="ADF272" s="15"/>
      <c r="ADG272" s="15"/>
      <c r="ADH272" s="15"/>
      <c r="ADI272" s="15"/>
      <c r="ADJ272" s="15"/>
      <c r="ADK272" s="15"/>
      <c r="ADL272" s="15"/>
      <c r="ADM272" s="15"/>
    </row>
    <row r="273" spans="1:793" s="308" customFormat="1" x14ac:dyDescent="0.4">
      <c r="A273" s="16"/>
      <c r="B273" s="315" t="s">
        <v>107</v>
      </c>
      <c r="C273" s="315"/>
      <c r="D273" s="315"/>
      <c r="E273" s="315"/>
      <c r="F273" s="315"/>
      <c r="G273" s="315"/>
      <c r="H273" s="3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c r="BJ273" s="15"/>
      <c r="BK273" s="15"/>
      <c r="BL273" s="15"/>
      <c r="BM273" s="15"/>
      <c r="BN273" s="15"/>
      <c r="BO273" s="15"/>
      <c r="BP273" s="15"/>
      <c r="BQ273" s="15"/>
      <c r="BR273" s="15"/>
      <c r="BS273" s="15"/>
      <c r="BT273" s="15"/>
      <c r="BU273" s="15"/>
      <c r="BV273" s="15"/>
      <c r="BW273" s="15"/>
      <c r="BX273" s="15"/>
      <c r="BY273" s="15"/>
      <c r="BZ273" s="15"/>
      <c r="CA273" s="15"/>
      <c r="CB273" s="15"/>
      <c r="CC273" s="15"/>
      <c r="CD273" s="15"/>
      <c r="CE273" s="15"/>
      <c r="CF273" s="15"/>
      <c r="CG273" s="15"/>
      <c r="CH273" s="15"/>
      <c r="CI273" s="15"/>
      <c r="CJ273" s="15"/>
      <c r="CK273" s="15"/>
      <c r="CL273" s="15"/>
      <c r="CM273" s="15"/>
      <c r="CN273" s="15"/>
      <c r="CO273" s="15"/>
      <c r="CP273" s="15"/>
      <c r="CQ273" s="15"/>
      <c r="CR273" s="15"/>
      <c r="CS273" s="15"/>
      <c r="CT273" s="15"/>
      <c r="CU273" s="15"/>
      <c r="CV273" s="15"/>
      <c r="CW273" s="15"/>
      <c r="CX273" s="15"/>
      <c r="CY273" s="15"/>
      <c r="CZ273" s="15"/>
      <c r="DA273" s="15"/>
      <c r="DB273" s="15"/>
      <c r="DC273" s="15"/>
      <c r="DD273" s="15"/>
      <c r="DE273" s="15"/>
      <c r="DF273" s="15"/>
      <c r="DG273" s="15"/>
      <c r="DH273" s="15"/>
      <c r="DI273" s="15"/>
      <c r="DJ273" s="15"/>
      <c r="DK273" s="15"/>
      <c r="DL273" s="15"/>
      <c r="DM273" s="15"/>
      <c r="DN273" s="15"/>
      <c r="DO273" s="15"/>
      <c r="DP273" s="15"/>
      <c r="DQ273" s="15"/>
      <c r="DR273" s="15"/>
      <c r="DS273" s="15"/>
      <c r="DT273" s="15"/>
      <c r="DU273" s="15"/>
      <c r="DV273" s="15"/>
      <c r="DW273" s="15"/>
      <c r="DX273" s="15"/>
      <c r="DY273" s="15"/>
      <c r="DZ273" s="15"/>
      <c r="EA273" s="15"/>
      <c r="EB273" s="15"/>
      <c r="EC273" s="15"/>
      <c r="ED273" s="15"/>
      <c r="EE273" s="15"/>
      <c r="EF273" s="15"/>
      <c r="EG273" s="15"/>
      <c r="EH273" s="15"/>
      <c r="EI273" s="15"/>
      <c r="EJ273" s="15"/>
      <c r="EK273" s="15"/>
      <c r="EL273" s="15"/>
      <c r="EM273" s="15"/>
      <c r="EN273" s="15"/>
      <c r="EO273" s="15"/>
      <c r="EP273" s="15"/>
      <c r="EQ273" s="15"/>
      <c r="ER273" s="15"/>
      <c r="ES273" s="15"/>
      <c r="ET273" s="15"/>
      <c r="EU273" s="15"/>
      <c r="EV273" s="15"/>
      <c r="EW273" s="15"/>
      <c r="EX273" s="15"/>
      <c r="EY273" s="15"/>
      <c r="EZ273" s="15"/>
      <c r="FA273" s="15"/>
      <c r="FB273" s="15"/>
      <c r="FC273" s="15"/>
      <c r="FD273" s="15"/>
      <c r="FE273" s="15"/>
      <c r="FF273" s="15"/>
      <c r="FG273" s="15"/>
      <c r="FH273" s="15"/>
      <c r="FI273" s="15"/>
      <c r="FJ273" s="15"/>
      <c r="FK273" s="15"/>
      <c r="FL273" s="15"/>
      <c r="FM273" s="15"/>
      <c r="FN273" s="15"/>
      <c r="FO273" s="15"/>
      <c r="FP273" s="15"/>
      <c r="FQ273" s="15"/>
      <c r="FR273" s="15"/>
      <c r="FS273" s="15"/>
      <c r="FT273" s="15"/>
      <c r="FU273" s="15"/>
      <c r="FV273" s="15"/>
      <c r="FW273" s="15"/>
      <c r="FX273" s="15"/>
      <c r="FY273" s="15"/>
      <c r="FZ273" s="15"/>
      <c r="GA273" s="15"/>
      <c r="GB273" s="15"/>
      <c r="GC273" s="15"/>
      <c r="GD273" s="15"/>
      <c r="GE273" s="15"/>
      <c r="GF273" s="15"/>
      <c r="GG273" s="15"/>
      <c r="GH273" s="15"/>
      <c r="GI273" s="15"/>
      <c r="GJ273" s="15"/>
      <c r="GK273" s="15"/>
      <c r="GL273" s="15"/>
      <c r="GM273" s="15"/>
      <c r="GN273" s="15"/>
      <c r="GO273" s="15"/>
      <c r="GP273" s="15"/>
      <c r="GQ273" s="15"/>
      <c r="GR273" s="15"/>
      <c r="GS273" s="15"/>
      <c r="GT273" s="15"/>
      <c r="GU273" s="15"/>
      <c r="GV273" s="15"/>
      <c r="GW273" s="15"/>
      <c r="GX273" s="15"/>
      <c r="GY273" s="15"/>
      <c r="GZ273" s="15"/>
      <c r="HA273" s="15"/>
      <c r="HB273" s="15"/>
      <c r="HC273" s="15"/>
      <c r="HD273" s="15"/>
      <c r="HE273" s="15"/>
      <c r="HF273" s="15"/>
      <c r="HG273" s="15"/>
      <c r="HH273" s="15"/>
      <c r="HI273" s="15"/>
      <c r="HJ273" s="15"/>
      <c r="HK273" s="15"/>
      <c r="HL273" s="15"/>
      <c r="HM273" s="15"/>
      <c r="HN273" s="15"/>
      <c r="HO273" s="15"/>
      <c r="HP273" s="15"/>
      <c r="HQ273" s="15"/>
      <c r="HR273" s="15"/>
      <c r="HS273" s="15"/>
      <c r="HT273" s="15"/>
      <c r="HU273" s="15"/>
      <c r="HV273" s="15"/>
      <c r="HW273" s="15"/>
      <c r="HX273" s="15"/>
      <c r="HY273" s="15"/>
      <c r="HZ273" s="15"/>
      <c r="IA273" s="15"/>
      <c r="IB273" s="15"/>
      <c r="IC273" s="15"/>
      <c r="ID273" s="15"/>
      <c r="IE273" s="15"/>
      <c r="IF273" s="15"/>
      <c r="IG273" s="15"/>
      <c r="IH273" s="15"/>
      <c r="II273" s="15"/>
      <c r="IJ273" s="15"/>
      <c r="IK273" s="15"/>
      <c r="IL273" s="15"/>
      <c r="IM273" s="15"/>
      <c r="IN273" s="15"/>
      <c r="IO273" s="15"/>
      <c r="IP273" s="15"/>
      <c r="IQ273" s="15"/>
      <c r="IR273" s="15"/>
      <c r="IS273" s="15"/>
      <c r="IT273" s="15"/>
      <c r="IU273" s="15"/>
      <c r="IV273" s="15"/>
      <c r="IW273" s="15"/>
      <c r="IX273" s="15"/>
      <c r="IY273" s="15"/>
      <c r="IZ273" s="15"/>
      <c r="JA273" s="15"/>
      <c r="JB273" s="15"/>
      <c r="JC273" s="15"/>
      <c r="JD273" s="15"/>
      <c r="JE273" s="15"/>
      <c r="JF273" s="15"/>
      <c r="JG273" s="15"/>
      <c r="JH273" s="15"/>
      <c r="JI273" s="15"/>
      <c r="JJ273" s="15"/>
      <c r="JK273" s="15"/>
      <c r="JL273" s="15"/>
      <c r="JM273" s="15"/>
      <c r="JN273" s="15"/>
      <c r="JO273" s="15"/>
      <c r="JP273" s="15"/>
      <c r="JQ273" s="15"/>
      <c r="JR273" s="15"/>
      <c r="JS273" s="15"/>
      <c r="JT273" s="15"/>
      <c r="JU273" s="15"/>
      <c r="JV273" s="15"/>
      <c r="JW273" s="15"/>
      <c r="JX273" s="15"/>
      <c r="JY273" s="15"/>
      <c r="JZ273" s="15"/>
      <c r="KA273" s="15"/>
      <c r="KB273" s="15"/>
      <c r="KC273" s="15"/>
      <c r="KD273" s="15"/>
      <c r="KE273" s="15"/>
      <c r="KF273" s="15"/>
      <c r="KG273" s="15"/>
      <c r="KH273" s="15"/>
      <c r="KI273" s="15"/>
      <c r="KJ273" s="15"/>
      <c r="KK273" s="15"/>
      <c r="KL273" s="15"/>
      <c r="KM273" s="15"/>
      <c r="KN273" s="15"/>
      <c r="KO273" s="15"/>
      <c r="KP273" s="15"/>
      <c r="KQ273" s="15"/>
      <c r="KR273" s="15"/>
      <c r="KS273" s="15"/>
      <c r="KT273" s="15"/>
      <c r="KU273" s="15"/>
      <c r="KV273" s="15"/>
      <c r="KW273" s="15"/>
      <c r="KX273" s="15"/>
      <c r="KY273" s="15"/>
      <c r="KZ273" s="15"/>
      <c r="LA273" s="15"/>
      <c r="LB273" s="15"/>
      <c r="LC273" s="15"/>
      <c r="LD273" s="15"/>
      <c r="LE273" s="15"/>
      <c r="LF273" s="15"/>
      <c r="LG273" s="15"/>
      <c r="LH273" s="15"/>
      <c r="LI273" s="15"/>
      <c r="LJ273" s="15"/>
      <c r="LK273" s="15"/>
      <c r="LL273" s="15"/>
      <c r="LM273" s="15"/>
      <c r="LN273" s="15"/>
      <c r="LO273" s="15"/>
      <c r="LP273" s="15"/>
      <c r="LQ273" s="15"/>
      <c r="LR273" s="15"/>
      <c r="LS273" s="15"/>
      <c r="LT273" s="15"/>
      <c r="LU273" s="15"/>
      <c r="LV273" s="15"/>
      <c r="LW273" s="15"/>
      <c r="LX273" s="15"/>
      <c r="LY273" s="15"/>
      <c r="LZ273" s="15"/>
      <c r="MA273" s="15"/>
      <c r="MB273" s="15"/>
      <c r="MC273" s="15"/>
      <c r="MD273" s="15"/>
      <c r="ME273" s="15"/>
      <c r="MF273" s="15"/>
      <c r="MG273" s="15"/>
      <c r="MH273" s="15"/>
      <c r="MI273" s="15"/>
      <c r="MJ273" s="15"/>
      <c r="MK273" s="15"/>
      <c r="ML273" s="15"/>
      <c r="MM273" s="15"/>
      <c r="MN273" s="15"/>
      <c r="MO273" s="15"/>
      <c r="MP273" s="15"/>
      <c r="MQ273" s="15"/>
      <c r="MR273" s="15"/>
      <c r="MS273" s="15"/>
      <c r="MT273" s="15"/>
      <c r="MU273" s="15"/>
      <c r="MV273" s="15"/>
      <c r="MW273" s="15"/>
      <c r="MX273" s="15"/>
      <c r="MY273" s="15"/>
      <c r="MZ273" s="15"/>
      <c r="NA273" s="15"/>
      <c r="NB273" s="15"/>
      <c r="NC273" s="15"/>
      <c r="ND273" s="15"/>
      <c r="NE273" s="15"/>
      <c r="NF273" s="15"/>
      <c r="NG273" s="15"/>
      <c r="NH273" s="15"/>
      <c r="NI273" s="15"/>
      <c r="NJ273" s="15"/>
      <c r="NK273" s="15"/>
      <c r="NL273" s="15"/>
      <c r="NM273" s="15"/>
      <c r="NN273" s="15"/>
      <c r="NO273" s="15"/>
      <c r="NP273" s="15"/>
      <c r="NQ273" s="15"/>
      <c r="NR273" s="15"/>
      <c r="NS273" s="15"/>
      <c r="NT273" s="15"/>
      <c r="NU273" s="15"/>
      <c r="NV273" s="15"/>
      <c r="NW273" s="15"/>
      <c r="NX273" s="15"/>
      <c r="NY273" s="15"/>
      <c r="NZ273" s="15"/>
      <c r="OA273" s="15"/>
      <c r="OB273" s="15"/>
      <c r="OC273" s="15"/>
      <c r="OD273" s="15"/>
      <c r="OE273" s="15"/>
      <c r="OF273" s="15"/>
      <c r="OG273" s="15"/>
      <c r="OH273" s="15"/>
      <c r="OI273" s="15"/>
      <c r="OJ273" s="15"/>
      <c r="OK273" s="15"/>
      <c r="OL273" s="15"/>
      <c r="OM273" s="15"/>
      <c r="ON273" s="15"/>
      <c r="OO273" s="15"/>
      <c r="OP273" s="15"/>
      <c r="OQ273" s="15"/>
      <c r="OR273" s="15"/>
      <c r="OS273" s="15"/>
      <c r="OT273" s="15"/>
      <c r="OU273" s="15"/>
      <c r="OV273" s="15"/>
      <c r="OW273" s="15"/>
      <c r="OX273" s="15"/>
      <c r="OY273" s="15"/>
      <c r="OZ273" s="15"/>
      <c r="PA273" s="15"/>
      <c r="PB273" s="15"/>
      <c r="PC273" s="15"/>
      <c r="PD273" s="15"/>
      <c r="PE273" s="15"/>
      <c r="PF273" s="15"/>
      <c r="PG273" s="15"/>
      <c r="PH273" s="15"/>
      <c r="PI273" s="15"/>
      <c r="PJ273" s="15"/>
      <c r="PK273" s="15"/>
      <c r="PL273" s="15"/>
      <c r="PM273" s="15"/>
      <c r="PN273" s="15"/>
      <c r="PO273" s="15"/>
      <c r="PP273" s="15"/>
      <c r="PQ273" s="15"/>
      <c r="PR273" s="15"/>
      <c r="PS273" s="15"/>
      <c r="PT273" s="15"/>
      <c r="PU273" s="15"/>
      <c r="PV273" s="15"/>
      <c r="PW273" s="15"/>
      <c r="PX273" s="15"/>
      <c r="PY273" s="15"/>
      <c r="PZ273" s="15"/>
      <c r="QA273" s="15"/>
      <c r="QB273" s="15"/>
      <c r="QC273" s="15"/>
      <c r="QD273" s="15"/>
      <c r="QE273" s="15"/>
      <c r="QF273" s="15"/>
      <c r="QG273" s="15"/>
      <c r="QH273" s="15"/>
      <c r="QI273" s="15"/>
      <c r="QJ273" s="15"/>
      <c r="QK273" s="15"/>
      <c r="QL273" s="15"/>
      <c r="QM273" s="15"/>
      <c r="QN273" s="15"/>
      <c r="QO273" s="15"/>
      <c r="QP273" s="15"/>
      <c r="QQ273" s="15"/>
      <c r="QR273" s="15"/>
      <c r="QS273" s="15"/>
      <c r="QT273" s="15"/>
      <c r="QU273" s="15"/>
      <c r="QV273" s="15"/>
      <c r="QW273" s="15"/>
      <c r="QX273" s="15"/>
      <c r="QY273" s="15"/>
      <c r="QZ273" s="15"/>
      <c r="RA273" s="15"/>
      <c r="RB273" s="15"/>
      <c r="RC273" s="15"/>
      <c r="RD273" s="15"/>
      <c r="RE273" s="15"/>
      <c r="RF273" s="15"/>
      <c r="RG273" s="15"/>
      <c r="RH273" s="15"/>
      <c r="RI273" s="15"/>
      <c r="RJ273" s="15"/>
      <c r="RK273" s="15"/>
      <c r="RL273" s="15"/>
      <c r="RM273" s="15"/>
      <c r="RN273" s="15"/>
      <c r="RO273" s="15"/>
      <c r="RP273" s="15"/>
      <c r="RQ273" s="15"/>
      <c r="RR273" s="15"/>
      <c r="RS273" s="15"/>
      <c r="RT273" s="15"/>
      <c r="RU273" s="15"/>
      <c r="RV273" s="15"/>
      <c r="RW273" s="15"/>
      <c r="RX273" s="15"/>
      <c r="RY273" s="15"/>
      <c r="RZ273" s="15"/>
      <c r="SA273" s="15"/>
      <c r="SB273" s="15"/>
      <c r="SC273" s="15"/>
      <c r="SD273" s="15"/>
      <c r="SE273" s="15"/>
      <c r="SF273" s="15"/>
      <c r="SG273" s="15"/>
      <c r="SH273" s="15"/>
      <c r="SI273" s="15"/>
      <c r="SJ273" s="15"/>
      <c r="SK273" s="15"/>
      <c r="SL273" s="15"/>
      <c r="SM273" s="15"/>
      <c r="SN273" s="15"/>
      <c r="SO273" s="15"/>
      <c r="SP273" s="15"/>
      <c r="SQ273" s="15"/>
      <c r="SR273" s="15"/>
      <c r="SS273" s="15"/>
      <c r="ST273" s="15"/>
      <c r="SU273" s="15"/>
      <c r="SV273" s="15"/>
      <c r="SW273" s="15"/>
      <c r="SX273" s="15"/>
      <c r="SY273" s="15"/>
      <c r="SZ273" s="15"/>
      <c r="TA273" s="15"/>
      <c r="TB273" s="15"/>
      <c r="TC273" s="15"/>
      <c r="TD273" s="15"/>
      <c r="TE273" s="15"/>
      <c r="TF273" s="15"/>
      <c r="TG273" s="15"/>
      <c r="TH273" s="15"/>
      <c r="TI273" s="15"/>
      <c r="TJ273" s="15"/>
      <c r="TK273" s="15"/>
      <c r="TL273" s="15"/>
      <c r="TM273" s="15"/>
      <c r="TN273" s="15"/>
      <c r="TO273" s="15"/>
      <c r="TP273" s="15"/>
      <c r="TQ273" s="15"/>
      <c r="TR273" s="15"/>
      <c r="TS273" s="15"/>
      <c r="TT273" s="15"/>
      <c r="TU273" s="15"/>
      <c r="TV273" s="15"/>
      <c r="TW273" s="15"/>
      <c r="TX273" s="15"/>
      <c r="TY273" s="15"/>
      <c r="TZ273" s="15"/>
      <c r="UA273" s="15"/>
      <c r="UB273" s="15"/>
      <c r="UC273" s="15"/>
      <c r="UD273" s="15"/>
      <c r="UE273" s="15"/>
      <c r="UF273" s="15"/>
      <c r="UG273" s="15"/>
      <c r="UH273" s="15"/>
      <c r="UI273" s="15"/>
      <c r="UJ273" s="15"/>
      <c r="UK273" s="15"/>
      <c r="UL273" s="15"/>
      <c r="UM273" s="15"/>
      <c r="UN273" s="15"/>
      <c r="UO273" s="15"/>
      <c r="UP273" s="15"/>
      <c r="UQ273" s="15"/>
      <c r="UR273" s="15"/>
      <c r="US273" s="15"/>
      <c r="UT273" s="15"/>
      <c r="UU273" s="15"/>
      <c r="UV273" s="15"/>
      <c r="UW273" s="15"/>
      <c r="UX273" s="15"/>
      <c r="UY273" s="15"/>
      <c r="UZ273" s="15"/>
      <c r="VA273" s="15"/>
      <c r="VB273" s="15"/>
      <c r="VC273" s="15"/>
      <c r="VD273" s="15"/>
      <c r="VE273" s="15"/>
      <c r="VF273" s="15"/>
      <c r="VG273" s="15"/>
      <c r="VH273" s="15"/>
      <c r="VI273" s="15"/>
      <c r="VJ273" s="15"/>
      <c r="VK273" s="15"/>
      <c r="VL273" s="15"/>
      <c r="VM273" s="15"/>
      <c r="VN273" s="15"/>
      <c r="VO273" s="15"/>
      <c r="VP273" s="15"/>
      <c r="VQ273" s="15"/>
      <c r="VR273" s="15"/>
      <c r="VS273" s="15"/>
      <c r="VT273" s="15"/>
      <c r="VU273" s="15"/>
      <c r="VV273" s="15"/>
      <c r="VW273" s="15"/>
      <c r="VX273" s="15"/>
      <c r="VY273" s="15"/>
      <c r="VZ273" s="15"/>
      <c r="WA273" s="15"/>
      <c r="WB273" s="15"/>
      <c r="WC273" s="15"/>
      <c r="WD273" s="15"/>
      <c r="WE273" s="15"/>
      <c r="WF273" s="15"/>
      <c r="WG273" s="15"/>
      <c r="WH273" s="15"/>
      <c r="WI273" s="15"/>
      <c r="WJ273" s="15"/>
      <c r="WK273" s="15"/>
      <c r="WL273" s="15"/>
      <c r="WM273" s="15"/>
      <c r="WN273" s="15"/>
      <c r="WO273" s="15"/>
      <c r="WP273" s="15"/>
      <c r="WQ273" s="15"/>
      <c r="WR273" s="15"/>
      <c r="WS273" s="15"/>
      <c r="WT273" s="15"/>
      <c r="WU273" s="15"/>
      <c r="WV273" s="15"/>
      <c r="WW273" s="15"/>
      <c r="WX273" s="15"/>
      <c r="WY273" s="15"/>
      <c r="WZ273" s="15"/>
      <c r="XA273" s="15"/>
      <c r="XB273" s="15"/>
      <c r="XC273" s="15"/>
      <c r="XD273" s="15"/>
      <c r="XE273" s="15"/>
      <c r="XF273" s="15"/>
      <c r="XG273" s="15"/>
      <c r="XH273" s="15"/>
      <c r="XI273" s="15"/>
      <c r="XJ273" s="15"/>
      <c r="XK273" s="15"/>
      <c r="XL273" s="15"/>
      <c r="XM273" s="15"/>
      <c r="XN273" s="15"/>
      <c r="XO273" s="15"/>
      <c r="XP273" s="15"/>
      <c r="XQ273" s="15"/>
      <c r="XR273" s="15"/>
      <c r="XS273" s="15"/>
      <c r="XT273" s="15"/>
      <c r="XU273" s="15"/>
      <c r="XV273" s="15"/>
      <c r="XW273" s="15"/>
      <c r="XX273" s="15"/>
      <c r="XY273" s="15"/>
      <c r="XZ273" s="15"/>
      <c r="YA273" s="15"/>
      <c r="YB273" s="15"/>
      <c r="YC273" s="15"/>
      <c r="YD273" s="15"/>
      <c r="YE273" s="15"/>
      <c r="YF273" s="15"/>
      <c r="YG273" s="15"/>
      <c r="YH273" s="15"/>
      <c r="YI273" s="15"/>
      <c r="YJ273" s="15"/>
      <c r="YK273" s="15"/>
      <c r="YL273" s="15"/>
      <c r="YM273" s="15"/>
      <c r="YN273" s="15"/>
      <c r="YO273" s="15"/>
      <c r="YP273" s="15"/>
      <c r="YQ273" s="15"/>
      <c r="YR273" s="15"/>
      <c r="YS273" s="15"/>
      <c r="YT273" s="15"/>
      <c r="YU273" s="15"/>
      <c r="YV273" s="15"/>
      <c r="YW273" s="15"/>
      <c r="YX273" s="15"/>
      <c r="YY273" s="15"/>
      <c r="YZ273" s="15"/>
      <c r="ZA273" s="15"/>
      <c r="ZB273" s="15"/>
      <c r="ZC273" s="15"/>
      <c r="ZD273" s="15"/>
      <c r="ZE273" s="15"/>
      <c r="ZF273" s="15"/>
      <c r="ZG273" s="15"/>
      <c r="ZH273" s="15"/>
      <c r="ZI273" s="15"/>
      <c r="ZJ273" s="15"/>
      <c r="ZK273" s="15"/>
      <c r="ZL273" s="15"/>
      <c r="ZM273" s="15"/>
      <c r="ZN273" s="15"/>
      <c r="ZO273" s="15"/>
      <c r="ZP273" s="15"/>
      <c r="ZQ273" s="15"/>
      <c r="ZR273" s="15"/>
      <c r="ZS273" s="15"/>
      <c r="ZT273" s="15"/>
      <c r="ZU273" s="15"/>
      <c r="ZV273" s="15"/>
      <c r="ZW273" s="15"/>
      <c r="ZX273" s="15"/>
      <c r="ZY273" s="15"/>
      <c r="ZZ273" s="15"/>
      <c r="AAA273" s="15"/>
      <c r="AAB273" s="15"/>
      <c r="AAC273" s="15"/>
      <c r="AAD273" s="15"/>
      <c r="AAE273" s="15"/>
      <c r="AAF273" s="15"/>
      <c r="AAG273" s="15"/>
      <c r="AAH273" s="15"/>
      <c r="AAI273" s="15"/>
      <c r="AAJ273" s="15"/>
      <c r="AAK273" s="15"/>
      <c r="AAL273" s="15"/>
      <c r="AAM273" s="15"/>
      <c r="AAN273" s="15"/>
      <c r="AAO273" s="15"/>
      <c r="AAP273" s="15"/>
      <c r="AAQ273" s="15"/>
      <c r="AAR273" s="15"/>
      <c r="AAS273" s="15"/>
      <c r="AAT273" s="15"/>
      <c r="AAU273" s="15"/>
      <c r="AAV273" s="15"/>
      <c r="AAW273" s="15"/>
      <c r="AAX273" s="15"/>
      <c r="AAY273" s="15"/>
      <c r="AAZ273" s="15"/>
      <c r="ABA273" s="15"/>
      <c r="ABB273" s="15"/>
      <c r="ABC273" s="15"/>
      <c r="ABD273" s="15"/>
      <c r="ABE273" s="15"/>
      <c r="ABF273" s="15"/>
      <c r="ABG273" s="15"/>
      <c r="ABH273" s="15"/>
      <c r="ABI273" s="15"/>
      <c r="ABJ273" s="15"/>
      <c r="ABK273" s="15"/>
      <c r="ABL273" s="15"/>
      <c r="ABM273" s="15"/>
      <c r="ABN273" s="15"/>
      <c r="ABO273" s="15"/>
      <c r="ABP273" s="15"/>
      <c r="ABQ273" s="15"/>
      <c r="ABR273" s="15"/>
      <c r="ABS273" s="15"/>
      <c r="ABT273" s="15"/>
      <c r="ABU273" s="15"/>
      <c r="ABV273" s="15"/>
      <c r="ABW273" s="15"/>
      <c r="ABX273" s="15"/>
      <c r="ABY273" s="15"/>
      <c r="ABZ273" s="15"/>
      <c r="ACA273" s="15"/>
      <c r="ACB273" s="15"/>
      <c r="ACC273" s="15"/>
      <c r="ACD273" s="15"/>
      <c r="ACE273" s="15"/>
      <c r="ACF273" s="15"/>
      <c r="ACG273" s="15"/>
      <c r="ACH273" s="15"/>
      <c r="ACI273" s="15"/>
      <c r="ACJ273" s="15"/>
      <c r="ACK273" s="15"/>
      <c r="ACL273" s="15"/>
      <c r="ACM273" s="15"/>
      <c r="ACN273" s="15"/>
      <c r="ACO273" s="15"/>
      <c r="ACP273" s="15"/>
      <c r="ACQ273" s="15"/>
      <c r="ACR273" s="15"/>
      <c r="ACS273" s="15"/>
      <c r="ACT273" s="15"/>
      <c r="ACU273" s="15"/>
      <c r="ACV273" s="15"/>
      <c r="ACW273" s="15"/>
      <c r="ACX273" s="15"/>
      <c r="ACY273" s="15"/>
      <c r="ACZ273" s="15"/>
      <c r="ADA273" s="15"/>
      <c r="ADB273" s="15"/>
      <c r="ADC273" s="15"/>
      <c r="ADD273" s="15"/>
      <c r="ADE273" s="15"/>
      <c r="ADF273" s="15"/>
      <c r="ADG273" s="15"/>
      <c r="ADH273" s="15"/>
      <c r="ADI273" s="15"/>
      <c r="ADJ273" s="15"/>
      <c r="ADK273" s="15"/>
      <c r="ADL273" s="15"/>
      <c r="ADM273" s="15"/>
    </row>
    <row r="274" spans="1:793" s="308" customFormat="1" x14ac:dyDescent="0.4">
      <c r="A274" s="66"/>
      <c r="B274" s="66"/>
      <c r="C274" s="66"/>
      <c r="D274" s="66"/>
      <c r="E274" s="66"/>
      <c r="F274" s="66"/>
      <c r="G274" s="66"/>
      <c r="H274" s="66"/>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c r="BI274" s="15"/>
      <c r="BJ274" s="15"/>
      <c r="BK274" s="15"/>
      <c r="BL274" s="15"/>
      <c r="BM274" s="15"/>
      <c r="BN274" s="15"/>
      <c r="BO274" s="15"/>
      <c r="BP274" s="15"/>
      <c r="BQ274" s="15"/>
      <c r="BR274" s="15"/>
      <c r="BS274" s="15"/>
      <c r="BT274" s="15"/>
      <c r="BU274" s="15"/>
      <c r="BV274" s="15"/>
      <c r="BW274" s="15"/>
      <c r="BX274" s="15"/>
      <c r="BY274" s="15"/>
      <c r="BZ274" s="15"/>
      <c r="CA274" s="15"/>
      <c r="CB274" s="15"/>
      <c r="CC274" s="15"/>
      <c r="CD274" s="15"/>
      <c r="CE274" s="15"/>
      <c r="CF274" s="15"/>
      <c r="CG274" s="15"/>
      <c r="CH274" s="15"/>
      <c r="CI274" s="15"/>
      <c r="CJ274" s="15"/>
      <c r="CK274" s="15"/>
      <c r="CL274" s="15"/>
      <c r="CM274" s="15"/>
      <c r="CN274" s="15"/>
      <c r="CO274" s="15"/>
      <c r="CP274" s="15"/>
      <c r="CQ274" s="15"/>
      <c r="CR274" s="15"/>
      <c r="CS274" s="15"/>
      <c r="CT274" s="15"/>
      <c r="CU274" s="15"/>
      <c r="CV274" s="15"/>
      <c r="CW274" s="15"/>
      <c r="CX274" s="15"/>
      <c r="CY274" s="15"/>
      <c r="CZ274" s="15"/>
      <c r="DA274" s="15"/>
      <c r="DB274" s="15"/>
      <c r="DC274" s="15"/>
      <c r="DD274" s="15"/>
      <c r="DE274" s="15"/>
      <c r="DF274" s="15"/>
      <c r="DG274" s="15"/>
      <c r="DH274" s="15"/>
      <c r="DI274" s="15"/>
      <c r="DJ274" s="15"/>
      <c r="DK274" s="15"/>
      <c r="DL274" s="15"/>
      <c r="DM274" s="15"/>
      <c r="DN274" s="15"/>
      <c r="DO274" s="15"/>
      <c r="DP274" s="15"/>
      <c r="DQ274" s="15"/>
      <c r="DR274" s="15"/>
      <c r="DS274" s="15"/>
      <c r="DT274" s="15"/>
      <c r="DU274" s="15"/>
      <c r="DV274" s="15"/>
      <c r="DW274" s="15"/>
      <c r="DX274" s="15"/>
      <c r="DY274" s="15"/>
      <c r="DZ274" s="15"/>
      <c r="EA274" s="15"/>
      <c r="EB274" s="15"/>
      <c r="EC274" s="15"/>
      <c r="ED274" s="15"/>
      <c r="EE274" s="15"/>
      <c r="EF274" s="15"/>
      <c r="EG274" s="15"/>
      <c r="EH274" s="15"/>
      <c r="EI274" s="15"/>
      <c r="EJ274" s="15"/>
      <c r="EK274" s="15"/>
      <c r="EL274" s="15"/>
      <c r="EM274" s="15"/>
      <c r="EN274" s="15"/>
      <c r="EO274" s="15"/>
      <c r="EP274" s="15"/>
      <c r="EQ274" s="15"/>
      <c r="ER274" s="15"/>
      <c r="ES274" s="15"/>
      <c r="ET274" s="15"/>
      <c r="EU274" s="15"/>
      <c r="EV274" s="15"/>
      <c r="EW274" s="15"/>
      <c r="EX274" s="15"/>
      <c r="EY274" s="15"/>
      <c r="EZ274" s="15"/>
      <c r="FA274" s="15"/>
      <c r="FB274" s="15"/>
      <c r="FC274" s="15"/>
      <c r="FD274" s="15"/>
      <c r="FE274" s="15"/>
      <c r="FF274" s="15"/>
      <c r="FG274" s="15"/>
      <c r="FH274" s="15"/>
      <c r="FI274" s="15"/>
      <c r="FJ274" s="15"/>
      <c r="FK274" s="15"/>
      <c r="FL274" s="15"/>
      <c r="FM274" s="15"/>
      <c r="FN274" s="15"/>
      <c r="FO274" s="15"/>
      <c r="FP274" s="15"/>
      <c r="FQ274" s="15"/>
      <c r="FR274" s="15"/>
      <c r="FS274" s="15"/>
      <c r="FT274" s="15"/>
      <c r="FU274" s="15"/>
      <c r="FV274" s="15"/>
      <c r="FW274" s="15"/>
      <c r="FX274" s="15"/>
      <c r="FY274" s="15"/>
      <c r="FZ274" s="15"/>
      <c r="GA274" s="15"/>
      <c r="GB274" s="15"/>
      <c r="GC274" s="15"/>
      <c r="GD274" s="15"/>
      <c r="GE274" s="15"/>
      <c r="GF274" s="15"/>
      <c r="GG274" s="15"/>
      <c r="GH274" s="15"/>
      <c r="GI274" s="15"/>
      <c r="GJ274" s="15"/>
      <c r="GK274" s="15"/>
      <c r="GL274" s="15"/>
      <c r="GM274" s="15"/>
      <c r="GN274" s="15"/>
      <c r="GO274" s="15"/>
      <c r="GP274" s="15"/>
      <c r="GQ274" s="15"/>
      <c r="GR274" s="15"/>
      <c r="GS274" s="15"/>
      <c r="GT274" s="15"/>
      <c r="GU274" s="15"/>
      <c r="GV274" s="15"/>
      <c r="GW274" s="15"/>
      <c r="GX274" s="15"/>
      <c r="GY274" s="15"/>
      <c r="GZ274" s="15"/>
      <c r="HA274" s="15"/>
      <c r="HB274" s="15"/>
      <c r="HC274" s="15"/>
      <c r="HD274" s="15"/>
      <c r="HE274" s="15"/>
      <c r="HF274" s="15"/>
      <c r="HG274" s="15"/>
      <c r="HH274" s="15"/>
      <c r="HI274" s="15"/>
      <c r="HJ274" s="15"/>
      <c r="HK274" s="15"/>
      <c r="HL274" s="15"/>
      <c r="HM274" s="15"/>
      <c r="HN274" s="15"/>
      <c r="HO274" s="15"/>
      <c r="HP274" s="15"/>
      <c r="HQ274" s="15"/>
      <c r="HR274" s="15"/>
      <c r="HS274" s="15"/>
      <c r="HT274" s="15"/>
      <c r="HU274" s="15"/>
      <c r="HV274" s="15"/>
      <c r="HW274" s="15"/>
      <c r="HX274" s="15"/>
      <c r="HY274" s="15"/>
      <c r="HZ274" s="15"/>
      <c r="IA274" s="15"/>
      <c r="IB274" s="15"/>
      <c r="IC274" s="15"/>
      <c r="ID274" s="15"/>
      <c r="IE274" s="15"/>
      <c r="IF274" s="15"/>
      <c r="IG274" s="15"/>
      <c r="IH274" s="15"/>
      <c r="II274" s="15"/>
      <c r="IJ274" s="15"/>
      <c r="IK274" s="15"/>
      <c r="IL274" s="15"/>
      <c r="IM274" s="15"/>
      <c r="IN274" s="15"/>
      <c r="IO274" s="15"/>
      <c r="IP274" s="15"/>
      <c r="IQ274" s="15"/>
      <c r="IR274" s="15"/>
      <c r="IS274" s="15"/>
      <c r="IT274" s="15"/>
      <c r="IU274" s="15"/>
      <c r="IV274" s="15"/>
      <c r="IW274" s="15"/>
      <c r="IX274" s="15"/>
      <c r="IY274" s="15"/>
      <c r="IZ274" s="15"/>
      <c r="JA274" s="15"/>
      <c r="JB274" s="15"/>
      <c r="JC274" s="15"/>
      <c r="JD274" s="15"/>
      <c r="JE274" s="15"/>
      <c r="JF274" s="15"/>
      <c r="JG274" s="15"/>
      <c r="JH274" s="15"/>
      <c r="JI274" s="15"/>
      <c r="JJ274" s="15"/>
      <c r="JK274" s="15"/>
      <c r="JL274" s="15"/>
      <c r="JM274" s="15"/>
      <c r="JN274" s="15"/>
      <c r="JO274" s="15"/>
      <c r="JP274" s="15"/>
      <c r="JQ274" s="15"/>
      <c r="JR274" s="15"/>
      <c r="JS274" s="15"/>
      <c r="JT274" s="15"/>
      <c r="JU274" s="15"/>
      <c r="JV274" s="15"/>
      <c r="JW274" s="15"/>
      <c r="JX274" s="15"/>
      <c r="JY274" s="15"/>
      <c r="JZ274" s="15"/>
      <c r="KA274" s="15"/>
      <c r="KB274" s="15"/>
      <c r="KC274" s="15"/>
      <c r="KD274" s="15"/>
      <c r="KE274" s="15"/>
      <c r="KF274" s="15"/>
      <c r="KG274" s="15"/>
      <c r="KH274" s="15"/>
      <c r="KI274" s="15"/>
      <c r="KJ274" s="15"/>
      <c r="KK274" s="15"/>
      <c r="KL274" s="15"/>
      <c r="KM274" s="15"/>
      <c r="KN274" s="15"/>
      <c r="KO274" s="15"/>
      <c r="KP274" s="15"/>
      <c r="KQ274" s="15"/>
      <c r="KR274" s="15"/>
      <c r="KS274" s="15"/>
      <c r="KT274" s="15"/>
      <c r="KU274" s="15"/>
      <c r="KV274" s="15"/>
      <c r="KW274" s="15"/>
      <c r="KX274" s="15"/>
      <c r="KY274" s="15"/>
      <c r="KZ274" s="15"/>
      <c r="LA274" s="15"/>
      <c r="LB274" s="15"/>
      <c r="LC274" s="15"/>
      <c r="LD274" s="15"/>
      <c r="LE274" s="15"/>
      <c r="LF274" s="15"/>
      <c r="LG274" s="15"/>
      <c r="LH274" s="15"/>
      <c r="LI274" s="15"/>
      <c r="LJ274" s="15"/>
      <c r="LK274" s="15"/>
      <c r="LL274" s="15"/>
      <c r="LM274" s="15"/>
      <c r="LN274" s="15"/>
      <c r="LO274" s="15"/>
      <c r="LP274" s="15"/>
      <c r="LQ274" s="15"/>
      <c r="LR274" s="15"/>
      <c r="LS274" s="15"/>
      <c r="LT274" s="15"/>
      <c r="LU274" s="15"/>
      <c r="LV274" s="15"/>
      <c r="LW274" s="15"/>
      <c r="LX274" s="15"/>
      <c r="LY274" s="15"/>
      <c r="LZ274" s="15"/>
      <c r="MA274" s="15"/>
      <c r="MB274" s="15"/>
      <c r="MC274" s="15"/>
      <c r="MD274" s="15"/>
      <c r="ME274" s="15"/>
      <c r="MF274" s="15"/>
      <c r="MG274" s="15"/>
      <c r="MH274" s="15"/>
      <c r="MI274" s="15"/>
      <c r="MJ274" s="15"/>
      <c r="MK274" s="15"/>
      <c r="ML274" s="15"/>
      <c r="MM274" s="15"/>
      <c r="MN274" s="15"/>
      <c r="MO274" s="15"/>
      <c r="MP274" s="15"/>
      <c r="MQ274" s="15"/>
      <c r="MR274" s="15"/>
      <c r="MS274" s="15"/>
      <c r="MT274" s="15"/>
      <c r="MU274" s="15"/>
      <c r="MV274" s="15"/>
      <c r="MW274" s="15"/>
      <c r="MX274" s="15"/>
      <c r="MY274" s="15"/>
      <c r="MZ274" s="15"/>
      <c r="NA274" s="15"/>
      <c r="NB274" s="15"/>
      <c r="NC274" s="15"/>
      <c r="ND274" s="15"/>
      <c r="NE274" s="15"/>
      <c r="NF274" s="15"/>
      <c r="NG274" s="15"/>
      <c r="NH274" s="15"/>
      <c r="NI274" s="15"/>
      <c r="NJ274" s="15"/>
      <c r="NK274" s="15"/>
      <c r="NL274" s="15"/>
      <c r="NM274" s="15"/>
      <c r="NN274" s="15"/>
      <c r="NO274" s="15"/>
      <c r="NP274" s="15"/>
      <c r="NQ274" s="15"/>
      <c r="NR274" s="15"/>
      <c r="NS274" s="15"/>
      <c r="NT274" s="15"/>
      <c r="NU274" s="15"/>
      <c r="NV274" s="15"/>
      <c r="NW274" s="15"/>
      <c r="NX274" s="15"/>
      <c r="NY274" s="15"/>
      <c r="NZ274" s="15"/>
      <c r="OA274" s="15"/>
      <c r="OB274" s="15"/>
      <c r="OC274" s="15"/>
      <c r="OD274" s="15"/>
      <c r="OE274" s="15"/>
      <c r="OF274" s="15"/>
      <c r="OG274" s="15"/>
      <c r="OH274" s="15"/>
      <c r="OI274" s="15"/>
      <c r="OJ274" s="15"/>
      <c r="OK274" s="15"/>
      <c r="OL274" s="15"/>
      <c r="OM274" s="15"/>
      <c r="ON274" s="15"/>
      <c r="OO274" s="15"/>
      <c r="OP274" s="15"/>
      <c r="OQ274" s="15"/>
      <c r="OR274" s="15"/>
      <c r="OS274" s="15"/>
      <c r="OT274" s="15"/>
      <c r="OU274" s="15"/>
      <c r="OV274" s="15"/>
      <c r="OW274" s="15"/>
      <c r="OX274" s="15"/>
      <c r="OY274" s="15"/>
      <c r="OZ274" s="15"/>
      <c r="PA274" s="15"/>
      <c r="PB274" s="15"/>
      <c r="PC274" s="15"/>
      <c r="PD274" s="15"/>
      <c r="PE274" s="15"/>
      <c r="PF274" s="15"/>
      <c r="PG274" s="15"/>
      <c r="PH274" s="15"/>
      <c r="PI274" s="15"/>
      <c r="PJ274" s="15"/>
      <c r="PK274" s="15"/>
      <c r="PL274" s="15"/>
      <c r="PM274" s="15"/>
      <c r="PN274" s="15"/>
      <c r="PO274" s="15"/>
      <c r="PP274" s="15"/>
      <c r="PQ274" s="15"/>
      <c r="PR274" s="15"/>
      <c r="PS274" s="15"/>
      <c r="PT274" s="15"/>
      <c r="PU274" s="15"/>
      <c r="PV274" s="15"/>
      <c r="PW274" s="15"/>
      <c r="PX274" s="15"/>
      <c r="PY274" s="15"/>
      <c r="PZ274" s="15"/>
      <c r="QA274" s="15"/>
      <c r="QB274" s="15"/>
      <c r="QC274" s="15"/>
      <c r="QD274" s="15"/>
      <c r="QE274" s="15"/>
      <c r="QF274" s="15"/>
      <c r="QG274" s="15"/>
      <c r="QH274" s="15"/>
      <c r="QI274" s="15"/>
      <c r="QJ274" s="15"/>
      <c r="QK274" s="15"/>
      <c r="QL274" s="15"/>
      <c r="QM274" s="15"/>
      <c r="QN274" s="15"/>
      <c r="QO274" s="15"/>
      <c r="QP274" s="15"/>
      <c r="QQ274" s="15"/>
      <c r="QR274" s="15"/>
      <c r="QS274" s="15"/>
      <c r="QT274" s="15"/>
      <c r="QU274" s="15"/>
      <c r="QV274" s="15"/>
      <c r="QW274" s="15"/>
      <c r="QX274" s="15"/>
      <c r="QY274" s="15"/>
      <c r="QZ274" s="15"/>
      <c r="RA274" s="15"/>
      <c r="RB274" s="15"/>
      <c r="RC274" s="15"/>
      <c r="RD274" s="15"/>
      <c r="RE274" s="15"/>
      <c r="RF274" s="15"/>
      <c r="RG274" s="15"/>
      <c r="RH274" s="15"/>
      <c r="RI274" s="15"/>
      <c r="RJ274" s="15"/>
      <c r="RK274" s="15"/>
      <c r="RL274" s="15"/>
      <c r="RM274" s="15"/>
      <c r="RN274" s="15"/>
      <c r="RO274" s="15"/>
      <c r="RP274" s="15"/>
      <c r="RQ274" s="15"/>
      <c r="RR274" s="15"/>
      <c r="RS274" s="15"/>
      <c r="RT274" s="15"/>
      <c r="RU274" s="15"/>
      <c r="RV274" s="15"/>
      <c r="RW274" s="15"/>
      <c r="RX274" s="15"/>
      <c r="RY274" s="15"/>
      <c r="RZ274" s="15"/>
      <c r="SA274" s="15"/>
      <c r="SB274" s="15"/>
      <c r="SC274" s="15"/>
      <c r="SD274" s="15"/>
      <c r="SE274" s="15"/>
      <c r="SF274" s="15"/>
      <c r="SG274" s="15"/>
      <c r="SH274" s="15"/>
      <c r="SI274" s="15"/>
      <c r="SJ274" s="15"/>
      <c r="SK274" s="15"/>
      <c r="SL274" s="15"/>
      <c r="SM274" s="15"/>
      <c r="SN274" s="15"/>
      <c r="SO274" s="15"/>
      <c r="SP274" s="15"/>
      <c r="SQ274" s="15"/>
      <c r="SR274" s="15"/>
      <c r="SS274" s="15"/>
      <c r="ST274" s="15"/>
      <c r="SU274" s="15"/>
      <c r="SV274" s="15"/>
      <c r="SW274" s="15"/>
      <c r="SX274" s="15"/>
      <c r="SY274" s="15"/>
      <c r="SZ274" s="15"/>
      <c r="TA274" s="15"/>
      <c r="TB274" s="15"/>
      <c r="TC274" s="15"/>
      <c r="TD274" s="15"/>
      <c r="TE274" s="15"/>
      <c r="TF274" s="15"/>
      <c r="TG274" s="15"/>
      <c r="TH274" s="15"/>
      <c r="TI274" s="15"/>
      <c r="TJ274" s="15"/>
      <c r="TK274" s="15"/>
      <c r="TL274" s="15"/>
      <c r="TM274" s="15"/>
      <c r="TN274" s="15"/>
      <c r="TO274" s="15"/>
      <c r="TP274" s="15"/>
      <c r="TQ274" s="15"/>
      <c r="TR274" s="15"/>
      <c r="TS274" s="15"/>
      <c r="TT274" s="15"/>
      <c r="TU274" s="15"/>
      <c r="TV274" s="15"/>
      <c r="TW274" s="15"/>
      <c r="TX274" s="15"/>
      <c r="TY274" s="15"/>
      <c r="TZ274" s="15"/>
      <c r="UA274" s="15"/>
      <c r="UB274" s="15"/>
      <c r="UC274" s="15"/>
      <c r="UD274" s="15"/>
      <c r="UE274" s="15"/>
      <c r="UF274" s="15"/>
      <c r="UG274" s="15"/>
      <c r="UH274" s="15"/>
      <c r="UI274" s="15"/>
      <c r="UJ274" s="15"/>
      <c r="UK274" s="15"/>
      <c r="UL274" s="15"/>
      <c r="UM274" s="15"/>
      <c r="UN274" s="15"/>
      <c r="UO274" s="15"/>
      <c r="UP274" s="15"/>
      <c r="UQ274" s="15"/>
      <c r="UR274" s="15"/>
      <c r="US274" s="15"/>
      <c r="UT274" s="15"/>
      <c r="UU274" s="15"/>
      <c r="UV274" s="15"/>
      <c r="UW274" s="15"/>
      <c r="UX274" s="15"/>
      <c r="UY274" s="15"/>
      <c r="UZ274" s="15"/>
      <c r="VA274" s="15"/>
      <c r="VB274" s="15"/>
      <c r="VC274" s="15"/>
      <c r="VD274" s="15"/>
      <c r="VE274" s="15"/>
      <c r="VF274" s="15"/>
      <c r="VG274" s="15"/>
      <c r="VH274" s="15"/>
      <c r="VI274" s="15"/>
      <c r="VJ274" s="15"/>
      <c r="VK274" s="15"/>
      <c r="VL274" s="15"/>
      <c r="VM274" s="15"/>
      <c r="VN274" s="15"/>
      <c r="VO274" s="15"/>
      <c r="VP274" s="15"/>
      <c r="VQ274" s="15"/>
      <c r="VR274" s="15"/>
      <c r="VS274" s="15"/>
      <c r="VT274" s="15"/>
      <c r="VU274" s="15"/>
      <c r="VV274" s="15"/>
      <c r="VW274" s="15"/>
      <c r="VX274" s="15"/>
      <c r="VY274" s="15"/>
      <c r="VZ274" s="15"/>
      <c r="WA274" s="15"/>
      <c r="WB274" s="15"/>
      <c r="WC274" s="15"/>
      <c r="WD274" s="15"/>
      <c r="WE274" s="15"/>
      <c r="WF274" s="15"/>
      <c r="WG274" s="15"/>
      <c r="WH274" s="15"/>
      <c r="WI274" s="15"/>
      <c r="WJ274" s="15"/>
      <c r="WK274" s="15"/>
      <c r="WL274" s="15"/>
      <c r="WM274" s="15"/>
      <c r="WN274" s="15"/>
      <c r="WO274" s="15"/>
      <c r="WP274" s="15"/>
      <c r="WQ274" s="15"/>
      <c r="WR274" s="15"/>
      <c r="WS274" s="15"/>
      <c r="WT274" s="15"/>
      <c r="WU274" s="15"/>
      <c r="WV274" s="15"/>
      <c r="WW274" s="15"/>
      <c r="WX274" s="15"/>
      <c r="WY274" s="15"/>
      <c r="WZ274" s="15"/>
      <c r="XA274" s="15"/>
      <c r="XB274" s="15"/>
      <c r="XC274" s="15"/>
      <c r="XD274" s="15"/>
      <c r="XE274" s="15"/>
      <c r="XF274" s="15"/>
      <c r="XG274" s="15"/>
      <c r="XH274" s="15"/>
      <c r="XI274" s="15"/>
      <c r="XJ274" s="15"/>
      <c r="XK274" s="15"/>
      <c r="XL274" s="15"/>
      <c r="XM274" s="15"/>
      <c r="XN274" s="15"/>
      <c r="XO274" s="15"/>
      <c r="XP274" s="15"/>
      <c r="XQ274" s="15"/>
      <c r="XR274" s="15"/>
      <c r="XS274" s="15"/>
      <c r="XT274" s="15"/>
      <c r="XU274" s="15"/>
      <c r="XV274" s="15"/>
      <c r="XW274" s="15"/>
      <c r="XX274" s="15"/>
      <c r="XY274" s="15"/>
      <c r="XZ274" s="15"/>
      <c r="YA274" s="15"/>
      <c r="YB274" s="15"/>
      <c r="YC274" s="15"/>
      <c r="YD274" s="15"/>
      <c r="YE274" s="15"/>
      <c r="YF274" s="15"/>
      <c r="YG274" s="15"/>
      <c r="YH274" s="15"/>
      <c r="YI274" s="15"/>
      <c r="YJ274" s="15"/>
      <c r="YK274" s="15"/>
      <c r="YL274" s="15"/>
      <c r="YM274" s="15"/>
      <c r="YN274" s="15"/>
      <c r="YO274" s="15"/>
      <c r="YP274" s="15"/>
      <c r="YQ274" s="15"/>
      <c r="YR274" s="15"/>
      <c r="YS274" s="15"/>
      <c r="YT274" s="15"/>
      <c r="YU274" s="15"/>
      <c r="YV274" s="15"/>
      <c r="YW274" s="15"/>
      <c r="YX274" s="15"/>
      <c r="YY274" s="15"/>
      <c r="YZ274" s="15"/>
      <c r="ZA274" s="15"/>
      <c r="ZB274" s="15"/>
      <c r="ZC274" s="15"/>
      <c r="ZD274" s="15"/>
      <c r="ZE274" s="15"/>
      <c r="ZF274" s="15"/>
      <c r="ZG274" s="15"/>
      <c r="ZH274" s="15"/>
      <c r="ZI274" s="15"/>
      <c r="ZJ274" s="15"/>
      <c r="ZK274" s="15"/>
      <c r="ZL274" s="15"/>
      <c r="ZM274" s="15"/>
      <c r="ZN274" s="15"/>
      <c r="ZO274" s="15"/>
      <c r="ZP274" s="15"/>
      <c r="ZQ274" s="15"/>
      <c r="ZR274" s="15"/>
      <c r="ZS274" s="15"/>
      <c r="ZT274" s="15"/>
      <c r="ZU274" s="15"/>
      <c r="ZV274" s="15"/>
      <c r="ZW274" s="15"/>
      <c r="ZX274" s="15"/>
      <c r="ZY274" s="15"/>
      <c r="ZZ274" s="15"/>
      <c r="AAA274" s="15"/>
      <c r="AAB274" s="15"/>
      <c r="AAC274" s="15"/>
      <c r="AAD274" s="15"/>
      <c r="AAE274" s="15"/>
      <c r="AAF274" s="15"/>
      <c r="AAG274" s="15"/>
      <c r="AAH274" s="15"/>
      <c r="AAI274" s="15"/>
      <c r="AAJ274" s="15"/>
      <c r="AAK274" s="15"/>
      <c r="AAL274" s="15"/>
      <c r="AAM274" s="15"/>
      <c r="AAN274" s="15"/>
      <c r="AAO274" s="15"/>
      <c r="AAP274" s="15"/>
      <c r="AAQ274" s="15"/>
      <c r="AAR274" s="15"/>
      <c r="AAS274" s="15"/>
      <c r="AAT274" s="15"/>
      <c r="AAU274" s="15"/>
      <c r="AAV274" s="15"/>
      <c r="AAW274" s="15"/>
      <c r="AAX274" s="15"/>
      <c r="AAY274" s="15"/>
      <c r="AAZ274" s="15"/>
      <c r="ABA274" s="15"/>
      <c r="ABB274" s="15"/>
      <c r="ABC274" s="15"/>
      <c r="ABD274" s="15"/>
      <c r="ABE274" s="15"/>
      <c r="ABF274" s="15"/>
      <c r="ABG274" s="15"/>
      <c r="ABH274" s="15"/>
      <c r="ABI274" s="15"/>
      <c r="ABJ274" s="15"/>
      <c r="ABK274" s="15"/>
      <c r="ABL274" s="15"/>
      <c r="ABM274" s="15"/>
      <c r="ABN274" s="15"/>
      <c r="ABO274" s="15"/>
      <c r="ABP274" s="15"/>
      <c r="ABQ274" s="15"/>
      <c r="ABR274" s="15"/>
      <c r="ABS274" s="15"/>
      <c r="ABT274" s="15"/>
      <c r="ABU274" s="15"/>
      <c r="ABV274" s="15"/>
      <c r="ABW274" s="15"/>
      <c r="ABX274" s="15"/>
      <c r="ABY274" s="15"/>
      <c r="ABZ274" s="15"/>
      <c r="ACA274" s="15"/>
      <c r="ACB274" s="15"/>
      <c r="ACC274" s="15"/>
      <c r="ACD274" s="15"/>
      <c r="ACE274" s="15"/>
      <c r="ACF274" s="15"/>
      <c r="ACG274" s="15"/>
      <c r="ACH274" s="15"/>
      <c r="ACI274" s="15"/>
      <c r="ACJ274" s="15"/>
      <c r="ACK274" s="15"/>
      <c r="ACL274" s="15"/>
      <c r="ACM274" s="15"/>
      <c r="ACN274" s="15"/>
      <c r="ACO274" s="15"/>
      <c r="ACP274" s="15"/>
      <c r="ACQ274" s="15"/>
      <c r="ACR274" s="15"/>
      <c r="ACS274" s="15"/>
      <c r="ACT274" s="15"/>
      <c r="ACU274" s="15"/>
      <c r="ACV274" s="15"/>
      <c r="ACW274" s="15"/>
      <c r="ACX274" s="15"/>
      <c r="ACY274" s="15"/>
      <c r="ACZ274" s="15"/>
      <c r="ADA274" s="15"/>
      <c r="ADB274" s="15"/>
      <c r="ADC274" s="15"/>
      <c r="ADD274" s="15"/>
      <c r="ADE274" s="15"/>
      <c r="ADF274" s="15"/>
      <c r="ADG274" s="15"/>
      <c r="ADH274" s="15"/>
      <c r="ADI274" s="15"/>
      <c r="ADJ274" s="15"/>
      <c r="ADK274" s="15"/>
      <c r="ADL274" s="15"/>
      <c r="ADM274" s="15"/>
    </row>
    <row r="275" spans="1:793" s="308" customFormat="1" x14ac:dyDescent="0.4">
      <c r="A275" s="12"/>
      <c r="B275" s="314" t="s">
        <v>108</v>
      </c>
      <c r="C275" s="314"/>
      <c r="D275" s="314"/>
      <c r="E275" s="314"/>
      <c r="F275" s="314"/>
      <c r="G275" s="314"/>
      <c r="H275" s="314"/>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c r="BI275" s="15"/>
      <c r="BJ275" s="15"/>
      <c r="BK275" s="15"/>
      <c r="BL275" s="15"/>
      <c r="BM275" s="15"/>
      <c r="BN275" s="15"/>
      <c r="BO275" s="15"/>
      <c r="BP275" s="15"/>
      <c r="BQ275" s="15"/>
      <c r="BR275" s="15"/>
      <c r="BS275" s="15"/>
      <c r="BT275" s="15"/>
      <c r="BU275" s="15"/>
      <c r="BV275" s="15"/>
      <c r="BW275" s="15"/>
      <c r="BX275" s="15"/>
      <c r="BY275" s="15"/>
      <c r="BZ275" s="15"/>
      <c r="CA275" s="15"/>
      <c r="CB275" s="15"/>
      <c r="CC275" s="15"/>
      <c r="CD275" s="15"/>
      <c r="CE275" s="15"/>
      <c r="CF275" s="15"/>
      <c r="CG275" s="15"/>
      <c r="CH275" s="15"/>
      <c r="CI275" s="15"/>
      <c r="CJ275" s="15"/>
      <c r="CK275" s="15"/>
      <c r="CL275" s="15"/>
      <c r="CM275" s="15"/>
      <c r="CN275" s="15"/>
      <c r="CO275" s="15"/>
      <c r="CP275" s="15"/>
      <c r="CQ275" s="15"/>
      <c r="CR275" s="15"/>
      <c r="CS275" s="15"/>
      <c r="CT275" s="15"/>
      <c r="CU275" s="15"/>
      <c r="CV275" s="15"/>
      <c r="CW275" s="15"/>
      <c r="CX275" s="15"/>
      <c r="CY275" s="15"/>
      <c r="CZ275" s="15"/>
      <c r="DA275" s="15"/>
      <c r="DB275" s="15"/>
      <c r="DC275" s="15"/>
      <c r="DD275" s="15"/>
      <c r="DE275" s="15"/>
      <c r="DF275" s="15"/>
      <c r="DG275" s="15"/>
      <c r="DH275" s="15"/>
      <c r="DI275" s="15"/>
      <c r="DJ275" s="15"/>
      <c r="DK275" s="15"/>
      <c r="DL275" s="15"/>
      <c r="DM275" s="15"/>
      <c r="DN275" s="15"/>
      <c r="DO275" s="15"/>
      <c r="DP275" s="15"/>
      <c r="DQ275" s="15"/>
      <c r="DR275" s="15"/>
      <c r="DS275" s="15"/>
      <c r="DT275" s="15"/>
      <c r="DU275" s="15"/>
      <c r="DV275" s="15"/>
      <c r="DW275" s="15"/>
      <c r="DX275" s="15"/>
      <c r="DY275" s="15"/>
      <c r="DZ275" s="15"/>
      <c r="EA275" s="15"/>
      <c r="EB275" s="15"/>
      <c r="EC275" s="15"/>
      <c r="ED275" s="15"/>
      <c r="EE275" s="15"/>
      <c r="EF275" s="15"/>
      <c r="EG275" s="15"/>
      <c r="EH275" s="15"/>
      <c r="EI275" s="15"/>
      <c r="EJ275" s="15"/>
      <c r="EK275" s="15"/>
      <c r="EL275" s="15"/>
      <c r="EM275" s="15"/>
      <c r="EN275" s="15"/>
      <c r="EO275" s="15"/>
      <c r="EP275" s="15"/>
      <c r="EQ275" s="15"/>
      <c r="ER275" s="15"/>
      <c r="ES275" s="15"/>
      <c r="ET275" s="15"/>
      <c r="EU275" s="15"/>
      <c r="EV275" s="15"/>
      <c r="EW275" s="15"/>
      <c r="EX275" s="15"/>
      <c r="EY275" s="15"/>
      <c r="EZ275" s="15"/>
      <c r="FA275" s="15"/>
      <c r="FB275" s="15"/>
      <c r="FC275" s="15"/>
      <c r="FD275" s="15"/>
      <c r="FE275" s="15"/>
      <c r="FF275" s="15"/>
      <c r="FG275" s="15"/>
      <c r="FH275" s="15"/>
      <c r="FI275" s="15"/>
      <c r="FJ275" s="15"/>
      <c r="FK275" s="15"/>
      <c r="FL275" s="15"/>
      <c r="FM275" s="15"/>
      <c r="FN275" s="15"/>
      <c r="FO275" s="15"/>
      <c r="FP275" s="15"/>
      <c r="FQ275" s="15"/>
      <c r="FR275" s="15"/>
      <c r="FS275" s="15"/>
      <c r="FT275" s="15"/>
      <c r="FU275" s="15"/>
      <c r="FV275" s="15"/>
      <c r="FW275" s="15"/>
      <c r="FX275" s="15"/>
      <c r="FY275" s="15"/>
      <c r="FZ275" s="15"/>
      <c r="GA275" s="15"/>
      <c r="GB275" s="15"/>
      <c r="GC275" s="15"/>
      <c r="GD275" s="15"/>
      <c r="GE275" s="15"/>
      <c r="GF275" s="15"/>
      <c r="GG275" s="15"/>
      <c r="GH275" s="15"/>
      <c r="GI275" s="15"/>
      <c r="GJ275" s="15"/>
      <c r="GK275" s="15"/>
      <c r="GL275" s="15"/>
      <c r="GM275" s="15"/>
      <c r="GN275" s="15"/>
      <c r="GO275" s="15"/>
      <c r="GP275" s="15"/>
      <c r="GQ275" s="15"/>
      <c r="GR275" s="15"/>
      <c r="GS275" s="15"/>
      <c r="GT275" s="15"/>
      <c r="GU275" s="15"/>
      <c r="GV275" s="15"/>
      <c r="GW275" s="15"/>
      <c r="GX275" s="15"/>
      <c r="GY275" s="15"/>
      <c r="GZ275" s="15"/>
      <c r="HA275" s="15"/>
      <c r="HB275" s="15"/>
      <c r="HC275" s="15"/>
      <c r="HD275" s="15"/>
      <c r="HE275" s="15"/>
      <c r="HF275" s="15"/>
      <c r="HG275" s="15"/>
      <c r="HH275" s="15"/>
      <c r="HI275" s="15"/>
      <c r="HJ275" s="15"/>
      <c r="HK275" s="15"/>
      <c r="HL275" s="15"/>
      <c r="HM275" s="15"/>
      <c r="HN275" s="15"/>
      <c r="HO275" s="15"/>
      <c r="HP275" s="15"/>
      <c r="HQ275" s="15"/>
      <c r="HR275" s="15"/>
      <c r="HS275" s="15"/>
      <c r="HT275" s="15"/>
      <c r="HU275" s="15"/>
      <c r="HV275" s="15"/>
      <c r="HW275" s="15"/>
      <c r="HX275" s="15"/>
      <c r="HY275" s="15"/>
      <c r="HZ275" s="15"/>
      <c r="IA275" s="15"/>
      <c r="IB275" s="15"/>
      <c r="IC275" s="15"/>
      <c r="ID275" s="15"/>
      <c r="IE275" s="15"/>
      <c r="IF275" s="15"/>
      <c r="IG275" s="15"/>
      <c r="IH275" s="15"/>
      <c r="II275" s="15"/>
      <c r="IJ275" s="15"/>
      <c r="IK275" s="15"/>
      <c r="IL275" s="15"/>
      <c r="IM275" s="15"/>
      <c r="IN275" s="15"/>
      <c r="IO275" s="15"/>
      <c r="IP275" s="15"/>
      <c r="IQ275" s="15"/>
      <c r="IR275" s="15"/>
      <c r="IS275" s="15"/>
      <c r="IT275" s="15"/>
      <c r="IU275" s="15"/>
      <c r="IV275" s="15"/>
      <c r="IW275" s="15"/>
      <c r="IX275" s="15"/>
      <c r="IY275" s="15"/>
      <c r="IZ275" s="15"/>
      <c r="JA275" s="15"/>
      <c r="JB275" s="15"/>
      <c r="JC275" s="15"/>
      <c r="JD275" s="15"/>
      <c r="JE275" s="15"/>
      <c r="JF275" s="15"/>
      <c r="JG275" s="15"/>
      <c r="JH275" s="15"/>
      <c r="JI275" s="15"/>
      <c r="JJ275" s="15"/>
      <c r="JK275" s="15"/>
      <c r="JL275" s="15"/>
      <c r="JM275" s="15"/>
      <c r="JN275" s="15"/>
      <c r="JO275" s="15"/>
      <c r="JP275" s="15"/>
      <c r="JQ275" s="15"/>
      <c r="JR275" s="15"/>
      <c r="JS275" s="15"/>
      <c r="JT275" s="15"/>
      <c r="JU275" s="15"/>
      <c r="JV275" s="15"/>
      <c r="JW275" s="15"/>
      <c r="JX275" s="15"/>
      <c r="JY275" s="15"/>
      <c r="JZ275" s="15"/>
      <c r="KA275" s="15"/>
      <c r="KB275" s="15"/>
      <c r="KC275" s="15"/>
      <c r="KD275" s="15"/>
      <c r="KE275" s="15"/>
      <c r="KF275" s="15"/>
      <c r="KG275" s="15"/>
      <c r="KH275" s="15"/>
      <c r="KI275" s="15"/>
      <c r="KJ275" s="15"/>
      <c r="KK275" s="15"/>
      <c r="KL275" s="15"/>
      <c r="KM275" s="15"/>
      <c r="KN275" s="15"/>
      <c r="KO275" s="15"/>
      <c r="KP275" s="15"/>
      <c r="KQ275" s="15"/>
      <c r="KR275" s="15"/>
      <c r="KS275" s="15"/>
      <c r="KT275" s="15"/>
      <c r="KU275" s="15"/>
      <c r="KV275" s="15"/>
      <c r="KW275" s="15"/>
      <c r="KX275" s="15"/>
      <c r="KY275" s="15"/>
      <c r="KZ275" s="15"/>
      <c r="LA275" s="15"/>
      <c r="LB275" s="15"/>
      <c r="LC275" s="15"/>
      <c r="LD275" s="15"/>
      <c r="LE275" s="15"/>
      <c r="LF275" s="15"/>
      <c r="LG275" s="15"/>
      <c r="LH275" s="15"/>
      <c r="LI275" s="15"/>
      <c r="LJ275" s="15"/>
      <c r="LK275" s="15"/>
      <c r="LL275" s="15"/>
      <c r="LM275" s="15"/>
      <c r="LN275" s="15"/>
      <c r="LO275" s="15"/>
      <c r="LP275" s="15"/>
      <c r="LQ275" s="15"/>
      <c r="LR275" s="15"/>
      <c r="LS275" s="15"/>
      <c r="LT275" s="15"/>
      <c r="LU275" s="15"/>
      <c r="LV275" s="15"/>
      <c r="LW275" s="15"/>
      <c r="LX275" s="15"/>
      <c r="LY275" s="15"/>
      <c r="LZ275" s="15"/>
      <c r="MA275" s="15"/>
      <c r="MB275" s="15"/>
      <c r="MC275" s="15"/>
      <c r="MD275" s="15"/>
      <c r="ME275" s="15"/>
      <c r="MF275" s="15"/>
      <c r="MG275" s="15"/>
      <c r="MH275" s="15"/>
      <c r="MI275" s="15"/>
      <c r="MJ275" s="15"/>
      <c r="MK275" s="15"/>
      <c r="ML275" s="15"/>
      <c r="MM275" s="15"/>
      <c r="MN275" s="15"/>
      <c r="MO275" s="15"/>
      <c r="MP275" s="15"/>
      <c r="MQ275" s="15"/>
      <c r="MR275" s="15"/>
      <c r="MS275" s="15"/>
      <c r="MT275" s="15"/>
      <c r="MU275" s="15"/>
      <c r="MV275" s="15"/>
      <c r="MW275" s="15"/>
      <c r="MX275" s="15"/>
      <c r="MY275" s="15"/>
      <c r="MZ275" s="15"/>
      <c r="NA275" s="15"/>
      <c r="NB275" s="15"/>
      <c r="NC275" s="15"/>
      <c r="ND275" s="15"/>
      <c r="NE275" s="15"/>
      <c r="NF275" s="15"/>
      <c r="NG275" s="15"/>
      <c r="NH275" s="15"/>
      <c r="NI275" s="15"/>
      <c r="NJ275" s="15"/>
      <c r="NK275" s="15"/>
      <c r="NL275" s="15"/>
      <c r="NM275" s="15"/>
      <c r="NN275" s="15"/>
      <c r="NO275" s="15"/>
      <c r="NP275" s="15"/>
      <c r="NQ275" s="15"/>
      <c r="NR275" s="15"/>
      <c r="NS275" s="15"/>
      <c r="NT275" s="15"/>
      <c r="NU275" s="15"/>
      <c r="NV275" s="15"/>
      <c r="NW275" s="15"/>
      <c r="NX275" s="15"/>
      <c r="NY275" s="15"/>
      <c r="NZ275" s="15"/>
      <c r="OA275" s="15"/>
      <c r="OB275" s="15"/>
      <c r="OC275" s="15"/>
      <c r="OD275" s="15"/>
      <c r="OE275" s="15"/>
      <c r="OF275" s="15"/>
      <c r="OG275" s="15"/>
      <c r="OH275" s="15"/>
      <c r="OI275" s="15"/>
      <c r="OJ275" s="15"/>
      <c r="OK275" s="15"/>
      <c r="OL275" s="15"/>
      <c r="OM275" s="15"/>
      <c r="ON275" s="15"/>
      <c r="OO275" s="15"/>
      <c r="OP275" s="15"/>
      <c r="OQ275" s="15"/>
      <c r="OR275" s="15"/>
      <c r="OS275" s="15"/>
      <c r="OT275" s="15"/>
      <c r="OU275" s="15"/>
      <c r="OV275" s="15"/>
      <c r="OW275" s="15"/>
      <c r="OX275" s="15"/>
      <c r="OY275" s="15"/>
      <c r="OZ275" s="15"/>
      <c r="PA275" s="15"/>
      <c r="PB275" s="15"/>
      <c r="PC275" s="15"/>
      <c r="PD275" s="15"/>
      <c r="PE275" s="15"/>
      <c r="PF275" s="15"/>
      <c r="PG275" s="15"/>
      <c r="PH275" s="15"/>
      <c r="PI275" s="15"/>
      <c r="PJ275" s="15"/>
      <c r="PK275" s="15"/>
      <c r="PL275" s="15"/>
      <c r="PM275" s="15"/>
      <c r="PN275" s="15"/>
      <c r="PO275" s="15"/>
      <c r="PP275" s="15"/>
      <c r="PQ275" s="15"/>
      <c r="PR275" s="15"/>
      <c r="PS275" s="15"/>
      <c r="PT275" s="15"/>
      <c r="PU275" s="15"/>
      <c r="PV275" s="15"/>
      <c r="PW275" s="15"/>
      <c r="PX275" s="15"/>
      <c r="PY275" s="15"/>
      <c r="PZ275" s="15"/>
      <c r="QA275" s="15"/>
      <c r="QB275" s="15"/>
      <c r="QC275" s="15"/>
      <c r="QD275" s="15"/>
      <c r="QE275" s="15"/>
      <c r="QF275" s="15"/>
      <c r="QG275" s="15"/>
      <c r="QH275" s="15"/>
      <c r="QI275" s="15"/>
      <c r="QJ275" s="15"/>
      <c r="QK275" s="15"/>
      <c r="QL275" s="15"/>
      <c r="QM275" s="15"/>
      <c r="QN275" s="15"/>
      <c r="QO275" s="15"/>
      <c r="QP275" s="15"/>
      <c r="QQ275" s="15"/>
      <c r="QR275" s="15"/>
      <c r="QS275" s="15"/>
      <c r="QT275" s="15"/>
      <c r="QU275" s="15"/>
      <c r="QV275" s="15"/>
      <c r="QW275" s="15"/>
      <c r="QX275" s="15"/>
      <c r="QY275" s="15"/>
      <c r="QZ275" s="15"/>
      <c r="RA275" s="15"/>
      <c r="RB275" s="15"/>
      <c r="RC275" s="15"/>
      <c r="RD275" s="15"/>
      <c r="RE275" s="15"/>
      <c r="RF275" s="15"/>
      <c r="RG275" s="15"/>
      <c r="RH275" s="15"/>
      <c r="RI275" s="15"/>
      <c r="RJ275" s="15"/>
      <c r="RK275" s="15"/>
      <c r="RL275" s="15"/>
      <c r="RM275" s="15"/>
      <c r="RN275" s="15"/>
      <c r="RO275" s="15"/>
      <c r="RP275" s="15"/>
      <c r="RQ275" s="15"/>
      <c r="RR275" s="15"/>
      <c r="RS275" s="15"/>
      <c r="RT275" s="15"/>
      <c r="RU275" s="15"/>
      <c r="RV275" s="15"/>
      <c r="RW275" s="15"/>
      <c r="RX275" s="15"/>
      <c r="RY275" s="15"/>
      <c r="RZ275" s="15"/>
      <c r="SA275" s="15"/>
      <c r="SB275" s="15"/>
      <c r="SC275" s="15"/>
      <c r="SD275" s="15"/>
      <c r="SE275" s="15"/>
      <c r="SF275" s="15"/>
      <c r="SG275" s="15"/>
      <c r="SH275" s="15"/>
      <c r="SI275" s="15"/>
      <c r="SJ275" s="15"/>
      <c r="SK275" s="15"/>
      <c r="SL275" s="15"/>
      <c r="SM275" s="15"/>
      <c r="SN275" s="15"/>
      <c r="SO275" s="15"/>
      <c r="SP275" s="15"/>
      <c r="SQ275" s="15"/>
      <c r="SR275" s="15"/>
      <c r="SS275" s="15"/>
      <c r="ST275" s="15"/>
      <c r="SU275" s="15"/>
      <c r="SV275" s="15"/>
      <c r="SW275" s="15"/>
      <c r="SX275" s="15"/>
      <c r="SY275" s="15"/>
      <c r="SZ275" s="15"/>
      <c r="TA275" s="15"/>
      <c r="TB275" s="15"/>
      <c r="TC275" s="15"/>
      <c r="TD275" s="15"/>
      <c r="TE275" s="15"/>
      <c r="TF275" s="15"/>
      <c r="TG275" s="15"/>
      <c r="TH275" s="15"/>
      <c r="TI275" s="15"/>
      <c r="TJ275" s="15"/>
      <c r="TK275" s="15"/>
      <c r="TL275" s="15"/>
      <c r="TM275" s="15"/>
      <c r="TN275" s="15"/>
      <c r="TO275" s="15"/>
      <c r="TP275" s="15"/>
      <c r="TQ275" s="15"/>
      <c r="TR275" s="15"/>
      <c r="TS275" s="15"/>
      <c r="TT275" s="15"/>
      <c r="TU275" s="15"/>
      <c r="TV275" s="15"/>
      <c r="TW275" s="15"/>
      <c r="TX275" s="15"/>
      <c r="TY275" s="15"/>
      <c r="TZ275" s="15"/>
      <c r="UA275" s="15"/>
      <c r="UB275" s="15"/>
      <c r="UC275" s="15"/>
      <c r="UD275" s="15"/>
      <c r="UE275" s="15"/>
      <c r="UF275" s="15"/>
      <c r="UG275" s="15"/>
      <c r="UH275" s="15"/>
      <c r="UI275" s="15"/>
      <c r="UJ275" s="15"/>
      <c r="UK275" s="15"/>
      <c r="UL275" s="15"/>
      <c r="UM275" s="15"/>
      <c r="UN275" s="15"/>
      <c r="UO275" s="15"/>
      <c r="UP275" s="15"/>
      <c r="UQ275" s="15"/>
      <c r="UR275" s="15"/>
      <c r="US275" s="15"/>
      <c r="UT275" s="15"/>
      <c r="UU275" s="15"/>
      <c r="UV275" s="15"/>
      <c r="UW275" s="15"/>
      <c r="UX275" s="15"/>
      <c r="UY275" s="15"/>
      <c r="UZ275" s="15"/>
      <c r="VA275" s="15"/>
      <c r="VB275" s="15"/>
      <c r="VC275" s="15"/>
      <c r="VD275" s="15"/>
      <c r="VE275" s="15"/>
      <c r="VF275" s="15"/>
      <c r="VG275" s="15"/>
      <c r="VH275" s="15"/>
      <c r="VI275" s="15"/>
      <c r="VJ275" s="15"/>
      <c r="VK275" s="15"/>
      <c r="VL275" s="15"/>
      <c r="VM275" s="15"/>
      <c r="VN275" s="15"/>
      <c r="VO275" s="15"/>
      <c r="VP275" s="15"/>
      <c r="VQ275" s="15"/>
      <c r="VR275" s="15"/>
      <c r="VS275" s="15"/>
      <c r="VT275" s="15"/>
      <c r="VU275" s="15"/>
      <c r="VV275" s="15"/>
      <c r="VW275" s="15"/>
      <c r="VX275" s="15"/>
      <c r="VY275" s="15"/>
      <c r="VZ275" s="15"/>
      <c r="WA275" s="15"/>
      <c r="WB275" s="15"/>
      <c r="WC275" s="15"/>
      <c r="WD275" s="15"/>
      <c r="WE275" s="15"/>
      <c r="WF275" s="15"/>
      <c r="WG275" s="15"/>
      <c r="WH275" s="15"/>
      <c r="WI275" s="15"/>
      <c r="WJ275" s="15"/>
      <c r="WK275" s="15"/>
      <c r="WL275" s="15"/>
      <c r="WM275" s="15"/>
      <c r="WN275" s="15"/>
      <c r="WO275" s="15"/>
      <c r="WP275" s="15"/>
      <c r="WQ275" s="15"/>
      <c r="WR275" s="15"/>
      <c r="WS275" s="15"/>
      <c r="WT275" s="15"/>
      <c r="WU275" s="15"/>
      <c r="WV275" s="15"/>
      <c r="WW275" s="15"/>
      <c r="WX275" s="15"/>
      <c r="WY275" s="15"/>
      <c r="WZ275" s="15"/>
      <c r="XA275" s="15"/>
      <c r="XB275" s="15"/>
      <c r="XC275" s="15"/>
      <c r="XD275" s="15"/>
      <c r="XE275" s="15"/>
      <c r="XF275" s="15"/>
      <c r="XG275" s="15"/>
      <c r="XH275" s="15"/>
      <c r="XI275" s="15"/>
      <c r="XJ275" s="15"/>
      <c r="XK275" s="15"/>
      <c r="XL275" s="15"/>
      <c r="XM275" s="15"/>
      <c r="XN275" s="15"/>
      <c r="XO275" s="15"/>
      <c r="XP275" s="15"/>
      <c r="XQ275" s="15"/>
      <c r="XR275" s="15"/>
      <c r="XS275" s="15"/>
      <c r="XT275" s="15"/>
      <c r="XU275" s="15"/>
      <c r="XV275" s="15"/>
      <c r="XW275" s="15"/>
      <c r="XX275" s="15"/>
      <c r="XY275" s="15"/>
      <c r="XZ275" s="15"/>
      <c r="YA275" s="15"/>
      <c r="YB275" s="15"/>
      <c r="YC275" s="15"/>
      <c r="YD275" s="15"/>
      <c r="YE275" s="15"/>
      <c r="YF275" s="15"/>
      <c r="YG275" s="15"/>
      <c r="YH275" s="15"/>
      <c r="YI275" s="15"/>
      <c r="YJ275" s="15"/>
      <c r="YK275" s="15"/>
      <c r="YL275" s="15"/>
      <c r="YM275" s="15"/>
      <c r="YN275" s="15"/>
      <c r="YO275" s="15"/>
      <c r="YP275" s="15"/>
      <c r="YQ275" s="15"/>
      <c r="YR275" s="15"/>
      <c r="YS275" s="15"/>
      <c r="YT275" s="15"/>
      <c r="YU275" s="15"/>
      <c r="YV275" s="15"/>
      <c r="YW275" s="15"/>
      <c r="YX275" s="15"/>
      <c r="YY275" s="15"/>
      <c r="YZ275" s="15"/>
      <c r="ZA275" s="15"/>
      <c r="ZB275" s="15"/>
      <c r="ZC275" s="15"/>
      <c r="ZD275" s="15"/>
      <c r="ZE275" s="15"/>
      <c r="ZF275" s="15"/>
      <c r="ZG275" s="15"/>
      <c r="ZH275" s="15"/>
      <c r="ZI275" s="15"/>
      <c r="ZJ275" s="15"/>
      <c r="ZK275" s="15"/>
      <c r="ZL275" s="15"/>
      <c r="ZM275" s="15"/>
      <c r="ZN275" s="15"/>
      <c r="ZO275" s="15"/>
      <c r="ZP275" s="15"/>
      <c r="ZQ275" s="15"/>
      <c r="ZR275" s="15"/>
      <c r="ZS275" s="15"/>
      <c r="ZT275" s="15"/>
      <c r="ZU275" s="15"/>
      <c r="ZV275" s="15"/>
      <c r="ZW275" s="15"/>
      <c r="ZX275" s="15"/>
      <c r="ZY275" s="15"/>
      <c r="ZZ275" s="15"/>
      <c r="AAA275" s="15"/>
      <c r="AAB275" s="15"/>
      <c r="AAC275" s="15"/>
      <c r="AAD275" s="15"/>
      <c r="AAE275" s="15"/>
      <c r="AAF275" s="15"/>
      <c r="AAG275" s="15"/>
      <c r="AAH275" s="15"/>
      <c r="AAI275" s="15"/>
      <c r="AAJ275" s="15"/>
      <c r="AAK275" s="15"/>
      <c r="AAL275" s="15"/>
      <c r="AAM275" s="15"/>
      <c r="AAN275" s="15"/>
      <c r="AAO275" s="15"/>
      <c r="AAP275" s="15"/>
      <c r="AAQ275" s="15"/>
      <c r="AAR275" s="15"/>
      <c r="AAS275" s="15"/>
      <c r="AAT275" s="15"/>
      <c r="AAU275" s="15"/>
      <c r="AAV275" s="15"/>
      <c r="AAW275" s="15"/>
      <c r="AAX275" s="15"/>
      <c r="AAY275" s="15"/>
      <c r="AAZ275" s="15"/>
      <c r="ABA275" s="15"/>
      <c r="ABB275" s="15"/>
      <c r="ABC275" s="15"/>
      <c r="ABD275" s="15"/>
      <c r="ABE275" s="15"/>
      <c r="ABF275" s="15"/>
      <c r="ABG275" s="15"/>
      <c r="ABH275" s="15"/>
      <c r="ABI275" s="15"/>
      <c r="ABJ275" s="15"/>
      <c r="ABK275" s="15"/>
      <c r="ABL275" s="15"/>
      <c r="ABM275" s="15"/>
      <c r="ABN275" s="15"/>
      <c r="ABO275" s="15"/>
      <c r="ABP275" s="15"/>
      <c r="ABQ275" s="15"/>
      <c r="ABR275" s="15"/>
      <c r="ABS275" s="15"/>
      <c r="ABT275" s="15"/>
      <c r="ABU275" s="15"/>
      <c r="ABV275" s="15"/>
      <c r="ABW275" s="15"/>
      <c r="ABX275" s="15"/>
      <c r="ABY275" s="15"/>
      <c r="ABZ275" s="15"/>
      <c r="ACA275" s="15"/>
      <c r="ACB275" s="15"/>
      <c r="ACC275" s="15"/>
      <c r="ACD275" s="15"/>
      <c r="ACE275" s="15"/>
      <c r="ACF275" s="15"/>
      <c r="ACG275" s="15"/>
      <c r="ACH275" s="15"/>
      <c r="ACI275" s="15"/>
      <c r="ACJ275" s="15"/>
      <c r="ACK275" s="15"/>
      <c r="ACL275" s="15"/>
      <c r="ACM275" s="15"/>
      <c r="ACN275" s="15"/>
      <c r="ACO275" s="15"/>
      <c r="ACP275" s="15"/>
      <c r="ACQ275" s="15"/>
      <c r="ACR275" s="15"/>
      <c r="ACS275" s="15"/>
      <c r="ACT275" s="15"/>
      <c r="ACU275" s="15"/>
      <c r="ACV275" s="15"/>
      <c r="ACW275" s="15"/>
      <c r="ACX275" s="15"/>
      <c r="ACY275" s="15"/>
      <c r="ACZ275" s="15"/>
      <c r="ADA275" s="15"/>
      <c r="ADB275" s="15"/>
      <c r="ADC275" s="15"/>
      <c r="ADD275" s="15"/>
      <c r="ADE275" s="15"/>
      <c r="ADF275" s="15"/>
      <c r="ADG275" s="15"/>
      <c r="ADH275" s="15"/>
      <c r="ADI275" s="15"/>
      <c r="ADJ275" s="15"/>
      <c r="ADK275" s="15"/>
      <c r="ADL275" s="15"/>
      <c r="ADM275" s="15"/>
    </row>
    <row r="276" spans="1:793" s="308" customFormat="1" ht="15.5" thickBot="1" x14ac:dyDescent="0.45">
      <c r="A276" s="12"/>
      <c r="B276" s="14"/>
      <c r="C276" s="13"/>
      <c r="D276" s="14"/>
      <c r="E276" s="14"/>
      <c r="F276" s="14"/>
      <c r="G276" s="14"/>
      <c r="H276" s="14"/>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c r="BJ276" s="15"/>
      <c r="BK276" s="15"/>
      <c r="BL276" s="15"/>
      <c r="BM276" s="15"/>
      <c r="BN276" s="15"/>
      <c r="BO276" s="15"/>
      <c r="BP276" s="15"/>
      <c r="BQ276" s="15"/>
      <c r="BR276" s="15"/>
      <c r="BS276" s="15"/>
      <c r="BT276" s="15"/>
      <c r="BU276" s="15"/>
      <c r="BV276" s="15"/>
      <c r="BW276" s="15"/>
      <c r="BX276" s="15"/>
      <c r="BY276" s="15"/>
      <c r="BZ276" s="15"/>
      <c r="CA276" s="15"/>
      <c r="CB276" s="15"/>
      <c r="CC276" s="15"/>
      <c r="CD276" s="15"/>
      <c r="CE276" s="15"/>
      <c r="CF276" s="15"/>
      <c r="CG276" s="15"/>
      <c r="CH276" s="15"/>
      <c r="CI276" s="15"/>
      <c r="CJ276" s="15"/>
      <c r="CK276" s="15"/>
      <c r="CL276" s="15"/>
      <c r="CM276" s="15"/>
      <c r="CN276" s="15"/>
      <c r="CO276" s="15"/>
      <c r="CP276" s="15"/>
      <c r="CQ276" s="15"/>
      <c r="CR276" s="15"/>
      <c r="CS276" s="15"/>
      <c r="CT276" s="15"/>
      <c r="CU276" s="15"/>
      <c r="CV276" s="15"/>
      <c r="CW276" s="15"/>
      <c r="CX276" s="15"/>
      <c r="CY276" s="15"/>
      <c r="CZ276" s="15"/>
      <c r="DA276" s="15"/>
      <c r="DB276" s="15"/>
      <c r="DC276" s="15"/>
      <c r="DD276" s="15"/>
      <c r="DE276" s="15"/>
      <c r="DF276" s="15"/>
      <c r="DG276" s="15"/>
      <c r="DH276" s="15"/>
      <c r="DI276" s="15"/>
      <c r="DJ276" s="15"/>
      <c r="DK276" s="15"/>
      <c r="DL276" s="15"/>
      <c r="DM276" s="15"/>
      <c r="DN276" s="15"/>
      <c r="DO276" s="15"/>
      <c r="DP276" s="15"/>
      <c r="DQ276" s="15"/>
      <c r="DR276" s="15"/>
      <c r="DS276" s="15"/>
      <c r="DT276" s="15"/>
      <c r="DU276" s="15"/>
      <c r="DV276" s="15"/>
      <c r="DW276" s="15"/>
      <c r="DX276" s="15"/>
      <c r="DY276" s="15"/>
      <c r="DZ276" s="15"/>
      <c r="EA276" s="15"/>
      <c r="EB276" s="15"/>
      <c r="EC276" s="15"/>
      <c r="ED276" s="15"/>
      <c r="EE276" s="15"/>
      <c r="EF276" s="15"/>
      <c r="EG276" s="15"/>
      <c r="EH276" s="15"/>
      <c r="EI276" s="15"/>
      <c r="EJ276" s="15"/>
      <c r="EK276" s="15"/>
      <c r="EL276" s="15"/>
      <c r="EM276" s="15"/>
      <c r="EN276" s="15"/>
      <c r="EO276" s="15"/>
      <c r="EP276" s="15"/>
      <c r="EQ276" s="15"/>
      <c r="ER276" s="15"/>
      <c r="ES276" s="15"/>
      <c r="ET276" s="15"/>
      <c r="EU276" s="15"/>
      <c r="EV276" s="15"/>
      <c r="EW276" s="15"/>
      <c r="EX276" s="15"/>
      <c r="EY276" s="15"/>
      <c r="EZ276" s="15"/>
      <c r="FA276" s="15"/>
      <c r="FB276" s="15"/>
      <c r="FC276" s="15"/>
      <c r="FD276" s="15"/>
      <c r="FE276" s="15"/>
      <c r="FF276" s="15"/>
      <c r="FG276" s="15"/>
      <c r="FH276" s="15"/>
      <c r="FI276" s="15"/>
      <c r="FJ276" s="15"/>
      <c r="FK276" s="15"/>
      <c r="FL276" s="15"/>
      <c r="FM276" s="15"/>
      <c r="FN276" s="15"/>
      <c r="FO276" s="15"/>
      <c r="FP276" s="15"/>
      <c r="FQ276" s="15"/>
      <c r="FR276" s="15"/>
      <c r="FS276" s="15"/>
      <c r="FT276" s="15"/>
      <c r="FU276" s="15"/>
      <c r="FV276" s="15"/>
      <c r="FW276" s="15"/>
      <c r="FX276" s="15"/>
      <c r="FY276" s="15"/>
      <c r="FZ276" s="15"/>
      <c r="GA276" s="15"/>
      <c r="GB276" s="15"/>
      <c r="GC276" s="15"/>
      <c r="GD276" s="15"/>
      <c r="GE276" s="15"/>
      <c r="GF276" s="15"/>
      <c r="GG276" s="15"/>
      <c r="GH276" s="15"/>
      <c r="GI276" s="15"/>
      <c r="GJ276" s="15"/>
      <c r="GK276" s="15"/>
      <c r="GL276" s="15"/>
      <c r="GM276" s="15"/>
      <c r="GN276" s="15"/>
      <c r="GO276" s="15"/>
      <c r="GP276" s="15"/>
      <c r="GQ276" s="15"/>
      <c r="GR276" s="15"/>
      <c r="GS276" s="15"/>
      <c r="GT276" s="15"/>
      <c r="GU276" s="15"/>
      <c r="GV276" s="15"/>
      <c r="GW276" s="15"/>
      <c r="GX276" s="15"/>
      <c r="GY276" s="15"/>
      <c r="GZ276" s="15"/>
      <c r="HA276" s="15"/>
      <c r="HB276" s="15"/>
      <c r="HC276" s="15"/>
      <c r="HD276" s="15"/>
      <c r="HE276" s="15"/>
      <c r="HF276" s="15"/>
      <c r="HG276" s="15"/>
      <c r="HH276" s="15"/>
      <c r="HI276" s="15"/>
      <c r="HJ276" s="15"/>
      <c r="HK276" s="15"/>
      <c r="HL276" s="15"/>
      <c r="HM276" s="15"/>
      <c r="HN276" s="15"/>
      <c r="HO276" s="15"/>
      <c r="HP276" s="15"/>
      <c r="HQ276" s="15"/>
      <c r="HR276" s="15"/>
      <c r="HS276" s="15"/>
      <c r="HT276" s="15"/>
      <c r="HU276" s="15"/>
      <c r="HV276" s="15"/>
      <c r="HW276" s="15"/>
      <c r="HX276" s="15"/>
      <c r="HY276" s="15"/>
      <c r="HZ276" s="15"/>
      <c r="IA276" s="15"/>
      <c r="IB276" s="15"/>
      <c r="IC276" s="15"/>
      <c r="ID276" s="15"/>
      <c r="IE276" s="15"/>
      <c r="IF276" s="15"/>
      <c r="IG276" s="15"/>
      <c r="IH276" s="15"/>
      <c r="II276" s="15"/>
      <c r="IJ276" s="15"/>
      <c r="IK276" s="15"/>
      <c r="IL276" s="15"/>
      <c r="IM276" s="15"/>
      <c r="IN276" s="15"/>
      <c r="IO276" s="15"/>
      <c r="IP276" s="15"/>
      <c r="IQ276" s="15"/>
      <c r="IR276" s="15"/>
      <c r="IS276" s="15"/>
      <c r="IT276" s="15"/>
      <c r="IU276" s="15"/>
      <c r="IV276" s="15"/>
      <c r="IW276" s="15"/>
      <c r="IX276" s="15"/>
      <c r="IY276" s="15"/>
      <c r="IZ276" s="15"/>
      <c r="JA276" s="15"/>
      <c r="JB276" s="15"/>
      <c r="JC276" s="15"/>
      <c r="JD276" s="15"/>
      <c r="JE276" s="15"/>
      <c r="JF276" s="15"/>
      <c r="JG276" s="15"/>
      <c r="JH276" s="15"/>
      <c r="JI276" s="15"/>
      <c r="JJ276" s="15"/>
      <c r="JK276" s="15"/>
      <c r="JL276" s="15"/>
      <c r="JM276" s="15"/>
      <c r="JN276" s="15"/>
      <c r="JO276" s="15"/>
      <c r="JP276" s="15"/>
      <c r="JQ276" s="15"/>
      <c r="JR276" s="15"/>
      <c r="JS276" s="15"/>
      <c r="JT276" s="15"/>
      <c r="JU276" s="15"/>
      <c r="JV276" s="15"/>
      <c r="JW276" s="15"/>
      <c r="JX276" s="15"/>
      <c r="JY276" s="15"/>
      <c r="JZ276" s="15"/>
      <c r="KA276" s="15"/>
      <c r="KB276" s="15"/>
      <c r="KC276" s="15"/>
      <c r="KD276" s="15"/>
      <c r="KE276" s="15"/>
      <c r="KF276" s="15"/>
      <c r="KG276" s="15"/>
      <c r="KH276" s="15"/>
      <c r="KI276" s="15"/>
      <c r="KJ276" s="15"/>
      <c r="KK276" s="15"/>
      <c r="KL276" s="15"/>
      <c r="KM276" s="15"/>
      <c r="KN276" s="15"/>
      <c r="KO276" s="15"/>
      <c r="KP276" s="15"/>
      <c r="KQ276" s="15"/>
      <c r="KR276" s="15"/>
      <c r="KS276" s="15"/>
      <c r="KT276" s="15"/>
      <c r="KU276" s="15"/>
      <c r="KV276" s="15"/>
      <c r="KW276" s="15"/>
      <c r="KX276" s="15"/>
      <c r="KY276" s="15"/>
      <c r="KZ276" s="15"/>
      <c r="LA276" s="15"/>
      <c r="LB276" s="15"/>
      <c r="LC276" s="15"/>
      <c r="LD276" s="15"/>
      <c r="LE276" s="15"/>
      <c r="LF276" s="15"/>
      <c r="LG276" s="15"/>
      <c r="LH276" s="15"/>
      <c r="LI276" s="15"/>
      <c r="LJ276" s="15"/>
      <c r="LK276" s="15"/>
      <c r="LL276" s="15"/>
      <c r="LM276" s="15"/>
      <c r="LN276" s="15"/>
      <c r="LO276" s="15"/>
      <c r="LP276" s="15"/>
      <c r="LQ276" s="15"/>
      <c r="LR276" s="15"/>
      <c r="LS276" s="15"/>
      <c r="LT276" s="15"/>
      <c r="LU276" s="15"/>
      <c r="LV276" s="15"/>
      <c r="LW276" s="15"/>
      <c r="LX276" s="15"/>
      <c r="LY276" s="15"/>
      <c r="LZ276" s="15"/>
      <c r="MA276" s="15"/>
      <c r="MB276" s="15"/>
      <c r="MC276" s="15"/>
      <c r="MD276" s="15"/>
      <c r="ME276" s="15"/>
      <c r="MF276" s="15"/>
      <c r="MG276" s="15"/>
      <c r="MH276" s="15"/>
      <c r="MI276" s="15"/>
      <c r="MJ276" s="15"/>
      <c r="MK276" s="15"/>
      <c r="ML276" s="15"/>
      <c r="MM276" s="15"/>
      <c r="MN276" s="15"/>
      <c r="MO276" s="15"/>
      <c r="MP276" s="15"/>
      <c r="MQ276" s="15"/>
      <c r="MR276" s="15"/>
      <c r="MS276" s="15"/>
      <c r="MT276" s="15"/>
      <c r="MU276" s="15"/>
      <c r="MV276" s="15"/>
      <c r="MW276" s="15"/>
      <c r="MX276" s="15"/>
      <c r="MY276" s="15"/>
      <c r="MZ276" s="15"/>
      <c r="NA276" s="15"/>
      <c r="NB276" s="15"/>
      <c r="NC276" s="15"/>
      <c r="ND276" s="15"/>
      <c r="NE276" s="15"/>
      <c r="NF276" s="15"/>
      <c r="NG276" s="15"/>
      <c r="NH276" s="15"/>
      <c r="NI276" s="15"/>
      <c r="NJ276" s="15"/>
      <c r="NK276" s="15"/>
      <c r="NL276" s="15"/>
      <c r="NM276" s="15"/>
      <c r="NN276" s="15"/>
      <c r="NO276" s="15"/>
      <c r="NP276" s="15"/>
      <c r="NQ276" s="15"/>
      <c r="NR276" s="15"/>
      <c r="NS276" s="15"/>
      <c r="NT276" s="15"/>
      <c r="NU276" s="15"/>
      <c r="NV276" s="15"/>
      <c r="NW276" s="15"/>
      <c r="NX276" s="15"/>
      <c r="NY276" s="15"/>
      <c r="NZ276" s="15"/>
      <c r="OA276" s="15"/>
      <c r="OB276" s="15"/>
      <c r="OC276" s="15"/>
      <c r="OD276" s="15"/>
      <c r="OE276" s="15"/>
      <c r="OF276" s="15"/>
      <c r="OG276" s="15"/>
      <c r="OH276" s="15"/>
      <c r="OI276" s="15"/>
      <c r="OJ276" s="15"/>
      <c r="OK276" s="15"/>
      <c r="OL276" s="15"/>
      <c r="OM276" s="15"/>
      <c r="ON276" s="15"/>
      <c r="OO276" s="15"/>
      <c r="OP276" s="15"/>
      <c r="OQ276" s="15"/>
      <c r="OR276" s="15"/>
      <c r="OS276" s="15"/>
      <c r="OT276" s="15"/>
      <c r="OU276" s="15"/>
      <c r="OV276" s="15"/>
      <c r="OW276" s="15"/>
      <c r="OX276" s="15"/>
      <c r="OY276" s="15"/>
      <c r="OZ276" s="15"/>
      <c r="PA276" s="15"/>
      <c r="PB276" s="15"/>
      <c r="PC276" s="15"/>
      <c r="PD276" s="15"/>
      <c r="PE276" s="15"/>
      <c r="PF276" s="15"/>
      <c r="PG276" s="15"/>
      <c r="PH276" s="15"/>
      <c r="PI276" s="15"/>
      <c r="PJ276" s="15"/>
      <c r="PK276" s="15"/>
      <c r="PL276" s="15"/>
      <c r="PM276" s="15"/>
      <c r="PN276" s="15"/>
      <c r="PO276" s="15"/>
      <c r="PP276" s="15"/>
      <c r="PQ276" s="15"/>
      <c r="PR276" s="15"/>
      <c r="PS276" s="15"/>
      <c r="PT276" s="15"/>
      <c r="PU276" s="15"/>
      <c r="PV276" s="15"/>
      <c r="PW276" s="15"/>
      <c r="PX276" s="15"/>
      <c r="PY276" s="15"/>
      <c r="PZ276" s="15"/>
      <c r="QA276" s="15"/>
      <c r="QB276" s="15"/>
      <c r="QC276" s="15"/>
      <c r="QD276" s="15"/>
      <c r="QE276" s="15"/>
      <c r="QF276" s="15"/>
      <c r="QG276" s="15"/>
      <c r="QH276" s="15"/>
      <c r="QI276" s="15"/>
      <c r="QJ276" s="15"/>
      <c r="QK276" s="15"/>
      <c r="QL276" s="15"/>
      <c r="QM276" s="15"/>
      <c r="QN276" s="15"/>
      <c r="QO276" s="15"/>
      <c r="QP276" s="15"/>
      <c r="QQ276" s="15"/>
      <c r="QR276" s="15"/>
      <c r="QS276" s="15"/>
      <c r="QT276" s="15"/>
      <c r="QU276" s="15"/>
      <c r="QV276" s="15"/>
      <c r="QW276" s="15"/>
      <c r="QX276" s="15"/>
      <c r="QY276" s="15"/>
      <c r="QZ276" s="15"/>
      <c r="RA276" s="15"/>
      <c r="RB276" s="15"/>
      <c r="RC276" s="15"/>
      <c r="RD276" s="15"/>
      <c r="RE276" s="15"/>
      <c r="RF276" s="15"/>
      <c r="RG276" s="15"/>
      <c r="RH276" s="15"/>
      <c r="RI276" s="15"/>
      <c r="RJ276" s="15"/>
      <c r="RK276" s="15"/>
      <c r="RL276" s="15"/>
      <c r="RM276" s="15"/>
      <c r="RN276" s="15"/>
      <c r="RO276" s="15"/>
      <c r="RP276" s="15"/>
      <c r="RQ276" s="15"/>
      <c r="RR276" s="15"/>
      <c r="RS276" s="15"/>
      <c r="RT276" s="15"/>
      <c r="RU276" s="15"/>
      <c r="RV276" s="15"/>
      <c r="RW276" s="15"/>
      <c r="RX276" s="15"/>
      <c r="RY276" s="15"/>
      <c r="RZ276" s="15"/>
      <c r="SA276" s="15"/>
      <c r="SB276" s="15"/>
      <c r="SC276" s="15"/>
      <c r="SD276" s="15"/>
      <c r="SE276" s="15"/>
      <c r="SF276" s="15"/>
      <c r="SG276" s="15"/>
      <c r="SH276" s="15"/>
      <c r="SI276" s="15"/>
      <c r="SJ276" s="15"/>
      <c r="SK276" s="15"/>
      <c r="SL276" s="15"/>
      <c r="SM276" s="15"/>
      <c r="SN276" s="15"/>
      <c r="SO276" s="15"/>
      <c r="SP276" s="15"/>
      <c r="SQ276" s="15"/>
      <c r="SR276" s="15"/>
      <c r="SS276" s="15"/>
      <c r="ST276" s="15"/>
      <c r="SU276" s="15"/>
      <c r="SV276" s="15"/>
      <c r="SW276" s="15"/>
      <c r="SX276" s="15"/>
      <c r="SY276" s="15"/>
      <c r="SZ276" s="15"/>
      <c r="TA276" s="15"/>
      <c r="TB276" s="15"/>
      <c r="TC276" s="15"/>
      <c r="TD276" s="15"/>
      <c r="TE276" s="15"/>
      <c r="TF276" s="15"/>
      <c r="TG276" s="15"/>
      <c r="TH276" s="15"/>
      <c r="TI276" s="15"/>
      <c r="TJ276" s="15"/>
      <c r="TK276" s="15"/>
      <c r="TL276" s="15"/>
      <c r="TM276" s="15"/>
      <c r="TN276" s="15"/>
      <c r="TO276" s="15"/>
      <c r="TP276" s="15"/>
      <c r="TQ276" s="15"/>
      <c r="TR276" s="15"/>
      <c r="TS276" s="15"/>
      <c r="TT276" s="15"/>
      <c r="TU276" s="15"/>
      <c r="TV276" s="15"/>
      <c r="TW276" s="15"/>
      <c r="TX276" s="15"/>
      <c r="TY276" s="15"/>
      <c r="TZ276" s="15"/>
      <c r="UA276" s="15"/>
      <c r="UB276" s="15"/>
      <c r="UC276" s="15"/>
      <c r="UD276" s="15"/>
      <c r="UE276" s="15"/>
      <c r="UF276" s="15"/>
      <c r="UG276" s="15"/>
      <c r="UH276" s="15"/>
      <c r="UI276" s="15"/>
      <c r="UJ276" s="15"/>
      <c r="UK276" s="15"/>
      <c r="UL276" s="15"/>
      <c r="UM276" s="15"/>
      <c r="UN276" s="15"/>
      <c r="UO276" s="15"/>
      <c r="UP276" s="15"/>
      <c r="UQ276" s="15"/>
      <c r="UR276" s="15"/>
      <c r="US276" s="15"/>
      <c r="UT276" s="15"/>
      <c r="UU276" s="15"/>
      <c r="UV276" s="15"/>
      <c r="UW276" s="15"/>
      <c r="UX276" s="15"/>
      <c r="UY276" s="15"/>
      <c r="UZ276" s="15"/>
      <c r="VA276" s="15"/>
      <c r="VB276" s="15"/>
      <c r="VC276" s="15"/>
      <c r="VD276" s="15"/>
      <c r="VE276" s="15"/>
      <c r="VF276" s="15"/>
      <c r="VG276" s="15"/>
      <c r="VH276" s="15"/>
      <c r="VI276" s="15"/>
      <c r="VJ276" s="15"/>
      <c r="VK276" s="15"/>
      <c r="VL276" s="15"/>
      <c r="VM276" s="15"/>
      <c r="VN276" s="15"/>
      <c r="VO276" s="15"/>
      <c r="VP276" s="15"/>
      <c r="VQ276" s="15"/>
      <c r="VR276" s="15"/>
      <c r="VS276" s="15"/>
      <c r="VT276" s="15"/>
      <c r="VU276" s="15"/>
      <c r="VV276" s="15"/>
      <c r="VW276" s="15"/>
      <c r="VX276" s="15"/>
      <c r="VY276" s="15"/>
      <c r="VZ276" s="15"/>
      <c r="WA276" s="15"/>
      <c r="WB276" s="15"/>
      <c r="WC276" s="15"/>
      <c r="WD276" s="15"/>
      <c r="WE276" s="15"/>
      <c r="WF276" s="15"/>
      <c r="WG276" s="15"/>
      <c r="WH276" s="15"/>
      <c r="WI276" s="15"/>
      <c r="WJ276" s="15"/>
      <c r="WK276" s="15"/>
      <c r="WL276" s="15"/>
      <c r="WM276" s="15"/>
      <c r="WN276" s="15"/>
      <c r="WO276" s="15"/>
      <c r="WP276" s="15"/>
      <c r="WQ276" s="15"/>
      <c r="WR276" s="15"/>
      <c r="WS276" s="15"/>
      <c r="WT276" s="15"/>
      <c r="WU276" s="15"/>
      <c r="WV276" s="15"/>
      <c r="WW276" s="15"/>
      <c r="WX276" s="15"/>
      <c r="WY276" s="15"/>
      <c r="WZ276" s="15"/>
      <c r="XA276" s="15"/>
      <c r="XB276" s="15"/>
      <c r="XC276" s="15"/>
      <c r="XD276" s="15"/>
      <c r="XE276" s="15"/>
      <c r="XF276" s="15"/>
      <c r="XG276" s="15"/>
      <c r="XH276" s="15"/>
      <c r="XI276" s="15"/>
      <c r="XJ276" s="15"/>
      <c r="XK276" s="15"/>
      <c r="XL276" s="15"/>
      <c r="XM276" s="15"/>
      <c r="XN276" s="15"/>
      <c r="XO276" s="15"/>
      <c r="XP276" s="15"/>
      <c r="XQ276" s="15"/>
      <c r="XR276" s="15"/>
      <c r="XS276" s="15"/>
      <c r="XT276" s="15"/>
      <c r="XU276" s="15"/>
      <c r="XV276" s="15"/>
      <c r="XW276" s="15"/>
      <c r="XX276" s="15"/>
      <c r="XY276" s="15"/>
      <c r="XZ276" s="15"/>
      <c r="YA276" s="15"/>
      <c r="YB276" s="15"/>
      <c r="YC276" s="15"/>
      <c r="YD276" s="15"/>
      <c r="YE276" s="15"/>
      <c r="YF276" s="15"/>
      <c r="YG276" s="15"/>
      <c r="YH276" s="15"/>
      <c r="YI276" s="15"/>
      <c r="YJ276" s="15"/>
      <c r="YK276" s="15"/>
      <c r="YL276" s="15"/>
      <c r="YM276" s="15"/>
      <c r="YN276" s="15"/>
      <c r="YO276" s="15"/>
      <c r="YP276" s="15"/>
      <c r="YQ276" s="15"/>
      <c r="YR276" s="15"/>
      <c r="YS276" s="15"/>
      <c r="YT276" s="15"/>
      <c r="YU276" s="15"/>
      <c r="YV276" s="15"/>
      <c r="YW276" s="15"/>
      <c r="YX276" s="15"/>
      <c r="YY276" s="15"/>
      <c r="YZ276" s="15"/>
      <c r="ZA276" s="15"/>
      <c r="ZB276" s="15"/>
      <c r="ZC276" s="15"/>
      <c r="ZD276" s="15"/>
      <c r="ZE276" s="15"/>
      <c r="ZF276" s="15"/>
      <c r="ZG276" s="15"/>
      <c r="ZH276" s="15"/>
      <c r="ZI276" s="15"/>
      <c r="ZJ276" s="15"/>
      <c r="ZK276" s="15"/>
      <c r="ZL276" s="15"/>
      <c r="ZM276" s="15"/>
      <c r="ZN276" s="15"/>
      <c r="ZO276" s="15"/>
      <c r="ZP276" s="15"/>
      <c r="ZQ276" s="15"/>
      <c r="ZR276" s="15"/>
      <c r="ZS276" s="15"/>
      <c r="ZT276" s="15"/>
      <c r="ZU276" s="15"/>
      <c r="ZV276" s="15"/>
      <c r="ZW276" s="15"/>
      <c r="ZX276" s="15"/>
      <c r="ZY276" s="15"/>
      <c r="ZZ276" s="15"/>
      <c r="AAA276" s="15"/>
      <c r="AAB276" s="15"/>
      <c r="AAC276" s="15"/>
      <c r="AAD276" s="15"/>
      <c r="AAE276" s="15"/>
      <c r="AAF276" s="15"/>
      <c r="AAG276" s="15"/>
      <c r="AAH276" s="15"/>
      <c r="AAI276" s="15"/>
      <c r="AAJ276" s="15"/>
      <c r="AAK276" s="15"/>
      <c r="AAL276" s="15"/>
      <c r="AAM276" s="15"/>
      <c r="AAN276" s="15"/>
      <c r="AAO276" s="15"/>
      <c r="AAP276" s="15"/>
      <c r="AAQ276" s="15"/>
      <c r="AAR276" s="15"/>
      <c r="AAS276" s="15"/>
      <c r="AAT276" s="15"/>
      <c r="AAU276" s="15"/>
      <c r="AAV276" s="15"/>
      <c r="AAW276" s="15"/>
      <c r="AAX276" s="15"/>
      <c r="AAY276" s="15"/>
      <c r="AAZ276" s="15"/>
      <c r="ABA276" s="15"/>
      <c r="ABB276" s="15"/>
      <c r="ABC276" s="15"/>
      <c r="ABD276" s="15"/>
      <c r="ABE276" s="15"/>
      <c r="ABF276" s="15"/>
      <c r="ABG276" s="15"/>
      <c r="ABH276" s="15"/>
      <c r="ABI276" s="15"/>
      <c r="ABJ276" s="15"/>
      <c r="ABK276" s="15"/>
      <c r="ABL276" s="15"/>
      <c r="ABM276" s="15"/>
      <c r="ABN276" s="15"/>
      <c r="ABO276" s="15"/>
      <c r="ABP276" s="15"/>
      <c r="ABQ276" s="15"/>
      <c r="ABR276" s="15"/>
      <c r="ABS276" s="15"/>
      <c r="ABT276" s="15"/>
      <c r="ABU276" s="15"/>
      <c r="ABV276" s="15"/>
      <c r="ABW276" s="15"/>
      <c r="ABX276" s="15"/>
      <c r="ABY276" s="15"/>
      <c r="ABZ276" s="15"/>
      <c r="ACA276" s="15"/>
      <c r="ACB276" s="15"/>
      <c r="ACC276" s="15"/>
      <c r="ACD276" s="15"/>
      <c r="ACE276" s="15"/>
      <c r="ACF276" s="15"/>
      <c r="ACG276" s="15"/>
      <c r="ACH276" s="15"/>
      <c r="ACI276" s="15"/>
      <c r="ACJ276" s="15"/>
      <c r="ACK276" s="15"/>
      <c r="ACL276" s="15"/>
      <c r="ACM276" s="15"/>
      <c r="ACN276" s="15"/>
      <c r="ACO276" s="15"/>
      <c r="ACP276" s="15"/>
      <c r="ACQ276" s="15"/>
      <c r="ACR276" s="15"/>
      <c r="ACS276" s="15"/>
      <c r="ACT276" s="15"/>
      <c r="ACU276" s="15"/>
      <c r="ACV276" s="15"/>
      <c r="ACW276" s="15"/>
      <c r="ACX276" s="15"/>
      <c r="ACY276" s="15"/>
      <c r="ACZ276" s="15"/>
      <c r="ADA276" s="15"/>
      <c r="ADB276" s="15"/>
      <c r="ADC276" s="15"/>
      <c r="ADD276" s="15"/>
      <c r="ADE276" s="15"/>
      <c r="ADF276" s="15"/>
      <c r="ADG276" s="15"/>
      <c r="ADH276" s="15"/>
      <c r="ADI276" s="15"/>
      <c r="ADJ276" s="15"/>
      <c r="ADK276" s="15"/>
      <c r="ADL276" s="15"/>
      <c r="ADM276" s="15"/>
    </row>
    <row r="277" spans="1:793" s="308" customFormat="1" ht="15.5" thickBot="1" x14ac:dyDescent="0.45">
      <c r="A277" s="12"/>
      <c r="B277" s="222"/>
      <c r="C277" s="14"/>
      <c r="D277" s="14"/>
      <c r="E277" s="14"/>
      <c r="F277" s="14"/>
      <c r="G277" s="14"/>
      <c r="H277" s="14"/>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c r="BI277" s="15"/>
      <c r="BJ277" s="15"/>
      <c r="BK277" s="15"/>
      <c r="BL277" s="15"/>
      <c r="BM277" s="15"/>
      <c r="BN277" s="15"/>
      <c r="BO277" s="15"/>
      <c r="BP277" s="15"/>
      <c r="BQ277" s="15"/>
      <c r="BR277" s="15"/>
      <c r="BS277" s="15"/>
      <c r="BT277" s="15"/>
      <c r="BU277" s="15"/>
      <c r="BV277" s="15"/>
      <c r="BW277" s="15"/>
      <c r="BX277" s="15"/>
      <c r="BY277" s="15"/>
      <c r="BZ277" s="15"/>
      <c r="CA277" s="15"/>
      <c r="CB277" s="15"/>
      <c r="CC277" s="15"/>
      <c r="CD277" s="15"/>
      <c r="CE277" s="15"/>
      <c r="CF277" s="15"/>
      <c r="CG277" s="15"/>
      <c r="CH277" s="15"/>
      <c r="CI277" s="15"/>
      <c r="CJ277" s="15"/>
      <c r="CK277" s="15"/>
      <c r="CL277" s="15"/>
      <c r="CM277" s="15"/>
      <c r="CN277" s="15"/>
      <c r="CO277" s="15"/>
      <c r="CP277" s="15"/>
      <c r="CQ277" s="15"/>
      <c r="CR277" s="15"/>
      <c r="CS277" s="15"/>
      <c r="CT277" s="15"/>
      <c r="CU277" s="15"/>
      <c r="CV277" s="15"/>
      <c r="CW277" s="15"/>
      <c r="CX277" s="15"/>
      <c r="CY277" s="15"/>
      <c r="CZ277" s="15"/>
      <c r="DA277" s="15"/>
      <c r="DB277" s="15"/>
      <c r="DC277" s="15"/>
      <c r="DD277" s="15"/>
      <c r="DE277" s="15"/>
      <c r="DF277" s="15"/>
      <c r="DG277" s="15"/>
      <c r="DH277" s="15"/>
      <c r="DI277" s="15"/>
      <c r="DJ277" s="15"/>
      <c r="DK277" s="15"/>
      <c r="DL277" s="15"/>
      <c r="DM277" s="15"/>
      <c r="DN277" s="15"/>
      <c r="DO277" s="15"/>
      <c r="DP277" s="15"/>
      <c r="DQ277" s="15"/>
      <c r="DR277" s="15"/>
      <c r="DS277" s="15"/>
      <c r="DT277" s="15"/>
      <c r="DU277" s="15"/>
      <c r="DV277" s="15"/>
      <c r="DW277" s="15"/>
      <c r="DX277" s="15"/>
      <c r="DY277" s="15"/>
      <c r="DZ277" s="15"/>
      <c r="EA277" s="15"/>
      <c r="EB277" s="15"/>
      <c r="EC277" s="15"/>
      <c r="ED277" s="15"/>
      <c r="EE277" s="15"/>
      <c r="EF277" s="15"/>
      <c r="EG277" s="15"/>
      <c r="EH277" s="15"/>
      <c r="EI277" s="15"/>
      <c r="EJ277" s="15"/>
      <c r="EK277" s="15"/>
      <c r="EL277" s="15"/>
      <c r="EM277" s="15"/>
      <c r="EN277" s="15"/>
      <c r="EO277" s="15"/>
      <c r="EP277" s="15"/>
      <c r="EQ277" s="15"/>
      <c r="ER277" s="15"/>
      <c r="ES277" s="15"/>
      <c r="ET277" s="15"/>
      <c r="EU277" s="15"/>
      <c r="EV277" s="15"/>
      <c r="EW277" s="15"/>
      <c r="EX277" s="15"/>
      <c r="EY277" s="15"/>
      <c r="EZ277" s="15"/>
      <c r="FA277" s="15"/>
      <c r="FB277" s="15"/>
      <c r="FC277" s="15"/>
      <c r="FD277" s="15"/>
      <c r="FE277" s="15"/>
      <c r="FF277" s="15"/>
      <c r="FG277" s="15"/>
      <c r="FH277" s="15"/>
      <c r="FI277" s="15"/>
      <c r="FJ277" s="15"/>
      <c r="FK277" s="15"/>
      <c r="FL277" s="15"/>
      <c r="FM277" s="15"/>
      <c r="FN277" s="15"/>
      <c r="FO277" s="15"/>
      <c r="FP277" s="15"/>
      <c r="FQ277" s="15"/>
      <c r="FR277" s="15"/>
      <c r="FS277" s="15"/>
      <c r="FT277" s="15"/>
      <c r="FU277" s="15"/>
      <c r="FV277" s="15"/>
      <c r="FW277" s="15"/>
      <c r="FX277" s="15"/>
      <c r="FY277" s="15"/>
      <c r="FZ277" s="15"/>
      <c r="GA277" s="15"/>
      <c r="GB277" s="15"/>
      <c r="GC277" s="15"/>
      <c r="GD277" s="15"/>
      <c r="GE277" s="15"/>
      <c r="GF277" s="15"/>
      <c r="GG277" s="15"/>
      <c r="GH277" s="15"/>
      <c r="GI277" s="15"/>
      <c r="GJ277" s="15"/>
      <c r="GK277" s="15"/>
      <c r="GL277" s="15"/>
      <c r="GM277" s="15"/>
      <c r="GN277" s="15"/>
      <c r="GO277" s="15"/>
      <c r="GP277" s="15"/>
      <c r="GQ277" s="15"/>
      <c r="GR277" s="15"/>
      <c r="GS277" s="15"/>
      <c r="GT277" s="15"/>
      <c r="GU277" s="15"/>
      <c r="GV277" s="15"/>
      <c r="GW277" s="15"/>
      <c r="GX277" s="15"/>
      <c r="GY277" s="15"/>
      <c r="GZ277" s="15"/>
      <c r="HA277" s="15"/>
      <c r="HB277" s="15"/>
      <c r="HC277" s="15"/>
      <c r="HD277" s="15"/>
      <c r="HE277" s="15"/>
      <c r="HF277" s="15"/>
      <c r="HG277" s="15"/>
      <c r="HH277" s="15"/>
      <c r="HI277" s="15"/>
      <c r="HJ277" s="15"/>
      <c r="HK277" s="15"/>
      <c r="HL277" s="15"/>
      <c r="HM277" s="15"/>
      <c r="HN277" s="15"/>
      <c r="HO277" s="15"/>
      <c r="HP277" s="15"/>
      <c r="HQ277" s="15"/>
      <c r="HR277" s="15"/>
      <c r="HS277" s="15"/>
      <c r="HT277" s="15"/>
      <c r="HU277" s="15"/>
      <c r="HV277" s="15"/>
      <c r="HW277" s="15"/>
      <c r="HX277" s="15"/>
      <c r="HY277" s="15"/>
      <c r="HZ277" s="15"/>
      <c r="IA277" s="15"/>
      <c r="IB277" s="15"/>
      <c r="IC277" s="15"/>
      <c r="ID277" s="15"/>
      <c r="IE277" s="15"/>
      <c r="IF277" s="15"/>
      <c r="IG277" s="15"/>
      <c r="IH277" s="15"/>
      <c r="II277" s="15"/>
      <c r="IJ277" s="15"/>
      <c r="IK277" s="15"/>
      <c r="IL277" s="15"/>
      <c r="IM277" s="15"/>
      <c r="IN277" s="15"/>
      <c r="IO277" s="15"/>
      <c r="IP277" s="15"/>
      <c r="IQ277" s="15"/>
      <c r="IR277" s="15"/>
      <c r="IS277" s="15"/>
      <c r="IT277" s="15"/>
      <c r="IU277" s="15"/>
      <c r="IV277" s="15"/>
      <c r="IW277" s="15"/>
      <c r="IX277" s="15"/>
      <c r="IY277" s="15"/>
      <c r="IZ277" s="15"/>
      <c r="JA277" s="15"/>
      <c r="JB277" s="15"/>
      <c r="JC277" s="15"/>
      <c r="JD277" s="15"/>
      <c r="JE277" s="15"/>
      <c r="JF277" s="15"/>
      <c r="JG277" s="15"/>
      <c r="JH277" s="15"/>
      <c r="JI277" s="15"/>
      <c r="JJ277" s="15"/>
      <c r="JK277" s="15"/>
      <c r="JL277" s="15"/>
      <c r="JM277" s="15"/>
      <c r="JN277" s="15"/>
      <c r="JO277" s="15"/>
      <c r="JP277" s="15"/>
      <c r="JQ277" s="15"/>
      <c r="JR277" s="15"/>
      <c r="JS277" s="15"/>
      <c r="JT277" s="15"/>
      <c r="JU277" s="15"/>
      <c r="JV277" s="15"/>
      <c r="JW277" s="15"/>
      <c r="JX277" s="15"/>
      <c r="JY277" s="15"/>
      <c r="JZ277" s="15"/>
      <c r="KA277" s="15"/>
      <c r="KB277" s="15"/>
      <c r="KC277" s="15"/>
      <c r="KD277" s="15"/>
      <c r="KE277" s="15"/>
      <c r="KF277" s="15"/>
      <c r="KG277" s="15"/>
      <c r="KH277" s="15"/>
      <c r="KI277" s="15"/>
      <c r="KJ277" s="15"/>
      <c r="KK277" s="15"/>
      <c r="KL277" s="15"/>
      <c r="KM277" s="15"/>
      <c r="KN277" s="15"/>
      <c r="KO277" s="15"/>
      <c r="KP277" s="15"/>
      <c r="KQ277" s="15"/>
      <c r="KR277" s="15"/>
      <c r="KS277" s="15"/>
      <c r="KT277" s="15"/>
      <c r="KU277" s="15"/>
      <c r="KV277" s="15"/>
      <c r="KW277" s="15"/>
      <c r="KX277" s="15"/>
      <c r="KY277" s="15"/>
      <c r="KZ277" s="15"/>
      <c r="LA277" s="15"/>
      <c r="LB277" s="15"/>
      <c r="LC277" s="15"/>
      <c r="LD277" s="15"/>
      <c r="LE277" s="15"/>
      <c r="LF277" s="15"/>
      <c r="LG277" s="15"/>
      <c r="LH277" s="15"/>
      <c r="LI277" s="15"/>
      <c r="LJ277" s="15"/>
      <c r="LK277" s="15"/>
      <c r="LL277" s="15"/>
      <c r="LM277" s="15"/>
      <c r="LN277" s="15"/>
      <c r="LO277" s="15"/>
      <c r="LP277" s="15"/>
      <c r="LQ277" s="15"/>
      <c r="LR277" s="15"/>
      <c r="LS277" s="15"/>
      <c r="LT277" s="15"/>
      <c r="LU277" s="15"/>
      <c r="LV277" s="15"/>
      <c r="LW277" s="15"/>
      <c r="LX277" s="15"/>
      <c r="LY277" s="15"/>
      <c r="LZ277" s="15"/>
      <c r="MA277" s="15"/>
      <c r="MB277" s="15"/>
      <c r="MC277" s="15"/>
      <c r="MD277" s="15"/>
      <c r="ME277" s="15"/>
      <c r="MF277" s="15"/>
      <c r="MG277" s="15"/>
      <c r="MH277" s="15"/>
      <c r="MI277" s="15"/>
      <c r="MJ277" s="15"/>
      <c r="MK277" s="15"/>
      <c r="ML277" s="15"/>
      <c r="MM277" s="15"/>
      <c r="MN277" s="15"/>
      <c r="MO277" s="15"/>
      <c r="MP277" s="15"/>
      <c r="MQ277" s="15"/>
      <c r="MR277" s="15"/>
      <c r="MS277" s="15"/>
      <c r="MT277" s="15"/>
      <c r="MU277" s="15"/>
      <c r="MV277" s="15"/>
      <c r="MW277" s="15"/>
      <c r="MX277" s="15"/>
      <c r="MY277" s="15"/>
      <c r="MZ277" s="15"/>
      <c r="NA277" s="15"/>
      <c r="NB277" s="15"/>
      <c r="NC277" s="15"/>
      <c r="ND277" s="15"/>
      <c r="NE277" s="15"/>
      <c r="NF277" s="15"/>
      <c r="NG277" s="15"/>
      <c r="NH277" s="15"/>
      <c r="NI277" s="15"/>
      <c r="NJ277" s="15"/>
      <c r="NK277" s="15"/>
      <c r="NL277" s="15"/>
      <c r="NM277" s="15"/>
      <c r="NN277" s="15"/>
      <c r="NO277" s="15"/>
      <c r="NP277" s="15"/>
      <c r="NQ277" s="15"/>
      <c r="NR277" s="15"/>
      <c r="NS277" s="15"/>
      <c r="NT277" s="15"/>
      <c r="NU277" s="15"/>
      <c r="NV277" s="15"/>
      <c r="NW277" s="15"/>
      <c r="NX277" s="15"/>
      <c r="NY277" s="15"/>
      <c r="NZ277" s="15"/>
      <c r="OA277" s="15"/>
      <c r="OB277" s="15"/>
      <c r="OC277" s="15"/>
      <c r="OD277" s="15"/>
      <c r="OE277" s="15"/>
      <c r="OF277" s="15"/>
      <c r="OG277" s="15"/>
      <c r="OH277" s="15"/>
      <c r="OI277" s="15"/>
      <c r="OJ277" s="15"/>
      <c r="OK277" s="15"/>
      <c r="OL277" s="15"/>
      <c r="OM277" s="15"/>
      <c r="ON277" s="15"/>
      <c r="OO277" s="15"/>
      <c r="OP277" s="15"/>
      <c r="OQ277" s="15"/>
      <c r="OR277" s="15"/>
      <c r="OS277" s="15"/>
      <c r="OT277" s="15"/>
      <c r="OU277" s="15"/>
      <c r="OV277" s="15"/>
      <c r="OW277" s="15"/>
      <c r="OX277" s="15"/>
      <c r="OY277" s="15"/>
      <c r="OZ277" s="15"/>
      <c r="PA277" s="15"/>
      <c r="PB277" s="15"/>
      <c r="PC277" s="15"/>
      <c r="PD277" s="15"/>
      <c r="PE277" s="15"/>
      <c r="PF277" s="15"/>
      <c r="PG277" s="15"/>
      <c r="PH277" s="15"/>
      <c r="PI277" s="15"/>
      <c r="PJ277" s="15"/>
      <c r="PK277" s="15"/>
      <c r="PL277" s="15"/>
      <c r="PM277" s="15"/>
      <c r="PN277" s="15"/>
      <c r="PO277" s="15"/>
      <c r="PP277" s="15"/>
      <c r="PQ277" s="15"/>
      <c r="PR277" s="15"/>
      <c r="PS277" s="15"/>
      <c r="PT277" s="15"/>
      <c r="PU277" s="15"/>
      <c r="PV277" s="15"/>
      <c r="PW277" s="15"/>
      <c r="PX277" s="15"/>
      <c r="PY277" s="15"/>
      <c r="PZ277" s="15"/>
      <c r="QA277" s="15"/>
      <c r="QB277" s="15"/>
      <c r="QC277" s="15"/>
      <c r="QD277" s="15"/>
      <c r="QE277" s="15"/>
      <c r="QF277" s="15"/>
      <c r="QG277" s="15"/>
      <c r="QH277" s="15"/>
      <c r="QI277" s="15"/>
      <c r="QJ277" s="15"/>
      <c r="QK277" s="15"/>
      <c r="QL277" s="15"/>
      <c r="QM277" s="15"/>
      <c r="QN277" s="15"/>
      <c r="QO277" s="15"/>
      <c r="QP277" s="15"/>
      <c r="QQ277" s="15"/>
      <c r="QR277" s="15"/>
      <c r="QS277" s="15"/>
      <c r="QT277" s="15"/>
      <c r="QU277" s="15"/>
      <c r="QV277" s="15"/>
      <c r="QW277" s="15"/>
      <c r="QX277" s="15"/>
      <c r="QY277" s="15"/>
      <c r="QZ277" s="15"/>
      <c r="RA277" s="15"/>
      <c r="RB277" s="15"/>
      <c r="RC277" s="15"/>
      <c r="RD277" s="15"/>
      <c r="RE277" s="15"/>
      <c r="RF277" s="15"/>
      <c r="RG277" s="15"/>
      <c r="RH277" s="15"/>
      <c r="RI277" s="15"/>
      <c r="RJ277" s="15"/>
      <c r="RK277" s="15"/>
      <c r="RL277" s="15"/>
      <c r="RM277" s="15"/>
      <c r="RN277" s="15"/>
      <c r="RO277" s="15"/>
      <c r="RP277" s="15"/>
      <c r="RQ277" s="15"/>
      <c r="RR277" s="15"/>
      <c r="RS277" s="15"/>
      <c r="RT277" s="15"/>
      <c r="RU277" s="15"/>
      <c r="RV277" s="15"/>
      <c r="RW277" s="15"/>
      <c r="RX277" s="15"/>
      <c r="RY277" s="15"/>
      <c r="RZ277" s="15"/>
      <c r="SA277" s="15"/>
      <c r="SB277" s="15"/>
      <c r="SC277" s="15"/>
      <c r="SD277" s="15"/>
      <c r="SE277" s="15"/>
      <c r="SF277" s="15"/>
      <c r="SG277" s="15"/>
      <c r="SH277" s="15"/>
      <c r="SI277" s="15"/>
      <c r="SJ277" s="15"/>
      <c r="SK277" s="15"/>
      <c r="SL277" s="15"/>
      <c r="SM277" s="15"/>
      <c r="SN277" s="15"/>
      <c r="SO277" s="15"/>
      <c r="SP277" s="15"/>
      <c r="SQ277" s="15"/>
      <c r="SR277" s="15"/>
      <c r="SS277" s="15"/>
      <c r="ST277" s="15"/>
      <c r="SU277" s="15"/>
      <c r="SV277" s="15"/>
      <c r="SW277" s="15"/>
      <c r="SX277" s="15"/>
      <c r="SY277" s="15"/>
      <c r="SZ277" s="15"/>
      <c r="TA277" s="15"/>
      <c r="TB277" s="15"/>
      <c r="TC277" s="15"/>
      <c r="TD277" s="15"/>
      <c r="TE277" s="15"/>
      <c r="TF277" s="15"/>
      <c r="TG277" s="15"/>
      <c r="TH277" s="15"/>
      <c r="TI277" s="15"/>
      <c r="TJ277" s="15"/>
      <c r="TK277" s="15"/>
      <c r="TL277" s="15"/>
      <c r="TM277" s="15"/>
      <c r="TN277" s="15"/>
      <c r="TO277" s="15"/>
      <c r="TP277" s="15"/>
      <c r="TQ277" s="15"/>
      <c r="TR277" s="15"/>
      <c r="TS277" s="15"/>
      <c r="TT277" s="15"/>
      <c r="TU277" s="15"/>
      <c r="TV277" s="15"/>
      <c r="TW277" s="15"/>
      <c r="TX277" s="15"/>
      <c r="TY277" s="15"/>
      <c r="TZ277" s="15"/>
      <c r="UA277" s="15"/>
      <c r="UB277" s="15"/>
      <c r="UC277" s="15"/>
      <c r="UD277" s="15"/>
      <c r="UE277" s="15"/>
      <c r="UF277" s="15"/>
      <c r="UG277" s="15"/>
      <c r="UH277" s="15"/>
      <c r="UI277" s="15"/>
      <c r="UJ277" s="15"/>
      <c r="UK277" s="15"/>
      <c r="UL277" s="15"/>
      <c r="UM277" s="15"/>
      <c r="UN277" s="15"/>
      <c r="UO277" s="15"/>
      <c r="UP277" s="15"/>
      <c r="UQ277" s="15"/>
      <c r="UR277" s="15"/>
      <c r="US277" s="15"/>
      <c r="UT277" s="15"/>
      <c r="UU277" s="15"/>
      <c r="UV277" s="15"/>
      <c r="UW277" s="15"/>
      <c r="UX277" s="15"/>
      <c r="UY277" s="15"/>
      <c r="UZ277" s="15"/>
      <c r="VA277" s="15"/>
      <c r="VB277" s="15"/>
      <c r="VC277" s="15"/>
      <c r="VD277" s="15"/>
      <c r="VE277" s="15"/>
      <c r="VF277" s="15"/>
      <c r="VG277" s="15"/>
      <c r="VH277" s="15"/>
      <c r="VI277" s="15"/>
      <c r="VJ277" s="15"/>
      <c r="VK277" s="15"/>
      <c r="VL277" s="15"/>
      <c r="VM277" s="15"/>
      <c r="VN277" s="15"/>
      <c r="VO277" s="15"/>
      <c r="VP277" s="15"/>
      <c r="VQ277" s="15"/>
      <c r="VR277" s="15"/>
      <c r="VS277" s="15"/>
      <c r="VT277" s="15"/>
      <c r="VU277" s="15"/>
      <c r="VV277" s="15"/>
      <c r="VW277" s="15"/>
      <c r="VX277" s="15"/>
      <c r="VY277" s="15"/>
      <c r="VZ277" s="15"/>
      <c r="WA277" s="15"/>
      <c r="WB277" s="15"/>
      <c r="WC277" s="15"/>
      <c r="WD277" s="15"/>
      <c r="WE277" s="15"/>
      <c r="WF277" s="15"/>
      <c r="WG277" s="15"/>
      <c r="WH277" s="15"/>
      <c r="WI277" s="15"/>
      <c r="WJ277" s="15"/>
      <c r="WK277" s="15"/>
      <c r="WL277" s="15"/>
      <c r="WM277" s="15"/>
      <c r="WN277" s="15"/>
      <c r="WO277" s="15"/>
      <c r="WP277" s="15"/>
      <c r="WQ277" s="15"/>
      <c r="WR277" s="15"/>
      <c r="WS277" s="15"/>
      <c r="WT277" s="15"/>
      <c r="WU277" s="15"/>
      <c r="WV277" s="15"/>
      <c r="WW277" s="15"/>
      <c r="WX277" s="15"/>
      <c r="WY277" s="15"/>
      <c r="WZ277" s="15"/>
      <c r="XA277" s="15"/>
      <c r="XB277" s="15"/>
      <c r="XC277" s="15"/>
      <c r="XD277" s="15"/>
      <c r="XE277" s="15"/>
      <c r="XF277" s="15"/>
      <c r="XG277" s="15"/>
      <c r="XH277" s="15"/>
      <c r="XI277" s="15"/>
      <c r="XJ277" s="15"/>
      <c r="XK277" s="15"/>
      <c r="XL277" s="15"/>
      <c r="XM277" s="15"/>
      <c r="XN277" s="15"/>
      <c r="XO277" s="15"/>
      <c r="XP277" s="15"/>
      <c r="XQ277" s="15"/>
      <c r="XR277" s="15"/>
      <c r="XS277" s="15"/>
      <c r="XT277" s="15"/>
      <c r="XU277" s="15"/>
      <c r="XV277" s="15"/>
      <c r="XW277" s="15"/>
      <c r="XX277" s="15"/>
      <c r="XY277" s="15"/>
      <c r="XZ277" s="15"/>
      <c r="YA277" s="15"/>
      <c r="YB277" s="15"/>
      <c r="YC277" s="15"/>
      <c r="YD277" s="15"/>
      <c r="YE277" s="15"/>
      <c r="YF277" s="15"/>
      <c r="YG277" s="15"/>
      <c r="YH277" s="15"/>
      <c r="YI277" s="15"/>
      <c r="YJ277" s="15"/>
      <c r="YK277" s="15"/>
      <c r="YL277" s="15"/>
      <c r="YM277" s="15"/>
      <c r="YN277" s="15"/>
      <c r="YO277" s="15"/>
      <c r="YP277" s="15"/>
      <c r="YQ277" s="15"/>
      <c r="YR277" s="15"/>
      <c r="YS277" s="15"/>
      <c r="YT277" s="15"/>
      <c r="YU277" s="15"/>
      <c r="YV277" s="15"/>
      <c r="YW277" s="15"/>
      <c r="YX277" s="15"/>
      <c r="YY277" s="15"/>
      <c r="YZ277" s="15"/>
      <c r="ZA277" s="15"/>
      <c r="ZB277" s="15"/>
      <c r="ZC277" s="15"/>
      <c r="ZD277" s="15"/>
      <c r="ZE277" s="15"/>
      <c r="ZF277" s="15"/>
      <c r="ZG277" s="15"/>
      <c r="ZH277" s="15"/>
      <c r="ZI277" s="15"/>
      <c r="ZJ277" s="15"/>
      <c r="ZK277" s="15"/>
      <c r="ZL277" s="15"/>
      <c r="ZM277" s="15"/>
      <c r="ZN277" s="15"/>
      <c r="ZO277" s="15"/>
      <c r="ZP277" s="15"/>
      <c r="ZQ277" s="15"/>
      <c r="ZR277" s="15"/>
      <c r="ZS277" s="15"/>
      <c r="ZT277" s="15"/>
      <c r="ZU277" s="15"/>
      <c r="ZV277" s="15"/>
      <c r="ZW277" s="15"/>
      <c r="ZX277" s="15"/>
      <c r="ZY277" s="15"/>
      <c r="ZZ277" s="15"/>
      <c r="AAA277" s="15"/>
      <c r="AAB277" s="15"/>
      <c r="AAC277" s="15"/>
      <c r="AAD277" s="15"/>
      <c r="AAE277" s="15"/>
      <c r="AAF277" s="15"/>
      <c r="AAG277" s="15"/>
      <c r="AAH277" s="15"/>
      <c r="AAI277" s="15"/>
      <c r="AAJ277" s="15"/>
      <c r="AAK277" s="15"/>
      <c r="AAL277" s="15"/>
      <c r="AAM277" s="15"/>
      <c r="AAN277" s="15"/>
      <c r="AAO277" s="15"/>
      <c r="AAP277" s="15"/>
      <c r="AAQ277" s="15"/>
      <c r="AAR277" s="15"/>
      <c r="AAS277" s="15"/>
      <c r="AAT277" s="15"/>
      <c r="AAU277" s="15"/>
      <c r="AAV277" s="15"/>
      <c r="AAW277" s="15"/>
      <c r="AAX277" s="15"/>
      <c r="AAY277" s="15"/>
      <c r="AAZ277" s="15"/>
      <c r="ABA277" s="15"/>
      <c r="ABB277" s="15"/>
      <c r="ABC277" s="15"/>
      <c r="ABD277" s="15"/>
      <c r="ABE277" s="15"/>
      <c r="ABF277" s="15"/>
      <c r="ABG277" s="15"/>
      <c r="ABH277" s="15"/>
      <c r="ABI277" s="15"/>
      <c r="ABJ277" s="15"/>
      <c r="ABK277" s="15"/>
      <c r="ABL277" s="15"/>
      <c r="ABM277" s="15"/>
      <c r="ABN277" s="15"/>
      <c r="ABO277" s="15"/>
      <c r="ABP277" s="15"/>
      <c r="ABQ277" s="15"/>
      <c r="ABR277" s="15"/>
      <c r="ABS277" s="15"/>
      <c r="ABT277" s="15"/>
      <c r="ABU277" s="15"/>
      <c r="ABV277" s="15"/>
      <c r="ABW277" s="15"/>
      <c r="ABX277" s="15"/>
      <c r="ABY277" s="15"/>
      <c r="ABZ277" s="15"/>
      <c r="ACA277" s="15"/>
      <c r="ACB277" s="15"/>
      <c r="ACC277" s="15"/>
      <c r="ACD277" s="15"/>
      <c r="ACE277" s="15"/>
      <c r="ACF277" s="15"/>
      <c r="ACG277" s="15"/>
      <c r="ACH277" s="15"/>
      <c r="ACI277" s="15"/>
      <c r="ACJ277" s="15"/>
      <c r="ACK277" s="15"/>
      <c r="ACL277" s="15"/>
      <c r="ACM277" s="15"/>
      <c r="ACN277" s="15"/>
      <c r="ACO277" s="15"/>
      <c r="ACP277" s="15"/>
      <c r="ACQ277" s="15"/>
      <c r="ACR277" s="15"/>
      <c r="ACS277" s="15"/>
      <c r="ACT277" s="15"/>
      <c r="ACU277" s="15"/>
      <c r="ACV277" s="15"/>
      <c r="ACW277" s="15"/>
      <c r="ACX277" s="15"/>
      <c r="ACY277" s="15"/>
      <c r="ACZ277" s="15"/>
      <c r="ADA277" s="15"/>
      <c r="ADB277" s="15"/>
      <c r="ADC277" s="15"/>
      <c r="ADD277" s="15"/>
      <c r="ADE277" s="15"/>
      <c r="ADF277" s="15"/>
      <c r="ADG277" s="15"/>
      <c r="ADH277" s="15"/>
      <c r="ADI277" s="15"/>
      <c r="ADJ277" s="15"/>
      <c r="ADK277" s="15"/>
      <c r="ADL277" s="15"/>
      <c r="ADM277" s="15"/>
    </row>
    <row r="278" spans="1:793" s="308" customFormat="1" x14ac:dyDescent="0.4">
      <c r="A278" s="12"/>
      <c r="B278" s="14"/>
      <c r="C278" s="13"/>
      <c r="D278" s="14"/>
      <c r="E278" s="14"/>
      <c r="F278" s="14"/>
      <c r="G278" s="14"/>
      <c r="H278" s="14"/>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5"/>
      <c r="BO278" s="15"/>
      <c r="BP278" s="15"/>
      <c r="BQ278" s="15"/>
      <c r="BR278" s="15"/>
      <c r="BS278" s="15"/>
      <c r="BT278" s="15"/>
      <c r="BU278" s="15"/>
      <c r="BV278" s="15"/>
      <c r="BW278" s="15"/>
      <c r="BX278" s="15"/>
      <c r="BY278" s="15"/>
      <c r="BZ278" s="15"/>
      <c r="CA278" s="15"/>
      <c r="CB278" s="15"/>
      <c r="CC278" s="15"/>
      <c r="CD278" s="15"/>
      <c r="CE278" s="15"/>
      <c r="CF278" s="15"/>
      <c r="CG278" s="15"/>
      <c r="CH278" s="15"/>
      <c r="CI278" s="15"/>
      <c r="CJ278" s="15"/>
      <c r="CK278" s="15"/>
      <c r="CL278" s="15"/>
      <c r="CM278" s="15"/>
      <c r="CN278" s="15"/>
      <c r="CO278" s="15"/>
      <c r="CP278" s="15"/>
      <c r="CQ278" s="15"/>
      <c r="CR278" s="15"/>
      <c r="CS278" s="15"/>
      <c r="CT278" s="15"/>
      <c r="CU278" s="15"/>
      <c r="CV278" s="15"/>
      <c r="CW278" s="15"/>
      <c r="CX278" s="15"/>
      <c r="CY278" s="15"/>
      <c r="CZ278" s="15"/>
      <c r="DA278" s="15"/>
      <c r="DB278" s="15"/>
      <c r="DC278" s="15"/>
      <c r="DD278" s="15"/>
      <c r="DE278" s="15"/>
      <c r="DF278" s="15"/>
      <c r="DG278" s="15"/>
      <c r="DH278" s="15"/>
      <c r="DI278" s="15"/>
      <c r="DJ278" s="15"/>
      <c r="DK278" s="15"/>
      <c r="DL278" s="15"/>
      <c r="DM278" s="15"/>
      <c r="DN278" s="15"/>
      <c r="DO278" s="15"/>
      <c r="DP278" s="15"/>
      <c r="DQ278" s="15"/>
      <c r="DR278" s="15"/>
      <c r="DS278" s="15"/>
      <c r="DT278" s="15"/>
      <c r="DU278" s="15"/>
      <c r="DV278" s="15"/>
      <c r="DW278" s="15"/>
      <c r="DX278" s="15"/>
      <c r="DY278" s="15"/>
      <c r="DZ278" s="15"/>
      <c r="EA278" s="15"/>
      <c r="EB278" s="15"/>
      <c r="EC278" s="15"/>
      <c r="ED278" s="15"/>
      <c r="EE278" s="15"/>
      <c r="EF278" s="15"/>
      <c r="EG278" s="15"/>
      <c r="EH278" s="15"/>
      <c r="EI278" s="15"/>
      <c r="EJ278" s="15"/>
      <c r="EK278" s="15"/>
      <c r="EL278" s="15"/>
      <c r="EM278" s="15"/>
      <c r="EN278" s="15"/>
      <c r="EO278" s="15"/>
      <c r="EP278" s="15"/>
      <c r="EQ278" s="15"/>
      <c r="ER278" s="15"/>
      <c r="ES278" s="15"/>
      <c r="ET278" s="15"/>
      <c r="EU278" s="15"/>
      <c r="EV278" s="15"/>
      <c r="EW278" s="15"/>
      <c r="EX278" s="15"/>
      <c r="EY278" s="15"/>
      <c r="EZ278" s="15"/>
      <c r="FA278" s="15"/>
      <c r="FB278" s="15"/>
      <c r="FC278" s="15"/>
      <c r="FD278" s="15"/>
      <c r="FE278" s="15"/>
      <c r="FF278" s="15"/>
      <c r="FG278" s="15"/>
      <c r="FH278" s="15"/>
      <c r="FI278" s="15"/>
      <c r="FJ278" s="15"/>
      <c r="FK278" s="15"/>
      <c r="FL278" s="15"/>
      <c r="FM278" s="15"/>
      <c r="FN278" s="15"/>
      <c r="FO278" s="15"/>
      <c r="FP278" s="15"/>
      <c r="FQ278" s="15"/>
      <c r="FR278" s="15"/>
      <c r="FS278" s="15"/>
      <c r="FT278" s="15"/>
      <c r="FU278" s="15"/>
      <c r="FV278" s="15"/>
      <c r="FW278" s="15"/>
      <c r="FX278" s="15"/>
      <c r="FY278" s="15"/>
      <c r="FZ278" s="15"/>
      <c r="GA278" s="15"/>
      <c r="GB278" s="15"/>
      <c r="GC278" s="15"/>
      <c r="GD278" s="15"/>
      <c r="GE278" s="15"/>
      <c r="GF278" s="15"/>
      <c r="GG278" s="15"/>
      <c r="GH278" s="15"/>
      <c r="GI278" s="15"/>
      <c r="GJ278" s="15"/>
      <c r="GK278" s="15"/>
      <c r="GL278" s="15"/>
      <c r="GM278" s="15"/>
      <c r="GN278" s="15"/>
      <c r="GO278" s="15"/>
      <c r="GP278" s="15"/>
      <c r="GQ278" s="15"/>
      <c r="GR278" s="15"/>
      <c r="GS278" s="15"/>
      <c r="GT278" s="15"/>
      <c r="GU278" s="15"/>
      <c r="GV278" s="15"/>
      <c r="GW278" s="15"/>
      <c r="GX278" s="15"/>
      <c r="GY278" s="15"/>
      <c r="GZ278" s="15"/>
      <c r="HA278" s="15"/>
      <c r="HB278" s="15"/>
      <c r="HC278" s="15"/>
      <c r="HD278" s="15"/>
      <c r="HE278" s="15"/>
      <c r="HF278" s="15"/>
      <c r="HG278" s="15"/>
      <c r="HH278" s="15"/>
      <c r="HI278" s="15"/>
      <c r="HJ278" s="15"/>
      <c r="HK278" s="15"/>
      <c r="HL278" s="15"/>
      <c r="HM278" s="15"/>
      <c r="HN278" s="15"/>
      <c r="HO278" s="15"/>
      <c r="HP278" s="15"/>
      <c r="HQ278" s="15"/>
      <c r="HR278" s="15"/>
      <c r="HS278" s="15"/>
      <c r="HT278" s="15"/>
      <c r="HU278" s="15"/>
      <c r="HV278" s="15"/>
      <c r="HW278" s="15"/>
      <c r="HX278" s="15"/>
      <c r="HY278" s="15"/>
      <c r="HZ278" s="15"/>
      <c r="IA278" s="15"/>
      <c r="IB278" s="15"/>
      <c r="IC278" s="15"/>
      <c r="ID278" s="15"/>
      <c r="IE278" s="15"/>
      <c r="IF278" s="15"/>
      <c r="IG278" s="15"/>
      <c r="IH278" s="15"/>
      <c r="II278" s="15"/>
      <c r="IJ278" s="15"/>
      <c r="IK278" s="15"/>
      <c r="IL278" s="15"/>
      <c r="IM278" s="15"/>
      <c r="IN278" s="15"/>
      <c r="IO278" s="15"/>
      <c r="IP278" s="15"/>
      <c r="IQ278" s="15"/>
      <c r="IR278" s="15"/>
      <c r="IS278" s="15"/>
      <c r="IT278" s="15"/>
      <c r="IU278" s="15"/>
      <c r="IV278" s="15"/>
      <c r="IW278" s="15"/>
      <c r="IX278" s="15"/>
      <c r="IY278" s="15"/>
      <c r="IZ278" s="15"/>
      <c r="JA278" s="15"/>
      <c r="JB278" s="15"/>
      <c r="JC278" s="15"/>
      <c r="JD278" s="15"/>
      <c r="JE278" s="15"/>
      <c r="JF278" s="15"/>
      <c r="JG278" s="15"/>
      <c r="JH278" s="15"/>
      <c r="JI278" s="15"/>
      <c r="JJ278" s="15"/>
      <c r="JK278" s="15"/>
      <c r="JL278" s="15"/>
      <c r="JM278" s="15"/>
      <c r="JN278" s="15"/>
      <c r="JO278" s="15"/>
      <c r="JP278" s="15"/>
      <c r="JQ278" s="15"/>
      <c r="JR278" s="15"/>
      <c r="JS278" s="15"/>
      <c r="JT278" s="15"/>
      <c r="JU278" s="15"/>
      <c r="JV278" s="15"/>
      <c r="JW278" s="15"/>
      <c r="JX278" s="15"/>
      <c r="JY278" s="15"/>
      <c r="JZ278" s="15"/>
      <c r="KA278" s="15"/>
      <c r="KB278" s="15"/>
      <c r="KC278" s="15"/>
      <c r="KD278" s="15"/>
      <c r="KE278" s="15"/>
      <c r="KF278" s="15"/>
      <c r="KG278" s="15"/>
      <c r="KH278" s="15"/>
      <c r="KI278" s="15"/>
      <c r="KJ278" s="15"/>
      <c r="KK278" s="15"/>
      <c r="KL278" s="15"/>
      <c r="KM278" s="15"/>
      <c r="KN278" s="15"/>
      <c r="KO278" s="15"/>
      <c r="KP278" s="15"/>
      <c r="KQ278" s="15"/>
      <c r="KR278" s="15"/>
      <c r="KS278" s="15"/>
      <c r="KT278" s="15"/>
      <c r="KU278" s="15"/>
      <c r="KV278" s="15"/>
      <c r="KW278" s="15"/>
      <c r="KX278" s="15"/>
      <c r="KY278" s="15"/>
      <c r="KZ278" s="15"/>
      <c r="LA278" s="15"/>
      <c r="LB278" s="15"/>
      <c r="LC278" s="15"/>
      <c r="LD278" s="15"/>
      <c r="LE278" s="15"/>
      <c r="LF278" s="15"/>
      <c r="LG278" s="15"/>
      <c r="LH278" s="15"/>
      <c r="LI278" s="15"/>
      <c r="LJ278" s="15"/>
      <c r="LK278" s="15"/>
      <c r="LL278" s="15"/>
      <c r="LM278" s="15"/>
      <c r="LN278" s="15"/>
      <c r="LO278" s="15"/>
      <c r="LP278" s="15"/>
      <c r="LQ278" s="15"/>
      <c r="LR278" s="15"/>
      <c r="LS278" s="15"/>
      <c r="LT278" s="15"/>
      <c r="LU278" s="15"/>
      <c r="LV278" s="15"/>
      <c r="LW278" s="15"/>
      <c r="LX278" s="15"/>
      <c r="LY278" s="15"/>
      <c r="LZ278" s="15"/>
      <c r="MA278" s="15"/>
      <c r="MB278" s="15"/>
      <c r="MC278" s="15"/>
      <c r="MD278" s="15"/>
      <c r="ME278" s="15"/>
      <c r="MF278" s="15"/>
      <c r="MG278" s="15"/>
      <c r="MH278" s="15"/>
      <c r="MI278" s="15"/>
      <c r="MJ278" s="15"/>
      <c r="MK278" s="15"/>
      <c r="ML278" s="15"/>
      <c r="MM278" s="15"/>
      <c r="MN278" s="15"/>
      <c r="MO278" s="15"/>
      <c r="MP278" s="15"/>
      <c r="MQ278" s="15"/>
      <c r="MR278" s="15"/>
      <c r="MS278" s="15"/>
      <c r="MT278" s="15"/>
      <c r="MU278" s="15"/>
      <c r="MV278" s="15"/>
      <c r="MW278" s="15"/>
      <c r="MX278" s="15"/>
      <c r="MY278" s="15"/>
      <c r="MZ278" s="15"/>
      <c r="NA278" s="15"/>
      <c r="NB278" s="15"/>
      <c r="NC278" s="15"/>
      <c r="ND278" s="15"/>
      <c r="NE278" s="15"/>
      <c r="NF278" s="15"/>
      <c r="NG278" s="15"/>
      <c r="NH278" s="15"/>
      <c r="NI278" s="15"/>
      <c r="NJ278" s="15"/>
      <c r="NK278" s="15"/>
      <c r="NL278" s="15"/>
      <c r="NM278" s="15"/>
      <c r="NN278" s="15"/>
      <c r="NO278" s="15"/>
      <c r="NP278" s="15"/>
      <c r="NQ278" s="15"/>
      <c r="NR278" s="15"/>
      <c r="NS278" s="15"/>
      <c r="NT278" s="15"/>
      <c r="NU278" s="15"/>
      <c r="NV278" s="15"/>
      <c r="NW278" s="15"/>
      <c r="NX278" s="15"/>
      <c r="NY278" s="15"/>
      <c r="NZ278" s="15"/>
      <c r="OA278" s="15"/>
      <c r="OB278" s="15"/>
      <c r="OC278" s="15"/>
      <c r="OD278" s="15"/>
      <c r="OE278" s="15"/>
      <c r="OF278" s="15"/>
      <c r="OG278" s="15"/>
      <c r="OH278" s="15"/>
      <c r="OI278" s="15"/>
      <c r="OJ278" s="15"/>
      <c r="OK278" s="15"/>
      <c r="OL278" s="15"/>
      <c r="OM278" s="15"/>
      <c r="ON278" s="15"/>
      <c r="OO278" s="15"/>
      <c r="OP278" s="15"/>
      <c r="OQ278" s="15"/>
      <c r="OR278" s="15"/>
      <c r="OS278" s="15"/>
      <c r="OT278" s="15"/>
      <c r="OU278" s="15"/>
      <c r="OV278" s="15"/>
      <c r="OW278" s="15"/>
      <c r="OX278" s="15"/>
      <c r="OY278" s="15"/>
      <c r="OZ278" s="15"/>
      <c r="PA278" s="15"/>
      <c r="PB278" s="15"/>
      <c r="PC278" s="15"/>
      <c r="PD278" s="15"/>
      <c r="PE278" s="15"/>
      <c r="PF278" s="15"/>
      <c r="PG278" s="15"/>
      <c r="PH278" s="15"/>
      <c r="PI278" s="15"/>
      <c r="PJ278" s="15"/>
      <c r="PK278" s="15"/>
      <c r="PL278" s="15"/>
      <c r="PM278" s="15"/>
      <c r="PN278" s="15"/>
      <c r="PO278" s="15"/>
      <c r="PP278" s="15"/>
      <c r="PQ278" s="15"/>
      <c r="PR278" s="15"/>
      <c r="PS278" s="15"/>
      <c r="PT278" s="15"/>
      <c r="PU278" s="15"/>
      <c r="PV278" s="15"/>
      <c r="PW278" s="15"/>
      <c r="PX278" s="15"/>
      <c r="PY278" s="15"/>
      <c r="PZ278" s="15"/>
      <c r="QA278" s="15"/>
      <c r="QB278" s="15"/>
      <c r="QC278" s="15"/>
      <c r="QD278" s="15"/>
      <c r="QE278" s="15"/>
      <c r="QF278" s="15"/>
      <c r="QG278" s="15"/>
      <c r="QH278" s="15"/>
      <c r="QI278" s="15"/>
      <c r="QJ278" s="15"/>
      <c r="QK278" s="15"/>
      <c r="QL278" s="15"/>
      <c r="QM278" s="15"/>
      <c r="QN278" s="15"/>
      <c r="QO278" s="15"/>
      <c r="QP278" s="15"/>
      <c r="QQ278" s="15"/>
      <c r="QR278" s="15"/>
      <c r="QS278" s="15"/>
      <c r="QT278" s="15"/>
      <c r="QU278" s="15"/>
      <c r="QV278" s="15"/>
      <c r="QW278" s="15"/>
      <c r="QX278" s="15"/>
      <c r="QY278" s="15"/>
      <c r="QZ278" s="15"/>
      <c r="RA278" s="15"/>
      <c r="RB278" s="15"/>
      <c r="RC278" s="15"/>
      <c r="RD278" s="15"/>
      <c r="RE278" s="15"/>
      <c r="RF278" s="15"/>
      <c r="RG278" s="15"/>
      <c r="RH278" s="15"/>
      <c r="RI278" s="15"/>
      <c r="RJ278" s="15"/>
      <c r="RK278" s="15"/>
      <c r="RL278" s="15"/>
      <c r="RM278" s="15"/>
      <c r="RN278" s="15"/>
      <c r="RO278" s="15"/>
      <c r="RP278" s="15"/>
      <c r="RQ278" s="15"/>
      <c r="RR278" s="15"/>
      <c r="RS278" s="15"/>
      <c r="RT278" s="15"/>
      <c r="RU278" s="15"/>
      <c r="RV278" s="15"/>
      <c r="RW278" s="15"/>
      <c r="RX278" s="15"/>
      <c r="RY278" s="15"/>
      <c r="RZ278" s="15"/>
      <c r="SA278" s="15"/>
      <c r="SB278" s="15"/>
      <c r="SC278" s="15"/>
      <c r="SD278" s="15"/>
      <c r="SE278" s="15"/>
      <c r="SF278" s="15"/>
      <c r="SG278" s="15"/>
      <c r="SH278" s="15"/>
      <c r="SI278" s="15"/>
      <c r="SJ278" s="15"/>
      <c r="SK278" s="15"/>
      <c r="SL278" s="15"/>
      <c r="SM278" s="15"/>
      <c r="SN278" s="15"/>
      <c r="SO278" s="15"/>
      <c r="SP278" s="15"/>
      <c r="SQ278" s="15"/>
      <c r="SR278" s="15"/>
      <c r="SS278" s="15"/>
      <c r="ST278" s="15"/>
      <c r="SU278" s="15"/>
      <c r="SV278" s="15"/>
      <c r="SW278" s="15"/>
      <c r="SX278" s="15"/>
      <c r="SY278" s="15"/>
      <c r="SZ278" s="15"/>
      <c r="TA278" s="15"/>
      <c r="TB278" s="15"/>
      <c r="TC278" s="15"/>
      <c r="TD278" s="15"/>
      <c r="TE278" s="15"/>
      <c r="TF278" s="15"/>
      <c r="TG278" s="15"/>
      <c r="TH278" s="15"/>
      <c r="TI278" s="15"/>
      <c r="TJ278" s="15"/>
      <c r="TK278" s="15"/>
      <c r="TL278" s="15"/>
      <c r="TM278" s="15"/>
      <c r="TN278" s="15"/>
      <c r="TO278" s="15"/>
      <c r="TP278" s="15"/>
      <c r="TQ278" s="15"/>
      <c r="TR278" s="15"/>
      <c r="TS278" s="15"/>
      <c r="TT278" s="15"/>
      <c r="TU278" s="15"/>
      <c r="TV278" s="15"/>
      <c r="TW278" s="15"/>
      <c r="TX278" s="15"/>
      <c r="TY278" s="15"/>
      <c r="TZ278" s="15"/>
      <c r="UA278" s="15"/>
      <c r="UB278" s="15"/>
      <c r="UC278" s="15"/>
      <c r="UD278" s="15"/>
      <c r="UE278" s="15"/>
      <c r="UF278" s="15"/>
      <c r="UG278" s="15"/>
      <c r="UH278" s="15"/>
      <c r="UI278" s="15"/>
      <c r="UJ278" s="15"/>
      <c r="UK278" s="15"/>
      <c r="UL278" s="15"/>
      <c r="UM278" s="15"/>
      <c r="UN278" s="15"/>
      <c r="UO278" s="15"/>
      <c r="UP278" s="15"/>
      <c r="UQ278" s="15"/>
      <c r="UR278" s="15"/>
      <c r="US278" s="15"/>
      <c r="UT278" s="15"/>
      <c r="UU278" s="15"/>
      <c r="UV278" s="15"/>
      <c r="UW278" s="15"/>
      <c r="UX278" s="15"/>
      <c r="UY278" s="15"/>
      <c r="UZ278" s="15"/>
      <c r="VA278" s="15"/>
      <c r="VB278" s="15"/>
      <c r="VC278" s="15"/>
      <c r="VD278" s="15"/>
      <c r="VE278" s="15"/>
      <c r="VF278" s="15"/>
      <c r="VG278" s="15"/>
      <c r="VH278" s="15"/>
      <c r="VI278" s="15"/>
      <c r="VJ278" s="15"/>
      <c r="VK278" s="15"/>
      <c r="VL278" s="15"/>
      <c r="VM278" s="15"/>
      <c r="VN278" s="15"/>
      <c r="VO278" s="15"/>
      <c r="VP278" s="15"/>
      <c r="VQ278" s="15"/>
      <c r="VR278" s="15"/>
      <c r="VS278" s="15"/>
      <c r="VT278" s="15"/>
      <c r="VU278" s="15"/>
      <c r="VV278" s="15"/>
      <c r="VW278" s="15"/>
      <c r="VX278" s="15"/>
      <c r="VY278" s="15"/>
      <c r="VZ278" s="15"/>
      <c r="WA278" s="15"/>
      <c r="WB278" s="15"/>
      <c r="WC278" s="15"/>
      <c r="WD278" s="15"/>
      <c r="WE278" s="15"/>
      <c r="WF278" s="15"/>
      <c r="WG278" s="15"/>
      <c r="WH278" s="15"/>
      <c r="WI278" s="15"/>
      <c r="WJ278" s="15"/>
      <c r="WK278" s="15"/>
      <c r="WL278" s="15"/>
      <c r="WM278" s="15"/>
      <c r="WN278" s="15"/>
      <c r="WO278" s="15"/>
      <c r="WP278" s="15"/>
      <c r="WQ278" s="15"/>
      <c r="WR278" s="15"/>
      <c r="WS278" s="15"/>
      <c r="WT278" s="15"/>
      <c r="WU278" s="15"/>
      <c r="WV278" s="15"/>
      <c r="WW278" s="15"/>
      <c r="WX278" s="15"/>
      <c r="WY278" s="15"/>
      <c r="WZ278" s="15"/>
      <c r="XA278" s="15"/>
      <c r="XB278" s="15"/>
      <c r="XC278" s="15"/>
      <c r="XD278" s="15"/>
      <c r="XE278" s="15"/>
      <c r="XF278" s="15"/>
      <c r="XG278" s="15"/>
      <c r="XH278" s="15"/>
      <c r="XI278" s="15"/>
      <c r="XJ278" s="15"/>
      <c r="XK278" s="15"/>
      <c r="XL278" s="15"/>
      <c r="XM278" s="15"/>
      <c r="XN278" s="15"/>
      <c r="XO278" s="15"/>
      <c r="XP278" s="15"/>
      <c r="XQ278" s="15"/>
      <c r="XR278" s="15"/>
      <c r="XS278" s="15"/>
      <c r="XT278" s="15"/>
      <c r="XU278" s="15"/>
      <c r="XV278" s="15"/>
      <c r="XW278" s="15"/>
      <c r="XX278" s="15"/>
      <c r="XY278" s="15"/>
      <c r="XZ278" s="15"/>
      <c r="YA278" s="15"/>
      <c r="YB278" s="15"/>
      <c r="YC278" s="15"/>
      <c r="YD278" s="15"/>
      <c r="YE278" s="15"/>
      <c r="YF278" s="15"/>
      <c r="YG278" s="15"/>
      <c r="YH278" s="15"/>
      <c r="YI278" s="15"/>
      <c r="YJ278" s="15"/>
      <c r="YK278" s="15"/>
      <c r="YL278" s="15"/>
      <c r="YM278" s="15"/>
      <c r="YN278" s="15"/>
      <c r="YO278" s="15"/>
      <c r="YP278" s="15"/>
      <c r="YQ278" s="15"/>
      <c r="YR278" s="15"/>
      <c r="YS278" s="15"/>
      <c r="YT278" s="15"/>
      <c r="YU278" s="15"/>
      <c r="YV278" s="15"/>
      <c r="YW278" s="15"/>
      <c r="YX278" s="15"/>
      <c r="YY278" s="15"/>
      <c r="YZ278" s="15"/>
      <c r="ZA278" s="15"/>
      <c r="ZB278" s="15"/>
      <c r="ZC278" s="15"/>
      <c r="ZD278" s="15"/>
      <c r="ZE278" s="15"/>
      <c r="ZF278" s="15"/>
      <c r="ZG278" s="15"/>
      <c r="ZH278" s="15"/>
      <c r="ZI278" s="15"/>
      <c r="ZJ278" s="15"/>
      <c r="ZK278" s="15"/>
      <c r="ZL278" s="15"/>
      <c r="ZM278" s="15"/>
      <c r="ZN278" s="15"/>
      <c r="ZO278" s="15"/>
      <c r="ZP278" s="15"/>
      <c r="ZQ278" s="15"/>
      <c r="ZR278" s="15"/>
      <c r="ZS278" s="15"/>
      <c r="ZT278" s="15"/>
      <c r="ZU278" s="15"/>
      <c r="ZV278" s="15"/>
      <c r="ZW278" s="15"/>
      <c r="ZX278" s="15"/>
      <c r="ZY278" s="15"/>
      <c r="ZZ278" s="15"/>
      <c r="AAA278" s="15"/>
      <c r="AAB278" s="15"/>
      <c r="AAC278" s="15"/>
      <c r="AAD278" s="15"/>
      <c r="AAE278" s="15"/>
      <c r="AAF278" s="15"/>
      <c r="AAG278" s="15"/>
      <c r="AAH278" s="15"/>
      <c r="AAI278" s="15"/>
      <c r="AAJ278" s="15"/>
      <c r="AAK278" s="15"/>
      <c r="AAL278" s="15"/>
      <c r="AAM278" s="15"/>
      <c r="AAN278" s="15"/>
      <c r="AAO278" s="15"/>
      <c r="AAP278" s="15"/>
      <c r="AAQ278" s="15"/>
      <c r="AAR278" s="15"/>
      <c r="AAS278" s="15"/>
      <c r="AAT278" s="15"/>
      <c r="AAU278" s="15"/>
      <c r="AAV278" s="15"/>
      <c r="AAW278" s="15"/>
      <c r="AAX278" s="15"/>
      <c r="AAY278" s="15"/>
      <c r="AAZ278" s="15"/>
      <c r="ABA278" s="15"/>
      <c r="ABB278" s="15"/>
      <c r="ABC278" s="15"/>
      <c r="ABD278" s="15"/>
      <c r="ABE278" s="15"/>
      <c r="ABF278" s="15"/>
      <c r="ABG278" s="15"/>
      <c r="ABH278" s="15"/>
      <c r="ABI278" s="15"/>
      <c r="ABJ278" s="15"/>
      <c r="ABK278" s="15"/>
      <c r="ABL278" s="15"/>
      <c r="ABM278" s="15"/>
      <c r="ABN278" s="15"/>
      <c r="ABO278" s="15"/>
      <c r="ABP278" s="15"/>
      <c r="ABQ278" s="15"/>
      <c r="ABR278" s="15"/>
      <c r="ABS278" s="15"/>
      <c r="ABT278" s="15"/>
      <c r="ABU278" s="15"/>
      <c r="ABV278" s="15"/>
      <c r="ABW278" s="15"/>
      <c r="ABX278" s="15"/>
      <c r="ABY278" s="15"/>
      <c r="ABZ278" s="15"/>
      <c r="ACA278" s="15"/>
      <c r="ACB278" s="15"/>
      <c r="ACC278" s="15"/>
      <c r="ACD278" s="15"/>
      <c r="ACE278" s="15"/>
      <c r="ACF278" s="15"/>
      <c r="ACG278" s="15"/>
      <c r="ACH278" s="15"/>
      <c r="ACI278" s="15"/>
      <c r="ACJ278" s="15"/>
      <c r="ACK278" s="15"/>
      <c r="ACL278" s="15"/>
      <c r="ACM278" s="15"/>
      <c r="ACN278" s="15"/>
      <c r="ACO278" s="15"/>
      <c r="ACP278" s="15"/>
      <c r="ACQ278" s="15"/>
      <c r="ACR278" s="15"/>
      <c r="ACS278" s="15"/>
      <c r="ACT278" s="15"/>
      <c r="ACU278" s="15"/>
      <c r="ACV278" s="15"/>
      <c r="ACW278" s="15"/>
      <c r="ACX278" s="15"/>
      <c r="ACY278" s="15"/>
      <c r="ACZ278" s="15"/>
      <c r="ADA278" s="15"/>
      <c r="ADB278" s="15"/>
      <c r="ADC278" s="15"/>
      <c r="ADD278" s="15"/>
      <c r="ADE278" s="15"/>
      <c r="ADF278" s="15"/>
      <c r="ADG278" s="15"/>
      <c r="ADH278" s="15"/>
      <c r="ADI278" s="15"/>
      <c r="ADJ278" s="15"/>
      <c r="ADK278" s="15"/>
      <c r="ADL278" s="15"/>
      <c r="ADM278" s="15"/>
    </row>
    <row r="279" spans="1:793" s="308" customFormat="1" x14ac:dyDescent="0.4">
      <c r="A279" s="311"/>
      <c r="B279" s="314" t="s">
        <v>211</v>
      </c>
      <c r="C279" s="314"/>
      <c r="D279" s="314"/>
      <c r="E279" s="314"/>
      <c r="F279" s="314"/>
      <c r="G279" s="314"/>
      <c r="H279" s="314"/>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c r="BI279" s="15"/>
      <c r="BJ279" s="15"/>
      <c r="BK279" s="15"/>
      <c r="BL279" s="15"/>
      <c r="BM279" s="15"/>
      <c r="BN279" s="15"/>
      <c r="BO279" s="15"/>
      <c r="BP279" s="15"/>
      <c r="BQ279" s="15"/>
      <c r="BR279" s="15"/>
      <c r="BS279" s="15"/>
      <c r="BT279" s="15"/>
      <c r="BU279" s="15"/>
      <c r="BV279" s="15"/>
      <c r="BW279" s="15"/>
      <c r="BX279" s="15"/>
      <c r="BY279" s="15"/>
      <c r="BZ279" s="15"/>
      <c r="CA279" s="15"/>
      <c r="CB279" s="15"/>
      <c r="CC279" s="15"/>
      <c r="CD279" s="15"/>
      <c r="CE279" s="15"/>
      <c r="CF279" s="15"/>
      <c r="CG279" s="15"/>
      <c r="CH279" s="15"/>
      <c r="CI279" s="15"/>
      <c r="CJ279" s="15"/>
      <c r="CK279" s="15"/>
      <c r="CL279" s="15"/>
      <c r="CM279" s="15"/>
      <c r="CN279" s="15"/>
      <c r="CO279" s="15"/>
      <c r="CP279" s="15"/>
      <c r="CQ279" s="15"/>
      <c r="CR279" s="15"/>
      <c r="CS279" s="15"/>
      <c r="CT279" s="15"/>
      <c r="CU279" s="15"/>
      <c r="CV279" s="15"/>
      <c r="CW279" s="15"/>
      <c r="CX279" s="15"/>
      <c r="CY279" s="15"/>
      <c r="CZ279" s="15"/>
      <c r="DA279" s="15"/>
      <c r="DB279" s="15"/>
      <c r="DC279" s="15"/>
      <c r="DD279" s="15"/>
      <c r="DE279" s="15"/>
      <c r="DF279" s="15"/>
      <c r="DG279" s="15"/>
      <c r="DH279" s="15"/>
      <c r="DI279" s="15"/>
      <c r="DJ279" s="15"/>
      <c r="DK279" s="15"/>
      <c r="DL279" s="15"/>
      <c r="DM279" s="15"/>
      <c r="DN279" s="15"/>
      <c r="DO279" s="15"/>
      <c r="DP279" s="15"/>
      <c r="DQ279" s="15"/>
      <c r="DR279" s="15"/>
      <c r="DS279" s="15"/>
      <c r="DT279" s="15"/>
      <c r="DU279" s="15"/>
      <c r="DV279" s="15"/>
      <c r="DW279" s="15"/>
      <c r="DX279" s="15"/>
      <c r="DY279" s="15"/>
      <c r="DZ279" s="15"/>
      <c r="EA279" s="15"/>
      <c r="EB279" s="15"/>
      <c r="EC279" s="15"/>
      <c r="ED279" s="15"/>
      <c r="EE279" s="15"/>
      <c r="EF279" s="15"/>
      <c r="EG279" s="15"/>
      <c r="EH279" s="15"/>
      <c r="EI279" s="15"/>
      <c r="EJ279" s="15"/>
      <c r="EK279" s="15"/>
      <c r="EL279" s="15"/>
      <c r="EM279" s="15"/>
      <c r="EN279" s="15"/>
      <c r="EO279" s="15"/>
      <c r="EP279" s="15"/>
      <c r="EQ279" s="15"/>
      <c r="ER279" s="15"/>
      <c r="ES279" s="15"/>
      <c r="ET279" s="15"/>
      <c r="EU279" s="15"/>
      <c r="EV279" s="15"/>
      <c r="EW279" s="15"/>
      <c r="EX279" s="15"/>
      <c r="EY279" s="15"/>
      <c r="EZ279" s="15"/>
      <c r="FA279" s="15"/>
      <c r="FB279" s="15"/>
      <c r="FC279" s="15"/>
      <c r="FD279" s="15"/>
      <c r="FE279" s="15"/>
      <c r="FF279" s="15"/>
      <c r="FG279" s="15"/>
      <c r="FH279" s="15"/>
      <c r="FI279" s="15"/>
      <c r="FJ279" s="15"/>
      <c r="FK279" s="15"/>
      <c r="FL279" s="15"/>
      <c r="FM279" s="15"/>
      <c r="FN279" s="15"/>
      <c r="FO279" s="15"/>
      <c r="FP279" s="15"/>
      <c r="FQ279" s="15"/>
      <c r="FR279" s="15"/>
      <c r="FS279" s="15"/>
      <c r="FT279" s="15"/>
      <c r="FU279" s="15"/>
      <c r="FV279" s="15"/>
      <c r="FW279" s="15"/>
      <c r="FX279" s="15"/>
      <c r="FY279" s="15"/>
      <c r="FZ279" s="15"/>
      <c r="GA279" s="15"/>
      <c r="GB279" s="15"/>
      <c r="GC279" s="15"/>
      <c r="GD279" s="15"/>
      <c r="GE279" s="15"/>
      <c r="GF279" s="15"/>
      <c r="GG279" s="15"/>
      <c r="GH279" s="15"/>
      <c r="GI279" s="15"/>
      <c r="GJ279" s="15"/>
      <c r="GK279" s="15"/>
      <c r="GL279" s="15"/>
      <c r="GM279" s="15"/>
      <c r="GN279" s="15"/>
      <c r="GO279" s="15"/>
      <c r="GP279" s="15"/>
      <c r="GQ279" s="15"/>
      <c r="GR279" s="15"/>
      <c r="GS279" s="15"/>
      <c r="GT279" s="15"/>
      <c r="GU279" s="15"/>
      <c r="GV279" s="15"/>
      <c r="GW279" s="15"/>
      <c r="GX279" s="15"/>
      <c r="GY279" s="15"/>
      <c r="GZ279" s="15"/>
      <c r="HA279" s="15"/>
      <c r="HB279" s="15"/>
      <c r="HC279" s="15"/>
      <c r="HD279" s="15"/>
      <c r="HE279" s="15"/>
      <c r="HF279" s="15"/>
      <c r="HG279" s="15"/>
      <c r="HH279" s="15"/>
      <c r="HI279" s="15"/>
      <c r="HJ279" s="15"/>
      <c r="HK279" s="15"/>
      <c r="HL279" s="15"/>
      <c r="HM279" s="15"/>
      <c r="HN279" s="15"/>
      <c r="HO279" s="15"/>
      <c r="HP279" s="15"/>
      <c r="HQ279" s="15"/>
      <c r="HR279" s="15"/>
      <c r="HS279" s="15"/>
      <c r="HT279" s="15"/>
      <c r="HU279" s="15"/>
      <c r="HV279" s="15"/>
      <c r="HW279" s="15"/>
      <c r="HX279" s="15"/>
      <c r="HY279" s="15"/>
      <c r="HZ279" s="15"/>
      <c r="IA279" s="15"/>
      <c r="IB279" s="15"/>
      <c r="IC279" s="15"/>
      <c r="ID279" s="15"/>
      <c r="IE279" s="15"/>
      <c r="IF279" s="15"/>
      <c r="IG279" s="15"/>
      <c r="IH279" s="15"/>
      <c r="II279" s="15"/>
      <c r="IJ279" s="15"/>
      <c r="IK279" s="15"/>
      <c r="IL279" s="15"/>
      <c r="IM279" s="15"/>
      <c r="IN279" s="15"/>
      <c r="IO279" s="15"/>
      <c r="IP279" s="15"/>
      <c r="IQ279" s="15"/>
      <c r="IR279" s="15"/>
      <c r="IS279" s="15"/>
      <c r="IT279" s="15"/>
      <c r="IU279" s="15"/>
      <c r="IV279" s="15"/>
      <c r="IW279" s="15"/>
      <c r="IX279" s="15"/>
      <c r="IY279" s="15"/>
      <c r="IZ279" s="15"/>
      <c r="JA279" s="15"/>
      <c r="JB279" s="15"/>
      <c r="JC279" s="15"/>
      <c r="JD279" s="15"/>
      <c r="JE279" s="15"/>
      <c r="JF279" s="15"/>
      <c r="JG279" s="15"/>
      <c r="JH279" s="15"/>
      <c r="JI279" s="15"/>
      <c r="JJ279" s="15"/>
      <c r="JK279" s="15"/>
      <c r="JL279" s="15"/>
      <c r="JM279" s="15"/>
      <c r="JN279" s="15"/>
      <c r="JO279" s="15"/>
      <c r="JP279" s="15"/>
      <c r="JQ279" s="15"/>
      <c r="JR279" s="15"/>
      <c r="JS279" s="15"/>
      <c r="JT279" s="15"/>
      <c r="JU279" s="15"/>
      <c r="JV279" s="15"/>
      <c r="JW279" s="15"/>
      <c r="JX279" s="15"/>
      <c r="JY279" s="15"/>
      <c r="JZ279" s="15"/>
      <c r="KA279" s="15"/>
      <c r="KB279" s="15"/>
      <c r="KC279" s="15"/>
      <c r="KD279" s="15"/>
      <c r="KE279" s="15"/>
      <c r="KF279" s="15"/>
      <c r="KG279" s="15"/>
      <c r="KH279" s="15"/>
      <c r="KI279" s="15"/>
      <c r="KJ279" s="15"/>
      <c r="KK279" s="15"/>
      <c r="KL279" s="15"/>
      <c r="KM279" s="15"/>
      <c r="KN279" s="15"/>
      <c r="KO279" s="15"/>
      <c r="KP279" s="15"/>
      <c r="KQ279" s="15"/>
      <c r="KR279" s="15"/>
      <c r="KS279" s="15"/>
      <c r="KT279" s="15"/>
      <c r="KU279" s="15"/>
      <c r="KV279" s="15"/>
      <c r="KW279" s="15"/>
      <c r="KX279" s="15"/>
      <c r="KY279" s="15"/>
      <c r="KZ279" s="15"/>
      <c r="LA279" s="15"/>
      <c r="LB279" s="15"/>
      <c r="LC279" s="15"/>
      <c r="LD279" s="15"/>
      <c r="LE279" s="15"/>
      <c r="LF279" s="15"/>
      <c r="LG279" s="15"/>
      <c r="LH279" s="15"/>
      <c r="LI279" s="15"/>
      <c r="LJ279" s="15"/>
      <c r="LK279" s="15"/>
      <c r="LL279" s="15"/>
      <c r="LM279" s="15"/>
      <c r="LN279" s="15"/>
      <c r="LO279" s="15"/>
      <c r="LP279" s="15"/>
      <c r="LQ279" s="15"/>
      <c r="LR279" s="15"/>
      <c r="LS279" s="15"/>
      <c r="LT279" s="15"/>
      <c r="LU279" s="15"/>
      <c r="LV279" s="15"/>
      <c r="LW279" s="15"/>
      <c r="LX279" s="15"/>
      <c r="LY279" s="15"/>
      <c r="LZ279" s="15"/>
      <c r="MA279" s="15"/>
      <c r="MB279" s="15"/>
      <c r="MC279" s="15"/>
      <c r="MD279" s="15"/>
      <c r="ME279" s="15"/>
      <c r="MF279" s="15"/>
      <c r="MG279" s="15"/>
      <c r="MH279" s="15"/>
      <c r="MI279" s="15"/>
      <c r="MJ279" s="15"/>
      <c r="MK279" s="15"/>
      <c r="ML279" s="15"/>
      <c r="MM279" s="15"/>
      <c r="MN279" s="15"/>
      <c r="MO279" s="15"/>
      <c r="MP279" s="15"/>
      <c r="MQ279" s="15"/>
      <c r="MR279" s="15"/>
      <c r="MS279" s="15"/>
      <c r="MT279" s="15"/>
      <c r="MU279" s="15"/>
      <c r="MV279" s="15"/>
      <c r="MW279" s="15"/>
      <c r="MX279" s="15"/>
      <c r="MY279" s="15"/>
      <c r="MZ279" s="15"/>
      <c r="NA279" s="15"/>
      <c r="NB279" s="15"/>
      <c r="NC279" s="15"/>
      <c r="ND279" s="15"/>
      <c r="NE279" s="15"/>
      <c r="NF279" s="15"/>
      <c r="NG279" s="15"/>
      <c r="NH279" s="15"/>
      <c r="NI279" s="15"/>
      <c r="NJ279" s="15"/>
      <c r="NK279" s="15"/>
      <c r="NL279" s="15"/>
      <c r="NM279" s="15"/>
      <c r="NN279" s="15"/>
      <c r="NO279" s="15"/>
      <c r="NP279" s="15"/>
      <c r="NQ279" s="15"/>
      <c r="NR279" s="15"/>
      <c r="NS279" s="15"/>
      <c r="NT279" s="15"/>
      <c r="NU279" s="15"/>
      <c r="NV279" s="15"/>
      <c r="NW279" s="15"/>
      <c r="NX279" s="15"/>
      <c r="NY279" s="15"/>
      <c r="NZ279" s="15"/>
      <c r="OA279" s="15"/>
      <c r="OB279" s="15"/>
      <c r="OC279" s="15"/>
      <c r="OD279" s="15"/>
      <c r="OE279" s="15"/>
      <c r="OF279" s="15"/>
      <c r="OG279" s="15"/>
      <c r="OH279" s="15"/>
      <c r="OI279" s="15"/>
      <c r="OJ279" s="15"/>
      <c r="OK279" s="15"/>
      <c r="OL279" s="15"/>
      <c r="OM279" s="15"/>
      <c r="ON279" s="15"/>
      <c r="OO279" s="15"/>
      <c r="OP279" s="15"/>
      <c r="OQ279" s="15"/>
      <c r="OR279" s="15"/>
      <c r="OS279" s="15"/>
      <c r="OT279" s="15"/>
      <c r="OU279" s="15"/>
      <c r="OV279" s="15"/>
      <c r="OW279" s="15"/>
      <c r="OX279" s="15"/>
      <c r="OY279" s="15"/>
      <c r="OZ279" s="15"/>
      <c r="PA279" s="15"/>
      <c r="PB279" s="15"/>
      <c r="PC279" s="15"/>
      <c r="PD279" s="15"/>
      <c r="PE279" s="15"/>
      <c r="PF279" s="15"/>
      <c r="PG279" s="15"/>
      <c r="PH279" s="15"/>
      <c r="PI279" s="15"/>
      <c r="PJ279" s="15"/>
      <c r="PK279" s="15"/>
      <c r="PL279" s="15"/>
      <c r="PM279" s="15"/>
      <c r="PN279" s="15"/>
      <c r="PO279" s="15"/>
      <c r="PP279" s="15"/>
      <c r="PQ279" s="15"/>
      <c r="PR279" s="15"/>
      <c r="PS279" s="15"/>
      <c r="PT279" s="15"/>
      <c r="PU279" s="15"/>
      <c r="PV279" s="15"/>
      <c r="PW279" s="15"/>
      <c r="PX279" s="15"/>
      <c r="PY279" s="15"/>
      <c r="PZ279" s="15"/>
      <c r="QA279" s="15"/>
      <c r="QB279" s="15"/>
      <c r="QC279" s="15"/>
      <c r="QD279" s="15"/>
      <c r="QE279" s="15"/>
      <c r="QF279" s="15"/>
      <c r="QG279" s="15"/>
      <c r="QH279" s="15"/>
      <c r="QI279" s="15"/>
      <c r="QJ279" s="15"/>
      <c r="QK279" s="15"/>
      <c r="QL279" s="15"/>
      <c r="QM279" s="15"/>
      <c r="QN279" s="15"/>
      <c r="QO279" s="15"/>
      <c r="QP279" s="15"/>
      <c r="QQ279" s="15"/>
      <c r="QR279" s="15"/>
      <c r="QS279" s="15"/>
      <c r="QT279" s="15"/>
      <c r="QU279" s="15"/>
      <c r="QV279" s="15"/>
      <c r="QW279" s="15"/>
      <c r="QX279" s="15"/>
      <c r="QY279" s="15"/>
      <c r="QZ279" s="15"/>
      <c r="RA279" s="15"/>
      <c r="RB279" s="15"/>
      <c r="RC279" s="15"/>
      <c r="RD279" s="15"/>
      <c r="RE279" s="15"/>
      <c r="RF279" s="15"/>
      <c r="RG279" s="15"/>
      <c r="RH279" s="15"/>
      <c r="RI279" s="15"/>
      <c r="RJ279" s="15"/>
      <c r="RK279" s="15"/>
      <c r="RL279" s="15"/>
      <c r="RM279" s="15"/>
      <c r="RN279" s="15"/>
      <c r="RO279" s="15"/>
      <c r="RP279" s="15"/>
      <c r="RQ279" s="15"/>
      <c r="RR279" s="15"/>
      <c r="RS279" s="15"/>
      <c r="RT279" s="15"/>
      <c r="RU279" s="15"/>
      <c r="RV279" s="15"/>
      <c r="RW279" s="15"/>
      <c r="RX279" s="15"/>
      <c r="RY279" s="15"/>
      <c r="RZ279" s="15"/>
      <c r="SA279" s="15"/>
      <c r="SB279" s="15"/>
      <c r="SC279" s="15"/>
      <c r="SD279" s="15"/>
      <c r="SE279" s="15"/>
      <c r="SF279" s="15"/>
      <c r="SG279" s="15"/>
      <c r="SH279" s="15"/>
      <c r="SI279" s="15"/>
      <c r="SJ279" s="15"/>
      <c r="SK279" s="15"/>
      <c r="SL279" s="15"/>
      <c r="SM279" s="15"/>
      <c r="SN279" s="15"/>
      <c r="SO279" s="15"/>
      <c r="SP279" s="15"/>
      <c r="SQ279" s="15"/>
      <c r="SR279" s="15"/>
      <c r="SS279" s="15"/>
      <c r="ST279" s="15"/>
      <c r="SU279" s="15"/>
      <c r="SV279" s="15"/>
      <c r="SW279" s="15"/>
      <c r="SX279" s="15"/>
      <c r="SY279" s="15"/>
      <c r="SZ279" s="15"/>
      <c r="TA279" s="15"/>
      <c r="TB279" s="15"/>
      <c r="TC279" s="15"/>
      <c r="TD279" s="15"/>
      <c r="TE279" s="15"/>
      <c r="TF279" s="15"/>
      <c r="TG279" s="15"/>
      <c r="TH279" s="15"/>
      <c r="TI279" s="15"/>
      <c r="TJ279" s="15"/>
      <c r="TK279" s="15"/>
      <c r="TL279" s="15"/>
      <c r="TM279" s="15"/>
      <c r="TN279" s="15"/>
      <c r="TO279" s="15"/>
      <c r="TP279" s="15"/>
      <c r="TQ279" s="15"/>
      <c r="TR279" s="15"/>
      <c r="TS279" s="15"/>
      <c r="TT279" s="15"/>
      <c r="TU279" s="15"/>
      <c r="TV279" s="15"/>
      <c r="TW279" s="15"/>
      <c r="TX279" s="15"/>
      <c r="TY279" s="15"/>
      <c r="TZ279" s="15"/>
      <c r="UA279" s="15"/>
      <c r="UB279" s="15"/>
      <c r="UC279" s="15"/>
      <c r="UD279" s="15"/>
      <c r="UE279" s="15"/>
      <c r="UF279" s="15"/>
      <c r="UG279" s="15"/>
      <c r="UH279" s="15"/>
      <c r="UI279" s="15"/>
      <c r="UJ279" s="15"/>
      <c r="UK279" s="15"/>
      <c r="UL279" s="15"/>
      <c r="UM279" s="15"/>
      <c r="UN279" s="15"/>
      <c r="UO279" s="15"/>
      <c r="UP279" s="15"/>
      <c r="UQ279" s="15"/>
      <c r="UR279" s="15"/>
      <c r="US279" s="15"/>
      <c r="UT279" s="15"/>
      <c r="UU279" s="15"/>
      <c r="UV279" s="15"/>
      <c r="UW279" s="15"/>
      <c r="UX279" s="15"/>
      <c r="UY279" s="15"/>
      <c r="UZ279" s="15"/>
      <c r="VA279" s="15"/>
      <c r="VB279" s="15"/>
      <c r="VC279" s="15"/>
      <c r="VD279" s="15"/>
      <c r="VE279" s="15"/>
      <c r="VF279" s="15"/>
      <c r="VG279" s="15"/>
      <c r="VH279" s="15"/>
      <c r="VI279" s="15"/>
      <c r="VJ279" s="15"/>
      <c r="VK279" s="15"/>
      <c r="VL279" s="15"/>
      <c r="VM279" s="15"/>
      <c r="VN279" s="15"/>
      <c r="VO279" s="15"/>
      <c r="VP279" s="15"/>
      <c r="VQ279" s="15"/>
      <c r="VR279" s="15"/>
      <c r="VS279" s="15"/>
      <c r="VT279" s="15"/>
      <c r="VU279" s="15"/>
      <c r="VV279" s="15"/>
      <c r="VW279" s="15"/>
      <c r="VX279" s="15"/>
      <c r="VY279" s="15"/>
      <c r="VZ279" s="15"/>
      <c r="WA279" s="15"/>
      <c r="WB279" s="15"/>
      <c r="WC279" s="15"/>
      <c r="WD279" s="15"/>
      <c r="WE279" s="15"/>
      <c r="WF279" s="15"/>
      <c r="WG279" s="15"/>
      <c r="WH279" s="15"/>
      <c r="WI279" s="15"/>
      <c r="WJ279" s="15"/>
      <c r="WK279" s="15"/>
      <c r="WL279" s="15"/>
      <c r="WM279" s="15"/>
      <c r="WN279" s="15"/>
      <c r="WO279" s="15"/>
      <c r="WP279" s="15"/>
      <c r="WQ279" s="15"/>
      <c r="WR279" s="15"/>
      <c r="WS279" s="15"/>
      <c r="WT279" s="15"/>
      <c r="WU279" s="15"/>
      <c r="WV279" s="15"/>
      <c r="WW279" s="15"/>
      <c r="WX279" s="15"/>
      <c r="WY279" s="15"/>
      <c r="WZ279" s="15"/>
      <c r="XA279" s="15"/>
      <c r="XB279" s="15"/>
      <c r="XC279" s="15"/>
      <c r="XD279" s="15"/>
      <c r="XE279" s="15"/>
      <c r="XF279" s="15"/>
      <c r="XG279" s="15"/>
      <c r="XH279" s="15"/>
      <c r="XI279" s="15"/>
      <c r="XJ279" s="15"/>
      <c r="XK279" s="15"/>
      <c r="XL279" s="15"/>
      <c r="XM279" s="15"/>
      <c r="XN279" s="15"/>
      <c r="XO279" s="15"/>
      <c r="XP279" s="15"/>
      <c r="XQ279" s="15"/>
      <c r="XR279" s="15"/>
      <c r="XS279" s="15"/>
      <c r="XT279" s="15"/>
      <c r="XU279" s="15"/>
      <c r="XV279" s="15"/>
      <c r="XW279" s="15"/>
      <c r="XX279" s="15"/>
      <c r="XY279" s="15"/>
      <c r="XZ279" s="15"/>
      <c r="YA279" s="15"/>
      <c r="YB279" s="15"/>
      <c r="YC279" s="15"/>
      <c r="YD279" s="15"/>
      <c r="YE279" s="15"/>
      <c r="YF279" s="15"/>
      <c r="YG279" s="15"/>
      <c r="YH279" s="15"/>
      <c r="YI279" s="15"/>
      <c r="YJ279" s="15"/>
      <c r="YK279" s="15"/>
      <c r="YL279" s="15"/>
      <c r="YM279" s="15"/>
      <c r="YN279" s="15"/>
      <c r="YO279" s="15"/>
      <c r="YP279" s="15"/>
      <c r="YQ279" s="15"/>
      <c r="YR279" s="15"/>
      <c r="YS279" s="15"/>
      <c r="YT279" s="15"/>
      <c r="YU279" s="15"/>
      <c r="YV279" s="15"/>
      <c r="YW279" s="15"/>
      <c r="YX279" s="15"/>
      <c r="YY279" s="15"/>
      <c r="YZ279" s="15"/>
      <c r="ZA279" s="15"/>
      <c r="ZB279" s="15"/>
      <c r="ZC279" s="15"/>
      <c r="ZD279" s="15"/>
      <c r="ZE279" s="15"/>
      <c r="ZF279" s="15"/>
      <c r="ZG279" s="15"/>
      <c r="ZH279" s="15"/>
      <c r="ZI279" s="15"/>
      <c r="ZJ279" s="15"/>
      <c r="ZK279" s="15"/>
      <c r="ZL279" s="15"/>
      <c r="ZM279" s="15"/>
      <c r="ZN279" s="15"/>
      <c r="ZO279" s="15"/>
      <c r="ZP279" s="15"/>
      <c r="ZQ279" s="15"/>
      <c r="ZR279" s="15"/>
      <c r="ZS279" s="15"/>
      <c r="ZT279" s="15"/>
      <c r="ZU279" s="15"/>
      <c r="ZV279" s="15"/>
      <c r="ZW279" s="15"/>
      <c r="ZX279" s="15"/>
      <c r="ZY279" s="15"/>
      <c r="ZZ279" s="15"/>
      <c r="AAA279" s="15"/>
      <c r="AAB279" s="15"/>
      <c r="AAC279" s="15"/>
      <c r="AAD279" s="15"/>
      <c r="AAE279" s="15"/>
      <c r="AAF279" s="15"/>
      <c r="AAG279" s="15"/>
      <c r="AAH279" s="15"/>
      <c r="AAI279" s="15"/>
      <c r="AAJ279" s="15"/>
      <c r="AAK279" s="15"/>
      <c r="AAL279" s="15"/>
      <c r="AAM279" s="15"/>
      <c r="AAN279" s="15"/>
      <c r="AAO279" s="15"/>
      <c r="AAP279" s="15"/>
      <c r="AAQ279" s="15"/>
      <c r="AAR279" s="15"/>
      <c r="AAS279" s="15"/>
      <c r="AAT279" s="15"/>
      <c r="AAU279" s="15"/>
      <c r="AAV279" s="15"/>
      <c r="AAW279" s="15"/>
      <c r="AAX279" s="15"/>
      <c r="AAY279" s="15"/>
      <c r="AAZ279" s="15"/>
      <c r="ABA279" s="15"/>
      <c r="ABB279" s="15"/>
      <c r="ABC279" s="15"/>
      <c r="ABD279" s="15"/>
      <c r="ABE279" s="15"/>
      <c r="ABF279" s="15"/>
      <c r="ABG279" s="15"/>
      <c r="ABH279" s="15"/>
      <c r="ABI279" s="15"/>
      <c r="ABJ279" s="15"/>
      <c r="ABK279" s="15"/>
      <c r="ABL279" s="15"/>
      <c r="ABM279" s="15"/>
      <c r="ABN279" s="15"/>
      <c r="ABO279" s="15"/>
      <c r="ABP279" s="15"/>
      <c r="ABQ279" s="15"/>
      <c r="ABR279" s="15"/>
      <c r="ABS279" s="15"/>
      <c r="ABT279" s="15"/>
      <c r="ABU279" s="15"/>
      <c r="ABV279" s="15"/>
      <c r="ABW279" s="15"/>
      <c r="ABX279" s="15"/>
      <c r="ABY279" s="15"/>
      <c r="ABZ279" s="15"/>
      <c r="ACA279" s="15"/>
      <c r="ACB279" s="15"/>
      <c r="ACC279" s="15"/>
      <c r="ACD279" s="15"/>
      <c r="ACE279" s="15"/>
      <c r="ACF279" s="15"/>
      <c r="ACG279" s="15"/>
      <c r="ACH279" s="15"/>
      <c r="ACI279" s="15"/>
      <c r="ACJ279" s="15"/>
      <c r="ACK279" s="15"/>
      <c r="ACL279" s="15"/>
      <c r="ACM279" s="15"/>
      <c r="ACN279" s="15"/>
      <c r="ACO279" s="15"/>
      <c r="ACP279" s="15"/>
      <c r="ACQ279" s="15"/>
      <c r="ACR279" s="15"/>
      <c r="ACS279" s="15"/>
      <c r="ACT279" s="15"/>
      <c r="ACU279" s="15"/>
      <c r="ACV279" s="15"/>
      <c r="ACW279" s="15"/>
      <c r="ACX279" s="15"/>
      <c r="ACY279" s="15"/>
      <c r="ACZ279" s="15"/>
      <c r="ADA279" s="15"/>
      <c r="ADB279" s="15"/>
      <c r="ADC279" s="15"/>
      <c r="ADD279" s="15"/>
      <c r="ADE279" s="15"/>
      <c r="ADF279" s="15"/>
      <c r="ADG279" s="15"/>
      <c r="ADH279" s="15"/>
      <c r="ADI279" s="15"/>
      <c r="ADJ279" s="15"/>
      <c r="ADK279" s="15"/>
      <c r="ADL279" s="15"/>
      <c r="ADM279" s="15"/>
    </row>
    <row r="280" spans="1:793" s="308" customFormat="1" ht="15.5" thickBot="1" x14ac:dyDescent="0.45">
      <c r="A280" s="311"/>
      <c r="B280" s="14"/>
      <c r="C280" s="13"/>
      <c r="D280" s="14"/>
      <c r="E280" s="14"/>
      <c r="F280" s="14"/>
      <c r="G280" s="14"/>
      <c r="H280" s="14"/>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c r="BI280" s="15"/>
      <c r="BJ280" s="15"/>
      <c r="BK280" s="15"/>
      <c r="BL280" s="15"/>
      <c r="BM280" s="15"/>
      <c r="BN280" s="15"/>
      <c r="BO280" s="15"/>
      <c r="BP280" s="15"/>
      <c r="BQ280" s="15"/>
      <c r="BR280" s="15"/>
      <c r="BS280" s="15"/>
      <c r="BT280" s="15"/>
      <c r="BU280" s="15"/>
      <c r="BV280" s="15"/>
      <c r="BW280" s="15"/>
      <c r="BX280" s="15"/>
      <c r="BY280" s="15"/>
      <c r="BZ280" s="15"/>
      <c r="CA280" s="15"/>
      <c r="CB280" s="15"/>
      <c r="CC280" s="15"/>
      <c r="CD280" s="15"/>
      <c r="CE280" s="15"/>
      <c r="CF280" s="15"/>
      <c r="CG280" s="15"/>
      <c r="CH280" s="15"/>
      <c r="CI280" s="15"/>
      <c r="CJ280" s="15"/>
      <c r="CK280" s="15"/>
      <c r="CL280" s="15"/>
      <c r="CM280" s="15"/>
      <c r="CN280" s="15"/>
      <c r="CO280" s="15"/>
      <c r="CP280" s="15"/>
      <c r="CQ280" s="15"/>
      <c r="CR280" s="15"/>
      <c r="CS280" s="15"/>
      <c r="CT280" s="15"/>
      <c r="CU280" s="15"/>
      <c r="CV280" s="15"/>
      <c r="CW280" s="15"/>
      <c r="CX280" s="15"/>
      <c r="CY280" s="15"/>
      <c r="CZ280" s="15"/>
      <c r="DA280" s="15"/>
      <c r="DB280" s="15"/>
      <c r="DC280" s="15"/>
      <c r="DD280" s="15"/>
      <c r="DE280" s="15"/>
      <c r="DF280" s="15"/>
      <c r="DG280" s="15"/>
      <c r="DH280" s="15"/>
      <c r="DI280" s="15"/>
      <c r="DJ280" s="15"/>
      <c r="DK280" s="15"/>
      <c r="DL280" s="15"/>
      <c r="DM280" s="15"/>
      <c r="DN280" s="15"/>
      <c r="DO280" s="15"/>
      <c r="DP280" s="15"/>
      <c r="DQ280" s="15"/>
      <c r="DR280" s="15"/>
      <c r="DS280" s="15"/>
      <c r="DT280" s="15"/>
      <c r="DU280" s="15"/>
      <c r="DV280" s="15"/>
      <c r="DW280" s="15"/>
      <c r="DX280" s="15"/>
      <c r="DY280" s="15"/>
      <c r="DZ280" s="15"/>
      <c r="EA280" s="15"/>
      <c r="EB280" s="15"/>
      <c r="EC280" s="15"/>
      <c r="ED280" s="15"/>
      <c r="EE280" s="15"/>
      <c r="EF280" s="15"/>
      <c r="EG280" s="15"/>
      <c r="EH280" s="15"/>
      <c r="EI280" s="15"/>
      <c r="EJ280" s="15"/>
      <c r="EK280" s="15"/>
      <c r="EL280" s="15"/>
      <c r="EM280" s="15"/>
      <c r="EN280" s="15"/>
      <c r="EO280" s="15"/>
      <c r="EP280" s="15"/>
      <c r="EQ280" s="15"/>
      <c r="ER280" s="15"/>
      <c r="ES280" s="15"/>
      <c r="ET280" s="15"/>
      <c r="EU280" s="15"/>
      <c r="EV280" s="15"/>
      <c r="EW280" s="15"/>
      <c r="EX280" s="15"/>
      <c r="EY280" s="15"/>
      <c r="EZ280" s="15"/>
      <c r="FA280" s="15"/>
      <c r="FB280" s="15"/>
      <c r="FC280" s="15"/>
      <c r="FD280" s="15"/>
      <c r="FE280" s="15"/>
      <c r="FF280" s="15"/>
      <c r="FG280" s="15"/>
      <c r="FH280" s="15"/>
      <c r="FI280" s="15"/>
      <c r="FJ280" s="15"/>
      <c r="FK280" s="15"/>
      <c r="FL280" s="15"/>
      <c r="FM280" s="15"/>
      <c r="FN280" s="15"/>
      <c r="FO280" s="15"/>
      <c r="FP280" s="15"/>
      <c r="FQ280" s="15"/>
      <c r="FR280" s="15"/>
      <c r="FS280" s="15"/>
      <c r="FT280" s="15"/>
      <c r="FU280" s="15"/>
      <c r="FV280" s="15"/>
      <c r="FW280" s="15"/>
      <c r="FX280" s="15"/>
      <c r="FY280" s="15"/>
      <c r="FZ280" s="15"/>
      <c r="GA280" s="15"/>
      <c r="GB280" s="15"/>
      <c r="GC280" s="15"/>
      <c r="GD280" s="15"/>
      <c r="GE280" s="15"/>
      <c r="GF280" s="15"/>
      <c r="GG280" s="15"/>
      <c r="GH280" s="15"/>
      <c r="GI280" s="15"/>
      <c r="GJ280" s="15"/>
      <c r="GK280" s="15"/>
      <c r="GL280" s="15"/>
      <c r="GM280" s="15"/>
      <c r="GN280" s="15"/>
      <c r="GO280" s="15"/>
      <c r="GP280" s="15"/>
      <c r="GQ280" s="15"/>
      <c r="GR280" s="15"/>
      <c r="GS280" s="15"/>
      <c r="GT280" s="15"/>
      <c r="GU280" s="15"/>
      <c r="GV280" s="15"/>
      <c r="GW280" s="15"/>
      <c r="GX280" s="15"/>
      <c r="GY280" s="15"/>
      <c r="GZ280" s="15"/>
      <c r="HA280" s="15"/>
      <c r="HB280" s="15"/>
      <c r="HC280" s="15"/>
      <c r="HD280" s="15"/>
      <c r="HE280" s="15"/>
      <c r="HF280" s="15"/>
      <c r="HG280" s="15"/>
      <c r="HH280" s="15"/>
      <c r="HI280" s="15"/>
      <c r="HJ280" s="15"/>
      <c r="HK280" s="15"/>
      <c r="HL280" s="15"/>
      <c r="HM280" s="15"/>
      <c r="HN280" s="15"/>
      <c r="HO280" s="15"/>
      <c r="HP280" s="15"/>
      <c r="HQ280" s="15"/>
      <c r="HR280" s="15"/>
      <c r="HS280" s="15"/>
      <c r="HT280" s="15"/>
      <c r="HU280" s="15"/>
      <c r="HV280" s="15"/>
      <c r="HW280" s="15"/>
      <c r="HX280" s="15"/>
      <c r="HY280" s="15"/>
      <c r="HZ280" s="15"/>
      <c r="IA280" s="15"/>
      <c r="IB280" s="15"/>
      <c r="IC280" s="15"/>
      <c r="ID280" s="15"/>
      <c r="IE280" s="15"/>
      <c r="IF280" s="15"/>
      <c r="IG280" s="15"/>
      <c r="IH280" s="15"/>
      <c r="II280" s="15"/>
      <c r="IJ280" s="15"/>
      <c r="IK280" s="15"/>
      <c r="IL280" s="15"/>
      <c r="IM280" s="15"/>
      <c r="IN280" s="15"/>
      <c r="IO280" s="15"/>
      <c r="IP280" s="15"/>
      <c r="IQ280" s="15"/>
      <c r="IR280" s="15"/>
      <c r="IS280" s="15"/>
      <c r="IT280" s="15"/>
      <c r="IU280" s="15"/>
      <c r="IV280" s="15"/>
      <c r="IW280" s="15"/>
      <c r="IX280" s="15"/>
      <c r="IY280" s="15"/>
      <c r="IZ280" s="15"/>
      <c r="JA280" s="15"/>
      <c r="JB280" s="15"/>
      <c r="JC280" s="15"/>
      <c r="JD280" s="15"/>
      <c r="JE280" s="15"/>
      <c r="JF280" s="15"/>
      <c r="JG280" s="15"/>
      <c r="JH280" s="15"/>
      <c r="JI280" s="15"/>
      <c r="JJ280" s="15"/>
      <c r="JK280" s="15"/>
      <c r="JL280" s="15"/>
      <c r="JM280" s="15"/>
      <c r="JN280" s="15"/>
      <c r="JO280" s="15"/>
      <c r="JP280" s="15"/>
      <c r="JQ280" s="15"/>
      <c r="JR280" s="15"/>
      <c r="JS280" s="15"/>
      <c r="JT280" s="15"/>
      <c r="JU280" s="15"/>
      <c r="JV280" s="15"/>
      <c r="JW280" s="15"/>
      <c r="JX280" s="15"/>
      <c r="JY280" s="15"/>
      <c r="JZ280" s="15"/>
      <c r="KA280" s="15"/>
      <c r="KB280" s="15"/>
      <c r="KC280" s="15"/>
      <c r="KD280" s="15"/>
      <c r="KE280" s="15"/>
      <c r="KF280" s="15"/>
      <c r="KG280" s="15"/>
      <c r="KH280" s="15"/>
      <c r="KI280" s="15"/>
      <c r="KJ280" s="15"/>
      <c r="KK280" s="15"/>
      <c r="KL280" s="15"/>
      <c r="KM280" s="15"/>
      <c r="KN280" s="15"/>
      <c r="KO280" s="15"/>
      <c r="KP280" s="15"/>
      <c r="KQ280" s="15"/>
      <c r="KR280" s="15"/>
      <c r="KS280" s="15"/>
      <c r="KT280" s="15"/>
      <c r="KU280" s="15"/>
      <c r="KV280" s="15"/>
      <c r="KW280" s="15"/>
      <c r="KX280" s="15"/>
      <c r="KY280" s="15"/>
      <c r="KZ280" s="15"/>
      <c r="LA280" s="15"/>
      <c r="LB280" s="15"/>
      <c r="LC280" s="15"/>
      <c r="LD280" s="15"/>
      <c r="LE280" s="15"/>
      <c r="LF280" s="15"/>
      <c r="LG280" s="15"/>
      <c r="LH280" s="15"/>
      <c r="LI280" s="15"/>
      <c r="LJ280" s="15"/>
      <c r="LK280" s="15"/>
      <c r="LL280" s="15"/>
      <c r="LM280" s="15"/>
      <c r="LN280" s="15"/>
      <c r="LO280" s="15"/>
      <c r="LP280" s="15"/>
      <c r="LQ280" s="15"/>
      <c r="LR280" s="15"/>
      <c r="LS280" s="15"/>
      <c r="LT280" s="15"/>
      <c r="LU280" s="15"/>
      <c r="LV280" s="15"/>
      <c r="LW280" s="15"/>
      <c r="LX280" s="15"/>
      <c r="LY280" s="15"/>
      <c r="LZ280" s="15"/>
      <c r="MA280" s="15"/>
      <c r="MB280" s="15"/>
      <c r="MC280" s="15"/>
      <c r="MD280" s="15"/>
      <c r="ME280" s="15"/>
      <c r="MF280" s="15"/>
      <c r="MG280" s="15"/>
      <c r="MH280" s="15"/>
      <c r="MI280" s="15"/>
      <c r="MJ280" s="15"/>
      <c r="MK280" s="15"/>
      <c r="ML280" s="15"/>
      <c r="MM280" s="15"/>
      <c r="MN280" s="15"/>
      <c r="MO280" s="15"/>
      <c r="MP280" s="15"/>
      <c r="MQ280" s="15"/>
      <c r="MR280" s="15"/>
      <c r="MS280" s="15"/>
      <c r="MT280" s="15"/>
      <c r="MU280" s="15"/>
      <c r="MV280" s="15"/>
      <c r="MW280" s="15"/>
      <c r="MX280" s="15"/>
      <c r="MY280" s="15"/>
      <c r="MZ280" s="15"/>
      <c r="NA280" s="15"/>
      <c r="NB280" s="15"/>
      <c r="NC280" s="15"/>
      <c r="ND280" s="15"/>
      <c r="NE280" s="15"/>
      <c r="NF280" s="15"/>
      <c r="NG280" s="15"/>
      <c r="NH280" s="15"/>
      <c r="NI280" s="15"/>
      <c r="NJ280" s="15"/>
      <c r="NK280" s="15"/>
      <c r="NL280" s="15"/>
      <c r="NM280" s="15"/>
      <c r="NN280" s="15"/>
      <c r="NO280" s="15"/>
      <c r="NP280" s="15"/>
      <c r="NQ280" s="15"/>
      <c r="NR280" s="15"/>
      <c r="NS280" s="15"/>
      <c r="NT280" s="15"/>
      <c r="NU280" s="15"/>
      <c r="NV280" s="15"/>
      <c r="NW280" s="15"/>
      <c r="NX280" s="15"/>
      <c r="NY280" s="15"/>
      <c r="NZ280" s="15"/>
      <c r="OA280" s="15"/>
      <c r="OB280" s="15"/>
      <c r="OC280" s="15"/>
      <c r="OD280" s="15"/>
      <c r="OE280" s="15"/>
      <c r="OF280" s="15"/>
      <c r="OG280" s="15"/>
      <c r="OH280" s="15"/>
      <c r="OI280" s="15"/>
      <c r="OJ280" s="15"/>
      <c r="OK280" s="15"/>
      <c r="OL280" s="15"/>
      <c r="OM280" s="15"/>
      <c r="ON280" s="15"/>
      <c r="OO280" s="15"/>
      <c r="OP280" s="15"/>
      <c r="OQ280" s="15"/>
      <c r="OR280" s="15"/>
      <c r="OS280" s="15"/>
      <c r="OT280" s="15"/>
      <c r="OU280" s="15"/>
      <c r="OV280" s="15"/>
      <c r="OW280" s="15"/>
      <c r="OX280" s="15"/>
      <c r="OY280" s="15"/>
      <c r="OZ280" s="15"/>
      <c r="PA280" s="15"/>
      <c r="PB280" s="15"/>
      <c r="PC280" s="15"/>
      <c r="PD280" s="15"/>
      <c r="PE280" s="15"/>
      <c r="PF280" s="15"/>
      <c r="PG280" s="15"/>
      <c r="PH280" s="15"/>
      <c r="PI280" s="15"/>
      <c r="PJ280" s="15"/>
      <c r="PK280" s="15"/>
      <c r="PL280" s="15"/>
      <c r="PM280" s="15"/>
      <c r="PN280" s="15"/>
      <c r="PO280" s="15"/>
      <c r="PP280" s="15"/>
      <c r="PQ280" s="15"/>
      <c r="PR280" s="15"/>
      <c r="PS280" s="15"/>
      <c r="PT280" s="15"/>
      <c r="PU280" s="15"/>
      <c r="PV280" s="15"/>
      <c r="PW280" s="15"/>
      <c r="PX280" s="15"/>
      <c r="PY280" s="15"/>
      <c r="PZ280" s="15"/>
      <c r="QA280" s="15"/>
      <c r="QB280" s="15"/>
      <c r="QC280" s="15"/>
      <c r="QD280" s="15"/>
      <c r="QE280" s="15"/>
      <c r="QF280" s="15"/>
      <c r="QG280" s="15"/>
      <c r="QH280" s="15"/>
      <c r="QI280" s="15"/>
      <c r="QJ280" s="15"/>
      <c r="QK280" s="15"/>
      <c r="QL280" s="15"/>
      <c r="QM280" s="15"/>
      <c r="QN280" s="15"/>
      <c r="QO280" s="15"/>
      <c r="QP280" s="15"/>
      <c r="QQ280" s="15"/>
      <c r="QR280" s="15"/>
      <c r="QS280" s="15"/>
      <c r="QT280" s="15"/>
      <c r="QU280" s="15"/>
      <c r="QV280" s="15"/>
      <c r="QW280" s="15"/>
      <c r="QX280" s="15"/>
      <c r="QY280" s="15"/>
      <c r="QZ280" s="15"/>
      <c r="RA280" s="15"/>
      <c r="RB280" s="15"/>
      <c r="RC280" s="15"/>
      <c r="RD280" s="15"/>
      <c r="RE280" s="15"/>
      <c r="RF280" s="15"/>
      <c r="RG280" s="15"/>
      <c r="RH280" s="15"/>
      <c r="RI280" s="15"/>
      <c r="RJ280" s="15"/>
      <c r="RK280" s="15"/>
      <c r="RL280" s="15"/>
      <c r="RM280" s="15"/>
      <c r="RN280" s="15"/>
      <c r="RO280" s="15"/>
      <c r="RP280" s="15"/>
      <c r="RQ280" s="15"/>
      <c r="RR280" s="15"/>
      <c r="RS280" s="15"/>
      <c r="RT280" s="15"/>
      <c r="RU280" s="15"/>
      <c r="RV280" s="15"/>
      <c r="RW280" s="15"/>
      <c r="RX280" s="15"/>
      <c r="RY280" s="15"/>
      <c r="RZ280" s="15"/>
      <c r="SA280" s="15"/>
      <c r="SB280" s="15"/>
      <c r="SC280" s="15"/>
      <c r="SD280" s="15"/>
      <c r="SE280" s="15"/>
      <c r="SF280" s="15"/>
      <c r="SG280" s="15"/>
      <c r="SH280" s="15"/>
      <c r="SI280" s="15"/>
      <c r="SJ280" s="15"/>
      <c r="SK280" s="15"/>
      <c r="SL280" s="15"/>
      <c r="SM280" s="15"/>
      <c r="SN280" s="15"/>
      <c r="SO280" s="15"/>
      <c r="SP280" s="15"/>
      <c r="SQ280" s="15"/>
      <c r="SR280" s="15"/>
      <c r="SS280" s="15"/>
      <c r="ST280" s="15"/>
      <c r="SU280" s="15"/>
      <c r="SV280" s="15"/>
      <c r="SW280" s="15"/>
      <c r="SX280" s="15"/>
      <c r="SY280" s="15"/>
      <c r="SZ280" s="15"/>
      <c r="TA280" s="15"/>
      <c r="TB280" s="15"/>
      <c r="TC280" s="15"/>
      <c r="TD280" s="15"/>
      <c r="TE280" s="15"/>
      <c r="TF280" s="15"/>
      <c r="TG280" s="15"/>
      <c r="TH280" s="15"/>
      <c r="TI280" s="15"/>
      <c r="TJ280" s="15"/>
      <c r="TK280" s="15"/>
      <c r="TL280" s="15"/>
      <c r="TM280" s="15"/>
      <c r="TN280" s="15"/>
      <c r="TO280" s="15"/>
      <c r="TP280" s="15"/>
      <c r="TQ280" s="15"/>
      <c r="TR280" s="15"/>
      <c r="TS280" s="15"/>
      <c r="TT280" s="15"/>
      <c r="TU280" s="15"/>
      <c r="TV280" s="15"/>
      <c r="TW280" s="15"/>
      <c r="TX280" s="15"/>
      <c r="TY280" s="15"/>
      <c r="TZ280" s="15"/>
      <c r="UA280" s="15"/>
      <c r="UB280" s="15"/>
      <c r="UC280" s="15"/>
      <c r="UD280" s="15"/>
      <c r="UE280" s="15"/>
      <c r="UF280" s="15"/>
      <c r="UG280" s="15"/>
      <c r="UH280" s="15"/>
      <c r="UI280" s="15"/>
      <c r="UJ280" s="15"/>
      <c r="UK280" s="15"/>
      <c r="UL280" s="15"/>
      <c r="UM280" s="15"/>
      <c r="UN280" s="15"/>
      <c r="UO280" s="15"/>
      <c r="UP280" s="15"/>
      <c r="UQ280" s="15"/>
      <c r="UR280" s="15"/>
      <c r="US280" s="15"/>
      <c r="UT280" s="15"/>
      <c r="UU280" s="15"/>
      <c r="UV280" s="15"/>
      <c r="UW280" s="15"/>
      <c r="UX280" s="15"/>
      <c r="UY280" s="15"/>
      <c r="UZ280" s="15"/>
      <c r="VA280" s="15"/>
      <c r="VB280" s="15"/>
      <c r="VC280" s="15"/>
      <c r="VD280" s="15"/>
      <c r="VE280" s="15"/>
      <c r="VF280" s="15"/>
      <c r="VG280" s="15"/>
      <c r="VH280" s="15"/>
      <c r="VI280" s="15"/>
      <c r="VJ280" s="15"/>
      <c r="VK280" s="15"/>
      <c r="VL280" s="15"/>
      <c r="VM280" s="15"/>
      <c r="VN280" s="15"/>
      <c r="VO280" s="15"/>
      <c r="VP280" s="15"/>
      <c r="VQ280" s="15"/>
      <c r="VR280" s="15"/>
      <c r="VS280" s="15"/>
      <c r="VT280" s="15"/>
      <c r="VU280" s="15"/>
      <c r="VV280" s="15"/>
      <c r="VW280" s="15"/>
      <c r="VX280" s="15"/>
      <c r="VY280" s="15"/>
      <c r="VZ280" s="15"/>
      <c r="WA280" s="15"/>
      <c r="WB280" s="15"/>
      <c r="WC280" s="15"/>
      <c r="WD280" s="15"/>
      <c r="WE280" s="15"/>
      <c r="WF280" s="15"/>
      <c r="WG280" s="15"/>
      <c r="WH280" s="15"/>
      <c r="WI280" s="15"/>
      <c r="WJ280" s="15"/>
      <c r="WK280" s="15"/>
      <c r="WL280" s="15"/>
      <c r="WM280" s="15"/>
      <c r="WN280" s="15"/>
      <c r="WO280" s="15"/>
      <c r="WP280" s="15"/>
      <c r="WQ280" s="15"/>
      <c r="WR280" s="15"/>
      <c r="WS280" s="15"/>
      <c r="WT280" s="15"/>
      <c r="WU280" s="15"/>
      <c r="WV280" s="15"/>
      <c r="WW280" s="15"/>
      <c r="WX280" s="15"/>
      <c r="WY280" s="15"/>
      <c r="WZ280" s="15"/>
      <c r="XA280" s="15"/>
      <c r="XB280" s="15"/>
      <c r="XC280" s="15"/>
      <c r="XD280" s="15"/>
      <c r="XE280" s="15"/>
      <c r="XF280" s="15"/>
      <c r="XG280" s="15"/>
      <c r="XH280" s="15"/>
      <c r="XI280" s="15"/>
      <c r="XJ280" s="15"/>
      <c r="XK280" s="15"/>
      <c r="XL280" s="15"/>
      <c r="XM280" s="15"/>
      <c r="XN280" s="15"/>
      <c r="XO280" s="15"/>
      <c r="XP280" s="15"/>
      <c r="XQ280" s="15"/>
      <c r="XR280" s="15"/>
      <c r="XS280" s="15"/>
      <c r="XT280" s="15"/>
      <c r="XU280" s="15"/>
      <c r="XV280" s="15"/>
      <c r="XW280" s="15"/>
      <c r="XX280" s="15"/>
      <c r="XY280" s="15"/>
      <c r="XZ280" s="15"/>
      <c r="YA280" s="15"/>
      <c r="YB280" s="15"/>
      <c r="YC280" s="15"/>
      <c r="YD280" s="15"/>
      <c r="YE280" s="15"/>
      <c r="YF280" s="15"/>
      <c r="YG280" s="15"/>
      <c r="YH280" s="15"/>
      <c r="YI280" s="15"/>
      <c r="YJ280" s="15"/>
      <c r="YK280" s="15"/>
      <c r="YL280" s="15"/>
      <c r="YM280" s="15"/>
      <c r="YN280" s="15"/>
      <c r="YO280" s="15"/>
      <c r="YP280" s="15"/>
      <c r="YQ280" s="15"/>
      <c r="YR280" s="15"/>
      <c r="YS280" s="15"/>
      <c r="YT280" s="15"/>
      <c r="YU280" s="15"/>
      <c r="YV280" s="15"/>
      <c r="YW280" s="15"/>
      <c r="YX280" s="15"/>
      <c r="YY280" s="15"/>
      <c r="YZ280" s="15"/>
      <c r="ZA280" s="15"/>
      <c r="ZB280" s="15"/>
      <c r="ZC280" s="15"/>
      <c r="ZD280" s="15"/>
      <c r="ZE280" s="15"/>
      <c r="ZF280" s="15"/>
      <c r="ZG280" s="15"/>
      <c r="ZH280" s="15"/>
      <c r="ZI280" s="15"/>
      <c r="ZJ280" s="15"/>
      <c r="ZK280" s="15"/>
      <c r="ZL280" s="15"/>
      <c r="ZM280" s="15"/>
      <c r="ZN280" s="15"/>
      <c r="ZO280" s="15"/>
      <c r="ZP280" s="15"/>
      <c r="ZQ280" s="15"/>
      <c r="ZR280" s="15"/>
      <c r="ZS280" s="15"/>
      <c r="ZT280" s="15"/>
      <c r="ZU280" s="15"/>
      <c r="ZV280" s="15"/>
      <c r="ZW280" s="15"/>
      <c r="ZX280" s="15"/>
      <c r="ZY280" s="15"/>
      <c r="ZZ280" s="15"/>
      <c r="AAA280" s="15"/>
      <c r="AAB280" s="15"/>
      <c r="AAC280" s="15"/>
      <c r="AAD280" s="15"/>
      <c r="AAE280" s="15"/>
      <c r="AAF280" s="15"/>
      <c r="AAG280" s="15"/>
      <c r="AAH280" s="15"/>
      <c r="AAI280" s="15"/>
      <c r="AAJ280" s="15"/>
      <c r="AAK280" s="15"/>
      <c r="AAL280" s="15"/>
      <c r="AAM280" s="15"/>
      <c r="AAN280" s="15"/>
      <c r="AAO280" s="15"/>
      <c r="AAP280" s="15"/>
      <c r="AAQ280" s="15"/>
      <c r="AAR280" s="15"/>
      <c r="AAS280" s="15"/>
      <c r="AAT280" s="15"/>
      <c r="AAU280" s="15"/>
      <c r="AAV280" s="15"/>
      <c r="AAW280" s="15"/>
      <c r="AAX280" s="15"/>
      <c r="AAY280" s="15"/>
      <c r="AAZ280" s="15"/>
      <c r="ABA280" s="15"/>
      <c r="ABB280" s="15"/>
      <c r="ABC280" s="15"/>
      <c r="ABD280" s="15"/>
      <c r="ABE280" s="15"/>
      <c r="ABF280" s="15"/>
      <c r="ABG280" s="15"/>
      <c r="ABH280" s="15"/>
      <c r="ABI280" s="15"/>
      <c r="ABJ280" s="15"/>
      <c r="ABK280" s="15"/>
      <c r="ABL280" s="15"/>
      <c r="ABM280" s="15"/>
      <c r="ABN280" s="15"/>
      <c r="ABO280" s="15"/>
      <c r="ABP280" s="15"/>
      <c r="ABQ280" s="15"/>
      <c r="ABR280" s="15"/>
      <c r="ABS280" s="15"/>
      <c r="ABT280" s="15"/>
      <c r="ABU280" s="15"/>
      <c r="ABV280" s="15"/>
      <c r="ABW280" s="15"/>
      <c r="ABX280" s="15"/>
      <c r="ABY280" s="15"/>
      <c r="ABZ280" s="15"/>
      <c r="ACA280" s="15"/>
      <c r="ACB280" s="15"/>
      <c r="ACC280" s="15"/>
      <c r="ACD280" s="15"/>
      <c r="ACE280" s="15"/>
      <c r="ACF280" s="15"/>
      <c r="ACG280" s="15"/>
      <c r="ACH280" s="15"/>
      <c r="ACI280" s="15"/>
      <c r="ACJ280" s="15"/>
      <c r="ACK280" s="15"/>
      <c r="ACL280" s="15"/>
      <c r="ACM280" s="15"/>
      <c r="ACN280" s="15"/>
      <c r="ACO280" s="15"/>
      <c r="ACP280" s="15"/>
      <c r="ACQ280" s="15"/>
      <c r="ACR280" s="15"/>
      <c r="ACS280" s="15"/>
      <c r="ACT280" s="15"/>
      <c r="ACU280" s="15"/>
      <c r="ACV280" s="15"/>
      <c r="ACW280" s="15"/>
      <c r="ACX280" s="15"/>
      <c r="ACY280" s="15"/>
      <c r="ACZ280" s="15"/>
      <c r="ADA280" s="15"/>
      <c r="ADB280" s="15"/>
      <c r="ADC280" s="15"/>
      <c r="ADD280" s="15"/>
      <c r="ADE280" s="15"/>
      <c r="ADF280" s="15"/>
      <c r="ADG280" s="15"/>
      <c r="ADH280" s="15"/>
      <c r="ADI280" s="15"/>
      <c r="ADJ280" s="15"/>
      <c r="ADK280" s="15"/>
      <c r="ADL280" s="15"/>
      <c r="ADM280" s="15"/>
    </row>
    <row r="281" spans="1:793" s="308" customFormat="1" ht="15.5" thickBot="1" x14ac:dyDescent="0.45">
      <c r="A281" s="311"/>
      <c r="B281" s="222"/>
      <c r="C281" s="14"/>
      <c r="D281" s="14"/>
      <c r="E281" s="14"/>
      <c r="F281" s="14"/>
      <c r="G281" s="14"/>
      <c r="H281" s="14"/>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c r="BJ281" s="15"/>
      <c r="BK281" s="15"/>
      <c r="BL281" s="15"/>
      <c r="BM281" s="15"/>
      <c r="BN281" s="15"/>
      <c r="BO281" s="15"/>
      <c r="BP281" s="15"/>
      <c r="BQ281" s="15"/>
      <c r="BR281" s="15"/>
      <c r="BS281" s="15"/>
      <c r="BT281" s="15"/>
      <c r="BU281" s="15"/>
      <c r="BV281" s="15"/>
      <c r="BW281" s="15"/>
      <c r="BX281" s="15"/>
      <c r="BY281" s="15"/>
      <c r="BZ281" s="15"/>
      <c r="CA281" s="15"/>
      <c r="CB281" s="15"/>
      <c r="CC281" s="15"/>
      <c r="CD281" s="15"/>
      <c r="CE281" s="15"/>
      <c r="CF281" s="15"/>
      <c r="CG281" s="15"/>
      <c r="CH281" s="15"/>
      <c r="CI281" s="15"/>
      <c r="CJ281" s="15"/>
      <c r="CK281" s="15"/>
      <c r="CL281" s="15"/>
      <c r="CM281" s="15"/>
      <c r="CN281" s="15"/>
      <c r="CO281" s="15"/>
      <c r="CP281" s="15"/>
      <c r="CQ281" s="15"/>
      <c r="CR281" s="15"/>
      <c r="CS281" s="15"/>
      <c r="CT281" s="15"/>
      <c r="CU281" s="15"/>
      <c r="CV281" s="15"/>
      <c r="CW281" s="15"/>
      <c r="CX281" s="15"/>
      <c r="CY281" s="15"/>
      <c r="CZ281" s="15"/>
      <c r="DA281" s="15"/>
      <c r="DB281" s="15"/>
      <c r="DC281" s="15"/>
      <c r="DD281" s="15"/>
      <c r="DE281" s="15"/>
      <c r="DF281" s="15"/>
      <c r="DG281" s="15"/>
      <c r="DH281" s="15"/>
      <c r="DI281" s="15"/>
      <c r="DJ281" s="15"/>
      <c r="DK281" s="15"/>
      <c r="DL281" s="15"/>
      <c r="DM281" s="15"/>
      <c r="DN281" s="15"/>
      <c r="DO281" s="15"/>
      <c r="DP281" s="15"/>
      <c r="DQ281" s="15"/>
      <c r="DR281" s="15"/>
      <c r="DS281" s="15"/>
      <c r="DT281" s="15"/>
      <c r="DU281" s="15"/>
      <c r="DV281" s="15"/>
      <c r="DW281" s="15"/>
      <c r="DX281" s="15"/>
      <c r="DY281" s="15"/>
      <c r="DZ281" s="15"/>
      <c r="EA281" s="15"/>
      <c r="EB281" s="15"/>
      <c r="EC281" s="15"/>
      <c r="ED281" s="15"/>
      <c r="EE281" s="15"/>
      <c r="EF281" s="15"/>
      <c r="EG281" s="15"/>
      <c r="EH281" s="15"/>
      <c r="EI281" s="15"/>
      <c r="EJ281" s="15"/>
      <c r="EK281" s="15"/>
      <c r="EL281" s="15"/>
      <c r="EM281" s="15"/>
      <c r="EN281" s="15"/>
      <c r="EO281" s="15"/>
      <c r="EP281" s="15"/>
      <c r="EQ281" s="15"/>
      <c r="ER281" s="15"/>
      <c r="ES281" s="15"/>
      <c r="ET281" s="15"/>
      <c r="EU281" s="15"/>
      <c r="EV281" s="15"/>
      <c r="EW281" s="15"/>
      <c r="EX281" s="15"/>
      <c r="EY281" s="15"/>
      <c r="EZ281" s="15"/>
      <c r="FA281" s="15"/>
      <c r="FB281" s="15"/>
      <c r="FC281" s="15"/>
      <c r="FD281" s="15"/>
      <c r="FE281" s="15"/>
      <c r="FF281" s="15"/>
      <c r="FG281" s="15"/>
      <c r="FH281" s="15"/>
      <c r="FI281" s="15"/>
      <c r="FJ281" s="15"/>
      <c r="FK281" s="15"/>
      <c r="FL281" s="15"/>
      <c r="FM281" s="15"/>
      <c r="FN281" s="15"/>
      <c r="FO281" s="15"/>
      <c r="FP281" s="15"/>
      <c r="FQ281" s="15"/>
      <c r="FR281" s="15"/>
      <c r="FS281" s="15"/>
      <c r="FT281" s="15"/>
      <c r="FU281" s="15"/>
      <c r="FV281" s="15"/>
      <c r="FW281" s="15"/>
      <c r="FX281" s="15"/>
      <c r="FY281" s="15"/>
      <c r="FZ281" s="15"/>
      <c r="GA281" s="15"/>
      <c r="GB281" s="15"/>
      <c r="GC281" s="15"/>
      <c r="GD281" s="15"/>
      <c r="GE281" s="15"/>
      <c r="GF281" s="15"/>
      <c r="GG281" s="15"/>
      <c r="GH281" s="15"/>
      <c r="GI281" s="15"/>
      <c r="GJ281" s="15"/>
      <c r="GK281" s="15"/>
      <c r="GL281" s="15"/>
      <c r="GM281" s="15"/>
      <c r="GN281" s="15"/>
      <c r="GO281" s="15"/>
      <c r="GP281" s="15"/>
      <c r="GQ281" s="15"/>
      <c r="GR281" s="15"/>
      <c r="GS281" s="15"/>
      <c r="GT281" s="15"/>
      <c r="GU281" s="15"/>
      <c r="GV281" s="15"/>
      <c r="GW281" s="15"/>
      <c r="GX281" s="15"/>
      <c r="GY281" s="15"/>
      <c r="GZ281" s="15"/>
      <c r="HA281" s="15"/>
      <c r="HB281" s="15"/>
      <c r="HC281" s="15"/>
      <c r="HD281" s="15"/>
      <c r="HE281" s="15"/>
      <c r="HF281" s="15"/>
      <c r="HG281" s="15"/>
      <c r="HH281" s="15"/>
      <c r="HI281" s="15"/>
      <c r="HJ281" s="15"/>
      <c r="HK281" s="15"/>
      <c r="HL281" s="15"/>
      <c r="HM281" s="15"/>
      <c r="HN281" s="15"/>
      <c r="HO281" s="15"/>
      <c r="HP281" s="15"/>
      <c r="HQ281" s="15"/>
      <c r="HR281" s="15"/>
      <c r="HS281" s="15"/>
      <c r="HT281" s="15"/>
      <c r="HU281" s="15"/>
      <c r="HV281" s="15"/>
      <c r="HW281" s="15"/>
      <c r="HX281" s="15"/>
      <c r="HY281" s="15"/>
      <c r="HZ281" s="15"/>
      <c r="IA281" s="15"/>
      <c r="IB281" s="15"/>
      <c r="IC281" s="15"/>
      <c r="ID281" s="15"/>
      <c r="IE281" s="15"/>
      <c r="IF281" s="15"/>
      <c r="IG281" s="15"/>
      <c r="IH281" s="15"/>
      <c r="II281" s="15"/>
      <c r="IJ281" s="15"/>
      <c r="IK281" s="15"/>
      <c r="IL281" s="15"/>
      <c r="IM281" s="15"/>
      <c r="IN281" s="15"/>
      <c r="IO281" s="15"/>
      <c r="IP281" s="15"/>
      <c r="IQ281" s="15"/>
      <c r="IR281" s="15"/>
      <c r="IS281" s="15"/>
      <c r="IT281" s="15"/>
      <c r="IU281" s="15"/>
      <c r="IV281" s="15"/>
      <c r="IW281" s="15"/>
      <c r="IX281" s="15"/>
      <c r="IY281" s="15"/>
      <c r="IZ281" s="15"/>
      <c r="JA281" s="15"/>
      <c r="JB281" s="15"/>
      <c r="JC281" s="15"/>
      <c r="JD281" s="15"/>
      <c r="JE281" s="15"/>
      <c r="JF281" s="15"/>
      <c r="JG281" s="15"/>
      <c r="JH281" s="15"/>
      <c r="JI281" s="15"/>
      <c r="JJ281" s="15"/>
      <c r="JK281" s="15"/>
      <c r="JL281" s="15"/>
      <c r="JM281" s="15"/>
      <c r="JN281" s="15"/>
      <c r="JO281" s="15"/>
      <c r="JP281" s="15"/>
      <c r="JQ281" s="15"/>
      <c r="JR281" s="15"/>
      <c r="JS281" s="15"/>
      <c r="JT281" s="15"/>
      <c r="JU281" s="15"/>
      <c r="JV281" s="15"/>
      <c r="JW281" s="15"/>
      <c r="JX281" s="15"/>
      <c r="JY281" s="15"/>
      <c r="JZ281" s="15"/>
      <c r="KA281" s="15"/>
      <c r="KB281" s="15"/>
      <c r="KC281" s="15"/>
      <c r="KD281" s="15"/>
      <c r="KE281" s="15"/>
      <c r="KF281" s="15"/>
      <c r="KG281" s="15"/>
      <c r="KH281" s="15"/>
      <c r="KI281" s="15"/>
      <c r="KJ281" s="15"/>
      <c r="KK281" s="15"/>
      <c r="KL281" s="15"/>
      <c r="KM281" s="15"/>
      <c r="KN281" s="15"/>
      <c r="KO281" s="15"/>
      <c r="KP281" s="15"/>
      <c r="KQ281" s="15"/>
      <c r="KR281" s="15"/>
      <c r="KS281" s="15"/>
      <c r="KT281" s="15"/>
      <c r="KU281" s="15"/>
      <c r="KV281" s="15"/>
      <c r="KW281" s="15"/>
      <c r="KX281" s="15"/>
      <c r="KY281" s="15"/>
      <c r="KZ281" s="15"/>
      <c r="LA281" s="15"/>
      <c r="LB281" s="15"/>
      <c r="LC281" s="15"/>
      <c r="LD281" s="15"/>
      <c r="LE281" s="15"/>
      <c r="LF281" s="15"/>
      <c r="LG281" s="15"/>
      <c r="LH281" s="15"/>
      <c r="LI281" s="15"/>
      <c r="LJ281" s="15"/>
      <c r="LK281" s="15"/>
      <c r="LL281" s="15"/>
      <c r="LM281" s="15"/>
      <c r="LN281" s="15"/>
      <c r="LO281" s="15"/>
      <c r="LP281" s="15"/>
      <c r="LQ281" s="15"/>
      <c r="LR281" s="15"/>
      <c r="LS281" s="15"/>
      <c r="LT281" s="15"/>
      <c r="LU281" s="15"/>
      <c r="LV281" s="15"/>
      <c r="LW281" s="15"/>
      <c r="LX281" s="15"/>
      <c r="LY281" s="15"/>
      <c r="LZ281" s="15"/>
      <c r="MA281" s="15"/>
      <c r="MB281" s="15"/>
      <c r="MC281" s="15"/>
      <c r="MD281" s="15"/>
      <c r="ME281" s="15"/>
      <c r="MF281" s="15"/>
      <c r="MG281" s="15"/>
      <c r="MH281" s="15"/>
      <c r="MI281" s="15"/>
      <c r="MJ281" s="15"/>
      <c r="MK281" s="15"/>
      <c r="ML281" s="15"/>
      <c r="MM281" s="15"/>
      <c r="MN281" s="15"/>
      <c r="MO281" s="15"/>
      <c r="MP281" s="15"/>
      <c r="MQ281" s="15"/>
      <c r="MR281" s="15"/>
      <c r="MS281" s="15"/>
      <c r="MT281" s="15"/>
      <c r="MU281" s="15"/>
      <c r="MV281" s="15"/>
      <c r="MW281" s="15"/>
      <c r="MX281" s="15"/>
      <c r="MY281" s="15"/>
      <c r="MZ281" s="15"/>
      <c r="NA281" s="15"/>
      <c r="NB281" s="15"/>
      <c r="NC281" s="15"/>
      <c r="ND281" s="15"/>
      <c r="NE281" s="15"/>
      <c r="NF281" s="15"/>
      <c r="NG281" s="15"/>
      <c r="NH281" s="15"/>
      <c r="NI281" s="15"/>
      <c r="NJ281" s="15"/>
      <c r="NK281" s="15"/>
      <c r="NL281" s="15"/>
      <c r="NM281" s="15"/>
      <c r="NN281" s="15"/>
      <c r="NO281" s="15"/>
      <c r="NP281" s="15"/>
      <c r="NQ281" s="15"/>
      <c r="NR281" s="15"/>
      <c r="NS281" s="15"/>
      <c r="NT281" s="15"/>
      <c r="NU281" s="15"/>
      <c r="NV281" s="15"/>
      <c r="NW281" s="15"/>
      <c r="NX281" s="15"/>
      <c r="NY281" s="15"/>
      <c r="NZ281" s="15"/>
      <c r="OA281" s="15"/>
      <c r="OB281" s="15"/>
      <c r="OC281" s="15"/>
      <c r="OD281" s="15"/>
      <c r="OE281" s="15"/>
      <c r="OF281" s="15"/>
      <c r="OG281" s="15"/>
      <c r="OH281" s="15"/>
      <c r="OI281" s="15"/>
      <c r="OJ281" s="15"/>
      <c r="OK281" s="15"/>
      <c r="OL281" s="15"/>
      <c r="OM281" s="15"/>
      <c r="ON281" s="15"/>
      <c r="OO281" s="15"/>
      <c r="OP281" s="15"/>
      <c r="OQ281" s="15"/>
      <c r="OR281" s="15"/>
      <c r="OS281" s="15"/>
      <c r="OT281" s="15"/>
      <c r="OU281" s="15"/>
      <c r="OV281" s="15"/>
      <c r="OW281" s="15"/>
      <c r="OX281" s="15"/>
      <c r="OY281" s="15"/>
      <c r="OZ281" s="15"/>
      <c r="PA281" s="15"/>
      <c r="PB281" s="15"/>
      <c r="PC281" s="15"/>
      <c r="PD281" s="15"/>
      <c r="PE281" s="15"/>
      <c r="PF281" s="15"/>
      <c r="PG281" s="15"/>
      <c r="PH281" s="15"/>
      <c r="PI281" s="15"/>
      <c r="PJ281" s="15"/>
      <c r="PK281" s="15"/>
      <c r="PL281" s="15"/>
      <c r="PM281" s="15"/>
      <c r="PN281" s="15"/>
      <c r="PO281" s="15"/>
      <c r="PP281" s="15"/>
      <c r="PQ281" s="15"/>
      <c r="PR281" s="15"/>
      <c r="PS281" s="15"/>
      <c r="PT281" s="15"/>
      <c r="PU281" s="15"/>
      <c r="PV281" s="15"/>
      <c r="PW281" s="15"/>
      <c r="PX281" s="15"/>
      <c r="PY281" s="15"/>
      <c r="PZ281" s="15"/>
      <c r="QA281" s="15"/>
      <c r="QB281" s="15"/>
      <c r="QC281" s="15"/>
      <c r="QD281" s="15"/>
      <c r="QE281" s="15"/>
      <c r="QF281" s="15"/>
      <c r="QG281" s="15"/>
      <c r="QH281" s="15"/>
      <c r="QI281" s="15"/>
      <c r="QJ281" s="15"/>
      <c r="QK281" s="15"/>
      <c r="QL281" s="15"/>
      <c r="QM281" s="15"/>
      <c r="QN281" s="15"/>
      <c r="QO281" s="15"/>
      <c r="QP281" s="15"/>
      <c r="QQ281" s="15"/>
      <c r="QR281" s="15"/>
      <c r="QS281" s="15"/>
      <c r="QT281" s="15"/>
      <c r="QU281" s="15"/>
      <c r="QV281" s="15"/>
      <c r="QW281" s="15"/>
      <c r="QX281" s="15"/>
      <c r="QY281" s="15"/>
      <c r="QZ281" s="15"/>
      <c r="RA281" s="15"/>
      <c r="RB281" s="15"/>
      <c r="RC281" s="15"/>
      <c r="RD281" s="15"/>
      <c r="RE281" s="15"/>
      <c r="RF281" s="15"/>
      <c r="RG281" s="15"/>
      <c r="RH281" s="15"/>
      <c r="RI281" s="15"/>
      <c r="RJ281" s="15"/>
      <c r="RK281" s="15"/>
      <c r="RL281" s="15"/>
      <c r="RM281" s="15"/>
      <c r="RN281" s="15"/>
      <c r="RO281" s="15"/>
      <c r="RP281" s="15"/>
      <c r="RQ281" s="15"/>
      <c r="RR281" s="15"/>
      <c r="RS281" s="15"/>
      <c r="RT281" s="15"/>
      <c r="RU281" s="15"/>
      <c r="RV281" s="15"/>
      <c r="RW281" s="15"/>
      <c r="RX281" s="15"/>
      <c r="RY281" s="15"/>
      <c r="RZ281" s="15"/>
      <c r="SA281" s="15"/>
      <c r="SB281" s="15"/>
      <c r="SC281" s="15"/>
      <c r="SD281" s="15"/>
      <c r="SE281" s="15"/>
      <c r="SF281" s="15"/>
      <c r="SG281" s="15"/>
      <c r="SH281" s="15"/>
      <c r="SI281" s="15"/>
      <c r="SJ281" s="15"/>
      <c r="SK281" s="15"/>
      <c r="SL281" s="15"/>
      <c r="SM281" s="15"/>
      <c r="SN281" s="15"/>
      <c r="SO281" s="15"/>
      <c r="SP281" s="15"/>
      <c r="SQ281" s="15"/>
      <c r="SR281" s="15"/>
      <c r="SS281" s="15"/>
      <c r="ST281" s="15"/>
      <c r="SU281" s="15"/>
      <c r="SV281" s="15"/>
      <c r="SW281" s="15"/>
      <c r="SX281" s="15"/>
      <c r="SY281" s="15"/>
      <c r="SZ281" s="15"/>
      <c r="TA281" s="15"/>
      <c r="TB281" s="15"/>
      <c r="TC281" s="15"/>
      <c r="TD281" s="15"/>
      <c r="TE281" s="15"/>
      <c r="TF281" s="15"/>
      <c r="TG281" s="15"/>
      <c r="TH281" s="15"/>
      <c r="TI281" s="15"/>
      <c r="TJ281" s="15"/>
      <c r="TK281" s="15"/>
      <c r="TL281" s="15"/>
      <c r="TM281" s="15"/>
      <c r="TN281" s="15"/>
      <c r="TO281" s="15"/>
      <c r="TP281" s="15"/>
      <c r="TQ281" s="15"/>
      <c r="TR281" s="15"/>
      <c r="TS281" s="15"/>
      <c r="TT281" s="15"/>
      <c r="TU281" s="15"/>
      <c r="TV281" s="15"/>
      <c r="TW281" s="15"/>
      <c r="TX281" s="15"/>
      <c r="TY281" s="15"/>
      <c r="TZ281" s="15"/>
      <c r="UA281" s="15"/>
      <c r="UB281" s="15"/>
      <c r="UC281" s="15"/>
      <c r="UD281" s="15"/>
      <c r="UE281" s="15"/>
      <c r="UF281" s="15"/>
      <c r="UG281" s="15"/>
      <c r="UH281" s="15"/>
      <c r="UI281" s="15"/>
      <c r="UJ281" s="15"/>
      <c r="UK281" s="15"/>
      <c r="UL281" s="15"/>
      <c r="UM281" s="15"/>
      <c r="UN281" s="15"/>
      <c r="UO281" s="15"/>
      <c r="UP281" s="15"/>
      <c r="UQ281" s="15"/>
      <c r="UR281" s="15"/>
      <c r="US281" s="15"/>
      <c r="UT281" s="15"/>
      <c r="UU281" s="15"/>
      <c r="UV281" s="15"/>
      <c r="UW281" s="15"/>
      <c r="UX281" s="15"/>
      <c r="UY281" s="15"/>
      <c r="UZ281" s="15"/>
      <c r="VA281" s="15"/>
      <c r="VB281" s="15"/>
      <c r="VC281" s="15"/>
      <c r="VD281" s="15"/>
      <c r="VE281" s="15"/>
      <c r="VF281" s="15"/>
      <c r="VG281" s="15"/>
      <c r="VH281" s="15"/>
      <c r="VI281" s="15"/>
      <c r="VJ281" s="15"/>
      <c r="VK281" s="15"/>
      <c r="VL281" s="15"/>
      <c r="VM281" s="15"/>
      <c r="VN281" s="15"/>
      <c r="VO281" s="15"/>
      <c r="VP281" s="15"/>
      <c r="VQ281" s="15"/>
      <c r="VR281" s="15"/>
      <c r="VS281" s="15"/>
      <c r="VT281" s="15"/>
      <c r="VU281" s="15"/>
      <c r="VV281" s="15"/>
      <c r="VW281" s="15"/>
      <c r="VX281" s="15"/>
      <c r="VY281" s="15"/>
      <c r="VZ281" s="15"/>
      <c r="WA281" s="15"/>
      <c r="WB281" s="15"/>
      <c r="WC281" s="15"/>
      <c r="WD281" s="15"/>
      <c r="WE281" s="15"/>
      <c r="WF281" s="15"/>
      <c r="WG281" s="15"/>
      <c r="WH281" s="15"/>
      <c r="WI281" s="15"/>
      <c r="WJ281" s="15"/>
      <c r="WK281" s="15"/>
      <c r="WL281" s="15"/>
      <c r="WM281" s="15"/>
      <c r="WN281" s="15"/>
      <c r="WO281" s="15"/>
      <c r="WP281" s="15"/>
      <c r="WQ281" s="15"/>
      <c r="WR281" s="15"/>
      <c r="WS281" s="15"/>
      <c r="WT281" s="15"/>
      <c r="WU281" s="15"/>
      <c r="WV281" s="15"/>
      <c r="WW281" s="15"/>
      <c r="WX281" s="15"/>
      <c r="WY281" s="15"/>
      <c r="WZ281" s="15"/>
      <c r="XA281" s="15"/>
      <c r="XB281" s="15"/>
      <c r="XC281" s="15"/>
      <c r="XD281" s="15"/>
      <c r="XE281" s="15"/>
      <c r="XF281" s="15"/>
      <c r="XG281" s="15"/>
      <c r="XH281" s="15"/>
      <c r="XI281" s="15"/>
      <c r="XJ281" s="15"/>
      <c r="XK281" s="15"/>
      <c r="XL281" s="15"/>
      <c r="XM281" s="15"/>
      <c r="XN281" s="15"/>
      <c r="XO281" s="15"/>
      <c r="XP281" s="15"/>
      <c r="XQ281" s="15"/>
      <c r="XR281" s="15"/>
      <c r="XS281" s="15"/>
      <c r="XT281" s="15"/>
      <c r="XU281" s="15"/>
      <c r="XV281" s="15"/>
      <c r="XW281" s="15"/>
      <c r="XX281" s="15"/>
      <c r="XY281" s="15"/>
      <c r="XZ281" s="15"/>
      <c r="YA281" s="15"/>
      <c r="YB281" s="15"/>
      <c r="YC281" s="15"/>
      <c r="YD281" s="15"/>
      <c r="YE281" s="15"/>
      <c r="YF281" s="15"/>
      <c r="YG281" s="15"/>
      <c r="YH281" s="15"/>
      <c r="YI281" s="15"/>
      <c r="YJ281" s="15"/>
      <c r="YK281" s="15"/>
      <c r="YL281" s="15"/>
      <c r="YM281" s="15"/>
      <c r="YN281" s="15"/>
      <c r="YO281" s="15"/>
      <c r="YP281" s="15"/>
      <c r="YQ281" s="15"/>
      <c r="YR281" s="15"/>
      <c r="YS281" s="15"/>
      <c r="YT281" s="15"/>
      <c r="YU281" s="15"/>
      <c r="YV281" s="15"/>
      <c r="YW281" s="15"/>
      <c r="YX281" s="15"/>
      <c r="YY281" s="15"/>
      <c r="YZ281" s="15"/>
      <c r="ZA281" s="15"/>
      <c r="ZB281" s="15"/>
      <c r="ZC281" s="15"/>
      <c r="ZD281" s="15"/>
      <c r="ZE281" s="15"/>
      <c r="ZF281" s="15"/>
      <c r="ZG281" s="15"/>
      <c r="ZH281" s="15"/>
      <c r="ZI281" s="15"/>
      <c r="ZJ281" s="15"/>
      <c r="ZK281" s="15"/>
      <c r="ZL281" s="15"/>
      <c r="ZM281" s="15"/>
      <c r="ZN281" s="15"/>
      <c r="ZO281" s="15"/>
      <c r="ZP281" s="15"/>
      <c r="ZQ281" s="15"/>
      <c r="ZR281" s="15"/>
      <c r="ZS281" s="15"/>
      <c r="ZT281" s="15"/>
      <c r="ZU281" s="15"/>
      <c r="ZV281" s="15"/>
      <c r="ZW281" s="15"/>
      <c r="ZX281" s="15"/>
      <c r="ZY281" s="15"/>
      <c r="ZZ281" s="15"/>
      <c r="AAA281" s="15"/>
      <c r="AAB281" s="15"/>
      <c r="AAC281" s="15"/>
      <c r="AAD281" s="15"/>
      <c r="AAE281" s="15"/>
      <c r="AAF281" s="15"/>
      <c r="AAG281" s="15"/>
      <c r="AAH281" s="15"/>
      <c r="AAI281" s="15"/>
      <c r="AAJ281" s="15"/>
      <c r="AAK281" s="15"/>
      <c r="AAL281" s="15"/>
      <c r="AAM281" s="15"/>
      <c r="AAN281" s="15"/>
      <c r="AAO281" s="15"/>
      <c r="AAP281" s="15"/>
      <c r="AAQ281" s="15"/>
      <c r="AAR281" s="15"/>
      <c r="AAS281" s="15"/>
      <c r="AAT281" s="15"/>
      <c r="AAU281" s="15"/>
      <c r="AAV281" s="15"/>
      <c r="AAW281" s="15"/>
      <c r="AAX281" s="15"/>
      <c r="AAY281" s="15"/>
      <c r="AAZ281" s="15"/>
      <c r="ABA281" s="15"/>
      <c r="ABB281" s="15"/>
      <c r="ABC281" s="15"/>
      <c r="ABD281" s="15"/>
      <c r="ABE281" s="15"/>
      <c r="ABF281" s="15"/>
      <c r="ABG281" s="15"/>
      <c r="ABH281" s="15"/>
      <c r="ABI281" s="15"/>
      <c r="ABJ281" s="15"/>
      <c r="ABK281" s="15"/>
      <c r="ABL281" s="15"/>
      <c r="ABM281" s="15"/>
      <c r="ABN281" s="15"/>
      <c r="ABO281" s="15"/>
      <c r="ABP281" s="15"/>
      <c r="ABQ281" s="15"/>
      <c r="ABR281" s="15"/>
      <c r="ABS281" s="15"/>
      <c r="ABT281" s="15"/>
      <c r="ABU281" s="15"/>
      <c r="ABV281" s="15"/>
      <c r="ABW281" s="15"/>
      <c r="ABX281" s="15"/>
      <c r="ABY281" s="15"/>
      <c r="ABZ281" s="15"/>
      <c r="ACA281" s="15"/>
      <c r="ACB281" s="15"/>
      <c r="ACC281" s="15"/>
      <c r="ACD281" s="15"/>
      <c r="ACE281" s="15"/>
      <c r="ACF281" s="15"/>
      <c r="ACG281" s="15"/>
      <c r="ACH281" s="15"/>
      <c r="ACI281" s="15"/>
      <c r="ACJ281" s="15"/>
      <c r="ACK281" s="15"/>
      <c r="ACL281" s="15"/>
      <c r="ACM281" s="15"/>
      <c r="ACN281" s="15"/>
      <c r="ACO281" s="15"/>
      <c r="ACP281" s="15"/>
      <c r="ACQ281" s="15"/>
      <c r="ACR281" s="15"/>
      <c r="ACS281" s="15"/>
      <c r="ACT281" s="15"/>
      <c r="ACU281" s="15"/>
      <c r="ACV281" s="15"/>
      <c r="ACW281" s="15"/>
      <c r="ACX281" s="15"/>
      <c r="ACY281" s="15"/>
      <c r="ACZ281" s="15"/>
      <c r="ADA281" s="15"/>
      <c r="ADB281" s="15"/>
      <c r="ADC281" s="15"/>
      <c r="ADD281" s="15"/>
      <c r="ADE281" s="15"/>
      <c r="ADF281" s="15"/>
      <c r="ADG281" s="15"/>
      <c r="ADH281" s="15"/>
      <c r="ADI281" s="15"/>
      <c r="ADJ281" s="15"/>
      <c r="ADK281" s="15"/>
      <c r="ADL281" s="15"/>
      <c r="ADM281" s="15"/>
    </row>
    <row r="282" spans="1:793" s="308" customFormat="1" x14ac:dyDescent="0.4">
      <c r="A282" s="311"/>
      <c r="B282" s="56"/>
      <c r="C282" s="14"/>
      <c r="D282" s="14"/>
      <c r="E282" s="14"/>
      <c r="F282" s="14"/>
      <c r="G282" s="14"/>
      <c r="H282" s="14"/>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c r="BJ282" s="15"/>
      <c r="BK282" s="15"/>
      <c r="BL282" s="15"/>
      <c r="BM282" s="15"/>
      <c r="BN282" s="15"/>
      <c r="BO282" s="15"/>
      <c r="BP282" s="15"/>
      <c r="BQ282" s="15"/>
      <c r="BR282" s="15"/>
      <c r="BS282" s="15"/>
      <c r="BT282" s="15"/>
      <c r="BU282" s="15"/>
      <c r="BV282" s="15"/>
      <c r="BW282" s="15"/>
      <c r="BX282" s="15"/>
      <c r="BY282" s="15"/>
      <c r="BZ282" s="15"/>
      <c r="CA282" s="15"/>
      <c r="CB282" s="15"/>
      <c r="CC282" s="15"/>
      <c r="CD282" s="15"/>
      <c r="CE282" s="15"/>
      <c r="CF282" s="15"/>
      <c r="CG282" s="15"/>
      <c r="CH282" s="15"/>
      <c r="CI282" s="15"/>
      <c r="CJ282" s="15"/>
      <c r="CK282" s="15"/>
      <c r="CL282" s="15"/>
      <c r="CM282" s="15"/>
      <c r="CN282" s="15"/>
      <c r="CO282" s="15"/>
      <c r="CP282" s="15"/>
      <c r="CQ282" s="15"/>
      <c r="CR282" s="15"/>
      <c r="CS282" s="15"/>
      <c r="CT282" s="15"/>
      <c r="CU282" s="15"/>
      <c r="CV282" s="15"/>
      <c r="CW282" s="15"/>
      <c r="CX282" s="15"/>
      <c r="CY282" s="15"/>
      <c r="CZ282" s="15"/>
      <c r="DA282" s="15"/>
      <c r="DB282" s="15"/>
      <c r="DC282" s="15"/>
      <c r="DD282" s="15"/>
      <c r="DE282" s="15"/>
      <c r="DF282" s="15"/>
      <c r="DG282" s="15"/>
      <c r="DH282" s="15"/>
      <c r="DI282" s="15"/>
      <c r="DJ282" s="15"/>
      <c r="DK282" s="15"/>
      <c r="DL282" s="15"/>
      <c r="DM282" s="15"/>
      <c r="DN282" s="15"/>
      <c r="DO282" s="15"/>
      <c r="DP282" s="15"/>
      <c r="DQ282" s="15"/>
      <c r="DR282" s="15"/>
      <c r="DS282" s="15"/>
      <c r="DT282" s="15"/>
      <c r="DU282" s="15"/>
      <c r="DV282" s="15"/>
      <c r="DW282" s="15"/>
      <c r="DX282" s="15"/>
      <c r="DY282" s="15"/>
      <c r="DZ282" s="15"/>
      <c r="EA282" s="15"/>
      <c r="EB282" s="15"/>
      <c r="EC282" s="15"/>
      <c r="ED282" s="15"/>
      <c r="EE282" s="15"/>
      <c r="EF282" s="15"/>
      <c r="EG282" s="15"/>
      <c r="EH282" s="15"/>
      <c r="EI282" s="15"/>
      <c r="EJ282" s="15"/>
      <c r="EK282" s="15"/>
      <c r="EL282" s="15"/>
      <c r="EM282" s="15"/>
      <c r="EN282" s="15"/>
      <c r="EO282" s="15"/>
      <c r="EP282" s="15"/>
      <c r="EQ282" s="15"/>
      <c r="ER282" s="15"/>
      <c r="ES282" s="15"/>
      <c r="ET282" s="15"/>
      <c r="EU282" s="15"/>
      <c r="EV282" s="15"/>
      <c r="EW282" s="15"/>
      <c r="EX282" s="15"/>
      <c r="EY282" s="15"/>
      <c r="EZ282" s="15"/>
      <c r="FA282" s="15"/>
      <c r="FB282" s="15"/>
      <c r="FC282" s="15"/>
      <c r="FD282" s="15"/>
      <c r="FE282" s="15"/>
      <c r="FF282" s="15"/>
      <c r="FG282" s="15"/>
      <c r="FH282" s="15"/>
      <c r="FI282" s="15"/>
      <c r="FJ282" s="15"/>
      <c r="FK282" s="15"/>
      <c r="FL282" s="15"/>
      <c r="FM282" s="15"/>
      <c r="FN282" s="15"/>
      <c r="FO282" s="15"/>
      <c r="FP282" s="15"/>
      <c r="FQ282" s="15"/>
      <c r="FR282" s="15"/>
      <c r="FS282" s="15"/>
      <c r="FT282" s="15"/>
      <c r="FU282" s="15"/>
      <c r="FV282" s="15"/>
      <c r="FW282" s="15"/>
      <c r="FX282" s="15"/>
      <c r="FY282" s="15"/>
      <c r="FZ282" s="15"/>
      <c r="GA282" s="15"/>
      <c r="GB282" s="15"/>
      <c r="GC282" s="15"/>
      <c r="GD282" s="15"/>
      <c r="GE282" s="15"/>
      <c r="GF282" s="15"/>
      <c r="GG282" s="15"/>
      <c r="GH282" s="15"/>
      <c r="GI282" s="15"/>
      <c r="GJ282" s="15"/>
      <c r="GK282" s="15"/>
      <c r="GL282" s="15"/>
      <c r="GM282" s="15"/>
      <c r="GN282" s="15"/>
      <c r="GO282" s="15"/>
      <c r="GP282" s="15"/>
      <c r="GQ282" s="15"/>
      <c r="GR282" s="15"/>
      <c r="GS282" s="15"/>
      <c r="GT282" s="15"/>
      <c r="GU282" s="15"/>
      <c r="GV282" s="15"/>
      <c r="GW282" s="15"/>
      <c r="GX282" s="15"/>
      <c r="GY282" s="15"/>
      <c r="GZ282" s="15"/>
      <c r="HA282" s="15"/>
      <c r="HB282" s="15"/>
      <c r="HC282" s="15"/>
      <c r="HD282" s="15"/>
      <c r="HE282" s="15"/>
      <c r="HF282" s="15"/>
      <c r="HG282" s="15"/>
      <c r="HH282" s="15"/>
      <c r="HI282" s="15"/>
      <c r="HJ282" s="15"/>
      <c r="HK282" s="15"/>
      <c r="HL282" s="15"/>
      <c r="HM282" s="15"/>
      <c r="HN282" s="15"/>
      <c r="HO282" s="15"/>
      <c r="HP282" s="15"/>
      <c r="HQ282" s="15"/>
      <c r="HR282" s="15"/>
      <c r="HS282" s="15"/>
      <c r="HT282" s="15"/>
      <c r="HU282" s="15"/>
      <c r="HV282" s="15"/>
      <c r="HW282" s="15"/>
      <c r="HX282" s="15"/>
      <c r="HY282" s="15"/>
      <c r="HZ282" s="15"/>
      <c r="IA282" s="15"/>
      <c r="IB282" s="15"/>
      <c r="IC282" s="15"/>
      <c r="ID282" s="15"/>
      <c r="IE282" s="15"/>
      <c r="IF282" s="15"/>
      <c r="IG282" s="15"/>
      <c r="IH282" s="15"/>
      <c r="II282" s="15"/>
      <c r="IJ282" s="15"/>
      <c r="IK282" s="15"/>
      <c r="IL282" s="15"/>
      <c r="IM282" s="15"/>
      <c r="IN282" s="15"/>
      <c r="IO282" s="15"/>
      <c r="IP282" s="15"/>
      <c r="IQ282" s="15"/>
      <c r="IR282" s="15"/>
      <c r="IS282" s="15"/>
      <c r="IT282" s="15"/>
      <c r="IU282" s="15"/>
      <c r="IV282" s="15"/>
      <c r="IW282" s="15"/>
      <c r="IX282" s="15"/>
      <c r="IY282" s="15"/>
      <c r="IZ282" s="15"/>
      <c r="JA282" s="15"/>
      <c r="JB282" s="15"/>
      <c r="JC282" s="15"/>
      <c r="JD282" s="15"/>
      <c r="JE282" s="15"/>
      <c r="JF282" s="15"/>
      <c r="JG282" s="15"/>
      <c r="JH282" s="15"/>
      <c r="JI282" s="15"/>
      <c r="JJ282" s="15"/>
      <c r="JK282" s="15"/>
      <c r="JL282" s="15"/>
      <c r="JM282" s="15"/>
      <c r="JN282" s="15"/>
      <c r="JO282" s="15"/>
      <c r="JP282" s="15"/>
      <c r="JQ282" s="15"/>
      <c r="JR282" s="15"/>
      <c r="JS282" s="15"/>
      <c r="JT282" s="15"/>
      <c r="JU282" s="15"/>
      <c r="JV282" s="15"/>
      <c r="JW282" s="15"/>
      <c r="JX282" s="15"/>
      <c r="JY282" s="15"/>
      <c r="JZ282" s="15"/>
      <c r="KA282" s="15"/>
      <c r="KB282" s="15"/>
      <c r="KC282" s="15"/>
      <c r="KD282" s="15"/>
      <c r="KE282" s="15"/>
      <c r="KF282" s="15"/>
      <c r="KG282" s="15"/>
      <c r="KH282" s="15"/>
      <c r="KI282" s="15"/>
      <c r="KJ282" s="15"/>
      <c r="KK282" s="15"/>
      <c r="KL282" s="15"/>
      <c r="KM282" s="15"/>
      <c r="KN282" s="15"/>
      <c r="KO282" s="15"/>
      <c r="KP282" s="15"/>
      <c r="KQ282" s="15"/>
      <c r="KR282" s="15"/>
      <c r="KS282" s="15"/>
      <c r="KT282" s="15"/>
      <c r="KU282" s="15"/>
      <c r="KV282" s="15"/>
      <c r="KW282" s="15"/>
      <c r="KX282" s="15"/>
      <c r="KY282" s="15"/>
      <c r="KZ282" s="15"/>
      <c r="LA282" s="15"/>
      <c r="LB282" s="15"/>
      <c r="LC282" s="15"/>
      <c r="LD282" s="15"/>
      <c r="LE282" s="15"/>
      <c r="LF282" s="15"/>
      <c r="LG282" s="15"/>
      <c r="LH282" s="15"/>
      <c r="LI282" s="15"/>
      <c r="LJ282" s="15"/>
      <c r="LK282" s="15"/>
      <c r="LL282" s="15"/>
      <c r="LM282" s="15"/>
      <c r="LN282" s="15"/>
      <c r="LO282" s="15"/>
      <c r="LP282" s="15"/>
      <c r="LQ282" s="15"/>
      <c r="LR282" s="15"/>
      <c r="LS282" s="15"/>
      <c r="LT282" s="15"/>
      <c r="LU282" s="15"/>
      <c r="LV282" s="15"/>
      <c r="LW282" s="15"/>
      <c r="LX282" s="15"/>
      <c r="LY282" s="15"/>
      <c r="LZ282" s="15"/>
      <c r="MA282" s="15"/>
      <c r="MB282" s="15"/>
      <c r="MC282" s="15"/>
      <c r="MD282" s="15"/>
      <c r="ME282" s="15"/>
      <c r="MF282" s="15"/>
      <c r="MG282" s="15"/>
      <c r="MH282" s="15"/>
      <c r="MI282" s="15"/>
      <c r="MJ282" s="15"/>
      <c r="MK282" s="15"/>
      <c r="ML282" s="15"/>
      <c r="MM282" s="15"/>
      <c r="MN282" s="15"/>
      <c r="MO282" s="15"/>
      <c r="MP282" s="15"/>
      <c r="MQ282" s="15"/>
      <c r="MR282" s="15"/>
      <c r="MS282" s="15"/>
      <c r="MT282" s="15"/>
      <c r="MU282" s="15"/>
      <c r="MV282" s="15"/>
      <c r="MW282" s="15"/>
      <c r="MX282" s="15"/>
      <c r="MY282" s="15"/>
      <c r="MZ282" s="15"/>
      <c r="NA282" s="15"/>
      <c r="NB282" s="15"/>
      <c r="NC282" s="15"/>
      <c r="ND282" s="15"/>
      <c r="NE282" s="15"/>
      <c r="NF282" s="15"/>
      <c r="NG282" s="15"/>
      <c r="NH282" s="15"/>
      <c r="NI282" s="15"/>
      <c r="NJ282" s="15"/>
      <c r="NK282" s="15"/>
      <c r="NL282" s="15"/>
      <c r="NM282" s="15"/>
      <c r="NN282" s="15"/>
      <c r="NO282" s="15"/>
      <c r="NP282" s="15"/>
      <c r="NQ282" s="15"/>
      <c r="NR282" s="15"/>
      <c r="NS282" s="15"/>
      <c r="NT282" s="15"/>
      <c r="NU282" s="15"/>
      <c r="NV282" s="15"/>
      <c r="NW282" s="15"/>
      <c r="NX282" s="15"/>
      <c r="NY282" s="15"/>
      <c r="NZ282" s="15"/>
      <c r="OA282" s="15"/>
      <c r="OB282" s="15"/>
      <c r="OC282" s="15"/>
      <c r="OD282" s="15"/>
      <c r="OE282" s="15"/>
      <c r="OF282" s="15"/>
      <c r="OG282" s="15"/>
      <c r="OH282" s="15"/>
      <c r="OI282" s="15"/>
      <c r="OJ282" s="15"/>
      <c r="OK282" s="15"/>
      <c r="OL282" s="15"/>
      <c r="OM282" s="15"/>
      <c r="ON282" s="15"/>
      <c r="OO282" s="15"/>
      <c r="OP282" s="15"/>
      <c r="OQ282" s="15"/>
      <c r="OR282" s="15"/>
      <c r="OS282" s="15"/>
      <c r="OT282" s="15"/>
      <c r="OU282" s="15"/>
      <c r="OV282" s="15"/>
      <c r="OW282" s="15"/>
      <c r="OX282" s="15"/>
      <c r="OY282" s="15"/>
      <c r="OZ282" s="15"/>
      <c r="PA282" s="15"/>
      <c r="PB282" s="15"/>
      <c r="PC282" s="15"/>
      <c r="PD282" s="15"/>
      <c r="PE282" s="15"/>
      <c r="PF282" s="15"/>
      <c r="PG282" s="15"/>
      <c r="PH282" s="15"/>
      <c r="PI282" s="15"/>
      <c r="PJ282" s="15"/>
      <c r="PK282" s="15"/>
      <c r="PL282" s="15"/>
      <c r="PM282" s="15"/>
      <c r="PN282" s="15"/>
      <c r="PO282" s="15"/>
      <c r="PP282" s="15"/>
      <c r="PQ282" s="15"/>
      <c r="PR282" s="15"/>
      <c r="PS282" s="15"/>
      <c r="PT282" s="15"/>
      <c r="PU282" s="15"/>
      <c r="PV282" s="15"/>
      <c r="PW282" s="15"/>
      <c r="PX282" s="15"/>
      <c r="PY282" s="15"/>
      <c r="PZ282" s="15"/>
      <c r="QA282" s="15"/>
      <c r="QB282" s="15"/>
      <c r="QC282" s="15"/>
      <c r="QD282" s="15"/>
      <c r="QE282" s="15"/>
      <c r="QF282" s="15"/>
      <c r="QG282" s="15"/>
      <c r="QH282" s="15"/>
      <c r="QI282" s="15"/>
      <c r="QJ282" s="15"/>
      <c r="QK282" s="15"/>
      <c r="QL282" s="15"/>
      <c r="QM282" s="15"/>
      <c r="QN282" s="15"/>
      <c r="QO282" s="15"/>
      <c r="QP282" s="15"/>
      <c r="QQ282" s="15"/>
      <c r="QR282" s="15"/>
      <c r="QS282" s="15"/>
      <c r="QT282" s="15"/>
      <c r="QU282" s="15"/>
      <c r="QV282" s="15"/>
      <c r="QW282" s="15"/>
      <c r="QX282" s="15"/>
      <c r="QY282" s="15"/>
      <c r="QZ282" s="15"/>
      <c r="RA282" s="15"/>
      <c r="RB282" s="15"/>
      <c r="RC282" s="15"/>
      <c r="RD282" s="15"/>
      <c r="RE282" s="15"/>
      <c r="RF282" s="15"/>
      <c r="RG282" s="15"/>
      <c r="RH282" s="15"/>
      <c r="RI282" s="15"/>
      <c r="RJ282" s="15"/>
      <c r="RK282" s="15"/>
      <c r="RL282" s="15"/>
      <c r="RM282" s="15"/>
      <c r="RN282" s="15"/>
      <c r="RO282" s="15"/>
      <c r="RP282" s="15"/>
      <c r="RQ282" s="15"/>
      <c r="RR282" s="15"/>
      <c r="RS282" s="15"/>
      <c r="RT282" s="15"/>
      <c r="RU282" s="15"/>
      <c r="RV282" s="15"/>
      <c r="RW282" s="15"/>
      <c r="RX282" s="15"/>
      <c r="RY282" s="15"/>
      <c r="RZ282" s="15"/>
      <c r="SA282" s="15"/>
      <c r="SB282" s="15"/>
      <c r="SC282" s="15"/>
      <c r="SD282" s="15"/>
      <c r="SE282" s="15"/>
      <c r="SF282" s="15"/>
      <c r="SG282" s="15"/>
      <c r="SH282" s="15"/>
      <c r="SI282" s="15"/>
      <c r="SJ282" s="15"/>
      <c r="SK282" s="15"/>
      <c r="SL282" s="15"/>
      <c r="SM282" s="15"/>
      <c r="SN282" s="15"/>
      <c r="SO282" s="15"/>
      <c r="SP282" s="15"/>
      <c r="SQ282" s="15"/>
      <c r="SR282" s="15"/>
      <c r="SS282" s="15"/>
      <c r="ST282" s="15"/>
      <c r="SU282" s="15"/>
      <c r="SV282" s="15"/>
      <c r="SW282" s="15"/>
      <c r="SX282" s="15"/>
      <c r="SY282" s="15"/>
      <c r="SZ282" s="15"/>
      <c r="TA282" s="15"/>
      <c r="TB282" s="15"/>
      <c r="TC282" s="15"/>
      <c r="TD282" s="15"/>
      <c r="TE282" s="15"/>
      <c r="TF282" s="15"/>
      <c r="TG282" s="15"/>
      <c r="TH282" s="15"/>
      <c r="TI282" s="15"/>
      <c r="TJ282" s="15"/>
      <c r="TK282" s="15"/>
      <c r="TL282" s="15"/>
      <c r="TM282" s="15"/>
      <c r="TN282" s="15"/>
      <c r="TO282" s="15"/>
      <c r="TP282" s="15"/>
      <c r="TQ282" s="15"/>
      <c r="TR282" s="15"/>
      <c r="TS282" s="15"/>
      <c r="TT282" s="15"/>
      <c r="TU282" s="15"/>
      <c r="TV282" s="15"/>
      <c r="TW282" s="15"/>
      <c r="TX282" s="15"/>
      <c r="TY282" s="15"/>
      <c r="TZ282" s="15"/>
      <c r="UA282" s="15"/>
      <c r="UB282" s="15"/>
      <c r="UC282" s="15"/>
      <c r="UD282" s="15"/>
      <c r="UE282" s="15"/>
      <c r="UF282" s="15"/>
      <c r="UG282" s="15"/>
      <c r="UH282" s="15"/>
      <c r="UI282" s="15"/>
      <c r="UJ282" s="15"/>
      <c r="UK282" s="15"/>
      <c r="UL282" s="15"/>
      <c r="UM282" s="15"/>
      <c r="UN282" s="15"/>
      <c r="UO282" s="15"/>
      <c r="UP282" s="15"/>
      <c r="UQ282" s="15"/>
      <c r="UR282" s="15"/>
      <c r="US282" s="15"/>
      <c r="UT282" s="15"/>
      <c r="UU282" s="15"/>
      <c r="UV282" s="15"/>
      <c r="UW282" s="15"/>
      <c r="UX282" s="15"/>
      <c r="UY282" s="15"/>
      <c r="UZ282" s="15"/>
      <c r="VA282" s="15"/>
      <c r="VB282" s="15"/>
      <c r="VC282" s="15"/>
      <c r="VD282" s="15"/>
      <c r="VE282" s="15"/>
      <c r="VF282" s="15"/>
      <c r="VG282" s="15"/>
      <c r="VH282" s="15"/>
      <c r="VI282" s="15"/>
      <c r="VJ282" s="15"/>
      <c r="VK282" s="15"/>
      <c r="VL282" s="15"/>
      <c r="VM282" s="15"/>
      <c r="VN282" s="15"/>
      <c r="VO282" s="15"/>
      <c r="VP282" s="15"/>
      <c r="VQ282" s="15"/>
      <c r="VR282" s="15"/>
      <c r="VS282" s="15"/>
      <c r="VT282" s="15"/>
      <c r="VU282" s="15"/>
      <c r="VV282" s="15"/>
      <c r="VW282" s="15"/>
      <c r="VX282" s="15"/>
      <c r="VY282" s="15"/>
      <c r="VZ282" s="15"/>
      <c r="WA282" s="15"/>
      <c r="WB282" s="15"/>
      <c r="WC282" s="15"/>
      <c r="WD282" s="15"/>
      <c r="WE282" s="15"/>
      <c r="WF282" s="15"/>
      <c r="WG282" s="15"/>
      <c r="WH282" s="15"/>
      <c r="WI282" s="15"/>
      <c r="WJ282" s="15"/>
      <c r="WK282" s="15"/>
      <c r="WL282" s="15"/>
      <c r="WM282" s="15"/>
      <c r="WN282" s="15"/>
      <c r="WO282" s="15"/>
      <c r="WP282" s="15"/>
      <c r="WQ282" s="15"/>
      <c r="WR282" s="15"/>
      <c r="WS282" s="15"/>
      <c r="WT282" s="15"/>
      <c r="WU282" s="15"/>
      <c r="WV282" s="15"/>
      <c r="WW282" s="15"/>
      <c r="WX282" s="15"/>
      <c r="WY282" s="15"/>
      <c r="WZ282" s="15"/>
      <c r="XA282" s="15"/>
      <c r="XB282" s="15"/>
      <c r="XC282" s="15"/>
      <c r="XD282" s="15"/>
      <c r="XE282" s="15"/>
      <c r="XF282" s="15"/>
      <c r="XG282" s="15"/>
      <c r="XH282" s="15"/>
      <c r="XI282" s="15"/>
      <c r="XJ282" s="15"/>
      <c r="XK282" s="15"/>
      <c r="XL282" s="15"/>
      <c r="XM282" s="15"/>
      <c r="XN282" s="15"/>
      <c r="XO282" s="15"/>
      <c r="XP282" s="15"/>
      <c r="XQ282" s="15"/>
      <c r="XR282" s="15"/>
      <c r="XS282" s="15"/>
      <c r="XT282" s="15"/>
      <c r="XU282" s="15"/>
      <c r="XV282" s="15"/>
      <c r="XW282" s="15"/>
      <c r="XX282" s="15"/>
      <c r="XY282" s="15"/>
      <c r="XZ282" s="15"/>
      <c r="YA282" s="15"/>
      <c r="YB282" s="15"/>
      <c r="YC282" s="15"/>
      <c r="YD282" s="15"/>
      <c r="YE282" s="15"/>
      <c r="YF282" s="15"/>
      <c r="YG282" s="15"/>
      <c r="YH282" s="15"/>
      <c r="YI282" s="15"/>
      <c r="YJ282" s="15"/>
      <c r="YK282" s="15"/>
      <c r="YL282" s="15"/>
      <c r="YM282" s="15"/>
      <c r="YN282" s="15"/>
      <c r="YO282" s="15"/>
      <c r="YP282" s="15"/>
      <c r="YQ282" s="15"/>
      <c r="YR282" s="15"/>
      <c r="YS282" s="15"/>
      <c r="YT282" s="15"/>
      <c r="YU282" s="15"/>
      <c r="YV282" s="15"/>
      <c r="YW282" s="15"/>
      <c r="YX282" s="15"/>
      <c r="YY282" s="15"/>
      <c r="YZ282" s="15"/>
      <c r="ZA282" s="15"/>
      <c r="ZB282" s="15"/>
      <c r="ZC282" s="15"/>
      <c r="ZD282" s="15"/>
      <c r="ZE282" s="15"/>
      <c r="ZF282" s="15"/>
      <c r="ZG282" s="15"/>
      <c r="ZH282" s="15"/>
      <c r="ZI282" s="15"/>
      <c r="ZJ282" s="15"/>
      <c r="ZK282" s="15"/>
      <c r="ZL282" s="15"/>
      <c r="ZM282" s="15"/>
      <c r="ZN282" s="15"/>
      <c r="ZO282" s="15"/>
      <c r="ZP282" s="15"/>
      <c r="ZQ282" s="15"/>
      <c r="ZR282" s="15"/>
      <c r="ZS282" s="15"/>
      <c r="ZT282" s="15"/>
      <c r="ZU282" s="15"/>
      <c r="ZV282" s="15"/>
      <c r="ZW282" s="15"/>
      <c r="ZX282" s="15"/>
      <c r="ZY282" s="15"/>
      <c r="ZZ282" s="15"/>
      <c r="AAA282" s="15"/>
      <c r="AAB282" s="15"/>
      <c r="AAC282" s="15"/>
      <c r="AAD282" s="15"/>
      <c r="AAE282" s="15"/>
      <c r="AAF282" s="15"/>
      <c r="AAG282" s="15"/>
      <c r="AAH282" s="15"/>
      <c r="AAI282" s="15"/>
      <c r="AAJ282" s="15"/>
      <c r="AAK282" s="15"/>
      <c r="AAL282" s="15"/>
      <c r="AAM282" s="15"/>
      <c r="AAN282" s="15"/>
      <c r="AAO282" s="15"/>
      <c r="AAP282" s="15"/>
      <c r="AAQ282" s="15"/>
      <c r="AAR282" s="15"/>
      <c r="AAS282" s="15"/>
      <c r="AAT282" s="15"/>
      <c r="AAU282" s="15"/>
      <c r="AAV282" s="15"/>
      <c r="AAW282" s="15"/>
      <c r="AAX282" s="15"/>
      <c r="AAY282" s="15"/>
      <c r="AAZ282" s="15"/>
      <c r="ABA282" s="15"/>
      <c r="ABB282" s="15"/>
      <c r="ABC282" s="15"/>
      <c r="ABD282" s="15"/>
      <c r="ABE282" s="15"/>
      <c r="ABF282" s="15"/>
      <c r="ABG282" s="15"/>
      <c r="ABH282" s="15"/>
      <c r="ABI282" s="15"/>
      <c r="ABJ282" s="15"/>
      <c r="ABK282" s="15"/>
      <c r="ABL282" s="15"/>
      <c r="ABM282" s="15"/>
      <c r="ABN282" s="15"/>
      <c r="ABO282" s="15"/>
      <c r="ABP282" s="15"/>
      <c r="ABQ282" s="15"/>
      <c r="ABR282" s="15"/>
      <c r="ABS282" s="15"/>
      <c r="ABT282" s="15"/>
      <c r="ABU282" s="15"/>
      <c r="ABV282" s="15"/>
      <c r="ABW282" s="15"/>
      <c r="ABX282" s="15"/>
      <c r="ABY282" s="15"/>
      <c r="ABZ282" s="15"/>
      <c r="ACA282" s="15"/>
      <c r="ACB282" s="15"/>
      <c r="ACC282" s="15"/>
      <c r="ACD282" s="15"/>
      <c r="ACE282" s="15"/>
      <c r="ACF282" s="15"/>
      <c r="ACG282" s="15"/>
      <c r="ACH282" s="15"/>
      <c r="ACI282" s="15"/>
      <c r="ACJ282" s="15"/>
      <c r="ACK282" s="15"/>
      <c r="ACL282" s="15"/>
      <c r="ACM282" s="15"/>
      <c r="ACN282" s="15"/>
      <c r="ACO282" s="15"/>
      <c r="ACP282" s="15"/>
      <c r="ACQ282" s="15"/>
      <c r="ACR282" s="15"/>
      <c r="ACS282" s="15"/>
      <c r="ACT282" s="15"/>
      <c r="ACU282" s="15"/>
      <c r="ACV282" s="15"/>
      <c r="ACW282" s="15"/>
      <c r="ACX282" s="15"/>
      <c r="ACY282" s="15"/>
      <c r="ACZ282" s="15"/>
      <c r="ADA282" s="15"/>
      <c r="ADB282" s="15"/>
      <c r="ADC282" s="15"/>
      <c r="ADD282" s="15"/>
      <c r="ADE282" s="15"/>
      <c r="ADF282" s="15"/>
      <c r="ADG282" s="15"/>
      <c r="ADH282" s="15"/>
      <c r="ADI282" s="15"/>
      <c r="ADJ282" s="15"/>
      <c r="ADK282" s="15"/>
      <c r="ADL282" s="15"/>
      <c r="ADM282" s="15"/>
    </row>
    <row r="283" spans="1:793" s="308" customFormat="1" x14ac:dyDescent="0.4">
      <c r="A283" s="311"/>
      <c r="B283" s="314" t="s">
        <v>196</v>
      </c>
      <c r="C283" s="314"/>
      <c r="D283" s="314"/>
      <c r="E283" s="314"/>
      <c r="F283" s="314"/>
      <c r="G283" s="314"/>
      <c r="H283" s="314"/>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5"/>
      <c r="BO283" s="15"/>
      <c r="BP283" s="15"/>
      <c r="BQ283" s="15"/>
      <c r="BR283" s="15"/>
      <c r="BS283" s="15"/>
      <c r="BT283" s="15"/>
      <c r="BU283" s="15"/>
      <c r="BV283" s="15"/>
      <c r="BW283" s="15"/>
      <c r="BX283" s="15"/>
      <c r="BY283" s="15"/>
      <c r="BZ283" s="15"/>
      <c r="CA283" s="15"/>
      <c r="CB283" s="15"/>
      <c r="CC283" s="15"/>
      <c r="CD283" s="15"/>
      <c r="CE283" s="15"/>
      <c r="CF283" s="15"/>
      <c r="CG283" s="15"/>
      <c r="CH283" s="15"/>
      <c r="CI283" s="15"/>
      <c r="CJ283" s="15"/>
      <c r="CK283" s="15"/>
      <c r="CL283" s="15"/>
      <c r="CM283" s="15"/>
      <c r="CN283" s="15"/>
      <c r="CO283" s="15"/>
      <c r="CP283" s="15"/>
      <c r="CQ283" s="15"/>
      <c r="CR283" s="15"/>
      <c r="CS283" s="15"/>
      <c r="CT283" s="15"/>
      <c r="CU283" s="15"/>
      <c r="CV283" s="15"/>
      <c r="CW283" s="15"/>
      <c r="CX283" s="15"/>
      <c r="CY283" s="15"/>
      <c r="CZ283" s="15"/>
      <c r="DA283" s="15"/>
      <c r="DB283" s="15"/>
      <c r="DC283" s="15"/>
      <c r="DD283" s="15"/>
      <c r="DE283" s="15"/>
      <c r="DF283" s="15"/>
      <c r="DG283" s="15"/>
      <c r="DH283" s="15"/>
      <c r="DI283" s="15"/>
      <c r="DJ283" s="15"/>
      <c r="DK283" s="15"/>
      <c r="DL283" s="15"/>
      <c r="DM283" s="15"/>
      <c r="DN283" s="15"/>
      <c r="DO283" s="15"/>
      <c r="DP283" s="15"/>
      <c r="DQ283" s="15"/>
      <c r="DR283" s="15"/>
      <c r="DS283" s="15"/>
      <c r="DT283" s="15"/>
      <c r="DU283" s="15"/>
      <c r="DV283" s="15"/>
      <c r="DW283" s="15"/>
      <c r="DX283" s="15"/>
      <c r="DY283" s="15"/>
      <c r="DZ283" s="15"/>
      <c r="EA283" s="15"/>
      <c r="EB283" s="15"/>
      <c r="EC283" s="15"/>
      <c r="ED283" s="15"/>
      <c r="EE283" s="15"/>
      <c r="EF283" s="15"/>
      <c r="EG283" s="15"/>
      <c r="EH283" s="15"/>
      <c r="EI283" s="15"/>
      <c r="EJ283" s="15"/>
      <c r="EK283" s="15"/>
      <c r="EL283" s="15"/>
      <c r="EM283" s="15"/>
      <c r="EN283" s="15"/>
      <c r="EO283" s="15"/>
      <c r="EP283" s="15"/>
      <c r="EQ283" s="15"/>
      <c r="ER283" s="15"/>
      <c r="ES283" s="15"/>
      <c r="ET283" s="15"/>
      <c r="EU283" s="15"/>
      <c r="EV283" s="15"/>
      <c r="EW283" s="15"/>
      <c r="EX283" s="15"/>
      <c r="EY283" s="15"/>
      <c r="EZ283" s="15"/>
      <c r="FA283" s="15"/>
      <c r="FB283" s="15"/>
      <c r="FC283" s="15"/>
      <c r="FD283" s="15"/>
      <c r="FE283" s="15"/>
      <c r="FF283" s="15"/>
      <c r="FG283" s="15"/>
      <c r="FH283" s="15"/>
      <c r="FI283" s="15"/>
      <c r="FJ283" s="15"/>
      <c r="FK283" s="15"/>
      <c r="FL283" s="15"/>
      <c r="FM283" s="15"/>
      <c r="FN283" s="15"/>
      <c r="FO283" s="15"/>
      <c r="FP283" s="15"/>
      <c r="FQ283" s="15"/>
      <c r="FR283" s="15"/>
      <c r="FS283" s="15"/>
      <c r="FT283" s="15"/>
      <c r="FU283" s="15"/>
      <c r="FV283" s="15"/>
      <c r="FW283" s="15"/>
      <c r="FX283" s="15"/>
      <c r="FY283" s="15"/>
      <c r="FZ283" s="15"/>
      <c r="GA283" s="15"/>
      <c r="GB283" s="15"/>
      <c r="GC283" s="15"/>
      <c r="GD283" s="15"/>
      <c r="GE283" s="15"/>
      <c r="GF283" s="15"/>
      <c r="GG283" s="15"/>
      <c r="GH283" s="15"/>
      <c r="GI283" s="15"/>
      <c r="GJ283" s="15"/>
      <c r="GK283" s="15"/>
      <c r="GL283" s="15"/>
      <c r="GM283" s="15"/>
      <c r="GN283" s="15"/>
      <c r="GO283" s="15"/>
      <c r="GP283" s="15"/>
      <c r="GQ283" s="15"/>
      <c r="GR283" s="15"/>
      <c r="GS283" s="15"/>
      <c r="GT283" s="15"/>
      <c r="GU283" s="15"/>
      <c r="GV283" s="15"/>
      <c r="GW283" s="15"/>
      <c r="GX283" s="15"/>
      <c r="GY283" s="15"/>
      <c r="GZ283" s="15"/>
      <c r="HA283" s="15"/>
      <c r="HB283" s="15"/>
      <c r="HC283" s="15"/>
      <c r="HD283" s="15"/>
      <c r="HE283" s="15"/>
      <c r="HF283" s="15"/>
      <c r="HG283" s="15"/>
      <c r="HH283" s="15"/>
      <c r="HI283" s="15"/>
      <c r="HJ283" s="15"/>
      <c r="HK283" s="15"/>
      <c r="HL283" s="15"/>
      <c r="HM283" s="15"/>
      <c r="HN283" s="15"/>
      <c r="HO283" s="15"/>
      <c r="HP283" s="15"/>
      <c r="HQ283" s="15"/>
      <c r="HR283" s="15"/>
      <c r="HS283" s="15"/>
      <c r="HT283" s="15"/>
      <c r="HU283" s="15"/>
      <c r="HV283" s="15"/>
      <c r="HW283" s="15"/>
      <c r="HX283" s="15"/>
      <c r="HY283" s="15"/>
      <c r="HZ283" s="15"/>
      <c r="IA283" s="15"/>
      <c r="IB283" s="15"/>
      <c r="IC283" s="15"/>
      <c r="ID283" s="15"/>
      <c r="IE283" s="15"/>
      <c r="IF283" s="15"/>
      <c r="IG283" s="15"/>
      <c r="IH283" s="15"/>
      <c r="II283" s="15"/>
      <c r="IJ283" s="15"/>
      <c r="IK283" s="15"/>
      <c r="IL283" s="15"/>
      <c r="IM283" s="15"/>
      <c r="IN283" s="15"/>
      <c r="IO283" s="15"/>
      <c r="IP283" s="15"/>
      <c r="IQ283" s="15"/>
      <c r="IR283" s="15"/>
      <c r="IS283" s="15"/>
      <c r="IT283" s="15"/>
      <c r="IU283" s="15"/>
      <c r="IV283" s="15"/>
      <c r="IW283" s="15"/>
      <c r="IX283" s="15"/>
      <c r="IY283" s="15"/>
      <c r="IZ283" s="15"/>
      <c r="JA283" s="15"/>
      <c r="JB283" s="15"/>
      <c r="JC283" s="15"/>
      <c r="JD283" s="15"/>
      <c r="JE283" s="15"/>
      <c r="JF283" s="15"/>
      <c r="JG283" s="15"/>
      <c r="JH283" s="15"/>
      <c r="JI283" s="15"/>
      <c r="JJ283" s="15"/>
      <c r="JK283" s="15"/>
      <c r="JL283" s="15"/>
      <c r="JM283" s="15"/>
      <c r="JN283" s="15"/>
      <c r="JO283" s="15"/>
      <c r="JP283" s="15"/>
      <c r="JQ283" s="15"/>
      <c r="JR283" s="15"/>
      <c r="JS283" s="15"/>
      <c r="JT283" s="15"/>
      <c r="JU283" s="15"/>
      <c r="JV283" s="15"/>
      <c r="JW283" s="15"/>
      <c r="JX283" s="15"/>
      <c r="JY283" s="15"/>
      <c r="JZ283" s="15"/>
      <c r="KA283" s="15"/>
      <c r="KB283" s="15"/>
      <c r="KC283" s="15"/>
      <c r="KD283" s="15"/>
      <c r="KE283" s="15"/>
      <c r="KF283" s="15"/>
      <c r="KG283" s="15"/>
      <c r="KH283" s="15"/>
      <c r="KI283" s="15"/>
      <c r="KJ283" s="15"/>
      <c r="KK283" s="15"/>
      <c r="KL283" s="15"/>
      <c r="KM283" s="15"/>
      <c r="KN283" s="15"/>
      <c r="KO283" s="15"/>
      <c r="KP283" s="15"/>
      <c r="KQ283" s="15"/>
      <c r="KR283" s="15"/>
      <c r="KS283" s="15"/>
      <c r="KT283" s="15"/>
      <c r="KU283" s="15"/>
      <c r="KV283" s="15"/>
      <c r="KW283" s="15"/>
      <c r="KX283" s="15"/>
      <c r="KY283" s="15"/>
      <c r="KZ283" s="15"/>
      <c r="LA283" s="15"/>
      <c r="LB283" s="15"/>
      <c r="LC283" s="15"/>
      <c r="LD283" s="15"/>
      <c r="LE283" s="15"/>
      <c r="LF283" s="15"/>
      <c r="LG283" s="15"/>
      <c r="LH283" s="15"/>
      <c r="LI283" s="15"/>
      <c r="LJ283" s="15"/>
      <c r="LK283" s="15"/>
      <c r="LL283" s="15"/>
      <c r="LM283" s="15"/>
      <c r="LN283" s="15"/>
      <c r="LO283" s="15"/>
      <c r="LP283" s="15"/>
      <c r="LQ283" s="15"/>
      <c r="LR283" s="15"/>
      <c r="LS283" s="15"/>
      <c r="LT283" s="15"/>
      <c r="LU283" s="15"/>
      <c r="LV283" s="15"/>
      <c r="LW283" s="15"/>
      <c r="LX283" s="15"/>
      <c r="LY283" s="15"/>
      <c r="LZ283" s="15"/>
      <c r="MA283" s="15"/>
      <c r="MB283" s="15"/>
      <c r="MC283" s="15"/>
      <c r="MD283" s="15"/>
      <c r="ME283" s="15"/>
      <c r="MF283" s="15"/>
      <c r="MG283" s="15"/>
      <c r="MH283" s="15"/>
      <c r="MI283" s="15"/>
      <c r="MJ283" s="15"/>
      <c r="MK283" s="15"/>
      <c r="ML283" s="15"/>
      <c r="MM283" s="15"/>
      <c r="MN283" s="15"/>
      <c r="MO283" s="15"/>
      <c r="MP283" s="15"/>
      <c r="MQ283" s="15"/>
      <c r="MR283" s="15"/>
      <c r="MS283" s="15"/>
      <c r="MT283" s="15"/>
      <c r="MU283" s="15"/>
      <c r="MV283" s="15"/>
      <c r="MW283" s="15"/>
      <c r="MX283" s="15"/>
      <c r="MY283" s="15"/>
      <c r="MZ283" s="15"/>
      <c r="NA283" s="15"/>
      <c r="NB283" s="15"/>
      <c r="NC283" s="15"/>
      <c r="ND283" s="15"/>
      <c r="NE283" s="15"/>
      <c r="NF283" s="15"/>
      <c r="NG283" s="15"/>
      <c r="NH283" s="15"/>
      <c r="NI283" s="15"/>
      <c r="NJ283" s="15"/>
      <c r="NK283" s="15"/>
      <c r="NL283" s="15"/>
      <c r="NM283" s="15"/>
      <c r="NN283" s="15"/>
      <c r="NO283" s="15"/>
      <c r="NP283" s="15"/>
      <c r="NQ283" s="15"/>
      <c r="NR283" s="15"/>
      <c r="NS283" s="15"/>
      <c r="NT283" s="15"/>
      <c r="NU283" s="15"/>
      <c r="NV283" s="15"/>
      <c r="NW283" s="15"/>
      <c r="NX283" s="15"/>
      <c r="NY283" s="15"/>
      <c r="NZ283" s="15"/>
      <c r="OA283" s="15"/>
      <c r="OB283" s="15"/>
      <c r="OC283" s="15"/>
      <c r="OD283" s="15"/>
      <c r="OE283" s="15"/>
      <c r="OF283" s="15"/>
      <c r="OG283" s="15"/>
      <c r="OH283" s="15"/>
      <c r="OI283" s="15"/>
      <c r="OJ283" s="15"/>
      <c r="OK283" s="15"/>
      <c r="OL283" s="15"/>
      <c r="OM283" s="15"/>
      <c r="ON283" s="15"/>
      <c r="OO283" s="15"/>
      <c r="OP283" s="15"/>
      <c r="OQ283" s="15"/>
      <c r="OR283" s="15"/>
      <c r="OS283" s="15"/>
      <c r="OT283" s="15"/>
      <c r="OU283" s="15"/>
      <c r="OV283" s="15"/>
      <c r="OW283" s="15"/>
      <c r="OX283" s="15"/>
      <c r="OY283" s="15"/>
      <c r="OZ283" s="15"/>
      <c r="PA283" s="15"/>
      <c r="PB283" s="15"/>
      <c r="PC283" s="15"/>
      <c r="PD283" s="15"/>
      <c r="PE283" s="15"/>
      <c r="PF283" s="15"/>
      <c r="PG283" s="15"/>
      <c r="PH283" s="15"/>
      <c r="PI283" s="15"/>
      <c r="PJ283" s="15"/>
      <c r="PK283" s="15"/>
      <c r="PL283" s="15"/>
      <c r="PM283" s="15"/>
      <c r="PN283" s="15"/>
      <c r="PO283" s="15"/>
      <c r="PP283" s="15"/>
      <c r="PQ283" s="15"/>
      <c r="PR283" s="15"/>
      <c r="PS283" s="15"/>
      <c r="PT283" s="15"/>
      <c r="PU283" s="15"/>
      <c r="PV283" s="15"/>
      <c r="PW283" s="15"/>
      <c r="PX283" s="15"/>
      <c r="PY283" s="15"/>
      <c r="PZ283" s="15"/>
      <c r="QA283" s="15"/>
      <c r="QB283" s="15"/>
      <c r="QC283" s="15"/>
      <c r="QD283" s="15"/>
      <c r="QE283" s="15"/>
      <c r="QF283" s="15"/>
      <c r="QG283" s="15"/>
      <c r="QH283" s="15"/>
      <c r="QI283" s="15"/>
      <c r="QJ283" s="15"/>
      <c r="QK283" s="15"/>
      <c r="QL283" s="15"/>
      <c r="QM283" s="15"/>
      <c r="QN283" s="15"/>
      <c r="QO283" s="15"/>
      <c r="QP283" s="15"/>
      <c r="QQ283" s="15"/>
      <c r="QR283" s="15"/>
      <c r="QS283" s="15"/>
      <c r="QT283" s="15"/>
      <c r="QU283" s="15"/>
      <c r="QV283" s="15"/>
      <c r="QW283" s="15"/>
      <c r="QX283" s="15"/>
      <c r="QY283" s="15"/>
      <c r="QZ283" s="15"/>
      <c r="RA283" s="15"/>
      <c r="RB283" s="15"/>
      <c r="RC283" s="15"/>
      <c r="RD283" s="15"/>
      <c r="RE283" s="15"/>
      <c r="RF283" s="15"/>
      <c r="RG283" s="15"/>
      <c r="RH283" s="15"/>
      <c r="RI283" s="15"/>
      <c r="RJ283" s="15"/>
      <c r="RK283" s="15"/>
      <c r="RL283" s="15"/>
      <c r="RM283" s="15"/>
      <c r="RN283" s="15"/>
      <c r="RO283" s="15"/>
      <c r="RP283" s="15"/>
      <c r="RQ283" s="15"/>
      <c r="RR283" s="15"/>
      <c r="RS283" s="15"/>
      <c r="RT283" s="15"/>
      <c r="RU283" s="15"/>
      <c r="RV283" s="15"/>
      <c r="RW283" s="15"/>
      <c r="RX283" s="15"/>
      <c r="RY283" s="15"/>
      <c r="RZ283" s="15"/>
      <c r="SA283" s="15"/>
      <c r="SB283" s="15"/>
      <c r="SC283" s="15"/>
      <c r="SD283" s="15"/>
      <c r="SE283" s="15"/>
      <c r="SF283" s="15"/>
      <c r="SG283" s="15"/>
      <c r="SH283" s="15"/>
      <c r="SI283" s="15"/>
      <c r="SJ283" s="15"/>
      <c r="SK283" s="15"/>
      <c r="SL283" s="15"/>
      <c r="SM283" s="15"/>
      <c r="SN283" s="15"/>
      <c r="SO283" s="15"/>
      <c r="SP283" s="15"/>
      <c r="SQ283" s="15"/>
      <c r="SR283" s="15"/>
      <c r="SS283" s="15"/>
      <c r="ST283" s="15"/>
      <c r="SU283" s="15"/>
      <c r="SV283" s="15"/>
      <c r="SW283" s="15"/>
      <c r="SX283" s="15"/>
      <c r="SY283" s="15"/>
      <c r="SZ283" s="15"/>
      <c r="TA283" s="15"/>
      <c r="TB283" s="15"/>
      <c r="TC283" s="15"/>
      <c r="TD283" s="15"/>
      <c r="TE283" s="15"/>
      <c r="TF283" s="15"/>
      <c r="TG283" s="15"/>
      <c r="TH283" s="15"/>
      <c r="TI283" s="15"/>
      <c r="TJ283" s="15"/>
      <c r="TK283" s="15"/>
      <c r="TL283" s="15"/>
      <c r="TM283" s="15"/>
      <c r="TN283" s="15"/>
      <c r="TO283" s="15"/>
      <c r="TP283" s="15"/>
      <c r="TQ283" s="15"/>
      <c r="TR283" s="15"/>
      <c r="TS283" s="15"/>
      <c r="TT283" s="15"/>
      <c r="TU283" s="15"/>
      <c r="TV283" s="15"/>
      <c r="TW283" s="15"/>
      <c r="TX283" s="15"/>
      <c r="TY283" s="15"/>
      <c r="TZ283" s="15"/>
      <c r="UA283" s="15"/>
      <c r="UB283" s="15"/>
      <c r="UC283" s="15"/>
      <c r="UD283" s="15"/>
      <c r="UE283" s="15"/>
      <c r="UF283" s="15"/>
      <c r="UG283" s="15"/>
      <c r="UH283" s="15"/>
      <c r="UI283" s="15"/>
      <c r="UJ283" s="15"/>
      <c r="UK283" s="15"/>
      <c r="UL283" s="15"/>
      <c r="UM283" s="15"/>
      <c r="UN283" s="15"/>
      <c r="UO283" s="15"/>
      <c r="UP283" s="15"/>
      <c r="UQ283" s="15"/>
      <c r="UR283" s="15"/>
      <c r="US283" s="15"/>
      <c r="UT283" s="15"/>
      <c r="UU283" s="15"/>
      <c r="UV283" s="15"/>
      <c r="UW283" s="15"/>
      <c r="UX283" s="15"/>
      <c r="UY283" s="15"/>
      <c r="UZ283" s="15"/>
      <c r="VA283" s="15"/>
      <c r="VB283" s="15"/>
      <c r="VC283" s="15"/>
      <c r="VD283" s="15"/>
      <c r="VE283" s="15"/>
      <c r="VF283" s="15"/>
      <c r="VG283" s="15"/>
      <c r="VH283" s="15"/>
      <c r="VI283" s="15"/>
      <c r="VJ283" s="15"/>
      <c r="VK283" s="15"/>
      <c r="VL283" s="15"/>
      <c r="VM283" s="15"/>
      <c r="VN283" s="15"/>
      <c r="VO283" s="15"/>
      <c r="VP283" s="15"/>
      <c r="VQ283" s="15"/>
      <c r="VR283" s="15"/>
      <c r="VS283" s="15"/>
      <c r="VT283" s="15"/>
      <c r="VU283" s="15"/>
      <c r="VV283" s="15"/>
      <c r="VW283" s="15"/>
      <c r="VX283" s="15"/>
      <c r="VY283" s="15"/>
      <c r="VZ283" s="15"/>
      <c r="WA283" s="15"/>
      <c r="WB283" s="15"/>
      <c r="WC283" s="15"/>
      <c r="WD283" s="15"/>
      <c r="WE283" s="15"/>
      <c r="WF283" s="15"/>
      <c r="WG283" s="15"/>
      <c r="WH283" s="15"/>
      <c r="WI283" s="15"/>
      <c r="WJ283" s="15"/>
      <c r="WK283" s="15"/>
      <c r="WL283" s="15"/>
      <c r="WM283" s="15"/>
      <c r="WN283" s="15"/>
      <c r="WO283" s="15"/>
      <c r="WP283" s="15"/>
      <c r="WQ283" s="15"/>
      <c r="WR283" s="15"/>
      <c r="WS283" s="15"/>
      <c r="WT283" s="15"/>
      <c r="WU283" s="15"/>
      <c r="WV283" s="15"/>
      <c r="WW283" s="15"/>
      <c r="WX283" s="15"/>
      <c r="WY283" s="15"/>
      <c r="WZ283" s="15"/>
      <c r="XA283" s="15"/>
      <c r="XB283" s="15"/>
      <c r="XC283" s="15"/>
      <c r="XD283" s="15"/>
      <c r="XE283" s="15"/>
      <c r="XF283" s="15"/>
      <c r="XG283" s="15"/>
      <c r="XH283" s="15"/>
      <c r="XI283" s="15"/>
      <c r="XJ283" s="15"/>
      <c r="XK283" s="15"/>
      <c r="XL283" s="15"/>
      <c r="XM283" s="15"/>
      <c r="XN283" s="15"/>
      <c r="XO283" s="15"/>
      <c r="XP283" s="15"/>
      <c r="XQ283" s="15"/>
      <c r="XR283" s="15"/>
      <c r="XS283" s="15"/>
      <c r="XT283" s="15"/>
      <c r="XU283" s="15"/>
      <c r="XV283" s="15"/>
      <c r="XW283" s="15"/>
      <c r="XX283" s="15"/>
      <c r="XY283" s="15"/>
      <c r="XZ283" s="15"/>
      <c r="YA283" s="15"/>
      <c r="YB283" s="15"/>
      <c r="YC283" s="15"/>
      <c r="YD283" s="15"/>
      <c r="YE283" s="15"/>
      <c r="YF283" s="15"/>
      <c r="YG283" s="15"/>
      <c r="YH283" s="15"/>
      <c r="YI283" s="15"/>
      <c r="YJ283" s="15"/>
      <c r="YK283" s="15"/>
      <c r="YL283" s="15"/>
      <c r="YM283" s="15"/>
      <c r="YN283" s="15"/>
      <c r="YO283" s="15"/>
      <c r="YP283" s="15"/>
      <c r="YQ283" s="15"/>
      <c r="YR283" s="15"/>
      <c r="YS283" s="15"/>
      <c r="YT283" s="15"/>
      <c r="YU283" s="15"/>
      <c r="YV283" s="15"/>
      <c r="YW283" s="15"/>
      <c r="YX283" s="15"/>
      <c r="YY283" s="15"/>
      <c r="YZ283" s="15"/>
      <c r="ZA283" s="15"/>
      <c r="ZB283" s="15"/>
      <c r="ZC283" s="15"/>
      <c r="ZD283" s="15"/>
      <c r="ZE283" s="15"/>
      <c r="ZF283" s="15"/>
      <c r="ZG283" s="15"/>
      <c r="ZH283" s="15"/>
      <c r="ZI283" s="15"/>
      <c r="ZJ283" s="15"/>
      <c r="ZK283" s="15"/>
      <c r="ZL283" s="15"/>
      <c r="ZM283" s="15"/>
      <c r="ZN283" s="15"/>
      <c r="ZO283" s="15"/>
      <c r="ZP283" s="15"/>
      <c r="ZQ283" s="15"/>
      <c r="ZR283" s="15"/>
      <c r="ZS283" s="15"/>
      <c r="ZT283" s="15"/>
      <c r="ZU283" s="15"/>
      <c r="ZV283" s="15"/>
      <c r="ZW283" s="15"/>
      <c r="ZX283" s="15"/>
      <c r="ZY283" s="15"/>
      <c r="ZZ283" s="15"/>
      <c r="AAA283" s="15"/>
      <c r="AAB283" s="15"/>
      <c r="AAC283" s="15"/>
      <c r="AAD283" s="15"/>
      <c r="AAE283" s="15"/>
      <c r="AAF283" s="15"/>
      <c r="AAG283" s="15"/>
      <c r="AAH283" s="15"/>
      <c r="AAI283" s="15"/>
      <c r="AAJ283" s="15"/>
      <c r="AAK283" s="15"/>
      <c r="AAL283" s="15"/>
      <c r="AAM283" s="15"/>
      <c r="AAN283" s="15"/>
      <c r="AAO283" s="15"/>
      <c r="AAP283" s="15"/>
      <c r="AAQ283" s="15"/>
      <c r="AAR283" s="15"/>
      <c r="AAS283" s="15"/>
      <c r="AAT283" s="15"/>
      <c r="AAU283" s="15"/>
      <c r="AAV283" s="15"/>
      <c r="AAW283" s="15"/>
      <c r="AAX283" s="15"/>
      <c r="AAY283" s="15"/>
      <c r="AAZ283" s="15"/>
      <c r="ABA283" s="15"/>
      <c r="ABB283" s="15"/>
      <c r="ABC283" s="15"/>
      <c r="ABD283" s="15"/>
      <c r="ABE283" s="15"/>
      <c r="ABF283" s="15"/>
      <c r="ABG283" s="15"/>
      <c r="ABH283" s="15"/>
      <c r="ABI283" s="15"/>
      <c r="ABJ283" s="15"/>
      <c r="ABK283" s="15"/>
      <c r="ABL283" s="15"/>
      <c r="ABM283" s="15"/>
      <c r="ABN283" s="15"/>
      <c r="ABO283" s="15"/>
      <c r="ABP283" s="15"/>
      <c r="ABQ283" s="15"/>
      <c r="ABR283" s="15"/>
      <c r="ABS283" s="15"/>
      <c r="ABT283" s="15"/>
      <c r="ABU283" s="15"/>
      <c r="ABV283" s="15"/>
      <c r="ABW283" s="15"/>
      <c r="ABX283" s="15"/>
      <c r="ABY283" s="15"/>
      <c r="ABZ283" s="15"/>
      <c r="ACA283" s="15"/>
      <c r="ACB283" s="15"/>
      <c r="ACC283" s="15"/>
      <c r="ACD283" s="15"/>
      <c r="ACE283" s="15"/>
      <c r="ACF283" s="15"/>
      <c r="ACG283" s="15"/>
      <c r="ACH283" s="15"/>
      <c r="ACI283" s="15"/>
      <c r="ACJ283" s="15"/>
      <c r="ACK283" s="15"/>
      <c r="ACL283" s="15"/>
      <c r="ACM283" s="15"/>
      <c r="ACN283" s="15"/>
      <c r="ACO283" s="15"/>
      <c r="ACP283" s="15"/>
      <c r="ACQ283" s="15"/>
      <c r="ACR283" s="15"/>
      <c r="ACS283" s="15"/>
      <c r="ACT283" s="15"/>
      <c r="ACU283" s="15"/>
      <c r="ACV283" s="15"/>
      <c r="ACW283" s="15"/>
      <c r="ACX283" s="15"/>
      <c r="ACY283" s="15"/>
      <c r="ACZ283" s="15"/>
      <c r="ADA283" s="15"/>
      <c r="ADB283" s="15"/>
      <c r="ADC283" s="15"/>
      <c r="ADD283" s="15"/>
      <c r="ADE283" s="15"/>
      <c r="ADF283" s="15"/>
      <c r="ADG283" s="15"/>
      <c r="ADH283" s="15"/>
      <c r="ADI283" s="15"/>
      <c r="ADJ283" s="15"/>
      <c r="ADK283" s="15"/>
      <c r="ADL283" s="15"/>
      <c r="ADM283" s="15"/>
    </row>
    <row r="284" spans="1:793" s="308" customFormat="1" ht="15.5" thickBot="1" x14ac:dyDescent="0.45">
      <c r="A284" s="311"/>
      <c r="B284" s="13"/>
      <c r="C284" s="37"/>
      <c r="D284" s="37"/>
      <c r="E284" s="37"/>
      <c r="F284" s="37"/>
      <c r="G284" s="38"/>
      <c r="H284" s="39"/>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c r="BI284" s="15"/>
      <c r="BJ284" s="15"/>
      <c r="BK284" s="15"/>
      <c r="BL284" s="15"/>
      <c r="BM284" s="15"/>
      <c r="BN284" s="15"/>
      <c r="BO284" s="15"/>
      <c r="BP284" s="15"/>
      <c r="BQ284" s="15"/>
      <c r="BR284" s="15"/>
      <c r="BS284" s="15"/>
      <c r="BT284" s="15"/>
      <c r="BU284" s="15"/>
      <c r="BV284" s="15"/>
      <c r="BW284" s="15"/>
      <c r="BX284" s="15"/>
      <c r="BY284" s="15"/>
      <c r="BZ284" s="15"/>
      <c r="CA284" s="15"/>
      <c r="CB284" s="15"/>
      <c r="CC284" s="15"/>
      <c r="CD284" s="15"/>
      <c r="CE284" s="15"/>
      <c r="CF284" s="15"/>
      <c r="CG284" s="15"/>
      <c r="CH284" s="15"/>
      <c r="CI284" s="15"/>
      <c r="CJ284" s="15"/>
      <c r="CK284" s="15"/>
      <c r="CL284" s="15"/>
      <c r="CM284" s="15"/>
      <c r="CN284" s="15"/>
      <c r="CO284" s="15"/>
      <c r="CP284" s="15"/>
      <c r="CQ284" s="15"/>
      <c r="CR284" s="15"/>
      <c r="CS284" s="15"/>
      <c r="CT284" s="15"/>
      <c r="CU284" s="15"/>
      <c r="CV284" s="15"/>
      <c r="CW284" s="15"/>
      <c r="CX284" s="15"/>
      <c r="CY284" s="15"/>
      <c r="CZ284" s="15"/>
      <c r="DA284" s="15"/>
      <c r="DB284" s="15"/>
      <c r="DC284" s="15"/>
      <c r="DD284" s="15"/>
      <c r="DE284" s="15"/>
      <c r="DF284" s="15"/>
      <c r="DG284" s="15"/>
      <c r="DH284" s="15"/>
      <c r="DI284" s="15"/>
      <c r="DJ284" s="15"/>
      <c r="DK284" s="15"/>
      <c r="DL284" s="15"/>
      <c r="DM284" s="15"/>
      <c r="DN284" s="15"/>
      <c r="DO284" s="15"/>
      <c r="DP284" s="15"/>
      <c r="DQ284" s="15"/>
      <c r="DR284" s="15"/>
      <c r="DS284" s="15"/>
      <c r="DT284" s="15"/>
      <c r="DU284" s="15"/>
      <c r="DV284" s="15"/>
      <c r="DW284" s="15"/>
      <c r="DX284" s="15"/>
      <c r="DY284" s="15"/>
      <c r="DZ284" s="15"/>
      <c r="EA284" s="15"/>
      <c r="EB284" s="15"/>
      <c r="EC284" s="15"/>
      <c r="ED284" s="15"/>
      <c r="EE284" s="15"/>
      <c r="EF284" s="15"/>
      <c r="EG284" s="15"/>
      <c r="EH284" s="15"/>
      <c r="EI284" s="15"/>
      <c r="EJ284" s="15"/>
      <c r="EK284" s="15"/>
      <c r="EL284" s="15"/>
      <c r="EM284" s="15"/>
      <c r="EN284" s="15"/>
      <c r="EO284" s="15"/>
      <c r="EP284" s="15"/>
      <c r="EQ284" s="15"/>
      <c r="ER284" s="15"/>
      <c r="ES284" s="15"/>
      <c r="ET284" s="15"/>
      <c r="EU284" s="15"/>
      <c r="EV284" s="15"/>
      <c r="EW284" s="15"/>
      <c r="EX284" s="15"/>
      <c r="EY284" s="15"/>
      <c r="EZ284" s="15"/>
      <c r="FA284" s="15"/>
      <c r="FB284" s="15"/>
      <c r="FC284" s="15"/>
      <c r="FD284" s="15"/>
      <c r="FE284" s="15"/>
      <c r="FF284" s="15"/>
      <c r="FG284" s="15"/>
      <c r="FH284" s="15"/>
      <c r="FI284" s="15"/>
      <c r="FJ284" s="15"/>
      <c r="FK284" s="15"/>
      <c r="FL284" s="15"/>
      <c r="FM284" s="15"/>
      <c r="FN284" s="15"/>
      <c r="FO284" s="15"/>
      <c r="FP284" s="15"/>
      <c r="FQ284" s="15"/>
      <c r="FR284" s="15"/>
      <c r="FS284" s="15"/>
      <c r="FT284" s="15"/>
      <c r="FU284" s="15"/>
      <c r="FV284" s="15"/>
      <c r="FW284" s="15"/>
      <c r="FX284" s="15"/>
      <c r="FY284" s="15"/>
      <c r="FZ284" s="15"/>
      <c r="GA284" s="15"/>
      <c r="GB284" s="15"/>
      <c r="GC284" s="15"/>
      <c r="GD284" s="15"/>
      <c r="GE284" s="15"/>
      <c r="GF284" s="15"/>
      <c r="GG284" s="15"/>
      <c r="GH284" s="15"/>
      <c r="GI284" s="15"/>
      <c r="GJ284" s="15"/>
      <c r="GK284" s="15"/>
      <c r="GL284" s="15"/>
      <c r="GM284" s="15"/>
      <c r="GN284" s="15"/>
      <c r="GO284" s="15"/>
      <c r="GP284" s="15"/>
      <c r="GQ284" s="15"/>
      <c r="GR284" s="15"/>
      <c r="GS284" s="15"/>
      <c r="GT284" s="15"/>
      <c r="GU284" s="15"/>
      <c r="GV284" s="15"/>
      <c r="GW284" s="15"/>
      <c r="GX284" s="15"/>
      <c r="GY284" s="15"/>
      <c r="GZ284" s="15"/>
      <c r="HA284" s="15"/>
      <c r="HB284" s="15"/>
      <c r="HC284" s="15"/>
      <c r="HD284" s="15"/>
      <c r="HE284" s="15"/>
      <c r="HF284" s="15"/>
      <c r="HG284" s="15"/>
      <c r="HH284" s="15"/>
      <c r="HI284" s="15"/>
      <c r="HJ284" s="15"/>
      <c r="HK284" s="15"/>
      <c r="HL284" s="15"/>
      <c r="HM284" s="15"/>
      <c r="HN284" s="15"/>
      <c r="HO284" s="15"/>
      <c r="HP284" s="15"/>
      <c r="HQ284" s="15"/>
      <c r="HR284" s="15"/>
      <c r="HS284" s="15"/>
      <c r="HT284" s="15"/>
      <c r="HU284" s="15"/>
      <c r="HV284" s="15"/>
      <c r="HW284" s="15"/>
      <c r="HX284" s="15"/>
      <c r="HY284" s="15"/>
      <c r="HZ284" s="15"/>
      <c r="IA284" s="15"/>
      <c r="IB284" s="15"/>
      <c r="IC284" s="15"/>
      <c r="ID284" s="15"/>
      <c r="IE284" s="15"/>
      <c r="IF284" s="15"/>
      <c r="IG284" s="15"/>
      <c r="IH284" s="15"/>
      <c r="II284" s="15"/>
      <c r="IJ284" s="15"/>
      <c r="IK284" s="15"/>
      <c r="IL284" s="15"/>
      <c r="IM284" s="15"/>
      <c r="IN284" s="15"/>
      <c r="IO284" s="15"/>
      <c r="IP284" s="15"/>
      <c r="IQ284" s="15"/>
      <c r="IR284" s="15"/>
      <c r="IS284" s="15"/>
      <c r="IT284" s="15"/>
      <c r="IU284" s="15"/>
      <c r="IV284" s="15"/>
      <c r="IW284" s="15"/>
      <c r="IX284" s="15"/>
      <c r="IY284" s="15"/>
      <c r="IZ284" s="15"/>
      <c r="JA284" s="15"/>
      <c r="JB284" s="15"/>
      <c r="JC284" s="15"/>
      <c r="JD284" s="15"/>
      <c r="JE284" s="15"/>
      <c r="JF284" s="15"/>
      <c r="JG284" s="15"/>
      <c r="JH284" s="15"/>
      <c r="JI284" s="15"/>
      <c r="JJ284" s="15"/>
      <c r="JK284" s="15"/>
      <c r="JL284" s="15"/>
      <c r="JM284" s="15"/>
      <c r="JN284" s="15"/>
      <c r="JO284" s="15"/>
      <c r="JP284" s="15"/>
      <c r="JQ284" s="15"/>
      <c r="JR284" s="15"/>
      <c r="JS284" s="15"/>
      <c r="JT284" s="15"/>
      <c r="JU284" s="15"/>
      <c r="JV284" s="15"/>
      <c r="JW284" s="15"/>
      <c r="JX284" s="15"/>
      <c r="JY284" s="15"/>
      <c r="JZ284" s="15"/>
      <c r="KA284" s="15"/>
      <c r="KB284" s="15"/>
      <c r="KC284" s="15"/>
      <c r="KD284" s="15"/>
      <c r="KE284" s="15"/>
      <c r="KF284" s="15"/>
      <c r="KG284" s="15"/>
      <c r="KH284" s="15"/>
      <c r="KI284" s="15"/>
      <c r="KJ284" s="15"/>
      <c r="KK284" s="15"/>
      <c r="KL284" s="15"/>
      <c r="KM284" s="15"/>
      <c r="KN284" s="15"/>
      <c r="KO284" s="15"/>
      <c r="KP284" s="15"/>
      <c r="KQ284" s="15"/>
      <c r="KR284" s="15"/>
      <c r="KS284" s="15"/>
      <c r="KT284" s="15"/>
      <c r="KU284" s="15"/>
      <c r="KV284" s="15"/>
      <c r="KW284" s="15"/>
      <c r="KX284" s="15"/>
      <c r="KY284" s="15"/>
      <c r="KZ284" s="15"/>
      <c r="LA284" s="15"/>
      <c r="LB284" s="15"/>
      <c r="LC284" s="15"/>
      <c r="LD284" s="15"/>
      <c r="LE284" s="15"/>
      <c r="LF284" s="15"/>
      <c r="LG284" s="15"/>
      <c r="LH284" s="15"/>
      <c r="LI284" s="15"/>
      <c r="LJ284" s="15"/>
      <c r="LK284" s="15"/>
      <c r="LL284" s="15"/>
      <c r="LM284" s="15"/>
      <c r="LN284" s="15"/>
      <c r="LO284" s="15"/>
      <c r="LP284" s="15"/>
      <c r="LQ284" s="15"/>
      <c r="LR284" s="15"/>
      <c r="LS284" s="15"/>
      <c r="LT284" s="15"/>
      <c r="LU284" s="15"/>
      <c r="LV284" s="15"/>
      <c r="LW284" s="15"/>
      <c r="LX284" s="15"/>
      <c r="LY284" s="15"/>
      <c r="LZ284" s="15"/>
      <c r="MA284" s="15"/>
      <c r="MB284" s="15"/>
      <c r="MC284" s="15"/>
      <c r="MD284" s="15"/>
      <c r="ME284" s="15"/>
      <c r="MF284" s="15"/>
      <c r="MG284" s="15"/>
      <c r="MH284" s="15"/>
      <c r="MI284" s="15"/>
      <c r="MJ284" s="15"/>
      <c r="MK284" s="15"/>
      <c r="ML284" s="15"/>
      <c r="MM284" s="15"/>
      <c r="MN284" s="15"/>
      <c r="MO284" s="15"/>
      <c r="MP284" s="15"/>
      <c r="MQ284" s="15"/>
      <c r="MR284" s="15"/>
      <c r="MS284" s="15"/>
      <c r="MT284" s="15"/>
      <c r="MU284" s="15"/>
      <c r="MV284" s="15"/>
      <c r="MW284" s="15"/>
      <c r="MX284" s="15"/>
      <c r="MY284" s="15"/>
      <c r="MZ284" s="15"/>
      <c r="NA284" s="15"/>
      <c r="NB284" s="15"/>
      <c r="NC284" s="15"/>
      <c r="ND284" s="15"/>
      <c r="NE284" s="15"/>
      <c r="NF284" s="15"/>
      <c r="NG284" s="15"/>
      <c r="NH284" s="15"/>
      <c r="NI284" s="15"/>
      <c r="NJ284" s="15"/>
      <c r="NK284" s="15"/>
      <c r="NL284" s="15"/>
      <c r="NM284" s="15"/>
      <c r="NN284" s="15"/>
      <c r="NO284" s="15"/>
      <c r="NP284" s="15"/>
      <c r="NQ284" s="15"/>
      <c r="NR284" s="15"/>
      <c r="NS284" s="15"/>
      <c r="NT284" s="15"/>
      <c r="NU284" s="15"/>
      <c r="NV284" s="15"/>
      <c r="NW284" s="15"/>
      <c r="NX284" s="15"/>
      <c r="NY284" s="15"/>
      <c r="NZ284" s="15"/>
      <c r="OA284" s="15"/>
      <c r="OB284" s="15"/>
      <c r="OC284" s="15"/>
      <c r="OD284" s="15"/>
      <c r="OE284" s="15"/>
      <c r="OF284" s="15"/>
      <c r="OG284" s="15"/>
      <c r="OH284" s="15"/>
      <c r="OI284" s="15"/>
      <c r="OJ284" s="15"/>
      <c r="OK284" s="15"/>
      <c r="OL284" s="15"/>
      <c r="OM284" s="15"/>
      <c r="ON284" s="15"/>
      <c r="OO284" s="15"/>
      <c r="OP284" s="15"/>
      <c r="OQ284" s="15"/>
      <c r="OR284" s="15"/>
      <c r="OS284" s="15"/>
      <c r="OT284" s="15"/>
      <c r="OU284" s="15"/>
      <c r="OV284" s="15"/>
      <c r="OW284" s="15"/>
      <c r="OX284" s="15"/>
      <c r="OY284" s="15"/>
      <c r="OZ284" s="15"/>
      <c r="PA284" s="15"/>
      <c r="PB284" s="15"/>
      <c r="PC284" s="15"/>
      <c r="PD284" s="15"/>
      <c r="PE284" s="15"/>
      <c r="PF284" s="15"/>
      <c r="PG284" s="15"/>
      <c r="PH284" s="15"/>
      <c r="PI284" s="15"/>
      <c r="PJ284" s="15"/>
      <c r="PK284" s="15"/>
      <c r="PL284" s="15"/>
      <c r="PM284" s="15"/>
      <c r="PN284" s="15"/>
      <c r="PO284" s="15"/>
      <c r="PP284" s="15"/>
      <c r="PQ284" s="15"/>
      <c r="PR284" s="15"/>
      <c r="PS284" s="15"/>
      <c r="PT284" s="15"/>
      <c r="PU284" s="15"/>
      <c r="PV284" s="15"/>
      <c r="PW284" s="15"/>
      <c r="PX284" s="15"/>
      <c r="PY284" s="15"/>
      <c r="PZ284" s="15"/>
      <c r="QA284" s="15"/>
      <c r="QB284" s="15"/>
      <c r="QC284" s="15"/>
      <c r="QD284" s="15"/>
      <c r="QE284" s="15"/>
      <c r="QF284" s="15"/>
      <c r="QG284" s="15"/>
      <c r="QH284" s="15"/>
      <c r="QI284" s="15"/>
      <c r="QJ284" s="15"/>
      <c r="QK284" s="15"/>
      <c r="QL284" s="15"/>
      <c r="QM284" s="15"/>
      <c r="QN284" s="15"/>
      <c r="QO284" s="15"/>
      <c r="QP284" s="15"/>
      <c r="QQ284" s="15"/>
      <c r="QR284" s="15"/>
      <c r="QS284" s="15"/>
      <c r="QT284" s="15"/>
      <c r="QU284" s="15"/>
      <c r="QV284" s="15"/>
      <c r="QW284" s="15"/>
      <c r="QX284" s="15"/>
      <c r="QY284" s="15"/>
      <c r="QZ284" s="15"/>
      <c r="RA284" s="15"/>
      <c r="RB284" s="15"/>
      <c r="RC284" s="15"/>
      <c r="RD284" s="15"/>
      <c r="RE284" s="15"/>
      <c r="RF284" s="15"/>
      <c r="RG284" s="15"/>
      <c r="RH284" s="15"/>
      <c r="RI284" s="15"/>
      <c r="RJ284" s="15"/>
      <c r="RK284" s="15"/>
      <c r="RL284" s="15"/>
      <c r="RM284" s="15"/>
      <c r="RN284" s="15"/>
      <c r="RO284" s="15"/>
      <c r="RP284" s="15"/>
      <c r="RQ284" s="15"/>
      <c r="RR284" s="15"/>
      <c r="RS284" s="15"/>
      <c r="RT284" s="15"/>
      <c r="RU284" s="15"/>
      <c r="RV284" s="15"/>
      <c r="RW284" s="15"/>
      <c r="RX284" s="15"/>
      <c r="RY284" s="15"/>
      <c r="RZ284" s="15"/>
      <c r="SA284" s="15"/>
      <c r="SB284" s="15"/>
      <c r="SC284" s="15"/>
      <c r="SD284" s="15"/>
      <c r="SE284" s="15"/>
      <c r="SF284" s="15"/>
      <c r="SG284" s="15"/>
      <c r="SH284" s="15"/>
      <c r="SI284" s="15"/>
      <c r="SJ284" s="15"/>
      <c r="SK284" s="15"/>
      <c r="SL284" s="15"/>
      <c r="SM284" s="15"/>
      <c r="SN284" s="15"/>
      <c r="SO284" s="15"/>
      <c r="SP284" s="15"/>
      <c r="SQ284" s="15"/>
      <c r="SR284" s="15"/>
      <c r="SS284" s="15"/>
      <c r="ST284" s="15"/>
      <c r="SU284" s="15"/>
      <c r="SV284" s="15"/>
      <c r="SW284" s="15"/>
      <c r="SX284" s="15"/>
      <c r="SY284" s="15"/>
      <c r="SZ284" s="15"/>
      <c r="TA284" s="15"/>
      <c r="TB284" s="15"/>
      <c r="TC284" s="15"/>
      <c r="TD284" s="15"/>
      <c r="TE284" s="15"/>
      <c r="TF284" s="15"/>
      <c r="TG284" s="15"/>
      <c r="TH284" s="15"/>
      <c r="TI284" s="15"/>
      <c r="TJ284" s="15"/>
      <c r="TK284" s="15"/>
      <c r="TL284" s="15"/>
      <c r="TM284" s="15"/>
      <c r="TN284" s="15"/>
      <c r="TO284" s="15"/>
      <c r="TP284" s="15"/>
      <c r="TQ284" s="15"/>
      <c r="TR284" s="15"/>
      <c r="TS284" s="15"/>
      <c r="TT284" s="15"/>
      <c r="TU284" s="15"/>
      <c r="TV284" s="15"/>
      <c r="TW284" s="15"/>
      <c r="TX284" s="15"/>
      <c r="TY284" s="15"/>
      <c r="TZ284" s="15"/>
      <c r="UA284" s="15"/>
      <c r="UB284" s="15"/>
      <c r="UC284" s="15"/>
      <c r="UD284" s="15"/>
      <c r="UE284" s="15"/>
      <c r="UF284" s="15"/>
      <c r="UG284" s="15"/>
      <c r="UH284" s="15"/>
      <c r="UI284" s="15"/>
      <c r="UJ284" s="15"/>
      <c r="UK284" s="15"/>
      <c r="UL284" s="15"/>
      <c r="UM284" s="15"/>
      <c r="UN284" s="15"/>
      <c r="UO284" s="15"/>
      <c r="UP284" s="15"/>
      <c r="UQ284" s="15"/>
      <c r="UR284" s="15"/>
      <c r="US284" s="15"/>
      <c r="UT284" s="15"/>
      <c r="UU284" s="15"/>
      <c r="UV284" s="15"/>
      <c r="UW284" s="15"/>
      <c r="UX284" s="15"/>
      <c r="UY284" s="15"/>
      <c r="UZ284" s="15"/>
      <c r="VA284" s="15"/>
      <c r="VB284" s="15"/>
      <c r="VC284" s="15"/>
      <c r="VD284" s="15"/>
      <c r="VE284" s="15"/>
      <c r="VF284" s="15"/>
      <c r="VG284" s="15"/>
      <c r="VH284" s="15"/>
      <c r="VI284" s="15"/>
      <c r="VJ284" s="15"/>
      <c r="VK284" s="15"/>
      <c r="VL284" s="15"/>
      <c r="VM284" s="15"/>
      <c r="VN284" s="15"/>
      <c r="VO284" s="15"/>
      <c r="VP284" s="15"/>
      <c r="VQ284" s="15"/>
      <c r="VR284" s="15"/>
      <c r="VS284" s="15"/>
      <c r="VT284" s="15"/>
      <c r="VU284" s="15"/>
      <c r="VV284" s="15"/>
      <c r="VW284" s="15"/>
      <c r="VX284" s="15"/>
      <c r="VY284" s="15"/>
      <c r="VZ284" s="15"/>
      <c r="WA284" s="15"/>
      <c r="WB284" s="15"/>
      <c r="WC284" s="15"/>
      <c r="WD284" s="15"/>
      <c r="WE284" s="15"/>
      <c r="WF284" s="15"/>
      <c r="WG284" s="15"/>
      <c r="WH284" s="15"/>
      <c r="WI284" s="15"/>
      <c r="WJ284" s="15"/>
      <c r="WK284" s="15"/>
      <c r="WL284" s="15"/>
      <c r="WM284" s="15"/>
      <c r="WN284" s="15"/>
      <c r="WO284" s="15"/>
      <c r="WP284" s="15"/>
      <c r="WQ284" s="15"/>
      <c r="WR284" s="15"/>
      <c r="WS284" s="15"/>
      <c r="WT284" s="15"/>
      <c r="WU284" s="15"/>
      <c r="WV284" s="15"/>
      <c r="WW284" s="15"/>
      <c r="WX284" s="15"/>
      <c r="WY284" s="15"/>
      <c r="WZ284" s="15"/>
      <c r="XA284" s="15"/>
      <c r="XB284" s="15"/>
      <c r="XC284" s="15"/>
      <c r="XD284" s="15"/>
      <c r="XE284" s="15"/>
      <c r="XF284" s="15"/>
      <c r="XG284" s="15"/>
      <c r="XH284" s="15"/>
      <c r="XI284" s="15"/>
      <c r="XJ284" s="15"/>
      <c r="XK284" s="15"/>
      <c r="XL284" s="15"/>
      <c r="XM284" s="15"/>
      <c r="XN284" s="15"/>
      <c r="XO284" s="15"/>
      <c r="XP284" s="15"/>
      <c r="XQ284" s="15"/>
      <c r="XR284" s="15"/>
      <c r="XS284" s="15"/>
      <c r="XT284" s="15"/>
      <c r="XU284" s="15"/>
      <c r="XV284" s="15"/>
      <c r="XW284" s="15"/>
      <c r="XX284" s="15"/>
      <c r="XY284" s="15"/>
      <c r="XZ284" s="15"/>
      <c r="YA284" s="15"/>
      <c r="YB284" s="15"/>
      <c r="YC284" s="15"/>
      <c r="YD284" s="15"/>
      <c r="YE284" s="15"/>
      <c r="YF284" s="15"/>
      <c r="YG284" s="15"/>
      <c r="YH284" s="15"/>
      <c r="YI284" s="15"/>
      <c r="YJ284" s="15"/>
      <c r="YK284" s="15"/>
      <c r="YL284" s="15"/>
      <c r="YM284" s="15"/>
      <c r="YN284" s="15"/>
      <c r="YO284" s="15"/>
      <c r="YP284" s="15"/>
      <c r="YQ284" s="15"/>
      <c r="YR284" s="15"/>
      <c r="YS284" s="15"/>
      <c r="YT284" s="15"/>
      <c r="YU284" s="15"/>
      <c r="YV284" s="15"/>
      <c r="YW284" s="15"/>
      <c r="YX284" s="15"/>
      <c r="YY284" s="15"/>
      <c r="YZ284" s="15"/>
      <c r="ZA284" s="15"/>
      <c r="ZB284" s="15"/>
      <c r="ZC284" s="15"/>
      <c r="ZD284" s="15"/>
      <c r="ZE284" s="15"/>
      <c r="ZF284" s="15"/>
      <c r="ZG284" s="15"/>
      <c r="ZH284" s="15"/>
      <c r="ZI284" s="15"/>
      <c r="ZJ284" s="15"/>
      <c r="ZK284" s="15"/>
      <c r="ZL284" s="15"/>
      <c r="ZM284" s="15"/>
      <c r="ZN284" s="15"/>
      <c r="ZO284" s="15"/>
      <c r="ZP284" s="15"/>
      <c r="ZQ284" s="15"/>
      <c r="ZR284" s="15"/>
      <c r="ZS284" s="15"/>
      <c r="ZT284" s="15"/>
      <c r="ZU284" s="15"/>
      <c r="ZV284" s="15"/>
      <c r="ZW284" s="15"/>
      <c r="ZX284" s="15"/>
      <c r="ZY284" s="15"/>
      <c r="ZZ284" s="15"/>
      <c r="AAA284" s="15"/>
      <c r="AAB284" s="15"/>
      <c r="AAC284" s="15"/>
      <c r="AAD284" s="15"/>
      <c r="AAE284" s="15"/>
      <c r="AAF284" s="15"/>
      <c r="AAG284" s="15"/>
      <c r="AAH284" s="15"/>
      <c r="AAI284" s="15"/>
      <c r="AAJ284" s="15"/>
      <c r="AAK284" s="15"/>
      <c r="AAL284" s="15"/>
      <c r="AAM284" s="15"/>
      <c r="AAN284" s="15"/>
      <c r="AAO284" s="15"/>
      <c r="AAP284" s="15"/>
      <c r="AAQ284" s="15"/>
      <c r="AAR284" s="15"/>
      <c r="AAS284" s="15"/>
      <c r="AAT284" s="15"/>
      <c r="AAU284" s="15"/>
      <c r="AAV284" s="15"/>
      <c r="AAW284" s="15"/>
      <c r="AAX284" s="15"/>
      <c r="AAY284" s="15"/>
      <c r="AAZ284" s="15"/>
      <c r="ABA284" s="15"/>
      <c r="ABB284" s="15"/>
      <c r="ABC284" s="15"/>
      <c r="ABD284" s="15"/>
      <c r="ABE284" s="15"/>
      <c r="ABF284" s="15"/>
      <c r="ABG284" s="15"/>
      <c r="ABH284" s="15"/>
      <c r="ABI284" s="15"/>
      <c r="ABJ284" s="15"/>
      <c r="ABK284" s="15"/>
      <c r="ABL284" s="15"/>
      <c r="ABM284" s="15"/>
      <c r="ABN284" s="15"/>
      <c r="ABO284" s="15"/>
      <c r="ABP284" s="15"/>
      <c r="ABQ284" s="15"/>
      <c r="ABR284" s="15"/>
      <c r="ABS284" s="15"/>
      <c r="ABT284" s="15"/>
      <c r="ABU284" s="15"/>
      <c r="ABV284" s="15"/>
      <c r="ABW284" s="15"/>
      <c r="ABX284" s="15"/>
      <c r="ABY284" s="15"/>
      <c r="ABZ284" s="15"/>
      <c r="ACA284" s="15"/>
      <c r="ACB284" s="15"/>
      <c r="ACC284" s="15"/>
      <c r="ACD284" s="15"/>
      <c r="ACE284" s="15"/>
      <c r="ACF284" s="15"/>
      <c r="ACG284" s="15"/>
      <c r="ACH284" s="15"/>
      <c r="ACI284" s="15"/>
      <c r="ACJ284" s="15"/>
      <c r="ACK284" s="15"/>
      <c r="ACL284" s="15"/>
      <c r="ACM284" s="15"/>
      <c r="ACN284" s="15"/>
      <c r="ACO284" s="15"/>
      <c r="ACP284" s="15"/>
      <c r="ACQ284" s="15"/>
      <c r="ACR284" s="15"/>
      <c r="ACS284" s="15"/>
      <c r="ACT284" s="15"/>
      <c r="ACU284" s="15"/>
      <c r="ACV284" s="15"/>
      <c r="ACW284" s="15"/>
      <c r="ACX284" s="15"/>
      <c r="ACY284" s="15"/>
      <c r="ACZ284" s="15"/>
      <c r="ADA284" s="15"/>
      <c r="ADB284" s="15"/>
      <c r="ADC284" s="15"/>
      <c r="ADD284" s="15"/>
      <c r="ADE284" s="15"/>
      <c r="ADF284" s="15"/>
      <c r="ADG284" s="15"/>
      <c r="ADH284" s="15"/>
      <c r="ADI284" s="15"/>
      <c r="ADJ284" s="15"/>
      <c r="ADK284" s="15"/>
      <c r="ADL284" s="15"/>
      <c r="ADM284" s="15"/>
    </row>
    <row r="285" spans="1:793" s="308" customFormat="1" ht="15.5" thickBot="1" x14ac:dyDescent="0.45">
      <c r="A285" s="311"/>
      <c r="B285" s="222"/>
      <c r="C285" s="37"/>
      <c r="D285" s="37"/>
      <c r="E285" s="37"/>
      <c r="F285" s="37"/>
      <c r="G285" s="38"/>
      <c r="H285" s="39"/>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c r="BJ285" s="15"/>
      <c r="BK285" s="15"/>
      <c r="BL285" s="15"/>
      <c r="BM285" s="15"/>
      <c r="BN285" s="15"/>
      <c r="BO285" s="15"/>
      <c r="BP285" s="15"/>
      <c r="BQ285" s="15"/>
      <c r="BR285" s="15"/>
      <c r="BS285" s="15"/>
      <c r="BT285" s="15"/>
      <c r="BU285" s="15"/>
      <c r="BV285" s="15"/>
      <c r="BW285" s="15"/>
      <c r="BX285" s="15"/>
      <c r="BY285" s="15"/>
      <c r="BZ285" s="15"/>
      <c r="CA285" s="15"/>
      <c r="CB285" s="15"/>
      <c r="CC285" s="15"/>
      <c r="CD285" s="15"/>
      <c r="CE285" s="15"/>
      <c r="CF285" s="15"/>
      <c r="CG285" s="15"/>
      <c r="CH285" s="15"/>
      <c r="CI285" s="15"/>
      <c r="CJ285" s="15"/>
      <c r="CK285" s="15"/>
      <c r="CL285" s="15"/>
      <c r="CM285" s="15"/>
      <c r="CN285" s="15"/>
      <c r="CO285" s="15"/>
      <c r="CP285" s="15"/>
      <c r="CQ285" s="15"/>
      <c r="CR285" s="15"/>
      <c r="CS285" s="15"/>
      <c r="CT285" s="15"/>
      <c r="CU285" s="15"/>
      <c r="CV285" s="15"/>
      <c r="CW285" s="15"/>
      <c r="CX285" s="15"/>
      <c r="CY285" s="15"/>
      <c r="CZ285" s="15"/>
      <c r="DA285" s="15"/>
      <c r="DB285" s="15"/>
      <c r="DC285" s="15"/>
      <c r="DD285" s="15"/>
      <c r="DE285" s="15"/>
      <c r="DF285" s="15"/>
      <c r="DG285" s="15"/>
      <c r="DH285" s="15"/>
      <c r="DI285" s="15"/>
      <c r="DJ285" s="15"/>
      <c r="DK285" s="15"/>
      <c r="DL285" s="15"/>
      <c r="DM285" s="15"/>
      <c r="DN285" s="15"/>
      <c r="DO285" s="15"/>
      <c r="DP285" s="15"/>
      <c r="DQ285" s="15"/>
      <c r="DR285" s="15"/>
      <c r="DS285" s="15"/>
      <c r="DT285" s="15"/>
      <c r="DU285" s="15"/>
      <c r="DV285" s="15"/>
      <c r="DW285" s="15"/>
      <c r="DX285" s="15"/>
      <c r="DY285" s="15"/>
      <c r="DZ285" s="15"/>
      <c r="EA285" s="15"/>
      <c r="EB285" s="15"/>
      <c r="EC285" s="15"/>
      <c r="ED285" s="15"/>
      <c r="EE285" s="15"/>
      <c r="EF285" s="15"/>
      <c r="EG285" s="15"/>
      <c r="EH285" s="15"/>
      <c r="EI285" s="15"/>
      <c r="EJ285" s="15"/>
      <c r="EK285" s="15"/>
      <c r="EL285" s="15"/>
      <c r="EM285" s="15"/>
      <c r="EN285" s="15"/>
      <c r="EO285" s="15"/>
      <c r="EP285" s="15"/>
      <c r="EQ285" s="15"/>
      <c r="ER285" s="15"/>
      <c r="ES285" s="15"/>
      <c r="ET285" s="15"/>
      <c r="EU285" s="15"/>
      <c r="EV285" s="15"/>
      <c r="EW285" s="15"/>
      <c r="EX285" s="15"/>
      <c r="EY285" s="15"/>
      <c r="EZ285" s="15"/>
      <c r="FA285" s="15"/>
      <c r="FB285" s="15"/>
      <c r="FC285" s="15"/>
      <c r="FD285" s="15"/>
      <c r="FE285" s="15"/>
      <c r="FF285" s="15"/>
      <c r="FG285" s="15"/>
      <c r="FH285" s="15"/>
      <c r="FI285" s="15"/>
      <c r="FJ285" s="15"/>
      <c r="FK285" s="15"/>
      <c r="FL285" s="15"/>
      <c r="FM285" s="15"/>
      <c r="FN285" s="15"/>
      <c r="FO285" s="15"/>
      <c r="FP285" s="15"/>
      <c r="FQ285" s="15"/>
      <c r="FR285" s="15"/>
      <c r="FS285" s="15"/>
      <c r="FT285" s="15"/>
      <c r="FU285" s="15"/>
      <c r="FV285" s="15"/>
      <c r="FW285" s="15"/>
      <c r="FX285" s="15"/>
      <c r="FY285" s="15"/>
      <c r="FZ285" s="15"/>
      <c r="GA285" s="15"/>
      <c r="GB285" s="15"/>
      <c r="GC285" s="15"/>
      <c r="GD285" s="15"/>
      <c r="GE285" s="15"/>
      <c r="GF285" s="15"/>
      <c r="GG285" s="15"/>
      <c r="GH285" s="15"/>
      <c r="GI285" s="15"/>
      <c r="GJ285" s="15"/>
      <c r="GK285" s="15"/>
      <c r="GL285" s="15"/>
      <c r="GM285" s="15"/>
      <c r="GN285" s="15"/>
      <c r="GO285" s="15"/>
      <c r="GP285" s="15"/>
      <c r="GQ285" s="15"/>
      <c r="GR285" s="15"/>
      <c r="GS285" s="15"/>
      <c r="GT285" s="15"/>
      <c r="GU285" s="15"/>
      <c r="GV285" s="15"/>
      <c r="GW285" s="15"/>
      <c r="GX285" s="15"/>
      <c r="GY285" s="15"/>
      <c r="GZ285" s="15"/>
      <c r="HA285" s="15"/>
      <c r="HB285" s="15"/>
      <c r="HC285" s="15"/>
      <c r="HD285" s="15"/>
      <c r="HE285" s="15"/>
      <c r="HF285" s="15"/>
      <c r="HG285" s="15"/>
      <c r="HH285" s="15"/>
      <c r="HI285" s="15"/>
      <c r="HJ285" s="15"/>
      <c r="HK285" s="15"/>
      <c r="HL285" s="15"/>
      <c r="HM285" s="15"/>
      <c r="HN285" s="15"/>
      <c r="HO285" s="15"/>
      <c r="HP285" s="15"/>
      <c r="HQ285" s="15"/>
      <c r="HR285" s="15"/>
      <c r="HS285" s="15"/>
      <c r="HT285" s="15"/>
      <c r="HU285" s="15"/>
      <c r="HV285" s="15"/>
      <c r="HW285" s="15"/>
      <c r="HX285" s="15"/>
      <c r="HY285" s="15"/>
      <c r="HZ285" s="15"/>
      <c r="IA285" s="15"/>
      <c r="IB285" s="15"/>
      <c r="IC285" s="15"/>
      <c r="ID285" s="15"/>
      <c r="IE285" s="15"/>
      <c r="IF285" s="15"/>
      <c r="IG285" s="15"/>
      <c r="IH285" s="15"/>
      <c r="II285" s="15"/>
      <c r="IJ285" s="15"/>
      <c r="IK285" s="15"/>
      <c r="IL285" s="15"/>
      <c r="IM285" s="15"/>
      <c r="IN285" s="15"/>
      <c r="IO285" s="15"/>
      <c r="IP285" s="15"/>
      <c r="IQ285" s="15"/>
      <c r="IR285" s="15"/>
      <c r="IS285" s="15"/>
      <c r="IT285" s="15"/>
      <c r="IU285" s="15"/>
      <c r="IV285" s="15"/>
      <c r="IW285" s="15"/>
      <c r="IX285" s="15"/>
      <c r="IY285" s="15"/>
      <c r="IZ285" s="15"/>
      <c r="JA285" s="15"/>
      <c r="JB285" s="15"/>
      <c r="JC285" s="15"/>
      <c r="JD285" s="15"/>
      <c r="JE285" s="15"/>
      <c r="JF285" s="15"/>
      <c r="JG285" s="15"/>
      <c r="JH285" s="15"/>
      <c r="JI285" s="15"/>
      <c r="JJ285" s="15"/>
      <c r="JK285" s="15"/>
      <c r="JL285" s="15"/>
      <c r="JM285" s="15"/>
      <c r="JN285" s="15"/>
      <c r="JO285" s="15"/>
      <c r="JP285" s="15"/>
      <c r="JQ285" s="15"/>
      <c r="JR285" s="15"/>
      <c r="JS285" s="15"/>
      <c r="JT285" s="15"/>
      <c r="JU285" s="15"/>
      <c r="JV285" s="15"/>
      <c r="JW285" s="15"/>
      <c r="JX285" s="15"/>
      <c r="JY285" s="15"/>
      <c r="JZ285" s="15"/>
      <c r="KA285" s="15"/>
      <c r="KB285" s="15"/>
      <c r="KC285" s="15"/>
      <c r="KD285" s="15"/>
      <c r="KE285" s="15"/>
      <c r="KF285" s="15"/>
      <c r="KG285" s="15"/>
      <c r="KH285" s="15"/>
      <c r="KI285" s="15"/>
      <c r="KJ285" s="15"/>
      <c r="KK285" s="15"/>
      <c r="KL285" s="15"/>
      <c r="KM285" s="15"/>
      <c r="KN285" s="15"/>
      <c r="KO285" s="15"/>
      <c r="KP285" s="15"/>
      <c r="KQ285" s="15"/>
      <c r="KR285" s="15"/>
      <c r="KS285" s="15"/>
      <c r="KT285" s="15"/>
      <c r="KU285" s="15"/>
      <c r="KV285" s="15"/>
      <c r="KW285" s="15"/>
      <c r="KX285" s="15"/>
      <c r="KY285" s="15"/>
      <c r="KZ285" s="15"/>
      <c r="LA285" s="15"/>
      <c r="LB285" s="15"/>
      <c r="LC285" s="15"/>
      <c r="LD285" s="15"/>
      <c r="LE285" s="15"/>
      <c r="LF285" s="15"/>
      <c r="LG285" s="15"/>
      <c r="LH285" s="15"/>
      <c r="LI285" s="15"/>
      <c r="LJ285" s="15"/>
      <c r="LK285" s="15"/>
      <c r="LL285" s="15"/>
      <c r="LM285" s="15"/>
      <c r="LN285" s="15"/>
      <c r="LO285" s="15"/>
      <c r="LP285" s="15"/>
      <c r="LQ285" s="15"/>
      <c r="LR285" s="15"/>
      <c r="LS285" s="15"/>
      <c r="LT285" s="15"/>
      <c r="LU285" s="15"/>
      <c r="LV285" s="15"/>
      <c r="LW285" s="15"/>
      <c r="LX285" s="15"/>
      <c r="LY285" s="15"/>
      <c r="LZ285" s="15"/>
      <c r="MA285" s="15"/>
      <c r="MB285" s="15"/>
      <c r="MC285" s="15"/>
      <c r="MD285" s="15"/>
      <c r="ME285" s="15"/>
      <c r="MF285" s="15"/>
      <c r="MG285" s="15"/>
      <c r="MH285" s="15"/>
      <c r="MI285" s="15"/>
      <c r="MJ285" s="15"/>
      <c r="MK285" s="15"/>
      <c r="ML285" s="15"/>
      <c r="MM285" s="15"/>
      <c r="MN285" s="15"/>
      <c r="MO285" s="15"/>
      <c r="MP285" s="15"/>
      <c r="MQ285" s="15"/>
      <c r="MR285" s="15"/>
      <c r="MS285" s="15"/>
      <c r="MT285" s="15"/>
      <c r="MU285" s="15"/>
      <c r="MV285" s="15"/>
      <c r="MW285" s="15"/>
      <c r="MX285" s="15"/>
      <c r="MY285" s="15"/>
      <c r="MZ285" s="15"/>
      <c r="NA285" s="15"/>
      <c r="NB285" s="15"/>
      <c r="NC285" s="15"/>
      <c r="ND285" s="15"/>
      <c r="NE285" s="15"/>
      <c r="NF285" s="15"/>
      <c r="NG285" s="15"/>
      <c r="NH285" s="15"/>
      <c r="NI285" s="15"/>
      <c r="NJ285" s="15"/>
      <c r="NK285" s="15"/>
      <c r="NL285" s="15"/>
      <c r="NM285" s="15"/>
      <c r="NN285" s="15"/>
      <c r="NO285" s="15"/>
      <c r="NP285" s="15"/>
      <c r="NQ285" s="15"/>
      <c r="NR285" s="15"/>
      <c r="NS285" s="15"/>
      <c r="NT285" s="15"/>
      <c r="NU285" s="15"/>
      <c r="NV285" s="15"/>
      <c r="NW285" s="15"/>
      <c r="NX285" s="15"/>
      <c r="NY285" s="15"/>
      <c r="NZ285" s="15"/>
      <c r="OA285" s="15"/>
      <c r="OB285" s="15"/>
      <c r="OC285" s="15"/>
      <c r="OD285" s="15"/>
      <c r="OE285" s="15"/>
      <c r="OF285" s="15"/>
      <c r="OG285" s="15"/>
      <c r="OH285" s="15"/>
      <c r="OI285" s="15"/>
      <c r="OJ285" s="15"/>
      <c r="OK285" s="15"/>
      <c r="OL285" s="15"/>
      <c r="OM285" s="15"/>
      <c r="ON285" s="15"/>
      <c r="OO285" s="15"/>
      <c r="OP285" s="15"/>
      <c r="OQ285" s="15"/>
      <c r="OR285" s="15"/>
      <c r="OS285" s="15"/>
      <c r="OT285" s="15"/>
      <c r="OU285" s="15"/>
      <c r="OV285" s="15"/>
      <c r="OW285" s="15"/>
      <c r="OX285" s="15"/>
      <c r="OY285" s="15"/>
      <c r="OZ285" s="15"/>
      <c r="PA285" s="15"/>
      <c r="PB285" s="15"/>
      <c r="PC285" s="15"/>
      <c r="PD285" s="15"/>
      <c r="PE285" s="15"/>
      <c r="PF285" s="15"/>
      <c r="PG285" s="15"/>
      <c r="PH285" s="15"/>
      <c r="PI285" s="15"/>
      <c r="PJ285" s="15"/>
      <c r="PK285" s="15"/>
      <c r="PL285" s="15"/>
      <c r="PM285" s="15"/>
      <c r="PN285" s="15"/>
      <c r="PO285" s="15"/>
      <c r="PP285" s="15"/>
      <c r="PQ285" s="15"/>
      <c r="PR285" s="15"/>
      <c r="PS285" s="15"/>
      <c r="PT285" s="15"/>
      <c r="PU285" s="15"/>
      <c r="PV285" s="15"/>
      <c r="PW285" s="15"/>
      <c r="PX285" s="15"/>
      <c r="PY285" s="15"/>
      <c r="PZ285" s="15"/>
      <c r="QA285" s="15"/>
      <c r="QB285" s="15"/>
      <c r="QC285" s="15"/>
      <c r="QD285" s="15"/>
      <c r="QE285" s="15"/>
      <c r="QF285" s="15"/>
      <c r="QG285" s="15"/>
      <c r="QH285" s="15"/>
      <c r="QI285" s="15"/>
      <c r="QJ285" s="15"/>
      <c r="QK285" s="15"/>
      <c r="QL285" s="15"/>
      <c r="QM285" s="15"/>
      <c r="QN285" s="15"/>
      <c r="QO285" s="15"/>
      <c r="QP285" s="15"/>
      <c r="QQ285" s="15"/>
      <c r="QR285" s="15"/>
      <c r="QS285" s="15"/>
      <c r="QT285" s="15"/>
      <c r="QU285" s="15"/>
      <c r="QV285" s="15"/>
      <c r="QW285" s="15"/>
      <c r="QX285" s="15"/>
      <c r="QY285" s="15"/>
      <c r="QZ285" s="15"/>
      <c r="RA285" s="15"/>
      <c r="RB285" s="15"/>
      <c r="RC285" s="15"/>
      <c r="RD285" s="15"/>
      <c r="RE285" s="15"/>
      <c r="RF285" s="15"/>
      <c r="RG285" s="15"/>
      <c r="RH285" s="15"/>
      <c r="RI285" s="15"/>
      <c r="RJ285" s="15"/>
      <c r="RK285" s="15"/>
      <c r="RL285" s="15"/>
      <c r="RM285" s="15"/>
      <c r="RN285" s="15"/>
      <c r="RO285" s="15"/>
      <c r="RP285" s="15"/>
      <c r="RQ285" s="15"/>
      <c r="RR285" s="15"/>
      <c r="RS285" s="15"/>
      <c r="RT285" s="15"/>
      <c r="RU285" s="15"/>
      <c r="RV285" s="15"/>
      <c r="RW285" s="15"/>
      <c r="RX285" s="15"/>
      <c r="RY285" s="15"/>
      <c r="RZ285" s="15"/>
      <c r="SA285" s="15"/>
      <c r="SB285" s="15"/>
      <c r="SC285" s="15"/>
      <c r="SD285" s="15"/>
      <c r="SE285" s="15"/>
      <c r="SF285" s="15"/>
      <c r="SG285" s="15"/>
      <c r="SH285" s="15"/>
      <c r="SI285" s="15"/>
      <c r="SJ285" s="15"/>
      <c r="SK285" s="15"/>
      <c r="SL285" s="15"/>
      <c r="SM285" s="15"/>
      <c r="SN285" s="15"/>
      <c r="SO285" s="15"/>
      <c r="SP285" s="15"/>
      <c r="SQ285" s="15"/>
      <c r="SR285" s="15"/>
      <c r="SS285" s="15"/>
      <c r="ST285" s="15"/>
      <c r="SU285" s="15"/>
      <c r="SV285" s="15"/>
      <c r="SW285" s="15"/>
      <c r="SX285" s="15"/>
      <c r="SY285" s="15"/>
      <c r="SZ285" s="15"/>
      <c r="TA285" s="15"/>
      <c r="TB285" s="15"/>
      <c r="TC285" s="15"/>
      <c r="TD285" s="15"/>
      <c r="TE285" s="15"/>
      <c r="TF285" s="15"/>
      <c r="TG285" s="15"/>
      <c r="TH285" s="15"/>
      <c r="TI285" s="15"/>
      <c r="TJ285" s="15"/>
      <c r="TK285" s="15"/>
      <c r="TL285" s="15"/>
      <c r="TM285" s="15"/>
      <c r="TN285" s="15"/>
      <c r="TO285" s="15"/>
      <c r="TP285" s="15"/>
      <c r="TQ285" s="15"/>
      <c r="TR285" s="15"/>
      <c r="TS285" s="15"/>
      <c r="TT285" s="15"/>
      <c r="TU285" s="15"/>
      <c r="TV285" s="15"/>
      <c r="TW285" s="15"/>
      <c r="TX285" s="15"/>
      <c r="TY285" s="15"/>
      <c r="TZ285" s="15"/>
      <c r="UA285" s="15"/>
      <c r="UB285" s="15"/>
      <c r="UC285" s="15"/>
      <c r="UD285" s="15"/>
      <c r="UE285" s="15"/>
      <c r="UF285" s="15"/>
      <c r="UG285" s="15"/>
      <c r="UH285" s="15"/>
      <c r="UI285" s="15"/>
      <c r="UJ285" s="15"/>
      <c r="UK285" s="15"/>
      <c r="UL285" s="15"/>
      <c r="UM285" s="15"/>
      <c r="UN285" s="15"/>
      <c r="UO285" s="15"/>
      <c r="UP285" s="15"/>
      <c r="UQ285" s="15"/>
      <c r="UR285" s="15"/>
      <c r="US285" s="15"/>
      <c r="UT285" s="15"/>
      <c r="UU285" s="15"/>
      <c r="UV285" s="15"/>
      <c r="UW285" s="15"/>
      <c r="UX285" s="15"/>
      <c r="UY285" s="15"/>
      <c r="UZ285" s="15"/>
      <c r="VA285" s="15"/>
      <c r="VB285" s="15"/>
      <c r="VC285" s="15"/>
      <c r="VD285" s="15"/>
      <c r="VE285" s="15"/>
      <c r="VF285" s="15"/>
      <c r="VG285" s="15"/>
      <c r="VH285" s="15"/>
      <c r="VI285" s="15"/>
      <c r="VJ285" s="15"/>
      <c r="VK285" s="15"/>
      <c r="VL285" s="15"/>
      <c r="VM285" s="15"/>
      <c r="VN285" s="15"/>
      <c r="VO285" s="15"/>
      <c r="VP285" s="15"/>
      <c r="VQ285" s="15"/>
      <c r="VR285" s="15"/>
      <c r="VS285" s="15"/>
      <c r="VT285" s="15"/>
      <c r="VU285" s="15"/>
      <c r="VV285" s="15"/>
      <c r="VW285" s="15"/>
      <c r="VX285" s="15"/>
      <c r="VY285" s="15"/>
      <c r="VZ285" s="15"/>
      <c r="WA285" s="15"/>
      <c r="WB285" s="15"/>
      <c r="WC285" s="15"/>
      <c r="WD285" s="15"/>
      <c r="WE285" s="15"/>
      <c r="WF285" s="15"/>
      <c r="WG285" s="15"/>
      <c r="WH285" s="15"/>
      <c r="WI285" s="15"/>
      <c r="WJ285" s="15"/>
      <c r="WK285" s="15"/>
      <c r="WL285" s="15"/>
      <c r="WM285" s="15"/>
      <c r="WN285" s="15"/>
      <c r="WO285" s="15"/>
      <c r="WP285" s="15"/>
      <c r="WQ285" s="15"/>
      <c r="WR285" s="15"/>
      <c r="WS285" s="15"/>
      <c r="WT285" s="15"/>
      <c r="WU285" s="15"/>
      <c r="WV285" s="15"/>
      <c r="WW285" s="15"/>
      <c r="WX285" s="15"/>
      <c r="WY285" s="15"/>
      <c r="WZ285" s="15"/>
      <c r="XA285" s="15"/>
      <c r="XB285" s="15"/>
      <c r="XC285" s="15"/>
      <c r="XD285" s="15"/>
      <c r="XE285" s="15"/>
      <c r="XF285" s="15"/>
      <c r="XG285" s="15"/>
      <c r="XH285" s="15"/>
      <c r="XI285" s="15"/>
      <c r="XJ285" s="15"/>
      <c r="XK285" s="15"/>
      <c r="XL285" s="15"/>
      <c r="XM285" s="15"/>
      <c r="XN285" s="15"/>
      <c r="XO285" s="15"/>
      <c r="XP285" s="15"/>
      <c r="XQ285" s="15"/>
      <c r="XR285" s="15"/>
      <c r="XS285" s="15"/>
      <c r="XT285" s="15"/>
      <c r="XU285" s="15"/>
      <c r="XV285" s="15"/>
      <c r="XW285" s="15"/>
      <c r="XX285" s="15"/>
      <c r="XY285" s="15"/>
      <c r="XZ285" s="15"/>
      <c r="YA285" s="15"/>
      <c r="YB285" s="15"/>
      <c r="YC285" s="15"/>
      <c r="YD285" s="15"/>
      <c r="YE285" s="15"/>
      <c r="YF285" s="15"/>
      <c r="YG285" s="15"/>
      <c r="YH285" s="15"/>
      <c r="YI285" s="15"/>
      <c r="YJ285" s="15"/>
      <c r="YK285" s="15"/>
      <c r="YL285" s="15"/>
      <c r="YM285" s="15"/>
      <c r="YN285" s="15"/>
      <c r="YO285" s="15"/>
      <c r="YP285" s="15"/>
      <c r="YQ285" s="15"/>
      <c r="YR285" s="15"/>
      <c r="YS285" s="15"/>
      <c r="YT285" s="15"/>
      <c r="YU285" s="15"/>
      <c r="YV285" s="15"/>
      <c r="YW285" s="15"/>
      <c r="YX285" s="15"/>
      <c r="YY285" s="15"/>
      <c r="YZ285" s="15"/>
      <c r="ZA285" s="15"/>
      <c r="ZB285" s="15"/>
      <c r="ZC285" s="15"/>
      <c r="ZD285" s="15"/>
      <c r="ZE285" s="15"/>
      <c r="ZF285" s="15"/>
      <c r="ZG285" s="15"/>
      <c r="ZH285" s="15"/>
      <c r="ZI285" s="15"/>
      <c r="ZJ285" s="15"/>
      <c r="ZK285" s="15"/>
      <c r="ZL285" s="15"/>
      <c r="ZM285" s="15"/>
      <c r="ZN285" s="15"/>
      <c r="ZO285" s="15"/>
      <c r="ZP285" s="15"/>
      <c r="ZQ285" s="15"/>
      <c r="ZR285" s="15"/>
      <c r="ZS285" s="15"/>
      <c r="ZT285" s="15"/>
      <c r="ZU285" s="15"/>
      <c r="ZV285" s="15"/>
      <c r="ZW285" s="15"/>
      <c r="ZX285" s="15"/>
      <c r="ZY285" s="15"/>
      <c r="ZZ285" s="15"/>
      <c r="AAA285" s="15"/>
      <c r="AAB285" s="15"/>
      <c r="AAC285" s="15"/>
      <c r="AAD285" s="15"/>
      <c r="AAE285" s="15"/>
      <c r="AAF285" s="15"/>
      <c r="AAG285" s="15"/>
      <c r="AAH285" s="15"/>
      <c r="AAI285" s="15"/>
      <c r="AAJ285" s="15"/>
      <c r="AAK285" s="15"/>
      <c r="AAL285" s="15"/>
      <c r="AAM285" s="15"/>
      <c r="AAN285" s="15"/>
      <c r="AAO285" s="15"/>
      <c r="AAP285" s="15"/>
      <c r="AAQ285" s="15"/>
      <c r="AAR285" s="15"/>
      <c r="AAS285" s="15"/>
      <c r="AAT285" s="15"/>
      <c r="AAU285" s="15"/>
      <c r="AAV285" s="15"/>
      <c r="AAW285" s="15"/>
      <c r="AAX285" s="15"/>
      <c r="AAY285" s="15"/>
      <c r="AAZ285" s="15"/>
      <c r="ABA285" s="15"/>
      <c r="ABB285" s="15"/>
      <c r="ABC285" s="15"/>
      <c r="ABD285" s="15"/>
      <c r="ABE285" s="15"/>
      <c r="ABF285" s="15"/>
      <c r="ABG285" s="15"/>
      <c r="ABH285" s="15"/>
      <c r="ABI285" s="15"/>
      <c r="ABJ285" s="15"/>
      <c r="ABK285" s="15"/>
      <c r="ABL285" s="15"/>
      <c r="ABM285" s="15"/>
      <c r="ABN285" s="15"/>
      <c r="ABO285" s="15"/>
      <c r="ABP285" s="15"/>
      <c r="ABQ285" s="15"/>
      <c r="ABR285" s="15"/>
      <c r="ABS285" s="15"/>
      <c r="ABT285" s="15"/>
      <c r="ABU285" s="15"/>
      <c r="ABV285" s="15"/>
      <c r="ABW285" s="15"/>
      <c r="ABX285" s="15"/>
      <c r="ABY285" s="15"/>
      <c r="ABZ285" s="15"/>
      <c r="ACA285" s="15"/>
      <c r="ACB285" s="15"/>
      <c r="ACC285" s="15"/>
      <c r="ACD285" s="15"/>
      <c r="ACE285" s="15"/>
      <c r="ACF285" s="15"/>
      <c r="ACG285" s="15"/>
      <c r="ACH285" s="15"/>
      <c r="ACI285" s="15"/>
      <c r="ACJ285" s="15"/>
      <c r="ACK285" s="15"/>
      <c r="ACL285" s="15"/>
      <c r="ACM285" s="15"/>
      <c r="ACN285" s="15"/>
      <c r="ACO285" s="15"/>
      <c r="ACP285" s="15"/>
      <c r="ACQ285" s="15"/>
      <c r="ACR285" s="15"/>
      <c r="ACS285" s="15"/>
      <c r="ACT285" s="15"/>
      <c r="ACU285" s="15"/>
      <c r="ACV285" s="15"/>
      <c r="ACW285" s="15"/>
      <c r="ACX285" s="15"/>
      <c r="ACY285" s="15"/>
      <c r="ACZ285" s="15"/>
      <c r="ADA285" s="15"/>
      <c r="ADB285" s="15"/>
      <c r="ADC285" s="15"/>
      <c r="ADD285" s="15"/>
      <c r="ADE285" s="15"/>
      <c r="ADF285" s="15"/>
      <c r="ADG285" s="15"/>
      <c r="ADH285" s="15"/>
      <c r="ADI285" s="15"/>
      <c r="ADJ285" s="15"/>
      <c r="ADK285" s="15"/>
      <c r="ADL285" s="15"/>
      <c r="ADM285" s="15"/>
    </row>
    <row r="286" spans="1:793" s="308" customFormat="1" x14ac:dyDescent="0.4">
      <c r="A286" s="44"/>
      <c r="B286" s="66"/>
      <c r="C286" s="66"/>
      <c r="D286" s="66"/>
      <c r="E286" s="66"/>
      <c r="F286" s="66"/>
      <c r="G286" s="66"/>
      <c r="H286" s="66"/>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5"/>
      <c r="BO286" s="15"/>
      <c r="BP286" s="15"/>
      <c r="BQ286" s="15"/>
      <c r="BR286" s="15"/>
      <c r="BS286" s="15"/>
      <c r="BT286" s="15"/>
      <c r="BU286" s="15"/>
      <c r="BV286" s="15"/>
      <c r="BW286" s="15"/>
      <c r="BX286" s="15"/>
      <c r="BY286" s="15"/>
      <c r="BZ286" s="15"/>
      <c r="CA286" s="15"/>
      <c r="CB286" s="15"/>
      <c r="CC286" s="15"/>
      <c r="CD286" s="15"/>
      <c r="CE286" s="15"/>
      <c r="CF286" s="15"/>
      <c r="CG286" s="15"/>
      <c r="CH286" s="15"/>
      <c r="CI286" s="15"/>
      <c r="CJ286" s="15"/>
      <c r="CK286" s="15"/>
      <c r="CL286" s="15"/>
      <c r="CM286" s="15"/>
      <c r="CN286" s="15"/>
      <c r="CO286" s="15"/>
      <c r="CP286" s="15"/>
      <c r="CQ286" s="15"/>
      <c r="CR286" s="15"/>
      <c r="CS286" s="15"/>
      <c r="CT286" s="15"/>
      <c r="CU286" s="15"/>
      <c r="CV286" s="15"/>
      <c r="CW286" s="15"/>
      <c r="CX286" s="15"/>
      <c r="CY286" s="15"/>
      <c r="CZ286" s="15"/>
      <c r="DA286" s="15"/>
      <c r="DB286" s="15"/>
      <c r="DC286" s="15"/>
      <c r="DD286" s="15"/>
      <c r="DE286" s="15"/>
      <c r="DF286" s="15"/>
      <c r="DG286" s="15"/>
      <c r="DH286" s="15"/>
      <c r="DI286" s="15"/>
      <c r="DJ286" s="15"/>
      <c r="DK286" s="15"/>
      <c r="DL286" s="15"/>
      <c r="DM286" s="15"/>
      <c r="DN286" s="15"/>
      <c r="DO286" s="15"/>
      <c r="DP286" s="15"/>
      <c r="DQ286" s="15"/>
      <c r="DR286" s="15"/>
      <c r="DS286" s="15"/>
      <c r="DT286" s="15"/>
      <c r="DU286" s="15"/>
      <c r="DV286" s="15"/>
      <c r="DW286" s="15"/>
      <c r="DX286" s="15"/>
      <c r="DY286" s="15"/>
      <c r="DZ286" s="15"/>
      <c r="EA286" s="15"/>
      <c r="EB286" s="15"/>
      <c r="EC286" s="15"/>
      <c r="ED286" s="15"/>
      <c r="EE286" s="15"/>
      <c r="EF286" s="15"/>
      <c r="EG286" s="15"/>
      <c r="EH286" s="15"/>
      <c r="EI286" s="15"/>
      <c r="EJ286" s="15"/>
      <c r="EK286" s="15"/>
      <c r="EL286" s="15"/>
      <c r="EM286" s="15"/>
      <c r="EN286" s="15"/>
      <c r="EO286" s="15"/>
      <c r="EP286" s="15"/>
      <c r="EQ286" s="15"/>
      <c r="ER286" s="15"/>
      <c r="ES286" s="15"/>
      <c r="ET286" s="15"/>
      <c r="EU286" s="15"/>
      <c r="EV286" s="15"/>
      <c r="EW286" s="15"/>
      <c r="EX286" s="15"/>
      <c r="EY286" s="15"/>
      <c r="EZ286" s="15"/>
      <c r="FA286" s="15"/>
      <c r="FB286" s="15"/>
      <c r="FC286" s="15"/>
      <c r="FD286" s="15"/>
      <c r="FE286" s="15"/>
      <c r="FF286" s="15"/>
      <c r="FG286" s="15"/>
      <c r="FH286" s="15"/>
      <c r="FI286" s="15"/>
      <c r="FJ286" s="15"/>
      <c r="FK286" s="15"/>
      <c r="FL286" s="15"/>
      <c r="FM286" s="15"/>
      <c r="FN286" s="15"/>
      <c r="FO286" s="15"/>
      <c r="FP286" s="15"/>
      <c r="FQ286" s="15"/>
      <c r="FR286" s="15"/>
      <c r="FS286" s="15"/>
      <c r="FT286" s="15"/>
      <c r="FU286" s="15"/>
      <c r="FV286" s="15"/>
      <c r="FW286" s="15"/>
      <c r="FX286" s="15"/>
      <c r="FY286" s="15"/>
      <c r="FZ286" s="15"/>
      <c r="GA286" s="15"/>
      <c r="GB286" s="15"/>
      <c r="GC286" s="15"/>
      <c r="GD286" s="15"/>
      <c r="GE286" s="15"/>
      <c r="GF286" s="15"/>
      <c r="GG286" s="15"/>
      <c r="GH286" s="15"/>
      <c r="GI286" s="15"/>
      <c r="GJ286" s="15"/>
      <c r="GK286" s="15"/>
      <c r="GL286" s="15"/>
      <c r="GM286" s="15"/>
      <c r="GN286" s="15"/>
      <c r="GO286" s="15"/>
      <c r="GP286" s="15"/>
      <c r="GQ286" s="15"/>
      <c r="GR286" s="15"/>
      <c r="GS286" s="15"/>
      <c r="GT286" s="15"/>
      <c r="GU286" s="15"/>
      <c r="GV286" s="15"/>
      <c r="GW286" s="15"/>
      <c r="GX286" s="15"/>
      <c r="GY286" s="15"/>
      <c r="GZ286" s="15"/>
      <c r="HA286" s="15"/>
      <c r="HB286" s="15"/>
      <c r="HC286" s="15"/>
      <c r="HD286" s="15"/>
      <c r="HE286" s="15"/>
      <c r="HF286" s="15"/>
      <c r="HG286" s="15"/>
      <c r="HH286" s="15"/>
      <c r="HI286" s="15"/>
      <c r="HJ286" s="15"/>
      <c r="HK286" s="15"/>
      <c r="HL286" s="15"/>
      <c r="HM286" s="15"/>
      <c r="HN286" s="15"/>
      <c r="HO286" s="15"/>
      <c r="HP286" s="15"/>
      <c r="HQ286" s="15"/>
      <c r="HR286" s="15"/>
      <c r="HS286" s="15"/>
      <c r="HT286" s="15"/>
      <c r="HU286" s="15"/>
      <c r="HV286" s="15"/>
      <c r="HW286" s="15"/>
      <c r="HX286" s="15"/>
      <c r="HY286" s="15"/>
      <c r="HZ286" s="15"/>
      <c r="IA286" s="15"/>
      <c r="IB286" s="15"/>
      <c r="IC286" s="15"/>
      <c r="ID286" s="15"/>
      <c r="IE286" s="15"/>
      <c r="IF286" s="15"/>
      <c r="IG286" s="15"/>
      <c r="IH286" s="15"/>
      <c r="II286" s="15"/>
      <c r="IJ286" s="15"/>
      <c r="IK286" s="15"/>
      <c r="IL286" s="15"/>
      <c r="IM286" s="15"/>
      <c r="IN286" s="15"/>
      <c r="IO286" s="15"/>
      <c r="IP286" s="15"/>
      <c r="IQ286" s="15"/>
      <c r="IR286" s="15"/>
      <c r="IS286" s="15"/>
      <c r="IT286" s="15"/>
      <c r="IU286" s="15"/>
      <c r="IV286" s="15"/>
      <c r="IW286" s="15"/>
      <c r="IX286" s="15"/>
      <c r="IY286" s="15"/>
      <c r="IZ286" s="15"/>
      <c r="JA286" s="15"/>
      <c r="JB286" s="15"/>
      <c r="JC286" s="15"/>
      <c r="JD286" s="15"/>
      <c r="JE286" s="15"/>
      <c r="JF286" s="15"/>
      <c r="JG286" s="15"/>
      <c r="JH286" s="15"/>
      <c r="JI286" s="15"/>
      <c r="JJ286" s="15"/>
      <c r="JK286" s="15"/>
      <c r="JL286" s="15"/>
      <c r="JM286" s="15"/>
      <c r="JN286" s="15"/>
      <c r="JO286" s="15"/>
      <c r="JP286" s="15"/>
      <c r="JQ286" s="15"/>
      <c r="JR286" s="15"/>
      <c r="JS286" s="15"/>
      <c r="JT286" s="15"/>
      <c r="JU286" s="15"/>
      <c r="JV286" s="15"/>
      <c r="JW286" s="15"/>
      <c r="JX286" s="15"/>
      <c r="JY286" s="15"/>
      <c r="JZ286" s="15"/>
      <c r="KA286" s="15"/>
      <c r="KB286" s="15"/>
      <c r="KC286" s="15"/>
      <c r="KD286" s="15"/>
      <c r="KE286" s="15"/>
      <c r="KF286" s="15"/>
      <c r="KG286" s="15"/>
      <c r="KH286" s="15"/>
      <c r="KI286" s="15"/>
      <c r="KJ286" s="15"/>
      <c r="KK286" s="15"/>
      <c r="KL286" s="15"/>
      <c r="KM286" s="15"/>
      <c r="KN286" s="15"/>
      <c r="KO286" s="15"/>
      <c r="KP286" s="15"/>
      <c r="KQ286" s="15"/>
      <c r="KR286" s="15"/>
      <c r="KS286" s="15"/>
      <c r="KT286" s="15"/>
      <c r="KU286" s="15"/>
      <c r="KV286" s="15"/>
      <c r="KW286" s="15"/>
      <c r="KX286" s="15"/>
      <c r="KY286" s="15"/>
      <c r="KZ286" s="15"/>
      <c r="LA286" s="15"/>
      <c r="LB286" s="15"/>
      <c r="LC286" s="15"/>
      <c r="LD286" s="15"/>
      <c r="LE286" s="15"/>
      <c r="LF286" s="15"/>
      <c r="LG286" s="15"/>
      <c r="LH286" s="15"/>
      <c r="LI286" s="15"/>
      <c r="LJ286" s="15"/>
      <c r="LK286" s="15"/>
      <c r="LL286" s="15"/>
      <c r="LM286" s="15"/>
      <c r="LN286" s="15"/>
      <c r="LO286" s="15"/>
      <c r="LP286" s="15"/>
      <c r="LQ286" s="15"/>
      <c r="LR286" s="15"/>
      <c r="LS286" s="15"/>
      <c r="LT286" s="15"/>
      <c r="LU286" s="15"/>
      <c r="LV286" s="15"/>
      <c r="LW286" s="15"/>
      <c r="LX286" s="15"/>
      <c r="LY286" s="15"/>
      <c r="LZ286" s="15"/>
      <c r="MA286" s="15"/>
      <c r="MB286" s="15"/>
      <c r="MC286" s="15"/>
      <c r="MD286" s="15"/>
      <c r="ME286" s="15"/>
      <c r="MF286" s="15"/>
      <c r="MG286" s="15"/>
      <c r="MH286" s="15"/>
      <c r="MI286" s="15"/>
      <c r="MJ286" s="15"/>
      <c r="MK286" s="15"/>
      <c r="ML286" s="15"/>
      <c r="MM286" s="15"/>
      <c r="MN286" s="15"/>
      <c r="MO286" s="15"/>
      <c r="MP286" s="15"/>
      <c r="MQ286" s="15"/>
      <c r="MR286" s="15"/>
      <c r="MS286" s="15"/>
      <c r="MT286" s="15"/>
      <c r="MU286" s="15"/>
      <c r="MV286" s="15"/>
      <c r="MW286" s="15"/>
      <c r="MX286" s="15"/>
      <c r="MY286" s="15"/>
      <c r="MZ286" s="15"/>
      <c r="NA286" s="15"/>
      <c r="NB286" s="15"/>
      <c r="NC286" s="15"/>
      <c r="ND286" s="15"/>
      <c r="NE286" s="15"/>
      <c r="NF286" s="15"/>
      <c r="NG286" s="15"/>
      <c r="NH286" s="15"/>
      <c r="NI286" s="15"/>
      <c r="NJ286" s="15"/>
      <c r="NK286" s="15"/>
      <c r="NL286" s="15"/>
      <c r="NM286" s="15"/>
      <c r="NN286" s="15"/>
      <c r="NO286" s="15"/>
      <c r="NP286" s="15"/>
      <c r="NQ286" s="15"/>
      <c r="NR286" s="15"/>
      <c r="NS286" s="15"/>
      <c r="NT286" s="15"/>
      <c r="NU286" s="15"/>
      <c r="NV286" s="15"/>
      <c r="NW286" s="15"/>
      <c r="NX286" s="15"/>
      <c r="NY286" s="15"/>
      <c r="NZ286" s="15"/>
      <c r="OA286" s="15"/>
      <c r="OB286" s="15"/>
      <c r="OC286" s="15"/>
      <c r="OD286" s="15"/>
      <c r="OE286" s="15"/>
      <c r="OF286" s="15"/>
      <c r="OG286" s="15"/>
      <c r="OH286" s="15"/>
      <c r="OI286" s="15"/>
      <c r="OJ286" s="15"/>
      <c r="OK286" s="15"/>
      <c r="OL286" s="15"/>
      <c r="OM286" s="15"/>
      <c r="ON286" s="15"/>
      <c r="OO286" s="15"/>
      <c r="OP286" s="15"/>
      <c r="OQ286" s="15"/>
      <c r="OR286" s="15"/>
      <c r="OS286" s="15"/>
      <c r="OT286" s="15"/>
      <c r="OU286" s="15"/>
      <c r="OV286" s="15"/>
      <c r="OW286" s="15"/>
      <c r="OX286" s="15"/>
      <c r="OY286" s="15"/>
      <c r="OZ286" s="15"/>
      <c r="PA286" s="15"/>
      <c r="PB286" s="15"/>
      <c r="PC286" s="15"/>
      <c r="PD286" s="15"/>
      <c r="PE286" s="15"/>
      <c r="PF286" s="15"/>
      <c r="PG286" s="15"/>
      <c r="PH286" s="15"/>
      <c r="PI286" s="15"/>
      <c r="PJ286" s="15"/>
      <c r="PK286" s="15"/>
      <c r="PL286" s="15"/>
      <c r="PM286" s="15"/>
      <c r="PN286" s="15"/>
      <c r="PO286" s="15"/>
      <c r="PP286" s="15"/>
      <c r="PQ286" s="15"/>
      <c r="PR286" s="15"/>
      <c r="PS286" s="15"/>
      <c r="PT286" s="15"/>
      <c r="PU286" s="15"/>
      <c r="PV286" s="15"/>
      <c r="PW286" s="15"/>
      <c r="PX286" s="15"/>
      <c r="PY286" s="15"/>
      <c r="PZ286" s="15"/>
      <c r="QA286" s="15"/>
      <c r="QB286" s="15"/>
      <c r="QC286" s="15"/>
      <c r="QD286" s="15"/>
      <c r="QE286" s="15"/>
      <c r="QF286" s="15"/>
      <c r="QG286" s="15"/>
      <c r="QH286" s="15"/>
      <c r="QI286" s="15"/>
      <c r="QJ286" s="15"/>
      <c r="QK286" s="15"/>
      <c r="QL286" s="15"/>
      <c r="QM286" s="15"/>
      <c r="QN286" s="15"/>
      <c r="QO286" s="15"/>
      <c r="QP286" s="15"/>
      <c r="QQ286" s="15"/>
      <c r="QR286" s="15"/>
      <c r="QS286" s="15"/>
      <c r="QT286" s="15"/>
      <c r="QU286" s="15"/>
      <c r="QV286" s="15"/>
      <c r="QW286" s="15"/>
      <c r="QX286" s="15"/>
      <c r="QY286" s="15"/>
      <c r="QZ286" s="15"/>
      <c r="RA286" s="15"/>
      <c r="RB286" s="15"/>
      <c r="RC286" s="15"/>
      <c r="RD286" s="15"/>
      <c r="RE286" s="15"/>
      <c r="RF286" s="15"/>
      <c r="RG286" s="15"/>
      <c r="RH286" s="15"/>
      <c r="RI286" s="15"/>
      <c r="RJ286" s="15"/>
      <c r="RK286" s="15"/>
      <c r="RL286" s="15"/>
      <c r="RM286" s="15"/>
      <c r="RN286" s="15"/>
      <c r="RO286" s="15"/>
      <c r="RP286" s="15"/>
      <c r="RQ286" s="15"/>
      <c r="RR286" s="15"/>
      <c r="RS286" s="15"/>
      <c r="RT286" s="15"/>
      <c r="RU286" s="15"/>
      <c r="RV286" s="15"/>
      <c r="RW286" s="15"/>
      <c r="RX286" s="15"/>
      <c r="RY286" s="15"/>
      <c r="RZ286" s="15"/>
      <c r="SA286" s="15"/>
      <c r="SB286" s="15"/>
      <c r="SC286" s="15"/>
      <c r="SD286" s="15"/>
      <c r="SE286" s="15"/>
      <c r="SF286" s="15"/>
      <c r="SG286" s="15"/>
      <c r="SH286" s="15"/>
      <c r="SI286" s="15"/>
      <c r="SJ286" s="15"/>
      <c r="SK286" s="15"/>
      <c r="SL286" s="15"/>
      <c r="SM286" s="15"/>
      <c r="SN286" s="15"/>
      <c r="SO286" s="15"/>
      <c r="SP286" s="15"/>
      <c r="SQ286" s="15"/>
      <c r="SR286" s="15"/>
      <c r="SS286" s="15"/>
      <c r="ST286" s="15"/>
      <c r="SU286" s="15"/>
      <c r="SV286" s="15"/>
      <c r="SW286" s="15"/>
      <c r="SX286" s="15"/>
      <c r="SY286" s="15"/>
      <c r="SZ286" s="15"/>
      <c r="TA286" s="15"/>
      <c r="TB286" s="15"/>
      <c r="TC286" s="15"/>
      <c r="TD286" s="15"/>
      <c r="TE286" s="15"/>
      <c r="TF286" s="15"/>
      <c r="TG286" s="15"/>
      <c r="TH286" s="15"/>
      <c r="TI286" s="15"/>
      <c r="TJ286" s="15"/>
      <c r="TK286" s="15"/>
      <c r="TL286" s="15"/>
      <c r="TM286" s="15"/>
      <c r="TN286" s="15"/>
      <c r="TO286" s="15"/>
      <c r="TP286" s="15"/>
      <c r="TQ286" s="15"/>
      <c r="TR286" s="15"/>
      <c r="TS286" s="15"/>
      <c r="TT286" s="15"/>
      <c r="TU286" s="15"/>
      <c r="TV286" s="15"/>
      <c r="TW286" s="15"/>
      <c r="TX286" s="15"/>
      <c r="TY286" s="15"/>
      <c r="TZ286" s="15"/>
      <c r="UA286" s="15"/>
      <c r="UB286" s="15"/>
      <c r="UC286" s="15"/>
      <c r="UD286" s="15"/>
      <c r="UE286" s="15"/>
      <c r="UF286" s="15"/>
      <c r="UG286" s="15"/>
      <c r="UH286" s="15"/>
      <c r="UI286" s="15"/>
      <c r="UJ286" s="15"/>
      <c r="UK286" s="15"/>
      <c r="UL286" s="15"/>
      <c r="UM286" s="15"/>
      <c r="UN286" s="15"/>
      <c r="UO286" s="15"/>
      <c r="UP286" s="15"/>
      <c r="UQ286" s="15"/>
      <c r="UR286" s="15"/>
      <c r="US286" s="15"/>
      <c r="UT286" s="15"/>
      <c r="UU286" s="15"/>
      <c r="UV286" s="15"/>
      <c r="UW286" s="15"/>
      <c r="UX286" s="15"/>
      <c r="UY286" s="15"/>
      <c r="UZ286" s="15"/>
      <c r="VA286" s="15"/>
      <c r="VB286" s="15"/>
      <c r="VC286" s="15"/>
      <c r="VD286" s="15"/>
      <c r="VE286" s="15"/>
      <c r="VF286" s="15"/>
      <c r="VG286" s="15"/>
      <c r="VH286" s="15"/>
      <c r="VI286" s="15"/>
      <c r="VJ286" s="15"/>
      <c r="VK286" s="15"/>
      <c r="VL286" s="15"/>
      <c r="VM286" s="15"/>
      <c r="VN286" s="15"/>
      <c r="VO286" s="15"/>
      <c r="VP286" s="15"/>
      <c r="VQ286" s="15"/>
      <c r="VR286" s="15"/>
      <c r="VS286" s="15"/>
      <c r="VT286" s="15"/>
      <c r="VU286" s="15"/>
      <c r="VV286" s="15"/>
      <c r="VW286" s="15"/>
      <c r="VX286" s="15"/>
      <c r="VY286" s="15"/>
      <c r="VZ286" s="15"/>
      <c r="WA286" s="15"/>
      <c r="WB286" s="15"/>
      <c r="WC286" s="15"/>
      <c r="WD286" s="15"/>
      <c r="WE286" s="15"/>
      <c r="WF286" s="15"/>
      <c r="WG286" s="15"/>
      <c r="WH286" s="15"/>
      <c r="WI286" s="15"/>
      <c r="WJ286" s="15"/>
      <c r="WK286" s="15"/>
      <c r="WL286" s="15"/>
      <c r="WM286" s="15"/>
      <c r="WN286" s="15"/>
      <c r="WO286" s="15"/>
      <c r="WP286" s="15"/>
      <c r="WQ286" s="15"/>
      <c r="WR286" s="15"/>
      <c r="WS286" s="15"/>
      <c r="WT286" s="15"/>
      <c r="WU286" s="15"/>
      <c r="WV286" s="15"/>
      <c r="WW286" s="15"/>
      <c r="WX286" s="15"/>
      <c r="WY286" s="15"/>
      <c r="WZ286" s="15"/>
      <c r="XA286" s="15"/>
      <c r="XB286" s="15"/>
      <c r="XC286" s="15"/>
      <c r="XD286" s="15"/>
      <c r="XE286" s="15"/>
      <c r="XF286" s="15"/>
      <c r="XG286" s="15"/>
      <c r="XH286" s="15"/>
      <c r="XI286" s="15"/>
      <c r="XJ286" s="15"/>
      <c r="XK286" s="15"/>
      <c r="XL286" s="15"/>
      <c r="XM286" s="15"/>
      <c r="XN286" s="15"/>
      <c r="XO286" s="15"/>
      <c r="XP286" s="15"/>
      <c r="XQ286" s="15"/>
      <c r="XR286" s="15"/>
      <c r="XS286" s="15"/>
      <c r="XT286" s="15"/>
      <c r="XU286" s="15"/>
      <c r="XV286" s="15"/>
      <c r="XW286" s="15"/>
      <c r="XX286" s="15"/>
      <c r="XY286" s="15"/>
      <c r="XZ286" s="15"/>
      <c r="YA286" s="15"/>
      <c r="YB286" s="15"/>
      <c r="YC286" s="15"/>
      <c r="YD286" s="15"/>
      <c r="YE286" s="15"/>
      <c r="YF286" s="15"/>
      <c r="YG286" s="15"/>
      <c r="YH286" s="15"/>
      <c r="YI286" s="15"/>
      <c r="YJ286" s="15"/>
      <c r="YK286" s="15"/>
      <c r="YL286" s="15"/>
      <c r="YM286" s="15"/>
      <c r="YN286" s="15"/>
      <c r="YO286" s="15"/>
      <c r="YP286" s="15"/>
      <c r="YQ286" s="15"/>
      <c r="YR286" s="15"/>
      <c r="YS286" s="15"/>
      <c r="YT286" s="15"/>
      <c r="YU286" s="15"/>
      <c r="YV286" s="15"/>
      <c r="YW286" s="15"/>
      <c r="YX286" s="15"/>
      <c r="YY286" s="15"/>
      <c r="YZ286" s="15"/>
      <c r="ZA286" s="15"/>
      <c r="ZB286" s="15"/>
      <c r="ZC286" s="15"/>
      <c r="ZD286" s="15"/>
      <c r="ZE286" s="15"/>
      <c r="ZF286" s="15"/>
      <c r="ZG286" s="15"/>
      <c r="ZH286" s="15"/>
      <c r="ZI286" s="15"/>
      <c r="ZJ286" s="15"/>
      <c r="ZK286" s="15"/>
      <c r="ZL286" s="15"/>
      <c r="ZM286" s="15"/>
      <c r="ZN286" s="15"/>
      <c r="ZO286" s="15"/>
      <c r="ZP286" s="15"/>
      <c r="ZQ286" s="15"/>
      <c r="ZR286" s="15"/>
      <c r="ZS286" s="15"/>
      <c r="ZT286" s="15"/>
      <c r="ZU286" s="15"/>
      <c r="ZV286" s="15"/>
      <c r="ZW286" s="15"/>
      <c r="ZX286" s="15"/>
      <c r="ZY286" s="15"/>
      <c r="ZZ286" s="15"/>
      <c r="AAA286" s="15"/>
      <c r="AAB286" s="15"/>
      <c r="AAC286" s="15"/>
      <c r="AAD286" s="15"/>
      <c r="AAE286" s="15"/>
      <c r="AAF286" s="15"/>
      <c r="AAG286" s="15"/>
      <c r="AAH286" s="15"/>
      <c r="AAI286" s="15"/>
      <c r="AAJ286" s="15"/>
      <c r="AAK286" s="15"/>
      <c r="AAL286" s="15"/>
      <c r="AAM286" s="15"/>
      <c r="AAN286" s="15"/>
      <c r="AAO286" s="15"/>
      <c r="AAP286" s="15"/>
      <c r="AAQ286" s="15"/>
      <c r="AAR286" s="15"/>
      <c r="AAS286" s="15"/>
      <c r="AAT286" s="15"/>
      <c r="AAU286" s="15"/>
      <c r="AAV286" s="15"/>
      <c r="AAW286" s="15"/>
      <c r="AAX286" s="15"/>
      <c r="AAY286" s="15"/>
      <c r="AAZ286" s="15"/>
      <c r="ABA286" s="15"/>
      <c r="ABB286" s="15"/>
      <c r="ABC286" s="15"/>
      <c r="ABD286" s="15"/>
      <c r="ABE286" s="15"/>
      <c r="ABF286" s="15"/>
      <c r="ABG286" s="15"/>
      <c r="ABH286" s="15"/>
      <c r="ABI286" s="15"/>
      <c r="ABJ286" s="15"/>
      <c r="ABK286" s="15"/>
      <c r="ABL286" s="15"/>
      <c r="ABM286" s="15"/>
      <c r="ABN286" s="15"/>
      <c r="ABO286" s="15"/>
      <c r="ABP286" s="15"/>
      <c r="ABQ286" s="15"/>
      <c r="ABR286" s="15"/>
      <c r="ABS286" s="15"/>
      <c r="ABT286" s="15"/>
      <c r="ABU286" s="15"/>
      <c r="ABV286" s="15"/>
      <c r="ABW286" s="15"/>
      <c r="ABX286" s="15"/>
      <c r="ABY286" s="15"/>
      <c r="ABZ286" s="15"/>
      <c r="ACA286" s="15"/>
      <c r="ACB286" s="15"/>
      <c r="ACC286" s="15"/>
      <c r="ACD286" s="15"/>
      <c r="ACE286" s="15"/>
      <c r="ACF286" s="15"/>
      <c r="ACG286" s="15"/>
      <c r="ACH286" s="15"/>
      <c r="ACI286" s="15"/>
      <c r="ACJ286" s="15"/>
      <c r="ACK286" s="15"/>
      <c r="ACL286" s="15"/>
      <c r="ACM286" s="15"/>
      <c r="ACN286" s="15"/>
      <c r="ACO286" s="15"/>
      <c r="ACP286" s="15"/>
      <c r="ACQ286" s="15"/>
      <c r="ACR286" s="15"/>
      <c r="ACS286" s="15"/>
      <c r="ACT286" s="15"/>
      <c r="ACU286" s="15"/>
      <c r="ACV286" s="15"/>
      <c r="ACW286" s="15"/>
      <c r="ACX286" s="15"/>
      <c r="ACY286" s="15"/>
      <c r="ACZ286" s="15"/>
      <c r="ADA286" s="15"/>
      <c r="ADB286" s="15"/>
      <c r="ADC286" s="15"/>
      <c r="ADD286" s="15"/>
      <c r="ADE286" s="15"/>
      <c r="ADF286" s="15"/>
      <c r="ADG286" s="15"/>
      <c r="ADH286" s="15"/>
      <c r="ADI286" s="15"/>
      <c r="ADJ286" s="15"/>
      <c r="ADK286" s="15"/>
      <c r="ADL286" s="15"/>
      <c r="ADM286" s="15"/>
    </row>
    <row r="287" spans="1:793" s="308" customFormat="1" x14ac:dyDescent="0.4">
      <c r="A287" s="16"/>
      <c r="B287" s="315" t="s">
        <v>109</v>
      </c>
      <c r="C287" s="315"/>
      <c r="D287" s="315"/>
      <c r="E287" s="315"/>
      <c r="F287" s="315"/>
      <c r="G287" s="315"/>
      <c r="H287" s="3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c r="BJ287" s="15"/>
      <c r="BK287" s="15"/>
      <c r="BL287" s="15"/>
      <c r="BM287" s="15"/>
      <c r="BN287" s="15"/>
      <c r="BO287" s="15"/>
      <c r="BP287" s="15"/>
      <c r="BQ287" s="15"/>
      <c r="BR287" s="15"/>
      <c r="BS287" s="15"/>
      <c r="BT287" s="15"/>
      <c r="BU287" s="15"/>
      <c r="BV287" s="15"/>
      <c r="BW287" s="15"/>
      <c r="BX287" s="15"/>
      <c r="BY287" s="15"/>
      <c r="BZ287" s="15"/>
      <c r="CA287" s="15"/>
      <c r="CB287" s="15"/>
      <c r="CC287" s="15"/>
      <c r="CD287" s="15"/>
      <c r="CE287" s="15"/>
      <c r="CF287" s="15"/>
      <c r="CG287" s="15"/>
      <c r="CH287" s="15"/>
      <c r="CI287" s="15"/>
      <c r="CJ287" s="15"/>
      <c r="CK287" s="15"/>
      <c r="CL287" s="15"/>
      <c r="CM287" s="15"/>
      <c r="CN287" s="15"/>
      <c r="CO287" s="15"/>
      <c r="CP287" s="15"/>
      <c r="CQ287" s="15"/>
      <c r="CR287" s="15"/>
      <c r="CS287" s="15"/>
      <c r="CT287" s="15"/>
      <c r="CU287" s="15"/>
      <c r="CV287" s="15"/>
      <c r="CW287" s="15"/>
      <c r="CX287" s="15"/>
      <c r="CY287" s="15"/>
      <c r="CZ287" s="15"/>
      <c r="DA287" s="15"/>
      <c r="DB287" s="15"/>
      <c r="DC287" s="15"/>
      <c r="DD287" s="15"/>
      <c r="DE287" s="15"/>
      <c r="DF287" s="15"/>
      <c r="DG287" s="15"/>
      <c r="DH287" s="15"/>
      <c r="DI287" s="15"/>
      <c r="DJ287" s="15"/>
      <c r="DK287" s="15"/>
      <c r="DL287" s="15"/>
      <c r="DM287" s="15"/>
      <c r="DN287" s="15"/>
      <c r="DO287" s="15"/>
      <c r="DP287" s="15"/>
      <c r="DQ287" s="15"/>
      <c r="DR287" s="15"/>
      <c r="DS287" s="15"/>
      <c r="DT287" s="15"/>
      <c r="DU287" s="15"/>
      <c r="DV287" s="15"/>
      <c r="DW287" s="15"/>
      <c r="DX287" s="15"/>
      <c r="DY287" s="15"/>
      <c r="DZ287" s="15"/>
      <c r="EA287" s="15"/>
      <c r="EB287" s="15"/>
      <c r="EC287" s="15"/>
      <c r="ED287" s="15"/>
      <c r="EE287" s="15"/>
      <c r="EF287" s="15"/>
      <c r="EG287" s="15"/>
      <c r="EH287" s="15"/>
      <c r="EI287" s="15"/>
      <c r="EJ287" s="15"/>
      <c r="EK287" s="15"/>
      <c r="EL287" s="15"/>
      <c r="EM287" s="15"/>
      <c r="EN287" s="15"/>
      <c r="EO287" s="15"/>
      <c r="EP287" s="15"/>
      <c r="EQ287" s="15"/>
      <c r="ER287" s="15"/>
      <c r="ES287" s="15"/>
      <c r="ET287" s="15"/>
      <c r="EU287" s="15"/>
      <c r="EV287" s="15"/>
      <c r="EW287" s="15"/>
      <c r="EX287" s="15"/>
      <c r="EY287" s="15"/>
      <c r="EZ287" s="15"/>
      <c r="FA287" s="15"/>
      <c r="FB287" s="15"/>
      <c r="FC287" s="15"/>
      <c r="FD287" s="15"/>
      <c r="FE287" s="15"/>
      <c r="FF287" s="15"/>
      <c r="FG287" s="15"/>
      <c r="FH287" s="15"/>
      <c r="FI287" s="15"/>
      <c r="FJ287" s="15"/>
      <c r="FK287" s="15"/>
      <c r="FL287" s="15"/>
      <c r="FM287" s="15"/>
      <c r="FN287" s="15"/>
      <c r="FO287" s="15"/>
      <c r="FP287" s="15"/>
      <c r="FQ287" s="15"/>
      <c r="FR287" s="15"/>
      <c r="FS287" s="15"/>
      <c r="FT287" s="15"/>
      <c r="FU287" s="15"/>
      <c r="FV287" s="15"/>
      <c r="FW287" s="15"/>
      <c r="FX287" s="15"/>
      <c r="FY287" s="15"/>
      <c r="FZ287" s="15"/>
      <c r="GA287" s="15"/>
      <c r="GB287" s="15"/>
      <c r="GC287" s="15"/>
      <c r="GD287" s="15"/>
      <c r="GE287" s="15"/>
      <c r="GF287" s="15"/>
      <c r="GG287" s="15"/>
      <c r="GH287" s="15"/>
      <c r="GI287" s="15"/>
      <c r="GJ287" s="15"/>
      <c r="GK287" s="15"/>
      <c r="GL287" s="15"/>
      <c r="GM287" s="15"/>
      <c r="GN287" s="15"/>
      <c r="GO287" s="15"/>
      <c r="GP287" s="15"/>
      <c r="GQ287" s="15"/>
      <c r="GR287" s="15"/>
      <c r="GS287" s="15"/>
      <c r="GT287" s="15"/>
      <c r="GU287" s="15"/>
      <c r="GV287" s="15"/>
      <c r="GW287" s="15"/>
      <c r="GX287" s="15"/>
      <c r="GY287" s="15"/>
      <c r="GZ287" s="15"/>
      <c r="HA287" s="15"/>
      <c r="HB287" s="15"/>
      <c r="HC287" s="15"/>
      <c r="HD287" s="15"/>
      <c r="HE287" s="15"/>
      <c r="HF287" s="15"/>
      <c r="HG287" s="15"/>
      <c r="HH287" s="15"/>
      <c r="HI287" s="15"/>
      <c r="HJ287" s="15"/>
      <c r="HK287" s="15"/>
      <c r="HL287" s="15"/>
      <c r="HM287" s="15"/>
      <c r="HN287" s="15"/>
      <c r="HO287" s="15"/>
      <c r="HP287" s="15"/>
      <c r="HQ287" s="15"/>
      <c r="HR287" s="15"/>
      <c r="HS287" s="15"/>
      <c r="HT287" s="15"/>
      <c r="HU287" s="15"/>
      <c r="HV287" s="15"/>
      <c r="HW287" s="15"/>
      <c r="HX287" s="15"/>
      <c r="HY287" s="15"/>
      <c r="HZ287" s="15"/>
      <c r="IA287" s="15"/>
      <c r="IB287" s="15"/>
      <c r="IC287" s="15"/>
      <c r="ID287" s="15"/>
      <c r="IE287" s="15"/>
      <c r="IF287" s="15"/>
      <c r="IG287" s="15"/>
      <c r="IH287" s="15"/>
      <c r="II287" s="15"/>
      <c r="IJ287" s="15"/>
      <c r="IK287" s="15"/>
      <c r="IL287" s="15"/>
      <c r="IM287" s="15"/>
      <c r="IN287" s="15"/>
      <c r="IO287" s="15"/>
      <c r="IP287" s="15"/>
      <c r="IQ287" s="15"/>
      <c r="IR287" s="15"/>
      <c r="IS287" s="15"/>
      <c r="IT287" s="15"/>
      <c r="IU287" s="15"/>
      <c r="IV287" s="15"/>
      <c r="IW287" s="15"/>
      <c r="IX287" s="15"/>
      <c r="IY287" s="15"/>
      <c r="IZ287" s="15"/>
      <c r="JA287" s="15"/>
      <c r="JB287" s="15"/>
      <c r="JC287" s="15"/>
      <c r="JD287" s="15"/>
      <c r="JE287" s="15"/>
      <c r="JF287" s="15"/>
      <c r="JG287" s="15"/>
      <c r="JH287" s="15"/>
      <c r="JI287" s="15"/>
      <c r="JJ287" s="15"/>
      <c r="JK287" s="15"/>
      <c r="JL287" s="15"/>
      <c r="JM287" s="15"/>
      <c r="JN287" s="15"/>
      <c r="JO287" s="15"/>
      <c r="JP287" s="15"/>
      <c r="JQ287" s="15"/>
      <c r="JR287" s="15"/>
      <c r="JS287" s="15"/>
      <c r="JT287" s="15"/>
      <c r="JU287" s="15"/>
      <c r="JV287" s="15"/>
      <c r="JW287" s="15"/>
      <c r="JX287" s="15"/>
      <c r="JY287" s="15"/>
      <c r="JZ287" s="15"/>
      <c r="KA287" s="15"/>
      <c r="KB287" s="15"/>
      <c r="KC287" s="15"/>
      <c r="KD287" s="15"/>
      <c r="KE287" s="15"/>
      <c r="KF287" s="15"/>
      <c r="KG287" s="15"/>
      <c r="KH287" s="15"/>
      <c r="KI287" s="15"/>
      <c r="KJ287" s="15"/>
      <c r="KK287" s="15"/>
      <c r="KL287" s="15"/>
      <c r="KM287" s="15"/>
      <c r="KN287" s="15"/>
      <c r="KO287" s="15"/>
      <c r="KP287" s="15"/>
      <c r="KQ287" s="15"/>
      <c r="KR287" s="15"/>
      <c r="KS287" s="15"/>
      <c r="KT287" s="15"/>
      <c r="KU287" s="15"/>
      <c r="KV287" s="15"/>
      <c r="KW287" s="15"/>
      <c r="KX287" s="15"/>
      <c r="KY287" s="15"/>
      <c r="KZ287" s="15"/>
      <c r="LA287" s="15"/>
      <c r="LB287" s="15"/>
      <c r="LC287" s="15"/>
      <c r="LD287" s="15"/>
      <c r="LE287" s="15"/>
      <c r="LF287" s="15"/>
      <c r="LG287" s="15"/>
      <c r="LH287" s="15"/>
      <c r="LI287" s="15"/>
      <c r="LJ287" s="15"/>
      <c r="LK287" s="15"/>
      <c r="LL287" s="15"/>
      <c r="LM287" s="15"/>
      <c r="LN287" s="15"/>
      <c r="LO287" s="15"/>
      <c r="LP287" s="15"/>
      <c r="LQ287" s="15"/>
      <c r="LR287" s="15"/>
      <c r="LS287" s="15"/>
      <c r="LT287" s="15"/>
      <c r="LU287" s="15"/>
      <c r="LV287" s="15"/>
      <c r="LW287" s="15"/>
      <c r="LX287" s="15"/>
      <c r="LY287" s="15"/>
      <c r="LZ287" s="15"/>
      <c r="MA287" s="15"/>
      <c r="MB287" s="15"/>
      <c r="MC287" s="15"/>
      <c r="MD287" s="15"/>
      <c r="ME287" s="15"/>
      <c r="MF287" s="15"/>
      <c r="MG287" s="15"/>
      <c r="MH287" s="15"/>
      <c r="MI287" s="15"/>
      <c r="MJ287" s="15"/>
      <c r="MK287" s="15"/>
      <c r="ML287" s="15"/>
      <c r="MM287" s="15"/>
      <c r="MN287" s="15"/>
      <c r="MO287" s="15"/>
      <c r="MP287" s="15"/>
      <c r="MQ287" s="15"/>
      <c r="MR287" s="15"/>
      <c r="MS287" s="15"/>
      <c r="MT287" s="15"/>
      <c r="MU287" s="15"/>
      <c r="MV287" s="15"/>
      <c r="MW287" s="15"/>
      <c r="MX287" s="15"/>
      <c r="MY287" s="15"/>
      <c r="MZ287" s="15"/>
      <c r="NA287" s="15"/>
      <c r="NB287" s="15"/>
      <c r="NC287" s="15"/>
      <c r="ND287" s="15"/>
      <c r="NE287" s="15"/>
      <c r="NF287" s="15"/>
      <c r="NG287" s="15"/>
      <c r="NH287" s="15"/>
      <c r="NI287" s="15"/>
      <c r="NJ287" s="15"/>
      <c r="NK287" s="15"/>
      <c r="NL287" s="15"/>
      <c r="NM287" s="15"/>
      <c r="NN287" s="15"/>
      <c r="NO287" s="15"/>
      <c r="NP287" s="15"/>
      <c r="NQ287" s="15"/>
      <c r="NR287" s="15"/>
      <c r="NS287" s="15"/>
      <c r="NT287" s="15"/>
      <c r="NU287" s="15"/>
      <c r="NV287" s="15"/>
      <c r="NW287" s="15"/>
      <c r="NX287" s="15"/>
      <c r="NY287" s="15"/>
      <c r="NZ287" s="15"/>
      <c r="OA287" s="15"/>
      <c r="OB287" s="15"/>
      <c r="OC287" s="15"/>
      <c r="OD287" s="15"/>
      <c r="OE287" s="15"/>
      <c r="OF287" s="15"/>
      <c r="OG287" s="15"/>
      <c r="OH287" s="15"/>
      <c r="OI287" s="15"/>
      <c r="OJ287" s="15"/>
      <c r="OK287" s="15"/>
      <c r="OL287" s="15"/>
      <c r="OM287" s="15"/>
      <c r="ON287" s="15"/>
      <c r="OO287" s="15"/>
      <c r="OP287" s="15"/>
      <c r="OQ287" s="15"/>
      <c r="OR287" s="15"/>
      <c r="OS287" s="15"/>
      <c r="OT287" s="15"/>
      <c r="OU287" s="15"/>
      <c r="OV287" s="15"/>
      <c r="OW287" s="15"/>
      <c r="OX287" s="15"/>
      <c r="OY287" s="15"/>
      <c r="OZ287" s="15"/>
      <c r="PA287" s="15"/>
      <c r="PB287" s="15"/>
      <c r="PC287" s="15"/>
      <c r="PD287" s="15"/>
      <c r="PE287" s="15"/>
      <c r="PF287" s="15"/>
      <c r="PG287" s="15"/>
      <c r="PH287" s="15"/>
      <c r="PI287" s="15"/>
      <c r="PJ287" s="15"/>
      <c r="PK287" s="15"/>
      <c r="PL287" s="15"/>
      <c r="PM287" s="15"/>
      <c r="PN287" s="15"/>
      <c r="PO287" s="15"/>
      <c r="PP287" s="15"/>
      <c r="PQ287" s="15"/>
      <c r="PR287" s="15"/>
      <c r="PS287" s="15"/>
      <c r="PT287" s="15"/>
      <c r="PU287" s="15"/>
      <c r="PV287" s="15"/>
      <c r="PW287" s="15"/>
      <c r="PX287" s="15"/>
      <c r="PY287" s="15"/>
      <c r="PZ287" s="15"/>
      <c r="QA287" s="15"/>
      <c r="QB287" s="15"/>
      <c r="QC287" s="15"/>
      <c r="QD287" s="15"/>
      <c r="QE287" s="15"/>
      <c r="QF287" s="15"/>
      <c r="QG287" s="15"/>
      <c r="QH287" s="15"/>
      <c r="QI287" s="15"/>
      <c r="QJ287" s="15"/>
      <c r="QK287" s="15"/>
      <c r="QL287" s="15"/>
      <c r="QM287" s="15"/>
      <c r="QN287" s="15"/>
      <c r="QO287" s="15"/>
      <c r="QP287" s="15"/>
      <c r="QQ287" s="15"/>
      <c r="QR287" s="15"/>
      <c r="QS287" s="15"/>
      <c r="QT287" s="15"/>
      <c r="QU287" s="15"/>
      <c r="QV287" s="15"/>
      <c r="QW287" s="15"/>
      <c r="QX287" s="15"/>
      <c r="QY287" s="15"/>
      <c r="QZ287" s="15"/>
      <c r="RA287" s="15"/>
      <c r="RB287" s="15"/>
      <c r="RC287" s="15"/>
      <c r="RD287" s="15"/>
      <c r="RE287" s="15"/>
      <c r="RF287" s="15"/>
      <c r="RG287" s="15"/>
      <c r="RH287" s="15"/>
      <c r="RI287" s="15"/>
      <c r="RJ287" s="15"/>
      <c r="RK287" s="15"/>
      <c r="RL287" s="15"/>
      <c r="RM287" s="15"/>
      <c r="RN287" s="15"/>
      <c r="RO287" s="15"/>
      <c r="RP287" s="15"/>
      <c r="RQ287" s="15"/>
      <c r="RR287" s="15"/>
      <c r="RS287" s="15"/>
      <c r="RT287" s="15"/>
      <c r="RU287" s="15"/>
      <c r="RV287" s="15"/>
      <c r="RW287" s="15"/>
      <c r="RX287" s="15"/>
      <c r="RY287" s="15"/>
      <c r="RZ287" s="15"/>
      <c r="SA287" s="15"/>
      <c r="SB287" s="15"/>
      <c r="SC287" s="15"/>
      <c r="SD287" s="15"/>
      <c r="SE287" s="15"/>
      <c r="SF287" s="15"/>
      <c r="SG287" s="15"/>
      <c r="SH287" s="15"/>
      <c r="SI287" s="15"/>
      <c r="SJ287" s="15"/>
      <c r="SK287" s="15"/>
      <c r="SL287" s="15"/>
      <c r="SM287" s="15"/>
      <c r="SN287" s="15"/>
      <c r="SO287" s="15"/>
      <c r="SP287" s="15"/>
      <c r="SQ287" s="15"/>
      <c r="SR287" s="15"/>
      <c r="SS287" s="15"/>
      <c r="ST287" s="15"/>
      <c r="SU287" s="15"/>
      <c r="SV287" s="15"/>
      <c r="SW287" s="15"/>
      <c r="SX287" s="15"/>
      <c r="SY287" s="15"/>
      <c r="SZ287" s="15"/>
      <c r="TA287" s="15"/>
      <c r="TB287" s="15"/>
      <c r="TC287" s="15"/>
      <c r="TD287" s="15"/>
      <c r="TE287" s="15"/>
      <c r="TF287" s="15"/>
      <c r="TG287" s="15"/>
      <c r="TH287" s="15"/>
      <c r="TI287" s="15"/>
      <c r="TJ287" s="15"/>
      <c r="TK287" s="15"/>
      <c r="TL287" s="15"/>
      <c r="TM287" s="15"/>
      <c r="TN287" s="15"/>
      <c r="TO287" s="15"/>
      <c r="TP287" s="15"/>
      <c r="TQ287" s="15"/>
      <c r="TR287" s="15"/>
      <c r="TS287" s="15"/>
      <c r="TT287" s="15"/>
      <c r="TU287" s="15"/>
      <c r="TV287" s="15"/>
      <c r="TW287" s="15"/>
      <c r="TX287" s="15"/>
      <c r="TY287" s="15"/>
      <c r="TZ287" s="15"/>
      <c r="UA287" s="15"/>
      <c r="UB287" s="15"/>
      <c r="UC287" s="15"/>
      <c r="UD287" s="15"/>
      <c r="UE287" s="15"/>
      <c r="UF287" s="15"/>
      <c r="UG287" s="15"/>
      <c r="UH287" s="15"/>
      <c r="UI287" s="15"/>
      <c r="UJ287" s="15"/>
      <c r="UK287" s="15"/>
      <c r="UL287" s="15"/>
      <c r="UM287" s="15"/>
      <c r="UN287" s="15"/>
      <c r="UO287" s="15"/>
      <c r="UP287" s="15"/>
      <c r="UQ287" s="15"/>
      <c r="UR287" s="15"/>
      <c r="US287" s="15"/>
      <c r="UT287" s="15"/>
      <c r="UU287" s="15"/>
      <c r="UV287" s="15"/>
      <c r="UW287" s="15"/>
      <c r="UX287" s="15"/>
      <c r="UY287" s="15"/>
      <c r="UZ287" s="15"/>
      <c r="VA287" s="15"/>
      <c r="VB287" s="15"/>
      <c r="VC287" s="15"/>
      <c r="VD287" s="15"/>
      <c r="VE287" s="15"/>
      <c r="VF287" s="15"/>
      <c r="VG287" s="15"/>
      <c r="VH287" s="15"/>
      <c r="VI287" s="15"/>
      <c r="VJ287" s="15"/>
      <c r="VK287" s="15"/>
      <c r="VL287" s="15"/>
      <c r="VM287" s="15"/>
      <c r="VN287" s="15"/>
      <c r="VO287" s="15"/>
      <c r="VP287" s="15"/>
      <c r="VQ287" s="15"/>
      <c r="VR287" s="15"/>
      <c r="VS287" s="15"/>
      <c r="VT287" s="15"/>
      <c r="VU287" s="15"/>
      <c r="VV287" s="15"/>
      <c r="VW287" s="15"/>
      <c r="VX287" s="15"/>
      <c r="VY287" s="15"/>
      <c r="VZ287" s="15"/>
      <c r="WA287" s="15"/>
      <c r="WB287" s="15"/>
      <c r="WC287" s="15"/>
      <c r="WD287" s="15"/>
      <c r="WE287" s="15"/>
      <c r="WF287" s="15"/>
      <c r="WG287" s="15"/>
      <c r="WH287" s="15"/>
      <c r="WI287" s="15"/>
      <c r="WJ287" s="15"/>
      <c r="WK287" s="15"/>
      <c r="WL287" s="15"/>
      <c r="WM287" s="15"/>
      <c r="WN287" s="15"/>
      <c r="WO287" s="15"/>
      <c r="WP287" s="15"/>
      <c r="WQ287" s="15"/>
      <c r="WR287" s="15"/>
      <c r="WS287" s="15"/>
      <c r="WT287" s="15"/>
      <c r="WU287" s="15"/>
      <c r="WV287" s="15"/>
      <c r="WW287" s="15"/>
      <c r="WX287" s="15"/>
      <c r="WY287" s="15"/>
      <c r="WZ287" s="15"/>
      <c r="XA287" s="15"/>
      <c r="XB287" s="15"/>
      <c r="XC287" s="15"/>
      <c r="XD287" s="15"/>
      <c r="XE287" s="15"/>
      <c r="XF287" s="15"/>
      <c r="XG287" s="15"/>
      <c r="XH287" s="15"/>
      <c r="XI287" s="15"/>
      <c r="XJ287" s="15"/>
      <c r="XK287" s="15"/>
      <c r="XL287" s="15"/>
      <c r="XM287" s="15"/>
      <c r="XN287" s="15"/>
      <c r="XO287" s="15"/>
      <c r="XP287" s="15"/>
      <c r="XQ287" s="15"/>
      <c r="XR287" s="15"/>
      <c r="XS287" s="15"/>
      <c r="XT287" s="15"/>
      <c r="XU287" s="15"/>
      <c r="XV287" s="15"/>
      <c r="XW287" s="15"/>
      <c r="XX287" s="15"/>
      <c r="XY287" s="15"/>
      <c r="XZ287" s="15"/>
      <c r="YA287" s="15"/>
      <c r="YB287" s="15"/>
      <c r="YC287" s="15"/>
      <c r="YD287" s="15"/>
      <c r="YE287" s="15"/>
      <c r="YF287" s="15"/>
      <c r="YG287" s="15"/>
      <c r="YH287" s="15"/>
      <c r="YI287" s="15"/>
      <c r="YJ287" s="15"/>
      <c r="YK287" s="15"/>
      <c r="YL287" s="15"/>
      <c r="YM287" s="15"/>
      <c r="YN287" s="15"/>
      <c r="YO287" s="15"/>
      <c r="YP287" s="15"/>
      <c r="YQ287" s="15"/>
      <c r="YR287" s="15"/>
      <c r="YS287" s="15"/>
      <c r="YT287" s="15"/>
      <c r="YU287" s="15"/>
      <c r="YV287" s="15"/>
      <c r="YW287" s="15"/>
      <c r="YX287" s="15"/>
      <c r="YY287" s="15"/>
      <c r="YZ287" s="15"/>
      <c r="ZA287" s="15"/>
      <c r="ZB287" s="15"/>
      <c r="ZC287" s="15"/>
      <c r="ZD287" s="15"/>
      <c r="ZE287" s="15"/>
      <c r="ZF287" s="15"/>
      <c r="ZG287" s="15"/>
      <c r="ZH287" s="15"/>
      <c r="ZI287" s="15"/>
      <c r="ZJ287" s="15"/>
      <c r="ZK287" s="15"/>
      <c r="ZL287" s="15"/>
      <c r="ZM287" s="15"/>
      <c r="ZN287" s="15"/>
      <c r="ZO287" s="15"/>
      <c r="ZP287" s="15"/>
      <c r="ZQ287" s="15"/>
      <c r="ZR287" s="15"/>
      <c r="ZS287" s="15"/>
      <c r="ZT287" s="15"/>
      <c r="ZU287" s="15"/>
      <c r="ZV287" s="15"/>
      <c r="ZW287" s="15"/>
      <c r="ZX287" s="15"/>
      <c r="ZY287" s="15"/>
      <c r="ZZ287" s="15"/>
      <c r="AAA287" s="15"/>
      <c r="AAB287" s="15"/>
      <c r="AAC287" s="15"/>
      <c r="AAD287" s="15"/>
      <c r="AAE287" s="15"/>
      <c r="AAF287" s="15"/>
      <c r="AAG287" s="15"/>
      <c r="AAH287" s="15"/>
      <c r="AAI287" s="15"/>
      <c r="AAJ287" s="15"/>
      <c r="AAK287" s="15"/>
      <c r="AAL287" s="15"/>
      <c r="AAM287" s="15"/>
      <c r="AAN287" s="15"/>
      <c r="AAO287" s="15"/>
      <c r="AAP287" s="15"/>
      <c r="AAQ287" s="15"/>
      <c r="AAR287" s="15"/>
      <c r="AAS287" s="15"/>
      <c r="AAT287" s="15"/>
      <c r="AAU287" s="15"/>
      <c r="AAV287" s="15"/>
      <c r="AAW287" s="15"/>
      <c r="AAX287" s="15"/>
      <c r="AAY287" s="15"/>
      <c r="AAZ287" s="15"/>
      <c r="ABA287" s="15"/>
      <c r="ABB287" s="15"/>
      <c r="ABC287" s="15"/>
      <c r="ABD287" s="15"/>
      <c r="ABE287" s="15"/>
      <c r="ABF287" s="15"/>
      <c r="ABG287" s="15"/>
      <c r="ABH287" s="15"/>
      <c r="ABI287" s="15"/>
      <c r="ABJ287" s="15"/>
      <c r="ABK287" s="15"/>
      <c r="ABL287" s="15"/>
      <c r="ABM287" s="15"/>
      <c r="ABN287" s="15"/>
      <c r="ABO287" s="15"/>
      <c r="ABP287" s="15"/>
      <c r="ABQ287" s="15"/>
      <c r="ABR287" s="15"/>
      <c r="ABS287" s="15"/>
      <c r="ABT287" s="15"/>
      <c r="ABU287" s="15"/>
      <c r="ABV287" s="15"/>
      <c r="ABW287" s="15"/>
      <c r="ABX287" s="15"/>
      <c r="ABY287" s="15"/>
      <c r="ABZ287" s="15"/>
      <c r="ACA287" s="15"/>
      <c r="ACB287" s="15"/>
      <c r="ACC287" s="15"/>
      <c r="ACD287" s="15"/>
      <c r="ACE287" s="15"/>
      <c r="ACF287" s="15"/>
      <c r="ACG287" s="15"/>
      <c r="ACH287" s="15"/>
      <c r="ACI287" s="15"/>
      <c r="ACJ287" s="15"/>
      <c r="ACK287" s="15"/>
      <c r="ACL287" s="15"/>
      <c r="ACM287" s="15"/>
      <c r="ACN287" s="15"/>
      <c r="ACO287" s="15"/>
      <c r="ACP287" s="15"/>
      <c r="ACQ287" s="15"/>
      <c r="ACR287" s="15"/>
      <c r="ACS287" s="15"/>
      <c r="ACT287" s="15"/>
      <c r="ACU287" s="15"/>
      <c r="ACV287" s="15"/>
      <c r="ACW287" s="15"/>
      <c r="ACX287" s="15"/>
      <c r="ACY287" s="15"/>
      <c r="ACZ287" s="15"/>
      <c r="ADA287" s="15"/>
      <c r="ADB287" s="15"/>
      <c r="ADC287" s="15"/>
      <c r="ADD287" s="15"/>
      <c r="ADE287" s="15"/>
      <c r="ADF287" s="15"/>
      <c r="ADG287" s="15"/>
      <c r="ADH287" s="15"/>
      <c r="ADI287" s="15"/>
      <c r="ADJ287" s="15"/>
      <c r="ADK287" s="15"/>
      <c r="ADL287" s="15"/>
      <c r="ADM287" s="15"/>
    </row>
    <row r="288" spans="1:793" s="308" customFormat="1" x14ac:dyDescent="0.4">
      <c r="A288" s="14"/>
      <c r="B288" s="14"/>
      <c r="C288" s="14"/>
      <c r="D288" s="14"/>
      <c r="E288" s="14"/>
      <c r="F288" s="14"/>
      <c r="G288" s="14"/>
      <c r="H288" s="14"/>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c r="BJ288" s="15"/>
      <c r="BK288" s="15"/>
      <c r="BL288" s="15"/>
      <c r="BM288" s="15"/>
      <c r="BN288" s="15"/>
      <c r="BO288" s="15"/>
      <c r="BP288" s="15"/>
      <c r="BQ288" s="15"/>
      <c r="BR288" s="15"/>
      <c r="BS288" s="15"/>
      <c r="BT288" s="15"/>
      <c r="BU288" s="15"/>
      <c r="BV288" s="15"/>
      <c r="BW288" s="15"/>
      <c r="BX288" s="15"/>
      <c r="BY288" s="15"/>
      <c r="BZ288" s="15"/>
      <c r="CA288" s="15"/>
      <c r="CB288" s="15"/>
      <c r="CC288" s="15"/>
      <c r="CD288" s="15"/>
      <c r="CE288" s="15"/>
      <c r="CF288" s="15"/>
      <c r="CG288" s="15"/>
      <c r="CH288" s="15"/>
      <c r="CI288" s="15"/>
      <c r="CJ288" s="15"/>
      <c r="CK288" s="15"/>
      <c r="CL288" s="15"/>
      <c r="CM288" s="15"/>
      <c r="CN288" s="15"/>
      <c r="CO288" s="15"/>
      <c r="CP288" s="15"/>
      <c r="CQ288" s="15"/>
      <c r="CR288" s="15"/>
      <c r="CS288" s="15"/>
      <c r="CT288" s="15"/>
      <c r="CU288" s="15"/>
      <c r="CV288" s="15"/>
      <c r="CW288" s="15"/>
      <c r="CX288" s="15"/>
      <c r="CY288" s="15"/>
      <c r="CZ288" s="15"/>
      <c r="DA288" s="15"/>
      <c r="DB288" s="15"/>
      <c r="DC288" s="15"/>
      <c r="DD288" s="15"/>
      <c r="DE288" s="15"/>
      <c r="DF288" s="15"/>
      <c r="DG288" s="15"/>
      <c r="DH288" s="15"/>
      <c r="DI288" s="15"/>
      <c r="DJ288" s="15"/>
      <c r="DK288" s="15"/>
      <c r="DL288" s="15"/>
      <c r="DM288" s="15"/>
      <c r="DN288" s="15"/>
      <c r="DO288" s="15"/>
      <c r="DP288" s="15"/>
      <c r="DQ288" s="15"/>
      <c r="DR288" s="15"/>
      <c r="DS288" s="15"/>
      <c r="DT288" s="15"/>
      <c r="DU288" s="15"/>
      <c r="DV288" s="15"/>
      <c r="DW288" s="15"/>
      <c r="DX288" s="15"/>
      <c r="DY288" s="15"/>
      <c r="DZ288" s="15"/>
      <c r="EA288" s="15"/>
      <c r="EB288" s="15"/>
      <c r="EC288" s="15"/>
      <c r="ED288" s="15"/>
      <c r="EE288" s="15"/>
      <c r="EF288" s="15"/>
      <c r="EG288" s="15"/>
      <c r="EH288" s="15"/>
      <c r="EI288" s="15"/>
      <c r="EJ288" s="15"/>
      <c r="EK288" s="15"/>
      <c r="EL288" s="15"/>
      <c r="EM288" s="15"/>
      <c r="EN288" s="15"/>
      <c r="EO288" s="15"/>
      <c r="EP288" s="15"/>
      <c r="EQ288" s="15"/>
      <c r="ER288" s="15"/>
      <c r="ES288" s="15"/>
      <c r="ET288" s="15"/>
      <c r="EU288" s="15"/>
      <c r="EV288" s="15"/>
      <c r="EW288" s="15"/>
      <c r="EX288" s="15"/>
      <c r="EY288" s="15"/>
      <c r="EZ288" s="15"/>
      <c r="FA288" s="15"/>
      <c r="FB288" s="15"/>
      <c r="FC288" s="15"/>
      <c r="FD288" s="15"/>
      <c r="FE288" s="15"/>
      <c r="FF288" s="15"/>
      <c r="FG288" s="15"/>
      <c r="FH288" s="15"/>
      <c r="FI288" s="15"/>
      <c r="FJ288" s="15"/>
      <c r="FK288" s="15"/>
      <c r="FL288" s="15"/>
      <c r="FM288" s="15"/>
      <c r="FN288" s="15"/>
      <c r="FO288" s="15"/>
      <c r="FP288" s="15"/>
      <c r="FQ288" s="15"/>
      <c r="FR288" s="15"/>
      <c r="FS288" s="15"/>
      <c r="FT288" s="15"/>
      <c r="FU288" s="15"/>
      <c r="FV288" s="15"/>
      <c r="FW288" s="15"/>
      <c r="FX288" s="15"/>
      <c r="FY288" s="15"/>
      <c r="FZ288" s="15"/>
      <c r="GA288" s="15"/>
      <c r="GB288" s="15"/>
      <c r="GC288" s="15"/>
      <c r="GD288" s="15"/>
      <c r="GE288" s="15"/>
      <c r="GF288" s="15"/>
      <c r="GG288" s="15"/>
      <c r="GH288" s="15"/>
      <c r="GI288" s="15"/>
      <c r="GJ288" s="15"/>
      <c r="GK288" s="15"/>
      <c r="GL288" s="15"/>
      <c r="GM288" s="15"/>
      <c r="GN288" s="15"/>
      <c r="GO288" s="15"/>
      <c r="GP288" s="15"/>
      <c r="GQ288" s="15"/>
      <c r="GR288" s="15"/>
      <c r="GS288" s="15"/>
      <c r="GT288" s="15"/>
      <c r="GU288" s="15"/>
      <c r="GV288" s="15"/>
      <c r="GW288" s="15"/>
      <c r="GX288" s="15"/>
      <c r="GY288" s="15"/>
      <c r="GZ288" s="15"/>
      <c r="HA288" s="15"/>
      <c r="HB288" s="15"/>
      <c r="HC288" s="15"/>
      <c r="HD288" s="15"/>
      <c r="HE288" s="15"/>
      <c r="HF288" s="15"/>
      <c r="HG288" s="15"/>
      <c r="HH288" s="15"/>
      <c r="HI288" s="15"/>
      <c r="HJ288" s="15"/>
      <c r="HK288" s="15"/>
      <c r="HL288" s="15"/>
      <c r="HM288" s="15"/>
      <c r="HN288" s="15"/>
      <c r="HO288" s="15"/>
      <c r="HP288" s="15"/>
      <c r="HQ288" s="15"/>
      <c r="HR288" s="15"/>
      <c r="HS288" s="15"/>
      <c r="HT288" s="15"/>
      <c r="HU288" s="15"/>
      <c r="HV288" s="15"/>
      <c r="HW288" s="15"/>
      <c r="HX288" s="15"/>
      <c r="HY288" s="15"/>
      <c r="HZ288" s="15"/>
      <c r="IA288" s="15"/>
      <c r="IB288" s="15"/>
      <c r="IC288" s="15"/>
      <c r="ID288" s="15"/>
      <c r="IE288" s="15"/>
      <c r="IF288" s="15"/>
      <c r="IG288" s="15"/>
      <c r="IH288" s="15"/>
      <c r="II288" s="15"/>
      <c r="IJ288" s="15"/>
      <c r="IK288" s="15"/>
      <c r="IL288" s="15"/>
      <c r="IM288" s="15"/>
      <c r="IN288" s="15"/>
      <c r="IO288" s="15"/>
      <c r="IP288" s="15"/>
      <c r="IQ288" s="15"/>
      <c r="IR288" s="15"/>
      <c r="IS288" s="15"/>
      <c r="IT288" s="15"/>
      <c r="IU288" s="15"/>
      <c r="IV288" s="15"/>
      <c r="IW288" s="15"/>
      <c r="IX288" s="15"/>
      <c r="IY288" s="15"/>
      <c r="IZ288" s="15"/>
      <c r="JA288" s="15"/>
      <c r="JB288" s="15"/>
      <c r="JC288" s="15"/>
      <c r="JD288" s="15"/>
      <c r="JE288" s="15"/>
      <c r="JF288" s="15"/>
      <c r="JG288" s="15"/>
      <c r="JH288" s="15"/>
      <c r="JI288" s="15"/>
      <c r="JJ288" s="15"/>
      <c r="JK288" s="15"/>
      <c r="JL288" s="15"/>
      <c r="JM288" s="15"/>
      <c r="JN288" s="15"/>
      <c r="JO288" s="15"/>
      <c r="JP288" s="15"/>
      <c r="JQ288" s="15"/>
      <c r="JR288" s="15"/>
      <c r="JS288" s="15"/>
      <c r="JT288" s="15"/>
      <c r="JU288" s="15"/>
      <c r="JV288" s="15"/>
      <c r="JW288" s="15"/>
      <c r="JX288" s="15"/>
      <c r="JY288" s="15"/>
      <c r="JZ288" s="15"/>
      <c r="KA288" s="15"/>
      <c r="KB288" s="15"/>
      <c r="KC288" s="15"/>
      <c r="KD288" s="15"/>
      <c r="KE288" s="15"/>
      <c r="KF288" s="15"/>
      <c r="KG288" s="15"/>
      <c r="KH288" s="15"/>
      <c r="KI288" s="15"/>
      <c r="KJ288" s="15"/>
      <c r="KK288" s="15"/>
      <c r="KL288" s="15"/>
      <c r="KM288" s="15"/>
      <c r="KN288" s="15"/>
      <c r="KO288" s="15"/>
      <c r="KP288" s="15"/>
      <c r="KQ288" s="15"/>
      <c r="KR288" s="15"/>
      <c r="KS288" s="15"/>
      <c r="KT288" s="15"/>
      <c r="KU288" s="15"/>
      <c r="KV288" s="15"/>
      <c r="KW288" s="15"/>
      <c r="KX288" s="15"/>
      <c r="KY288" s="15"/>
      <c r="KZ288" s="15"/>
      <c r="LA288" s="15"/>
      <c r="LB288" s="15"/>
      <c r="LC288" s="15"/>
      <c r="LD288" s="15"/>
      <c r="LE288" s="15"/>
      <c r="LF288" s="15"/>
      <c r="LG288" s="15"/>
      <c r="LH288" s="15"/>
      <c r="LI288" s="15"/>
      <c r="LJ288" s="15"/>
      <c r="LK288" s="15"/>
      <c r="LL288" s="15"/>
      <c r="LM288" s="15"/>
      <c r="LN288" s="15"/>
      <c r="LO288" s="15"/>
      <c r="LP288" s="15"/>
      <c r="LQ288" s="15"/>
      <c r="LR288" s="15"/>
      <c r="LS288" s="15"/>
      <c r="LT288" s="15"/>
      <c r="LU288" s="15"/>
      <c r="LV288" s="15"/>
      <c r="LW288" s="15"/>
      <c r="LX288" s="15"/>
      <c r="LY288" s="15"/>
      <c r="LZ288" s="15"/>
      <c r="MA288" s="15"/>
      <c r="MB288" s="15"/>
      <c r="MC288" s="15"/>
      <c r="MD288" s="15"/>
      <c r="ME288" s="15"/>
      <c r="MF288" s="15"/>
      <c r="MG288" s="15"/>
      <c r="MH288" s="15"/>
      <c r="MI288" s="15"/>
      <c r="MJ288" s="15"/>
      <c r="MK288" s="15"/>
      <c r="ML288" s="15"/>
      <c r="MM288" s="15"/>
      <c r="MN288" s="15"/>
      <c r="MO288" s="15"/>
      <c r="MP288" s="15"/>
      <c r="MQ288" s="15"/>
      <c r="MR288" s="15"/>
      <c r="MS288" s="15"/>
      <c r="MT288" s="15"/>
      <c r="MU288" s="15"/>
      <c r="MV288" s="15"/>
      <c r="MW288" s="15"/>
      <c r="MX288" s="15"/>
      <c r="MY288" s="15"/>
      <c r="MZ288" s="15"/>
      <c r="NA288" s="15"/>
      <c r="NB288" s="15"/>
      <c r="NC288" s="15"/>
      <c r="ND288" s="15"/>
      <c r="NE288" s="15"/>
      <c r="NF288" s="15"/>
      <c r="NG288" s="15"/>
      <c r="NH288" s="15"/>
      <c r="NI288" s="15"/>
      <c r="NJ288" s="15"/>
      <c r="NK288" s="15"/>
      <c r="NL288" s="15"/>
      <c r="NM288" s="15"/>
      <c r="NN288" s="15"/>
      <c r="NO288" s="15"/>
      <c r="NP288" s="15"/>
      <c r="NQ288" s="15"/>
      <c r="NR288" s="15"/>
      <c r="NS288" s="15"/>
      <c r="NT288" s="15"/>
      <c r="NU288" s="15"/>
      <c r="NV288" s="15"/>
      <c r="NW288" s="15"/>
      <c r="NX288" s="15"/>
      <c r="NY288" s="15"/>
      <c r="NZ288" s="15"/>
      <c r="OA288" s="15"/>
      <c r="OB288" s="15"/>
      <c r="OC288" s="15"/>
      <c r="OD288" s="15"/>
      <c r="OE288" s="15"/>
      <c r="OF288" s="15"/>
      <c r="OG288" s="15"/>
      <c r="OH288" s="15"/>
      <c r="OI288" s="15"/>
      <c r="OJ288" s="15"/>
      <c r="OK288" s="15"/>
      <c r="OL288" s="15"/>
      <c r="OM288" s="15"/>
      <c r="ON288" s="15"/>
      <c r="OO288" s="15"/>
      <c r="OP288" s="15"/>
      <c r="OQ288" s="15"/>
      <c r="OR288" s="15"/>
      <c r="OS288" s="15"/>
      <c r="OT288" s="15"/>
      <c r="OU288" s="15"/>
      <c r="OV288" s="15"/>
      <c r="OW288" s="15"/>
      <c r="OX288" s="15"/>
      <c r="OY288" s="15"/>
      <c r="OZ288" s="15"/>
      <c r="PA288" s="15"/>
      <c r="PB288" s="15"/>
      <c r="PC288" s="15"/>
      <c r="PD288" s="15"/>
      <c r="PE288" s="15"/>
      <c r="PF288" s="15"/>
      <c r="PG288" s="15"/>
      <c r="PH288" s="15"/>
      <c r="PI288" s="15"/>
      <c r="PJ288" s="15"/>
      <c r="PK288" s="15"/>
      <c r="PL288" s="15"/>
      <c r="PM288" s="15"/>
      <c r="PN288" s="15"/>
      <c r="PO288" s="15"/>
      <c r="PP288" s="15"/>
      <c r="PQ288" s="15"/>
      <c r="PR288" s="15"/>
      <c r="PS288" s="15"/>
      <c r="PT288" s="15"/>
      <c r="PU288" s="15"/>
      <c r="PV288" s="15"/>
      <c r="PW288" s="15"/>
      <c r="PX288" s="15"/>
      <c r="PY288" s="15"/>
      <c r="PZ288" s="15"/>
      <c r="QA288" s="15"/>
      <c r="QB288" s="15"/>
      <c r="QC288" s="15"/>
      <c r="QD288" s="15"/>
      <c r="QE288" s="15"/>
      <c r="QF288" s="15"/>
      <c r="QG288" s="15"/>
      <c r="QH288" s="15"/>
      <c r="QI288" s="15"/>
      <c r="QJ288" s="15"/>
      <c r="QK288" s="15"/>
      <c r="QL288" s="15"/>
      <c r="QM288" s="15"/>
      <c r="QN288" s="15"/>
      <c r="QO288" s="15"/>
      <c r="QP288" s="15"/>
      <c r="QQ288" s="15"/>
      <c r="QR288" s="15"/>
      <c r="QS288" s="15"/>
      <c r="QT288" s="15"/>
      <c r="QU288" s="15"/>
      <c r="QV288" s="15"/>
      <c r="QW288" s="15"/>
      <c r="QX288" s="15"/>
      <c r="QY288" s="15"/>
      <c r="QZ288" s="15"/>
      <c r="RA288" s="15"/>
      <c r="RB288" s="15"/>
      <c r="RC288" s="15"/>
      <c r="RD288" s="15"/>
      <c r="RE288" s="15"/>
      <c r="RF288" s="15"/>
      <c r="RG288" s="15"/>
      <c r="RH288" s="15"/>
      <c r="RI288" s="15"/>
      <c r="RJ288" s="15"/>
      <c r="RK288" s="15"/>
      <c r="RL288" s="15"/>
      <c r="RM288" s="15"/>
      <c r="RN288" s="15"/>
      <c r="RO288" s="15"/>
      <c r="RP288" s="15"/>
      <c r="RQ288" s="15"/>
      <c r="RR288" s="15"/>
      <c r="RS288" s="15"/>
      <c r="RT288" s="15"/>
      <c r="RU288" s="15"/>
      <c r="RV288" s="15"/>
      <c r="RW288" s="15"/>
      <c r="RX288" s="15"/>
      <c r="RY288" s="15"/>
      <c r="RZ288" s="15"/>
      <c r="SA288" s="15"/>
      <c r="SB288" s="15"/>
      <c r="SC288" s="15"/>
      <c r="SD288" s="15"/>
      <c r="SE288" s="15"/>
      <c r="SF288" s="15"/>
      <c r="SG288" s="15"/>
      <c r="SH288" s="15"/>
      <c r="SI288" s="15"/>
      <c r="SJ288" s="15"/>
      <c r="SK288" s="15"/>
      <c r="SL288" s="15"/>
      <c r="SM288" s="15"/>
      <c r="SN288" s="15"/>
      <c r="SO288" s="15"/>
      <c r="SP288" s="15"/>
      <c r="SQ288" s="15"/>
      <c r="SR288" s="15"/>
      <c r="SS288" s="15"/>
      <c r="ST288" s="15"/>
      <c r="SU288" s="15"/>
      <c r="SV288" s="15"/>
      <c r="SW288" s="15"/>
      <c r="SX288" s="15"/>
      <c r="SY288" s="15"/>
      <c r="SZ288" s="15"/>
      <c r="TA288" s="15"/>
      <c r="TB288" s="15"/>
      <c r="TC288" s="15"/>
      <c r="TD288" s="15"/>
      <c r="TE288" s="15"/>
      <c r="TF288" s="15"/>
      <c r="TG288" s="15"/>
      <c r="TH288" s="15"/>
      <c r="TI288" s="15"/>
      <c r="TJ288" s="15"/>
      <c r="TK288" s="15"/>
      <c r="TL288" s="15"/>
      <c r="TM288" s="15"/>
      <c r="TN288" s="15"/>
      <c r="TO288" s="15"/>
      <c r="TP288" s="15"/>
      <c r="TQ288" s="15"/>
      <c r="TR288" s="15"/>
      <c r="TS288" s="15"/>
      <c r="TT288" s="15"/>
      <c r="TU288" s="15"/>
      <c r="TV288" s="15"/>
      <c r="TW288" s="15"/>
      <c r="TX288" s="15"/>
      <c r="TY288" s="15"/>
      <c r="TZ288" s="15"/>
      <c r="UA288" s="15"/>
      <c r="UB288" s="15"/>
      <c r="UC288" s="15"/>
      <c r="UD288" s="15"/>
      <c r="UE288" s="15"/>
      <c r="UF288" s="15"/>
      <c r="UG288" s="15"/>
      <c r="UH288" s="15"/>
      <c r="UI288" s="15"/>
      <c r="UJ288" s="15"/>
      <c r="UK288" s="15"/>
      <c r="UL288" s="15"/>
      <c r="UM288" s="15"/>
      <c r="UN288" s="15"/>
      <c r="UO288" s="15"/>
      <c r="UP288" s="15"/>
      <c r="UQ288" s="15"/>
      <c r="UR288" s="15"/>
      <c r="US288" s="15"/>
      <c r="UT288" s="15"/>
      <c r="UU288" s="15"/>
      <c r="UV288" s="15"/>
      <c r="UW288" s="15"/>
      <c r="UX288" s="15"/>
      <c r="UY288" s="15"/>
      <c r="UZ288" s="15"/>
      <c r="VA288" s="15"/>
      <c r="VB288" s="15"/>
      <c r="VC288" s="15"/>
      <c r="VD288" s="15"/>
      <c r="VE288" s="15"/>
      <c r="VF288" s="15"/>
      <c r="VG288" s="15"/>
      <c r="VH288" s="15"/>
      <c r="VI288" s="15"/>
      <c r="VJ288" s="15"/>
      <c r="VK288" s="15"/>
      <c r="VL288" s="15"/>
      <c r="VM288" s="15"/>
      <c r="VN288" s="15"/>
      <c r="VO288" s="15"/>
      <c r="VP288" s="15"/>
      <c r="VQ288" s="15"/>
      <c r="VR288" s="15"/>
      <c r="VS288" s="15"/>
      <c r="VT288" s="15"/>
      <c r="VU288" s="15"/>
      <c r="VV288" s="15"/>
      <c r="VW288" s="15"/>
      <c r="VX288" s="15"/>
      <c r="VY288" s="15"/>
      <c r="VZ288" s="15"/>
      <c r="WA288" s="15"/>
      <c r="WB288" s="15"/>
      <c r="WC288" s="15"/>
      <c r="WD288" s="15"/>
      <c r="WE288" s="15"/>
      <c r="WF288" s="15"/>
      <c r="WG288" s="15"/>
      <c r="WH288" s="15"/>
      <c r="WI288" s="15"/>
      <c r="WJ288" s="15"/>
      <c r="WK288" s="15"/>
      <c r="WL288" s="15"/>
      <c r="WM288" s="15"/>
      <c r="WN288" s="15"/>
      <c r="WO288" s="15"/>
      <c r="WP288" s="15"/>
      <c r="WQ288" s="15"/>
      <c r="WR288" s="15"/>
      <c r="WS288" s="15"/>
      <c r="WT288" s="15"/>
      <c r="WU288" s="15"/>
      <c r="WV288" s="15"/>
      <c r="WW288" s="15"/>
      <c r="WX288" s="15"/>
      <c r="WY288" s="15"/>
      <c r="WZ288" s="15"/>
      <c r="XA288" s="15"/>
      <c r="XB288" s="15"/>
      <c r="XC288" s="15"/>
      <c r="XD288" s="15"/>
      <c r="XE288" s="15"/>
      <c r="XF288" s="15"/>
      <c r="XG288" s="15"/>
      <c r="XH288" s="15"/>
      <c r="XI288" s="15"/>
      <c r="XJ288" s="15"/>
      <c r="XK288" s="15"/>
      <c r="XL288" s="15"/>
      <c r="XM288" s="15"/>
      <c r="XN288" s="15"/>
      <c r="XO288" s="15"/>
      <c r="XP288" s="15"/>
      <c r="XQ288" s="15"/>
      <c r="XR288" s="15"/>
      <c r="XS288" s="15"/>
      <c r="XT288" s="15"/>
      <c r="XU288" s="15"/>
      <c r="XV288" s="15"/>
      <c r="XW288" s="15"/>
      <c r="XX288" s="15"/>
      <c r="XY288" s="15"/>
      <c r="XZ288" s="15"/>
      <c r="YA288" s="15"/>
      <c r="YB288" s="15"/>
      <c r="YC288" s="15"/>
      <c r="YD288" s="15"/>
      <c r="YE288" s="15"/>
      <c r="YF288" s="15"/>
      <c r="YG288" s="15"/>
      <c r="YH288" s="15"/>
      <c r="YI288" s="15"/>
      <c r="YJ288" s="15"/>
      <c r="YK288" s="15"/>
      <c r="YL288" s="15"/>
      <c r="YM288" s="15"/>
      <c r="YN288" s="15"/>
      <c r="YO288" s="15"/>
      <c r="YP288" s="15"/>
      <c r="YQ288" s="15"/>
      <c r="YR288" s="15"/>
      <c r="YS288" s="15"/>
      <c r="YT288" s="15"/>
      <c r="YU288" s="15"/>
      <c r="YV288" s="15"/>
      <c r="YW288" s="15"/>
      <c r="YX288" s="15"/>
      <c r="YY288" s="15"/>
      <c r="YZ288" s="15"/>
      <c r="ZA288" s="15"/>
      <c r="ZB288" s="15"/>
      <c r="ZC288" s="15"/>
      <c r="ZD288" s="15"/>
      <c r="ZE288" s="15"/>
      <c r="ZF288" s="15"/>
      <c r="ZG288" s="15"/>
      <c r="ZH288" s="15"/>
      <c r="ZI288" s="15"/>
      <c r="ZJ288" s="15"/>
      <c r="ZK288" s="15"/>
      <c r="ZL288" s="15"/>
      <c r="ZM288" s="15"/>
      <c r="ZN288" s="15"/>
      <c r="ZO288" s="15"/>
      <c r="ZP288" s="15"/>
      <c r="ZQ288" s="15"/>
      <c r="ZR288" s="15"/>
      <c r="ZS288" s="15"/>
      <c r="ZT288" s="15"/>
      <c r="ZU288" s="15"/>
      <c r="ZV288" s="15"/>
      <c r="ZW288" s="15"/>
      <c r="ZX288" s="15"/>
      <c r="ZY288" s="15"/>
      <c r="ZZ288" s="15"/>
      <c r="AAA288" s="15"/>
      <c r="AAB288" s="15"/>
      <c r="AAC288" s="15"/>
      <c r="AAD288" s="15"/>
      <c r="AAE288" s="15"/>
      <c r="AAF288" s="15"/>
      <c r="AAG288" s="15"/>
      <c r="AAH288" s="15"/>
      <c r="AAI288" s="15"/>
      <c r="AAJ288" s="15"/>
      <c r="AAK288" s="15"/>
      <c r="AAL288" s="15"/>
      <c r="AAM288" s="15"/>
      <c r="AAN288" s="15"/>
      <c r="AAO288" s="15"/>
      <c r="AAP288" s="15"/>
      <c r="AAQ288" s="15"/>
      <c r="AAR288" s="15"/>
      <c r="AAS288" s="15"/>
      <c r="AAT288" s="15"/>
      <c r="AAU288" s="15"/>
      <c r="AAV288" s="15"/>
      <c r="AAW288" s="15"/>
      <c r="AAX288" s="15"/>
      <c r="AAY288" s="15"/>
      <c r="AAZ288" s="15"/>
      <c r="ABA288" s="15"/>
      <c r="ABB288" s="15"/>
      <c r="ABC288" s="15"/>
      <c r="ABD288" s="15"/>
      <c r="ABE288" s="15"/>
      <c r="ABF288" s="15"/>
      <c r="ABG288" s="15"/>
      <c r="ABH288" s="15"/>
      <c r="ABI288" s="15"/>
      <c r="ABJ288" s="15"/>
      <c r="ABK288" s="15"/>
      <c r="ABL288" s="15"/>
      <c r="ABM288" s="15"/>
      <c r="ABN288" s="15"/>
      <c r="ABO288" s="15"/>
      <c r="ABP288" s="15"/>
      <c r="ABQ288" s="15"/>
      <c r="ABR288" s="15"/>
      <c r="ABS288" s="15"/>
      <c r="ABT288" s="15"/>
      <c r="ABU288" s="15"/>
      <c r="ABV288" s="15"/>
      <c r="ABW288" s="15"/>
      <c r="ABX288" s="15"/>
      <c r="ABY288" s="15"/>
      <c r="ABZ288" s="15"/>
      <c r="ACA288" s="15"/>
      <c r="ACB288" s="15"/>
      <c r="ACC288" s="15"/>
      <c r="ACD288" s="15"/>
      <c r="ACE288" s="15"/>
      <c r="ACF288" s="15"/>
      <c r="ACG288" s="15"/>
      <c r="ACH288" s="15"/>
      <c r="ACI288" s="15"/>
      <c r="ACJ288" s="15"/>
      <c r="ACK288" s="15"/>
      <c r="ACL288" s="15"/>
      <c r="ACM288" s="15"/>
      <c r="ACN288" s="15"/>
      <c r="ACO288" s="15"/>
      <c r="ACP288" s="15"/>
      <c r="ACQ288" s="15"/>
      <c r="ACR288" s="15"/>
      <c r="ACS288" s="15"/>
      <c r="ACT288" s="15"/>
      <c r="ACU288" s="15"/>
      <c r="ACV288" s="15"/>
      <c r="ACW288" s="15"/>
      <c r="ACX288" s="15"/>
      <c r="ACY288" s="15"/>
      <c r="ACZ288" s="15"/>
      <c r="ADA288" s="15"/>
      <c r="ADB288" s="15"/>
      <c r="ADC288" s="15"/>
      <c r="ADD288" s="15"/>
      <c r="ADE288" s="15"/>
      <c r="ADF288" s="15"/>
      <c r="ADG288" s="15"/>
      <c r="ADH288" s="15"/>
      <c r="ADI288" s="15"/>
      <c r="ADJ288" s="15"/>
      <c r="ADK288" s="15"/>
      <c r="ADL288" s="15"/>
      <c r="ADM288" s="15"/>
    </row>
    <row r="289" spans="1:793" s="308" customFormat="1" x14ac:dyDescent="0.4">
      <c r="A289" s="12"/>
      <c r="B289" s="1" t="s">
        <v>212</v>
      </c>
      <c r="C289" s="1"/>
      <c r="D289" s="1"/>
      <c r="E289" s="1"/>
      <c r="F289" s="1"/>
      <c r="G289" s="1"/>
      <c r="H289" s="1"/>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c r="BJ289" s="15"/>
      <c r="BK289" s="15"/>
      <c r="BL289" s="15"/>
      <c r="BM289" s="15"/>
      <c r="BN289" s="15"/>
      <c r="BO289" s="15"/>
      <c r="BP289" s="15"/>
      <c r="BQ289" s="15"/>
      <c r="BR289" s="15"/>
      <c r="BS289" s="15"/>
      <c r="BT289" s="15"/>
      <c r="BU289" s="15"/>
      <c r="BV289" s="15"/>
      <c r="BW289" s="15"/>
      <c r="BX289" s="15"/>
      <c r="BY289" s="15"/>
      <c r="BZ289" s="15"/>
      <c r="CA289" s="15"/>
      <c r="CB289" s="15"/>
      <c r="CC289" s="15"/>
      <c r="CD289" s="15"/>
      <c r="CE289" s="15"/>
      <c r="CF289" s="15"/>
      <c r="CG289" s="15"/>
      <c r="CH289" s="15"/>
      <c r="CI289" s="15"/>
      <c r="CJ289" s="15"/>
      <c r="CK289" s="15"/>
      <c r="CL289" s="15"/>
      <c r="CM289" s="15"/>
      <c r="CN289" s="15"/>
      <c r="CO289" s="15"/>
      <c r="CP289" s="15"/>
      <c r="CQ289" s="15"/>
      <c r="CR289" s="15"/>
      <c r="CS289" s="15"/>
      <c r="CT289" s="15"/>
      <c r="CU289" s="15"/>
      <c r="CV289" s="15"/>
      <c r="CW289" s="15"/>
      <c r="CX289" s="15"/>
      <c r="CY289" s="15"/>
      <c r="CZ289" s="15"/>
      <c r="DA289" s="15"/>
      <c r="DB289" s="15"/>
      <c r="DC289" s="15"/>
      <c r="DD289" s="15"/>
      <c r="DE289" s="15"/>
      <c r="DF289" s="15"/>
      <c r="DG289" s="15"/>
      <c r="DH289" s="15"/>
      <c r="DI289" s="15"/>
      <c r="DJ289" s="15"/>
      <c r="DK289" s="15"/>
      <c r="DL289" s="15"/>
      <c r="DM289" s="15"/>
      <c r="DN289" s="15"/>
      <c r="DO289" s="15"/>
      <c r="DP289" s="15"/>
      <c r="DQ289" s="15"/>
      <c r="DR289" s="15"/>
      <c r="DS289" s="15"/>
      <c r="DT289" s="15"/>
      <c r="DU289" s="15"/>
      <c r="DV289" s="15"/>
      <c r="DW289" s="15"/>
      <c r="DX289" s="15"/>
      <c r="DY289" s="15"/>
      <c r="DZ289" s="15"/>
      <c r="EA289" s="15"/>
      <c r="EB289" s="15"/>
      <c r="EC289" s="15"/>
      <c r="ED289" s="15"/>
      <c r="EE289" s="15"/>
      <c r="EF289" s="15"/>
      <c r="EG289" s="15"/>
      <c r="EH289" s="15"/>
      <c r="EI289" s="15"/>
      <c r="EJ289" s="15"/>
      <c r="EK289" s="15"/>
      <c r="EL289" s="15"/>
      <c r="EM289" s="15"/>
      <c r="EN289" s="15"/>
      <c r="EO289" s="15"/>
      <c r="EP289" s="15"/>
      <c r="EQ289" s="15"/>
      <c r="ER289" s="15"/>
      <c r="ES289" s="15"/>
      <c r="ET289" s="15"/>
      <c r="EU289" s="15"/>
      <c r="EV289" s="15"/>
      <c r="EW289" s="15"/>
      <c r="EX289" s="15"/>
      <c r="EY289" s="15"/>
      <c r="EZ289" s="15"/>
      <c r="FA289" s="15"/>
      <c r="FB289" s="15"/>
      <c r="FC289" s="15"/>
      <c r="FD289" s="15"/>
      <c r="FE289" s="15"/>
      <c r="FF289" s="15"/>
      <c r="FG289" s="15"/>
      <c r="FH289" s="15"/>
      <c r="FI289" s="15"/>
      <c r="FJ289" s="15"/>
      <c r="FK289" s="15"/>
      <c r="FL289" s="15"/>
      <c r="FM289" s="15"/>
      <c r="FN289" s="15"/>
      <c r="FO289" s="15"/>
      <c r="FP289" s="15"/>
      <c r="FQ289" s="15"/>
      <c r="FR289" s="15"/>
      <c r="FS289" s="15"/>
      <c r="FT289" s="15"/>
      <c r="FU289" s="15"/>
      <c r="FV289" s="15"/>
      <c r="FW289" s="15"/>
      <c r="FX289" s="15"/>
      <c r="FY289" s="15"/>
      <c r="FZ289" s="15"/>
      <c r="GA289" s="15"/>
      <c r="GB289" s="15"/>
      <c r="GC289" s="15"/>
      <c r="GD289" s="15"/>
      <c r="GE289" s="15"/>
      <c r="GF289" s="15"/>
      <c r="GG289" s="15"/>
      <c r="GH289" s="15"/>
      <c r="GI289" s="15"/>
      <c r="GJ289" s="15"/>
      <c r="GK289" s="15"/>
      <c r="GL289" s="15"/>
      <c r="GM289" s="15"/>
      <c r="GN289" s="15"/>
      <c r="GO289" s="15"/>
      <c r="GP289" s="15"/>
      <c r="GQ289" s="15"/>
      <c r="GR289" s="15"/>
      <c r="GS289" s="15"/>
      <c r="GT289" s="15"/>
      <c r="GU289" s="15"/>
      <c r="GV289" s="15"/>
      <c r="GW289" s="15"/>
      <c r="GX289" s="15"/>
      <c r="GY289" s="15"/>
      <c r="GZ289" s="15"/>
      <c r="HA289" s="15"/>
      <c r="HB289" s="15"/>
      <c r="HC289" s="15"/>
      <c r="HD289" s="15"/>
      <c r="HE289" s="15"/>
      <c r="HF289" s="15"/>
      <c r="HG289" s="15"/>
      <c r="HH289" s="15"/>
      <c r="HI289" s="15"/>
      <c r="HJ289" s="15"/>
      <c r="HK289" s="15"/>
      <c r="HL289" s="15"/>
      <c r="HM289" s="15"/>
      <c r="HN289" s="15"/>
      <c r="HO289" s="15"/>
      <c r="HP289" s="15"/>
      <c r="HQ289" s="15"/>
      <c r="HR289" s="15"/>
      <c r="HS289" s="15"/>
      <c r="HT289" s="15"/>
      <c r="HU289" s="15"/>
      <c r="HV289" s="15"/>
      <c r="HW289" s="15"/>
      <c r="HX289" s="15"/>
      <c r="HY289" s="15"/>
      <c r="HZ289" s="15"/>
      <c r="IA289" s="15"/>
      <c r="IB289" s="15"/>
      <c r="IC289" s="15"/>
      <c r="ID289" s="15"/>
      <c r="IE289" s="15"/>
      <c r="IF289" s="15"/>
      <c r="IG289" s="15"/>
      <c r="IH289" s="15"/>
      <c r="II289" s="15"/>
      <c r="IJ289" s="15"/>
      <c r="IK289" s="15"/>
      <c r="IL289" s="15"/>
      <c r="IM289" s="15"/>
      <c r="IN289" s="15"/>
      <c r="IO289" s="15"/>
      <c r="IP289" s="15"/>
      <c r="IQ289" s="15"/>
      <c r="IR289" s="15"/>
      <c r="IS289" s="15"/>
      <c r="IT289" s="15"/>
      <c r="IU289" s="15"/>
      <c r="IV289" s="15"/>
      <c r="IW289" s="15"/>
      <c r="IX289" s="15"/>
      <c r="IY289" s="15"/>
      <c r="IZ289" s="15"/>
      <c r="JA289" s="15"/>
      <c r="JB289" s="15"/>
      <c r="JC289" s="15"/>
      <c r="JD289" s="15"/>
      <c r="JE289" s="15"/>
      <c r="JF289" s="15"/>
      <c r="JG289" s="15"/>
      <c r="JH289" s="15"/>
      <c r="JI289" s="15"/>
      <c r="JJ289" s="15"/>
      <c r="JK289" s="15"/>
      <c r="JL289" s="15"/>
      <c r="JM289" s="15"/>
      <c r="JN289" s="15"/>
      <c r="JO289" s="15"/>
      <c r="JP289" s="15"/>
      <c r="JQ289" s="15"/>
      <c r="JR289" s="15"/>
      <c r="JS289" s="15"/>
      <c r="JT289" s="15"/>
      <c r="JU289" s="15"/>
      <c r="JV289" s="15"/>
      <c r="JW289" s="15"/>
      <c r="JX289" s="15"/>
      <c r="JY289" s="15"/>
      <c r="JZ289" s="15"/>
      <c r="KA289" s="15"/>
      <c r="KB289" s="15"/>
      <c r="KC289" s="15"/>
      <c r="KD289" s="15"/>
      <c r="KE289" s="15"/>
      <c r="KF289" s="15"/>
      <c r="KG289" s="15"/>
      <c r="KH289" s="15"/>
      <c r="KI289" s="15"/>
      <c r="KJ289" s="15"/>
      <c r="KK289" s="15"/>
      <c r="KL289" s="15"/>
      <c r="KM289" s="15"/>
      <c r="KN289" s="15"/>
      <c r="KO289" s="15"/>
      <c r="KP289" s="15"/>
      <c r="KQ289" s="15"/>
      <c r="KR289" s="15"/>
      <c r="KS289" s="15"/>
      <c r="KT289" s="15"/>
      <c r="KU289" s="15"/>
      <c r="KV289" s="15"/>
      <c r="KW289" s="15"/>
      <c r="KX289" s="15"/>
      <c r="KY289" s="15"/>
      <c r="KZ289" s="15"/>
      <c r="LA289" s="15"/>
      <c r="LB289" s="15"/>
      <c r="LC289" s="15"/>
      <c r="LD289" s="15"/>
      <c r="LE289" s="15"/>
      <c r="LF289" s="15"/>
      <c r="LG289" s="15"/>
      <c r="LH289" s="15"/>
      <c r="LI289" s="15"/>
      <c r="LJ289" s="15"/>
      <c r="LK289" s="15"/>
      <c r="LL289" s="15"/>
      <c r="LM289" s="15"/>
      <c r="LN289" s="15"/>
      <c r="LO289" s="15"/>
      <c r="LP289" s="15"/>
      <c r="LQ289" s="15"/>
      <c r="LR289" s="15"/>
      <c r="LS289" s="15"/>
      <c r="LT289" s="15"/>
      <c r="LU289" s="15"/>
      <c r="LV289" s="15"/>
      <c r="LW289" s="15"/>
      <c r="LX289" s="15"/>
      <c r="LY289" s="15"/>
      <c r="LZ289" s="15"/>
      <c r="MA289" s="15"/>
      <c r="MB289" s="15"/>
      <c r="MC289" s="15"/>
      <c r="MD289" s="15"/>
      <c r="ME289" s="15"/>
      <c r="MF289" s="15"/>
      <c r="MG289" s="15"/>
      <c r="MH289" s="15"/>
      <c r="MI289" s="15"/>
      <c r="MJ289" s="15"/>
      <c r="MK289" s="15"/>
      <c r="ML289" s="15"/>
      <c r="MM289" s="15"/>
      <c r="MN289" s="15"/>
      <c r="MO289" s="15"/>
      <c r="MP289" s="15"/>
      <c r="MQ289" s="15"/>
      <c r="MR289" s="15"/>
      <c r="MS289" s="15"/>
      <c r="MT289" s="15"/>
      <c r="MU289" s="15"/>
      <c r="MV289" s="15"/>
      <c r="MW289" s="15"/>
      <c r="MX289" s="15"/>
      <c r="MY289" s="15"/>
      <c r="MZ289" s="15"/>
      <c r="NA289" s="15"/>
      <c r="NB289" s="15"/>
      <c r="NC289" s="15"/>
      <c r="ND289" s="15"/>
      <c r="NE289" s="15"/>
      <c r="NF289" s="15"/>
      <c r="NG289" s="15"/>
      <c r="NH289" s="15"/>
      <c r="NI289" s="15"/>
      <c r="NJ289" s="15"/>
      <c r="NK289" s="15"/>
      <c r="NL289" s="15"/>
      <c r="NM289" s="15"/>
      <c r="NN289" s="15"/>
      <c r="NO289" s="15"/>
      <c r="NP289" s="15"/>
      <c r="NQ289" s="15"/>
      <c r="NR289" s="15"/>
      <c r="NS289" s="15"/>
      <c r="NT289" s="15"/>
      <c r="NU289" s="15"/>
      <c r="NV289" s="15"/>
      <c r="NW289" s="15"/>
      <c r="NX289" s="15"/>
      <c r="NY289" s="15"/>
      <c r="NZ289" s="15"/>
      <c r="OA289" s="15"/>
      <c r="OB289" s="15"/>
      <c r="OC289" s="15"/>
      <c r="OD289" s="15"/>
      <c r="OE289" s="15"/>
      <c r="OF289" s="15"/>
      <c r="OG289" s="15"/>
      <c r="OH289" s="15"/>
      <c r="OI289" s="15"/>
      <c r="OJ289" s="15"/>
      <c r="OK289" s="15"/>
      <c r="OL289" s="15"/>
      <c r="OM289" s="15"/>
      <c r="ON289" s="15"/>
      <c r="OO289" s="15"/>
      <c r="OP289" s="15"/>
      <c r="OQ289" s="15"/>
      <c r="OR289" s="15"/>
      <c r="OS289" s="15"/>
      <c r="OT289" s="15"/>
      <c r="OU289" s="15"/>
      <c r="OV289" s="15"/>
      <c r="OW289" s="15"/>
      <c r="OX289" s="15"/>
      <c r="OY289" s="15"/>
      <c r="OZ289" s="15"/>
      <c r="PA289" s="15"/>
      <c r="PB289" s="15"/>
      <c r="PC289" s="15"/>
      <c r="PD289" s="15"/>
      <c r="PE289" s="15"/>
      <c r="PF289" s="15"/>
      <c r="PG289" s="15"/>
      <c r="PH289" s="15"/>
      <c r="PI289" s="15"/>
      <c r="PJ289" s="15"/>
      <c r="PK289" s="15"/>
      <c r="PL289" s="15"/>
      <c r="PM289" s="15"/>
      <c r="PN289" s="15"/>
      <c r="PO289" s="15"/>
      <c r="PP289" s="15"/>
      <c r="PQ289" s="15"/>
      <c r="PR289" s="15"/>
      <c r="PS289" s="15"/>
      <c r="PT289" s="15"/>
      <c r="PU289" s="15"/>
      <c r="PV289" s="15"/>
      <c r="PW289" s="15"/>
      <c r="PX289" s="15"/>
      <c r="PY289" s="15"/>
      <c r="PZ289" s="15"/>
      <c r="QA289" s="15"/>
      <c r="QB289" s="15"/>
      <c r="QC289" s="15"/>
      <c r="QD289" s="15"/>
      <c r="QE289" s="15"/>
      <c r="QF289" s="15"/>
      <c r="QG289" s="15"/>
      <c r="QH289" s="15"/>
      <c r="QI289" s="15"/>
      <c r="QJ289" s="15"/>
      <c r="QK289" s="15"/>
      <c r="QL289" s="15"/>
      <c r="QM289" s="15"/>
      <c r="QN289" s="15"/>
      <c r="QO289" s="15"/>
      <c r="QP289" s="15"/>
      <c r="QQ289" s="15"/>
      <c r="QR289" s="15"/>
      <c r="QS289" s="15"/>
      <c r="QT289" s="15"/>
      <c r="QU289" s="15"/>
      <c r="QV289" s="15"/>
      <c r="QW289" s="15"/>
      <c r="QX289" s="15"/>
      <c r="QY289" s="15"/>
      <c r="QZ289" s="15"/>
      <c r="RA289" s="15"/>
      <c r="RB289" s="15"/>
      <c r="RC289" s="15"/>
      <c r="RD289" s="15"/>
      <c r="RE289" s="15"/>
      <c r="RF289" s="15"/>
      <c r="RG289" s="15"/>
      <c r="RH289" s="15"/>
      <c r="RI289" s="15"/>
      <c r="RJ289" s="15"/>
      <c r="RK289" s="15"/>
      <c r="RL289" s="15"/>
      <c r="RM289" s="15"/>
      <c r="RN289" s="15"/>
      <c r="RO289" s="15"/>
      <c r="RP289" s="15"/>
      <c r="RQ289" s="15"/>
      <c r="RR289" s="15"/>
      <c r="RS289" s="15"/>
      <c r="RT289" s="15"/>
      <c r="RU289" s="15"/>
      <c r="RV289" s="15"/>
      <c r="RW289" s="15"/>
      <c r="RX289" s="15"/>
      <c r="RY289" s="15"/>
      <c r="RZ289" s="15"/>
      <c r="SA289" s="15"/>
      <c r="SB289" s="15"/>
      <c r="SC289" s="15"/>
      <c r="SD289" s="15"/>
      <c r="SE289" s="15"/>
      <c r="SF289" s="15"/>
      <c r="SG289" s="15"/>
      <c r="SH289" s="15"/>
      <c r="SI289" s="15"/>
      <c r="SJ289" s="15"/>
      <c r="SK289" s="15"/>
      <c r="SL289" s="15"/>
      <c r="SM289" s="15"/>
      <c r="SN289" s="15"/>
      <c r="SO289" s="15"/>
      <c r="SP289" s="15"/>
      <c r="SQ289" s="15"/>
      <c r="SR289" s="15"/>
      <c r="SS289" s="15"/>
      <c r="ST289" s="15"/>
      <c r="SU289" s="15"/>
      <c r="SV289" s="15"/>
      <c r="SW289" s="15"/>
      <c r="SX289" s="15"/>
      <c r="SY289" s="15"/>
      <c r="SZ289" s="15"/>
      <c r="TA289" s="15"/>
      <c r="TB289" s="15"/>
      <c r="TC289" s="15"/>
      <c r="TD289" s="15"/>
      <c r="TE289" s="15"/>
      <c r="TF289" s="15"/>
      <c r="TG289" s="15"/>
      <c r="TH289" s="15"/>
      <c r="TI289" s="15"/>
      <c r="TJ289" s="15"/>
      <c r="TK289" s="15"/>
      <c r="TL289" s="15"/>
      <c r="TM289" s="15"/>
      <c r="TN289" s="15"/>
      <c r="TO289" s="15"/>
      <c r="TP289" s="15"/>
      <c r="TQ289" s="15"/>
      <c r="TR289" s="15"/>
      <c r="TS289" s="15"/>
      <c r="TT289" s="15"/>
      <c r="TU289" s="15"/>
      <c r="TV289" s="15"/>
      <c r="TW289" s="15"/>
      <c r="TX289" s="15"/>
      <c r="TY289" s="15"/>
      <c r="TZ289" s="15"/>
      <c r="UA289" s="15"/>
      <c r="UB289" s="15"/>
      <c r="UC289" s="15"/>
      <c r="UD289" s="15"/>
      <c r="UE289" s="15"/>
      <c r="UF289" s="15"/>
      <c r="UG289" s="15"/>
      <c r="UH289" s="15"/>
      <c r="UI289" s="15"/>
      <c r="UJ289" s="15"/>
      <c r="UK289" s="15"/>
      <c r="UL289" s="15"/>
      <c r="UM289" s="15"/>
      <c r="UN289" s="15"/>
      <c r="UO289" s="15"/>
      <c r="UP289" s="15"/>
      <c r="UQ289" s="15"/>
      <c r="UR289" s="15"/>
      <c r="US289" s="15"/>
      <c r="UT289" s="15"/>
      <c r="UU289" s="15"/>
      <c r="UV289" s="15"/>
      <c r="UW289" s="15"/>
      <c r="UX289" s="15"/>
      <c r="UY289" s="15"/>
      <c r="UZ289" s="15"/>
      <c r="VA289" s="15"/>
      <c r="VB289" s="15"/>
      <c r="VC289" s="15"/>
      <c r="VD289" s="15"/>
      <c r="VE289" s="15"/>
      <c r="VF289" s="15"/>
      <c r="VG289" s="15"/>
      <c r="VH289" s="15"/>
      <c r="VI289" s="15"/>
      <c r="VJ289" s="15"/>
      <c r="VK289" s="15"/>
      <c r="VL289" s="15"/>
      <c r="VM289" s="15"/>
      <c r="VN289" s="15"/>
      <c r="VO289" s="15"/>
      <c r="VP289" s="15"/>
      <c r="VQ289" s="15"/>
      <c r="VR289" s="15"/>
      <c r="VS289" s="15"/>
      <c r="VT289" s="15"/>
      <c r="VU289" s="15"/>
      <c r="VV289" s="15"/>
      <c r="VW289" s="15"/>
      <c r="VX289" s="15"/>
      <c r="VY289" s="15"/>
      <c r="VZ289" s="15"/>
      <c r="WA289" s="15"/>
      <c r="WB289" s="15"/>
      <c r="WC289" s="15"/>
      <c r="WD289" s="15"/>
      <c r="WE289" s="15"/>
      <c r="WF289" s="15"/>
      <c r="WG289" s="15"/>
      <c r="WH289" s="15"/>
      <c r="WI289" s="15"/>
      <c r="WJ289" s="15"/>
      <c r="WK289" s="15"/>
      <c r="WL289" s="15"/>
      <c r="WM289" s="15"/>
      <c r="WN289" s="15"/>
      <c r="WO289" s="15"/>
      <c r="WP289" s="15"/>
      <c r="WQ289" s="15"/>
      <c r="WR289" s="15"/>
      <c r="WS289" s="15"/>
      <c r="WT289" s="15"/>
      <c r="WU289" s="15"/>
      <c r="WV289" s="15"/>
      <c r="WW289" s="15"/>
      <c r="WX289" s="15"/>
      <c r="WY289" s="15"/>
      <c r="WZ289" s="15"/>
      <c r="XA289" s="15"/>
      <c r="XB289" s="15"/>
      <c r="XC289" s="15"/>
      <c r="XD289" s="15"/>
      <c r="XE289" s="15"/>
      <c r="XF289" s="15"/>
      <c r="XG289" s="15"/>
      <c r="XH289" s="15"/>
      <c r="XI289" s="15"/>
      <c r="XJ289" s="15"/>
      <c r="XK289" s="15"/>
      <c r="XL289" s="15"/>
      <c r="XM289" s="15"/>
      <c r="XN289" s="15"/>
      <c r="XO289" s="15"/>
      <c r="XP289" s="15"/>
      <c r="XQ289" s="15"/>
      <c r="XR289" s="15"/>
      <c r="XS289" s="15"/>
      <c r="XT289" s="15"/>
      <c r="XU289" s="15"/>
      <c r="XV289" s="15"/>
      <c r="XW289" s="15"/>
      <c r="XX289" s="15"/>
      <c r="XY289" s="15"/>
      <c r="XZ289" s="15"/>
      <c r="YA289" s="15"/>
      <c r="YB289" s="15"/>
      <c r="YC289" s="15"/>
      <c r="YD289" s="15"/>
      <c r="YE289" s="15"/>
      <c r="YF289" s="15"/>
      <c r="YG289" s="15"/>
      <c r="YH289" s="15"/>
      <c r="YI289" s="15"/>
      <c r="YJ289" s="15"/>
      <c r="YK289" s="15"/>
      <c r="YL289" s="15"/>
      <c r="YM289" s="15"/>
      <c r="YN289" s="15"/>
      <c r="YO289" s="15"/>
      <c r="YP289" s="15"/>
      <c r="YQ289" s="15"/>
      <c r="YR289" s="15"/>
      <c r="YS289" s="15"/>
      <c r="YT289" s="15"/>
      <c r="YU289" s="15"/>
      <c r="YV289" s="15"/>
      <c r="YW289" s="15"/>
      <c r="YX289" s="15"/>
      <c r="YY289" s="15"/>
      <c r="YZ289" s="15"/>
      <c r="ZA289" s="15"/>
      <c r="ZB289" s="15"/>
      <c r="ZC289" s="15"/>
      <c r="ZD289" s="15"/>
      <c r="ZE289" s="15"/>
      <c r="ZF289" s="15"/>
      <c r="ZG289" s="15"/>
      <c r="ZH289" s="15"/>
      <c r="ZI289" s="15"/>
      <c r="ZJ289" s="15"/>
      <c r="ZK289" s="15"/>
      <c r="ZL289" s="15"/>
      <c r="ZM289" s="15"/>
      <c r="ZN289" s="15"/>
      <c r="ZO289" s="15"/>
      <c r="ZP289" s="15"/>
      <c r="ZQ289" s="15"/>
      <c r="ZR289" s="15"/>
      <c r="ZS289" s="15"/>
      <c r="ZT289" s="15"/>
      <c r="ZU289" s="15"/>
      <c r="ZV289" s="15"/>
      <c r="ZW289" s="15"/>
      <c r="ZX289" s="15"/>
      <c r="ZY289" s="15"/>
      <c r="ZZ289" s="15"/>
      <c r="AAA289" s="15"/>
      <c r="AAB289" s="15"/>
      <c r="AAC289" s="15"/>
      <c r="AAD289" s="15"/>
      <c r="AAE289" s="15"/>
      <c r="AAF289" s="15"/>
      <c r="AAG289" s="15"/>
      <c r="AAH289" s="15"/>
      <c r="AAI289" s="15"/>
      <c r="AAJ289" s="15"/>
      <c r="AAK289" s="15"/>
      <c r="AAL289" s="15"/>
      <c r="AAM289" s="15"/>
      <c r="AAN289" s="15"/>
      <c r="AAO289" s="15"/>
      <c r="AAP289" s="15"/>
      <c r="AAQ289" s="15"/>
      <c r="AAR289" s="15"/>
      <c r="AAS289" s="15"/>
      <c r="AAT289" s="15"/>
      <c r="AAU289" s="15"/>
      <c r="AAV289" s="15"/>
      <c r="AAW289" s="15"/>
      <c r="AAX289" s="15"/>
      <c r="AAY289" s="15"/>
      <c r="AAZ289" s="15"/>
      <c r="ABA289" s="15"/>
      <c r="ABB289" s="15"/>
      <c r="ABC289" s="15"/>
      <c r="ABD289" s="15"/>
      <c r="ABE289" s="15"/>
      <c r="ABF289" s="15"/>
      <c r="ABG289" s="15"/>
      <c r="ABH289" s="15"/>
      <c r="ABI289" s="15"/>
      <c r="ABJ289" s="15"/>
      <c r="ABK289" s="15"/>
      <c r="ABL289" s="15"/>
      <c r="ABM289" s="15"/>
      <c r="ABN289" s="15"/>
      <c r="ABO289" s="15"/>
      <c r="ABP289" s="15"/>
      <c r="ABQ289" s="15"/>
      <c r="ABR289" s="15"/>
      <c r="ABS289" s="15"/>
      <c r="ABT289" s="15"/>
      <c r="ABU289" s="15"/>
      <c r="ABV289" s="15"/>
      <c r="ABW289" s="15"/>
      <c r="ABX289" s="15"/>
      <c r="ABY289" s="15"/>
      <c r="ABZ289" s="15"/>
      <c r="ACA289" s="15"/>
      <c r="ACB289" s="15"/>
      <c r="ACC289" s="15"/>
      <c r="ACD289" s="15"/>
      <c r="ACE289" s="15"/>
      <c r="ACF289" s="15"/>
      <c r="ACG289" s="15"/>
      <c r="ACH289" s="15"/>
      <c r="ACI289" s="15"/>
      <c r="ACJ289" s="15"/>
      <c r="ACK289" s="15"/>
      <c r="ACL289" s="15"/>
      <c r="ACM289" s="15"/>
      <c r="ACN289" s="15"/>
      <c r="ACO289" s="15"/>
      <c r="ACP289" s="15"/>
      <c r="ACQ289" s="15"/>
      <c r="ACR289" s="15"/>
      <c r="ACS289" s="15"/>
      <c r="ACT289" s="15"/>
      <c r="ACU289" s="15"/>
      <c r="ACV289" s="15"/>
      <c r="ACW289" s="15"/>
      <c r="ACX289" s="15"/>
      <c r="ACY289" s="15"/>
      <c r="ACZ289" s="15"/>
      <c r="ADA289" s="15"/>
      <c r="ADB289" s="15"/>
      <c r="ADC289" s="15"/>
      <c r="ADD289" s="15"/>
      <c r="ADE289" s="15"/>
      <c r="ADF289" s="15"/>
      <c r="ADG289" s="15"/>
      <c r="ADH289" s="15"/>
      <c r="ADI289" s="15"/>
      <c r="ADJ289" s="15"/>
      <c r="ADK289" s="15"/>
      <c r="ADL289" s="15"/>
      <c r="ADM289" s="15"/>
    </row>
    <row r="290" spans="1:793" s="308" customFormat="1" ht="15.5" thickBot="1" x14ac:dyDescent="0.45">
      <c r="A290" s="12"/>
      <c r="B290" s="14"/>
      <c r="C290" s="13"/>
      <c r="D290" s="14"/>
      <c r="E290" s="14"/>
      <c r="F290" s="14"/>
      <c r="G290" s="14"/>
      <c r="H290" s="14"/>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c r="BJ290" s="15"/>
      <c r="BK290" s="15"/>
      <c r="BL290" s="15"/>
      <c r="BM290" s="15"/>
      <c r="BN290" s="15"/>
      <c r="BO290" s="15"/>
      <c r="BP290" s="15"/>
      <c r="BQ290" s="15"/>
      <c r="BR290" s="15"/>
      <c r="BS290" s="15"/>
      <c r="BT290" s="15"/>
      <c r="BU290" s="15"/>
      <c r="BV290" s="15"/>
      <c r="BW290" s="15"/>
      <c r="BX290" s="15"/>
      <c r="BY290" s="15"/>
      <c r="BZ290" s="15"/>
      <c r="CA290" s="15"/>
      <c r="CB290" s="15"/>
      <c r="CC290" s="15"/>
      <c r="CD290" s="15"/>
      <c r="CE290" s="15"/>
      <c r="CF290" s="15"/>
      <c r="CG290" s="15"/>
      <c r="CH290" s="15"/>
      <c r="CI290" s="15"/>
      <c r="CJ290" s="15"/>
      <c r="CK290" s="15"/>
      <c r="CL290" s="15"/>
      <c r="CM290" s="15"/>
      <c r="CN290" s="15"/>
      <c r="CO290" s="15"/>
      <c r="CP290" s="15"/>
      <c r="CQ290" s="15"/>
      <c r="CR290" s="15"/>
      <c r="CS290" s="15"/>
      <c r="CT290" s="15"/>
      <c r="CU290" s="15"/>
      <c r="CV290" s="15"/>
      <c r="CW290" s="15"/>
      <c r="CX290" s="15"/>
      <c r="CY290" s="15"/>
      <c r="CZ290" s="15"/>
      <c r="DA290" s="15"/>
      <c r="DB290" s="15"/>
      <c r="DC290" s="15"/>
      <c r="DD290" s="15"/>
      <c r="DE290" s="15"/>
      <c r="DF290" s="15"/>
      <c r="DG290" s="15"/>
      <c r="DH290" s="15"/>
      <c r="DI290" s="15"/>
      <c r="DJ290" s="15"/>
      <c r="DK290" s="15"/>
      <c r="DL290" s="15"/>
      <c r="DM290" s="15"/>
      <c r="DN290" s="15"/>
      <c r="DO290" s="15"/>
      <c r="DP290" s="15"/>
      <c r="DQ290" s="15"/>
      <c r="DR290" s="15"/>
      <c r="DS290" s="15"/>
      <c r="DT290" s="15"/>
      <c r="DU290" s="15"/>
      <c r="DV290" s="15"/>
      <c r="DW290" s="15"/>
      <c r="DX290" s="15"/>
      <c r="DY290" s="15"/>
      <c r="DZ290" s="15"/>
      <c r="EA290" s="15"/>
      <c r="EB290" s="15"/>
      <c r="EC290" s="15"/>
      <c r="ED290" s="15"/>
      <c r="EE290" s="15"/>
      <c r="EF290" s="15"/>
      <c r="EG290" s="15"/>
      <c r="EH290" s="15"/>
      <c r="EI290" s="15"/>
      <c r="EJ290" s="15"/>
      <c r="EK290" s="15"/>
      <c r="EL290" s="15"/>
      <c r="EM290" s="15"/>
      <c r="EN290" s="15"/>
      <c r="EO290" s="15"/>
      <c r="EP290" s="15"/>
      <c r="EQ290" s="15"/>
      <c r="ER290" s="15"/>
      <c r="ES290" s="15"/>
      <c r="ET290" s="15"/>
      <c r="EU290" s="15"/>
      <c r="EV290" s="15"/>
      <c r="EW290" s="15"/>
      <c r="EX290" s="15"/>
      <c r="EY290" s="15"/>
      <c r="EZ290" s="15"/>
      <c r="FA290" s="15"/>
      <c r="FB290" s="15"/>
      <c r="FC290" s="15"/>
      <c r="FD290" s="15"/>
      <c r="FE290" s="15"/>
      <c r="FF290" s="15"/>
      <c r="FG290" s="15"/>
      <c r="FH290" s="15"/>
      <c r="FI290" s="15"/>
      <c r="FJ290" s="15"/>
      <c r="FK290" s="15"/>
      <c r="FL290" s="15"/>
      <c r="FM290" s="15"/>
      <c r="FN290" s="15"/>
      <c r="FO290" s="15"/>
      <c r="FP290" s="15"/>
      <c r="FQ290" s="15"/>
      <c r="FR290" s="15"/>
      <c r="FS290" s="15"/>
      <c r="FT290" s="15"/>
      <c r="FU290" s="15"/>
      <c r="FV290" s="15"/>
      <c r="FW290" s="15"/>
      <c r="FX290" s="15"/>
      <c r="FY290" s="15"/>
      <c r="FZ290" s="15"/>
      <c r="GA290" s="15"/>
      <c r="GB290" s="15"/>
      <c r="GC290" s="15"/>
      <c r="GD290" s="15"/>
      <c r="GE290" s="15"/>
      <c r="GF290" s="15"/>
      <c r="GG290" s="15"/>
      <c r="GH290" s="15"/>
      <c r="GI290" s="15"/>
      <c r="GJ290" s="15"/>
      <c r="GK290" s="15"/>
      <c r="GL290" s="15"/>
      <c r="GM290" s="15"/>
      <c r="GN290" s="15"/>
      <c r="GO290" s="15"/>
      <c r="GP290" s="15"/>
      <c r="GQ290" s="15"/>
      <c r="GR290" s="15"/>
      <c r="GS290" s="15"/>
      <c r="GT290" s="15"/>
      <c r="GU290" s="15"/>
      <c r="GV290" s="15"/>
      <c r="GW290" s="15"/>
      <c r="GX290" s="15"/>
      <c r="GY290" s="15"/>
      <c r="GZ290" s="15"/>
      <c r="HA290" s="15"/>
      <c r="HB290" s="15"/>
      <c r="HC290" s="15"/>
      <c r="HD290" s="15"/>
      <c r="HE290" s="15"/>
      <c r="HF290" s="15"/>
      <c r="HG290" s="15"/>
      <c r="HH290" s="15"/>
      <c r="HI290" s="15"/>
      <c r="HJ290" s="15"/>
      <c r="HK290" s="15"/>
      <c r="HL290" s="15"/>
      <c r="HM290" s="15"/>
      <c r="HN290" s="15"/>
      <c r="HO290" s="15"/>
      <c r="HP290" s="15"/>
      <c r="HQ290" s="15"/>
      <c r="HR290" s="15"/>
      <c r="HS290" s="15"/>
      <c r="HT290" s="15"/>
      <c r="HU290" s="15"/>
      <c r="HV290" s="15"/>
      <c r="HW290" s="15"/>
      <c r="HX290" s="15"/>
      <c r="HY290" s="15"/>
      <c r="HZ290" s="15"/>
      <c r="IA290" s="15"/>
      <c r="IB290" s="15"/>
      <c r="IC290" s="15"/>
      <c r="ID290" s="15"/>
      <c r="IE290" s="15"/>
      <c r="IF290" s="15"/>
      <c r="IG290" s="15"/>
      <c r="IH290" s="15"/>
      <c r="II290" s="15"/>
      <c r="IJ290" s="15"/>
      <c r="IK290" s="15"/>
      <c r="IL290" s="15"/>
      <c r="IM290" s="15"/>
      <c r="IN290" s="15"/>
      <c r="IO290" s="15"/>
      <c r="IP290" s="15"/>
      <c r="IQ290" s="15"/>
      <c r="IR290" s="15"/>
      <c r="IS290" s="15"/>
      <c r="IT290" s="15"/>
      <c r="IU290" s="15"/>
      <c r="IV290" s="15"/>
      <c r="IW290" s="15"/>
      <c r="IX290" s="15"/>
      <c r="IY290" s="15"/>
      <c r="IZ290" s="15"/>
      <c r="JA290" s="15"/>
      <c r="JB290" s="15"/>
      <c r="JC290" s="15"/>
      <c r="JD290" s="15"/>
      <c r="JE290" s="15"/>
      <c r="JF290" s="15"/>
      <c r="JG290" s="15"/>
      <c r="JH290" s="15"/>
      <c r="JI290" s="15"/>
      <c r="JJ290" s="15"/>
      <c r="JK290" s="15"/>
      <c r="JL290" s="15"/>
      <c r="JM290" s="15"/>
      <c r="JN290" s="15"/>
      <c r="JO290" s="15"/>
      <c r="JP290" s="15"/>
      <c r="JQ290" s="15"/>
      <c r="JR290" s="15"/>
      <c r="JS290" s="15"/>
      <c r="JT290" s="15"/>
      <c r="JU290" s="15"/>
      <c r="JV290" s="15"/>
      <c r="JW290" s="15"/>
      <c r="JX290" s="15"/>
      <c r="JY290" s="15"/>
      <c r="JZ290" s="15"/>
      <c r="KA290" s="15"/>
      <c r="KB290" s="15"/>
      <c r="KC290" s="15"/>
      <c r="KD290" s="15"/>
      <c r="KE290" s="15"/>
      <c r="KF290" s="15"/>
      <c r="KG290" s="15"/>
      <c r="KH290" s="15"/>
      <c r="KI290" s="15"/>
      <c r="KJ290" s="15"/>
      <c r="KK290" s="15"/>
      <c r="KL290" s="15"/>
      <c r="KM290" s="15"/>
      <c r="KN290" s="15"/>
      <c r="KO290" s="15"/>
      <c r="KP290" s="15"/>
      <c r="KQ290" s="15"/>
      <c r="KR290" s="15"/>
      <c r="KS290" s="15"/>
      <c r="KT290" s="15"/>
      <c r="KU290" s="15"/>
      <c r="KV290" s="15"/>
      <c r="KW290" s="15"/>
      <c r="KX290" s="15"/>
      <c r="KY290" s="15"/>
      <c r="KZ290" s="15"/>
      <c r="LA290" s="15"/>
      <c r="LB290" s="15"/>
      <c r="LC290" s="15"/>
      <c r="LD290" s="15"/>
      <c r="LE290" s="15"/>
      <c r="LF290" s="15"/>
      <c r="LG290" s="15"/>
      <c r="LH290" s="15"/>
      <c r="LI290" s="15"/>
      <c r="LJ290" s="15"/>
      <c r="LK290" s="15"/>
      <c r="LL290" s="15"/>
      <c r="LM290" s="15"/>
      <c r="LN290" s="15"/>
      <c r="LO290" s="15"/>
      <c r="LP290" s="15"/>
      <c r="LQ290" s="15"/>
      <c r="LR290" s="15"/>
      <c r="LS290" s="15"/>
      <c r="LT290" s="15"/>
      <c r="LU290" s="15"/>
      <c r="LV290" s="15"/>
      <c r="LW290" s="15"/>
      <c r="LX290" s="15"/>
      <c r="LY290" s="15"/>
      <c r="LZ290" s="15"/>
      <c r="MA290" s="15"/>
      <c r="MB290" s="15"/>
      <c r="MC290" s="15"/>
      <c r="MD290" s="15"/>
      <c r="ME290" s="15"/>
      <c r="MF290" s="15"/>
      <c r="MG290" s="15"/>
      <c r="MH290" s="15"/>
      <c r="MI290" s="15"/>
      <c r="MJ290" s="15"/>
      <c r="MK290" s="15"/>
      <c r="ML290" s="15"/>
      <c r="MM290" s="15"/>
      <c r="MN290" s="15"/>
      <c r="MO290" s="15"/>
      <c r="MP290" s="15"/>
      <c r="MQ290" s="15"/>
      <c r="MR290" s="15"/>
      <c r="MS290" s="15"/>
      <c r="MT290" s="15"/>
      <c r="MU290" s="15"/>
      <c r="MV290" s="15"/>
      <c r="MW290" s="15"/>
      <c r="MX290" s="15"/>
      <c r="MY290" s="15"/>
      <c r="MZ290" s="15"/>
      <c r="NA290" s="15"/>
      <c r="NB290" s="15"/>
      <c r="NC290" s="15"/>
      <c r="ND290" s="15"/>
      <c r="NE290" s="15"/>
      <c r="NF290" s="15"/>
      <c r="NG290" s="15"/>
      <c r="NH290" s="15"/>
      <c r="NI290" s="15"/>
      <c r="NJ290" s="15"/>
      <c r="NK290" s="15"/>
      <c r="NL290" s="15"/>
      <c r="NM290" s="15"/>
      <c r="NN290" s="15"/>
      <c r="NO290" s="15"/>
      <c r="NP290" s="15"/>
      <c r="NQ290" s="15"/>
      <c r="NR290" s="15"/>
      <c r="NS290" s="15"/>
      <c r="NT290" s="15"/>
      <c r="NU290" s="15"/>
      <c r="NV290" s="15"/>
      <c r="NW290" s="15"/>
      <c r="NX290" s="15"/>
      <c r="NY290" s="15"/>
      <c r="NZ290" s="15"/>
      <c r="OA290" s="15"/>
      <c r="OB290" s="15"/>
      <c r="OC290" s="15"/>
      <c r="OD290" s="15"/>
      <c r="OE290" s="15"/>
      <c r="OF290" s="15"/>
      <c r="OG290" s="15"/>
      <c r="OH290" s="15"/>
      <c r="OI290" s="15"/>
      <c r="OJ290" s="15"/>
      <c r="OK290" s="15"/>
      <c r="OL290" s="15"/>
      <c r="OM290" s="15"/>
      <c r="ON290" s="15"/>
      <c r="OO290" s="15"/>
      <c r="OP290" s="15"/>
      <c r="OQ290" s="15"/>
      <c r="OR290" s="15"/>
      <c r="OS290" s="15"/>
      <c r="OT290" s="15"/>
      <c r="OU290" s="15"/>
      <c r="OV290" s="15"/>
      <c r="OW290" s="15"/>
      <c r="OX290" s="15"/>
      <c r="OY290" s="15"/>
      <c r="OZ290" s="15"/>
      <c r="PA290" s="15"/>
      <c r="PB290" s="15"/>
      <c r="PC290" s="15"/>
      <c r="PD290" s="15"/>
      <c r="PE290" s="15"/>
      <c r="PF290" s="15"/>
      <c r="PG290" s="15"/>
      <c r="PH290" s="15"/>
      <c r="PI290" s="15"/>
      <c r="PJ290" s="15"/>
      <c r="PK290" s="15"/>
      <c r="PL290" s="15"/>
      <c r="PM290" s="15"/>
      <c r="PN290" s="15"/>
      <c r="PO290" s="15"/>
      <c r="PP290" s="15"/>
      <c r="PQ290" s="15"/>
      <c r="PR290" s="15"/>
      <c r="PS290" s="15"/>
      <c r="PT290" s="15"/>
      <c r="PU290" s="15"/>
      <c r="PV290" s="15"/>
      <c r="PW290" s="15"/>
      <c r="PX290" s="15"/>
      <c r="PY290" s="15"/>
      <c r="PZ290" s="15"/>
      <c r="QA290" s="15"/>
      <c r="QB290" s="15"/>
      <c r="QC290" s="15"/>
      <c r="QD290" s="15"/>
      <c r="QE290" s="15"/>
      <c r="QF290" s="15"/>
      <c r="QG290" s="15"/>
      <c r="QH290" s="15"/>
      <c r="QI290" s="15"/>
      <c r="QJ290" s="15"/>
      <c r="QK290" s="15"/>
      <c r="QL290" s="15"/>
      <c r="QM290" s="15"/>
      <c r="QN290" s="15"/>
      <c r="QO290" s="15"/>
      <c r="QP290" s="15"/>
      <c r="QQ290" s="15"/>
      <c r="QR290" s="15"/>
      <c r="QS290" s="15"/>
      <c r="QT290" s="15"/>
      <c r="QU290" s="15"/>
      <c r="QV290" s="15"/>
      <c r="QW290" s="15"/>
      <c r="QX290" s="15"/>
      <c r="QY290" s="15"/>
      <c r="QZ290" s="15"/>
      <c r="RA290" s="15"/>
      <c r="RB290" s="15"/>
      <c r="RC290" s="15"/>
      <c r="RD290" s="15"/>
      <c r="RE290" s="15"/>
      <c r="RF290" s="15"/>
      <c r="RG290" s="15"/>
      <c r="RH290" s="15"/>
      <c r="RI290" s="15"/>
      <c r="RJ290" s="15"/>
      <c r="RK290" s="15"/>
      <c r="RL290" s="15"/>
      <c r="RM290" s="15"/>
      <c r="RN290" s="15"/>
      <c r="RO290" s="15"/>
      <c r="RP290" s="15"/>
      <c r="RQ290" s="15"/>
      <c r="RR290" s="15"/>
      <c r="RS290" s="15"/>
      <c r="RT290" s="15"/>
      <c r="RU290" s="15"/>
      <c r="RV290" s="15"/>
      <c r="RW290" s="15"/>
      <c r="RX290" s="15"/>
      <c r="RY290" s="15"/>
      <c r="RZ290" s="15"/>
      <c r="SA290" s="15"/>
      <c r="SB290" s="15"/>
      <c r="SC290" s="15"/>
      <c r="SD290" s="15"/>
      <c r="SE290" s="15"/>
      <c r="SF290" s="15"/>
      <c r="SG290" s="15"/>
      <c r="SH290" s="15"/>
      <c r="SI290" s="15"/>
      <c r="SJ290" s="15"/>
      <c r="SK290" s="15"/>
      <c r="SL290" s="15"/>
      <c r="SM290" s="15"/>
      <c r="SN290" s="15"/>
      <c r="SO290" s="15"/>
      <c r="SP290" s="15"/>
      <c r="SQ290" s="15"/>
      <c r="SR290" s="15"/>
      <c r="SS290" s="15"/>
      <c r="ST290" s="15"/>
      <c r="SU290" s="15"/>
      <c r="SV290" s="15"/>
      <c r="SW290" s="15"/>
      <c r="SX290" s="15"/>
      <c r="SY290" s="15"/>
      <c r="SZ290" s="15"/>
      <c r="TA290" s="15"/>
      <c r="TB290" s="15"/>
      <c r="TC290" s="15"/>
      <c r="TD290" s="15"/>
      <c r="TE290" s="15"/>
      <c r="TF290" s="15"/>
      <c r="TG290" s="15"/>
      <c r="TH290" s="15"/>
      <c r="TI290" s="15"/>
      <c r="TJ290" s="15"/>
      <c r="TK290" s="15"/>
      <c r="TL290" s="15"/>
      <c r="TM290" s="15"/>
      <c r="TN290" s="15"/>
      <c r="TO290" s="15"/>
      <c r="TP290" s="15"/>
      <c r="TQ290" s="15"/>
      <c r="TR290" s="15"/>
      <c r="TS290" s="15"/>
      <c r="TT290" s="15"/>
      <c r="TU290" s="15"/>
      <c r="TV290" s="15"/>
      <c r="TW290" s="15"/>
      <c r="TX290" s="15"/>
      <c r="TY290" s="15"/>
      <c r="TZ290" s="15"/>
      <c r="UA290" s="15"/>
      <c r="UB290" s="15"/>
      <c r="UC290" s="15"/>
      <c r="UD290" s="15"/>
      <c r="UE290" s="15"/>
      <c r="UF290" s="15"/>
      <c r="UG290" s="15"/>
      <c r="UH290" s="15"/>
      <c r="UI290" s="15"/>
      <c r="UJ290" s="15"/>
      <c r="UK290" s="15"/>
      <c r="UL290" s="15"/>
      <c r="UM290" s="15"/>
      <c r="UN290" s="15"/>
      <c r="UO290" s="15"/>
      <c r="UP290" s="15"/>
      <c r="UQ290" s="15"/>
      <c r="UR290" s="15"/>
      <c r="US290" s="15"/>
      <c r="UT290" s="15"/>
      <c r="UU290" s="15"/>
      <c r="UV290" s="15"/>
      <c r="UW290" s="15"/>
      <c r="UX290" s="15"/>
      <c r="UY290" s="15"/>
      <c r="UZ290" s="15"/>
      <c r="VA290" s="15"/>
      <c r="VB290" s="15"/>
      <c r="VC290" s="15"/>
      <c r="VD290" s="15"/>
      <c r="VE290" s="15"/>
      <c r="VF290" s="15"/>
      <c r="VG290" s="15"/>
      <c r="VH290" s="15"/>
      <c r="VI290" s="15"/>
      <c r="VJ290" s="15"/>
      <c r="VK290" s="15"/>
      <c r="VL290" s="15"/>
      <c r="VM290" s="15"/>
      <c r="VN290" s="15"/>
      <c r="VO290" s="15"/>
      <c r="VP290" s="15"/>
      <c r="VQ290" s="15"/>
      <c r="VR290" s="15"/>
      <c r="VS290" s="15"/>
      <c r="VT290" s="15"/>
      <c r="VU290" s="15"/>
      <c r="VV290" s="15"/>
      <c r="VW290" s="15"/>
      <c r="VX290" s="15"/>
      <c r="VY290" s="15"/>
      <c r="VZ290" s="15"/>
      <c r="WA290" s="15"/>
      <c r="WB290" s="15"/>
      <c r="WC290" s="15"/>
      <c r="WD290" s="15"/>
      <c r="WE290" s="15"/>
      <c r="WF290" s="15"/>
      <c r="WG290" s="15"/>
      <c r="WH290" s="15"/>
      <c r="WI290" s="15"/>
      <c r="WJ290" s="15"/>
      <c r="WK290" s="15"/>
      <c r="WL290" s="15"/>
      <c r="WM290" s="15"/>
      <c r="WN290" s="15"/>
      <c r="WO290" s="15"/>
      <c r="WP290" s="15"/>
      <c r="WQ290" s="15"/>
      <c r="WR290" s="15"/>
      <c r="WS290" s="15"/>
      <c r="WT290" s="15"/>
      <c r="WU290" s="15"/>
      <c r="WV290" s="15"/>
      <c r="WW290" s="15"/>
      <c r="WX290" s="15"/>
      <c r="WY290" s="15"/>
      <c r="WZ290" s="15"/>
      <c r="XA290" s="15"/>
      <c r="XB290" s="15"/>
      <c r="XC290" s="15"/>
      <c r="XD290" s="15"/>
      <c r="XE290" s="15"/>
      <c r="XF290" s="15"/>
      <c r="XG290" s="15"/>
      <c r="XH290" s="15"/>
      <c r="XI290" s="15"/>
      <c r="XJ290" s="15"/>
      <c r="XK290" s="15"/>
      <c r="XL290" s="15"/>
      <c r="XM290" s="15"/>
      <c r="XN290" s="15"/>
      <c r="XO290" s="15"/>
      <c r="XP290" s="15"/>
      <c r="XQ290" s="15"/>
      <c r="XR290" s="15"/>
      <c r="XS290" s="15"/>
      <c r="XT290" s="15"/>
      <c r="XU290" s="15"/>
      <c r="XV290" s="15"/>
      <c r="XW290" s="15"/>
      <c r="XX290" s="15"/>
      <c r="XY290" s="15"/>
      <c r="XZ290" s="15"/>
      <c r="YA290" s="15"/>
      <c r="YB290" s="15"/>
      <c r="YC290" s="15"/>
      <c r="YD290" s="15"/>
      <c r="YE290" s="15"/>
      <c r="YF290" s="15"/>
      <c r="YG290" s="15"/>
      <c r="YH290" s="15"/>
      <c r="YI290" s="15"/>
      <c r="YJ290" s="15"/>
      <c r="YK290" s="15"/>
      <c r="YL290" s="15"/>
      <c r="YM290" s="15"/>
      <c r="YN290" s="15"/>
      <c r="YO290" s="15"/>
      <c r="YP290" s="15"/>
      <c r="YQ290" s="15"/>
      <c r="YR290" s="15"/>
      <c r="YS290" s="15"/>
      <c r="YT290" s="15"/>
      <c r="YU290" s="15"/>
      <c r="YV290" s="15"/>
      <c r="YW290" s="15"/>
      <c r="YX290" s="15"/>
      <c r="YY290" s="15"/>
      <c r="YZ290" s="15"/>
      <c r="ZA290" s="15"/>
      <c r="ZB290" s="15"/>
      <c r="ZC290" s="15"/>
      <c r="ZD290" s="15"/>
      <c r="ZE290" s="15"/>
      <c r="ZF290" s="15"/>
      <c r="ZG290" s="15"/>
      <c r="ZH290" s="15"/>
      <c r="ZI290" s="15"/>
      <c r="ZJ290" s="15"/>
      <c r="ZK290" s="15"/>
      <c r="ZL290" s="15"/>
      <c r="ZM290" s="15"/>
      <c r="ZN290" s="15"/>
      <c r="ZO290" s="15"/>
      <c r="ZP290" s="15"/>
      <c r="ZQ290" s="15"/>
      <c r="ZR290" s="15"/>
      <c r="ZS290" s="15"/>
      <c r="ZT290" s="15"/>
      <c r="ZU290" s="15"/>
      <c r="ZV290" s="15"/>
      <c r="ZW290" s="15"/>
      <c r="ZX290" s="15"/>
      <c r="ZY290" s="15"/>
      <c r="ZZ290" s="15"/>
      <c r="AAA290" s="15"/>
      <c r="AAB290" s="15"/>
      <c r="AAC290" s="15"/>
      <c r="AAD290" s="15"/>
      <c r="AAE290" s="15"/>
      <c r="AAF290" s="15"/>
      <c r="AAG290" s="15"/>
      <c r="AAH290" s="15"/>
      <c r="AAI290" s="15"/>
      <c r="AAJ290" s="15"/>
      <c r="AAK290" s="15"/>
      <c r="AAL290" s="15"/>
      <c r="AAM290" s="15"/>
      <c r="AAN290" s="15"/>
      <c r="AAO290" s="15"/>
      <c r="AAP290" s="15"/>
      <c r="AAQ290" s="15"/>
      <c r="AAR290" s="15"/>
      <c r="AAS290" s="15"/>
      <c r="AAT290" s="15"/>
      <c r="AAU290" s="15"/>
      <c r="AAV290" s="15"/>
      <c r="AAW290" s="15"/>
      <c r="AAX290" s="15"/>
      <c r="AAY290" s="15"/>
      <c r="AAZ290" s="15"/>
      <c r="ABA290" s="15"/>
      <c r="ABB290" s="15"/>
      <c r="ABC290" s="15"/>
      <c r="ABD290" s="15"/>
      <c r="ABE290" s="15"/>
      <c r="ABF290" s="15"/>
      <c r="ABG290" s="15"/>
      <c r="ABH290" s="15"/>
      <c r="ABI290" s="15"/>
      <c r="ABJ290" s="15"/>
      <c r="ABK290" s="15"/>
      <c r="ABL290" s="15"/>
      <c r="ABM290" s="15"/>
      <c r="ABN290" s="15"/>
      <c r="ABO290" s="15"/>
      <c r="ABP290" s="15"/>
      <c r="ABQ290" s="15"/>
      <c r="ABR290" s="15"/>
      <c r="ABS290" s="15"/>
      <c r="ABT290" s="15"/>
      <c r="ABU290" s="15"/>
      <c r="ABV290" s="15"/>
      <c r="ABW290" s="15"/>
      <c r="ABX290" s="15"/>
      <c r="ABY290" s="15"/>
      <c r="ABZ290" s="15"/>
      <c r="ACA290" s="15"/>
      <c r="ACB290" s="15"/>
      <c r="ACC290" s="15"/>
      <c r="ACD290" s="15"/>
      <c r="ACE290" s="15"/>
      <c r="ACF290" s="15"/>
      <c r="ACG290" s="15"/>
      <c r="ACH290" s="15"/>
      <c r="ACI290" s="15"/>
      <c r="ACJ290" s="15"/>
      <c r="ACK290" s="15"/>
      <c r="ACL290" s="15"/>
      <c r="ACM290" s="15"/>
      <c r="ACN290" s="15"/>
      <c r="ACO290" s="15"/>
      <c r="ACP290" s="15"/>
      <c r="ACQ290" s="15"/>
      <c r="ACR290" s="15"/>
      <c r="ACS290" s="15"/>
      <c r="ACT290" s="15"/>
      <c r="ACU290" s="15"/>
      <c r="ACV290" s="15"/>
      <c r="ACW290" s="15"/>
      <c r="ACX290" s="15"/>
      <c r="ACY290" s="15"/>
      <c r="ACZ290" s="15"/>
      <c r="ADA290" s="15"/>
      <c r="ADB290" s="15"/>
      <c r="ADC290" s="15"/>
      <c r="ADD290" s="15"/>
      <c r="ADE290" s="15"/>
      <c r="ADF290" s="15"/>
      <c r="ADG290" s="15"/>
      <c r="ADH290" s="15"/>
      <c r="ADI290" s="15"/>
      <c r="ADJ290" s="15"/>
      <c r="ADK290" s="15"/>
      <c r="ADL290" s="15"/>
      <c r="ADM290" s="15"/>
    </row>
    <row r="291" spans="1:793" s="308" customFormat="1" ht="15.5" thickBot="1" x14ac:dyDescent="0.45">
      <c r="A291" s="12"/>
      <c r="B291" s="222"/>
      <c r="C291" s="18"/>
      <c r="D291" s="18"/>
      <c r="E291" s="14"/>
      <c r="F291" s="14"/>
      <c r="G291" s="14"/>
      <c r="H291" s="14"/>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c r="BM291" s="15"/>
      <c r="BN291" s="15"/>
      <c r="BO291" s="15"/>
      <c r="BP291" s="15"/>
      <c r="BQ291" s="15"/>
      <c r="BR291" s="15"/>
      <c r="BS291" s="15"/>
      <c r="BT291" s="15"/>
      <c r="BU291" s="15"/>
      <c r="BV291" s="15"/>
      <c r="BW291" s="15"/>
      <c r="BX291" s="15"/>
      <c r="BY291" s="15"/>
      <c r="BZ291" s="15"/>
      <c r="CA291" s="15"/>
      <c r="CB291" s="15"/>
      <c r="CC291" s="15"/>
      <c r="CD291" s="15"/>
      <c r="CE291" s="15"/>
      <c r="CF291" s="15"/>
      <c r="CG291" s="15"/>
      <c r="CH291" s="15"/>
      <c r="CI291" s="15"/>
      <c r="CJ291" s="15"/>
      <c r="CK291" s="15"/>
      <c r="CL291" s="15"/>
      <c r="CM291" s="15"/>
      <c r="CN291" s="15"/>
      <c r="CO291" s="15"/>
      <c r="CP291" s="15"/>
      <c r="CQ291" s="15"/>
      <c r="CR291" s="15"/>
      <c r="CS291" s="15"/>
      <c r="CT291" s="15"/>
      <c r="CU291" s="15"/>
      <c r="CV291" s="15"/>
      <c r="CW291" s="15"/>
      <c r="CX291" s="15"/>
      <c r="CY291" s="15"/>
      <c r="CZ291" s="15"/>
      <c r="DA291" s="15"/>
      <c r="DB291" s="15"/>
      <c r="DC291" s="15"/>
      <c r="DD291" s="15"/>
      <c r="DE291" s="15"/>
      <c r="DF291" s="15"/>
      <c r="DG291" s="15"/>
      <c r="DH291" s="15"/>
      <c r="DI291" s="15"/>
      <c r="DJ291" s="15"/>
      <c r="DK291" s="15"/>
      <c r="DL291" s="15"/>
      <c r="DM291" s="15"/>
      <c r="DN291" s="15"/>
      <c r="DO291" s="15"/>
      <c r="DP291" s="15"/>
      <c r="DQ291" s="15"/>
      <c r="DR291" s="15"/>
      <c r="DS291" s="15"/>
      <c r="DT291" s="15"/>
      <c r="DU291" s="15"/>
      <c r="DV291" s="15"/>
      <c r="DW291" s="15"/>
      <c r="DX291" s="15"/>
      <c r="DY291" s="15"/>
      <c r="DZ291" s="15"/>
      <c r="EA291" s="15"/>
      <c r="EB291" s="15"/>
      <c r="EC291" s="15"/>
      <c r="ED291" s="15"/>
      <c r="EE291" s="15"/>
      <c r="EF291" s="15"/>
      <c r="EG291" s="15"/>
      <c r="EH291" s="15"/>
      <c r="EI291" s="15"/>
      <c r="EJ291" s="15"/>
      <c r="EK291" s="15"/>
      <c r="EL291" s="15"/>
      <c r="EM291" s="15"/>
      <c r="EN291" s="15"/>
      <c r="EO291" s="15"/>
      <c r="EP291" s="15"/>
      <c r="EQ291" s="15"/>
      <c r="ER291" s="15"/>
      <c r="ES291" s="15"/>
      <c r="ET291" s="15"/>
      <c r="EU291" s="15"/>
      <c r="EV291" s="15"/>
      <c r="EW291" s="15"/>
      <c r="EX291" s="15"/>
      <c r="EY291" s="15"/>
      <c r="EZ291" s="15"/>
      <c r="FA291" s="15"/>
      <c r="FB291" s="15"/>
      <c r="FC291" s="15"/>
      <c r="FD291" s="15"/>
      <c r="FE291" s="15"/>
      <c r="FF291" s="15"/>
      <c r="FG291" s="15"/>
      <c r="FH291" s="15"/>
      <c r="FI291" s="15"/>
      <c r="FJ291" s="15"/>
      <c r="FK291" s="15"/>
      <c r="FL291" s="15"/>
      <c r="FM291" s="15"/>
      <c r="FN291" s="15"/>
      <c r="FO291" s="15"/>
      <c r="FP291" s="15"/>
      <c r="FQ291" s="15"/>
      <c r="FR291" s="15"/>
      <c r="FS291" s="15"/>
      <c r="FT291" s="15"/>
      <c r="FU291" s="15"/>
      <c r="FV291" s="15"/>
      <c r="FW291" s="15"/>
      <c r="FX291" s="15"/>
      <c r="FY291" s="15"/>
      <c r="FZ291" s="15"/>
      <c r="GA291" s="15"/>
      <c r="GB291" s="15"/>
      <c r="GC291" s="15"/>
      <c r="GD291" s="15"/>
      <c r="GE291" s="15"/>
      <c r="GF291" s="15"/>
      <c r="GG291" s="15"/>
      <c r="GH291" s="15"/>
      <c r="GI291" s="15"/>
      <c r="GJ291" s="15"/>
      <c r="GK291" s="15"/>
      <c r="GL291" s="15"/>
      <c r="GM291" s="15"/>
      <c r="GN291" s="15"/>
      <c r="GO291" s="15"/>
      <c r="GP291" s="15"/>
      <c r="GQ291" s="15"/>
      <c r="GR291" s="15"/>
      <c r="GS291" s="15"/>
      <c r="GT291" s="15"/>
      <c r="GU291" s="15"/>
      <c r="GV291" s="15"/>
      <c r="GW291" s="15"/>
      <c r="GX291" s="15"/>
      <c r="GY291" s="15"/>
      <c r="GZ291" s="15"/>
      <c r="HA291" s="15"/>
      <c r="HB291" s="15"/>
      <c r="HC291" s="15"/>
      <c r="HD291" s="15"/>
      <c r="HE291" s="15"/>
      <c r="HF291" s="15"/>
      <c r="HG291" s="15"/>
      <c r="HH291" s="15"/>
      <c r="HI291" s="15"/>
      <c r="HJ291" s="15"/>
      <c r="HK291" s="15"/>
      <c r="HL291" s="15"/>
      <c r="HM291" s="15"/>
      <c r="HN291" s="15"/>
      <c r="HO291" s="15"/>
      <c r="HP291" s="15"/>
      <c r="HQ291" s="15"/>
      <c r="HR291" s="15"/>
      <c r="HS291" s="15"/>
      <c r="HT291" s="15"/>
      <c r="HU291" s="15"/>
      <c r="HV291" s="15"/>
      <c r="HW291" s="15"/>
      <c r="HX291" s="15"/>
      <c r="HY291" s="15"/>
      <c r="HZ291" s="15"/>
      <c r="IA291" s="15"/>
      <c r="IB291" s="15"/>
      <c r="IC291" s="15"/>
      <c r="ID291" s="15"/>
      <c r="IE291" s="15"/>
      <c r="IF291" s="15"/>
      <c r="IG291" s="15"/>
      <c r="IH291" s="15"/>
      <c r="II291" s="15"/>
      <c r="IJ291" s="15"/>
      <c r="IK291" s="15"/>
      <c r="IL291" s="15"/>
      <c r="IM291" s="15"/>
      <c r="IN291" s="15"/>
      <c r="IO291" s="15"/>
      <c r="IP291" s="15"/>
      <c r="IQ291" s="15"/>
      <c r="IR291" s="15"/>
      <c r="IS291" s="15"/>
      <c r="IT291" s="15"/>
      <c r="IU291" s="15"/>
      <c r="IV291" s="15"/>
      <c r="IW291" s="15"/>
      <c r="IX291" s="15"/>
      <c r="IY291" s="15"/>
      <c r="IZ291" s="15"/>
      <c r="JA291" s="15"/>
      <c r="JB291" s="15"/>
      <c r="JC291" s="15"/>
      <c r="JD291" s="15"/>
      <c r="JE291" s="15"/>
      <c r="JF291" s="15"/>
      <c r="JG291" s="15"/>
      <c r="JH291" s="15"/>
      <c r="JI291" s="15"/>
      <c r="JJ291" s="15"/>
      <c r="JK291" s="15"/>
      <c r="JL291" s="15"/>
      <c r="JM291" s="15"/>
      <c r="JN291" s="15"/>
      <c r="JO291" s="15"/>
      <c r="JP291" s="15"/>
      <c r="JQ291" s="15"/>
      <c r="JR291" s="15"/>
      <c r="JS291" s="15"/>
      <c r="JT291" s="15"/>
      <c r="JU291" s="15"/>
      <c r="JV291" s="15"/>
      <c r="JW291" s="15"/>
      <c r="JX291" s="15"/>
      <c r="JY291" s="15"/>
      <c r="JZ291" s="15"/>
      <c r="KA291" s="15"/>
      <c r="KB291" s="15"/>
      <c r="KC291" s="15"/>
      <c r="KD291" s="15"/>
      <c r="KE291" s="15"/>
      <c r="KF291" s="15"/>
      <c r="KG291" s="15"/>
      <c r="KH291" s="15"/>
      <c r="KI291" s="15"/>
      <c r="KJ291" s="15"/>
      <c r="KK291" s="15"/>
      <c r="KL291" s="15"/>
      <c r="KM291" s="15"/>
      <c r="KN291" s="15"/>
      <c r="KO291" s="15"/>
      <c r="KP291" s="15"/>
      <c r="KQ291" s="15"/>
      <c r="KR291" s="15"/>
      <c r="KS291" s="15"/>
      <c r="KT291" s="15"/>
      <c r="KU291" s="15"/>
      <c r="KV291" s="15"/>
      <c r="KW291" s="15"/>
      <c r="KX291" s="15"/>
      <c r="KY291" s="15"/>
      <c r="KZ291" s="15"/>
      <c r="LA291" s="15"/>
      <c r="LB291" s="15"/>
      <c r="LC291" s="15"/>
      <c r="LD291" s="15"/>
      <c r="LE291" s="15"/>
      <c r="LF291" s="15"/>
      <c r="LG291" s="15"/>
      <c r="LH291" s="15"/>
      <c r="LI291" s="15"/>
      <c r="LJ291" s="15"/>
      <c r="LK291" s="15"/>
      <c r="LL291" s="15"/>
      <c r="LM291" s="15"/>
      <c r="LN291" s="15"/>
      <c r="LO291" s="15"/>
      <c r="LP291" s="15"/>
      <c r="LQ291" s="15"/>
      <c r="LR291" s="15"/>
      <c r="LS291" s="15"/>
      <c r="LT291" s="15"/>
      <c r="LU291" s="15"/>
      <c r="LV291" s="15"/>
      <c r="LW291" s="15"/>
      <c r="LX291" s="15"/>
      <c r="LY291" s="15"/>
      <c r="LZ291" s="15"/>
      <c r="MA291" s="15"/>
      <c r="MB291" s="15"/>
      <c r="MC291" s="15"/>
      <c r="MD291" s="15"/>
      <c r="ME291" s="15"/>
      <c r="MF291" s="15"/>
      <c r="MG291" s="15"/>
      <c r="MH291" s="15"/>
      <c r="MI291" s="15"/>
      <c r="MJ291" s="15"/>
      <c r="MK291" s="15"/>
      <c r="ML291" s="15"/>
      <c r="MM291" s="15"/>
      <c r="MN291" s="15"/>
      <c r="MO291" s="15"/>
      <c r="MP291" s="15"/>
      <c r="MQ291" s="15"/>
      <c r="MR291" s="15"/>
      <c r="MS291" s="15"/>
      <c r="MT291" s="15"/>
      <c r="MU291" s="15"/>
      <c r="MV291" s="15"/>
      <c r="MW291" s="15"/>
      <c r="MX291" s="15"/>
      <c r="MY291" s="15"/>
      <c r="MZ291" s="15"/>
      <c r="NA291" s="15"/>
      <c r="NB291" s="15"/>
      <c r="NC291" s="15"/>
      <c r="ND291" s="15"/>
      <c r="NE291" s="15"/>
      <c r="NF291" s="15"/>
      <c r="NG291" s="15"/>
      <c r="NH291" s="15"/>
      <c r="NI291" s="15"/>
      <c r="NJ291" s="15"/>
      <c r="NK291" s="15"/>
      <c r="NL291" s="15"/>
      <c r="NM291" s="15"/>
      <c r="NN291" s="15"/>
      <c r="NO291" s="15"/>
      <c r="NP291" s="15"/>
      <c r="NQ291" s="15"/>
      <c r="NR291" s="15"/>
      <c r="NS291" s="15"/>
      <c r="NT291" s="15"/>
      <c r="NU291" s="15"/>
      <c r="NV291" s="15"/>
      <c r="NW291" s="15"/>
      <c r="NX291" s="15"/>
      <c r="NY291" s="15"/>
      <c r="NZ291" s="15"/>
      <c r="OA291" s="15"/>
      <c r="OB291" s="15"/>
      <c r="OC291" s="15"/>
      <c r="OD291" s="15"/>
      <c r="OE291" s="15"/>
      <c r="OF291" s="15"/>
      <c r="OG291" s="15"/>
      <c r="OH291" s="15"/>
      <c r="OI291" s="15"/>
      <c r="OJ291" s="15"/>
      <c r="OK291" s="15"/>
      <c r="OL291" s="15"/>
      <c r="OM291" s="15"/>
      <c r="ON291" s="15"/>
      <c r="OO291" s="15"/>
      <c r="OP291" s="15"/>
      <c r="OQ291" s="15"/>
      <c r="OR291" s="15"/>
      <c r="OS291" s="15"/>
      <c r="OT291" s="15"/>
      <c r="OU291" s="15"/>
      <c r="OV291" s="15"/>
      <c r="OW291" s="15"/>
      <c r="OX291" s="15"/>
      <c r="OY291" s="15"/>
      <c r="OZ291" s="15"/>
      <c r="PA291" s="15"/>
      <c r="PB291" s="15"/>
      <c r="PC291" s="15"/>
      <c r="PD291" s="15"/>
      <c r="PE291" s="15"/>
      <c r="PF291" s="15"/>
      <c r="PG291" s="15"/>
      <c r="PH291" s="15"/>
      <c r="PI291" s="15"/>
      <c r="PJ291" s="15"/>
      <c r="PK291" s="15"/>
      <c r="PL291" s="15"/>
      <c r="PM291" s="15"/>
      <c r="PN291" s="15"/>
      <c r="PO291" s="15"/>
      <c r="PP291" s="15"/>
      <c r="PQ291" s="15"/>
      <c r="PR291" s="15"/>
      <c r="PS291" s="15"/>
      <c r="PT291" s="15"/>
      <c r="PU291" s="15"/>
      <c r="PV291" s="15"/>
      <c r="PW291" s="15"/>
      <c r="PX291" s="15"/>
      <c r="PY291" s="15"/>
      <c r="PZ291" s="15"/>
      <c r="QA291" s="15"/>
      <c r="QB291" s="15"/>
      <c r="QC291" s="15"/>
      <c r="QD291" s="15"/>
      <c r="QE291" s="15"/>
      <c r="QF291" s="15"/>
      <c r="QG291" s="15"/>
      <c r="QH291" s="15"/>
      <c r="QI291" s="15"/>
      <c r="QJ291" s="15"/>
      <c r="QK291" s="15"/>
      <c r="QL291" s="15"/>
      <c r="QM291" s="15"/>
      <c r="QN291" s="15"/>
      <c r="QO291" s="15"/>
      <c r="QP291" s="15"/>
      <c r="QQ291" s="15"/>
      <c r="QR291" s="15"/>
      <c r="QS291" s="15"/>
      <c r="QT291" s="15"/>
      <c r="QU291" s="15"/>
      <c r="QV291" s="15"/>
      <c r="QW291" s="15"/>
      <c r="QX291" s="15"/>
      <c r="QY291" s="15"/>
      <c r="QZ291" s="15"/>
      <c r="RA291" s="15"/>
      <c r="RB291" s="15"/>
      <c r="RC291" s="15"/>
      <c r="RD291" s="15"/>
      <c r="RE291" s="15"/>
      <c r="RF291" s="15"/>
      <c r="RG291" s="15"/>
      <c r="RH291" s="15"/>
      <c r="RI291" s="15"/>
      <c r="RJ291" s="15"/>
      <c r="RK291" s="15"/>
      <c r="RL291" s="15"/>
      <c r="RM291" s="15"/>
      <c r="RN291" s="15"/>
      <c r="RO291" s="15"/>
      <c r="RP291" s="15"/>
      <c r="RQ291" s="15"/>
      <c r="RR291" s="15"/>
      <c r="RS291" s="15"/>
      <c r="RT291" s="15"/>
      <c r="RU291" s="15"/>
      <c r="RV291" s="15"/>
      <c r="RW291" s="15"/>
      <c r="RX291" s="15"/>
      <c r="RY291" s="15"/>
      <c r="RZ291" s="15"/>
      <c r="SA291" s="15"/>
      <c r="SB291" s="15"/>
      <c r="SC291" s="15"/>
      <c r="SD291" s="15"/>
      <c r="SE291" s="15"/>
      <c r="SF291" s="15"/>
      <c r="SG291" s="15"/>
      <c r="SH291" s="15"/>
      <c r="SI291" s="15"/>
      <c r="SJ291" s="15"/>
      <c r="SK291" s="15"/>
      <c r="SL291" s="15"/>
      <c r="SM291" s="15"/>
      <c r="SN291" s="15"/>
      <c r="SO291" s="15"/>
      <c r="SP291" s="15"/>
      <c r="SQ291" s="15"/>
      <c r="SR291" s="15"/>
      <c r="SS291" s="15"/>
      <c r="ST291" s="15"/>
      <c r="SU291" s="15"/>
      <c r="SV291" s="15"/>
      <c r="SW291" s="15"/>
      <c r="SX291" s="15"/>
      <c r="SY291" s="15"/>
      <c r="SZ291" s="15"/>
      <c r="TA291" s="15"/>
      <c r="TB291" s="15"/>
      <c r="TC291" s="15"/>
      <c r="TD291" s="15"/>
      <c r="TE291" s="15"/>
      <c r="TF291" s="15"/>
      <c r="TG291" s="15"/>
      <c r="TH291" s="15"/>
      <c r="TI291" s="15"/>
      <c r="TJ291" s="15"/>
      <c r="TK291" s="15"/>
      <c r="TL291" s="15"/>
      <c r="TM291" s="15"/>
      <c r="TN291" s="15"/>
      <c r="TO291" s="15"/>
      <c r="TP291" s="15"/>
      <c r="TQ291" s="15"/>
      <c r="TR291" s="15"/>
      <c r="TS291" s="15"/>
      <c r="TT291" s="15"/>
      <c r="TU291" s="15"/>
      <c r="TV291" s="15"/>
      <c r="TW291" s="15"/>
      <c r="TX291" s="15"/>
      <c r="TY291" s="15"/>
      <c r="TZ291" s="15"/>
      <c r="UA291" s="15"/>
      <c r="UB291" s="15"/>
      <c r="UC291" s="15"/>
      <c r="UD291" s="15"/>
      <c r="UE291" s="15"/>
      <c r="UF291" s="15"/>
      <c r="UG291" s="15"/>
      <c r="UH291" s="15"/>
      <c r="UI291" s="15"/>
      <c r="UJ291" s="15"/>
      <c r="UK291" s="15"/>
      <c r="UL291" s="15"/>
      <c r="UM291" s="15"/>
      <c r="UN291" s="15"/>
      <c r="UO291" s="15"/>
      <c r="UP291" s="15"/>
      <c r="UQ291" s="15"/>
      <c r="UR291" s="15"/>
      <c r="US291" s="15"/>
      <c r="UT291" s="15"/>
      <c r="UU291" s="15"/>
      <c r="UV291" s="15"/>
      <c r="UW291" s="15"/>
      <c r="UX291" s="15"/>
      <c r="UY291" s="15"/>
      <c r="UZ291" s="15"/>
      <c r="VA291" s="15"/>
      <c r="VB291" s="15"/>
      <c r="VC291" s="15"/>
      <c r="VD291" s="15"/>
      <c r="VE291" s="15"/>
      <c r="VF291" s="15"/>
      <c r="VG291" s="15"/>
      <c r="VH291" s="15"/>
      <c r="VI291" s="15"/>
      <c r="VJ291" s="15"/>
      <c r="VK291" s="15"/>
      <c r="VL291" s="15"/>
      <c r="VM291" s="15"/>
      <c r="VN291" s="15"/>
      <c r="VO291" s="15"/>
      <c r="VP291" s="15"/>
      <c r="VQ291" s="15"/>
      <c r="VR291" s="15"/>
      <c r="VS291" s="15"/>
      <c r="VT291" s="15"/>
      <c r="VU291" s="15"/>
      <c r="VV291" s="15"/>
      <c r="VW291" s="15"/>
      <c r="VX291" s="15"/>
      <c r="VY291" s="15"/>
      <c r="VZ291" s="15"/>
      <c r="WA291" s="15"/>
      <c r="WB291" s="15"/>
      <c r="WC291" s="15"/>
      <c r="WD291" s="15"/>
      <c r="WE291" s="15"/>
      <c r="WF291" s="15"/>
      <c r="WG291" s="15"/>
      <c r="WH291" s="15"/>
      <c r="WI291" s="15"/>
      <c r="WJ291" s="15"/>
      <c r="WK291" s="15"/>
      <c r="WL291" s="15"/>
      <c r="WM291" s="15"/>
      <c r="WN291" s="15"/>
      <c r="WO291" s="15"/>
      <c r="WP291" s="15"/>
      <c r="WQ291" s="15"/>
      <c r="WR291" s="15"/>
      <c r="WS291" s="15"/>
      <c r="WT291" s="15"/>
      <c r="WU291" s="15"/>
      <c r="WV291" s="15"/>
      <c r="WW291" s="15"/>
      <c r="WX291" s="15"/>
      <c r="WY291" s="15"/>
      <c r="WZ291" s="15"/>
      <c r="XA291" s="15"/>
      <c r="XB291" s="15"/>
      <c r="XC291" s="15"/>
      <c r="XD291" s="15"/>
      <c r="XE291" s="15"/>
      <c r="XF291" s="15"/>
      <c r="XG291" s="15"/>
      <c r="XH291" s="15"/>
      <c r="XI291" s="15"/>
      <c r="XJ291" s="15"/>
      <c r="XK291" s="15"/>
      <c r="XL291" s="15"/>
      <c r="XM291" s="15"/>
      <c r="XN291" s="15"/>
      <c r="XO291" s="15"/>
      <c r="XP291" s="15"/>
      <c r="XQ291" s="15"/>
      <c r="XR291" s="15"/>
      <c r="XS291" s="15"/>
      <c r="XT291" s="15"/>
      <c r="XU291" s="15"/>
      <c r="XV291" s="15"/>
      <c r="XW291" s="15"/>
      <c r="XX291" s="15"/>
      <c r="XY291" s="15"/>
      <c r="XZ291" s="15"/>
      <c r="YA291" s="15"/>
      <c r="YB291" s="15"/>
      <c r="YC291" s="15"/>
      <c r="YD291" s="15"/>
      <c r="YE291" s="15"/>
      <c r="YF291" s="15"/>
      <c r="YG291" s="15"/>
      <c r="YH291" s="15"/>
      <c r="YI291" s="15"/>
      <c r="YJ291" s="15"/>
      <c r="YK291" s="15"/>
      <c r="YL291" s="15"/>
      <c r="YM291" s="15"/>
      <c r="YN291" s="15"/>
      <c r="YO291" s="15"/>
      <c r="YP291" s="15"/>
      <c r="YQ291" s="15"/>
      <c r="YR291" s="15"/>
      <c r="YS291" s="15"/>
      <c r="YT291" s="15"/>
      <c r="YU291" s="15"/>
      <c r="YV291" s="15"/>
      <c r="YW291" s="15"/>
      <c r="YX291" s="15"/>
      <c r="YY291" s="15"/>
      <c r="YZ291" s="15"/>
      <c r="ZA291" s="15"/>
      <c r="ZB291" s="15"/>
      <c r="ZC291" s="15"/>
      <c r="ZD291" s="15"/>
      <c r="ZE291" s="15"/>
      <c r="ZF291" s="15"/>
      <c r="ZG291" s="15"/>
      <c r="ZH291" s="15"/>
      <c r="ZI291" s="15"/>
      <c r="ZJ291" s="15"/>
      <c r="ZK291" s="15"/>
      <c r="ZL291" s="15"/>
      <c r="ZM291" s="15"/>
      <c r="ZN291" s="15"/>
      <c r="ZO291" s="15"/>
      <c r="ZP291" s="15"/>
      <c r="ZQ291" s="15"/>
      <c r="ZR291" s="15"/>
      <c r="ZS291" s="15"/>
      <c r="ZT291" s="15"/>
      <c r="ZU291" s="15"/>
      <c r="ZV291" s="15"/>
      <c r="ZW291" s="15"/>
      <c r="ZX291" s="15"/>
      <c r="ZY291" s="15"/>
      <c r="ZZ291" s="15"/>
      <c r="AAA291" s="15"/>
      <c r="AAB291" s="15"/>
      <c r="AAC291" s="15"/>
      <c r="AAD291" s="15"/>
      <c r="AAE291" s="15"/>
      <c r="AAF291" s="15"/>
      <c r="AAG291" s="15"/>
      <c r="AAH291" s="15"/>
      <c r="AAI291" s="15"/>
      <c r="AAJ291" s="15"/>
      <c r="AAK291" s="15"/>
      <c r="AAL291" s="15"/>
      <c r="AAM291" s="15"/>
      <c r="AAN291" s="15"/>
      <c r="AAO291" s="15"/>
      <c r="AAP291" s="15"/>
      <c r="AAQ291" s="15"/>
      <c r="AAR291" s="15"/>
      <c r="AAS291" s="15"/>
      <c r="AAT291" s="15"/>
      <c r="AAU291" s="15"/>
      <c r="AAV291" s="15"/>
      <c r="AAW291" s="15"/>
      <c r="AAX291" s="15"/>
      <c r="AAY291" s="15"/>
      <c r="AAZ291" s="15"/>
      <c r="ABA291" s="15"/>
      <c r="ABB291" s="15"/>
      <c r="ABC291" s="15"/>
      <c r="ABD291" s="15"/>
      <c r="ABE291" s="15"/>
      <c r="ABF291" s="15"/>
      <c r="ABG291" s="15"/>
      <c r="ABH291" s="15"/>
      <c r="ABI291" s="15"/>
      <c r="ABJ291" s="15"/>
      <c r="ABK291" s="15"/>
      <c r="ABL291" s="15"/>
      <c r="ABM291" s="15"/>
      <c r="ABN291" s="15"/>
      <c r="ABO291" s="15"/>
      <c r="ABP291" s="15"/>
      <c r="ABQ291" s="15"/>
      <c r="ABR291" s="15"/>
      <c r="ABS291" s="15"/>
      <c r="ABT291" s="15"/>
      <c r="ABU291" s="15"/>
      <c r="ABV291" s="15"/>
      <c r="ABW291" s="15"/>
      <c r="ABX291" s="15"/>
      <c r="ABY291" s="15"/>
      <c r="ABZ291" s="15"/>
      <c r="ACA291" s="15"/>
      <c r="ACB291" s="15"/>
      <c r="ACC291" s="15"/>
      <c r="ACD291" s="15"/>
      <c r="ACE291" s="15"/>
      <c r="ACF291" s="15"/>
      <c r="ACG291" s="15"/>
      <c r="ACH291" s="15"/>
      <c r="ACI291" s="15"/>
      <c r="ACJ291" s="15"/>
      <c r="ACK291" s="15"/>
      <c r="ACL291" s="15"/>
      <c r="ACM291" s="15"/>
      <c r="ACN291" s="15"/>
      <c r="ACO291" s="15"/>
      <c r="ACP291" s="15"/>
      <c r="ACQ291" s="15"/>
      <c r="ACR291" s="15"/>
      <c r="ACS291" s="15"/>
      <c r="ACT291" s="15"/>
      <c r="ACU291" s="15"/>
      <c r="ACV291" s="15"/>
      <c r="ACW291" s="15"/>
      <c r="ACX291" s="15"/>
      <c r="ACY291" s="15"/>
      <c r="ACZ291" s="15"/>
      <c r="ADA291" s="15"/>
      <c r="ADB291" s="15"/>
      <c r="ADC291" s="15"/>
      <c r="ADD291" s="15"/>
      <c r="ADE291" s="15"/>
      <c r="ADF291" s="15"/>
      <c r="ADG291" s="15"/>
      <c r="ADH291" s="15"/>
      <c r="ADI291" s="15"/>
      <c r="ADJ291" s="15"/>
      <c r="ADK291" s="15"/>
      <c r="ADL291" s="15"/>
      <c r="ADM291" s="15"/>
    </row>
    <row r="292" spans="1:793" s="308" customFormat="1" x14ac:dyDescent="0.4">
      <c r="A292" s="44"/>
      <c r="B292" s="14"/>
      <c r="C292" s="14"/>
      <c r="D292" s="14"/>
      <c r="E292" s="14"/>
      <c r="F292" s="14"/>
      <c r="G292" s="14"/>
      <c r="H292" s="14"/>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c r="BJ292" s="15"/>
      <c r="BK292" s="15"/>
      <c r="BL292" s="15"/>
      <c r="BM292" s="15"/>
      <c r="BN292" s="15"/>
      <c r="BO292" s="15"/>
      <c r="BP292" s="15"/>
      <c r="BQ292" s="15"/>
      <c r="BR292" s="15"/>
      <c r="BS292" s="15"/>
      <c r="BT292" s="15"/>
      <c r="BU292" s="15"/>
      <c r="BV292" s="15"/>
      <c r="BW292" s="15"/>
      <c r="BX292" s="15"/>
      <c r="BY292" s="15"/>
      <c r="BZ292" s="15"/>
      <c r="CA292" s="15"/>
      <c r="CB292" s="15"/>
      <c r="CC292" s="15"/>
      <c r="CD292" s="15"/>
      <c r="CE292" s="15"/>
      <c r="CF292" s="15"/>
      <c r="CG292" s="15"/>
      <c r="CH292" s="15"/>
      <c r="CI292" s="15"/>
      <c r="CJ292" s="15"/>
      <c r="CK292" s="15"/>
      <c r="CL292" s="15"/>
      <c r="CM292" s="15"/>
      <c r="CN292" s="15"/>
      <c r="CO292" s="15"/>
      <c r="CP292" s="15"/>
      <c r="CQ292" s="15"/>
      <c r="CR292" s="15"/>
      <c r="CS292" s="15"/>
      <c r="CT292" s="15"/>
      <c r="CU292" s="15"/>
      <c r="CV292" s="15"/>
      <c r="CW292" s="15"/>
      <c r="CX292" s="15"/>
      <c r="CY292" s="15"/>
      <c r="CZ292" s="15"/>
      <c r="DA292" s="15"/>
      <c r="DB292" s="15"/>
      <c r="DC292" s="15"/>
      <c r="DD292" s="15"/>
      <c r="DE292" s="15"/>
      <c r="DF292" s="15"/>
      <c r="DG292" s="15"/>
      <c r="DH292" s="15"/>
      <c r="DI292" s="15"/>
      <c r="DJ292" s="15"/>
      <c r="DK292" s="15"/>
      <c r="DL292" s="15"/>
      <c r="DM292" s="15"/>
      <c r="DN292" s="15"/>
      <c r="DO292" s="15"/>
      <c r="DP292" s="15"/>
      <c r="DQ292" s="15"/>
      <c r="DR292" s="15"/>
      <c r="DS292" s="15"/>
      <c r="DT292" s="15"/>
      <c r="DU292" s="15"/>
      <c r="DV292" s="15"/>
      <c r="DW292" s="15"/>
      <c r="DX292" s="15"/>
      <c r="DY292" s="15"/>
      <c r="DZ292" s="15"/>
      <c r="EA292" s="15"/>
      <c r="EB292" s="15"/>
      <c r="EC292" s="15"/>
      <c r="ED292" s="15"/>
      <c r="EE292" s="15"/>
      <c r="EF292" s="15"/>
      <c r="EG292" s="15"/>
      <c r="EH292" s="15"/>
      <c r="EI292" s="15"/>
      <c r="EJ292" s="15"/>
      <c r="EK292" s="15"/>
      <c r="EL292" s="15"/>
      <c r="EM292" s="15"/>
      <c r="EN292" s="15"/>
      <c r="EO292" s="15"/>
      <c r="EP292" s="15"/>
      <c r="EQ292" s="15"/>
      <c r="ER292" s="15"/>
      <c r="ES292" s="15"/>
      <c r="ET292" s="15"/>
      <c r="EU292" s="15"/>
      <c r="EV292" s="15"/>
      <c r="EW292" s="15"/>
      <c r="EX292" s="15"/>
      <c r="EY292" s="15"/>
      <c r="EZ292" s="15"/>
      <c r="FA292" s="15"/>
      <c r="FB292" s="15"/>
      <c r="FC292" s="15"/>
      <c r="FD292" s="15"/>
      <c r="FE292" s="15"/>
      <c r="FF292" s="15"/>
      <c r="FG292" s="15"/>
      <c r="FH292" s="15"/>
      <c r="FI292" s="15"/>
      <c r="FJ292" s="15"/>
      <c r="FK292" s="15"/>
      <c r="FL292" s="15"/>
      <c r="FM292" s="15"/>
      <c r="FN292" s="15"/>
      <c r="FO292" s="15"/>
      <c r="FP292" s="15"/>
      <c r="FQ292" s="15"/>
      <c r="FR292" s="15"/>
      <c r="FS292" s="15"/>
      <c r="FT292" s="15"/>
      <c r="FU292" s="15"/>
      <c r="FV292" s="15"/>
      <c r="FW292" s="15"/>
      <c r="FX292" s="15"/>
      <c r="FY292" s="15"/>
      <c r="FZ292" s="15"/>
      <c r="GA292" s="15"/>
      <c r="GB292" s="15"/>
      <c r="GC292" s="15"/>
      <c r="GD292" s="15"/>
      <c r="GE292" s="15"/>
      <c r="GF292" s="15"/>
      <c r="GG292" s="15"/>
      <c r="GH292" s="15"/>
      <c r="GI292" s="15"/>
      <c r="GJ292" s="15"/>
      <c r="GK292" s="15"/>
      <c r="GL292" s="15"/>
      <c r="GM292" s="15"/>
      <c r="GN292" s="15"/>
      <c r="GO292" s="15"/>
      <c r="GP292" s="15"/>
      <c r="GQ292" s="15"/>
      <c r="GR292" s="15"/>
      <c r="GS292" s="15"/>
      <c r="GT292" s="15"/>
      <c r="GU292" s="15"/>
      <c r="GV292" s="15"/>
      <c r="GW292" s="15"/>
      <c r="GX292" s="15"/>
      <c r="GY292" s="15"/>
      <c r="GZ292" s="15"/>
      <c r="HA292" s="15"/>
      <c r="HB292" s="15"/>
      <c r="HC292" s="15"/>
      <c r="HD292" s="15"/>
      <c r="HE292" s="15"/>
      <c r="HF292" s="15"/>
      <c r="HG292" s="15"/>
      <c r="HH292" s="15"/>
      <c r="HI292" s="15"/>
      <c r="HJ292" s="15"/>
      <c r="HK292" s="15"/>
      <c r="HL292" s="15"/>
      <c r="HM292" s="15"/>
      <c r="HN292" s="15"/>
      <c r="HO292" s="15"/>
      <c r="HP292" s="15"/>
      <c r="HQ292" s="15"/>
      <c r="HR292" s="15"/>
      <c r="HS292" s="15"/>
      <c r="HT292" s="15"/>
      <c r="HU292" s="15"/>
      <c r="HV292" s="15"/>
      <c r="HW292" s="15"/>
      <c r="HX292" s="15"/>
      <c r="HY292" s="15"/>
      <c r="HZ292" s="15"/>
      <c r="IA292" s="15"/>
      <c r="IB292" s="15"/>
      <c r="IC292" s="15"/>
      <c r="ID292" s="15"/>
      <c r="IE292" s="15"/>
      <c r="IF292" s="15"/>
      <c r="IG292" s="15"/>
      <c r="IH292" s="15"/>
      <c r="II292" s="15"/>
      <c r="IJ292" s="15"/>
      <c r="IK292" s="15"/>
      <c r="IL292" s="15"/>
      <c r="IM292" s="15"/>
      <c r="IN292" s="15"/>
      <c r="IO292" s="15"/>
      <c r="IP292" s="15"/>
      <c r="IQ292" s="15"/>
      <c r="IR292" s="15"/>
      <c r="IS292" s="15"/>
      <c r="IT292" s="15"/>
      <c r="IU292" s="15"/>
      <c r="IV292" s="15"/>
      <c r="IW292" s="15"/>
      <c r="IX292" s="15"/>
      <c r="IY292" s="15"/>
      <c r="IZ292" s="15"/>
      <c r="JA292" s="15"/>
      <c r="JB292" s="15"/>
      <c r="JC292" s="15"/>
      <c r="JD292" s="15"/>
      <c r="JE292" s="15"/>
      <c r="JF292" s="15"/>
      <c r="JG292" s="15"/>
      <c r="JH292" s="15"/>
      <c r="JI292" s="15"/>
      <c r="JJ292" s="15"/>
      <c r="JK292" s="15"/>
      <c r="JL292" s="15"/>
      <c r="JM292" s="15"/>
      <c r="JN292" s="15"/>
      <c r="JO292" s="15"/>
      <c r="JP292" s="15"/>
      <c r="JQ292" s="15"/>
      <c r="JR292" s="15"/>
      <c r="JS292" s="15"/>
      <c r="JT292" s="15"/>
      <c r="JU292" s="15"/>
      <c r="JV292" s="15"/>
      <c r="JW292" s="15"/>
      <c r="JX292" s="15"/>
      <c r="JY292" s="15"/>
      <c r="JZ292" s="15"/>
      <c r="KA292" s="15"/>
      <c r="KB292" s="15"/>
      <c r="KC292" s="15"/>
      <c r="KD292" s="15"/>
      <c r="KE292" s="15"/>
      <c r="KF292" s="15"/>
      <c r="KG292" s="15"/>
      <c r="KH292" s="15"/>
      <c r="KI292" s="15"/>
      <c r="KJ292" s="15"/>
      <c r="KK292" s="15"/>
      <c r="KL292" s="15"/>
      <c r="KM292" s="15"/>
      <c r="KN292" s="15"/>
      <c r="KO292" s="15"/>
      <c r="KP292" s="15"/>
      <c r="KQ292" s="15"/>
      <c r="KR292" s="15"/>
      <c r="KS292" s="15"/>
      <c r="KT292" s="15"/>
      <c r="KU292" s="15"/>
      <c r="KV292" s="15"/>
      <c r="KW292" s="15"/>
      <c r="KX292" s="15"/>
      <c r="KY292" s="15"/>
      <c r="KZ292" s="15"/>
      <c r="LA292" s="15"/>
      <c r="LB292" s="15"/>
      <c r="LC292" s="15"/>
      <c r="LD292" s="15"/>
      <c r="LE292" s="15"/>
      <c r="LF292" s="15"/>
      <c r="LG292" s="15"/>
      <c r="LH292" s="15"/>
      <c r="LI292" s="15"/>
      <c r="LJ292" s="15"/>
      <c r="LK292" s="15"/>
      <c r="LL292" s="15"/>
      <c r="LM292" s="15"/>
      <c r="LN292" s="15"/>
      <c r="LO292" s="15"/>
      <c r="LP292" s="15"/>
      <c r="LQ292" s="15"/>
      <c r="LR292" s="15"/>
      <c r="LS292" s="15"/>
      <c r="LT292" s="15"/>
      <c r="LU292" s="15"/>
      <c r="LV292" s="15"/>
      <c r="LW292" s="15"/>
      <c r="LX292" s="15"/>
      <c r="LY292" s="15"/>
      <c r="LZ292" s="15"/>
      <c r="MA292" s="15"/>
      <c r="MB292" s="15"/>
      <c r="MC292" s="15"/>
      <c r="MD292" s="15"/>
      <c r="ME292" s="15"/>
      <c r="MF292" s="15"/>
      <c r="MG292" s="15"/>
      <c r="MH292" s="15"/>
      <c r="MI292" s="15"/>
      <c r="MJ292" s="15"/>
      <c r="MK292" s="15"/>
      <c r="ML292" s="15"/>
      <c r="MM292" s="15"/>
      <c r="MN292" s="15"/>
      <c r="MO292" s="15"/>
      <c r="MP292" s="15"/>
      <c r="MQ292" s="15"/>
      <c r="MR292" s="15"/>
      <c r="MS292" s="15"/>
      <c r="MT292" s="15"/>
      <c r="MU292" s="15"/>
      <c r="MV292" s="15"/>
      <c r="MW292" s="15"/>
      <c r="MX292" s="15"/>
      <c r="MY292" s="15"/>
      <c r="MZ292" s="15"/>
      <c r="NA292" s="15"/>
      <c r="NB292" s="15"/>
      <c r="NC292" s="15"/>
      <c r="ND292" s="15"/>
      <c r="NE292" s="15"/>
      <c r="NF292" s="15"/>
      <c r="NG292" s="15"/>
      <c r="NH292" s="15"/>
      <c r="NI292" s="15"/>
      <c r="NJ292" s="15"/>
      <c r="NK292" s="15"/>
      <c r="NL292" s="15"/>
      <c r="NM292" s="15"/>
      <c r="NN292" s="15"/>
      <c r="NO292" s="15"/>
      <c r="NP292" s="15"/>
      <c r="NQ292" s="15"/>
      <c r="NR292" s="15"/>
      <c r="NS292" s="15"/>
      <c r="NT292" s="15"/>
      <c r="NU292" s="15"/>
      <c r="NV292" s="15"/>
      <c r="NW292" s="15"/>
      <c r="NX292" s="15"/>
      <c r="NY292" s="15"/>
      <c r="NZ292" s="15"/>
      <c r="OA292" s="15"/>
      <c r="OB292" s="15"/>
      <c r="OC292" s="15"/>
      <c r="OD292" s="15"/>
      <c r="OE292" s="15"/>
      <c r="OF292" s="15"/>
      <c r="OG292" s="15"/>
      <c r="OH292" s="15"/>
      <c r="OI292" s="15"/>
      <c r="OJ292" s="15"/>
      <c r="OK292" s="15"/>
      <c r="OL292" s="15"/>
      <c r="OM292" s="15"/>
      <c r="ON292" s="15"/>
      <c r="OO292" s="15"/>
      <c r="OP292" s="15"/>
      <c r="OQ292" s="15"/>
      <c r="OR292" s="15"/>
      <c r="OS292" s="15"/>
      <c r="OT292" s="15"/>
      <c r="OU292" s="15"/>
      <c r="OV292" s="15"/>
      <c r="OW292" s="15"/>
      <c r="OX292" s="15"/>
      <c r="OY292" s="15"/>
      <c r="OZ292" s="15"/>
      <c r="PA292" s="15"/>
      <c r="PB292" s="15"/>
      <c r="PC292" s="15"/>
      <c r="PD292" s="15"/>
      <c r="PE292" s="15"/>
      <c r="PF292" s="15"/>
      <c r="PG292" s="15"/>
      <c r="PH292" s="15"/>
      <c r="PI292" s="15"/>
      <c r="PJ292" s="15"/>
      <c r="PK292" s="15"/>
      <c r="PL292" s="15"/>
      <c r="PM292" s="15"/>
      <c r="PN292" s="15"/>
      <c r="PO292" s="15"/>
      <c r="PP292" s="15"/>
      <c r="PQ292" s="15"/>
      <c r="PR292" s="15"/>
      <c r="PS292" s="15"/>
      <c r="PT292" s="15"/>
      <c r="PU292" s="15"/>
      <c r="PV292" s="15"/>
      <c r="PW292" s="15"/>
      <c r="PX292" s="15"/>
      <c r="PY292" s="15"/>
      <c r="PZ292" s="15"/>
      <c r="QA292" s="15"/>
      <c r="QB292" s="15"/>
      <c r="QC292" s="15"/>
      <c r="QD292" s="15"/>
      <c r="QE292" s="15"/>
      <c r="QF292" s="15"/>
      <c r="QG292" s="15"/>
      <c r="QH292" s="15"/>
      <c r="QI292" s="15"/>
      <c r="QJ292" s="15"/>
      <c r="QK292" s="15"/>
      <c r="QL292" s="15"/>
      <c r="QM292" s="15"/>
      <c r="QN292" s="15"/>
      <c r="QO292" s="15"/>
      <c r="QP292" s="15"/>
      <c r="QQ292" s="15"/>
      <c r="QR292" s="15"/>
      <c r="QS292" s="15"/>
      <c r="QT292" s="15"/>
      <c r="QU292" s="15"/>
      <c r="QV292" s="15"/>
      <c r="QW292" s="15"/>
      <c r="QX292" s="15"/>
      <c r="QY292" s="15"/>
      <c r="QZ292" s="15"/>
      <c r="RA292" s="15"/>
      <c r="RB292" s="15"/>
      <c r="RC292" s="15"/>
      <c r="RD292" s="15"/>
      <c r="RE292" s="15"/>
      <c r="RF292" s="15"/>
      <c r="RG292" s="15"/>
      <c r="RH292" s="15"/>
      <c r="RI292" s="15"/>
      <c r="RJ292" s="15"/>
      <c r="RK292" s="15"/>
      <c r="RL292" s="15"/>
      <c r="RM292" s="15"/>
      <c r="RN292" s="15"/>
      <c r="RO292" s="15"/>
      <c r="RP292" s="15"/>
      <c r="RQ292" s="15"/>
      <c r="RR292" s="15"/>
      <c r="RS292" s="15"/>
      <c r="RT292" s="15"/>
      <c r="RU292" s="15"/>
      <c r="RV292" s="15"/>
      <c r="RW292" s="15"/>
      <c r="RX292" s="15"/>
      <c r="RY292" s="15"/>
      <c r="RZ292" s="15"/>
      <c r="SA292" s="15"/>
      <c r="SB292" s="15"/>
      <c r="SC292" s="15"/>
      <c r="SD292" s="15"/>
      <c r="SE292" s="15"/>
      <c r="SF292" s="15"/>
      <c r="SG292" s="15"/>
      <c r="SH292" s="15"/>
      <c r="SI292" s="15"/>
      <c r="SJ292" s="15"/>
      <c r="SK292" s="15"/>
      <c r="SL292" s="15"/>
      <c r="SM292" s="15"/>
      <c r="SN292" s="15"/>
      <c r="SO292" s="15"/>
      <c r="SP292" s="15"/>
      <c r="SQ292" s="15"/>
      <c r="SR292" s="15"/>
      <c r="SS292" s="15"/>
      <c r="ST292" s="15"/>
      <c r="SU292" s="15"/>
      <c r="SV292" s="15"/>
      <c r="SW292" s="15"/>
      <c r="SX292" s="15"/>
      <c r="SY292" s="15"/>
      <c r="SZ292" s="15"/>
      <c r="TA292" s="15"/>
      <c r="TB292" s="15"/>
      <c r="TC292" s="15"/>
      <c r="TD292" s="15"/>
      <c r="TE292" s="15"/>
      <c r="TF292" s="15"/>
      <c r="TG292" s="15"/>
      <c r="TH292" s="15"/>
      <c r="TI292" s="15"/>
      <c r="TJ292" s="15"/>
      <c r="TK292" s="15"/>
      <c r="TL292" s="15"/>
      <c r="TM292" s="15"/>
      <c r="TN292" s="15"/>
      <c r="TO292" s="15"/>
      <c r="TP292" s="15"/>
      <c r="TQ292" s="15"/>
      <c r="TR292" s="15"/>
      <c r="TS292" s="15"/>
      <c r="TT292" s="15"/>
      <c r="TU292" s="15"/>
      <c r="TV292" s="15"/>
      <c r="TW292" s="15"/>
      <c r="TX292" s="15"/>
      <c r="TY292" s="15"/>
      <c r="TZ292" s="15"/>
      <c r="UA292" s="15"/>
      <c r="UB292" s="15"/>
      <c r="UC292" s="15"/>
      <c r="UD292" s="15"/>
      <c r="UE292" s="15"/>
      <c r="UF292" s="15"/>
      <c r="UG292" s="15"/>
      <c r="UH292" s="15"/>
      <c r="UI292" s="15"/>
      <c r="UJ292" s="15"/>
      <c r="UK292" s="15"/>
      <c r="UL292" s="15"/>
      <c r="UM292" s="15"/>
      <c r="UN292" s="15"/>
      <c r="UO292" s="15"/>
      <c r="UP292" s="15"/>
      <c r="UQ292" s="15"/>
      <c r="UR292" s="15"/>
      <c r="US292" s="15"/>
      <c r="UT292" s="15"/>
      <c r="UU292" s="15"/>
      <c r="UV292" s="15"/>
      <c r="UW292" s="15"/>
      <c r="UX292" s="15"/>
      <c r="UY292" s="15"/>
      <c r="UZ292" s="15"/>
      <c r="VA292" s="15"/>
      <c r="VB292" s="15"/>
      <c r="VC292" s="15"/>
      <c r="VD292" s="15"/>
      <c r="VE292" s="15"/>
      <c r="VF292" s="15"/>
      <c r="VG292" s="15"/>
      <c r="VH292" s="15"/>
      <c r="VI292" s="15"/>
      <c r="VJ292" s="15"/>
      <c r="VK292" s="15"/>
      <c r="VL292" s="15"/>
      <c r="VM292" s="15"/>
      <c r="VN292" s="15"/>
      <c r="VO292" s="15"/>
      <c r="VP292" s="15"/>
      <c r="VQ292" s="15"/>
      <c r="VR292" s="15"/>
      <c r="VS292" s="15"/>
      <c r="VT292" s="15"/>
      <c r="VU292" s="15"/>
      <c r="VV292" s="15"/>
      <c r="VW292" s="15"/>
      <c r="VX292" s="15"/>
      <c r="VY292" s="15"/>
      <c r="VZ292" s="15"/>
      <c r="WA292" s="15"/>
      <c r="WB292" s="15"/>
      <c r="WC292" s="15"/>
      <c r="WD292" s="15"/>
      <c r="WE292" s="15"/>
      <c r="WF292" s="15"/>
      <c r="WG292" s="15"/>
      <c r="WH292" s="15"/>
      <c r="WI292" s="15"/>
      <c r="WJ292" s="15"/>
      <c r="WK292" s="15"/>
      <c r="WL292" s="15"/>
      <c r="WM292" s="15"/>
      <c r="WN292" s="15"/>
      <c r="WO292" s="15"/>
      <c r="WP292" s="15"/>
      <c r="WQ292" s="15"/>
      <c r="WR292" s="15"/>
      <c r="WS292" s="15"/>
      <c r="WT292" s="15"/>
      <c r="WU292" s="15"/>
      <c r="WV292" s="15"/>
      <c r="WW292" s="15"/>
      <c r="WX292" s="15"/>
      <c r="WY292" s="15"/>
      <c r="WZ292" s="15"/>
      <c r="XA292" s="15"/>
      <c r="XB292" s="15"/>
      <c r="XC292" s="15"/>
      <c r="XD292" s="15"/>
      <c r="XE292" s="15"/>
      <c r="XF292" s="15"/>
      <c r="XG292" s="15"/>
      <c r="XH292" s="15"/>
      <c r="XI292" s="15"/>
      <c r="XJ292" s="15"/>
      <c r="XK292" s="15"/>
      <c r="XL292" s="15"/>
      <c r="XM292" s="15"/>
      <c r="XN292" s="15"/>
      <c r="XO292" s="15"/>
      <c r="XP292" s="15"/>
      <c r="XQ292" s="15"/>
      <c r="XR292" s="15"/>
      <c r="XS292" s="15"/>
      <c r="XT292" s="15"/>
      <c r="XU292" s="15"/>
      <c r="XV292" s="15"/>
      <c r="XW292" s="15"/>
      <c r="XX292" s="15"/>
      <c r="XY292" s="15"/>
      <c r="XZ292" s="15"/>
      <c r="YA292" s="15"/>
      <c r="YB292" s="15"/>
      <c r="YC292" s="15"/>
      <c r="YD292" s="15"/>
      <c r="YE292" s="15"/>
      <c r="YF292" s="15"/>
      <c r="YG292" s="15"/>
      <c r="YH292" s="15"/>
      <c r="YI292" s="15"/>
      <c r="YJ292" s="15"/>
      <c r="YK292" s="15"/>
      <c r="YL292" s="15"/>
      <c r="YM292" s="15"/>
      <c r="YN292" s="15"/>
      <c r="YO292" s="15"/>
      <c r="YP292" s="15"/>
      <c r="YQ292" s="15"/>
      <c r="YR292" s="15"/>
      <c r="YS292" s="15"/>
      <c r="YT292" s="15"/>
      <c r="YU292" s="15"/>
      <c r="YV292" s="15"/>
      <c r="YW292" s="15"/>
      <c r="YX292" s="15"/>
      <c r="YY292" s="15"/>
      <c r="YZ292" s="15"/>
      <c r="ZA292" s="15"/>
      <c r="ZB292" s="15"/>
      <c r="ZC292" s="15"/>
      <c r="ZD292" s="15"/>
      <c r="ZE292" s="15"/>
      <c r="ZF292" s="15"/>
      <c r="ZG292" s="15"/>
      <c r="ZH292" s="15"/>
      <c r="ZI292" s="15"/>
      <c r="ZJ292" s="15"/>
      <c r="ZK292" s="15"/>
      <c r="ZL292" s="15"/>
      <c r="ZM292" s="15"/>
      <c r="ZN292" s="15"/>
      <c r="ZO292" s="15"/>
      <c r="ZP292" s="15"/>
      <c r="ZQ292" s="15"/>
      <c r="ZR292" s="15"/>
      <c r="ZS292" s="15"/>
      <c r="ZT292" s="15"/>
      <c r="ZU292" s="15"/>
      <c r="ZV292" s="15"/>
      <c r="ZW292" s="15"/>
      <c r="ZX292" s="15"/>
      <c r="ZY292" s="15"/>
      <c r="ZZ292" s="15"/>
      <c r="AAA292" s="15"/>
      <c r="AAB292" s="15"/>
      <c r="AAC292" s="15"/>
      <c r="AAD292" s="15"/>
      <c r="AAE292" s="15"/>
      <c r="AAF292" s="15"/>
      <c r="AAG292" s="15"/>
      <c r="AAH292" s="15"/>
      <c r="AAI292" s="15"/>
      <c r="AAJ292" s="15"/>
      <c r="AAK292" s="15"/>
      <c r="AAL292" s="15"/>
      <c r="AAM292" s="15"/>
      <c r="AAN292" s="15"/>
      <c r="AAO292" s="15"/>
      <c r="AAP292" s="15"/>
      <c r="AAQ292" s="15"/>
      <c r="AAR292" s="15"/>
      <c r="AAS292" s="15"/>
      <c r="AAT292" s="15"/>
      <c r="AAU292" s="15"/>
      <c r="AAV292" s="15"/>
      <c r="AAW292" s="15"/>
      <c r="AAX292" s="15"/>
      <c r="AAY292" s="15"/>
      <c r="AAZ292" s="15"/>
      <c r="ABA292" s="15"/>
      <c r="ABB292" s="15"/>
      <c r="ABC292" s="15"/>
      <c r="ABD292" s="15"/>
      <c r="ABE292" s="15"/>
      <c r="ABF292" s="15"/>
      <c r="ABG292" s="15"/>
      <c r="ABH292" s="15"/>
      <c r="ABI292" s="15"/>
      <c r="ABJ292" s="15"/>
      <c r="ABK292" s="15"/>
      <c r="ABL292" s="15"/>
      <c r="ABM292" s="15"/>
      <c r="ABN292" s="15"/>
      <c r="ABO292" s="15"/>
      <c r="ABP292" s="15"/>
      <c r="ABQ292" s="15"/>
      <c r="ABR292" s="15"/>
      <c r="ABS292" s="15"/>
      <c r="ABT292" s="15"/>
      <c r="ABU292" s="15"/>
      <c r="ABV292" s="15"/>
      <c r="ABW292" s="15"/>
      <c r="ABX292" s="15"/>
      <c r="ABY292" s="15"/>
      <c r="ABZ292" s="15"/>
      <c r="ACA292" s="15"/>
      <c r="ACB292" s="15"/>
      <c r="ACC292" s="15"/>
      <c r="ACD292" s="15"/>
      <c r="ACE292" s="15"/>
      <c r="ACF292" s="15"/>
      <c r="ACG292" s="15"/>
      <c r="ACH292" s="15"/>
      <c r="ACI292" s="15"/>
      <c r="ACJ292" s="15"/>
      <c r="ACK292" s="15"/>
      <c r="ACL292" s="15"/>
      <c r="ACM292" s="15"/>
      <c r="ACN292" s="15"/>
      <c r="ACO292" s="15"/>
      <c r="ACP292" s="15"/>
      <c r="ACQ292" s="15"/>
      <c r="ACR292" s="15"/>
      <c r="ACS292" s="15"/>
      <c r="ACT292" s="15"/>
      <c r="ACU292" s="15"/>
      <c r="ACV292" s="15"/>
      <c r="ACW292" s="15"/>
      <c r="ACX292" s="15"/>
      <c r="ACY292" s="15"/>
      <c r="ACZ292" s="15"/>
      <c r="ADA292" s="15"/>
      <c r="ADB292" s="15"/>
      <c r="ADC292" s="15"/>
      <c r="ADD292" s="15"/>
      <c r="ADE292" s="15"/>
      <c r="ADF292" s="15"/>
      <c r="ADG292" s="15"/>
      <c r="ADH292" s="15"/>
      <c r="ADI292" s="15"/>
      <c r="ADJ292" s="15"/>
      <c r="ADK292" s="15"/>
      <c r="ADL292" s="15"/>
      <c r="ADM292" s="15"/>
    </row>
    <row r="293" spans="1:793" s="308" customFormat="1" x14ac:dyDescent="0.4">
      <c r="A293" s="16"/>
      <c r="B293" s="315" t="s">
        <v>110</v>
      </c>
      <c r="C293" s="315"/>
      <c r="D293" s="315"/>
      <c r="E293" s="315"/>
      <c r="F293" s="315"/>
      <c r="G293" s="315"/>
      <c r="H293" s="3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5"/>
      <c r="BO293" s="15"/>
      <c r="BP293" s="15"/>
      <c r="BQ293" s="15"/>
      <c r="BR293" s="15"/>
      <c r="BS293" s="15"/>
      <c r="BT293" s="15"/>
      <c r="BU293" s="15"/>
      <c r="BV293" s="15"/>
      <c r="BW293" s="15"/>
      <c r="BX293" s="15"/>
      <c r="BY293" s="15"/>
      <c r="BZ293" s="15"/>
      <c r="CA293" s="15"/>
      <c r="CB293" s="15"/>
      <c r="CC293" s="15"/>
      <c r="CD293" s="15"/>
      <c r="CE293" s="15"/>
      <c r="CF293" s="15"/>
      <c r="CG293" s="15"/>
      <c r="CH293" s="15"/>
      <c r="CI293" s="15"/>
      <c r="CJ293" s="15"/>
      <c r="CK293" s="15"/>
      <c r="CL293" s="15"/>
      <c r="CM293" s="15"/>
      <c r="CN293" s="15"/>
      <c r="CO293" s="15"/>
      <c r="CP293" s="15"/>
      <c r="CQ293" s="15"/>
      <c r="CR293" s="15"/>
      <c r="CS293" s="15"/>
      <c r="CT293" s="15"/>
      <c r="CU293" s="15"/>
      <c r="CV293" s="15"/>
      <c r="CW293" s="15"/>
      <c r="CX293" s="15"/>
      <c r="CY293" s="15"/>
      <c r="CZ293" s="15"/>
      <c r="DA293" s="15"/>
      <c r="DB293" s="15"/>
      <c r="DC293" s="15"/>
      <c r="DD293" s="15"/>
      <c r="DE293" s="15"/>
      <c r="DF293" s="15"/>
      <c r="DG293" s="15"/>
      <c r="DH293" s="15"/>
      <c r="DI293" s="15"/>
      <c r="DJ293" s="15"/>
      <c r="DK293" s="15"/>
      <c r="DL293" s="15"/>
      <c r="DM293" s="15"/>
      <c r="DN293" s="15"/>
      <c r="DO293" s="15"/>
      <c r="DP293" s="15"/>
      <c r="DQ293" s="15"/>
      <c r="DR293" s="15"/>
      <c r="DS293" s="15"/>
      <c r="DT293" s="15"/>
      <c r="DU293" s="15"/>
      <c r="DV293" s="15"/>
      <c r="DW293" s="15"/>
      <c r="DX293" s="15"/>
      <c r="DY293" s="15"/>
      <c r="DZ293" s="15"/>
      <c r="EA293" s="15"/>
      <c r="EB293" s="15"/>
      <c r="EC293" s="15"/>
      <c r="ED293" s="15"/>
      <c r="EE293" s="15"/>
      <c r="EF293" s="15"/>
      <c r="EG293" s="15"/>
      <c r="EH293" s="15"/>
      <c r="EI293" s="15"/>
      <c r="EJ293" s="15"/>
      <c r="EK293" s="15"/>
      <c r="EL293" s="15"/>
      <c r="EM293" s="15"/>
      <c r="EN293" s="15"/>
      <c r="EO293" s="15"/>
      <c r="EP293" s="15"/>
      <c r="EQ293" s="15"/>
      <c r="ER293" s="15"/>
      <c r="ES293" s="15"/>
      <c r="ET293" s="15"/>
      <c r="EU293" s="15"/>
      <c r="EV293" s="15"/>
      <c r="EW293" s="15"/>
      <c r="EX293" s="15"/>
      <c r="EY293" s="15"/>
      <c r="EZ293" s="15"/>
      <c r="FA293" s="15"/>
      <c r="FB293" s="15"/>
      <c r="FC293" s="15"/>
      <c r="FD293" s="15"/>
      <c r="FE293" s="15"/>
      <c r="FF293" s="15"/>
      <c r="FG293" s="15"/>
      <c r="FH293" s="15"/>
      <c r="FI293" s="15"/>
      <c r="FJ293" s="15"/>
      <c r="FK293" s="15"/>
      <c r="FL293" s="15"/>
      <c r="FM293" s="15"/>
      <c r="FN293" s="15"/>
      <c r="FO293" s="15"/>
      <c r="FP293" s="15"/>
      <c r="FQ293" s="15"/>
      <c r="FR293" s="15"/>
      <c r="FS293" s="15"/>
      <c r="FT293" s="15"/>
      <c r="FU293" s="15"/>
      <c r="FV293" s="15"/>
      <c r="FW293" s="15"/>
      <c r="FX293" s="15"/>
      <c r="FY293" s="15"/>
      <c r="FZ293" s="15"/>
      <c r="GA293" s="15"/>
      <c r="GB293" s="15"/>
      <c r="GC293" s="15"/>
      <c r="GD293" s="15"/>
      <c r="GE293" s="15"/>
      <c r="GF293" s="15"/>
      <c r="GG293" s="15"/>
      <c r="GH293" s="15"/>
      <c r="GI293" s="15"/>
      <c r="GJ293" s="15"/>
      <c r="GK293" s="15"/>
      <c r="GL293" s="15"/>
      <c r="GM293" s="15"/>
      <c r="GN293" s="15"/>
      <c r="GO293" s="15"/>
      <c r="GP293" s="15"/>
      <c r="GQ293" s="15"/>
      <c r="GR293" s="15"/>
      <c r="GS293" s="15"/>
      <c r="GT293" s="15"/>
      <c r="GU293" s="15"/>
      <c r="GV293" s="15"/>
      <c r="GW293" s="15"/>
      <c r="GX293" s="15"/>
      <c r="GY293" s="15"/>
      <c r="GZ293" s="15"/>
      <c r="HA293" s="15"/>
      <c r="HB293" s="15"/>
      <c r="HC293" s="15"/>
      <c r="HD293" s="15"/>
      <c r="HE293" s="15"/>
      <c r="HF293" s="15"/>
      <c r="HG293" s="15"/>
      <c r="HH293" s="15"/>
      <c r="HI293" s="15"/>
      <c r="HJ293" s="15"/>
      <c r="HK293" s="15"/>
      <c r="HL293" s="15"/>
      <c r="HM293" s="15"/>
      <c r="HN293" s="15"/>
      <c r="HO293" s="15"/>
      <c r="HP293" s="15"/>
      <c r="HQ293" s="15"/>
      <c r="HR293" s="15"/>
      <c r="HS293" s="15"/>
      <c r="HT293" s="15"/>
      <c r="HU293" s="15"/>
      <c r="HV293" s="15"/>
      <c r="HW293" s="15"/>
      <c r="HX293" s="15"/>
      <c r="HY293" s="15"/>
      <c r="HZ293" s="15"/>
      <c r="IA293" s="15"/>
      <c r="IB293" s="15"/>
      <c r="IC293" s="15"/>
      <c r="ID293" s="15"/>
      <c r="IE293" s="15"/>
      <c r="IF293" s="15"/>
      <c r="IG293" s="15"/>
      <c r="IH293" s="15"/>
      <c r="II293" s="15"/>
      <c r="IJ293" s="15"/>
      <c r="IK293" s="15"/>
      <c r="IL293" s="15"/>
      <c r="IM293" s="15"/>
      <c r="IN293" s="15"/>
      <c r="IO293" s="15"/>
      <c r="IP293" s="15"/>
      <c r="IQ293" s="15"/>
      <c r="IR293" s="15"/>
      <c r="IS293" s="15"/>
      <c r="IT293" s="15"/>
      <c r="IU293" s="15"/>
      <c r="IV293" s="15"/>
      <c r="IW293" s="15"/>
      <c r="IX293" s="15"/>
      <c r="IY293" s="15"/>
      <c r="IZ293" s="15"/>
      <c r="JA293" s="15"/>
      <c r="JB293" s="15"/>
      <c r="JC293" s="15"/>
      <c r="JD293" s="15"/>
      <c r="JE293" s="15"/>
      <c r="JF293" s="15"/>
      <c r="JG293" s="15"/>
      <c r="JH293" s="15"/>
      <c r="JI293" s="15"/>
      <c r="JJ293" s="15"/>
      <c r="JK293" s="15"/>
      <c r="JL293" s="15"/>
      <c r="JM293" s="15"/>
      <c r="JN293" s="15"/>
      <c r="JO293" s="15"/>
      <c r="JP293" s="15"/>
      <c r="JQ293" s="15"/>
      <c r="JR293" s="15"/>
      <c r="JS293" s="15"/>
      <c r="JT293" s="15"/>
      <c r="JU293" s="15"/>
      <c r="JV293" s="15"/>
      <c r="JW293" s="15"/>
      <c r="JX293" s="15"/>
      <c r="JY293" s="15"/>
      <c r="JZ293" s="15"/>
      <c r="KA293" s="15"/>
      <c r="KB293" s="15"/>
      <c r="KC293" s="15"/>
      <c r="KD293" s="15"/>
      <c r="KE293" s="15"/>
      <c r="KF293" s="15"/>
      <c r="KG293" s="15"/>
      <c r="KH293" s="15"/>
      <c r="KI293" s="15"/>
      <c r="KJ293" s="15"/>
      <c r="KK293" s="15"/>
      <c r="KL293" s="15"/>
      <c r="KM293" s="15"/>
      <c r="KN293" s="15"/>
      <c r="KO293" s="15"/>
      <c r="KP293" s="15"/>
      <c r="KQ293" s="15"/>
      <c r="KR293" s="15"/>
      <c r="KS293" s="15"/>
      <c r="KT293" s="15"/>
      <c r="KU293" s="15"/>
      <c r="KV293" s="15"/>
      <c r="KW293" s="15"/>
      <c r="KX293" s="15"/>
      <c r="KY293" s="15"/>
      <c r="KZ293" s="15"/>
      <c r="LA293" s="15"/>
      <c r="LB293" s="15"/>
      <c r="LC293" s="15"/>
      <c r="LD293" s="15"/>
      <c r="LE293" s="15"/>
      <c r="LF293" s="15"/>
      <c r="LG293" s="15"/>
      <c r="LH293" s="15"/>
      <c r="LI293" s="15"/>
      <c r="LJ293" s="15"/>
      <c r="LK293" s="15"/>
      <c r="LL293" s="15"/>
      <c r="LM293" s="15"/>
      <c r="LN293" s="15"/>
      <c r="LO293" s="15"/>
      <c r="LP293" s="15"/>
      <c r="LQ293" s="15"/>
      <c r="LR293" s="15"/>
      <c r="LS293" s="15"/>
      <c r="LT293" s="15"/>
      <c r="LU293" s="15"/>
      <c r="LV293" s="15"/>
      <c r="LW293" s="15"/>
      <c r="LX293" s="15"/>
      <c r="LY293" s="15"/>
      <c r="LZ293" s="15"/>
      <c r="MA293" s="15"/>
      <c r="MB293" s="15"/>
      <c r="MC293" s="15"/>
      <c r="MD293" s="15"/>
      <c r="ME293" s="15"/>
      <c r="MF293" s="15"/>
      <c r="MG293" s="15"/>
      <c r="MH293" s="15"/>
      <c r="MI293" s="15"/>
      <c r="MJ293" s="15"/>
      <c r="MK293" s="15"/>
      <c r="ML293" s="15"/>
      <c r="MM293" s="15"/>
      <c r="MN293" s="15"/>
      <c r="MO293" s="15"/>
      <c r="MP293" s="15"/>
      <c r="MQ293" s="15"/>
      <c r="MR293" s="15"/>
      <c r="MS293" s="15"/>
      <c r="MT293" s="15"/>
      <c r="MU293" s="15"/>
      <c r="MV293" s="15"/>
      <c r="MW293" s="15"/>
      <c r="MX293" s="15"/>
      <c r="MY293" s="15"/>
      <c r="MZ293" s="15"/>
      <c r="NA293" s="15"/>
      <c r="NB293" s="15"/>
      <c r="NC293" s="15"/>
      <c r="ND293" s="15"/>
      <c r="NE293" s="15"/>
      <c r="NF293" s="15"/>
      <c r="NG293" s="15"/>
      <c r="NH293" s="15"/>
      <c r="NI293" s="15"/>
      <c r="NJ293" s="15"/>
      <c r="NK293" s="15"/>
      <c r="NL293" s="15"/>
      <c r="NM293" s="15"/>
      <c r="NN293" s="15"/>
      <c r="NO293" s="15"/>
      <c r="NP293" s="15"/>
      <c r="NQ293" s="15"/>
      <c r="NR293" s="15"/>
      <c r="NS293" s="15"/>
      <c r="NT293" s="15"/>
      <c r="NU293" s="15"/>
      <c r="NV293" s="15"/>
      <c r="NW293" s="15"/>
      <c r="NX293" s="15"/>
      <c r="NY293" s="15"/>
      <c r="NZ293" s="15"/>
      <c r="OA293" s="15"/>
      <c r="OB293" s="15"/>
      <c r="OC293" s="15"/>
      <c r="OD293" s="15"/>
      <c r="OE293" s="15"/>
      <c r="OF293" s="15"/>
      <c r="OG293" s="15"/>
      <c r="OH293" s="15"/>
      <c r="OI293" s="15"/>
      <c r="OJ293" s="15"/>
      <c r="OK293" s="15"/>
      <c r="OL293" s="15"/>
      <c r="OM293" s="15"/>
      <c r="ON293" s="15"/>
      <c r="OO293" s="15"/>
      <c r="OP293" s="15"/>
      <c r="OQ293" s="15"/>
      <c r="OR293" s="15"/>
      <c r="OS293" s="15"/>
      <c r="OT293" s="15"/>
      <c r="OU293" s="15"/>
      <c r="OV293" s="15"/>
      <c r="OW293" s="15"/>
      <c r="OX293" s="15"/>
      <c r="OY293" s="15"/>
      <c r="OZ293" s="15"/>
      <c r="PA293" s="15"/>
      <c r="PB293" s="15"/>
      <c r="PC293" s="15"/>
      <c r="PD293" s="15"/>
      <c r="PE293" s="15"/>
      <c r="PF293" s="15"/>
      <c r="PG293" s="15"/>
      <c r="PH293" s="15"/>
      <c r="PI293" s="15"/>
      <c r="PJ293" s="15"/>
      <c r="PK293" s="15"/>
      <c r="PL293" s="15"/>
      <c r="PM293" s="15"/>
      <c r="PN293" s="15"/>
      <c r="PO293" s="15"/>
      <c r="PP293" s="15"/>
      <c r="PQ293" s="15"/>
      <c r="PR293" s="15"/>
      <c r="PS293" s="15"/>
      <c r="PT293" s="15"/>
      <c r="PU293" s="15"/>
      <c r="PV293" s="15"/>
      <c r="PW293" s="15"/>
      <c r="PX293" s="15"/>
      <c r="PY293" s="15"/>
      <c r="PZ293" s="15"/>
      <c r="QA293" s="15"/>
      <c r="QB293" s="15"/>
      <c r="QC293" s="15"/>
      <c r="QD293" s="15"/>
      <c r="QE293" s="15"/>
      <c r="QF293" s="15"/>
      <c r="QG293" s="15"/>
      <c r="QH293" s="15"/>
      <c r="QI293" s="15"/>
      <c r="QJ293" s="15"/>
      <c r="QK293" s="15"/>
      <c r="QL293" s="15"/>
      <c r="QM293" s="15"/>
      <c r="QN293" s="15"/>
      <c r="QO293" s="15"/>
      <c r="QP293" s="15"/>
      <c r="QQ293" s="15"/>
      <c r="QR293" s="15"/>
      <c r="QS293" s="15"/>
      <c r="QT293" s="15"/>
      <c r="QU293" s="15"/>
      <c r="QV293" s="15"/>
      <c r="QW293" s="15"/>
      <c r="QX293" s="15"/>
      <c r="QY293" s="15"/>
      <c r="QZ293" s="15"/>
      <c r="RA293" s="15"/>
      <c r="RB293" s="15"/>
      <c r="RC293" s="15"/>
      <c r="RD293" s="15"/>
      <c r="RE293" s="15"/>
      <c r="RF293" s="15"/>
      <c r="RG293" s="15"/>
      <c r="RH293" s="15"/>
      <c r="RI293" s="15"/>
      <c r="RJ293" s="15"/>
      <c r="RK293" s="15"/>
      <c r="RL293" s="15"/>
      <c r="RM293" s="15"/>
      <c r="RN293" s="15"/>
      <c r="RO293" s="15"/>
      <c r="RP293" s="15"/>
      <c r="RQ293" s="15"/>
      <c r="RR293" s="15"/>
      <c r="RS293" s="15"/>
      <c r="RT293" s="15"/>
      <c r="RU293" s="15"/>
      <c r="RV293" s="15"/>
      <c r="RW293" s="15"/>
      <c r="RX293" s="15"/>
      <c r="RY293" s="15"/>
      <c r="RZ293" s="15"/>
      <c r="SA293" s="15"/>
      <c r="SB293" s="15"/>
      <c r="SC293" s="15"/>
      <c r="SD293" s="15"/>
      <c r="SE293" s="15"/>
      <c r="SF293" s="15"/>
      <c r="SG293" s="15"/>
      <c r="SH293" s="15"/>
      <c r="SI293" s="15"/>
      <c r="SJ293" s="15"/>
      <c r="SK293" s="15"/>
      <c r="SL293" s="15"/>
      <c r="SM293" s="15"/>
      <c r="SN293" s="15"/>
      <c r="SO293" s="15"/>
      <c r="SP293" s="15"/>
      <c r="SQ293" s="15"/>
      <c r="SR293" s="15"/>
      <c r="SS293" s="15"/>
      <c r="ST293" s="15"/>
      <c r="SU293" s="15"/>
      <c r="SV293" s="15"/>
      <c r="SW293" s="15"/>
      <c r="SX293" s="15"/>
      <c r="SY293" s="15"/>
      <c r="SZ293" s="15"/>
      <c r="TA293" s="15"/>
      <c r="TB293" s="15"/>
      <c r="TC293" s="15"/>
      <c r="TD293" s="15"/>
      <c r="TE293" s="15"/>
      <c r="TF293" s="15"/>
      <c r="TG293" s="15"/>
      <c r="TH293" s="15"/>
      <c r="TI293" s="15"/>
      <c r="TJ293" s="15"/>
      <c r="TK293" s="15"/>
      <c r="TL293" s="15"/>
      <c r="TM293" s="15"/>
      <c r="TN293" s="15"/>
      <c r="TO293" s="15"/>
      <c r="TP293" s="15"/>
      <c r="TQ293" s="15"/>
      <c r="TR293" s="15"/>
      <c r="TS293" s="15"/>
      <c r="TT293" s="15"/>
      <c r="TU293" s="15"/>
      <c r="TV293" s="15"/>
      <c r="TW293" s="15"/>
      <c r="TX293" s="15"/>
      <c r="TY293" s="15"/>
      <c r="TZ293" s="15"/>
      <c r="UA293" s="15"/>
      <c r="UB293" s="15"/>
      <c r="UC293" s="15"/>
      <c r="UD293" s="15"/>
      <c r="UE293" s="15"/>
      <c r="UF293" s="15"/>
      <c r="UG293" s="15"/>
      <c r="UH293" s="15"/>
      <c r="UI293" s="15"/>
      <c r="UJ293" s="15"/>
      <c r="UK293" s="15"/>
      <c r="UL293" s="15"/>
      <c r="UM293" s="15"/>
      <c r="UN293" s="15"/>
      <c r="UO293" s="15"/>
      <c r="UP293" s="15"/>
      <c r="UQ293" s="15"/>
      <c r="UR293" s="15"/>
      <c r="US293" s="15"/>
      <c r="UT293" s="15"/>
      <c r="UU293" s="15"/>
      <c r="UV293" s="15"/>
      <c r="UW293" s="15"/>
      <c r="UX293" s="15"/>
      <c r="UY293" s="15"/>
      <c r="UZ293" s="15"/>
      <c r="VA293" s="15"/>
      <c r="VB293" s="15"/>
      <c r="VC293" s="15"/>
      <c r="VD293" s="15"/>
      <c r="VE293" s="15"/>
      <c r="VF293" s="15"/>
      <c r="VG293" s="15"/>
      <c r="VH293" s="15"/>
      <c r="VI293" s="15"/>
      <c r="VJ293" s="15"/>
      <c r="VK293" s="15"/>
      <c r="VL293" s="15"/>
      <c r="VM293" s="15"/>
      <c r="VN293" s="15"/>
      <c r="VO293" s="15"/>
      <c r="VP293" s="15"/>
      <c r="VQ293" s="15"/>
      <c r="VR293" s="15"/>
      <c r="VS293" s="15"/>
      <c r="VT293" s="15"/>
      <c r="VU293" s="15"/>
      <c r="VV293" s="15"/>
      <c r="VW293" s="15"/>
      <c r="VX293" s="15"/>
      <c r="VY293" s="15"/>
      <c r="VZ293" s="15"/>
      <c r="WA293" s="15"/>
      <c r="WB293" s="15"/>
      <c r="WC293" s="15"/>
      <c r="WD293" s="15"/>
      <c r="WE293" s="15"/>
      <c r="WF293" s="15"/>
      <c r="WG293" s="15"/>
      <c r="WH293" s="15"/>
      <c r="WI293" s="15"/>
      <c r="WJ293" s="15"/>
      <c r="WK293" s="15"/>
      <c r="WL293" s="15"/>
      <c r="WM293" s="15"/>
      <c r="WN293" s="15"/>
      <c r="WO293" s="15"/>
      <c r="WP293" s="15"/>
      <c r="WQ293" s="15"/>
      <c r="WR293" s="15"/>
      <c r="WS293" s="15"/>
      <c r="WT293" s="15"/>
      <c r="WU293" s="15"/>
      <c r="WV293" s="15"/>
      <c r="WW293" s="15"/>
      <c r="WX293" s="15"/>
      <c r="WY293" s="15"/>
      <c r="WZ293" s="15"/>
      <c r="XA293" s="15"/>
      <c r="XB293" s="15"/>
      <c r="XC293" s="15"/>
      <c r="XD293" s="15"/>
      <c r="XE293" s="15"/>
      <c r="XF293" s="15"/>
      <c r="XG293" s="15"/>
      <c r="XH293" s="15"/>
      <c r="XI293" s="15"/>
      <c r="XJ293" s="15"/>
      <c r="XK293" s="15"/>
      <c r="XL293" s="15"/>
      <c r="XM293" s="15"/>
      <c r="XN293" s="15"/>
      <c r="XO293" s="15"/>
      <c r="XP293" s="15"/>
      <c r="XQ293" s="15"/>
      <c r="XR293" s="15"/>
      <c r="XS293" s="15"/>
      <c r="XT293" s="15"/>
      <c r="XU293" s="15"/>
      <c r="XV293" s="15"/>
      <c r="XW293" s="15"/>
      <c r="XX293" s="15"/>
      <c r="XY293" s="15"/>
      <c r="XZ293" s="15"/>
      <c r="YA293" s="15"/>
      <c r="YB293" s="15"/>
      <c r="YC293" s="15"/>
      <c r="YD293" s="15"/>
      <c r="YE293" s="15"/>
      <c r="YF293" s="15"/>
      <c r="YG293" s="15"/>
      <c r="YH293" s="15"/>
      <c r="YI293" s="15"/>
      <c r="YJ293" s="15"/>
      <c r="YK293" s="15"/>
      <c r="YL293" s="15"/>
      <c r="YM293" s="15"/>
      <c r="YN293" s="15"/>
      <c r="YO293" s="15"/>
      <c r="YP293" s="15"/>
      <c r="YQ293" s="15"/>
      <c r="YR293" s="15"/>
      <c r="YS293" s="15"/>
      <c r="YT293" s="15"/>
      <c r="YU293" s="15"/>
      <c r="YV293" s="15"/>
      <c r="YW293" s="15"/>
      <c r="YX293" s="15"/>
      <c r="YY293" s="15"/>
      <c r="YZ293" s="15"/>
      <c r="ZA293" s="15"/>
      <c r="ZB293" s="15"/>
      <c r="ZC293" s="15"/>
      <c r="ZD293" s="15"/>
      <c r="ZE293" s="15"/>
      <c r="ZF293" s="15"/>
      <c r="ZG293" s="15"/>
      <c r="ZH293" s="15"/>
      <c r="ZI293" s="15"/>
      <c r="ZJ293" s="15"/>
      <c r="ZK293" s="15"/>
      <c r="ZL293" s="15"/>
      <c r="ZM293" s="15"/>
      <c r="ZN293" s="15"/>
      <c r="ZO293" s="15"/>
      <c r="ZP293" s="15"/>
      <c r="ZQ293" s="15"/>
      <c r="ZR293" s="15"/>
      <c r="ZS293" s="15"/>
      <c r="ZT293" s="15"/>
      <c r="ZU293" s="15"/>
      <c r="ZV293" s="15"/>
      <c r="ZW293" s="15"/>
      <c r="ZX293" s="15"/>
      <c r="ZY293" s="15"/>
      <c r="ZZ293" s="15"/>
      <c r="AAA293" s="15"/>
      <c r="AAB293" s="15"/>
      <c r="AAC293" s="15"/>
      <c r="AAD293" s="15"/>
      <c r="AAE293" s="15"/>
      <c r="AAF293" s="15"/>
      <c r="AAG293" s="15"/>
      <c r="AAH293" s="15"/>
      <c r="AAI293" s="15"/>
      <c r="AAJ293" s="15"/>
      <c r="AAK293" s="15"/>
      <c r="AAL293" s="15"/>
      <c r="AAM293" s="15"/>
      <c r="AAN293" s="15"/>
      <c r="AAO293" s="15"/>
      <c r="AAP293" s="15"/>
      <c r="AAQ293" s="15"/>
      <c r="AAR293" s="15"/>
      <c r="AAS293" s="15"/>
      <c r="AAT293" s="15"/>
      <c r="AAU293" s="15"/>
      <c r="AAV293" s="15"/>
      <c r="AAW293" s="15"/>
      <c r="AAX293" s="15"/>
      <c r="AAY293" s="15"/>
      <c r="AAZ293" s="15"/>
      <c r="ABA293" s="15"/>
      <c r="ABB293" s="15"/>
      <c r="ABC293" s="15"/>
      <c r="ABD293" s="15"/>
      <c r="ABE293" s="15"/>
      <c r="ABF293" s="15"/>
      <c r="ABG293" s="15"/>
      <c r="ABH293" s="15"/>
      <c r="ABI293" s="15"/>
      <c r="ABJ293" s="15"/>
      <c r="ABK293" s="15"/>
      <c r="ABL293" s="15"/>
      <c r="ABM293" s="15"/>
      <c r="ABN293" s="15"/>
      <c r="ABO293" s="15"/>
      <c r="ABP293" s="15"/>
      <c r="ABQ293" s="15"/>
      <c r="ABR293" s="15"/>
      <c r="ABS293" s="15"/>
      <c r="ABT293" s="15"/>
      <c r="ABU293" s="15"/>
      <c r="ABV293" s="15"/>
      <c r="ABW293" s="15"/>
      <c r="ABX293" s="15"/>
      <c r="ABY293" s="15"/>
      <c r="ABZ293" s="15"/>
      <c r="ACA293" s="15"/>
      <c r="ACB293" s="15"/>
      <c r="ACC293" s="15"/>
      <c r="ACD293" s="15"/>
      <c r="ACE293" s="15"/>
      <c r="ACF293" s="15"/>
      <c r="ACG293" s="15"/>
      <c r="ACH293" s="15"/>
      <c r="ACI293" s="15"/>
      <c r="ACJ293" s="15"/>
      <c r="ACK293" s="15"/>
      <c r="ACL293" s="15"/>
      <c r="ACM293" s="15"/>
      <c r="ACN293" s="15"/>
      <c r="ACO293" s="15"/>
      <c r="ACP293" s="15"/>
      <c r="ACQ293" s="15"/>
      <c r="ACR293" s="15"/>
      <c r="ACS293" s="15"/>
      <c r="ACT293" s="15"/>
      <c r="ACU293" s="15"/>
      <c r="ACV293" s="15"/>
      <c r="ACW293" s="15"/>
      <c r="ACX293" s="15"/>
      <c r="ACY293" s="15"/>
      <c r="ACZ293" s="15"/>
      <c r="ADA293" s="15"/>
      <c r="ADB293" s="15"/>
      <c r="ADC293" s="15"/>
      <c r="ADD293" s="15"/>
      <c r="ADE293" s="15"/>
      <c r="ADF293" s="15"/>
      <c r="ADG293" s="15"/>
      <c r="ADH293" s="15"/>
      <c r="ADI293" s="15"/>
      <c r="ADJ293" s="15"/>
      <c r="ADK293" s="15"/>
      <c r="ADL293" s="15"/>
      <c r="ADM293" s="15"/>
    </row>
    <row r="294" spans="1:793" s="308" customFormat="1" x14ac:dyDescent="0.4">
      <c r="A294" s="44"/>
      <c r="B294" s="14"/>
      <c r="C294" s="14"/>
      <c r="D294" s="14"/>
      <c r="E294" s="14"/>
      <c r="F294" s="14"/>
      <c r="G294" s="14"/>
      <c r="H294" s="14"/>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c r="DK294" s="15"/>
      <c r="DL294" s="15"/>
      <c r="DM294" s="15"/>
      <c r="DN294" s="15"/>
      <c r="DO294" s="15"/>
      <c r="DP294" s="15"/>
      <c r="DQ294" s="15"/>
      <c r="DR294" s="15"/>
      <c r="DS294" s="15"/>
      <c r="DT294" s="15"/>
      <c r="DU294" s="15"/>
      <c r="DV294" s="15"/>
      <c r="DW294" s="15"/>
      <c r="DX294" s="15"/>
      <c r="DY294" s="15"/>
      <c r="DZ294" s="15"/>
      <c r="EA294" s="15"/>
      <c r="EB294" s="15"/>
      <c r="EC294" s="15"/>
      <c r="ED294" s="15"/>
      <c r="EE294" s="15"/>
      <c r="EF294" s="15"/>
      <c r="EG294" s="15"/>
      <c r="EH294" s="15"/>
      <c r="EI294" s="15"/>
      <c r="EJ294" s="15"/>
      <c r="EK294" s="15"/>
      <c r="EL294" s="15"/>
      <c r="EM294" s="15"/>
      <c r="EN294" s="15"/>
      <c r="EO294" s="15"/>
      <c r="EP294" s="15"/>
      <c r="EQ294" s="15"/>
      <c r="ER294" s="15"/>
      <c r="ES294" s="15"/>
      <c r="ET294" s="15"/>
      <c r="EU294" s="15"/>
      <c r="EV294" s="15"/>
      <c r="EW294" s="15"/>
      <c r="EX294" s="15"/>
      <c r="EY294" s="15"/>
      <c r="EZ294" s="15"/>
      <c r="FA294" s="15"/>
      <c r="FB294" s="15"/>
      <c r="FC294" s="15"/>
      <c r="FD294" s="15"/>
      <c r="FE294" s="15"/>
      <c r="FF294" s="15"/>
      <c r="FG294" s="15"/>
      <c r="FH294" s="15"/>
      <c r="FI294" s="15"/>
      <c r="FJ294" s="15"/>
      <c r="FK294" s="15"/>
      <c r="FL294" s="15"/>
      <c r="FM294" s="15"/>
      <c r="FN294" s="15"/>
      <c r="FO294" s="15"/>
      <c r="FP294" s="15"/>
      <c r="FQ294" s="15"/>
      <c r="FR294" s="15"/>
      <c r="FS294" s="15"/>
      <c r="FT294" s="15"/>
      <c r="FU294" s="15"/>
      <c r="FV294" s="15"/>
      <c r="FW294" s="15"/>
      <c r="FX294" s="15"/>
      <c r="FY294" s="15"/>
      <c r="FZ294" s="15"/>
      <c r="GA294" s="15"/>
      <c r="GB294" s="15"/>
      <c r="GC294" s="15"/>
      <c r="GD294" s="15"/>
      <c r="GE294" s="15"/>
      <c r="GF294" s="15"/>
      <c r="GG294" s="15"/>
      <c r="GH294" s="15"/>
      <c r="GI294" s="15"/>
      <c r="GJ294" s="15"/>
      <c r="GK294" s="15"/>
      <c r="GL294" s="15"/>
      <c r="GM294" s="15"/>
      <c r="GN294" s="15"/>
      <c r="GO294" s="15"/>
      <c r="GP294" s="15"/>
      <c r="GQ294" s="15"/>
      <c r="GR294" s="15"/>
      <c r="GS294" s="15"/>
      <c r="GT294" s="15"/>
      <c r="GU294" s="15"/>
      <c r="GV294" s="15"/>
      <c r="GW294" s="15"/>
      <c r="GX294" s="15"/>
      <c r="GY294" s="15"/>
      <c r="GZ294" s="15"/>
      <c r="HA294" s="15"/>
      <c r="HB294" s="15"/>
      <c r="HC294" s="15"/>
      <c r="HD294" s="15"/>
      <c r="HE294" s="15"/>
      <c r="HF294" s="15"/>
      <c r="HG294" s="15"/>
      <c r="HH294" s="15"/>
      <c r="HI294" s="15"/>
      <c r="HJ294" s="15"/>
      <c r="HK294" s="15"/>
      <c r="HL294" s="15"/>
      <c r="HM294" s="15"/>
      <c r="HN294" s="15"/>
      <c r="HO294" s="15"/>
      <c r="HP294" s="15"/>
      <c r="HQ294" s="15"/>
      <c r="HR294" s="15"/>
      <c r="HS294" s="15"/>
      <c r="HT294" s="15"/>
      <c r="HU294" s="15"/>
      <c r="HV294" s="15"/>
      <c r="HW294" s="15"/>
      <c r="HX294" s="15"/>
      <c r="HY294" s="15"/>
      <c r="HZ294" s="15"/>
      <c r="IA294" s="15"/>
      <c r="IB294" s="15"/>
      <c r="IC294" s="15"/>
      <c r="ID294" s="15"/>
      <c r="IE294" s="15"/>
      <c r="IF294" s="15"/>
      <c r="IG294" s="15"/>
      <c r="IH294" s="15"/>
      <c r="II294" s="15"/>
      <c r="IJ294" s="15"/>
      <c r="IK294" s="15"/>
      <c r="IL294" s="15"/>
      <c r="IM294" s="15"/>
      <c r="IN294" s="15"/>
      <c r="IO294" s="15"/>
      <c r="IP294" s="15"/>
      <c r="IQ294" s="15"/>
      <c r="IR294" s="15"/>
      <c r="IS294" s="15"/>
      <c r="IT294" s="15"/>
      <c r="IU294" s="15"/>
      <c r="IV294" s="15"/>
      <c r="IW294" s="15"/>
      <c r="IX294" s="15"/>
      <c r="IY294" s="15"/>
      <c r="IZ294" s="15"/>
      <c r="JA294" s="15"/>
      <c r="JB294" s="15"/>
      <c r="JC294" s="15"/>
      <c r="JD294" s="15"/>
      <c r="JE294" s="15"/>
      <c r="JF294" s="15"/>
      <c r="JG294" s="15"/>
      <c r="JH294" s="15"/>
      <c r="JI294" s="15"/>
      <c r="JJ294" s="15"/>
      <c r="JK294" s="15"/>
      <c r="JL294" s="15"/>
      <c r="JM294" s="15"/>
      <c r="JN294" s="15"/>
      <c r="JO294" s="15"/>
      <c r="JP294" s="15"/>
      <c r="JQ294" s="15"/>
      <c r="JR294" s="15"/>
      <c r="JS294" s="15"/>
      <c r="JT294" s="15"/>
      <c r="JU294" s="15"/>
      <c r="JV294" s="15"/>
      <c r="JW294" s="15"/>
      <c r="JX294" s="15"/>
      <c r="JY294" s="15"/>
      <c r="JZ294" s="15"/>
      <c r="KA294" s="15"/>
      <c r="KB294" s="15"/>
      <c r="KC294" s="15"/>
      <c r="KD294" s="15"/>
      <c r="KE294" s="15"/>
      <c r="KF294" s="15"/>
      <c r="KG294" s="15"/>
      <c r="KH294" s="15"/>
      <c r="KI294" s="15"/>
      <c r="KJ294" s="15"/>
      <c r="KK294" s="15"/>
      <c r="KL294" s="15"/>
      <c r="KM294" s="15"/>
      <c r="KN294" s="15"/>
      <c r="KO294" s="15"/>
      <c r="KP294" s="15"/>
      <c r="KQ294" s="15"/>
      <c r="KR294" s="15"/>
      <c r="KS294" s="15"/>
      <c r="KT294" s="15"/>
      <c r="KU294" s="15"/>
      <c r="KV294" s="15"/>
      <c r="KW294" s="15"/>
      <c r="KX294" s="15"/>
      <c r="KY294" s="15"/>
      <c r="KZ294" s="15"/>
      <c r="LA294" s="15"/>
      <c r="LB294" s="15"/>
      <c r="LC294" s="15"/>
      <c r="LD294" s="15"/>
      <c r="LE294" s="15"/>
      <c r="LF294" s="15"/>
      <c r="LG294" s="15"/>
      <c r="LH294" s="15"/>
      <c r="LI294" s="15"/>
      <c r="LJ294" s="15"/>
      <c r="LK294" s="15"/>
      <c r="LL294" s="15"/>
      <c r="LM294" s="15"/>
      <c r="LN294" s="15"/>
      <c r="LO294" s="15"/>
      <c r="LP294" s="15"/>
      <c r="LQ294" s="15"/>
      <c r="LR294" s="15"/>
      <c r="LS294" s="15"/>
      <c r="LT294" s="15"/>
      <c r="LU294" s="15"/>
      <c r="LV294" s="15"/>
      <c r="LW294" s="15"/>
      <c r="LX294" s="15"/>
      <c r="LY294" s="15"/>
      <c r="LZ294" s="15"/>
      <c r="MA294" s="15"/>
      <c r="MB294" s="15"/>
      <c r="MC294" s="15"/>
      <c r="MD294" s="15"/>
      <c r="ME294" s="15"/>
      <c r="MF294" s="15"/>
      <c r="MG294" s="15"/>
      <c r="MH294" s="15"/>
      <c r="MI294" s="15"/>
      <c r="MJ294" s="15"/>
      <c r="MK294" s="15"/>
      <c r="ML294" s="15"/>
      <c r="MM294" s="15"/>
      <c r="MN294" s="15"/>
      <c r="MO294" s="15"/>
      <c r="MP294" s="15"/>
      <c r="MQ294" s="15"/>
      <c r="MR294" s="15"/>
      <c r="MS294" s="15"/>
      <c r="MT294" s="15"/>
      <c r="MU294" s="15"/>
      <c r="MV294" s="15"/>
      <c r="MW294" s="15"/>
      <c r="MX294" s="15"/>
      <c r="MY294" s="15"/>
      <c r="MZ294" s="15"/>
      <c r="NA294" s="15"/>
      <c r="NB294" s="15"/>
      <c r="NC294" s="15"/>
      <c r="ND294" s="15"/>
      <c r="NE294" s="15"/>
      <c r="NF294" s="15"/>
      <c r="NG294" s="15"/>
      <c r="NH294" s="15"/>
      <c r="NI294" s="15"/>
      <c r="NJ294" s="15"/>
      <c r="NK294" s="15"/>
      <c r="NL294" s="15"/>
      <c r="NM294" s="15"/>
      <c r="NN294" s="15"/>
      <c r="NO294" s="15"/>
      <c r="NP294" s="15"/>
      <c r="NQ294" s="15"/>
      <c r="NR294" s="15"/>
      <c r="NS294" s="15"/>
      <c r="NT294" s="15"/>
      <c r="NU294" s="15"/>
      <c r="NV294" s="15"/>
      <c r="NW294" s="15"/>
      <c r="NX294" s="15"/>
      <c r="NY294" s="15"/>
      <c r="NZ294" s="15"/>
      <c r="OA294" s="15"/>
      <c r="OB294" s="15"/>
      <c r="OC294" s="15"/>
      <c r="OD294" s="15"/>
      <c r="OE294" s="15"/>
      <c r="OF294" s="15"/>
      <c r="OG294" s="15"/>
      <c r="OH294" s="15"/>
      <c r="OI294" s="15"/>
      <c r="OJ294" s="15"/>
      <c r="OK294" s="15"/>
      <c r="OL294" s="15"/>
      <c r="OM294" s="15"/>
      <c r="ON294" s="15"/>
      <c r="OO294" s="15"/>
      <c r="OP294" s="15"/>
      <c r="OQ294" s="15"/>
      <c r="OR294" s="15"/>
      <c r="OS294" s="15"/>
      <c r="OT294" s="15"/>
      <c r="OU294" s="15"/>
      <c r="OV294" s="15"/>
      <c r="OW294" s="15"/>
      <c r="OX294" s="15"/>
      <c r="OY294" s="15"/>
      <c r="OZ294" s="15"/>
      <c r="PA294" s="15"/>
      <c r="PB294" s="15"/>
      <c r="PC294" s="15"/>
      <c r="PD294" s="15"/>
      <c r="PE294" s="15"/>
      <c r="PF294" s="15"/>
      <c r="PG294" s="15"/>
      <c r="PH294" s="15"/>
      <c r="PI294" s="15"/>
      <c r="PJ294" s="15"/>
      <c r="PK294" s="15"/>
      <c r="PL294" s="15"/>
      <c r="PM294" s="15"/>
      <c r="PN294" s="15"/>
      <c r="PO294" s="15"/>
      <c r="PP294" s="15"/>
      <c r="PQ294" s="15"/>
      <c r="PR294" s="15"/>
      <c r="PS294" s="15"/>
      <c r="PT294" s="15"/>
      <c r="PU294" s="15"/>
      <c r="PV294" s="15"/>
      <c r="PW294" s="15"/>
      <c r="PX294" s="15"/>
      <c r="PY294" s="15"/>
      <c r="PZ294" s="15"/>
      <c r="QA294" s="15"/>
      <c r="QB294" s="15"/>
      <c r="QC294" s="15"/>
      <c r="QD294" s="15"/>
      <c r="QE294" s="15"/>
      <c r="QF294" s="15"/>
      <c r="QG294" s="15"/>
      <c r="QH294" s="15"/>
      <c r="QI294" s="15"/>
      <c r="QJ294" s="15"/>
      <c r="QK294" s="15"/>
      <c r="QL294" s="15"/>
      <c r="QM294" s="15"/>
      <c r="QN294" s="15"/>
      <c r="QO294" s="15"/>
      <c r="QP294" s="15"/>
      <c r="QQ294" s="15"/>
      <c r="QR294" s="15"/>
      <c r="QS294" s="15"/>
      <c r="QT294" s="15"/>
      <c r="QU294" s="15"/>
      <c r="QV294" s="15"/>
      <c r="QW294" s="15"/>
      <c r="QX294" s="15"/>
      <c r="QY294" s="15"/>
      <c r="QZ294" s="15"/>
      <c r="RA294" s="15"/>
      <c r="RB294" s="15"/>
      <c r="RC294" s="15"/>
      <c r="RD294" s="15"/>
      <c r="RE294" s="15"/>
      <c r="RF294" s="15"/>
      <c r="RG294" s="15"/>
      <c r="RH294" s="15"/>
      <c r="RI294" s="15"/>
      <c r="RJ294" s="15"/>
      <c r="RK294" s="15"/>
      <c r="RL294" s="15"/>
      <c r="RM294" s="15"/>
      <c r="RN294" s="15"/>
      <c r="RO294" s="15"/>
      <c r="RP294" s="15"/>
      <c r="RQ294" s="15"/>
      <c r="RR294" s="15"/>
      <c r="RS294" s="15"/>
      <c r="RT294" s="15"/>
      <c r="RU294" s="15"/>
      <c r="RV294" s="15"/>
      <c r="RW294" s="15"/>
      <c r="RX294" s="15"/>
      <c r="RY294" s="15"/>
      <c r="RZ294" s="15"/>
      <c r="SA294" s="15"/>
      <c r="SB294" s="15"/>
      <c r="SC294" s="15"/>
      <c r="SD294" s="15"/>
      <c r="SE294" s="15"/>
      <c r="SF294" s="15"/>
      <c r="SG294" s="15"/>
      <c r="SH294" s="15"/>
      <c r="SI294" s="15"/>
      <c r="SJ294" s="15"/>
      <c r="SK294" s="15"/>
      <c r="SL294" s="15"/>
      <c r="SM294" s="15"/>
      <c r="SN294" s="15"/>
      <c r="SO294" s="15"/>
      <c r="SP294" s="15"/>
      <c r="SQ294" s="15"/>
      <c r="SR294" s="15"/>
      <c r="SS294" s="15"/>
      <c r="ST294" s="15"/>
      <c r="SU294" s="15"/>
      <c r="SV294" s="15"/>
      <c r="SW294" s="15"/>
      <c r="SX294" s="15"/>
      <c r="SY294" s="15"/>
      <c r="SZ294" s="15"/>
      <c r="TA294" s="15"/>
      <c r="TB294" s="15"/>
      <c r="TC294" s="15"/>
      <c r="TD294" s="15"/>
      <c r="TE294" s="15"/>
      <c r="TF294" s="15"/>
      <c r="TG294" s="15"/>
      <c r="TH294" s="15"/>
      <c r="TI294" s="15"/>
      <c r="TJ294" s="15"/>
      <c r="TK294" s="15"/>
      <c r="TL294" s="15"/>
      <c r="TM294" s="15"/>
      <c r="TN294" s="15"/>
      <c r="TO294" s="15"/>
      <c r="TP294" s="15"/>
      <c r="TQ294" s="15"/>
      <c r="TR294" s="15"/>
      <c r="TS294" s="15"/>
      <c r="TT294" s="15"/>
      <c r="TU294" s="15"/>
      <c r="TV294" s="15"/>
      <c r="TW294" s="15"/>
      <c r="TX294" s="15"/>
      <c r="TY294" s="15"/>
      <c r="TZ294" s="15"/>
      <c r="UA294" s="15"/>
      <c r="UB294" s="15"/>
      <c r="UC294" s="15"/>
      <c r="UD294" s="15"/>
      <c r="UE294" s="15"/>
      <c r="UF294" s="15"/>
      <c r="UG294" s="15"/>
      <c r="UH294" s="15"/>
      <c r="UI294" s="15"/>
      <c r="UJ294" s="15"/>
      <c r="UK294" s="15"/>
      <c r="UL294" s="15"/>
      <c r="UM294" s="15"/>
      <c r="UN294" s="15"/>
      <c r="UO294" s="15"/>
      <c r="UP294" s="15"/>
      <c r="UQ294" s="15"/>
      <c r="UR294" s="15"/>
      <c r="US294" s="15"/>
      <c r="UT294" s="15"/>
      <c r="UU294" s="15"/>
      <c r="UV294" s="15"/>
      <c r="UW294" s="15"/>
      <c r="UX294" s="15"/>
      <c r="UY294" s="15"/>
      <c r="UZ294" s="15"/>
      <c r="VA294" s="15"/>
      <c r="VB294" s="15"/>
      <c r="VC294" s="15"/>
      <c r="VD294" s="15"/>
      <c r="VE294" s="15"/>
      <c r="VF294" s="15"/>
      <c r="VG294" s="15"/>
      <c r="VH294" s="15"/>
      <c r="VI294" s="15"/>
      <c r="VJ294" s="15"/>
      <c r="VK294" s="15"/>
      <c r="VL294" s="15"/>
      <c r="VM294" s="15"/>
      <c r="VN294" s="15"/>
      <c r="VO294" s="15"/>
      <c r="VP294" s="15"/>
      <c r="VQ294" s="15"/>
      <c r="VR294" s="15"/>
      <c r="VS294" s="15"/>
      <c r="VT294" s="15"/>
      <c r="VU294" s="15"/>
      <c r="VV294" s="15"/>
      <c r="VW294" s="15"/>
      <c r="VX294" s="15"/>
      <c r="VY294" s="15"/>
      <c r="VZ294" s="15"/>
      <c r="WA294" s="15"/>
      <c r="WB294" s="15"/>
      <c r="WC294" s="15"/>
      <c r="WD294" s="15"/>
      <c r="WE294" s="15"/>
      <c r="WF294" s="15"/>
      <c r="WG294" s="15"/>
      <c r="WH294" s="15"/>
      <c r="WI294" s="15"/>
      <c r="WJ294" s="15"/>
      <c r="WK294" s="15"/>
      <c r="WL294" s="15"/>
      <c r="WM294" s="15"/>
      <c r="WN294" s="15"/>
      <c r="WO294" s="15"/>
      <c r="WP294" s="15"/>
      <c r="WQ294" s="15"/>
      <c r="WR294" s="15"/>
      <c r="WS294" s="15"/>
      <c r="WT294" s="15"/>
      <c r="WU294" s="15"/>
      <c r="WV294" s="15"/>
      <c r="WW294" s="15"/>
      <c r="WX294" s="15"/>
      <c r="WY294" s="15"/>
      <c r="WZ294" s="15"/>
      <c r="XA294" s="15"/>
      <c r="XB294" s="15"/>
      <c r="XC294" s="15"/>
      <c r="XD294" s="15"/>
      <c r="XE294" s="15"/>
      <c r="XF294" s="15"/>
      <c r="XG294" s="15"/>
      <c r="XH294" s="15"/>
      <c r="XI294" s="15"/>
      <c r="XJ294" s="15"/>
      <c r="XK294" s="15"/>
      <c r="XL294" s="15"/>
      <c r="XM294" s="15"/>
      <c r="XN294" s="15"/>
      <c r="XO294" s="15"/>
      <c r="XP294" s="15"/>
      <c r="XQ294" s="15"/>
      <c r="XR294" s="15"/>
      <c r="XS294" s="15"/>
      <c r="XT294" s="15"/>
      <c r="XU294" s="15"/>
      <c r="XV294" s="15"/>
      <c r="XW294" s="15"/>
      <c r="XX294" s="15"/>
      <c r="XY294" s="15"/>
      <c r="XZ294" s="15"/>
      <c r="YA294" s="15"/>
      <c r="YB294" s="15"/>
      <c r="YC294" s="15"/>
      <c r="YD294" s="15"/>
      <c r="YE294" s="15"/>
      <c r="YF294" s="15"/>
      <c r="YG294" s="15"/>
      <c r="YH294" s="15"/>
      <c r="YI294" s="15"/>
      <c r="YJ294" s="15"/>
      <c r="YK294" s="15"/>
      <c r="YL294" s="15"/>
      <c r="YM294" s="15"/>
      <c r="YN294" s="15"/>
      <c r="YO294" s="15"/>
      <c r="YP294" s="15"/>
      <c r="YQ294" s="15"/>
      <c r="YR294" s="15"/>
      <c r="YS294" s="15"/>
      <c r="YT294" s="15"/>
      <c r="YU294" s="15"/>
      <c r="YV294" s="15"/>
      <c r="YW294" s="15"/>
      <c r="YX294" s="15"/>
      <c r="YY294" s="15"/>
      <c r="YZ294" s="15"/>
      <c r="ZA294" s="15"/>
      <c r="ZB294" s="15"/>
      <c r="ZC294" s="15"/>
      <c r="ZD294" s="15"/>
      <c r="ZE294" s="15"/>
      <c r="ZF294" s="15"/>
      <c r="ZG294" s="15"/>
      <c r="ZH294" s="15"/>
      <c r="ZI294" s="15"/>
      <c r="ZJ294" s="15"/>
      <c r="ZK294" s="15"/>
      <c r="ZL294" s="15"/>
      <c r="ZM294" s="15"/>
      <c r="ZN294" s="15"/>
      <c r="ZO294" s="15"/>
      <c r="ZP294" s="15"/>
      <c r="ZQ294" s="15"/>
      <c r="ZR294" s="15"/>
      <c r="ZS294" s="15"/>
      <c r="ZT294" s="15"/>
      <c r="ZU294" s="15"/>
      <c r="ZV294" s="15"/>
      <c r="ZW294" s="15"/>
      <c r="ZX294" s="15"/>
      <c r="ZY294" s="15"/>
      <c r="ZZ294" s="15"/>
      <c r="AAA294" s="15"/>
      <c r="AAB294" s="15"/>
      <c r="AAC294" s="15"/>
      <c r="AAD294" s="15"/>
      <c r="AAE294" s="15"/>
      <c r="AAF294" s="15"/>
      <c r="AAG294" s="15"/>
      <c r="AAH294" s="15"/>
      <c r="AAI294" s="15"/>
      <c r="AAJ294" s="15"/>
      <c r="AAK294" s="15"/>
      <c r="AAL294" s="15"/>
      <c r="AAM294" s="15"/>
      <c r="AAN294" s="15"/>
      <c r="AAO294" s="15"/>
      <c r="AAP294" s="15"/>
      <c r="AAQ294" s="15"/>
      <c r="AAR294" s="15"/>
      <c r="AAS294" s="15"/>
      <c r="AAT294" s="15"/>
      <c r="AAU294" s="15"/>
      <c r="AAV294" s="15"/>
      <c r="AAW294" s="15"/>
      <c r="AAX294" s="15"/>
      <c r="AAY294" s="15"/>
      <c r="AAZ294" s="15"/>
      <c r="ABA294" s="15"/>
      <c r="ABB294" s="15"/>
      <c r="ABC294" s="15"/>
      <c r="ABD294" s="15"/>
      <c r="ABE294" s="15"/>
      <c r="ABF294" s="15"/>
      <c r="ABG294" s="15"/>
      <c r="ABH294" s="15"/>
      <c r="ABI294" s="15"/>
      <c r="ABJ294" s="15"/>
      <c r="ABK294" s="15"/>
      <c r="ABL294" s="15"/>
      <c r="ABM294" s="15"/>
      <c r="ABN294" s="15"/>
      <c r="ABO294" s="15"/>
      <c r="ABP294" s="15"/>
      <c r="ABQ294" s="15"/>
      <c r="ABR294" s="15"/>
      <c r="ABS294" s="15"/>
      <c r="ABT294" s="15"/>
      <c r="ABU294" s="15"/>
      <c r="ABV294" s="15"/>
      <c r="ABW294" s="15"/>
      <c r="ABX294" s="15"/>
      <c r="ABY294" s="15"/>
      <c r="ABZ294" s="15"/>
      <c r="ACA294" s="15"/>
      <c r="ACB294" s="15"/>
      <c r="ACC294" s="15"/>
      <c r="ACD294" s="15"/>
      <c r="ACE294" s="15"/>
      <c r="ACF294" s="15"/>
      <c r="ACG294" s="15"/>
      <c r="ACH294" s="15"/>
      <c r="ACI294" s="15"/>
      <c r="ACJ294" s="15"/>
      <c r="ACK294" s="15"/>
      <c r="ACL294" s="15"/>
      <c r="ACM294" s="15"/>
      <c r="ACN294" s="15"/>
      <c r="ACO294" s="15"/>
      <c r="ACP294" s="15"/>
      <c r="ACQ294" s="15"/>
      <c r="ACR294" s="15"/>
      <c r="ACS294" s="15"/>
      <c r="ACT294" s="15"/>
      <c r="ACU294" s="15"/>
      <c r="ACV294" s="15"/>
      <c r="ACW294" s="15"/>
      <c r="ACX294" s="15"/>
      <c r="ACY294" s="15"/>
      <c r="ACZ294" s="15"/>
      <c r="ADA294" s="15"/>
      <c r="ADB294" s="15"/>
      <c r="ADC294" s="15"/>
      <c r="ADD294" s="15"/>
      <c r="ADE294" s="15"/>
      <c r="ADF294" s="15"/>
      <c r="ADG294" s="15"/>
      <c r="ADH294" s="15"/>
      <c r="ADI294" s="15"/>
      <c r="ADJ294" s="15"/>
      <c r="ADK294" s="15"/>
      <c r="ADL294" s="15"/>
      <c r="ADM294" s="15"/>
    </row>
    <row r="295" spans="1:793" s="308" customFormat="1" x14ac:dyDescent="0.4">
      <c r="A295" s="130"/>
      <c r="B295" s="343" t="s">
        <v>111</v>
      </c>
      <c r="C295" s="343"/>
      <c r="D295" s="343"/>
      <c r="E295" s="343"/>
      <c r="F295" s="343"/>
      <c r="G295" s="343"/>
      <c r="H295" s="343"/>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c r="BM295" s="15"/>
      <c r="BN295" s="15"/>
      <c r="BO295" s="15"/>
      <c r="BP295" s="15"/>
      <c r="BQ295" s="15"/>
      <c r="BR295" s="15"/>
      <c r="BS295" s="15"/>
      <c r="BT295" s="15"/>
      <c r="BU295" s="15"/>
      <c r="BV295" s="15"/>
      <c r="BW295" s="15"/>
      <c r="BX295" s="15"/>
      <c r="BY295" s="15"/>
      <c r="BZ295" s="15"/>
      <c r="CA295" s="15"/>
      <c r="CB295" s="15"/>
      <c r="CC295" s="15"/>
      <c r="CD295" s="15"/>
      <c r="CE295" s="15"/>
      <c r="CF295" s="15"/>
      <c r="CG295" s="15"/>
      <c r="CH295" s="15"/>
      <c r="CI295" s="15"/>
      <c r="CJ295" s="15"/>
      <c r="CK295" s="15"/>
      <c r="CL295" s="15"/>
      <c r="CM295" s="15"/>
      <c r="CN295" s="15"/>
      <c r="CO295" s="15"/>
      <c r="CP295" s="15"/>
      <c r="CQ295" s="15"/>
      <c r="CR295" s="15"/>
      <c r="CS295" s="15"/>
      <c r="CT295" s="15"/>
      <c r="CU295" s="15"/>
      <c r="CV295" s="15"/>
      <c r="CW295" s="15"/>
      <c r="CX295" s="15"/>
      <c r="CY295" s="15"/>
      <c r="CZ295" s="15"/>
      <c r="DA295" s="15"/>
      <c r="DB295" s="15"/>
      <c r="DC295" s="15"/>
      <c r="DD295" s="15"/>
      <c r="DE295" s="15"/>
      <c r="DF295" s="15"/>
      <c r="DG295" s="15"/>
      <c r="DH295" s="15"/>
      <c r="DI295" s="15"/>
      <c r="DJ295" s="15"/>
      <c r="DK295" s="15"/>
      <c r="DL295" s="15"/>
      <c r="DM295" s="15"/>
      <c r="DN295" s="15"/>
      <c r="DO295" s="15"/>
      <c r="DP295" s="15"/>
      <c r="DQ295" s="15"/>
      <c r="DR295" s="15"/>
      <c r="DS295" s="15"/>
      <c r="DT295" s="15"/>
      <c r="DU295" s="15"/>
      <c r="DV295" s="15"/>
      <c r="DW295" s="15"/>
      <c r="DX295" s="15"/>
      <c r="DY295" s="15"/>
      <c r="DZ295" s="15"/>
      <c r="EA295" s="15"/>
      <c r="EB295" s="15"/>
      <c r="EC295" s="15"/>
      <c r="ED295" s="15"/>
      <c r="EE295" s="15"/>
      <c r="EF295" s="15"/>
      <c r="EG295" s="15"/>
      <c r="EH295" s="15"/>
      <c r="EI295" s="15"/>
      <c r="EJ295" s="15"/>
      <c r="EK295" s="15"/>
      <c r="EL295" s="15"/>
      <c r="EM295" s="15"/>
      <c r="EN295" s="15"/>
      <c r="EO295" s="15"/>
      <c r="EP295" s="15"/>
      <c r="EQ295" s="15"/>
      <c r="ER295" s="15"/>
      <c r="ES295" s="15"/>
      <c r="ET295" s="15"/>
      <c r="EU295" s="15"/>
      <c r="EV295" s="15"/>
      <c r="EW295" s="15"/>
      <c r="EX295" s="15"/>
      <c r="EY295" s="15"/>
      <c r="EZ295" s="15"/>
      <c r="FA295" s="15"/>
      <c r="FB295" s="15"/>
      <c r="FC295" s="15"/>
      <c r="FD295" s="15"/>
      <c r="FE295" s="15"/>
      <c r="FF295" s="15"/>
      <c r="FG295" s="15"/>
      <c r="FH295" s="15"/>
      <c r="FI295" s="15"/>
      <c r="FJ295" s="15"/>
      <c r="FK295" s="15"/>
      <c r="FL295" s="15"/>
      <c r="FM295" s="15"/>
      <c r="FN295" s="15"/>
      <c r="FO295" s="15"/>
      <c r="FP295" s="15"/>
      <c r="FQ295" s="15"/>
      <c r="FR295" s="15"/>
      <c r="FS295" s="15"/>
      <c r="FT295" s="15"/>
      <c r="FU295" s="15"/>
      <c r="FV295" s="15"/>
      <c r="FW295" s="15"/>
      <c r="FX295" s="15"/>
      <c r="FY295" s="15"/>
      <c r="FZ295" s="15"/>
      <c r="GA295" s="15"/>
      <c r="GB295" s="15"/>
      <c r="GC295" s="15"/>
      <c r="GD295" s="15"/>
      <c r="GE295" s="15"/>
      <c r="GF295" s="15"/>
      <c r="GG295" s="15"/>
      <c r="GH295" s="15"/>
      <c r="GI295" s="15"/>
      <c r="GJ295" s="15"/>
      <c r="GK295" s="15"/>
      <c r="GL295" s="15"/>
      <c r="GM295" s="15"/>
      <c r="GN295" s="15"/>
      <c r="GO295" s="15"/>
      <c r="GP295" s="15"/>
      <c r="GQ295" s="15"/>
      <c r="GR295" s="15"/>
      <c r="GS295" s="15"/>
      <c r="GT295" s="15"/>
      <c r="GU295" s="15"/>
      <c r="GV295" s="15"/>
      <c r="GW295" s="15"/>
      <c r="GX295" s="15"/>
      <c r="GY295" s="15"/>
      <c r="GZ295" s="15"/>
      <c r="HA295" s="15"/>
      <c r="HB295" s="15"/>
      <c r="HC295" s="15"/>
      <c r="HD295" s="15"/>
      <c r="HE295" s="15"/>
      <c r="HF295" s="15"/>
      <c r="HG295" s="15"/>
      <c r="HH295" s="15"/>
      <c r="HI295" s="15"/>
      <c r="HJ295" s="15"/>
      <c r="HK295" s="15"/>
      <c r="HL295" s="15"/>
      <c r="HM295" s="15"/>
      <c r="HN295" s="15"/>
      <c r="HO295" s="15"/>
      <c r="HP295" s="15"/>
      <c r="HQ295" s="15"/>
      <c r="HR295" s="15"/>
      <c r="HS295" s="15"/>
      <c r="HT295" s="15"/>
      <c r="HU295" s="15"/>
      <c r="HV295" s="15"/>
      <c r="HW295" s="15"/>
      <c r="HX295" s="15"/>
      <c r="HY295" s="15"/>
      <c r="HZ295" s="15"/>
      <c r="IA295" s="15"/>
      <c r="IB295" s="15"/>
      <c r="IC295" s="15"/>
      <c r="ID295" s="15"/>
      <c r="IE295" s="15"/>
      <c r="IF295" s="15"/>
      <c r="IG295" s="15"/>
      <c r="IH295" s="15"/>
      <c r="II295" s="15"/>
      <c r="IJ295" s="15"/>
      <c r="IK295" s="15"/>
      <c r="IL295" s="15"/>
      <c r="IM295" s="15"/>
      <c r="IN295" s="15"/>
      <c r="IO295" s="15"/>
      <c r="IP295" s="15"/>
      <c r="IQ295" s="15"/>
      <c r="IR295" s="15"/>
      <c r="IS295" s="15"/>
      <c r="IT295" s="15"/>
      <c r="IU295" s="15"/>
      <c r="IV295" s="15"/>
      <c r="IW295" s="15"/>
      <c r="IX295" s="15"/>
      <c r="IY295" s="15"/>
      <c r="IZ295" s="15"/>
      <c r="JA295" s="15"/>
      <c r="JB295" s="15"/>
      <c r="JC295" s="15"/>
      <c r="JD295" s="15"/>
      <c r="JE295" s="15"/>
      <c r="JF295" s="15"/>
      <c r="JG295" s="15"/>
      <c r="JH295" s="15"/>
      <c r="JI295" s="15"/>
      <c r="JJ295" s="15"/>
      <c r="JK295" s="15"/>
      <c r="JL295" s="15"/>
      <c r="JM295" s="15"/>
      <c r="JN295" s="15"/>
      <c r="JO295" s="15"/>
      <c r="JP295" s="15"/>
      <c r="JQ295" s="15"/>
      <c r="JR295" s="15"/>
      <c r="JS295" s="15"/>
      <c r="JT295" s="15"/>
      <c r="JU295" s="15"/>
      <c r="JV295" s="15"/>
      <c r="JW295" s="15"/>
      <c r="JX295" s="15"/>
      <c r="JY295" s="15"/>
      <c r="JZ295" s="15"/>
      <c r="KA295" s="15"/>
      <c r="KB295" s="15"/>
      <c r="KC295" s="15"/>
      <c r="KD295" s="15"/>
      <c r="KE295" s="15"/>
      <c r="KF295" s="15"/>
      <c r="KG295" s="15"/>
      <c r="KH295" s="15"/>
      <c r="KI295" s="15"/>
      <c r="KJ295" s="15"/>
      <c r="KK295" s="15"/>
      <c r="KL295" s="15"/>
      <c r="KM295" s="15"/>
      <c r="KN295" s="15"/>
      <c r="KO295" s="15"/>
      <c r="KP295" s="15"/>
      <c r="KQ295" s="15"/>
      <c r="KR295" s="15"/>
      <c r="KS295" s="15"/>
      <c r="KT295" s="15"/>
      <c r="KU295" s="15"/>
      <c r="KV295" s="15"/>
      <c r="KW295" s="15"/>
      <c r="KX295" s="15"/>
      <c r="KY295" s="15"/>
      <c r="KZ295" s="15"/>
      <c r="LA295" s="15"/>
      <c r="LB295" s="15"/>
      <c r="LC295" s="15"/>
      <c r="LD295" s="15"/>
      <c r="LE295" s="15"/>
      <c r="LF295" s="15"/>
      <c r="LG295" s="15"/>
      <c r="LH295" s="15"/>
      <c r="LI295" s="15"/>
      <c r="LJ295" s="15"/>
      <c r="LK295" s="15"/>
      <c r="LL295" s="15"/>
      <c r="LM295" s="15"/>
      <c r="LN295" s="15"/>
      <c r="LO295" s="15"/>
      <c r="LP295" s="15"/>
      <c r="LQ295" s="15"/>
      <c r="LR295" s="15"/>
      <c r="LS295" s="15"/>
      <c r="LT295" s="15"/>
      <c r="LU295" s="15"/>
      <c r="LV295" s="15"/>
      <c r="LW295" s="15"/>
      <c r="LX295" s="15"/>
      <c r="LY295" s="15"/>
      <c r="LZ295" s="15"/>
      <c r="MA295" s="15"/>
      <c r="MB295" s="15"/>
      <c r="MC295" s="15"/>
      <c r="MD295" s="15"/>
      <c r="ME295" s="15"/>
      <c r="MF295" s="15"/>
      <c r="MG295" s="15"/>
      <c r="MH295" s="15"/>
      <c r="MI295" s="15"/>
      <c r="MJ295" s="15"/>
      <c r="MK295" s="15"/>
      <c r="ML295" s="15"/>
      <c r="MM295" s="15"/>
      <c r="MN295" s="15"/>
      <c r="MO295" s="15"/>
      <c r="MP295" s="15"/>
      <c r="MQ295" s="15"/>
      <c r="MR295" s="15"/>
      <c r="MS295" s="15"/>
      <c r="MT295" s="15"/>
      <c r="MU295" s="15"/>
      <c r="MV295" s="15"/>
      <c r="MW295" s="15"/>
      <c r="MX295" s="15"/>
      <c r="MY295" s="15"/>
      <c r="MZ295" s="15"/>
      <c r="NA295" s="15"/>
      <c r="NB295" s="15"/>
      <c r="NC295" s="15"/>
      <c r="ND295" s="15"/>
      <c r="NE295" s="15"/>
      <c r="NF295" s="15"/>
      <c r="NG295" s="15"/>
      <c r="NH295" s="15"/>
      <c r="NI295" s="15"/>
      <c r="NJ295" s="15"/>
      <c r="NK295" s="15"/>
      <c r="NL295" s="15"/>
      <c r="NM295" s="15"/>
      <c r="NN295" s="15"/>
      <c r="NO295" s="15"/>
      <c r="NP295" s="15"/>
      <c r="NQ295" s="15"/>
      <c r="NR295" s="15"/>
      <c r="NS295" s="15"/>
      <c r="NT295" s="15"/>
      <c r="NU295" s="15"/>
      <c r="NV295" s="15"/>
      <c r="NW295" s="15"/>
      <c r="NX295" s="15"/>
      <c r="NY295" s="15"/>
      <c r="NZ295" s="15"/>
      <c r="OA295" s="15"/>
      <c r="OB295" s="15"/>
      <c r="OC295" s="15"/>
      <c r="OD295" s="15"/>
      <c r="OE295" s="15"/>
      <c r="OF295" s="15"/>
      <c r="OG295" s="15"/>
      <c r="OH295" s="15"/>
      <c r="OI295" s="15"/>
      <c r="OJ295" s="15"/>
      <c r="OK295" s="15"/>
      <c r="OL295" s="15"/>
      <c r="OM295" s="15"/>
      <c r="ON295" s="15"/>
      <c r="OO295" s="15"/>
      <c r="OP295" s="15"/>
      <c r="OQ295" s="15"/>
      <c r="OR295" s="15"/>
      <c r="OS295" s="15"/>
      <c r="OT295" s="15"/>
      <c r="OU295" s="15"/>
      <c r="OV295" s="15"/>
      <c r="OW295" s="15"/>
      <c r="OX295" s="15"/>
      <c r="OY295" s="15"/>
      <c r="OZ295" s="15"/>
      <c r="PA295" s="15"/>
      <c r="PB295" s="15"/>
      <c r="PC295" s="15"/>
      <c r="PD295" s="15"/>
      <c r="PE295" s="15"/>
      <c r="PF295" s="15"/>
      <c r="PG295" s="15"/>
      <c r="PH295" s="15"/>
      <c r="PI295" s="15"/>
      <c r="PJ295" s="15"/>
      <c r="PK295" s="15"/>
      <c r="PL295" s="15"/>
      <c r="PM295" s="15"/>
      <c r="PN295" s="15"/>
      <c r="PO295" s="15"/>
      <c r="PP295" s="15"/>
      <c r="PQ295" s="15"/>
      <c r="PR295" s="15"/>
      <c r="PS295" s="15"/>
      <c r="PT295" s="15"/>
      <c r="PU295" s="15"/>
      <c r="PV295" s="15"/>
      <c r="PW295" s="15"/>
      <c r="PX295" s="15"/>
      <c r="PY295" s="15"/>
      <c r="PZ295" s="15"/>
      <c r="QA295" s="15"/>
      <c r="QB295" s="15"/>
      <c r="QC295" s="15"/>
      <c r="QD295" s="15"/>
      <c r="QE295" s="15"/>
      <c r="QF295" s="15"/>
      <c r="QG295" s="15"/>
      <c r="QH295" s="15"/>
      <c r="QI295" s="15"/>
      <c r="QJ295" s="15"/>
      <c r="QK295" s="15"/>
      <c r="QL295" s="15"/>
      <c r="QM295" s="15"/>
      <c r="QN295" s="15"/>
      <c r="QO295" s="15"/>
      <c r="QP295" s="15"/>
      <c r="QQ295" s="15"/>
      <c r="QR295" s="15"/>
      <c r="QS295" s="15"/>
      <c r="QT295" s="15"/>
      <c r="QU295" s="15"/>
      <c r="QV295" s="15"/>
      <c r="QW295" s="15"/>
      <c r="QX295" s="15"/>
      <c r="QY295" s="15"/>
      <c r="QZ295" s="15"/>
      <c r="RA295" s="15"/>
      <c r="RB295" s="15"/>
      <c r="RC295" s="15"/>
      <c r="RD295" s="15"/>
      <c r="RE295" s="15"/>
      <c r="RF295" s="15"/>
      <c r="RG295" s="15"/>
      <c r="RH295" s="15"/>
      <c r="RI295" s="15"/>
      <c r="RJ295" s="15"/>
      <c r="RK295" s="15"/>
      <c r="RL295" s="15"/>
      <c r="RM295" s="15"/>
      <c r="RN295" s="15"/>
      <c r="RO295" s="15"/>
      <c r="RP295" s="15"/>
      <c r="RQ295" s="15"/>
      <c r="RR295" s="15"/>
      <c r="RS295" s="15"/>
      <c r="RT295" s="15"/>
      <c r="RU295" s="15"/>
      <c r="RV295" s="15"/>
      <c r="RW295" s="15"/>
      <c r="RX295" s="15"/>
      <c r="RY295" s="15"/>
      <c r="RZ295" s="15"/>
      <c r="SA295" s="15"/>
      <c r="SB295" s="15"/>
      <c r="SC295" s="15"/>
      <c r="SD295" s="15"/>
      <c r="SE295" s="15"/>
      <c r="SF295" s="15"/>
      <c r="SG295" s="15"/>
      <c r="SH295" s="15"/>
      <c r="SI295" s="15"/>
      <c r="SJ295" s="15"/>
      <c r="SK295" s="15"/>
      <c r="SL295" s="15"/>
      <c r="SM295" s="15"/>
      <c r="SN295" s="15"/>
      <c r="SO295" s="15"/>
      <c r="SP295" s="15"/>
      <c r="SQ295" s="15"/>
      <c r="SR295" s="15"/>
      <c r="SS295" s="15"/>
      <c r="ST295" s="15"/>
      <c r="SU295" s="15"/>
      <c r="SV295" s="15"/>
      <c r="SW295" s="15"/>
      <c r="SX295" s="15"/>
      <c r="SY295" s="15"/>
      <c r="SZ295" s="15"/>
      <c r="TA295" s="15"/>
      <c r="TB295" s="15"/>
      <c r="TC295" s="15"/>
      <c r="TD295" s="15"/>
      <c r="TE295" s="15"/>
      <c r="TF295" s="15"/>
      <c r="TG295" s="15"/>
      <c r="TH295" s="15"/>
      <c r="TI295" s="15"/>
      <c r="TJ295" s="15"/>
      <c r="TK295" s="15"/>
      <c r="TL295" s="15"/>
      <c r="TM295" s="15"/>
      <c r="TN295" s="15"/>
      <c r="TO295" s="15"/>
      <c r="TP295" s="15"/>
      <c r="TQ295" s="15"/>
      <c r="TR295" s="15"/>
      <c r="TS295" s="15"/>
      <c r="TT295" s="15"/>
      <c r="TU295" s="15"/>
      <c r="TV295" s="15"/>
      <c r="TW295" s="15"/>
      <c r="TX295" s="15"/>
      <c r="TY295" s="15"/>
      <c r="TZ295" s="15"/>
      <c r="UA295" s="15"/>
      <c r="UB295" s="15"/>
      <c r="UC295" s="15"/>
      <c r="UD295" s="15"/>
      <c r="UE295" s="15"/>
      <c r="UF295" s="15"/>
      <c r="UG295" s="15"/>
      <c r="UH295" s="15"/>
      <c r="UI295" s="15"/>
      <c r="UJ295" s="15"/>
      <c r="UK295" s="15"/>
      <c r="UL295" s="15"/>
      <c r="UM295" s="15"/>
      <c r="UN295" s="15"/>
      <c r="UO295" s="15"/>
      <c r="UP295" s="15"/>
      <c r="UQ295" s="15"/>
      <c r="UR295" s="15"/>
      <c r="US295" s="15"/>
      <c r="UT295" s="15"/>
      <c r="UU295" s="15"/>
      <c r="UV295" s="15"/>
      <c r="UW295" s="15"/>
      <c r="UX295" s="15"/>
      <c r="UY295" s="15"/>
      <c r="UZ295" s="15"/>
      <c r="VA295" s="15"/>
      <c r="VB295" s="15"/>
      <c r="VC295" s="15"/>
      <c r="VD295" s="15"/>
      <c r="VE295" s="15"/>
      <c r="VF295" s="15"/>
      <c r="VG295" s="15"/>
      <c r="VH295" s="15"/>
      <c r="VI295" s="15"/>
      <c r="VJ295" s="15"/>
      <c r="VK295" s="15"/>
      <c r="VL295" s="15"/>
      <c r="VM295" s="15"/>
      <c r="VN295" s="15"/>
      <c r="VO295" s="15"/>
      <c r="VP295" s="15"/>
      <c r="VQ295" s="15"/>
      <c r="VR295" s="15"/>
      <c r="VS295" s="15"/>
      <c r="VT295" s="15"/>
      <c r="VU295" s="15"/>
      <c r="VV295" s="15"/>
      <c r="VW295" s="15"/>
      <c r="VX295" s="15"/>
      <c r="VY295" s="15"/>
      <c r="VZ295" s="15"/>
      <c r="WA295" s="15"/>
      <c r="WB295" s="15"/>
      <c r="WC295" s="15"/>
      <c r="WD295" s="15"/>
      <c r="WE295" s="15"/>
      <c r="WF295" s="15"/>
      <c r="WG295" s="15"/>
      <c r="WH295" s="15"/>
      <c r="WI295" s="15"/>
      <c r="WJ295" s="15"/>
      <c r="WK295" s="15"/>
      <c r="WL295" s="15"/>
      <c r="WM295" s="15"/>
      <c r="WN295" s="15"/>
      <c r="WO295" s="15"/>
      <c r="WP295" s="15"/>
      <c r="WQ295" s="15"/>
      <c r="WR295" s="15"/>
      <c r="WS295" s="15"/>
      <c r="WT295" s="15"/>
      <c r="WU295" s="15"/>
      <c r="WV295" s="15"/>
      <c r="WW295" s="15"/>
      <c r="WX295" s="15"/>
      <c r="WY295" s="15"/>
      <c r="WZ295" s="15"/>
      <c r="XA295" s="15"/>
      <c r="XB295" s="15"/>
      <c r="XC295" s="15"/>
      <c r="XD295" s="15"/>
      <c r="XE295" s="15"/>
      <c r="XF295" s="15"/>
      <c r="XG295" s="15"/>
      <c r="XH295" s="15"/>
      <c r="XI295" s="15"/>
      <c r="XJ295" s="15"/>
      <c r="XK295" s="15"/>
      <c r="XL295" s="15"/>
      <c r="XM295" s="15"/>
      <c r="XN295" s="15"/>
      <c r="XO295" s="15"/>
      <c r="XP295" s="15"/>
      <c r="XQ295" s="15"/>
      <c r="XR295" s="15"/>
      <c r="XS295" s="15"/>
      <c r="XT295" s="15"/>
      <c r="XU295" s="15"/>
      <c r="XV295" s="15"/>
      <c r="XW295" s="15"/>
      <c r="XX295" s="15"/>
      <c r="XY295" s="15"/>
      <c r="XZ295" s="15"/>
      <c r="YA295" s="15"/>
      <c r="YB295" s="15"/>
      <c r="YC295" s="15"/>
      <c r="YD295" s="15"/>
      <c r="YE295" s="15"/>
      <c r="YF295" s="15"/>
      <c r="YG295" s="15"/>
      <c r="YH295" s="15"/>
      <c r="YI295" s="15"/>
      <c r="YJ295" s="15"/>
      <c r="YK295" s="15"/>
      <c r="YL295" s="15"/>
      <c r="YM295" s="15"/>
      <c r="YN295" s="15"/>
      <c r="YO295" s="15"/>
      <c r="YP295" s="15"/>
      <c r="YQ295" s="15"/>
      <c r="YR295" s="15"/>
      <c r="YS295" s="15"/>
      <c r="YT295" s="15"/>
      <c r="YU295" s="15"/>
      <c r="YV295" s="15"/>
      <c r="YW295" s="15"/>
      <c r="YX295" s="15"/>
      <c r="YY295" s="15"/>
      <c r="YZ295" s="15"/>
      <c r="ZA295" s="15"/>
      <c r="ZB295" s="15"/>
      <c r="ZC295" s="15"/>
      <c r="ZD295" s="15"/>
      <c r="ZE295" s="15"/>
      <c r="ZF295" s="15"/>
      <c r="ZG295" s="15"/>
      <c r="ZH295" s="15"/>
      <c r="ZI295" s="15"/>
      <c r="ZJ295" s="15"/>
      <c r="ZK295" s="15"/>
      <c r="ZL295" s="15"/>
      <c r="ZM295" s="15"/>
      <c r="ZN295" s="15"/>
      <c r="ZO295" s="15"/>
      <c r="ZP295" s="15"/>
      <c r="ZQ295" s="15"/>
      <c r="ZR295" s="15"/>
      <c r="ZS295" s="15"/>
      <c r="ZT295" s="15"/>
      <c r="ZU295" s="15"/>
      <c r="ZV295" s="15"/>
      <c r="ZW295" s="15"/>
      <c r="ZX295" s="15"/>
      <c r="ZY295" s="15"/>
      <c r="ZZ295" s="15"/>
      <c r="AAA295" s="15"/>
      <c r="AAB295" s="15"/>
      <c r="AAC295" s="15"/>
      <c r="AAD295" s="15"/>
      <c r="AAE295" s="15"/>
      <c r="AAF295" s="15"/>
      <c r="AAG295" s="15"/>
      <c r="AAH295" s="15"/>
      <c r="AAI295" s="15"/>
      <c r="AAJ295" s="15"/>
      <c r="AAK295" s="15"/>
      <c r="AAL295" s="15"/>
      <c r="AAM295" s="15"/>
      <c r="AAN295" s="15"/>
      <c r="AAO295" s="15"/>
      <c r="AAP295" s="15"/>
      <c r="AAQ295" s="15"/>
      <c r="AAR295" s="15"/>
      <c r="AAS295" s="15"/>
      <c r="AAT295" s="15"/>
      <c r="AAU295" s="15"/>
      <c r="AAV295" s="15"/>
      <c r="AAW295" s="15"/>
      <c r="AAX295" s="15"/>
      <c r="AAY295" s="15"/>
      <c r="AAZ295" s="15"/>
      <c r="ABA295" s="15"/>
      <c r="ABB295" s="15"/>
      <c r="ABC295" s="15"/>
      <c r="ABD295" s="15"/>
      <c r="ABE295" s="15"/>
      <c r="ABF295" s="15"/>
      <c r="ABG295" s="15"/>
      <c r="ABH295" s="15"/>
      <c r="ABI295" s="15"/>
      <c r="ABJ295" s="15"/>
      <c r="ABK295" s="15"/>
      <c r="ABL295" s="15"/>
      <c r="ABM295" s="15"/>
      <c r="ABN295" s="15"/>
      <c r="ABO295" s="15"/>
      <c r="ABP295" s="15"/>
      <c r="ABQ295" s="15"/>
      <c r="ABR295" s="15"/>
      <c r="ABS295" s="15"/>
      <c r="ABT295" s="15"/>
      <c r="ABU295" s="15"/>
      <c r="ABV295" s="15"/>
      <c r="ABW295" s="15"/>
      <c r="ABX295" s="15"/>
      <c r="ABY295" s="15"/>
      <c r="ABZ295" s="15"/>
      <c r="ACA295" s="15"/>
      <c r="ACB295" s="15"/>
      <c r="ACC295" s="15"/>
      <c r="ACD295" s="15"/>
      <c r="ACE295" s="15"/>
      <c r="ACF295" s="15"/>
      <c r="ACG295" s="15"/>
      <c r="ACH295" s="15"/>
      <c r="ACI295" s="15"/>
      <c r="ACJ295" s="15"/>
      <c r="ACK295" s="15"/>
      <c r="ACL295" s="15"/>
      <c r="ACM295" s="15"/>
      <c r="ACN295" s="15"/>
      <c r="ACO295" s="15"/>
      <c r="ACP295" s="15"/>
      <c r="ACQ295" s="15"/>
      <c r="ACR295" s="15"/>
      <c r="ACS295" s="15"/>
      <c r="ACT295" s="15"/>
      <c r="ACU295" s="15"/>
      <c r="ACV295" s="15"/>
      <c r="ACW295" s="15"/>
      <c r="ACX295" s="15"/>
      <c r="ACY295" s="15"/>
      <c r="ACZ295" s="15"/>
      <c r="ADA295" s="15"/>
      <c r="ADB295" s="15"/>
      <c r="ADC295" s="15"/>
      <c r="ADD295" s="15"/>
      <c r="ADE295" s="15"/>
      <c r="ADF295" s="15"/>
      <c r="ADG295" s="15"/>
      <c r="ADH295" s="15"/>
      <c r="ADI295" s="15"/>
      <c r="ADJ295" s="15"/>
      <c r="ADK295" s="15"/>
      <c r="ADL295" s="15"/>
      <c r="ADM295" s="15"/>
    </row>
    <row r="296" spans="1:793" s="308" customFormat="1" ht="15.5" thickBot="1" x14ac:dyDescent="0.45">
      <c r="A296" s="130"/>
      <c r="B296" s="14"/>
      <c r="C296" s="14"/>
      <c r="D296" s="14"/>
      <c r="E296" s="14"/>
      <c r="F296" s="14"/>
      <c r="G296" s="14"/>
      <c r="H296" s="14"/>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
      <c r="BV296" s="15"/>
      <c r="BW296" s="15"/>
      <c r="BX296" s="15"/>
      <c r="BY296" s="15"/>
      <c r="BZ296" s="15"/>
      <c r="CA296" s="15"/>
      <c r="CB296" s="15"/>
      <c r="CC296" s="15"/>
      <c r="CD296" s="15"/>
      <c r="CE296" s="15"/>
      <c r="CF296" s="15"/>
      <c r="CG296" s="15"/>
      <c r="CH296" s="15"/>
      <c r="CI296" s="15"/>
      <c r="CJ296" s="15"/>
      <c r="CK296" s="15"/>
      <c r="CL296" s="15"/>
      <c r="CM296" s="15"/>
      <c r="CN296" s="15"/>
      <c r="CO296" s="15"/>
      <c r="CP296" s="15"/>
      <c r="CQ296" s="15"/>
      <c r="CR296" s="15"/>
      <c r="CS296" s="15"/>
      <c r="CT296" s="15"/>
      <c r="CU296" s="15"/>
      <c r="CV296" s="15"/>
      <c r="CW296" s="15"/>
      <c r="CX296" s="15"/>
      <c r="CY296" s="15"/>
      <c r="CZ296" s="15"/>
      <c r="DA296" s="15"/>
      <c r="DB296" s="15"/>
      <c r="DC296" s="15"/>
      <c r="DD296" s="15"/>
      <c r="DE296" s="15"/>
      <c r="DF296" s="15"/>
      <c r="DG296" s="15"/>
      <c r="DH296" s="15"/>
      <c r="DI296" s="15"/>
      <c r="DJ296" s="15"/>
      <c r="DK296" s="15"/>
      <c r="DL296" s="15"/>
      <c r="DM296" s="15"/>
      <c r="DN296" s="15"/>
      <c r="DO296" s="15"/>
      <c r="DP296" s="15"/>
      <c r="DQ296" s="15"/>
      <c r="DR296" s="15"/>
      <c r="DS296" s="15"/>
      <c r="DT296" s="15"/>
      <c r="DU296" s="15"/>
      <c r="DV296" s="15"/>
      <c r="DW296" s="15"/>
      <c r="DX296" s="15"/>
      <c r="DY296" s="15"/>
      <c r="DZ296" s="15"/>
      <c r="EA296" s="15"/>
      <c r="EB296" s="15"/>
      <c r="EC296" s="15"/>
      <c r="ED296" s="15"/>
      <c r="EE296" s="15"/>
      <c r="EF296" s="15"/>
      <c r="EG296" s="15"/>
      <c r="EH296" s="15"/>
      <c r="EI296" s="15"/>
      <c r="EJ296" s="15"/>
      <c r="EK296" s="15"/>
      <c r="EL296" s="15"/>
      <c r="EM296" s="15"/>
      <c r="EN296" s="15"/>
      <c r="EO296" s="15"/>
      <c r="EP296" s="15"/>
      <c r="EQ296" s="15"/>
      <c r="ER296" s="15"/>
      <c r="ES296" s="15"/>
      <c r="ET296" s="15"/>
      <c r="EU296" s="15"/>
      <c r="EV296" s="15"/>
      <c r="EW296" s="15"/>
      <c r="EX296" s="15"/>
      <c r="EY296" s="15"/>
      <c r="EZ296" s="15"/>
      <c r="FA296" s="15"/>
      <c r="FB296" s="15"/>
      <c r="FC296" s="15"/>
      <c r="FD296" s="15"/>
      <c r="FE296" s="15"/>
      <c r="FF296" s="15"/>
      <c r="FG296" s="15"/>
      <c r="FH296" s="15"/>
      <c r="FI296" s="15"/>
      <c r="FJ296" s="15"/>
      <c r="FK296" s="15"/>
      <c r="FL296" s="15"/>
      <c r="FM296" s="15"/>
      <c r="FN296" s="15"/>
      <c r="FO296" s="15"/>
      <c r="FP296" s="15"/>
      <c r="FQ296" s="15"/>
      <c r="FR296" s="15"/>
      <c r="FS296" s="15"/>
      <c r="FT296" s="15"/>
      <c r="FU296" s="15"/>
      <c r="FV296" s="15"/>
      <c r="FW296" s="15"/>
      <c r="FX296" s="15"/>
      <c r="FY296" s="15"/>
      <c r="FZ296" s="15"/>
      <c r="GA296" s="15"/>
      <c r="GB296" s="15"/>
      <c r="GC296" s="15"/>
      <c r="GD296" s="15"/>
      <c r="GE296" s="15"/>
      <c r="GF296" s="15"/>
      <c r="GG296" s="15"/>
      <c r="GH296" s="15"/>
      <c r="GI296" s="15"/>
      <c r="GJ296" s="15"/>
      <c r="GK296" s="15"/>
      <c r="GL296" s="15"/>
      <c r="GM296" s="15"/>
      <c r="GN296" s="15"/>
      <c r="GO296" s="15"/>
      <c r="GP296" s="15"/>
      <c r="GQ296" s="15"/>
      <c r="GR296" s="15"/>
      <c r="GS296" s="15"/>
      <c r="GT296" s="15"/>
      <c r="GU296" s="15"/>
      <c r="GV296" s="15"/>
      <c r="GW296" s="15"/>
      <c r="GX296" s="15"/>
      <c r="GY296" s="15"/>
      <c r="GZ296" s="15"/>
      <c r="HA296" s="15"/>
      <c r="HB296" s="15"/>
      <c r="HC296" s="15"/>
      <c r="HD296" s="15"/>
      <c r="HE296" s="15"/>
      <c r="HF296" s="15"/>
      <c r="HG296" s="15"/>
      <c r="HH296" s="15"/>
      <c r="HI296" s="15"/>
      <c r="HJ296" s="15"/>
      <c r="HK296" s="15"/>
      <c r="HL296" s="15"/>
      <c r="HM296" s="15"/>
      <c r="HN296" s="15"/>
      <c r="HO296" s="15"/>
      <c r="HP296" s="15"/>
      <c r="HQ296" s="15"/>
      <c r="HR296" s="15"/>
      <c r="HS296" s="15"/>
      <c r="HT296" s="15"/>
      <c r="HU296" s="15"/>
      <c r="HV296" s="15"/>
      <c r="HW296" s="15"/>
      <c r="HX296" s="15"/>
      <c r="HY296" s="15"/>
      <c r="HZ296" s="15"/>
      <c r="IA296" s="15"/>
      <c r="IB296" s="15"/>
      <c r="IC296" s="15"/>
      <c r="ID296" s="15"/>
      <c r="IE296" s="15"/>
      <c r="IF296" s="15"/>
      <c r="IG296" s="15"/>
      <c r="IH296" s="15"/>
      <c r="II296" s="15"/>
      <c r="IJ296" s="15"/>
      <c r="IK296" s="15"/>
      <c r="IL296" s="15"/>
      <c r="IM296" s="15"/>
      <c r="IN296" s="15"/>
      <c r="IO296" s="15"/>
      <c r="IP296" s="15"/>
      <c r="IQ296" s="15"/>
      <c r="IR296" s="15"/>
      <c r="IS296" s="15"/>
      <c r="IT296" s="15"/>
      <c r="IU296" s="15"/>
      <c r="IV296" s="15"/>
      <c r="IW296" s="15"/>
      <c r="IX296" s="15"/>
      <c r="IY296" s="15"/>
      <c r="IZ296" s="15"/>
      <c r="JA296" s="15"/>
      <c r="JB296" s="15"/>
      <c r="JC296" s="15"/>
      <c r="JD296" s="15"/>
      <c r="JE296" s="15"/>
      <c r="JF296" s="15"/>
      <c r="JG296" s="15"/>
      <c r="JH296" s="15"/>
      <c r="JI296" s="15"/>
      <c r="JJ296" s="15"/>
      <c r="JK296" s="15"/>
      <c r="JL296" s="15"/>
      <c r="JM296" s="15"/>
      <c r="JN296" s="15"/>
      <c r="JO296" s="15"/>
      <c r="JP296" s="15"/>
      <c r="JQ296" s="15"/>
      <c r="JR296" s="15"/>
      <c r="JS296" s="15"/>
      <c r="JT296" s="15"/>
      <c r="JU296" s="15"/>
      <c r="JV296" s="15"/>
      <c r="JW296" s="15"/>
      <c r="JX296" s="15"/>
      <c r="JY296" s="15"/>
      <c r="JZ296" s="15"/>
      <c r="KA296" s="15"/>
      <c r="KB296" s="15"/>
      <c r="KC296" s="15"/>
      <c r="KD296" s="15"/>
      <c r="KE296" s="15"/>
      <c r="KF296" s="15"/>
      <c r="KG296" s="15"/>
      <c r="KH296" s="15"/>
      <c r="KI296" s="15"/>
      <c r="KJ296" s="15"/>
      <c r="KK296" s="15"/>
      <c r="KL296" s="15"/>
      <c r="KM296" s="15"/>
      <c r="KN296" s="15"/>
      <c r="KO296" s="15"/>
      <c r="KP296" s="15"/>
      <c r="KQ296" s="15"/>
      <c r="KR296" s="15"/>
      <c r="KS296" s="15"/>
      <c r="KT296" s="15"/>
      <c r="KU296" s="15"/>
      <c r="KV296" s="15"/>
      <c r="KW296" s="15"/>
      <c r="KX296" s="15"/>
      <c r="KY296" s="15"/>
      <c r="KZ296" s="15"/>
      <c r="LA296" s="15"/>
      <c r="LB296" s="15"/>
      <c r="LC296" s="15"/>
      <c r="LD296" s="15"/>
      <c r="LE296" s="15"/>
      <c r="LF296" s="15"/>
      <c r="LG296" s="15"/>
      <c r="LH296" s="15"/>
      <c r="LI296" s="15"/>
      <c r="LJ296" s="15"/>
      <c r="LK296" s="15"/>
      <c r="LL296" s="15"/>
      <c r="LM296" s="15"/>
      <c r="LN296" s="15"/>
      <c r="LO296" s="15"/>
      <c r="LP296" s="15"/>
      <c r="LQ296" s="15"/>
      <c r="LR296" s="15"/>
      <c r="LS296" s="15"/>
      <c r="LT296" s="15"/>
      <c r="LU296" s="15"/>
      <c r="LV296" s="15"/>
      <c r="LW296" s="15"/>
      <c r="LX296" s="15"/>
      <c r="LY296" s="15"/>
      <c r="LZ296" s="15"/>
      <c r="MA296" s="15"/>
      <c r="MB296" s="15"/>
      <c r="MC296" s="15"/>
      <c r="MD296" s="15"/>
      <c r="ME296" s="15"/>
      <c r="MF296" s="15"/>
      <c r="MG296" s="15"/>
      <c r="MH296" s="15"/>
      <c r="MI296" s="15"/>
      <c r="MJ296" s="15"/>
      <c r="MK296" s="15"/>
      <c r="ML296" s="15"/>
      <c r="MM296" s="15"/>
      <c r="MN296" s="15"/>
      <c r="MO296" s="15"/>
      <c r="MP296" s="15"/>
      <c r="MQ296" s="15"/>
      <c r="MR296" s="15"/>
      <c r="MS296" s="15"/>
      <c r="MT296" s="15"/>
      <c r="MU296" s="15"/>
      <c r="MV296" s="15"/>
      <c r="MW296" s="15"/>
      <c r="MX296" s="15"/>
      <c r="MY296" s="15"/>
      <c r="MZ296" s="15"/>
      <c r="NA296" s="15"/>
      <c r="NB296" s="15"/>
      <c r="NC296" s="15"/>
      <c r="ND296" s="15"/>
      <c r="NE296" s="15"/>
      <c r="NF296" s="15"/>
      <c r="NG296" s="15"/>
      <c r="NH296" s="15"/>
      <c r="NI296" s="15"/>
      <c r="NJ296" s="15"/>
      <c r="NK296" s="15"/>
      <c r="NL296" s="15"/>
      <c r="NM296" s="15"/>
      <c r="NN296" s="15"/>
      <c r="NO296" s="15"/>
      <c r="NP296" s="15"/>
      <c r="NQ296" s="15"/>
      <c r="NR296" s="15"/>
      <c r="NS296" s="15"/>
      <c r="NT296" s="15"/>
      <c r="NU296" s="15"/>
      <c r="NV296" s="15"/>
      <c r="NW296" s="15"/>
      <c r="NX296" s="15"/>
      <c r="NY296" s="15"/>
      <c r="NZ296" s="15"/>
      <c r="OA296" s="15"/>
      <c r="OB296" s="15"/>
      <c r="OC296" s="15"/>
      <c r="OD296" s="15"/>
      <c r="OE296" s="15"/>
      <c r="OF296" s="15"/>
      <c r="OG296" s="15"/>
      <c r="OH296" s="15"/>
      <c r="OI296" s="15"/>
      <c r="OJ296" s="15"/>
      <c r="OK296" s="15"/>
      <c r="OL296" s="15"/>
      <c r="OM296" s="15"/>
      <c r="ON296" s="15"/>
      <c r="OO296" s="15"/>
      <c r="OP296" s="15"/>
      <c r="OQ296" s="15"/>
      <c r="OR296" s="15"/>
      <c r="OS296" s="15"/>
      <c r="OT296" s="15"/>
      <c r="OU296" s="15"/>
      <c r="OV296" s="15"/>
      <c r="OW296" s="15"/>
      <c r="OX296" s="15"/>
      <c r="OY296" s="15"/>
      <c r="OZ296" s="15"/>
      <c r="PA296" s="15"/>
      <c r="PB296" s="15"/>
      <c r="PC296" s="15"/>
      <c r="PD296" s="15"/>
      <c r="PE296" s="15"/>
      <c r="PF296" s="15"/>
      <c r="PG296" s="15"/>
      <c r="PH296" s="15"/>
      <c r="PI296" s="15"/>
      <c r="PJ296" s="15"/>
      <c r="PK296" s="15"/>
      <c r="PL296" s="15"/>
      <c r="PM296" s="15"/>
      <c r="PN296" s="15"/>
      <c r="PO296" s="15"/>
      <c r="PP296" s="15"/>
      <c r="PQ296" s="15"/>
      <c r="PR296" s="15"/>
      <c r="PS296" s="15"/>
      <c r="PT296" s="15"/>
      <c r="PU296" s="15"/>
      <c r="PV296" s="15"/>
      <c r="PW296" s="15"/>
      <c r="PX296" s="15"/>
      <c r="PY296" s="15"/>
      <c r="PZ296" s="15"/>
      <c r="QA296" s="15"/>
      <c r="QB296" s="15"/>
      <c r="QC296" s="15"/>
      <c r="QD296" s="15"/>
      <c r="QE296" s="15"/>
      <c r="QF296" s="15"/>
      <c r="QG296" s="15"/>
      <c r="QH296" s="15"/>
      <c r="QI296" s="15"/>
      <c r="QJ296" s="15"/>
      <c r="QK296" s="15"/>
      <c r="QL296" s="15"/>
      <c r="QM296" s="15"/>
      <c r="QN296" s="15"/>
      <c r="QO296" s="15"/>
      <c r="QP296" s="15"/>
      <c r="QQ296" s="15"/>
      <c r="QR296" s="15"/>
      <c r="QS296" s="15"/>
      <c r="QT296" s="15"/>
      <c r="QU296" s="15"/>
      <c r="QV296" s="15"/>
      <c r="QW296" s="15"/>
      <c r="QX296" s="15"/>
      <c r="QY296" s="15"/>
      <c r="QZ296" s="15"/>
      <c r="RA296" s="15"/>
      <c r="RB296" s="15"/>
      <c r="RC296" s="15"/>
      <c r="RD296" s="15"/>
      <c r="RE296" s="15"/>
      <c r="RF296" s="15"/>
      <c r="RG296" s="15"/>
      <c r="RH296" s="15"/>
      <c r="RI296" s="15"/>
      <c r="RJ296" s="15"/>
      <c r="RK296" s="15"/>
      <c r="RL296" s="15"/>
      <c r="RM296" s="15"/>
      <c r="RN296" s="15"/>
      <c r="RO296" s="15"/>
      <c r="RP296" s="15"/>
      <c r="RQ296" s="15"/>
      <c r="RR296" s="15"/>
      <c r="RS296" s="15"/>
      <c r="RT296" s="15"/>
      <c r="RU296" s="15"/>
      <c r="RV296" s="15"/>
      <c r="RW296" s="15"/>
      <c r="RX296" s="15"/>
      <c r="RY296" s="15"/>
      <c r="RZ296" s="15"/>
      <c r="SA296" s="15"/>
      <c r="SB296" s="15"/>
      <c r="SC296" s="15"/>
      <c r="SD296" s="15"/>
      <c r="SE296" s="15"/>
      <c r="SF296" s="15"/>
      <c r="SG296" s="15"/>
      <c r="SH296" s="15"/>
      <c r="SI296" s="15"/>
      <c r="SJ296" s="15"/>
      <c r="SK296" s="15"/>
      <c r="SL296" s="15"/>
      <c r="SM296" s="15"/>
      <c r="SN296" s="15"/>
      <c r="SO296" s="15"/>
      <c r="SP296" s="15"/>
      <c r="SQ296" s="15"/>
      <c r="SR296" s="15"/>
      <c r="SS296" s="15"/>
      <c r="ST296" s="15"/>
      <c r="SU296" s="15"/>
      <c r="SV296" s="15"/>
      <c r="SW296" s="15"/>
      <c r="SX296" s="15"/>
      <c r="SY296" s="15"/>
      <c r="SZ296" s="15"/>
      <c r="TA296" s="15"/>
      <c r="TB296" s="15"/>
      <c r="TC296" s="15"/>
      <c r="TD296" s="15"/>
      <c r="TE296" s="15"/>
      <c r="TF296" s="15"/>
      <c r="TG296" s="15"/>
      <c r="TH296" s="15"/>
      <c r="TI296" s="15"/>
      <c r="TJ296" s="15"/>
      <c r="TK296" s="15"/>
      <c r="TL296" s="15"/>
      <c r="TM296" s="15"/>
      <c r="TN296" s="15"/>
      <c r="TO296" s="15"/>
      <c r="TP296" s="15"/>
      <c r="TQ296" s="15"/>
      <c r="TR296" s="15"/>
      <c r="TS296" s="15"/>
      <c r="TT296" s="15"/>
      <c r="TU296" s="15"/>
      <c r="TV296" s="15"/>
      <c r="TW296" s="15"/>
      <c r="TX296" s="15"/>
      <c r="TY296" s="15"/>
      <c r="TZ296" s="15"/>
      <c r="UA296" s="15"/>
      <c r="UB296" s="15"/>
      <c r="UC296" s="15"/>
      <c r="UD296" s="15"/>
      <c r="UE296" s="15"/>
      <c r="UF296" s="15"/>
      <c r="UG296" s="15"/>
      <c r="UH296" s="15"/>
      <c r="UI296" s="15"/>
      <c r="UJ296" s="15"/>
      <c r="UK296" s="15"/>
      <c r="UL296" s="15"/>
      <c r="UM296" s="15"/>
      <c r="UN296" s="15"/>
      <c r="UO296" s="15"/>
      <c r="UP296" s="15"/>
      <c r="UQ296" s="15"/>
      <c r="UR296" s="15"/>
      <c r="US296" s="15"/>
      <c r="UT296" s="15"/>
      <c r="UU296" s="15"/>
      <c r="UV296" s="15"/>
      <c r="UW296" s="15"/>
      <c r="UX296" s="15"/>
      <c r="UY296" s="15"/>
      <c r="UZ296" s="15"/>
      <c r="VA296" s="15"/>
      <c r="VB296" s="15"/>
      <c r="VC296" s="15"/>
      <c r="VD296" s="15"/>
      <c r="VE296" s="15"/>
      <c r="VF296" s="15"/>
      <c r="VG296" s="15"/>
      <c r="VH296" s="15"/>
      <c r="VI296" s="15"/>
      <c r="VJ296" s="15"/>
      <c r="VK296" s="15"/>
      <c r="VL296" s="15"/>
      <c r="VM296" s="15"/>
      <c r="VN296" s="15"/>
      <c r="VO296" s="15"/>
      <c r="VP296" s="15"/>
      <c r="VQ296" s="15"/>
      <c r="VR296" s="15"/>
      <c r="VS296" s="15"/>
      <c r="VT296" s="15"/>
      <c r="VU296" s="15"/>
      <c r="VV296" s="15"/>
      <c r="VW296" s="15"/>
      <c r="VX296" s="15"/>
      <c r="VY296" s="15"/>
      <c r="VZ296" s="15"/>
      <c r="WA296" s="15"/>
      <c r="WB296" s="15"/>
      <c r="WC296" s="15"/>
      <c r="WD296" s="15"/>
      <c r="WE296" s="15"/>
      <c r="WF296" s="15"/>
      <c r="WG296" s="15"/>
      <c r="WH296" s="15"/>
      <c r="WI296" s="15"/>
      <c r="WJ296" s="15"/>
      <c r="WK296" s="15"/>
      <c r="WL296" s="15"/>
      <c r="WM296" s="15"/>
      <c r="WN296" s="15"/>
      <c r="WO296" s="15"/>
      <c r="WP296" s="15"/>
      <c r="WQ296" s="15"/>
      <c r="WR296" s="15"/>
      <c r="WS296" s="15"/>
      <c r="WT296" s="15"/>
      <c r="WU296" s="15"/>
      <c r="WV296" s="15"/>
      <c r="WW296" s="15"/>
      <c r="WX296" s="15"/>
      <c r="WY296" s="15"/>
      <c r="WZ296" s="15"/>
      <c r="XA296" s="15"/>
      <c r="XB296" s="15"/>
      <c r="XC296" s="15"/>
      <c r="XD296" s="15"/>
      <c r="XE296" s="15"/>
      <c r="XF296" s="15"/>
      <c r="XG296" s="15"/>
      <c r="XH296" s="15"/>
      <c r="XI296" s="15"/>
      <c r="XJ296" s="15"/>
      <c r="XK296" s="15"/>
      <c r="XL296" s="15"/>
      <c r="XM296" s="15"/>
      <c r="XN296" s="15"/>
      <c r="XO296" s="15"/>
      <c r="XP296" s="15"/>
      <c r="XQ296" s="15"/>
      <c r="XR296" s="15"/>
      <c r="XS296" s="15"/>
      <c r="XT296" s="15"/>
      <c r="XU296" s="15"/>
      <c r="XV296" s="15"/>
      <c r="XW296" s="15"/>
      <c r="XX296" s="15"/>
      <c r="XY296" s="15"/>
      <c r="XZ296" s="15"/>
      <c r="YA296" s="15"/>
      <c r="YB296" s="15"/>
      <c r="YC296" s="15"/>
      <c r="YD296" s="15"/>
      <c r="YE296" s="15"/>
      <c r="YF296" s="15"/>
      <c r="YG296" s="15"/>
      <c r="YH296" s="15"/>
      <c r="YI296" s="15"/>
      <c r="YJ296" s="15"/>
      <c r="YK296" s="15"/>
      <c r="YL296" s="15"/>
      <c r="YM296" s="15"/>
      <c r="YN296" s="15"/>
      <c r="YO296" s="15"/>
      <c r="YP296" s="15"/>
      <c r="YQ296" s="15"/>
      <c r="YR296" s="15"/>
      <c r="YS296" s="15"/>
      <c r="YT296" s="15"/>
      <c r="YU296" s="15"/>
      <c r="YV296" s="15"/>
      <c r="YW296" s="15"/>
      <c r="YX296" s="15"/>
      <c r="YY296" s="15"/>
      <c r="YZ296" s="15"/>
      <c r="ZA296" s="15"/>
      <c r="ZB296" s="15"/>
      <c r="ZC296" s="15"/>
      <c r="ZD296" s="15"/>
      <c r="ZE296" s="15"/>
      <c r="ZF296" s="15"/>
      <c r="ZG296" s="15"/>
      <c r="ZH296" s="15"/>
      <c r="ZI296" s="15"/>
      <c r="ZJ296" s="15"/>
      <c r="ZK296" s="15"/>
      <c r="ZL296" s="15"/>
      <c r="ZM296" s="15"/>
      <c r="ZN296" s="15"/>
      <c r="ZO296" s="15"/>
      <c r="ZP296" s="15"/>
      <c r="ZQ296" s="15"/>
      <c r="ZR296" s="15"/>
      <c r="ZS296" s="15"/>
      <c r="ZT296" s="15"/>
      <c r="ZU296" s="15"/>
      <c r="ZV296" s="15"/>
      <c r="ZW296" s="15"/>
      <c r="ZX296" s="15"/>
      <c r="ZY296" s="15"/>
      <c r="ZZ296" s="15"/>
      <c r="AAA296" s="15"/>
      <c r="AAB296" s="15"/>
      <c r="AAC296" s="15"/>
      <c r="AAD296" s="15"/>
      <c r="AAE296" s="15"/>
      <c r="AAF296" s="15"/>
      <c r="AAG296" s="15"/>
      <c r="AAH296" s="15"/>
      <c r="AAI296" s="15"/>
      <c r="AAJ296" s="15"/>
      <c r="AAK296" s="15"/>
      <c r="AAL296" s="15"/>
      <c r="AAM296" s="15"/>
      <c r="AAN296" s="15"/>
      <c r="AAO296" s="15"/>
      <c r="AAP296" s="15"/>
      <c r="AAQ296" s="15"/>
      <c r="AAR296" s="15"/>
      <c r="AAS296" s="15"/>
      <c r="AAT296" s="15"/>
      <c r="AAU296" s="15"/>
      <c r="AAV296" s="15"/>
      <c r="AAW296" s="15"/>
      <c r="AAX296" s="15"/>
      <c r="AAY296" s="15"/>
      <c r="AAZ296" s="15"/>
      <c r="ABA296" s="15"/>
      <c r="ABB296" s="15"/>
      <c r="ABC296" s="15"/>
      <c r="ABD296" s="15"/>
      <c r="ABE296" s="15"/>
      <c r="ABF296" s="15"/>
      <c r="ABG296" s="15"/>
      <c r="ABH296" s="15"/>
      <c r="ABI296" s="15"/>
      <c r="ABJ296" s="15"/>
      <c r="ABK296" s="15"/>
      <c r="ABL296" s="15"/>
      <c r="ABM296" s="15"/>
      <c r="ABN296" s="15"/>
      <c r="ABO296" s="15"/>
      <c r="ABP296" s="15"/>
      <c r="ABQ296" s="15"/>
      <c r="ABR296" s="15"/>
      <c r="ABS296" s="15"/>
      <c r="ABT296" s="15"/>
      <c r="ABU296" s="15"/>
      <c r="ABV296" s="15"/>
      <c r="ABW296" s="15"/>
      <c r="ABX296" s="15"/>
      <c r="ABY296" s="15"/>
      <c r="ABZ296" s="15"/>
      <c r="ACA296" s="15"/>
      <c r="ACB296" s="15"/>
      <c r="ACC296" s="15"/>
      <c r="ACD296" s="15"/>
      <c r="ACE296" s="15"/>
      <c r="ACF296" s="15"/>
      <c r="ACG296" s="15"/>
      <c r="ACH296" s="15"/>
      <c r="ACI296" s="15"/>
      <c r="ACJ296" s="15"/>
      <c r="ACK296" s="15"/>
      <c r="ACL296" s="15"/>
      <c r="ACM296" s="15"/>
      <c r="ACN296" s="15"/>
      <c r="ACO296" s="15"/>
      <c r="ACP296" s="15"/>
      <c r="ACQ296" s="15"/>
      <c r="ACR296" s="15"/>
      <c r="ACS296" s="15"/>
      <c r="ACT296" s="15"/>
      <c r="ACU296" s="15"/>
      <c r="ACV296" s="15"/>
      <c r="ACW296" s="15"/>
      <c r="ACX296" s="15"/>
      <c r="ACY296" s="15"/>
      <c r="ACZ296" s="15"/>
      <c r="ADA296" s="15"/>
      <c r="ADB296" s="15"/>
      <c r="ADC296" s="15"/>
      <c r="ADD296" s="15"/>
      <c r="ADE296" s="15"/>
      <c r="ADF296" s="15"/>
      <c r="ADG296" s="15"/>
      <c r="ADH296" s="15"/>
      <c r="ADI296" s="15"/>
      <c r="ADJ296" s="15"/>
      <c r="ADK296" s="15"/>
      <c r="ADL296" s="15"/>
      <c r="ADM296" s="15"/>
    </row>
    <row r="297" spans="1:793" s="308" customFormat="1" ht="15.5" thickBot="1" x14ac:dyDescent="0.45">
      <c r="A297" s="130"/>
      <c r="B297" s="19"/>
      <c r="C297" s="41" t="s">
        <v>112</v>
      </c>
      <c r="D297" s="14"/>
      <c r="E297" s="14"/>
      <c r="F297" s="14"/>
      <c r="G297" s="14"/>
      <c r="H297" s="14"/>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c r="BJ297" s="15"/>
      <c r="BK297" s="15"/>
      <c r="BL297" s="15"/>
      <c r="BM297" s="15"/>
      <c r="BN297" s="15"/>
      <c r="BO297" s="15"/>
      <c r="BP297" s="15"/>
      <c r="BQ297" s="15"/>
      <c r="BR297" s="15"/>
      <c r="BS297" s="15"/>
      <c r="BT297" s="15"/>
      <c r="BU297" s="15"/>
      <c r="BV297" s="15"/>
      <c r="BW297" s="15"/>
      <c r="BX297" s="15"/>
      <c r="BY297" s="15"/>
      <c r="BZ297" s="15"/>
      <c r="CA297" s="15"/>
      <c r="CB297" s="15"/>
      <c r="CC297" s="15"/>
      <c r="CD297" s="15"/>
      <c r="CE297" s="15"/>
      <c r="CF297" s="15"/>
      <c r="CG297" s="15"/>
      <c r="CH297" s="15"/>
      <c r="CI297" s="15"/>
      <c r="CJ297" s="15"/>
      <c r="CK297" s="15"/>
      <c r="CL297" s="15"/>
      <c r="CM297" s="15"/>
      <c r="CN297" s="15"/>
      <c r="CO297" s="15"/>
      <c r="CP297" s="15"/>
      <c r="CQ297" s="15"/>
      <c r="CR297" s="15"/>
      <c r="CS297" s="15"/>
      <c r="CT297" s="15"/>
      <c r="CU297" s="15"/>
      <c r="CV297" s="15"/>
      <c r="CW297" s="15"/>
      <c r="CX297" s="15"/>
      <c r="CY297" s="15"/>
      <c r="CZ297" s="15"/>
      <c r="DA297" s="15"/>
      <c r="DB297" s="15"/>
      <c r="DC297" s="15"/>
      <c r="DD297" s="15"/>
      <c r="DE297" s="15"/>
      <c r="DF297" s="15"/>
      <c r="DG297" s="15"/>
      <c r="DH297" s="15"/>
      <c r="DI297" s="15"/>
      <c r="DJ297" s="15"/>
      <c r="DK297" s="15"/>
      <c r="DL297" s="15"/>
      <c r="DM297" s="15"/>
      <c r="DN297" s="15"/>
      <c r="DO297" s="15"/>
      <c r="DP297" s="15"/>
      <c r="DQ297" s="15"/>
      <c r="DR297" s="15"/>
      <c r="DS297" s="15"/>
      <c r="DT297" s="15"/>
      <c r="DU297" s="15"/>
      <c r="DV297" s="15"/>
      <c r="DW297" s="15"/>
      <c r="DX297" s="15"/>
      <c r="DY297" s="15"/>
      <c r="DZ297" s="15"/>
      <c r="EA297" s="15"/>
      <c r="EB297" s="15"/>
      <c r="EC297" s="15"/>
      <c r="ED297" s="15"/>
      <c r="EE297" s="15"/>
      <c r="EF297" s="15"/>
      <c r="EG297" s="15"/>
      <c r="EH297" s="15"/>
      <c r="EI297" s="15"/>
      <c r="EJ297" s="15"/>
      <c r="EK297" s="15"/>
      <c r="EL297" s="15"/>
      <c r="EM297" s="15"/>
      <c r="EN297" s="15"/>
      <c r="EO297" s="15"/>
      <c r="EP297" s="15"/>
      <c r="EQ297" s="15"/>
      <c r="ER297" s="15"/>
      <c r="ES297" s="15"/>
      <c r="ET297" s="15"/>
      <c r="EU297" s="15"/>
      <c r="EV297" s="15"/>
      <c r="EW297" s="15"/>
      <c r="EX297" s="15"/>
      <c r="EY297" s="15"/>
      <c r="EZ297" s="15"/>
      <c r="FA297" s="15"/>
      <c r="FB297" s="15"/>
      <c r="FC297" s="15"/>
      <c r="FD297" s="15"/>
      <c r="FE297" s="15"/>
      <c r="FF297" s="15"/>
      <c r="FG297" s="15"/>
      <c r="FH297" s="15"/>
      <c r="FI297" s="15"/>
      <c r="FJ297" s="15"/>
      <c r="FK297" s="15"/>
      <c r="FL297" s="15"/>
      <c r="FM297" s="15"/>
      <c r="FN297" s="15"/>
      <c r="FO297" s="15"/>
      <c r="FP297" s="15"/>
      <c r="FQ297" s="15"/>
      <c r="FR297" s="15"/>
      <c r="FS297" s="15"/>
      <c r="FT297" s="15"/>
      <c r="FU297" s="15"/>
      <c r="FV297" s="15"/>
      <c r="FW297" s="15"/>
      <c r="FX297" s="15"/>
      <c r="FY297" s="15"/>
      <c r="FZ297" s="15"/>
      <c r="GA297" s="15"/>
      <c r="GB297" s="15"/>
      <c r="GC297" s="15"/>
      <c r="GD297" s="15"/>
      <c r="GE297" s="15"/>
      <c r="GF297" s="15"/>
      <c r="GG297" s="15"/>
      <c r="GH297" s="15"/>
      <c r="GI297" s="15"/>
      <c r="GJ297" s="15"/>
      <c r="GK297" s="15"/>
      <c r="GL297" s="15"/>
      <c r="GM297" s="15"/>
      <c r="GN297" s="15"/>
      <c r="GO297" s="15"/>
      <c r="GP297" s="15"/>
      <c r="GQ297" s="15"/>
      <c r="GR297" s="15"/>
      <c r="GS297" s="15"/>
      <c r="GT297" s="15"/>
      <c r="GU297" s="15"/>
      <c r="GV297" s="15"/>
      <c r="GW297" s="15"/>
      <c r="GX297" s="15"/>
      <c r="GY297" s="15"/>
      <c r="GZ297" s="15"/>
      <c r="HA297" s="15"/>
      <c r="HB297" s="15"/>
      <c r="HC297" s="15"/>
      <c r="HD297" s="15"/>
      <c r="HE297" s="15"/>
      <c r="HF297" s="15"/>
      <c r="HG297" s="15"/>
      <c r="HH297" s="15"/>
      <c r="HI297" s="15"/>
      <c r="HJ297" s="15"/>
      <c r="HK297" s="15"/>
      <c r="HL297" s="15"/>
      <c r="HM297" s="15"/>
      <c r="HN297" s="15"/>
      <c r="HO297" s="15"/>
      <c r="HP297" s="15"/>
      <c r="HQ297" s="15"/>
      <c r="HR297" s="15"/>
      <c r="HS297" s="15"/>
      <c r="HT297" s="15"/>
      <c r="HU297" s="15"/>
      <c r="HV297" s="15"/>
      <c r="HW297" s="15"/>
      <c r="HX297" s="15"/>
      <c r="HY297" s="15"/>
      <c r="HZ297" s="15"/>
      <c r="IA297" s="15"/>
      <c r="IB297" s="15"/>
      <c r="IC297" s="15"/>
      <c r="ID297" s="15"/>
      <c r="IE297" s="15"/>
      <c r="IF297" s="15"/>
      <c r="IG297" s="15"/>
      <c r="IH297" s="15"/>
      <c r="II297" s="15"/>
      <c r="IJ297" s="15"/>
      <c r="IK297" s="15"/>
      <c r="IL297" s="15"/>
      <c r="IM297" s="15"/>
      <c r="IN297" s="15"/>
      <c r="IO297" s="15"/>
      <c r="IP297" s="15"/>
      <c r="IQ297" s="15"/>
      <c r="IR297" s="15"/>
      <c r="IS297" s="15"/>
      <c r="IT297" s="15"/>
      <c r="IU297" s="15"/>
      <c r="IV297" s="15"/>
      <c r="IW297" s="15"/>
      <c r="IX297" s="15"/>
      <c r="IY297" s="15"/>
      <c r="IZ297" s="15"/>
      <c r="JA297" s="15"/>
      <c r="JB297" s="15"/>
      <c r="JC297" s="15"/>
      <c r="JD297" s="15"/>
      <c r="JE297" s="15"/>
      <c r="JF297" s="15"/>
      <c r="JG297" s="15"/>
      <c r="JH297" s="15"/>
      <c r="JI297" s="15"/>
      <c r="JJ297" s="15"/>
      <c r="JK297" s="15"/>
      <c r="JL297" s="15"/>
      <c r="JM297" s="15"/>
      <c r="JN297" s="15"/>
      <c r="JO297" s="15"/>
      <c r="JP297" s="15"/>
      <c r="JQ297" s="15"/>
      <c r="JR297" s="15"/>
      <c r="JS297" s="15"/>
      <c r="JT297" s="15"/>
      <c r="JU297" s="15"/>
      <c r="JV297" s="15"/>
      <c r="JW297" s="15"/>
      <c r="JX297" s="15"/>
      <c r="JY297" s="15"/>
      <c r="JZ297" s="15"/>
      <c r="KA297" s="15"/>
      <c r="KB297" s="15"/>
      <c r="KC297" s="15"/>
      <c r="KD297" s="15"/>
      <c r="KE297" s="15"/>
      <c r="KF297" s="15"/>
      <c r="KG297" s="15"/>
      <c r="KH297" s="15"/>
      <c r="KI297" s="15"/>
      <c r="KJ297" s="15"/>
      <c r="KK297" s="15"/>
      <c r="KL297" s="15"/>
      <c r="KM297" s="15"/>
      <c r="KN297" s="15"/>
      <c r="KO297" s="15"/>
      <c r="KP297" s="15"/>
      <c r="KQ297" s="15"/>
      <c r="KR297" s="15"/>
      <c r="KS297" s="15"/>
      <c r="KT297" s="15"/>
      <c r="KU297" s="15"/>
      <c r="KV297" s="15"/>
      <c r="KW297" s="15"/>
      <c r="KX297" s="15"/>
      <c r="KY297" s="15"/>
      <c r="KZ297" s="15"/>
      <c r="LA297" s="15"/>
      <c r="LB297" s="15"/>
      <c r="LC297" s="15"/>
      <c r="LD297" s="15"/>
      <c r="LE297" s="15"/>
      <c r="LF297" s="15"/>
      <c r="LG297" s="15"/>
      <c r="LH297" s="15"/>
      <c r="LI297" s="15"/>
      <c r="LJ297" s="15"/>
      <c r="LK297" s="15"/>
      <c r="LL297" s="15"/>
      <c r="LM297" s="15"/>
      <c r="LN297" s="15"/>
      <c r="LO297" s="15"/>
      <c r="LP297" s="15"/>
      <c r="LQ297" s="15"/>
      <c r="LR297" s="15"/>
      <c r="LS297" s="15"/>
      <c r="LT297" s="15"/>
      <c r="LU297" s="15"/>
      <c r="LV297" s="15"/>
      <c r="LW297" s="15"/>
      <c r="LX297" s="15"/>
      <c r="LY297" s="15"/>
      <c r="LZ297" s="15"/>
      <c r="MA297" s="15"/>
      <c r="MB297" s="15"/>
      <c r="MC297" s="15"/>
      <c r="MD297" s="15"/>
      <c r="ME297" s="15"/>
      <c r="MF297" s="15"/>
      <c r="MG297" s="15"/>
      <c r="MH297" s="15"/>
      <c r="MI297" s="15"/>
      <c r="MJ297" s="15"/>
      <c r="MK297" s="15"/>
      <c r="ML297" s="15"/>
      <c r="MM297" s="15"/>
      <c r="MN297" s="15"/>
      <c r="MO297" s="15"/>
      <c r="MP297" s="15"/>
      <c r="MQ297" s="15"/>
      <c r="MR297" s="15"/>
      <c r="MS297" s="15"/>
      <c r="MT297" s="15"/>
      <c r="MU297" s="15"/>
      <c r="MV297" s="15"/>
      <c r="MW297" s="15"/>
      <c r="MX297" s="15"/>
      <c r="MY297" s="15"/>
      <c r="MZ297" s="15"/>
      <c r="NA297" s="15"/>
      <c r="NB297" s="15"/>
      <c r="NC297" s="15"/>
      <c r="ND297" s="15"/>
      <c r="NE297" s="15"/>
      <c r="NF297" s="15"/>
      <c r="NG297" s="15"/>
      <c r="NH297" s="15"/>
      <c r="NI297" s="15"/>
      <c r="NJ297" s="15"/>
      <c r="NK297" s="15"/>
      <c r="NL297" s="15"/>
      <c r="NM297" s="15"/>
      <c r="NN297" s="15"/>
      <c r="NO297" s="15"/>
      <c r="NP297" s="15"/>
      <c r="NQ297" s="15"/>
      <c r="NR297" s="15"/>
      <c r="NS297" s="15"/>
      <c r="NT297" s="15"/>
      <c r="NU297" s="15"/>
      <c r="NV297" s="15"/>
      <c r="NW297" s="15"/>
      <c r="NX297" s="15"/>
      <c r="NY297" s="15"/>
      <c r="NZ297" s="15"/>
      <c r="OA297" s="15"/>
      <c r="OB297" s="15"/>
      <c r="OC297" s="15"/>
      <c r="OD297" s="15"/>
      <c r="OE297" s="15"/>
      <c r="OF297" s="15"/>
      <c r="OG297" s="15"/>
      <c r="OH297" s="15"/>
      <c r="OI297" s="15"/>
      <c r="OJ297" s="15"/>
      <c r="OK297" s="15"/>
      <c r="OL297" s="15"/>
      <c r="OM297" s="15"/>
      <c r="ON297" s="15"/>
      <c r="OO297" s="15"/>
      <c r="OP297" s="15"/>
      <c r="OQ297" s="15"/>
      <c r="OR297" s="15"/>
      <c r="OS297" s="15"/>
      <c r="OT297" s="15"/>
      <c r="OU297" s="15"/>
      <c r="OV297" s="15"/>
      <c r="OW297" s="15"/>
      <c r="OX297" s="15"/>
      <c r="OY297" s="15"/>
      <c r="OZ297" s="15"/>
      <c r="PA297" s="15"/>
      <c r="PB297" s="15"/>
      <c r="PC297" s="15"/>
      <c r="PD297" s="15"/>
      <c r="PE297" s="15"/>
      <c r="PF297" s="15"/>
      <c r="PG297" s="15"/>
      <c r="PH297" s="15"/>
      <c r="PI297" s="15"/>
      <c r="PJ297" s="15"/>
      <c r="PK297" s="15"/>
      <c r="PL297" s="15"/>
      <c r="PM297" s="15"/>
      <c r="PN297" s="15"/>
      <c r="PO297" s="15"/>
      <c r="PP297" s="15"/>
      <c r="PQ297" s="15"/>
      <c r="PR297" s="15"/>
      <c r="PS297" s="15"/>
      <c r="PT297" s="15"/>
      <c r="PU297" s="15"/>
      <c r="PV297" s="15"/>
      <c r="PW297" s="15"/>
      <c r="PX297" s="15"/>
      <c r="PY297" s="15"/>
      <c r="PZ297" s="15"/>
      <c r="QA297" s="15"/>
      <c r="QB297" s="15"/>
      <c r="QC297" s="15"/>
      <c r="QD297" s="15"/>
      <c r="QE297" s="15"/>
      <c r="QF297" s="15"/>
      <c r="QG297" s="15"/>
      <c r="QH297" s="15"/>
      <c r="QI297" s="15"/>
      <c r="QJ297" s="15"/>
      <c r="QK297" s="15"/>
      <c r="QL297" s="15"/>
      <c r="QM297" s="15"/>
      <c r="QN297" s="15"/>
      <c r="QO297" s="15"/>
      <c r="QP297" s="15"/>
      <c r="QQ297" s="15"/>
      <c r="QR297" s="15"/>
      <c r="QS297" s="15"/>
      <c r="QT297" s="15"/>
      <c r="QU297" s="15"/>
      <c r="QV297" s="15"/>
      <c r="QW297" s="15"/>
      <c r="QX297" s="15"/>
      <c r="QY297" s="15"/>
      <c r="QZ297" s="15"/>
      <c r="RA297" s="15"/>
      <c r="RB297" s="15"/>
      <c r="RC297" s="15"/>
      <c r="RD297" s="15"/>
      <c r="RE297" s="15"/>
      <c r="RF297" s="15"/>
      <c r="RG297" s="15"/>
      <c r="RH297" s="15"/>
      <c r="RI297" s="15"/>
      <c r="RJ297" s="15"/>
      <c r="RK297" s="15"/>
      <c r="RL297" s="15"/>
      <c r="RM297" s="15"/>
      <c r="RN297" s="15"/>
      <c r="RO297" s="15"/>
      <c r="RP297" s="15"/>
      <c r="RQ297" s="15"/>
      <c r="RR297" s="15"/>
      <c r="RS297" s="15"/>
      <c r="RT297" s="15"/>
      <c r="RU297" s="15"/>
      <c r="RV297" s="15"/>
      <c r="RW297" s="15"/>
      <c r="RX297" s="15"/>
      <c r="RY297" s="15"/>
      <c r="RZ297" s="15"/>
      <c r="SA297" s="15"/>
      <c r="SB297" s="15"/>
      <c r="SC297" s="15"/>
      <c r="SD297" s="15"/>
      <c r="SE297" s="15"/>
      <c r="SF297" s="15"/>
      <c r="SG297" s="15"/>
      <c r="SH297" s="15"/>
      <c r="SI297" s="15"/>
      <c r="SJ297" s="15"/>
      <c r="SK297" s="15"/>
      <c r="SL297" s="15"/>
      <c r="SM297" s="15"/>
      <c r="SN297" s="15"/>
      <c r="SO297" s="15"/>
      <c r="SP297" s="15"/>
      <c r="SQ297" s="15"/>
      <c r="SR297" s="15"/>
      <c r="SS297" s="15"/>
      <c r="ST297" s="15"/>
      <c r="SU297" s="15"/>
      <c r="SV297" s="15"/>
      <c r="SW297" s="15"/>
      <c r="SX297" s="15"/>
      <c r="SY297" s="15"/>
      <c r="SZ297" s="15"/>
      <c r="TA297" s="15"/>
      <c r="TB297" s="15"/>
      <c r="TC297" s="15"/>
      <c r="TD297" s="15"/>
      <c r="TE297" s="15"/>
      <c r="TF297" s="15"/>
      <c r="TG297" s="15"/>
      <c r="TH297" s="15"/>
      <c r="TI297" s="15"/>
      <c r="TJ297" s="15"/>
      <c r="TK297" s="15"/>
      <c r="TL297" s="15"/>
      <c r="TM297" s="15"/>
      <c r="TN297" s="15"/>
      <c r="TO297" s="15"/>
      <c r="TP297" s="15"/>
      <c r="TQ297" s="15"/>
      <c r="TR297" s="15"/>
      <c r="TS297" s="15"/>
      <c r="TT297" s="15"/>
      <c r="TU297" s="15"/>
      <c r="TV297" s="15"/>
      <c r="TW297" s="15"/>
      <c r="TX297" s="15"/>
      <c r="TY297" s="15"/>
      <c r="TZ297" s="15"/>
      <c r="UA297" s="15"/>
      <c r="UB297" s="15"/>
      <c r="UC297" s="15"/>
      <c r="UD297" s="15"/>
      <c r="UE297" s="15"/>
      <c r="UF297" s="15"/>
      <c r="UG297" s="15"/>
      <c r="UH297" s="15"/>
      <c r="UI297" s="15"/>
      <c r="UJ297" s="15"/>
      <c r="UK297" s="15"/>
      <c r="UL297" s="15"/>
      <c r="UM297" s="15"/>
      <c r="UN297" s="15"/>
      <c r="UO297" s="15"/>
      <c r="UP297" s="15"/>
      <c r="UQ297" s="15"/>
      <c r="UR297" s="15"/>
      <c r="US297" s="15"/>
      <c r="UT297" s="15"/>
      <c r="UU297" s="15"/>
      <c r="UV297" s="15"/>
      <c r="UW297" s="15"/>
      <c r="UX297" s="15"/>
      <c r="UY297" s="15"/>
      <c r="UZ297" s="15"/>
      <c r="VA297" s="15"/>
      <c r="VB297" s="15"/>
      <c r="VC297" s="15"/>
      <c r="VD297" s="15"/>
      <c r="VE297" s="15"/>
      <c r="VF297" s="15"/>
      <c r="VG297" s="15"/>
      <c r="VH297" s="15"/>
      <c r="VI297" s="15"/>
      <c r="VJ297" s="15"/>
      <c r="VK297" s="15"/>
      <c r="VL297" s="15"/>
      <c r="VM297" s="15"/>
      <c r="VN297" s="15"/>
      <c r="VO297" s="15"/>
      <c r="VP297" s="15"/>
      <c r="VQ297" s="15"/>
      <c r="VR297" s="15"/>
      <c r="VS297" s="15"/>
      <c r="VT297" s="15"/>
      <c r="VU297" s="15"/>
      <c r="VV297" s="15"/>
      <c r="VW297" s="15"/>
      <c r="VX297" s="15"/>
      <c r="VY297" s="15"/>
      <c r="VZ297" s="15"/>
      <c r="WA297" s="15"/>
      <c r="WB297" s="15"/>
      <c r="WC297" s="15"/>
      <c r="WD297" s="15"/>
      <c r="WE297" s="15"/>
      <c r="WF297" s="15"/>
      <c r="WG297" s="15"/>
      <c r="WH297" s="15"/>
      <c r="WI297" s="15"/>
      <c r="WJ297" s="15"/>
      <c r="WK297" s="15"/>
      <c r="WL297" s="15"/>
      <c r="WM297" s="15"/>
      <c r="WN297" s="15"/>
      <c r="WO297" s="15"/>
      <c r="WP297" s="15"/>
      <c r="WQ297" s="15"/>
      <c r="WR297" s="15"/>
      <c r="WS297" s="15"/>
      <c r="WT297" s="15"/>
      <c r="WU297" s="15"/>
      <c r="WV297" s="15"/>
      <c r="WW297" s="15"/>
      <c r="WX297" s="15"/>
      <c r="WY297" s="15"/>
      <c r="WZ297" s="15"/>
      <c r="XA297" s="15"/>
      <c r="XB297" s="15"/>
      <c r="XC297" s="15"/>
      <c r="XD297" s="15"/>
      <c r="XE297" s="15"/>
      <c r="XF297" s="15"/>
      <c r="XG297" s="15"/>
      <c r="XH297" s="15"/>
      <c r="XI297" s="15"/>
      <c r="XJ297" s="15"/>
      <c r="XK297" s="15"/>
      <c r="XL297" s="15"/>
      <c r="XM297" s="15"/>
      <c r="XN297" s="15"/>
      <c r="XO297" s="15"/>
      <c r="XP297" s="15"/>
      <c r="XQ297" s="15"/>
      <c r="XR297" s="15"/>
      <c r="XS297" s="15"/>
      <c r="XT297" s="15"/>
      <c r="XU297" s="15"/>
      <c r="XV297" s="15"/>
      <c r="XW297" s="15"/>
      <c r="XX297" s="15"/>
      <c r="XY297" s="15"/>
      <c r="XZ297" s="15"/>
      <c r="YA297" s="15"/>
      <c r="YB297" s="15"/>
      <c r="YC297" s="15"/>
      <c r="YD297" s="15"/>
      <c r="YE297" s="15"/>
      <c r="YF297" s="15"/>
      <c r="YG297" s="15"/>
      <c r="YH297" s="15"/>
      <c r="YI297" s="15"/>
      <c r="YJ297" s="15"/>
      <c r="YK297" s="15"/>
      <c r="YL297" s="15"/>
      <c r="YM297" s="15"/>
      <c r="YN297" s="15"/>
      <c r="YO297" s="15"/>
      <c r="YP297" s="15"/>
      <c r="YQ297" s="15"/>
      <c r="YR297" s="15"/>
      <c r="YS297" s="15"/>
      <c r="YT297" s="15"/>
      <c r="YU297" s="15"/>
      <c r="YV297" s="15"/>
      <c r="YW297" s="15"/>
      <c r="YX297" s="15"/>
      <c r="YY297" s="15"/>
      <c r="YZ297" s="15"/>
      <c r="ZA297" s="15"/>
      <c r="ZB297" s="15"/>
      <c r="ZC297" s="15"/>
      <c r="ZD297" s="15"/>
      <c r="ZE297" s="15"/>
      <c r="ZF297" s="15"/>
      <c r="ZG297" s="15"/>
      <c r="ZH297" s="15"/>
      <c r="ZI297" s="15"/>
      <c r="ZJ297" s="15"/>
      <c r="ZK297" s="15"/>
      <c r="ZL297" s="15"/>
      <c r="ZM297" s="15"/>
      <c r="ZN297" s="15"/>
      <c r="ZO297" s="15"/>
      <c r="ZP297" s="15"/>
      <c r="ZQ297" s="15"/>
      <c r="ZR297" s="15"/>
      <c r="ZS297" s="15"/>
      <c r="ZT297" s="15"/>
      <c r="ZU297" s="15"/>
      <c r="ZV297" s="15"/>
      <c r="ZW297" s="15"/>
      <c r="ZX297" s="15"/>
      <c r="ZY297" s="15"/>
      <c r="ZZ297" s="15"/>
      <c r="AAA297" s="15"/>
      <c r="AAB297" s="15"/>
      <c r="AAC297" s="15"/>
      <c r="AAD297" s="15"/>
      <c r="AAE297" s="15"/>
      <c r="AAF297" s="15"/>
      <c r="AAG297" s="15"/>
      <c r="AAH297" s="15"/>
      <c r="AAI297" s="15"/>
      <c r="AAJ297" s="15"/>
      <c r="AAK297" s="15"/>
      <c r="AAL297" s="15"/>
      <c r="AAM297" s="15"/>
      <c r="AAN297" s="15"/>
      <c r="AAO297" s="15"/>
      <c r="AAP297" s="15"/>
      <c r="AAQ297" s="15"/>
      <c r="AAR297" s="15"/>
      <c r="AAS297" s="15"/>
      <c r="AAT297" s="15"/>
      <c r="AAU297" s="15"/>
      <c r="AAV297" s="15"/>
      <c r="AAW297" s="15"/>
      <c r="AAX297" s="15"/>
      <c r="AAY297" s="15"/>
      <c r="AAZ297" s="15"/>
      <c r="ABA297" s="15"/>
      <c r="ABB297" s="15"/>
      <c r="ABC297" s="15"/>
      <c r="ABD297" s="15"/>
      <c r="ABE297" s="15"/>
      <c r="ABF297" s="15"/>
      <c r="ABG297" s="15"/>
      <c r="ABH297" s="15"/>
      <c r="ABI297" s="15"/>
      <c r="ABJ297" s="15"/>
      <c r="ABK297" s="15"/>
      <c r="ABL297" s="15"/>
      <c r="ABM297" s="15"/>
      <c r="ABN297" s="15"/>
      <c r="ABO297" s="15"/>
      <c r="ABP297" s="15"/>
      <c r="ABQ297" s="15"/>
      <c r="ABR297" s="15"/>
      <c r="ABS297" s="15"/>
      <c r="ABT297" s="15"/>
      <c r="ABU297" s="15"/>
      <c r="ABV297" s="15"/>
      <c r="ABW297" s="15"/>
      <c r="ABX297" s="15"/>
      <c r="ABY297" s="15"/>
      <c r="ABZ297" s="15"/>
      <c r="ACA297" s="15"/>
      <c r="ACB297" s="15"/>
      <c r="ACC297" s="15"/>
      <c r="ACD297" s="15"/>
      <c r="ACE297" s="15"/>
      <c r="ACF297" s="15"/>
      <c r="ACG297" s="15"/>
      <c r="ACH297" s="15"/>
      <c r="ACI297" s="15"/>
      <c r="ACJ297" s="15"/>
      <c r="ACK297" s="15"/>
      <c r="ACL297" s="15"/>
      <c r="ACM297" s="15"/>
      <c r="ACN297" s="15"/>
      <c r="ACO297" s="15"/>
      <c r="ACP297" s="15"/>
      <c r="ACQ297" s="15"/>
      <c r="ACR297" s="15"/>
      <c r="ACS297" s="15"/>
      <c r="ACT297" s="15"/>
      <c r="ACU297" s="15"/>
      <c r="ACV297" s="15"/>
      <c r="ACW297" s="15"/>
      <c r="ACX297" s="15"/>
      <c r="ACY297" s="15"/>
      <c r="ACZ297" s="15"/>
      <c r="ADA297" s="15"/>
      <c r="ADB297" s="15"/>
      <c r="ADC297" s="15"/>
      <c r="ADD297" s="15"/>
      <c r="ADE297" s="15"/>
      <c r="ADF297" s="15"/>
      <c r="ADG297" s="15"/>
      <c r="ADH297" s="15"/>
      <c r="ADI297" s="15"/>
      <c r="ADJ297" s="15"/>
      <c r="ADK297" s="15"/>
      <c r="ADL297" s="15"/>
      <c r="ADM297" s="15"/>
    </row>
    <row r="298" spans="1:793" s="308" customFormat="1" x14ac:dyDescent="0.4">
      <c r="A298" s="130"/>
      <c r="B298" s="42" t="s">
        <v>12</v>
      </c>
      <c r="C298" s="106"/>
      <c r="D298" s="14"/>
      <c r="E298" s="14"/>
      <c r="F298" s="14"/>
      <c r="G298" s="14"/>
      <c r="H298" s="14"/>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c r="BJ298" s="15"/>
      <c r="BK298" s="15"/>
      <c r="BL298" s="15"/>
      <c r="BM298" s="15"/>
      <c r="BN298" s="15"/>
      <c r="BO298" s="15"/>
      <c r="BP298" s="15"/>
      <c r="BQ298" s="15"/>
      <c r="BR298" s="15"/>
      <c r="BS298" s="15"/>
      <c r="BT298" s="15"/>
      <c r="BU298" s="15"/>
      <c r="BV298" s="15"/>
      <c r="BW298" s="15"/>
      <c r="BX298" s="15"/>
      <c r="BY298" s="15"/>
      <c r="BZ298" s="15"/>
      <c r="CA298" s="15"/>
      <c r="CB298" s="15"/>
      <c r="CC298" s="15"/>
      <c r="CD298" s="15"/>
      <c r="CE298" s="15"/>
      <c r="CF298" s="15"/>
      <c r="CG298" s="15"/>
      <c r="CH298" s="15"/>
      <c r="CI298" s="15"/>
      <c r="CJ298" s="15"/>
      <c r="CK298" s="15"/>
      <c r="CL298" s="15"/>
      <c r="CM298" s="15"/>
      <c r="CN298" s="15"/>
      <c r="CO298" s="15"/>
      <c r="CP298" s="15"/>
      <c r="CQ298" s="15"/>
      <c r="CR298" s="15"/>
      <c r="CS298" s="15"/>
      <c r="CT298" s="15"/>
      <c r="CU298" s="15"/>
      <c r="CV298" s="15"/>
      <c r="CW298" s="15"/>
      <c r="CX298" s="15"/>
      <c r="CY298" s="15"/>
      <c r="CZ298" s="15"/>
      <c r="DA298" s="15"/>
      <c r="DB298" s="15"/>
      <c r="DC298" s="15"/>
      <c r="DD298" s="15"/>
      <c r="DE298" s="15"/>
      <c r="DF298" s="15"/>
      <c r="DG298" s="15"/>
      <c r="DH298" s="15"/>
      <c r="DI298" s="15"/>
      <c r="DJ298" s="15"/>
      <c r="DK298" s="15"/>
      <c r="DL298" s="15"/>
      <c r="DM298" s="15"/>
      <c r="DN298" s="15"/>
      <c r="DO298" s="15"/>
      <c r="DP298" s="15"/>
      <c r="DQ298" s="15"/>
      <c r="DR298" s="15"/>
      <c r="DS298" s="15"/>
      <c r="DT298" s="15"/>
      <c r="DU298" s="15"/>
      <c r="DV298" s="15"/>
      <c r="DW298" s="15"/>
      <c r="DX298" s="15"/>
      <c r="DY298" s="15"/>
      <c r="DZ298" s="15"/>
      <c r="EA298" s="15"/>
      <c r="EB298" s="15"/>
      <c r="EC298" s="15"/>
      <c r="ED298" s="15"/>
      <c r="EE298" s="15"/>
      <c r="EF298" s="15"/>
      <c r="EG298" s="15"/>
      <c r="EH298" s="15"/>
      <c r="EI298" s="15"/>
      <c r="EJ298" s="15"/>
      <c r="EK298" s="15"/>
      <c r="EL298" s="15"/>
      <c r="EM298" s="15"/>
      <c r="EN298" s="15"/>
      <c r="EO298" s="15"/>
      <c r="EP298" s="15"/>
      <c r="EQ298" s="15"/>
      <c r="ER298" s="15"/>
      <c r="ES298" s="15"/>
      <c r="ET298" s="15"/>
      <c r="EU298" s="15"/>
      <c r="EV298" s="15"/>
      <c r="EW298" s="15"/>
      <c r="EX298" s="15"/>
      <c r="EY298" s="15"/>
      <c r="EZ298" s="15"/>
      <c r="FA298" s="15"/>
      <c r="FB298" s="15"/>
      <c r="FC298" s="15"/>
      <c r="FD298" s="15"/>
      <c r="FE298" s="15"/>
      <c r="FF298" s="15"/>
      <c r="FG298" s="15"/>
      <c r="FH298" s="15"/>
      <c r="FI298" s="15"/>
      <c r="FJ298" s="15"/>
      <c r="FK298" s="15"/>
      <c r="FL298" s="15"/>
      <c r="FM298" s="15"/>
      <c r="FN298" s="15"/>
      <c r="FO298" s="15"/>
      <c r="FP298" s="15"/>
      <c r="FQ298" s="15"/>
      <c r="FR298" s="15"/>
      <c r="FS298" s="15"/>
      <c r="FT298" s="15"/>
      <c r="FU298" s="15"/>
      <c r="FV298" s="15"/>
      <c r="FW298" s="15"/>
      <c r="FX298" s="15"/>
      <c r="FY298" s="15"/>
      <c r="FZ298" s="15"/>
      <c r="GA298" s="15"/>
      <c r="GB298" s="15"/>
      <c r="GC298" s="15"/>
      <c r="GD298" s="15"/>
      <c r="GE298" s="15"/>
      <c r="GF298" s="15"/>
      <c r="GG298" s="15"/>
      <c r="GH298" s="15"/>
      <c r="GI298" s="15"/>
      <c r="GJ298" s="15"/>
      <c r="GK298" s="15"/>
      <c r="GL298" s="15"/>
      <c r="GM298" s="15"/>
      <c r="GN298" s="15"/>
      <c r="GO298" s="15"/>
      <c r="GP298" s="15"/>
      <c r="GQ298" s="15"/>
      <c r="GR298" s="15"/>
      <c r="GS298" s="15"/>
      <c r="GT298" s="15"/>
      <c r="GU298" s="15"/>
      <c r="GV298" s="15"/>
      <c r="GW298" s="15"/>
      <c r="GX298" s="15"/>
      <c r="GY298" s="15"/>
      <c r="GZ298" s="15"/>
      <c r="HA298" s="15"/>
      <c r="HB298" s="15"/>
      <c r="HC298" s="15"/>
      <c r="HD298" s="15"/>
      <c r="HE298" s="15"/>
      <c r="HF298" s="15"/>
      <c r="HG298" s="15"/>
      <c r="HH298" s="15"/>
      <c r="HI298" s="15"/>
      <c r="HJ298" s="15"/>
      <c r="HK298" s="15"/>
      <c r="HL298" s="15"/>
      <c r="HM298" s="15"/>
      <c r="HN298" s="15"/>
      <c r="HO298" s="15"/>
      <c r="HP298" s="15"/>
      <c r="HQ298" s="15"/>
      <c r="HR298" s="15"/>
      <c r="HS298" s="15"/>
      <c r="HT298" s="15"/>
      <c r="HU298" s="15"/>
      <c r="HV298" s="15"/>
      <c r="HW298" s="15"/>
      <c r="HX298" s="15"/>
      <c r="HY298" s="15"/>
      <c r="HZ298" s="15"/>
      <c r="IA298" s="15"/>
      <c r="IB298" s="15"/>
      <c r="IC298" s="15"/>
      <c r="ID298" s="15"/>
      <c r="IE298" s="15"/>
      <c r="IF298" s="15"/>
      <c r="IG298" s="15"/>
      <c r="IH298" s="15"/>
      <c r="II298" s="15"/>
      <c r="IJ298" s="15"/>
      <c r="IK298" s="15"/>
      <c r="IL298" s="15"/>
      <c r="IM298" s="15"/>
      <c r="IN298" s="15"/>
      <c r="IO298" s="15"/>
      <c r="IP298" s="15"/>
      <c r="IQ298" s="15"/>
      <c r="IR298" s="15"/>
      <c r="IS298" s="15"/>
      <c r="IT298" s="15"/>
      <c r="IU298" s="15"/>
      <c r="IV298" s="15"/>
      <c r="IW298" s="15"/>
      <c r="IX298" s="15"/>
      <c r="IY298" s="15"/>
      <c r="IZ298" s="15"/>
      <c r="JA298" s="15"/>
      <c r="JB298" s="15"/>
      <c r="JC298" s="15"/>
      <c r="JD298" s="15"/>
      <c r="JE298" s="15"/>
      <c r="JF298" s="15"/>
      <c r="JG298" s="15"/>
      <c r="JH298" s="15"/>
      <c r="JI298" s="15"/>
      <c r="JJ298" s="15"/>
      <c r="JK298" s="15"/>
      <c r="JL298" s="15"/>
      <c r="JM298" s="15"/>
      <c r="JN298" s="15"/>
      <c r="JO298" s="15"/>
      <c r="JP298" s="15"/>
      <c r="JQ298" s="15"/>
      <c r="JR298" s="15"/>
      <c r="JS298" s="15"/>
      <c r="JT298" s="15"/>
      <c r="JU298" s="15"/>
      <c r="JV298" s="15"/>
      <c r="JW298" s="15"/>
      <c r="JX298" s="15"/>
      <c r="JY298" s="15"/>
      <c r="JZ298" s="15"/>
      <c r="KA298" s="15"/>
      <c r="KB298" s="15"/>
      <c r="KC298" s="15"/>
      <c r="KD298" s="15"/>
      <c r="KE298" s="15"/>
      <c r="KF298" s="15"/>
      <c r="KG298" s="15"/>
      <c r="KH298" s="15"/>
      <c r="KI298" s="15"/>
      <c r="KJ298" s="15"/>
      <c r="KK298" s="15"/>
      <c r="KL298" s="15"/>
      <c r="KM298" s="15"/>
      <c r="KN298" s="15"/>
      <c r="KO298" s="15"/>
      <c r="KP298" s="15"/>
      <c r="KQ298" s="15"/>
      <c r="KR298" s="15"/>
      <c r="KS298" s="15"/>
      <c r="KT298" s="15"/>
      <c r="KU298" s="15"/>
      <c r="KV298" s="15"/>
      <c r="KW298" s="15"/>
      <c r="KX298" s="15"/>
      <c r="KY298" s="15"/>
      <c r="KZ298" s="15"/>
      <c r="LA298" s="15"/>
      <c r="LB298" s="15"/>
      <c r="LC298" s="15"/>
      <c r="LD298" s="15"/>
      <c r="LE298" s="15"/>
      <c r="LF298" s="15"/>
      <c r="LG298" s="15"/>
      <c r="LH298" s="15"/>
      <c r="LI298" s="15"/>
      <c r="LJ298" s="15"/>
      <c r="LK298" s="15"/>
      <c r="LL298" s="15"/>
      <c r="LM298" s="15"/>
      <c r="LN298" s="15"/>
      <c r="LO298" s="15"/>
      <c r="LP298" s="15"/>
      <c r="LQ298" s="15"/>
      <c r="LR298" s="15"/>
      <c r="LS298" s="15"/>
      <c r="LT298" s="15"/>
      <c r="LU298" s="15"/>
      <c r="LV298" s="15"/>
      <c r="LW298" s="15"/>
      <c r="LX298" s="15"/>
      <c r="LY298" s="15"/>
      <c r="LZ298" s="15"/>
      <c r="MA298" s="15"/>
      <c r="MB298" s="15"/>
      <c r="MC298" s="15"/>
      <c r="MD298" s="15"/>
      <c r="ME298" s="15"/>
      <c r="MF298" s="15"/>
      <c r="MG298" s="15"/>
      <c r="MH298" s="15"/>
      <c r="MI298" s="15"/>
      <c r="MJ298" s="15"/>
      <c r="MK298" s="15"/>
      <c r="ML298" s="15"/>
      <c r="MM298" s="15"/>
      <c r="MN298" s="15"/>
      <c r="MO298" s="15"/>
      <c r="MP298" s="15"/>
      <c r="MQ298" s="15"/>
      <c r="MR298" s="15"/>
      <c r="MS298" s="15"/>
      <c r="MT298" s="15"/>
      <c r="MU298" s="15"/>
      <c r="MV298" s="15"/>
      <c r="MW298" s="15"/>
      <c r="MX298" s="15"/>
      <c r="MY298" s="15"/>
      <c r="MZ298" s="15"/>
      <c r="NA298" s="15"/>
      <c r="NB298" s="15"/>
      <c r="NC298" s="15"/>
      <c r="ND298" s="15"/>
      <c r="NE298" s="15"/>
      <c r="NF298" s="15"/>
      <c r="NG298" s="15"/>
      <c r="NH298" s="15"/>
      <c r="NI298" s="15"/>
      <c r="NJ298" s="15"/>
      <c r="NK298" s="15"/>
      <c r="NL298" s="15"/>
      <c r="NM298" s="15"/>
      <c r="NN298" s="15"/>
      <c r="NO298" s="15"/>
      <c r="NP298" s="15"/>
      <c r="NQ298" s="15"/>
      <c r="NR298" s="15"/>
      <c r="NS298" s="15"/>
      <c r="NT298" s="15"/>
      <c r="NU298" s="15"/>
      <c r="NV298" s="15"/>
      <c r="NW298" s="15"/>
      <c r="NX298" s="15"/>
      <c r="NY298" s="15"/>
      <c r="NZ298" s="15"/>
      <c r="OA298" s="15"/>
      <c r="OB298" s="15"/>
      <c r="OC298" s="15"/>
      <c r="OD298" s="15"/>
      <c r="OE298" s="15"/>
      <c r="OF298" s="15"/>
      <c r="OG298" s="15"/>
      <c r="OH298" s="15"/>
      <c r="OI298" s="15"/>
      <c r="OJ298" s="15"/>
      <c r="OK298" s="15"/>
      <c r="OL298" s="15"/>
      <c r="OM298" s="15"/>
      <c r="ON298" s="15"/>
      <c r="OO298" s="15"/>
      <c r="OP298" s="15"/>
      <c r="OQ298" s="15"/>
      <c r="OR298" s="15"/>
      <c r="OS298" s="15"/>
      <c r="OT298" s="15"/>
      <c r="OU298" s="15"/>
      <c r="OV298" s="15"/>
      <c r="OW298" s="15"/>
      <c r="OX298" s="15"/>
      <c r="OY298" s="15"/>
      <c r="OZ298" s="15"/>
      <c r="PA298" s="15"/>
      <c r="PB298" s="15"/>
      <c r="PC298" s="15"/>
      <c r="PD298" s="15"/>
      <c r="PE298" s="15"/>
      <c r="PF298" s="15"/>
      <c r="PG298" s="15"/>
      <c r="PH298" s="15"/>
      <c r="PI298" s="15"/>
      <c r="PJ298" s="15"/>
      <c r="PK298" s="15"/>
      <c r="PL298" s="15"/>
      <c r="PM298" s="15"/>
      <c r="PN298" s="15"/>
      <c r="PO298" s="15"/>
      <c r="PP298" s="15"/>
      <c r="PQ298" s="15"/>
      <c r="PR298" s="15"/>
      <c r="PS298" s="15"/>
      <c r="PT298" s="15"/>
      <c r="PU298" s="15"/>
      <c r="PV298" s="15"/>
      <c r="PW298" s="15"/>
      <c r="PX298" s="15"/>
      <c r="PY298" s="15"/>
      <c r="PZ298" s="15"/>
      <c r="QA298" s="15"/>
      <c r="QB298" s="15"/>
      <c r="QC298" s="15"/>
      <c r="QD298" s="15"/>
      <c r="QE298" s="15"/>
      <c r="QF298" s="15"/>
      <c r="QG298" s="15"/>
      <c r="QH298" s="15"/>
      <c r="QI298" s="15"/>
      <c r="QJ298" s="15"/>
      <c r="QK298" s="15"/>
      <c r="QL298" s="15"/>
      <c r="QM298" s="15"/>
      <c r="QN298" s="15"/>
      <c r="QO298" s="15"/>
      <c r="QP298" s="15"/>
      <c r="QQ298" s="15"/>
      <c r="QR298" s="15"/>
      <c r="QS298" s="15"/>
      <c r="QT298" s="15"/>
      <c r="QU298" s="15"/>
      <c r="QV298" s="15"/>
      <c r="QW298" s="15"/>
      <c r="QX298" s="15"/>
      <c r="QY298" s="15"/>
      <c r="QZ298" s="15"/>
      <c r="RA298" s="15"/>
      <c r="RB298" s="15"/>
      <c r="RC298" s="15"/>
      <c r="RD298" s="15"/>
      <c r="RE298" s="15"/>
      <c r="RF298" s="15"/>
      <c r="RG298" s="15"/>
      <c r="RH298" s="15"/>
      <c r="RI298" s="15"/>
      <c r="RJ298" s="15"/>
      <c r="RK298" s="15"/>
      <c r="RL298" s="15"/>
      <c r="RM298" s="15"/>
      <c r="RN298" s="15"/>
      <c r="RO298" s="15"/>
      <c r="RP298" s="15"/>
      <c r="RQ298" s="15"/>
      <c r="RR298" s="15"/>
      <c r="RS298" s="15"/>
      <c r="RT298" s="15"/>
      <c r="RU298" s="15"/>
      <c r="RV298" s="15"/>
      <c r="RW298" s="15"/>
      <c r="RX298" s="15"/>
      <c r="RY298" s="15"/>
      <c r="RZ298" s="15"/>
      <c r="SA298" s="15"/>
      <c r="SB298" s="15"/>
      <c r="SC298" s="15"/>
      <c r="SD298" s="15"/>
      <c r="SE298" s="15"/>
      <c r="SF298" s="15"/>
      <c r="SG298" s="15"/>
      <c r="SH298" s="15"/>
      <c r="SI298" s="15"/>
      <c r="SJ298" s="15"/>
      <c r="SK298" s="15"/>
      <c r="SL298" s="15"/>
      <c r="SM298" s="15"/>
      <c r="SN298" s="15"/>
      <c r="SO298" s="15"/>
      <c r="SP298" s="15"/>
      <c r="SQ298" s="15"/>
      <c r="SR298" s="15"/>
      <c r="SS298" s="15"/>
      <c r="ST298" s="15"/>
      <c r="SU298" s="15"/>
      <c r="SV298" s="15"/>
      <c r="SW298" s="15"/>
      <c r="SX298" s="15"/>
      <c r="SY298" s="15"/>
      <c r="SZ298" s="15"/>
      <c r="TA298" s="15"/>
      <c r="TB298" s="15"/>
      <c r="TC298" s="15"/>
      <c r="TD298" s="15"/>
      <c r="TE298" s="15"/>
      <c r="TF298" s="15"/>
      <c r="TG298" s="15"/>
      <c r="TH298" s="15"/>
      <c r="TI298" s="15"/>
      <c r="TJ298" s="15"/>
      <c r="TK298" s="15"/>
      <c r="TL298" s="15"/>
      <c r="TM298" s="15"/>
      <c r="TN298" s="15"/>
      <c r="TO298" s="15"/>
      <c r="TP298" s="15"/>
      <c r="TQ298" s="15"/>
      <c r="TR298" s="15"/>
      <c r="TS298" s="15"/>
      <c r="TT298" s="15"/>
      <c r="TU298" s="15"/>
      <c r="TV298" s="15"/>
      <c r="TW298" s="15"/>
      <c r="TX298" s="15"/>
      <c r="TY298" s="15"/>
      <c r="TZ298" s="15"/>
      <c r="UA298" s="15"/>
      <c r="UB298" s="15"/>
      <c r="UC298" s="15"/>
      <c r="UD298" s="15"/>
      <c r="UE298" s="15"/>
      <c r="UF298" s="15"/>
      <c r="UG298" s="15"/>
      <c r="UH298" s="15"/>
      <c r="UI298" s="15"/>
      <c r="UJ298" s="15"/>
      <c r="UK298" s="15"/>
      <c r="UL298" s="15"/>
      <c r="UM298" s="15"/>
      <c r="UN298" s="15"/>
      <c r="UO298" s="15"/>
      <c r="UP298" s="15"/>
      <c r="UQ298" s="15"/>
      <c r="UR298" s="15"/>
      <c r="US298" s="15"/>
      <c r="UT298" s="15"/>
      <c r="UU298" s="15"/>
      <c r="UV298" s="15"/>
      <c r="UW298" s="15"/>
      <c r="UX298" s="15"/>
      <c r="UY298" s="15"/>
      <c r="UZ298" s="15"/>
      <c r="VA298" s="15"/>
      <c r="VB298" s="15"/>
      <c r="VC298" s="15"/>
      <c r="VD298" s="15"/>
      <c r="VE298" s="15"/>
      <c r="VF298" s="15"/>
      <c r="VG298" s="15"/>
      <c r="VH298" s="15"/>
      <c r="VI298" s="15"/>
      <c r="VJ298" s="15"/>
      <c r="VK298" s="15"/>
      <c r="VL298" s="15"/>
      <c r="VM298" s="15"/>
      <c r="VN298" s="15"/>
      <c r="VO298" s="15"/>
      <c r="VP298" s="15"/>
      <c r="VQ298" s="15"/>
      <c r="VR298" s="15"/>
      <c r="VS298" s="15"/>
      <c r="VT298" s="15"/>
      <c r="VU298" s="15"/>
      <c r="VV298" s="15"/>
      <c r="VW298" s="15"/>
      <c r="VX298" s="15"/>
      <c r="VY298" s="15"/>
      <c r="VZ298" s="15"/>
      <c r="WA298" s="15"/>
      <c r="WB298" s="15"/>
      <c r="WC298" s="15"/>
      <c r="WD298" s="15"/>
      <c r="WE298" s="15"/>
      <c r="WF298" s="15"/>
      <c r="WG298" s="15"/>
      <c r="WH298" s="15"/>
      <c r="WI298" s="15"/>
      <c r="WJ298" s="15"/>
      <c r="WK298" s="15"/>
      <c r="WL298" s="15"/>
      <c r="WM298" s="15"/>
      <c r="WN298" s="15"/>
      <c r="WO298" s="15"/>
      <c r="WP298" s="15"/>
      <c r="WQ298" s="15"/>
      <c r="WR298" s="15"/>
      <c r="WS298" s="15"/>
      <c r="WT298" s="15"/>
      <c r="WU298" s="15"/>
      <c r="WV298" s="15"/>
      <c r="WW298" s="15"/>
      <c r="WX298" s="15"/>
      <c r="WY298" s="15"/>
      <c r="WZ298" s="15"/>
      <c r="XA298" s="15"/>
      <c r="XB298" s="15"/>
      <c r="XC298" s="15"/>
      <c r="XD298" s="15"/>
      <c r="XE298" s="15"/>
      <c r="XF298" s="15"/>
      <c r="XG298" s="15"/>
      <c r="XH298" s="15"/>
      <c r="XI298" s="15"/>
      <c r="XJ298" s="15"/>
      <c r="XK298" s="15"/>
      <c r="XL298" s="15"/>
      <c r="XM298" s="15"/>
      <c r="XN298" s="15"/>
      <c r="XO298" s="15"/>
      <c r="XP298" s="15"/>
      <c r="XQ298" s="15"/>
      <c r="XR298" s="15"/>
      <c r="XS298" s="15"/>
      <c r="XT298" s="15"/>
      <c r="XU298" s="15"/>
      <c r="XV298" s="15"/>
      <c r="XW298" s="15"/>
      <c r="XX298" s="15"/>
      <c r="XY298" s="15"/>
      <c r="XZ298" s="15"/>
      <c r="YA298" s="15"/>
      <c r="YB298" s="15"/>
      <c r="YC298" s="15"/>
      <c r="YD298" s="15"/>
      <c r="YE298" s="15"/>
      <c r="YF298" s="15"/>
      <c r="YG298" s="15"/>
      <c r="YH298" s="15"/>
      <c r="YI298" s="15"/>
      <c r="YJ298" s="15"/>
      <c r="YK298" s="15"/>
      <c r="YL298" s="15"/>
      <c r="YM298" s="15"/>
      <c r="YN298" s="15"/>
      <c r="YO298" s="15"/>
      <c r="YP298" s="15"/>
      <c r="YQ298" s="15"/>
      <c r="YR298" s="15"/>
      <c r="YS298" s="15"/>
      <c r="YT298" s="15"/>
      <c r="YU298" s="15"/>
      <c r="YV298" s="15"/>
      <c r="YW298" s="15"/>
      <c r="YX298" s="15"/>
      <c r="YY298" s="15"/>
      <c r="YZ298" s="15"/>
      <c r="ZA298" s="15"/>
      <c r="ZB298" s="15"/>
      <c r="ZC298" s="15"/>
      <c r="ZD298" s="15"/>
      <c r="ZE298" s="15"/>
      <c r="ZF298" s="15"/>
      <c r="ZG298" s="15"/>
      <c r="ZH298" s="15"/>
      <c r="ZI298" s="15"/>
      <c r="ZJ298" s="15"/>
      <c r="ZK298" s="15"/>
      <c r="ZL298" s="15"/>
      <c r="ZM298" s="15"/>
      <c r="ZN298" s="15"/>
      <c r="ZO298" s="15"/>
      <c r="ZP298" s="15"/>
      <c r="ZQ298" s="15"/>
      <c r="ZR298" s="15"/>
      <c r="ZS298" s="15"/>
      <c r="ZT298" s="15"/>
      <c r="ZU298" s="15"/>
      <c r="ZV298" s="15"/>
      <c r="ZW298" s="15"/>
      <c r="ZX298" s="15"/>
      <c r="ZY298" s="15"/>
      <c r="ZZ298" s="15"/>
      <c r="AAA298" s="15"/>
      <c r="AAB298" s="15"/>
      <c r="AAC298" s="15"/>
      <c r="AAD298" s="15"/>
      <c r="AAE298" s="15"/>
      <c r="AAF298" s="15"/>
      <c r="AAG298" s="15"/>
      <c r="AAH298" s="15"/>
      <c r="AAI298" s="15"/>
      <c r="AAJ298" s="15"/>
      <c r="AAK298" s="15"/>
      <c r="AAL298" s="15"/>
      <c r="AAM298" s="15"/>
      <c r="AAN298" s="15"/>
      <c r="AAO298" s="15"/>
      <c r="AAP298" s="15"/>
      <c r="AAQ298" s="15"/>
      <c r="AAR298" s="15"/>
      <c r="AAS298" s="15"/>
      <c r="AAT298" s="15"/>
      <c r="AAU298" s="15"/>
      <c r="AAV298" s="15"/>
      <c r="AAW298" s="15"/>
      <c r="AAX298" s="15"/>
      <c r="AAY298" s="15"/>
      <c r="AAZ298" s="15"/>
      <c r="ABA298" s="15"/>
      <c r="ABB298" s="15"/>
      <c r="ABC298" s="15"/>
      <c r="ABD298" s="15"/>
      <c r="ABE298" s="15"/>
      <c r="ABF298" s="15"/>
      <c r="ABG298" s="15"/>
      <c r="ABH298" s="15"/>
      <c r="ABI298" s="15"/>
      <c r="ABJ298" s="15"/>
      <c r="ABK298" s="15"/>
      <c r="ABL298" s="15"/>
      <c r="ABM298" s="15"/>
      <c r="ABN298" s="15"/>
      <c r="ABO298" s="15"/>
      <c r="ABP298" s="15"/>
      <c r="ABQ298" s="15"/>
      <c r="ABR298" s="15"/>
      <c r="ABS298" s="15"/>
      <c r="ABT298" s="15"/>
      <c r="ABU298" s="15"/>
      <c r="ABV298" s="15"/>
      <c r="ABW298" s="15"/>
      <c r="ABX298" s="15"/>
      <c r="ABY298" s="15"/>
      <c r="ABZ298" s="15"/>
      <c r="ACA298" s="15"/>
      <c r="ACB298" s="15"/>
      <c r="ACC298" s="15"/>
      <c r="ACD298" s="15"/>
      <c r="ACE298" s="15"/>
      <c r="ACF298" s="15"/>
      <c r="ACG298" s="15"/>
      <c r="ACH298" s="15"/>
      <c r="ACI298" s="15"/>
      <c r="ACJ298" s="15"/>
      <c r="ACK298" s="15"/>
      <c r="ACL298" s="15"/>
      <c r="ACM298" s="15"/>
      <c r="ACN298" s="15"/>
      <c r="ACO298" s="15"/>
      <c r="ACP298" s="15"/>
      <c r="ACQ298" s="15"/>
      <c r="ACR298" s="15"/>
      <c r="ACS298" s="15"/>
      <c r="ACT298" s="15"/>
      <c r="ACU298" s="15"/>
      <c r="ACV298" s="15"/>
      <c r="ACW298" s="15"/>
      <c r="ACX298" s="15"/>
      <c r="ACY298" s="15"/>
      <c r="ACZ298" s="15"/>
      <c r="ADA298" s="15"/>
      <c r="ADB298" s="15"/>
      <c r="ADC298" s="15"/>
      <c r="ADD298" s="15"/>
      <c r="ADE298" s="15"/>
      <c r="ADF298" s="15"/>
      <c r="ADG298" s="15"/>
      <c r="ADH298" s="15"/>
      <c r="ADI298" s="15"/>
      <c r="ADJ298" s="15"/>
      <c r="ADK298" s="15"/>
      <c r="ADL298" s="15"/>
      <c r="ADM298" s="15"/>
    </row>
    <row r="299" spans="1:793" s="308" customFormat="1" x14ac:dyDescent="0.4">
      <c r="A299" s="130"/>
      <c r="B299" s="27" t="s">
        <v>13</v>
      </c>
      <c r="C299" s="106"/>
      <c r="D299" s="14"/>
      <c r="E299" s="14"/>
      <c r="F299" s="14"/>
      <c r="G299" s="14"/>
      <c r="H299" s="14"/>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c r="BI299" s="15"/>
      <c r="BJ299" s="15"/>
      <c r="BK299" s="15"/>
      <c r="BL299" s="15"/>
      <c r="BM299" s="15"/>
      <c r="BN299" s="15"/>
      <c r="BO299" s="15"/>
      <c r="BP299" s="15"/>
      <c r="BQ299" s="15"/>
      <c r="BR299" s="15"/>
      <c r="BS299" s="15"/>
      <c r="BT299" s="15"/>
      <c r="BU299" s="15"/>
      <c r="BV299" s="15"/>
      <c r="BW299" s="15"/>
      <c r="BX299" s="15"/>
      <c r="BY299" s="15"/>
      <c r="BZ299" s="15"/>
      <c r="CA299" s="15"/>
      <c r="CB299" s="15"/>
      <c r="CC299" s="15"/>
      <c r="CD299" s="15"/>
      <c r="CE299" s="15"/>
      <c r="CF299" s="15"/>
      <c r="CG299" s="15"/>
      <c r="CH299" s="15"/>
      <c r="CI299" s="15"/>
      <c r="CJ299" s="15"/>
      <c r="CK299" s="15"/>
      <c r="CL299" s="15"/>
      <c r="CM299" s="15"/>
      <c r="CN299" s="15"/>
      <c r="CO299" s="15"/>
      <c r="CP299" s="15"/>
      <c r="CQ299" s="15"/>
      <c r="CR299" s="15"/>
      <c r="CS299" s="15"/>
      <c r="CT299" s="15"/>
      <c r="CU299" s="15"/>
      <c r="CV299" s="15"/>
      <c r="CW299" s="15"/>
      <c r="CX299" s="15"/>
      <c r="CY299" s="15"/>
      <c r="CZ299" s="15"/>
      <c r="DA299" s="15"/>
      <c r="DB299" s="15"/>
      <c r="DC299" s="15"/>
      <c r="DD299" s="15"/>
      <c r="DE299" s="15"/>
      <c r="DF299" s="15"/>
      <c r="DG299" s="15"/>
      <c r="DH299" s="15"/>
      <c r="DI299" s="15"/>
      <c r="DJ299" s="15"/>
      <c r="DK299" s="15"/>
      <c r="DL299" s="15"/>
      <c r="DM299" s="15"/>
      <c r="DN299" s="15"/>
      <c r="DO299" s="15"/>
      <c r="DP299" s="15"/>
      <c r="DQ299" s="15"/>
      <c r="DR299" s="15"/>
      <c r="DS299" s="15"/>
      <c r="DT299" s="15"/>
      <c r="DU299" s="15"/>
      <c r="DV299" s="15"/>
      <c r="DW299" s="15"/>
      <c r="DX299" s="15"/>
      <c r="DY299" s="15"/>
      <c r="DZ299" s="15"/>
      <c r="EA299" s="15"/>
      <c r="EB299" s="15"/>
      <c r="EC299" s="15"/>
      <c r="ED299" s="15"/>
      <c r="EE299" s="15"/>
      <c r="EF299" s="15"/>
      <c r="EG299" s="15"/>
      <c r="EH299" s="15"/>
      <c r="EI299" s="15"/>
      <c r="EJ299" s="15"/>
      <c r="EK299" s="15"/>
      <c r="EL299" s="15"/>
      <c r="EM299" s="15"/>
      <c r="EN299" s="15"/>
      <c r="EO299" s="15"/>
      <c r="EP299" s="15"/>
      <c r="EQ299" s="15"/>
      <c r="ER299" s="15"/>
      <c r="ES299" s="15"/>
      <c r="ET299" s="15"/>
      <c r="EU299" s="15"/>
      <c r="EV299" s="15"/>
      <c r="EW299" s="15"/>
      <c r="EX299" s="15"/>
      <c r="EY299" s="15"/>
      <c r="EZ299" s="15"/>
      <c r="FA299" s="15"/>
      <c r="FB299" s="15"/>
      <c r="FC299" s="15"/>
      <c r="FD299" s="15"/>
      <c r="FE299" s="15"/>
      <c r="FF299" s="15"/>
      <c r="FG299" s="15"/>
      <c r="FH299" s="15"/>
      <c r="FI299" s="15"/>
      <c r="FJ299" s="15"/>
      <c r="FK299" s="15"/>
      <c r="FL299" s="15"/>
      <c r="FM299" s="15"/>
      <c r="FN299" s="15"/>
      <c r="FO299" s="15"/>
      <c r="FP299" s="15"/>
      <c r="FQ299" s="15"/>
      <c r="FR299" s="15"/>
      <c r="FS299" s="15"/>
      <c r="FT299" s="15"/>
      <c r="FU299" s="15"/>
      <c r="FV299" s="15"/>
      <c r="FW299" s="15"/>
      <c r="FX299" s="15"/>
      <c r="FY299" s="15"/>
      <c r="FZ299" s="15"/>
      <c r="GA299" s="15"/>
      <c r="GB299" s="15"/>
      <c r="GC299" s="15"/>
      <c r="GD299" s="15"/>
      <c r="GE299" s="15"/>
      <c r="GF299" s="15"/>
      <c r="GG299" s="15"/>
      <c r="GH299" s="15"/>
      <c r="GI299" s="15"/>
      <c r="GJ299" s="15"/>
      <c r="GK299" s="15"/>
      <c r="GL299" s="15"/>
      <c r="GM299" s="15"/>
      <c r="GN299" s="15"/>
      <c r="GO299" s="15"/>
      <c r="GP299" s="15"/>
      <c r="GQ299" s="15"/>
      <c r="GR299" s="15"/>
      <c r="GS299" s="15"/>
      <c r="GT299" s="15"/>
      <c r="GU299" s="15"/>
      <c r="GV299" s="15"/>
      <c r="GW299" s="15"/>
      <c r="GX299" s="15"/>
      <c r="GY299" s="15"/>
      <c r="GZ299" s="15"/>
      <c r="HA299" s="15"/>
      <c r="HB299" s="15"/>
      <c r="HC299" s="15"/>
      <c r="HD299" s="15"/>
      <c r="HE299" s="15"/>
      <c r="HF299" s="15"/>
      <c r="HG299" s="15"/>
      <c r="HH299" s="15"/>
      <c r="HI299" s="15"/>
      <c r="HJ299" s="15"/>
      <c r="HK299" s="15"/>
      <c r="HL299" s="15"/>
      <c r="HM299" s="15"/>
      <c r="HN299" s="15"/>
      <c r="HO299" s="15"/>
      <c r="HP299" s="15"/>
      <c r="HQ299" s="15"/>
      <c r="HR299" s="15"/>
      <c r="HS299" s="15"/>
      <c r="HT299" s="15"/>
      <c r="HU299" s="15"/>
      <c r="HV299" s="15"/>
      <c r="HW299" s="15"/>
      <c r="HX299" s="15"/>
      <c r="HY299" s="15"/>
      <c r="HZ299" s="15"/>
      <c r="IA299" s="15"/>
      <c r="IB299" s="15"/>
      <c r="IC299" s="15"/>
      <c r="ID299" s="15"/>
      <c r="IE299" s="15"/>
      <c r="IF299" s="15"/>
      <c r="IG299" s="15"/>
      <c r="IH299" s="15"/>
      <c r="II299" s="15"/>
      <c r="IJ299" s="15"/>
      <c r="IK299" s="15"/>
      <c r="IL299" s="15"/>
      <c r="IM299" s="15"/>
      <c r="IN299" s="15"/>
      <c r="IO299" s="15"/>
      <c r="IP299" s="15"/>
      <c r="IQ299" s="15"/>
      <c r="IR299" s="15"/>
      <c r="IS299" s="15"/>
      <c r="IT299" s="15"/>
      <c r="IU299" s="15"/>
      <c r="IV299" s="15"/>
      <c r="IW299" s="15"/>
      <c r="IX299" s="15"/>
      <c r="IY299" s="15"/>
      <c r="IZ299" s="15"/>
      <c r="JA299" s="15"/>
      <c r="JB299" s="15"/>
      <c r="JC299" s="15"/>
      <c r="JD299" s="15"/>
      <c r="JE299" s="15"/>
      <c r="JF299" s="15"/>
      <c r="JG299" s="15"/>
      <c r="JH299" s="15"/>
      <c r="JI299" s="15"/>
      <c r="JJ299" s="15"/>
      <c r="JK299" s="15"/>
      <c r="JL299" s="15"/>
      <c r="JM299" s="15"/>
      <c r="JN299" s="15"/>
      <c r="JO299" s="15"/>
      <c r="JP299" s="15"/>
      <c r="JQ299" s="15"/>
      <c r="JR299" s="15"/>
      <c r="JS299" s="15"/>
      <c r="JT299" s="15"/>
      <c r="JU299" s="15"/>
      <c r="JV299" s="15"/>
      <c r="JW299" s="15"/>
      <c r="JX299" s="15"/>
      <c r="JY299" s="15"/>
      <c r="JZ299" s="15"/>
      <c r="KA299" s="15"/>
      <c r="KB299" s="15"/>
      <c r="KC299" s="15"/>
      <c r="KD299" s="15"/>
      <c r="KE299" s="15"/>
      <c r="KF299" s="15"/>
      <c r="KG299" s="15"/>
      <c r="KH299" s="15"/>
      <c r="KI299" s="15"/>
      <c r="KJ299" s="15"/>
      <c r="KK299" s="15"/>
      <c r="KL299" s="15"/>
      <c r="KM299" s="15"/>
      <c r="KN299" s="15"/>
      <c r="KO299" s="15"/>
      <c r="KP299" s="15"/>
      <c r="KQ299" s="15"/>
      <c r="KR299" s="15"/>
      <c r="KS299" s="15"/>
      <c r="KT299" s="15"/>
      <c r="KU299" s="15"/>
      <c r="KV299" s="15"/>
      <c r="KW299" s="15"/>
      <c r="KX299" s="15"/>
      <c r="KY299" s="15"/>
      <c r="KZ299" s="15"/>
      <c r="LA299" s="15"/>
      <c r="LB299" s="15"/>
      <c r="LC299" s="15"/>
      <c r="LD299" s="15"/>
      <c r="LE299" s="15"/>
      <c r="LF299" s="15"/>
      <c r="LG299" s="15"/>
      <c r="LH299" s="15"/>
      <c r="LI299" s="15"/>
      <c r="LJ299" s="15"/>
      <c r="LK299" s="15"/>
      <c r="LL299" s="15"/>
      <c r="LM299" s="15"/>
      <c r="LN299" s="15"/>
      <c r="LO299" s="15"/>
      <c r="LP299" s="15"/>
      <c r="LQ299" s="15"/>
      <c r="LR299" s="15"/>
      <c r="LS299" s="15"/>
      <c r="LT299" s="15"/>
      <c r="LU299" s="15"/>
      <c r="LV299" s="15"/>
      <c r="LW299" s="15"/>
      <c r="LX299" s="15"/>
      <c r="LY299" s="15"/>
      <c r="LZ299" s="15"/>
      <c r="MA299" s="15"/>
      <c r="MB299" s="15"/>
      <c r="MC299" s="15"/>
      <c r="MD299" s="15"/>
      <c r="ME299" s="15"/>
      <c r="MF299" s="15"/>
      <c r="MG299" s="15"/>
      <c r="MH299" s="15"/>
      <c r="MI299" s="15"/>
      <c r="MJ299" s="15"/>
      <c r="MK299" s="15"/>
      <c r="ML299" s="15"/>
      <c r="MM299" s="15"/>
      <c r="MN299" s="15"/>
      <c r="MO299" s="15"/>
      <c r="MP299" s="15"/>
      <c r="MQ299" s="15"/>
      <c r="MR299" s="15"/>
      <c r="MS299" s="15"/>
      <c r="MT299" s="15"/>
      <c r="MU299" s="15"/>
      <c r="MV299" s="15"/>
      <c r="MW299" s="15"/>
      <c r="MX299" s="15"/>
      <c r="MY299" s="15"/>
      <c r="MZ299" s="15"/>
      <c r="NA299" s="15"/>
      <c r="NB299" s="15"/>
      <c r="NC299" s="15"/>
      <c r="ND299" s="15"/>
      <c r="NE299" s="15"/>
      <c r="NF299" s="15"/>
      <c r="NG299" s="15"/>
      <c r="NH299" s="15"/>
      <c r="NI299" s="15"/>
      <c r="NJ299" s="15"/>
      <c r="NK299" s="15"/>
      <c r="NL299" s="15"/>
      <c r="NM299" s="15"/>
      <c r="NN299" s="15"/>
      <c r="NO299" s="15"/>
      <c r="NP299" s="15"/>
      <c r="NQ299" s="15"/>
      <c r="NR299" s="15"/>
      <c r="NS299" s="15"/>
      <c r="NT299" s="15"/>
      <c r="NU299" s="15"/>
      <c r="NV299" s="15"/>
      <c r="NW299" s="15"/>
      <c r="NX299" s="15"/>
      <c r="NY299" s="15"/>
      <c r="NZ299" s="15"/>
      <c r="OA299" s="15"/>
      <c r="OB299" s="15"/>
      <c r="OC299" s="15"/>
      <c r="OD299" s="15"/>
      <c r="OE299" s="15"/>
      <c r="OF299" s="15"/>
      <c r="OG299" s="15"/>
      <c r="OH299" s="15"/>
      <c r="OI299" s="15"/>
      <c r="OJ299" s="15"/>
      <c r="OK299" s="15"/>
      <c r="OL299" s="15"/>
      <c r="OM299" s="15"/>
      <c r="ON299" s="15"/>
      <c r="OO299" s="15"/>
      <c r="OP299" s="15"/>
      <c r="OQ299" s="15"/>
      <c r="OR299" s="15"/>
      <c r="OS299" s="15"/>
      <c r="OT299" s="15"/>
      <c r="OU299" s="15"/>
      <c r="OV299" s="15"/>
      <c r="OW299" s="15"/>
      <c r="OX299" s="15"/>
      <c r="OY299" s="15"/>
      <c r="OZ299" s="15"/>
      <c r="PA299" s="15"/>
      <c r="PB299" s="15"/>
      <c r="PC299" s="15"/>
      <c r="PD299" s="15"/>
      <c r="PE299" s="15"/>
      <c r="PF299" s="15"/>
      <c r="PG299" s="15"/>
      <c r="PH299" s="15"/>
      <c r="PI299" s="15"/>
      <c r="PJ299" s="15"/>
      <c r="PK299" s="15"/>
      <c r="PL299" s="15"/>
      <c r="PM299" s="15"/>
      <c r="PN299" s="15"/>
      <c r="PO299" s="15"/>
      <c r="PP299" s="15"/>
      <c r="PQ299" s="15"/>
      <c r="PR299" s="15"/>
      <c r="PS299" s="15"/>
      <c r="PT299" s="15"/>
      <c r="PU299" s="15"/>
      <c r="PV299" s="15"/>
      <c r="PW299" s="15"/>
      <c r="PX299" s="15"/>
      <c r="PY299" s="15"/>
      <c r="PZ299" s="15"/>
      <c r="QA299" s="15"/>
      <c r="QB299" s="15"/>
      <c r="QC299" s="15"/>
      <c r="QD299" s="15"/>
      <c r="QE299" s="15"/>
      <c r="QF299" s="15"/>
      <c r="QG299" s="15"/>
      <c r="QH299" s="15"/>
      <c r="QI299" s="15"/>
      <c r="QJ299" s="15"/>
      <c r="QK299" s="15"/>
      <c r="QL299" s="15"/>
      <c r="QM299" s="15"/>
      <c r="QN299" s="15"/>
      <c r="QO299" s="15"/>
      <c r="QP299" s="15"/>
      <c r="QQ299" s="15"/>
      <c r="QR299" s="15"/>
      <c r="QS299" s="15"/>
      <c r="QT299" s="15"/>
      <c r="QU299" s="15"/>
      <c r="QV299" s="15"/>
      <c r="QW299" s="15"/>
      <c r="QX299" s="15"/>
      <c r="QY299" s="15"/>
      <c r="QZ299" s="15"/>
      <c r="RA299" s="15"/>
      <c r="RB299" s="15"/>
      <c r="RC299" s="15"/>
      <c r="RD299" s="15"/>
      <c r="RE299" s="15"/>
      <c r="RF299" s="15"/>
      <c r="RG299" s="15"/>
      <c r="RH299" s="15"/>
      <c r="RI299" s="15"/>
      <c r="RJ299" s="15"/>
      <c r="RK299" s="15"/>
      <c r="RL299" s="15"/>
      <c r="RM299" s="15"/>
      <c r="RN299" s="15"/>
      <c r="RO299" s="15"/>
      <c r="RP299" s="15"/>
      <c r="RQ299" s="15"/>
      <c r="RR299" s="15"/>
      <c r="RS299" s="15"/>
      <c r="RT299" s="15"/>
      <c r="RU299" s="15"/>
      <c r="RV299" s="15"/>
      <c r="RW299" s="15"/>
      <c r="RX299" s="15"/>
      <c r="RY299" s="15"/>
      <c r="RZ299" s="15"/>
      <c r="SA299" s="15"/>
      <c r="SB299" s="15"/>
      <c r="SC299" s="15"/>
      <c r="SD299" s="15"/>
      <c r="SE299" s="15"/>
      <c r="SF299" s="15"/>
      <c r="SG299" s="15"/>
      <c r="SH299" s="15"/>
      <c r="SI299" s="15"/>
      <c r="SJ299" s="15"/>
      <c r="SK299" s="15"/>
      <c r="SL299" s="15"/>
      <c r="SM299" s="15"/>
      <c r="SN299" s="15"/>
      <c r="SO299" s="15"/>
      <c r="SP299" s="15"/>
      <c r="SQ299" s="15"/>
      <c r="SR299" s="15"/>
      <c r="SS299" s="15"/>
      <c r="ST299" s="15"/>
      <c r="SU299" s="15"/>
      <c r="SV299" s="15"/>
      <c r="SW299" s="15"/>
      <c r="SX299" s="15"/>
      <c r="SY299" s="15"/>
      <c r="SZ299" s="15"/>
      <c r="TA299" s="15"/>
      <c r="TB299" s="15"/>
      <c r="TC299" s="15"/>
      <c r="TD299" s="15"/>
      <c r="TE299" s="15"/>
      <c r="TF299" s="15"/>
      <c r="TG299" s="15"/>
      <c r="TH299" s="15"/>
      <c r="TI299" s="15"/>
      <c r="TJ299" s="15"/>
      <c r="TK299" s="15"/>
      <c r="TL299" s="15"/>
      <c r="TM299" s="15"/>
      <c r="TN299" s="15"/>
      <c r="TO299" s="15"/>
      <c r="TP299" s="15"/>
      <c r="TQ299" s="15"/>
      <c r="TR299" s="15"/>
      <c r="TS299" s="15"/>
      <c r="TT299" s="15"/>
      <c r="TU299" s="15"/>
      <c r="TV299" s="15"/>
      <c r="TW299" s="15"/>
      <c r="TX299" s="15"/>
      <c r="TY299" s="15"/>
      <c r="TZ299" s="15"/>
      <c r="UA299" s="15"/>
      <c r="UB299" s="15"/>
      <c r="UC299" s="15"/>
      <c r="UD299" s="15"/>
      <c r="UE299" s="15"/>
      <c r="UF299" s="15"/>
      <c r="UG299" s="15"/>
      <c r="UH299" s="15"/>
      <c r="UI299" s="15"/>
      <c r="UJ299" s="15"/>
      <c r="UK299" s="15"/>
      <c r="UL299" s="15"/>
      <c r="UM299" s="15"/>
      <c r="UN299" s="15"/>
      <c r="UO299" s="15"/>
      <c r="UP299" s="15"/>
      <c r="UQ299" s="15"/>
      <c r="UR299" s="15"/>
      <c r="US299" s="15"/>
      <c r="UT299" s="15"/>
      <c r="UU299" s="15"/>
      <c r="UV299" s="15"/>
      <c r="UW299" s="15"/>
      <c r="UX299" s="15"/>
      <c r="UY299" s="15"/>
      <c r="UZ299" s="15"/>
      <c r="VA299" s="15"/>
      <c r="VB299" s="15"/>
      <c r="VC299" s="15"/>
      <c r="VD299" s="15"/>
      <c r="VE299" s="15"/>
      <c r="VF299" s="15"/>
      <c r="VG299" s="15"/>
      <c r="VH299" s="15"/>
      <c r="VI299" s="15"/>
      <c r="VJ299" s="15"/>
      <c r="VK299" s="15"/>
      <c r="VL299" s="15"/>
      <c r="VM299" s="15"/>
      <c r="VN299" s="15"/>
      <c r="VO299" s="15"/>
      <c r="VP299" s="15"/>
      <c r="VQ299" s="15"/>
      <c r="VR299" s="15"/>
      <c r="VS299" s="15"/>
      <c r="VT299" s="15"/>
      <c r="VU299" s="15"/>
      <c r="VV299" s="15"/>
      <c r="VW299" s="15"/>
      <c r="VX299" s="15"/>
      <c r="VY299" s="15"/>
      <c r="VZ299" s="15"/>
      <c r="WA299" s="15"/>
      <c r="WB299" s="15"/>
      <c r="WC299" s="15"/>
      <c r="WD299" s="15"/>
      <c r="WE299" s="15"/>
      <c r="WF299" s="15"/>
      <c r="WG299" s="15"/>
      <c r="WH299" s="15"/>
      <c r="WI299" s="15"/>
      <c r="WJ299" s="15"/>
      <c r="WK299" s="15"/>
      <c r="WL299" s="15"/>
      <c r="WM299" s="15"/>
      <c r="WN299" s="15"/>
      <c r="WO299" s="15"/>
      <c r="WP299" s="15"/>
      <c r="WQ299" s="15"/>
      <c r="WR299" s="15"/>
      <c r="WS299" s="15"/>
      <c r="WT299" s="15"/>
      <c r="WU299" s="15"/>
      <c r="WV299" s="15"/>
      <c r="WW299" s="15"/>
      <c r="WX299" s="15"/>
      <c r="WY299" s="15"/>
      <c r="WZ299" s="15"/>
      <c r="XA299" s="15"/>
      <c r="XB299" s="15"/>
      <c r="XC299" s="15"/>
      <c r="XD299" s="15"/>
      <c r="XE299" s="15"/>
      <c r="XF299" s="15"/>
      <c r="XG299" s="15"/>
      <c r="XH299" s="15"/>
      <c r="XI299" s="15"/>
      <c r="XJ299" s="15"/>
      <c r="XK299" s="15"/>
      <c r="XL299" s="15"/>
      <c r="XM299" s="15"/>
      <c r="XN299" s="15"/>
      <c r="XO299" s="15"/>
      <c r="XP299" s="15"/>
      <c r="XQ299" s="15"/>
      <c r="XR299" s="15"/>
      <c r="XS299" s="15"/>
      <c r="XT299" s="15"/>
      <c r="XU299" s="15"/>
      <c r="XV299" s="15"/>
      <c r="XW299" s="15"/>
      <c r="XX299" s="15"/>
      <c r="XY299" s="15"/>
      <c r="XZ299" s="15"/>
      <c r="YA299" s="15"/>
      <c r="YB299" s="15"/>
      <c r="YC299" s="15"/>
      <c r="YD299" s="15"/>
      <c r="YE299" s="15"/>
      <c r="YF299" s="15"/>
      <c r="YG299" s="15"/>
      <c r="YH299" s="15"/>
      <c r="YI299" s="15"/>
      <c r="YJ299" s="15"/>
      <c r="YK299" s="15"/>
      <c r="YL299" s="15"/>
      <c r="YM299" s="15"/>
      <c r="YN299" s="15"/>
      <c r="YO299" s="15"/>
      <c r="YP299" s="15"/>
      <c r="YQ299" s="15"/>
      <c r="YR299" s="15"/>
      <c r="YS299" s="15"/>
      <c r="YT299" s="15"/>
      <c r="YU299" s="15"/>
      <c r="YV299" s="15"/>
      <c r="YW299" s="15"/>
      <c r="YX299" s="15"/>
      <c r="YY299" s="15"/>
      <c r="YZ299" s="15"/>
      <c r="ZA299" s="15"/>
      <c r="ZB299" s="15"/>
      <c r="ZC299" s="15"/>
      <c r="ZD299" s="15"/>
      <c r="ZE299" s="15"/>
      <c r="ZF299" s="15"/>
      <c r="ZG299" s="15"/>
      <c r="ZH299" s="15"/>
      <c r="ZI299" s="15"/>
      <c r="ZJ299" s="15"/>
      <c r="ZK299" s="15"/>
      <c r="ZL299" s="15"/>
      <c r="ZM299" s="15"/>
      <c r="ZN299" s="15"/>
      <c r="ZO299" s="15"/>
      <c r="ZP299" s="15"/>
      <c r="ZQ299" s="15"/>
      <c r="ZR299" s="15"/>
      <c r="ZS299" s="15"/>
      <c r="ZT299" s="15"/>
      <c r="ZU299" s="15"/>
      <c r="ZV299" s="15"/>
      <c r="ZW299" s="15"/>
      <c r="ZX299" s="15"/>
      <c r="ZY299" s="15"/>
      <c r="ZZ299" s="15"/>
      <c r="AAA299" s="15"/>
      <c r="AAB299" s="15"/>
      <c r="AAC299" s="15"/>
      <c r="AAD299" s="15"/>
      <c r="AAE299" s="15"/>
      <c r="AAF299" s="15"/>
      <c r="AAG299" s="15"/>
      <c r="AAH299" s="15"/>
      <c r="AAI299" s="15"/>
      <c r="AAJ299" s="15"/>
      <c r="AAK299" s="15"/>
      <c r="AAL299" s="15"/>
      <c r="AAM299" s="15"/>
      <c r="AAN299" s="15"/>
      <c r="AAO299" s="15"/>
      <c r="AAP299" s="15"/>
      <c r="AAQ299" s="15"/>
      <c r="AAR299" s="15"/>
      <c r="AAS299" s="15"/>
      <c r="AAT299" s="15"/>
      <c r="AAU299" s="15"/>
      <c r="AAV299" s="15"/>
      <c r="AAW299" s="15"/>
      <c r="AAX299" s="15"/>
      <c r="AAY299" s="15"/>
      <c r="AAZ299" s="15"/>
      <c r="ABA299" s="15"/>
      <c r="ABB299" s="15"/>
      <c r="ABC299" s="15"/>
      <c r="ABD299" s="15"/>
      <c r="ABE299" s="15"/>
      <c r="ABF299" s="15"/>
      <c r="ABG299" s="15"/>
      <c r="ABH299" s="15"/>
      <c r="ABI299" s="15"/>
      <c r="ABJ299" s="15"/>
      <c r="ABK299" s="15"/>
      <c r="ABL299" s="15"/>
      <c r="ABM299" s="15"/>
      <c r="ABN299" s="15"/>
      <c r="ABO299" s="15"/>
      <c r="ABP299" s="15"/>
      <c r="ABQ299" s="15"/>
      <c r="ABR299" s="15"/>
      <c r="ABS299" s="15"/>
      <c r="ABT299" s="15"/>
      <c r="ABU299" s="15"/>
      <c r="ABV299" s="15"/>
      <c r="ABW299" s="15"/>
      <c r="ABX299" s="15"/>
      <c r="ABY299" s="15"/>
      <c r="ABZ299" s="15"/>
      <c r="ACA299" s="15"/>
      <c r="ACB299" s="15"/>
      <c r="ACC299" s="15"/>
      <c r="ACD299" s="15"/>
      <c r="ACE299" s="15"/>
      <c r="ACF299" s="15"/>
      <c r="ACG299" s="15"/>
      <c r="ACH299" s="15"/>
      <c r="ACI299" s="15"/>
      <c r="ACJ299" s="15"/>
      <c r="ACK299" s="15"/>
      <c r="ACL299" s="15"/>
      <c r="ACM299" s="15"/>
      <c r="ACN299" s="15"/>
      <c r="ACO299" s="15"/>
      <c r="ACP299" s="15"/>
      <c r="ACQ299" s="15"/>
      <c r="ACR299" s="15"/>
      <c r="ACS299" s="15"/>
      <c r="ACT299" s="15"/>
      <c r="ACU299" s="15"/>
      <c r="ACV299" s="15"/>
      <c r="ACW299" s="15"/>
      <c r="ACX299" s="15"/>
      <c r="ACY299" s="15"/>
      <c r="ACZ299" s="15"/>
      <c r="ADA299" s="15"/>
      <c r="ADB299" s="15"/>
      <c r="ADC299" s="15"/>
      <c r="ADD299" s="15"/>
      <c r="ADE299" s="15"/>
      <c r="ADF299" s="15"/>
      <c r="ADG299" s="15"/>
      <c r="ADH299" s="15"/>
      <c r="ADI299" s="15"/>
      <c r="ADJ299" s="15"/>
      <c r="ADK299" s="15"/>
      <c r="ADL299" s="15"/>
      <c r="ADM299" s="15"/>
    </row>
    <row r="300" spans="1:793" s="308" customFormat="1" ht="15.5" thickBot="1" x14ac:dyDescent="0.45">
      <c r="A300" s="130"/>
      <c r="B300" s="28" t="s">
        <v>14</v>
      </c>
      <c r="C300" s="106"/>
      <c r="D300" s="14"/>
      <c r="E300" s="14"/>
      <c r="F300" s="14"/>
      <c r="G300" s="14"/>
      <c r="H300" s="14"/>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c r="BI300" s="15"/>
      <c r="BJ300" s="15"/>
      <c r="BK300" s="15"/>
      <c r="BL300" s="15"/>
      <c r="BM300" s="15"/>
      <c r="BN300" s="15"/>
      <c r="BO300" s="15"/>
      <c r="BP300" s="15"/>
      <c r="BQ300" s="15"/>
      <c r="BR300" s="15"/>
      <c r="BS300" s="15"/>
      <c r="BT300" s="15"/>
      <c r="BU300" s="15"/>
      <c r="BV300" s="15"/>
      <c r="BW300" s="15"/>
      <c r="BX300" s="15"/>
      <c r="BY300" s="15"/>
      <c r="BZ300" s="15"/>
      <c r="CA300" s="15"/>
      <c r="CB300" s="15"/>
      <c r="CC300" s="15"/>
      <c r="CD300" s="15"/>
      <c r="CE300" s="15"/>
      <c r="CF300" s="15"/>
      <c r="CG300" s="15"/>
      <c r="CH300" s="15"/>
      <c r="CI300" s="15"/>
      <c r="CJ300" s="15"/>
      <c r="CK300" s="15"/>
      <c r="CL300" s="15"/>
      <c r="CM300" s="15"/>
      <c r="CN300" s="15"/>
      <c r="CO300" s="15"/>
      <c r="CP300" s="15"/>
      <c r="CQ300" s="15"/>
      <c r="CR300" s="15"/>
      <c r="CS300" s="15"/>
      <c r="CT300" s="15"/>
      <c r="CU300" s="15"/>
      <c r="CV300" s="15"/>
      <c r="CW300" s="15"/>
      <c r="CX300" s="15"/>
      <c r="CY300" s="15"/>
      <c r="CZ300" s="15"/>
      <c r="DA300" s="15"/>
      <c r="DB300" s="15"/>
      <c r="DC300" s="15"/>
      <c r="DD300" s="15"/>
      <c r="DE300" s="15"/>
      <c r="DF300" s="15"/>
      <c r="DG300" s="15"/>
      <c r="DH300" s="15"/>
      <c r="DI300" s="15"/>
      <c r="DJ300" s="15"/>
      <c r="DK300" s="15"/>
      <c r="DL300" s="15"/>
      <c r="DM300" s="15"/>
      <c r="DN300" s="15"/>
      <c r="DO300" s="15"/>
      <c r="DP300" s="15"/>
      <c r="DQ300" s="15"/>
      <c r="DR300" s="15"/>
      <c r="DS300" s="15"/>
      <c r="DT300" s="15"/>
      <c r="DU300" s="15"/>
      <c r="DV300" s="15"/>
      <c r="DW300" s="15"/>
      <c r="DX300" s="15"/>
      <c r="DY300" s="15"/>
      <c r="DZ300" s="15"/>
      <c r="EA300" s="15"/>
      <c r="EB300" s="15"/>
      <c r="EC300" s="15"/>
      <c r="ED300" s="15"/>
      <c r="EE300" s="15"/>
      <c r="EF300" s="15"/>
      <c r="EG300" s="15"/>
      <c r="EH300" s="15"/>
      <c r="EI300" s="15"/>
      <c r="EJ300" s="15"/>
      <c r="EK300" s="15"/>
      <c r="EL300" s="15"/>
      <c r="EM300" s="15"/>
      <c r="EN300" s="15"/>
      <c r="EO300" s="15"/>
      <c r="EP300" s="15"/>
      <c r="EQ300" s="15"/>
      <c r="ER300" s="15"/>
      <c r="ES300" s="15"/>
      <c r="ET300" s="15"/>
      <c r="EU300" s="15"/>
      <c r="EV300" s="15"/>
      <c r="EW300" s="15"/>
      <c r="EX300" s="15"/>
      <c r="EY300" s="15"/>
      <c r="EZ300" s="15"/>
      <c r="FA300" s="15"/>
      <c r="FB300" s="15"/>
      <c r="FC300" s="15"/>
      <c r="FD300" s="15"/>
      <c r="FE300" s="15"/>
      <c r="FF300" s="15"/>
      <c r="FG300" s="15"/>
      <c r="FH300" s="15"/>
      <c r="FI300" s="15"/>
      <c r="FJ300" s="15"/>
      <c r="FK300" s="15"/>
      <c r="FL300" s="15"/>
      <c r="FM300" s="15"/>
      <c r="FN300" s="15"/>
      <c r="FO300" s="15"/>
      <c r="FP300" s="15"/>
      <c r="FQ300" s="15"/>
      <c r="FR300" s="15"/>
      <c r="FS300" s="15"/>
      <c r="FT300" s="15"/>
      <c r="FU300" s="15"/>
      <c r="FV300" s="15"/>
      <c r="FW300" s="15"/>
      <c r="FX300" s="15"/>
      <c r="FY300" s="15"/>
      <c r="FZ300" s="15"/>
      <c r="GA300" s="15"/>
      <c r="GB300" s="15"/>
      <c r="GC300" s="15"/>
      <c r="GD300" s="15"/>
      <c r="GE300" s="15"/>
      <c r="GF300" s="15"/>
      <c r="GG300" s="15"/>
      <c r="GH300" s="15"/>
      <c r="GI300" s="15"/>
      <c r="GJ300" s="15"/>
      <c r="GK300" s="15"/>
      <c r="GL300" s="15"/>
      <c r="GM300" s="15"/>
      <c r="GN300" s="15"/>
      <c r="GO300" s="15"/>
      <c r="GP300" s="15"/>
      <c r="GQ300" s="15"/>
      <c r="GR300" s="15"/>
      <c r="GS300" s="15"/>
      <c r="GT300" s="15"/>
      <c r="GU300" s="15"/>
      <c r="GV300" s="15"/>
      <c r="GW300" s="15"/>
      <c r="GX300" s="15"/>
      <c r="GY300" s="15"/>
      <c r="GZ300" s="15"/>
      <c r="HA300" s="15"/>
      <c r="HB300" s="15"/>
      <c r="HC300" s="15"/>
      <c r="HD300" s="15"/>
      <c r="HE300" s="15"/>
      <c r="HF300" s="15"/>
      <c r="HG300" s="15"/>
      <c r="HH300" s="15"/>
      <c r="HI300" s="15"/>
      <c r="HJ300" s="15"/>
      <c r="HK300" s="15"/>
      <c r="HL300" s="15"/>
      <c r="HM300" s="15"/>
      <c r="HN300" s="15"/>
      <c r="HO300" s="15"/>
      <c r="HP300" s="15"/>
      <c r="HQ300" s="15"/>
      <c r="HR300" s="15"/>
      <c r="HS300" s="15"/>
      <c r="HT300" s="15"/>
      <c r="HU300" s="15"/>
      <c r="HV300" s="15"/>
      <c r="HW300" s="15"/>
      <c r="HX300" s="15"/>
      <c r="HY300" s="15"/>
      <c r="HZ300" s="15"/>
      <c r="IA300" s="15"/>
      <c r="IB300" s="15"/>
      <c r="IC300" s="15"/>
      <c r="ID300" s="15"/>
      <c r="IE300" s="15"/>
      <c r="IF300" s="15"/>
      <c r="IG300" s="15"/>
      <c r="IH300" s="15"/>
      <c r="II300" s="15"/>
      <c r="IJ300" s="15"/>
      <c r="IK300" s="15"/>
      <c r="IL300" s="15"/>
      <c r="IM300" s="15"/>
      <c r="IN300" s="15"/>
      <c r="IO300" s="15"/>
      <c r="IP300" s="15"/>
      <c r="IQ300" s="15"/>
      <c r="IR300" s="15"/>
      <c r="IS300" s="15"/>
      <c r="IT300" s="15"/>
      <c r="IU300" s="15"/>
      <c r="IV300" s="15"/>
      <c r="IW300" s="15"/>
      <c r="IX300" s="15"/>
      <c r="IY300" s="15"/>
      <c r="IZ300" s="15"/>
      <c r="JA300" s="15"/>
      <c r="JB300" s="15"/>
      <c r="JC300" s="15"/>
      <c r="JD300" s="15"/>
      <c r="JE300" s="15"/>
      <c r="JF300" s="15"/>
      <c r="JG300" s="15"/>
      <c r="JH300" s="15"/>
      <c r="JI300" s="15"/>
      <c r="JJ300" s="15"/>
      <c r="JK300" s="15"/>
      <c r="JL300" s="15"/>
      <c r="JM300" s="15"/>
      <c r="JN300" s="15"/>
      <c r="JO300" s="15"/>
      <c r="JP300" s="15"/>
      <c r="JQ300" s="15"/>
      <c r="JR300" s="15"/>
      <c r="JS300" s="15"/>
      <c r="JT300" s="15"/>
      <c r="JU300" s="15"/>
      <c r="JV300" s="15"/>
      <c r="JW300" s="15"/>
      <c r="JX300" s="15"/>
      <c r="JY300" s="15"/>
      <c r="JZ300" s="15"/>
      <c r="KA300" s="15"/>
      <c r="KB300" s="15"/>
      <c r="KC300" s="15"/>
      <c r="KD300" s="15"/>
      <c r="KE300" s="15"/>
      <c r="KF300" s="15"/>
      <c r="KG300" s="15"/>
      <c r="KH300" s="15"/>
      <c r="KI300" s="15"/>
      <c r="KJ300" s="15"/>
      <c r="KK300" s="15"/>
      <c r="KL300" s="15"/>
      <c r="KM300" s="15"/>
      <c r="KN300" s="15"/>
      <c r="KO300" s="15"/>
      <c r="KP300" s="15"/>
      <c r="KQ300" s="15"/>
      <c r="KR300" s="15"/>
      <c r="KS300" s="15"/>
      <c r="KT300" s="15"/>
      <c r="KU300" s="15"/>
      <c r="KV300" s="15"/>
      <c r="KW300" s="15"/>
      <c r="KX300" s="15"/>
      <c r="KY300" s="15"/>
      <c r="KZ300" s="15"/>
      <c r="LA300" s="15"/>
      <c r="LB300" s="15"/>
      <c r="LC300" s="15"/>
      <c r="LD300" s="15"/>
      <c r="LE300" s="15"/>
      <c r="LF300" s="15"/>
      <c r="LG300" s="15"/>
      <c r="LH300" s="15"/>
      <c r="LI300" s="15"/>
      <c r="LJ300" s="15"/>
      <c r="LK300" s="15"/>
      <c r="LL300" s="15"/>
      <c r="LM300" s="15"/>
      <c r="LN300" s="15"/>
      <c r="LO300" s="15"/>
      <c r="LP300" s="15"/>
      <c r="LQ300" s="15"/>
      <c r="LR300" s="15"/>
      <c r="LS300" s="15"/>
      <c r="LT300" s="15"/>
      <c r="LU300" s="15"/>
      <c r="LV300" s="15"/>
      <c r="LW300" s="15"/>
      <c r="LX300" s="15"/>
      <c r="LY300" s="15"/>
      <c r="LZ300" s="15"/>
      <c r="MA300" s="15"/>
      <c r="MB300" s="15"/>
      <c r="MC300" s="15"/>
      <c r="MD300" s="15"/>
      <c r="ME300" s="15"/>
      <c r="MF300" s="15"/>
      <c r="MG300" s="15"/>
      <c r="MH300" s="15"/>
      <c r="MI300" s="15"/>
      <c r="MJ300" s="15"/>
      <c r="MK300" s="15"/>
      <c r="ML300" s="15"/>
      <c r="MM300" s="15"/>
      <c r="MN300" s="15"/>
      <c r="MO300" s="15"/>
      <c r="MP300" s="15"/>
      <c r="MQ300" s="15"/>
      <c r="MR300" s="15"/>
      <c r="MS300" s="15"/>
      <c r="MT300" s="15"/>
      <c r="MU300" s="15"/>
      <c r="MV300" s="15"/>
      <c r="MW300" s="15"/>
      <c r="MX300" s="15"/>
      <c r="MY300" s="15"/>
      <c r="MZ300" s="15"/>
      <c r="NA300" s="15"/>
      <c r="NB300" s="15"/>
      <c r="NC300" s="15"/>
      <c r="ND300" s="15"/>
      <c r="NE300" s="15"/>
      <c r="NF300" s="15"/>
      <c r="NG300" s="15"/>
      <c r="NH300" s="15"/>
      <c r="NI300" s="15"/>
      <c r="NJ300" s="15"/>
      <c r="NK300" s="15"/>
      <c r="NL300" s="15"/>
      <c r="NM300" s="15"/>
      <c r="NN300" s="15"/>
      <c r="NO300" s="15"/>
      <c r="NP300" s="15"/>
      <c r="NQ300" s="15"/>
      <c r="NR300" s="15"/>
      <c r="NS300" s="15"/>
      <c r="NT300" s="15"/>
      <c r="NU300" s="15"/>
      <c r="NV300" s="15"/>
      <c r="NW300" s="15"/>
      <c r="NX300" s="15"/>
      <c r="NY300" s="15"/>
      <c r="NZ300" s="15"/>
      <c r="OA300" s="15"/>
      <c r="OB300" s="15"/>
      <c r="OC300" s="15"/>
      <c r="OD300" s="15"/>
      <c r="OE300" s="15"/>
      <c r="OF300" s="15"/>
      <c r="OG300" s="15"/>
      <c r="OH300" s="15"/>
      <c r="OI300" s="15"/>
      <c r="OJ300" s="15"/>
      <c r="OK300" s="15"/>
      <c r="OL300" s="15"/>
      <c r="OM300" s="15"/>
      <c r="ON300" s="15"/>
      <c r="OO300" s="15"/>
      <c r="OP300" s="15"/>
      <c r="OQ300" s="15"/>
      <c r="OR300" s="15"/>
      <c r="OS300" s="15"/>
      <c r="OT300" s="15"/>
      <c r="OU300" s="15"/>
      <c r="OV300" s="15"/>
      <c r="OW300" s="15"/>
      <c r="OX300" s="15"/>
      <c r="OY300" s="15"/>
      <c r="OZ300" s="15"/>
      <c r="PA300" s="15"/>
      <c r="PB300" s="15"/>
      <c r="PC300" s="15"/>
      <c r="PD300" s="15"/>
      <c r="PE300" s="15"/>
      <c r="PF300" s="15"/>
      <c r="PG300" s="15"/>
      <c r="PH300" s="15"/>
      <c r="PI300" s="15"/>
      <c r="PJ300" s="15"/>
      <c r="PK300" s="15"/>
      <c r="PL300" s="15"/>
      <c r="PM300" s="15"/>
      <c r="PN300" s="15"/>
      <c r="PO300" s="15"/>
      <c r="PP300" s="15"/>
      <c r="PQ300" s="15"/>
      <c r="PR300" s="15"/>
      <c r="PS300" s="15"/>
      <c r="PT300" s="15"/>
      <c r="PU300" s="15"/>
      <c r="PV300" s="15"/>
      <c r="PW300" s="15"/>
      <c r="PX300" s="15"/>
      <c r="PY300" s="15"/>
      <c r="PZ300" s="15"/>
      <c r="QA300" s="15"/>
      <c r="QB300" s="15"/>
      <c r="QC300" s="15"/>
      <c r="QD300" s="15"/>
      <c r="QE300" s="15"/>
      <c r="QF300" s="15"/>
      <c r="QG300" s="15"/>
      <c r="QH300" s="15"/>
      <c r="QI300" s="15"/>
      <c r="QJ300" s="15"/>
      <c r="QK300" s="15"/>
      <c r="QL300" s="15"/>
      <c r="QM300" s="15"/>
      <c r="QN300" s="15"/>
      <c r="QO300" s="15"/>
      <c r="QP300" s="15"/>
      <c r="QQ300" s="15"/>
      <c r="QR300" s="15"/>
      <c r="QS300" s="15"/>
      <c r="QT300" s="15"/>
      <c r="QU300" s="15"/>
      <c r="QV300" s="15"/>
      <c r="QW300" s="15"/>
      <c r="QX300" s="15"/>
      <c r="QY300" s="15"/>
      <c r="QZ300" s="15"/>
      <c r="RA300" s="15"/>
      <c r="RB300" s="15"/>
      <c r="RC300" s="15"/>
      <c r="RD300" s="15"/>
      <c r="RE300" s="15"/>
      <c r="RF300" s="15"/>
      <c r="RG300" s="15"/>
      <c r="RH300" s="15"/>
      <c r="RI300" s="15"/>
      <c r="RJ300" s="15"/>
      <c r="RK300" s="15"/>
      <c r="RL300" s="15"/>
      <c r="RM300" s="15"/>
      <c r="RN300" s="15"/>
      <c r="RO300" s="15"/>
      <c r="RP300" s="15"/>
      <c r="RQ300" s="15"/>
      <c r="RR300" s="15"/>
      <c r="RS300" s="15"/>
      <c r="RT300" s="15"/>
      <c r="RU300" s="15"/>
      <c r="RV300" s="15"/>
      <c r="RW300" s="15"/>
      <c r="RX300" s="15"/>
      <c r="RY300" s="15"/>
      <c r="RZ300" s="15"/>
      <c r="SA300" s="15"/>
      <c r="SB300" s="15"/>
      <c r="SC300" s="15"/>
      <c r="SD300" s="15"/>
      <c r="SE300" s="15"/>
      <c r="SF300" s="15"/>
      <c r="SG300" s="15"/>
      <c r="SH300" s="15"/>
      <c r="SI300" s="15"/>
      <c r="SJ300" s="15"/>
      <c r="SK300" s="15"/>
      <c r="SL300" s="15"/>
      <c r="SM300" s="15"/>
      <c r="SN300" s="15"/>
      <c r="SO300" s="15"/>
      <c r="SP300" s="15"/>
      <c r="SQ300" s="15"/>
      <c r="SR300" s="15"/>
      <c r="SS300" s="15"/>
      <c r="ST300" s="15"/>
      <c r="SU300" s="15"/>
      <c r="SV300" s="15"/>
      <c r="SW300" s="15"/>
      <c r="SX300" s="15"/>
      <c r="SY300" s="15"/>
      <c r="SZ300" s="15"/>
      <c r="TA300" s="15"/>
      <c r="TB300" s="15"/>
      <c r="TC300" s="15"/>
      <c r="TD300" s="15"/>
      <c r="TE300" s="15"/>
      <c r="TF300" s="15"/>
      <c r="TG300" s="15"/>
      <c r="TH300" s="15"/>
      <c r="TI300" s="15"/>
      <c r="TJ300" s="15"/>
      <c r="TK300" s="15"/>
      <c r="TL300" s="15"/>
      <c r="TM300" s="15"/>
      <c r="TN300" s="15"/>
      <c r="TO300" s="15"/>
      <c r="TP300" s="15"/>
      <c r="TQ300" s="15"/>
      <c r="TR300" s="15"/>
      <c r="TS300" s="15"/>
      <c r="TT300" s="15"/>
      <c r="TU300" s="15"/>
      <c r="TV300" s="15"/>
      <c r="TW300" s="15"/>
      <c r="TX300" s="15"/>
      <c r="TY300" s="15"/>
      <c r="TZ300" s="15"/>
      <c r="UA300" s="15"/>
      <c r="UB300" s="15"/>
      <c r="UC300" s="15"/>
      <c r="UD300" s="15"/>
      <c r="UE300" s="15"/>
      <c r="UF300" s="15"/>
      <c r="UG300" s="15"/>
      <c r="UH300" s="15"/>
      <c r="UI300" s="15"/>
      <c r="UJ300" s="15"/>
      <c r="UK300" s="15"/>
      <c r="UL300" s="15"/>
      <c r="UM300" s="15"/>
      <c r="UN300" s="15"/>
      <c r="UO300" s="15"/>
      <c r="UP300" s="15"/>
      <c r="UQ300" s="15"/>
      <c r="UR300" s="15"/>
      <c r="US300" s="15"/>
      <c r="UT300" s="15"/>
      <c r="UU300" s="15"/>
      <c r="UV300" s="15"/>
      <c r="UW300" s="15"/>
      <c r="UX300" s="15"/>
      <c r="UY300" s="15"/>
      <c r="UZ300" s="15"/>
      <c r="VA300" s="15"/>
      <c r="VB300" s="15"/>
      <c r="VC300" s="15"/>
      <c r="VD300" s="15"/>
      <c r="VE300" s="15"/>
      <c r="VF300" s="15"/>
      <c r="VG300" s="15"/>
      <c r="VH300" s="15"/>
      <c r="VI300" s="15"/>
      <c r="VJ300" s="15"/>
      <c r="VK300" s="15"/>
      <c r="VL300" s="15"/>
      <c r="VM300" s="15"/>
      <c r="VN300" s="15"/>
      <c r="VO300" s="15"/>
      <c r="VP300" s="15"/>
      <c r="VQ300" s="15"/>
      <c r="VR300" s="15"/>
      <c r="VS300" s="15"/>
      <c r="VT300" s="15"/>
      <c r="VU300" s="15"/>
      <c r="VV300" s="15"/>
      <c r="VW300" s="15"/>
      <c r="VX300" s="15"/>
      <c r="VY300" s="15"/>
      <c r="VZ300" s="15"/>
      <c r="WA300" s="15"/>
      <c r="WB300" s="15"/>
      <c r="WC300" s="15"/>
      <c r="WD300" s="15"/>
      <c r="WE300" s="15"/>
      <c r="WF300" s="15"/>
      <c r="WG300" s="15"/>
      <c r="WH300" s="15"/>
      <c r="WI300" s="15"/>
      <c r="WJ300" s="15"/>
      <c r="WK300" s="15"/>
      <c r="WL300" s="15"/>
      <c r="WM300" s="15"/>
      <c r="WN300" s="15"/>
      <c r="WO300" s="15"/>
      <c r="WP300" s="15"/>
      <c r="WQ300" s="15"/>
      <c r="WR300" s="15"/>
      <c r="WS300" s="15"/>
      <c r="WT300" s="15"/>
      <c r="WU300" s="15"/>
      <c r="WV300" s="15"/>
      <c r="WW300" s="15"/>
      <c r="WX300" s="15"/>
      <c r="WY300" s="15"/>
      <c r="WZ300" s="15"/>
      <c r="XA300" s="15"/>
      <c r="XB300" s="15"/>
      <c r="XC300" s="15"/>
      <c r="XD300" s="15"/>
      <c r="XE300" s="15"/>
      <c r="XF300" s="15"/>
      <c r="XG300" s="15"/>
      <c r="XH300" s="15"/>
      <c r="XI300" s="15"/>
      <c r="XJ300" s="15"/>
      <c r="XK300" s="15"/>
      <c r="XL300" s="15"/>
      <c r="XM300" s="15"/>
      <c r="XN300" s="15"/>
      <c r="XO300" s="15"/>
      <c r="XP300" s="15"/>
      <c r="XQ300" s="15"/>
      <c r="XR300" s="15"/>
      <c r="XS300" s="15"/>
      <c r="XT300" s="15"/>
      <c r="XU300" s="15"/>
      <c r="XV300" s="15"/>
      <c r="XW300" s="15"/>
      <c r="XX300" s="15"/>
      <c r="XY300" s="15"/>
      <c r="XZ300" s="15"/>
      <c r="YA300" s="15"/>
      <c r="YB300" s="15"/>
      <c r="YC300" s="15"/>
      <c r="YD300" s="15"/>
      <c r="YE300" s="15"/>
      <c r="YF300" s="15"/>
      <c r="YG300" s="15"/>
      <c r="YH300" s="15"/>
      <c r="YI300" s="15"/>
      <c r="YJ300" s="15"/>
      <c r="YK300" s="15"/>
      <c r="YL300" s="15"/>
      <c r="YM300" s="15"/>
      <c r="YN300" s="15"/>
      <c r="YO300" s="15"/>
      <c r="YP300" s="15"/>
      <c r="YQ300" s="15"/>
      <c r="YR300" s="15"/>
      <c r="YS300" s="15"/>
      <c r="YT300" s="15"/>
      <c r="YU300" s="15"/>
      <c r="YV300" s="15"/>
      <c r="YW300" s="15"/>
      <c r="YX300" s="15"/>
      <c r="YY300" s="15"/>
      <c r="YZ300" s="15"/>
      <c r="ZA300" s="15"/>
      <c r="ZB300" s="15"/>
      <c r="ZC300" s="15"/>
      <c r="ZD300" s="15"/>
      <c r="ZE300" s="15"/>
      <c r="ZF300" s="15"/>
      <c r="ZG300" s="15"/>
      <c r="ZH300" s="15"/>
      <c r="ZI300" s="15"/>
      <c r="ZJ300" s="15"/>
      <c r="ZK300" s="15"/>
      <c r="ZL300" s="15"/>
      <c r="ZM300" s="15"/>
      <c r="ZN300" s="15"/>
      <c r="ZO300" s="15"/>
      <c r="ZP300" s="15"/>
      <c r="ZQ300" s="15"/>
      <c r="ZR300" s="15"/>
      <c r="ZS300" s="15"/>
      <c r="ZT300" s="15"/>
      <c r="ZU300" s="15"/>
      <c r="ZV300" s="15"/>
      <c r="ZW300" s="15"/>
      <c r="ZX300" s="15"/>
      <c r="ZY300" s="15"/>
      <c r="ZZ300" s="15"/>
      <c r="AAA300" s="15"/>
      <c r="AAB300" s="15"/>
      <c r="AAC300" s="15"/>
      <c r="AAD300" s="15"/>
      <c r="AAE300" s="15"/>
      <c r="AAF300" s="15"/>
      <c r="AAG300" s="15"/>
      <c r="AAH300" s="15"/>
      <c r="AAI300" s="15"/>
      <c r="AAJ300" s="15"/>
      <c r="AAK300" s="15"/>
      <c r="AAL300" s="15"/>
      <c r="AAM300" s="15"/>
      <c r="AAN300" s="15"/>
      <c r="AAO300" s="15"/>
      <c r="AAP300" s="15"/>
      <c r="AAQ300" s="15"/>
      <c r="AAR300" s="15"/>
      <c r="AAS300" s="15"/>
      <c r="AAT300" s="15"/>
      <c r="AAU300" s="15"/>
      <c r="AAV300" s="15"/>
      <c r="AAW300" s="15"/>
      <c r="AAX300" s="15"/>
      <c r="AAY300" s="15"/>
      <c r="AAZ300" s="15"/>
      <c r="ABA300" s="15"/>
      <c r="ABB300" s="15"/>
      <c r="ABC300" s="15"/>
      <c r="ABD300" s="15"/>
      <c r="ABE300" s="15"/>
      <c r="ABF300" s="15"/>
      <c r="ABG300" s="15"/>
      <c r="ABH300" s="15"/>
      <c r="ABI300" s="15"/>
      <c r="ABJ300" s="15"/>
      <c r="ABK300" s="15"/>
      <c r="ABL300" s="15"/>
      <c r="ABM300" s="15"/>
      <c r="ABN300" s="15"/>
      <c r="ABO300" s="15"/>
      <c r="ABP300" s="15"/>
      <c r="ABQ300" s="15"/>
      <c r="ABR300" s="15"/>
      <c r="ABS300" s="15"/>
      <c r="ABT300" s="15"/>
      <c r="ABU300" s="15"/>
      <c r="ABV300" s="15"/>
      <c r="ABW300" s="15"/>
      <c r="ABX300" s="15"/>
      <c r="ABY300" s="15"/>
      <c r="ABZ300" s="15"/>
      <c r="ACA300" s="15"/>
      <c r="ACB300" s="15"/>
      <c r="ACC300" s="15"/>
      <c r="ACD300" s="15"/>
      <c r="ACE300" s="15"/>
      <c r="ACF300" s="15"/>
      <c r="ACG300" s="15"/>
      <c r="ACH300" s="15"/>
      <c r="ACI300" s="15"/>
      <c r="ACJ300" s="15"/>
      <c r="ACK300" s="15"/>
      <c r="ACL300" s="15"/>
      <c r="ACM300" s="15"/>
      <c r="ACN300" s="15"/>
      <c r="ACO300" s="15"/>
      <c r="ACP300" s="15"/>
      <c r="ACQ300" s="15"/>
      <c r="ACR300" s="15"/>
      <c r="ACS300" s="15"/>
      <c r="ACT300" s="15"/>
      <c r="ACU300" s="15"/>
      <c r="ACV300" s="15"/>
      <c r="ACW300" s="15"/>
      <c r="ACX300" s="15"/>
      <c r="ACY300" s="15"/>
      <c r="ACZ300" s="15"/>
      <c r="ADA300" s="15"/>
      <c r="ADB300" s="15"/>
      <c r="ADC300" s="15"/>
      <c r="ADD300" s="15"/>
      <c r="ADE300" s="15"/>
      <c r="ADF300" s="15"/>
      <c r="ADG300" s="15"/>
      <c r="ADH300" s="15"/>
      <c r="ADI300" s="15"/>
      <c r="ADJ300" s="15"/>
      <c r="ADK300" s="15"/>
      <c r="ADL300" s="15"/>
      <c r="ADM300" s="15"/>
    </row>
    <row r="301" spans="1:793" s="308" customFormat="1" ht="15.5" thickBot="1" x14ac:dyDescent="0.45">
      <c r="A301" s="130"/>
      <c r="B301" s="43" t="s">
        <v>15</v>
      </c>
      <c r="C301" s="243">
        <f>SUM(C298:C300)</f>
        <v>0</v>
      </c>
      <c r="D301" s="14"/>
      <c r="E301" s="14"/>
      <c r="F301" s="14"/>
      <c r="G301" s="14"/>
      <c r="H301" s="14"/>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c r="BI301" s="15"/>
      <c r="BJ301" s="15"/>
      <c r="BK301" s="15"/>
      <c r="BL301" s="15"/>
      <c r="BM301" s="15"/>
      <c r="BN301" s="15"/>
      <c r="BO301" s="15"/>
      <c r="BP301" s="15"/>
      <c r="BQ301" s="15"/>
      <c r="BR301" s="15"/>
      <c r="BS301" s="15"/>
      <c r="BT301" s="15"/>
      <c r="BU301" s="15"/>
      <c r="BV301" s="15"/>
      <c r="BW301" s="15"/>
      <c r="BX301" s="15"/>
      <c r="BY301" s="15"/>
      <c r="BZ301" s="15"/>
      <c r="CA301" s="15"/>
      <c r="CB301" s="15"/>
      <c r="CC301" s="15"/>
      <c r="CD301" s="15"/>
      <c r="CE301" s="15"/>
      <c r="CF301" s="15"/>
      <c r="CG301" s="15"/>
      <c r="CH301" s="15"/>
      <c r="CI301" s="15"/>
      <c r="CJ301" s="15"/>
      <c r="CK301" s="15"/>
      <c r="CL301" s="15"/>
      <c r="CM301" s="15"/>
      <c r="CN301" s="15"/>
      <c r="CO301" s="15"/>
      <c r="CP301" s="15"/>
      <c r="CQ301" s="15"/>
      <c r="CR301" s="15"/>
      <c r="CS301" s="15"/>
      <c r="CT301" s="15"/>
      <c r="CU301" s="15"/>
      <c r="CV301" s="15"/>
      <c r="CW301" s="15"/>
      <c r="CX301" s="15"/>
      <c r="CY301" s="15"/>
      <c r="CZ301" s="15"/>
      <c r="DA301" s="15"/>
      <c r="DB301" s="15"/>
      <c r="DC301" s="15"/>
      <c r="DD301" s="15"/>
      <c r="DE301" s="15"/>
      <c r="DF301" s="15"/>
      <c r="DG301" s="15"/>
      <c r="DH301" s="15"/>
      <c r="DI301" s="15"/>
      <c r="DJ301" s="15"/>
      <c r="DK301" s="15"/>
      <c r="DL301" s="15"/>
      <c r="DM301" s="15"/>
      <c r="DN301" s="15"/>
      <c r="DO301" s="15"/>
      <c r="DP301" s="15"/>
      <c r="DQ301" s="15"/>
      <c r="DR301" s="15"/>
      <c r="DS301" s="15"/>
      <c r="DT301" s="15"/>
      <c r="DU301" s="15"/>
      <c r="DV301" s="15"/>
      <c r="DW301" s="15"/>
      <c r="DX301" s="15"/>
      <c r="DY301" s="15"/>
      <c r="DZ301" s="15"/>
      <c r="EA301" s="15"/>
      <c r="EB301" s="15"/>
      <c r="EC301" s="15"/>
      <c r="ED301" s="15"/>
      <c r="EE301" s="15"/>
      <c r="EF301" s="15"/>
      <c r="EG301" s="15"/>
      <c r="EH301" s="15"/>
      <c r="EI301" s="15"/>
      <c r="EJ301" s="15"/>
      <c r="EK301" s="15"/>
      <c r="EL301" s="15"/>
      <c r="EM301" s="15"/>
      <c r="EN301" s="15"/>
      <c r="EO301" s="15"/>
      <c r="EP301" s="15"/>
      <c r="EQ301" s="15"/>
      <c r="ER301" s="15"/>
      <c r="ES301" s="15"/>
      <c r="ET301" s="15"/>
      <c r="EU301" s="15"/>
      <c r="EV301" s="15"/>
      <c r="EW301" s="15"/>
      <c r="EX301" s="15"/>
      <c r="EY301" s="15"/>
      <c r="EZ301" s="15"/>
      <c r="FA301" s="15"/>
      <c r="FB301" s="15"/>
      <c r="FC301" s="15"/>
      <c r="FD301" s="15"/>
      <c r="FE301" s="15"/>
      <c r="FF301" s="15"/>
      <c r="FG301" s="15"/>
      <c r="FH301" s="15"/>
      <c r="FI301" s="15"/>
      <c r="FJ301" s="15"/>
      <c r="FK301" s="15"/>
      <c r="FL301" s="15"/>
      <c r="FM301" s="15"/>
      <c r="FN301" s="15"/>
      <c r="FO301" s="15"/>
      <c r="FP301" s="15"/>
      <c r="FQ301" s="15"/>
      <c r="FR301" s="15"/>
      <c r="FS301" s="15"/>
      <c r="FT301" s="15"/>
      <c r="FU301" s="15"/>
      <c r="FV301" s="15"/>
      <c r="FW301" s="15"/>
      <c r="FX301" s="15"/>
      <c r="FY301" s="15"/>
      <c r="FZ301" s="15"/>
      <c r="GA301" s="15"/>
      <c r="GB301" s="15"/>
      <c r="GC301" s="15"/>
      <c r="GD301" s="15"/>
      <c r="GE301" s="15"/>
      <c r="GF301" s="15"/>
      <c r="GG301" s="15"/>
      <c r="GH301" s="15"/>
      <c r="GI301" s="15"/>
      <c r="GJ301" s="15"/>
      <c r="GK301" s="15"/>
      <c r="GL301" s="15"/>
      <c r="GM301" s="15"/>
      <c r="GN301" s="15"/>
      <c r="GO301" s="15"/>
      <c r="GP301" s="15"/>
      <c r="GQ301" s="15"/>
      <c r="GR301" s="15"/>
      <c r="GS301" s="15"/>
      <c r="GT301" s="15"/>
      <c r="GU301" s="15"/>
      <c r="GV301" s="15"/>
      <c r="GW301" s="15"/>
      <c r="GX301" s="15"/>
      <c r="GY301" s="15"/>
      <c r="GZ301" s="15"/>
      <c r="HA301" s="15"/>
      <c r="HB301" s="15"/>
      <c r="HC301" s="15"/>
      <c r="HD301" s="15"/>
      <c r="HE301" s="15"/>
      <c r="HF301" s="15"/>
      <c r="HG301" s="15"/>
      <c r="HH301" s="15"/>
      <c r="HI301" s="15"/>
      <c r="HJ301" s="15"/>
      <c r="HK301" s="15"/>
      <c r="HL301" s="15"/>
      <c r="HM301" s="15"/>
      <c r="HN301" s="15"/>
      <c r="HO301" s="15"/>
      <c r="HP301" s="15"/>
      <c r="HQ301" s="15"/>
      <c r="HR301" s="15"/>
      <c r="HS301" s="15"/>
      <c r="HT301" s="15"/>
      <c r="HU301" s="15"/>
      <c r="HV301" s="15"/>
      <c r="HW301" s="15"/>
      <c r="HX301" s="15"/>
      <c r="HY301" s="15"/>
      <c r="HZ301" s="15"/>
      <c r="IA301" s="15"/>
      <c r="IB301" s="15"/>
      <c r="IC301" s="15"/>
      <c r="ID301" s="15"/>
      <c r="IE301" s="15"/>
      <c r="IF301" s="15"/>
      <c r="IG301" s="15"/>
      <c r="IH301" s="15"/>
      <c r="II301" s="15"/>
      <c r="IJ301" s="15"/>
      <c r="IK301" s="15"/>
      <c r="IL301" s="15"/>
      <c r="IM301" s="15"/>
      <c r="IN301" s="15"/>
      <c r="IO301" s="15"/>
      <c r="IP301" s="15"/>
      <c r="IQ301" s="15"/>
      <c r="IR301" s="15"/>
      <c r="IS301" s="15"/>
      <c r="IT301" s="15"/>
      <c r="IU301" s="15"/>
      <c r="IV301" s="15"/>
      <c r="IW301" s="15"/>
      <c r="IX301" s="15"/>
      <c r="IY301" s="15"/>
      <c r="IZ301" s="15"/>
      <c r="JA301" s="15"/>
      <c r="JB301" s="15"/>
      <c r="JC301" s="15"/>
      <c r="JD301" s="15"/>
      <c r="JE301" s="15"/>
      <c r="JF301" s="15"/>
      <c r="JG301" s="15"/>
      <c r="JH301" s="15"/>
      <c r="JI301" s="15"/>
      <c r="JJ301" s="15"/>
      <c r="JK301" s="15"/>
      <c r="JL301" s="15"/>
      <c r="JM301" s="15"/>
      <c r="JN301" s="15"/>
      <c r="JO301" s="15"/>
      <c r="JP301" s="15"/>
      <c r="JQ301" s="15"/>
      <c r="JR301" s="15"/>
      <c r="JS301" s="15"/>
      <c r="JT301" s="15"/>
      <c r="JU301" s="15"/>
      <c r="JV301" s="15"/>
      <c r="JW301" s="15"/>
      <c r="JX301" s="15"/>
      <c r="JY301" s="15"/>
      <c r="JZ301" s="15"/>
      <c r="KA301" s="15"/>
      <c r="KB301" s="15"/>
      <c r="KC301" s="15"/>
      <c r="KD301" s="15"/>
      <c r="KE301" s="15"/>
      <c r="KF301" s="15"/>
      <c r="KG301" s="15"/>
      <c r="KH301" s="15"/>
      <c r="KI301" s="15"/>
      <c r="KJ301" s="15"/>
      <c r="KK301" s="15"/>
      <c r="KL301" s="15"/>
      <c r="KM301" s="15"/>
      <c r="KN301" s="15"/>
      <c r="KO301" s="15"/>
      <c r="KP301" s="15"/>
      <c r="KQ301" s="15"/>
      <c r="KR301" s="15"/>
      <c r="KS301" s="15"/>
      <c r="KT301" s="15"/>
      <c r="KU301" s="15"/>
      <c r="KV301" s="15"/>
      <c r="KW301" s="15"/>
      <c r="KX301" s="15"/>
      <c r="KY301" s="15"/>
      <c r="KZ301" s="15"/>
      <c r="LA301" s="15"/>
      <c r="LB301" s="15"/>
      <c r="LC301" s="15"/>
      <c r="LD301" s="15"/>
      <c r="LE301" s="15"/>
      <c r="LF301" s="15"/>
      <c r="LG301" s="15"/>
      <c r="LH301" s="15"/>
      <c r="LI301" s="15"/>
      <c r="LJ301" s="15"/>
      <c r="LK301" s="15"/>
      <c r="LL301" s="15"/>
      <c r="LM301" s="15"/>
      <c r="LN301" s="15"/>
      <c r="LO301" s="15"/>
      <c r="LP301" s="15"/>
      <c r="LQ301" s="15"/>
      <c r="LR301" s="15"/>
      <c r="LS301" s="15"/>
      <c r="LT301" s="15"/>
      <c r="LU301" s="15"/>
      <c r="LV301" s="15"/>
      <c r="LW301" s="15"/>
      <c r="LX301" s="15"/>
      <c r="LY301" s="15"/>
      <c r="LZ301" s="15"/>
      <c r="MA301" s="15"/>
      <c r="MB301" s="15"/>
      <c r="MC301" s="15"/>
      <c r="MD301" s="15"/>
      <c r="ME301" s="15"/>
      <c r="MF301" s="15"/>
      <c r="MG301" s="15"/>
      <c r="MH301" s="15"/>
      <c r="MI301" s="15"/>
      <c r="MJ301" s="15"/>
      <c r="MK301" s="15"/>
      <c r="ML301" s="15"/>
      <c r="MM301" s="15"/>
      <c r="MN301" s="15"/>
      <c r="MO301" s="15"/>
      <c r="MP301" s="15"/>
      <c r="MQ301" s="15"/>
      <c r="MR301" s="15"/>
      <c r="MS301" s="15"/>
      <c r="MT301" s="15"/>
      <c r="MU301" s="15"/>
      <c r="MV301" s="15"/>
      <c r="MW301" s="15"/>
      <c r="MX301" s="15"/>
      <c r="MY301" s="15"/>
      <c r="MZ301" s="15"/>
      <c r="NA301" s="15"/>
      <c r="NB301" s="15"/>
      <c r="NC301" s="15"/>
      <c r="ND301" s="15"/>
      <c r="NE301" s="15"/>
      <c r="NF301" s="15"/>
      <c r="NG301" s="15"/>
      <c r="NH301" s="15"/>
      <c r="NI301" s="15"/>
      <c r="NJ301" s="15"/>
      <c r="NK301" s="15"/>
      <c r="NL301" s="15"/>
      <c r="NM301" s="15"/>
      <c r="NN301" s="15"/>
      <c r="NO301" s="15"/>
      <c r="NP301" s="15"/>
      <c r="NQ301" s="15"/>
      <c r="NR301" s="15"/>
      <c r="NS301" s="15"/>
      <c r="NT301" s="15"/>
      <c r="NU301" s="15"/>
      <c r="NV301" s="15"/>
      <c r="NW301" s="15"/>
      <c r="NX301" s="15"/>
      <c r="NY301" s="15"/>
      <c r="NZ301" s="15"/>
      <c r="OA301" s="15"/>
      <c r="OB301" s="15"/>
      <c r="OC301" s="15"/>
      <c r="OD301" s="15"/>
      <c r="OE301" s="15"/>
      <c r="OF301" s="15"/>
      <c r="OG301" s="15"/>
      <c r="OH301" s="15"/>
      <c r="OI301" s="15"/>
      <c r="OJ301" s="15"/>
      <c r="OK301" s="15"/>
      <c r="OL301" s="15"/>
      <c r="OM301" s="15"/>
      <c r="ON301" s="15"/>
      <c r="OO301" s="15"/>
      <c r="OP301" s="15"/>
      <c r="OQ301" s="15"/>
      <c r="OR301" s="15"/>
      <c r="OS301" s="15"/>
      <c r="OT301" s="15"/>
      <c r="OU301" s="15"/>
      <c r="OV301" s="15"/>
      <c r="OW301" s="15"/>
      <c r="OX301" s="15"/>
      <c r="OY301" s="15"/>
      <c r="OZ301" s="15"/>
      <c r="PA301" s="15"/>
      <c r="PB301" s="15"/>
      <c r="PC301" s="15"/>
      <c r="PD301" s="15"/>
      <c r="PE301" s="15"/>
      <c r="PF301" s="15"/>
      <c r="PG301" s="15"/>
      <c r="PH301" s="15"/>
      <c r="PI301" s="15"/>
      <c r="PJ301" s="15"/>
      <c r="PK301" s="15"/>
      <c r="PL301" s="15"/>
      <c r="PM301" s="15"/>
      <c r="PN301" s="15"/>
      <c r="PO301" s="15"/>
      <c r="PP301" s="15"/>
      <c r="PQ301" s="15"/>
      <c r="PR301" s="15"/>
      <c r="PS301" s="15"/>
      <c r="PT301" s="15"/>
      <c r="PU301" s="15"/>
      <c r="PV301" s="15"/>
      <c r="PW301" s="15"/>
      <c r="PX301" s="15"/>
      <c r="PY301" s="15"/>
      <c r="PZ301" s="15"/>
      <c r="QA301" s="15"/>
      <c r="QB301" s="15"/>
      <c r="QC301" s="15"/>
      <c r="QD301" s="15"/>
      <c r="QE301" s="15"/>
      <c r="QF301" s="15"/>
      <c r="QG301" s="15"/>
      <c r="QH301" s="15"/>
      <c r="QI301" s="15"/>
      <c r="QJ301" s="15"/>
      <c r="QK301" s="15"/>
      <c r="QL301" s="15"/>
      <c r="QM301" s="15"/>
      <c r="QN301" s="15"/>
      <c r="QO301" s="15"/>
      <c r="QP301" s="15"/>
      <c r="QQ301" s="15"/>
      <c r="QR301" s="15"/>
      <c r="QS301" s="15"/>
      <c r="QT301" s="15"/>
      <c r="QU301" s="15"/>
      <c r="QV301" s="15"/>
      <c r="QW301" s="15"/>
      <c r="QX301" s="15"/>
      <c r="QY301" s="15"/>
      <c r="QZ301" s="15"/>
      <c r="RA301" s="15"/>
      <c r="RB301" s="15"/>
      <c r="RC301" s="15"/>
      <c r="RD301" s="15"/>
      <c r="RE301" s="15"/>
      <c r="RF301" s="15"/>
      <c r="RG301" s="15"/>
      <c r="RH301" s="15"/>
      <c r="RI301" s="15"/>
      <c r="RJ301" s="15"/>
      <c r="RK301" s="15"/>
      <c r="RL301" s="15"/>
      <c r="RM301" s="15"/>
      <c r="RN301" s="15"/>
      <c r="RO301" s="15"/>
      <c r="RP301" s="15"/>
      <c r="RQ301" s="15"/>
      <c r="RR301" s="15"/>
      <c r="RS301" s="15"/>
      <c r="RT301" s="15"/>
      <c r="RU301" s="15"/>
      <c r="RV301" s="15"/>
      <c r="RW301" s="15"/>
      <c r="RX301" s="15"/>
      <c r="RY301" s="15"/>
      <c r="RZ301" s="15"/>
      <c r="SA301" s="15"/>
      <c r="SB301" s="15"/>
      <c r="SC301" s="15"/>
      <c r="SD301" s="15"/>
      <c r="SE301" s="15"/>
      <c r="SF301" s="15"/>
      <c r="SG301" s="15"/>
      <c r="SH301" s="15"/>
      <c r="SI301" s="15"/>
      <c r="SJ301" s="15"/>
      <c r="SK301" s="15"/>
      <c r="SL301" s="15"/>
      <c r="SM301" s="15"/>
      <c r="SN301" s="15"/>
      <c r="SO301" s="15"/>
      <c r="SP301" s="15"/>
      <c r="SQ301" s="15"/>
      <c r="SR301" s="15"/>
      <c r="SS301" s="15"/>
      <c r="ST301" s="15"/>
      <c r="SU301" s="15"/>
      <c r="SV301" s="15"/>
      <c r="SW301" s="15"/>
      <c r="SX301" s="15"/>
      <c r="SY301" s="15"/>
      <c r="SZ301" s="15"/>
      <c r="TA301" s="15"/>
      <c r="TB301" s="15"/>
      <c r="TC301" s="15"/>
      <c r="TD301" s="15"/>
      <c r="TE301" s="15"/>
      <c r="TF301" s="15"/>
      <c r="TG301" s="15"/>
      <c r="TH301" s="15"/>
      <c r="TI301" s="15"/>
      <c r="TJ301" s="15"/>
      <c r="TK301" s="15"/>
      <c r="TL301" s="15"/>
      <c r="TM301" s="15"/>
      <c r="TN301" s="15"/>
      <c r="TO301" s="15"/>
      <c r="TP301" s="15"/>
      <c r="TQ301" s="15"/>
      <c r="TR301" s="15"/>
      <c r="TS301" s="15"/>
      <c r="TT301" s="15"/>
      <c r="TU301" s="15"/>
      <c r="TV301" s="15"/>
      <c r="TW301" s="15"/>
      <c r="TX301" s="15"/>
      <c r="TY301" s="15"/>
      <c r="TZ301" s="15"/>
      <c r="UA301" s="15"/>
      <c r="UB301" s="15"/>
      <c r="UC301" s="15"/>
      <c r="UD301" s="15"/>
      <c r="UE301" s="15"/>
      <c r="UF301" s="15"/>
      <c r="UG301" s="15"/>
      <c r="UH301" s="15"/>
      <c r="UI301" s="15"/>
      <c r="UJ301" s="15"/>
      <c r="UK301" s="15"/>
      <c r="UL301" s="15"/>
      <c r="UM301" s="15"/>
      <c r="UN301" s="15"/>
      <c r="UO301" s="15"/>
      <c r="UP301" s="15"/>
      <c r="UQ301" s="15"/>
      <c r="UR301" s="15"/>
      <c r="US301" s="15"/>
      <c r="UT301" s="15"/>
      <c r="UU301" s="15"/>
      <c r="UV301" s="15"/>
      <c r="UW301" s="15"/>
      <c r="UX301" s="15"/>
      <c r="UY301" s="15"/>
      <c r="UZ301" s="15"/>
      <c r="VA301" s="15"/>
      <c r="VB301" s="15"/>
      <c r="VC301" s="15"/>
      <c r="VD301" s="15"/>
      <c r="VE301" s="15"/>
      <c r="VF301" s="15"/>
      <c r="VG301" s="15"/>
      <c r="VH301" s="15"/>
      <c r="VI301" s="15"/>
      <c r="VJ301" s="15"/>
      <c r="VK301" s="15"/>
      <c r="VL301" s="15"/>
      <c r="VM301" s="15"/>
      <c r="VN301" s="15"/>
      <c r="VO301" s="15"/>
      <c r="VP301" s="15"/>
      <c r="VQ301" s="15"/>
      <c r="VR301" s="15"/>
      <c r="VS301" s="15"/>
      <c r="VT301" s="15"/>
      <c r="VU301" s="15"/>
      <c r="VV301" s="15"/>
      <c r="VW301" s="15"/>
      <c r="VX301" s="15"/>
      <c r="VY301" s="15"/>
      <c r="VZ301" s="15"/>
      <c r="WA301" s="15"/>
      <c r="WB301" s="15"/>
      <c r="WC301" s="15"/>
      <c r="WD301" s="15"/>
      <c r="WE301" s="15"/>
      <c r="WF301" s="15"/>
      <c r="WG301" s="15"/>
      <c r="WH301" s="15"/>
      <c r="WI301" s="15"/>
      <c r="WJ301" s="15"/>
      <c r="WK301" s="15"/>
      <c r="WL301" s="15"/>
      <c r="WM301" s="15"/>
      <c r="WN301" s="15"/>
      <c r="WO301" s="15"/>
      <c r="WP301" s="15"/>
      <c r="WQ301" s="15"/>
      <c r="WR301" s="15"/>
      <c r="WS301" s="15"/>
      <c r="WT301" s="15"/>
      <c r="WU301" s="15"/>
      <c r="WV301" s="15"/>
      <c r="WW301" s="15"/>
      <c r="WX301" s="15"/>
      <c r="WY301" s="15"/>
      <c r="WZ301" s="15"/>
      <c r="XA301" s="15"/>
      <c r="XB301" s="15"/>
      <c r="XC301" s="15"/>
      <c r="XD301" s="15"/>
      <c r="XE301" s="15"/>
      <c r="XF301" s="15"/>
      <c r="XG301" s="15"/>
      <c r="XH301" s="15"/>
      <c r="XI301" s="15"/>
      <c r="XJ301" s="15"/>
      <c r="XK301" s="15"/>
      <c r="XL301" s="15"/>
      <c r="XM301" s="15"/>
      <c r="XN301" s="15"/>
      <c r="XO301" s="15"/>
      <c r="XP301" s="15"/>
      <c r="XQ301" s="15"/>
      <c r="XR301" s="15"/>
      <c r="XS301" s="15"/>
      <c r="XT301" s="15"/>
      <c r="XU301" s="15"/>
      <c r="XV301" s="15"/>
      <c r="XW301" s="15"/>
      <c r="XX301" s="15"/>
      <c r="XY301" s="15"/>
      <c r="XZ301" s="15"/>
      <c r="YA301" s="15"/>
      <c r="YB301" s="15"/>
      <c r="YC301" s="15"/>
      <c r="YD301" s="15"/>
      <c r="YE301" s="15"/>
      <c r="YF301" s="15"/>
      <c r="YG301" s="15"/>
      <c r="YH301" s="15"/>
      <c r="YI301" s="15"/>
      <c r="YJ301" s="15"/>
      <c r="YK301" s="15"/>
      <c r="YL301" s="15"/>
      <c r="YM301" s="15"/>
      <c r="YN301" s="15"/>
      <c r="YO301" s="15"/>
      <c r="YP301" s="15"/>
      <c r="YQ301" s="15"/>
      <c r="YR301" s="15"/>
      <c r="YS301" s="15"/>
      <c r="YT301" s="15"/>
      <c r="YU301" s="15"/>
      <c r="YV301" s="15"/>
      <c r="YW301" s="15"/>
      <c r="YX301" s="15"/>
      <c r="YY301" s="15"/>
      <c r="YZ301" s="15"/>
      <c r="ZA301" s="15"/>
      <c r="ZB301" s="15"/>
      <c r="ZC301" s="15"/>
      <c r="ZD301" s="15"/>
      <c r="ZE301" s="15"/>
      <c r="ZF301" s="15"/>
      <c r="ZG301" s="15"/>
      <c r="ZH301" s="15"/>
      <c r="ZI301" s="15"/>
      <c r="ZJ301" s="15"/>
      <c r="ZK301" s="15"/>
      <c r="ZL301" s="15"/>
      <c r="ZM301" s="15"/>
      <c r="ZN301" s="15"/>
      <c r="ZO301" s="15"/>
      <c r="ZP301" s="15"/>
      <c r="ZQ301" s="15"/>
      <c r="ZR301" s="15"/>
      <c r="ZS301" s="15"/>
      <c r="ZT301" s="15"/>
      <c r="ZU301" s="15"/>
      <c r="ZV301" s="15"/>
      <c r="ZW301" s="15"/>
      <c r="ZX301" s="15"/>
      <c r="ZY301" s="15"/>
      <c r="ZZ301" s="15"/>
      <c r="AAA301" s="15"/>
      <c r="AAB301" s="15"/>
      <c r="AAC301" s="15"/>
      <c r="AAD301" s="15"/>
      <c r="AAE301" s="15"/>
      <c r="AAF301" s="15"/>
      <c r="AAG301" s="15"/>
      <c r="AAH301" s="15"/>
      <c r="AAI301" s="15"/>
      <c r="AAJ301" s="15"/>
      <c r="AAK301" s="15"/>
      <c r="AAL301" s="15"/>
      <c r="AAM301" s="15"/>
      <c r="AAN301" s="15"/>
      <c r="AAO301" s="15"/>
      <c r="AAP301" s="15"/>
      <c r="AAQ301" s="15"/>
      <c r="AAR301" s="15"/>
      <c r="AAS301" s="15"/>
      <c r="AAT301" s="15"/>
      <c r="AAU301" s="15"/>
      <c r="AAV301" s="15"/>
      <c r="AAW301" s="15"/>
      <c r="AAX301" s="15"/>
      <c r="AAY301" s="15"/>
      <c r="AAZ301" s="15"/>
      <c r="ABA301" s="15"/>
      <c r="ABB301" s="15"/>
      <c r="ABC301" s="15"/>
      <c r="ABD301" s="15"/>
      <c r="ABE301" s="15"/>
      <c r="ABF301" s="15"/>
      <c r="ABG301" s="15"/>
      <c r="ABH301" s="15"/>
      <c r="ABI301" s="15"/>
      <c r="ABJ301" s="15"/>
      <c r="ABK301" s="15"/>
      <c r="ABL301" s="15"/>
      <c r="ABM301" s="15"/>
      <c r="ABN301" s="15"/>
      <c r="ABO301" s="15"/>
      <c r="ABP301" s="15"/>
      <c r="ABQ301" s="15"/>
      <c r="ABR301" s="15"/>
      <c r="ABS301" s="15"/>
      <c r="ABT301" s="15"/>
      <c r="ABU301" s="15"/>
      <c r="ABV301" s="15"/>
      <c r="ABW301" s="15"/>
      <c r="ABX301" s="15"/>
      <c r="ABY301" s="15"/>
      <c r="ABZ301" s="15"/>
      <c r="ACA301" s="15"/>
      <c r="ACB301" s="15"/>
      <c r="ACC301" s="15"/>
      <c r="ACD301" s="15"/>
      <c r="ACE301" s="15"/>
      <c r="ACF301" s="15"/>
      <c r="ACG301" s="15"/>
      <c r="ACH301" s="15"/>
      <c r="ACI301" s="15"/>
      <c r="ACJ301" s="15"/>
      <c r="ACK301" s="15"/>
      <c r="ACL301" s="15"/>
      <c r="ACM301" s="15"/>
      <c r="ACN301" s="15"/>
      <c r="ACO301" s="15"/>
      <c r="ACP301" s="15"/>
      <c r="ACQ301" s="15"/>
      <c r="ACR301" s="15"/>
      <c r="ACS301" s="15"/>
      <c r="ACT301" s="15"/>
      <c r="ACU301" s="15"/>
      <c r="ACV301" s="15"/>
      <c r="ACW301" s="15"/>
      <c r="ACX301" s="15"/>
      <c r="ACY301" s="15"/>
      <c r="ACZ301" s="15"/>
      <c r="ADA301" s="15"/>
      <c r="ADB301" s="15"/>
      <c r="ADC301" s="15"/>
      <c r="ADD301" s="15"/>
      <c r="ADE301" s="15"/>
      <c r="ADF301" s="15"/>
      <c r="ADG301" s="15"/>
      <c r="ADH301" s="15"/>
      <c r="ADI301" s="15"/>
      <c r="ADJ301" s="15"/>
      <c r="ADK301" s="15"/>
      <c r="ADL301" s="15"/>
      <c r="ADM301" s="15"/>
    </row>
    <row r="302" spans="1:793" s="308" customFormat="1" x14ac:dyDescent="0.4">
      <c r="A302" s="130"/>
      <c r="B302" s="14"/>
      <c r="C302" s="14"/>
      <c r="D302" s="14"/>
      <c r="E302" s="14"/>
      <c r="F302" s="14"/>
      <c r="G302" s="14"/>
      <c r="H302" s="14"/>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5"/>
      <c r="BO302" s="15"/>
      <c r="BP302" s="15"/>
      <c r="BQ302" s="15"/>
      <c r="BR302" s="15"/>
      <c r="BS302" s="15"/>
      <c r="BT302" s="15"/>
      <c r="BU302" s="15"/>
      <c r="BV302" s="15"/>
      <c r="BW302" s="15"/>
      <c r="BX302" s="15"/>
      <c r="BY302" s="15"/>
      <c r="BZ302" s="15"/>
      <c r="CA302" s="15"/>
      <c r="CB302" s="15"/>
      <c r="CC302" s="15"/>
      <c r="CD302" s="15"/>
      <c r="CE302" s="15"/>
      <c r="CF302" s="15"/>
      <c r="CG302" s="15"/>
      <c r="CH302" s="15"/>
      <c r="CI302" s="15"/>
      <c r="CJ302" s="15"/>
      <c r="CK302" s="15"/>
      <c r="CL302" s="15"/>
      <c r="CM302" s="15"/>
      <c r="CN302" s="15"/>
      <c r="CO302" s="15"/>
      <c r="CP302" s="15"/>
      <c r="CQ302" s="15"/>
      <c r="CR302" s="15"/>
      <c r="CS302" s="15"/>
      <c r="CT302" s="15"/>
      <c r="CU302" s="15"/>
      <c r="CV302" s="15"/>
      <c r="CW302" s="15"/>
      <c r="CX302" s="15"/>
      <c r="CY302" s="15"/>
      <c r="CZ302" s="15"/>
      <c r="DA302" s="15"/>
      <c r="DB302" s="15"/>
      <c r="DC302" s="15"/>
      <c r="DD302" s="15"/>
      <c r="DE302" s="15"/>
      <c r="DF302" s="15"/>
      <c r="DG302" s="15"/>
      <c r="DH302" s="15"/>
      <c r="DI302" s="15"/>
      <c r="DJ302" s="15"/>
      <c r="DK302" s="15"/>
      <c r="DL302" s="15"/>
      <c r="DM302" s="15"/>
      <c r="DN302" s="15"/>
      <c r="DO302" s="15"/>
      <c r="DP302" s="15"/>
      <c r="DQ302" s="15"/>
      <c r="DR302" s="15"/>
      <c r="DS302" s="15"/>
      <c r="DT302" s="15"/>
      <c r="DU302" s="15"/>
      <c r="DV302" s="15"/>
      <c r="DW302" s="15"/>
      <c r="DX302" s="15"/>
      <c r="DY302" s="15"/>
      <c r="DZ302" s="15"/>
      <c r="EA302" s="15"/>
      <c r="EB302" s="15"/>
      <c r="EC302" s="15"/>
      <c r="ED302" s="15"/>
      <c r="EE302" s="15"/>
      <c r="EF302" s="15"/>
      <c r="EG302" s="15"/>
      <c r="EH302" s="15"/>
      <c r="EI302" s="15"/>
      <c r="EJ302" s="15"/>
      <c r="EK302" s="15"/>
      <c r="EL302" s="15"/>
      <c r="EM302" s="15"/>
      <c r="EN302" s="15"/>
      <c r="EO302" s="15"/>
      <c r="EP302" s="15"/>
      <c r="EQ302" s="15"/>
      <c r="ER302" s="15"/>
      <c r="ES302" s="15"/>
      <c r="ET302" s="15"/>
      <c r="EU302" s="15"/>
      <c r="EV302" s="15"/>
      <c r="EW302" s="15"/>
      <c r="EX302" s="15"/>
      <c r="EY302" s="15"/>
      <c r="EZ302" s="15"/>
      <c r="FA302" s="15"/>
      <c r="FB302" s="15"/>
      <c r="FC302" s="15"/>
      <c r="FD302" s="15"/>
      <c r="FE302" s="15"/>
      <c r="FF302" s="15"/>
      <c r="FG302" s="15"/>
      <c r="FH302" s="15"/>
      <c r="FI302" s="15"/>
      <c r="FJ302" s="15"/>
      <c r="FK302" s="15"/>
      <c r="FL302" s="15"/>
      <c r="FM302" s="15"/>
      <c r="FN302" s="15"/>
      <c r="FO302" s="15"/>
      <c r="FP302" s="15"/>
      <c r="FQ302" s="15"/>
      <c r="FR302" s="15"/>
      <c r="FS302" s="15"/>
      <c r="FT302" s="15"/>
      <c r="FU302" s="15"/>
      <c r="FV302" s="15"/>
      <c r="FW302" s="15"/>
      <c r="FX302" s="15"/>
      <c r="FY302" s="15"/>
      <c r="FZ302" s="15"/>
      <c r="GA302" s="15"/>
      <c r="GB302" s="15"/>
      <c r="GC302" s="15"/>
      <c r="GD302" s="15"/>
      <c r="GE302" s="15"/>
      <c r="GF302" s="15"/>
      <c r="GG302" s="15"/>
      <c r="GH302" s="15"/>
      <c r="GI302" s="15"/>
      <c r="GJ302" s="15"/>
      <c r="GK302" s="15"/>
      <c r="GL302" s="15"/>
      <c r="GM302" s="15"/>
      <c r="GN302" s="15"/>
      <c r="GO302" s="15"/>
      <c r="GP302" s="15"/>
      <c r="GQ302" s="15"/>
      <c r="GR302" s="15"/>
      <c r="GS302" s="15"/>
      <c r="GT302" s="15"/>
      <c r="GU302" s="15"/>
      <c r="GV302" s="15"/>
      <c r="GW302" s="15"/>
      <c r="GX302" s="15"/>
      <c r="GY302" s="15"/>
      <c r="GZ302" s="15"/>
      <c r="HA302" s="15"/>
      <c r="HB302" s="15"/>
      <c r="HC302" s="15"/>
      <c r="HD302" s="15"/>
      <c r="HE302" s="15"/>
      <c r="HF302" s="15"/>
      <c r="HG302" s="15"/>
      <c r="HH302" s="15"/>
      <c r="HI302" s="15"/>
      <c r="HJ302" s="15"/>
      <c r="HK302" s="15"/>
      <c r="HL302" s="15"/>
      <c r="HM302" s="15"/>
      <c r="HN302" s="15"/>
      <c r="HO302" s="15"/>
      <c r="HP302" s="15"/>
      <c r="HQ302" s="15"/>
      <c r="HR302" s="15"/>
      <c r="HS302" s="15"/>
      <c r="HT302" s="15"/>
      <c r="HU302" s="15"/>
      <c r="HV302" s="15"/>
      <c r="HW302" s="15"/>
      <c r="HX302" s="15"/>
      <c r="HY302" s="15"/>
      <c r="HZ302" s="15"/>
      <c r="IA302" s="15"/>
      <c r="IB302" s="15"/>
      <c r="IC302" s="15"/>
      <c r="ID302" s="15"/>
      <c r="IE302" s="15"/>
      <c r="IF302" s="15"/>
      <c r="IG302" s="15"/>
      <c r="IH302" s="15"/>
      <c r="II302" s="15"/>
      <c r="IJ302" s="15"/>
      <c r="IK302" s="15"/>
      <c r="IL302" s="15"/>
      <c r="IM302" s="15"/>
      <c r="IN302" s="15"/>
      <c r="IO302" s="15"/>
      <c r="IP302" s="15"/>
      <c r="IQ302" s="15"/>
      <c r="IR302" s="15"/>
      <c r="IS302" s="15"/>
      <c r="IT302" s="15"/>
      <c r="IU302" s="15"/>
      <c r="IV302" s="15"/>
      <c r="IW302" s="15"/>
      <c r="IX302" s="15"/>
      <c r="IY302" s="15"/>
      <c r="IZ302" s="15"/>
      <c r="JA302" s="15"/>
      <c r="JB302" s="15"/>
      <c r="JC302" s="15"/>
      <c r="JD302" s="15"/>
      <c r="JE302" s="15"/>
      <c r="JF302" s="15"/>
      <c r="JG302" s="15"/>
      <c r="JH302" s="15"/>
      <c r="JI302" s="15"/>
      <c r="JJ302" s="15"/>
      <c r="JK302" s="15"/>
      <c r="JL302" s="15"/>
      <c r="JM302" s="15"/>
      <c r="JN302" s="15"/>
      <c r="JO302" s="15"/>
      <c r="JP302" s="15"/>
      <c r="JQ302" s="15"/>
      <c r="JR302" s="15"/>
      <c r="JS302" s="15"/>
      <c r="JT302" s="15"/>
      <c r="JU302" s="15"/>
      <c r="JV302" s="15"/>
      <c r="JW302" s="15"/>
      <c r="JX302" s="15"/>
      <c r="JY302" s="15"/>
      <c r="JZ302" s="15"/>
      <c r="KA302" s="15"/>
      <c r="KB302" s="15"/>
      <c r="KC302" s="15"/>
      <c r="KD302" s="15"/>
      <c r="KE302" s="15"/>
      <c r="KF302" s="15"/>
      <c r="KG302" s="15"/>
      <c r="KH302" s="15"/>
      <c r="KI302" s="15"/>
      <c r="KJ302" s="15"/>
      <c r="KK302" s="15"/>
      <c r="KL302" s="15"/>
      <c r="KM302" s="15"/>
      <c r="KN302" s="15"/>
      <c r="KO302" s="15"/>
      <c r="KP302" s="15"/>
      <c r="KQ302" s="15"/>
      <c r="KR302" s="15"/>
      <c r="KS302" s="15"/>
      <c r="KT302" s="15"/>
      <c r="KU302" s="15"/>
      <c r="KV302" s="15"/>
      <c r="KW302" s="15"/>
      <c r="KX302" s="15"/>
      <c r="KY302" s="15"/>
      <c r="KZ302" s="15"/>
      <c r="LA302" s="15"/>
      <c r="LB302" s="15"/>
      <c r="LC302" s="15"/>
      <c r="LD302" s="15"/>
      <c r="LE302" s="15"/>
      <c r="LF302" s="15"/>
      <c r="LG302" s="15"/>
      <c r="LH302" s="15"/>
      <c r="LI302" s="15"/>
      <c r="LJ302" s="15"/>
      <c r="LK302" s="15"/>
      <c r="LL302" s="15"/>
      <c r="LM302" s="15"/>
      <c r="LN302" s="15"/>
      <c r="LO302" s="15"/>
      <c r="LP302" s="15"/>
      <c r="LQ302" s="15"/>
      <c r="LR302" s="15"/>
      <c r="LS302" s="15"/>
      <c r="LT302" s="15"/>
      <c r="LU302" s="15"/>
      <c r="LV302" s="15"/>
      <c r="LW302" s="15"/>
      <c r="LX302" s="15"/>
      <c r="LY302" s="15"/>
      <c r="LZ302" s="15"/>
      <c r="MA302" s="15"/>
      <c r="MB302" s="15"/>
      <c r="MC302" s="15"/>
      <c r="MD302" s="15"/>
      <c r="ME302" s="15"/>
      <c r="MF302" s="15"/>
      <c r="MG302" s="15"/>
      <c r="MH302" s="15"/>
      <c r="MI302" s="15"/>
      <c r="MJ302" s="15"/>
      <c r="MK302" s="15"/>
      <c r="ML302" s="15"/>
      <c r="MM302" s="15"/>
      <c r="MN302" s="15"/>
      <c r="MO302" s="15"/>
      <c r="MP302" s="15"/>
      <c r="MQ302" s="15"/>
      <c r="MR302" s="15"/>
      <c r="MS302" s="15"/>
      <c r="MT302" s="15"/>
      <c r="MU302" s="15"/>
      <c r="MV302" s="15"/>
      <c r="MW302" s="15"/>
      <c r="MX302" s="15"/>
      <c r="MY302" s="15"/>
      <c r="MZ302" s="15"/>
      <c r="NA302" s="15"/>
      <c r="NB302" s="15"/>
      <c r="NC302" s="15"/>
      <c r="ND302" s="15"/>
      <c r="NE302" s="15"/>
      <c r="NF302" s="15"/>
      <c r="NG302" s="15"/>
      <c r="NH302" s="15"/>
      <c r="NI302" s="15"/>
      <c r="NJ302" s="15"/>
      <c r="NK302" s="15"/>
      <c r="NL302" s="15"/>
      <c r="NM302" s="15"/>
      <c r="NN302" s="15"/>
      <c r="NO302" s="15"/>
      <c r="NP302" s="15"/>
      <c r="NQ302" s="15"/>
      <c r="NR302" s="15"/>
      <c r="NS302" s="15"/>
      <c r="NT302" s="15"/>
      <c r="NU302" s="15"/>
      <c r="NV302" s="15"/>
      <c r="NW302" s="15"/>
      <c r="NX302" s="15"/>
      <c r="NY302" s="15"/>
      <c r="NZ302" s="15"/>
      <c r="OA302" s="15"/>
      <c r="OB302" s="15"/>
      <c r="OC302" s="15"/>
      <c r="OD302" s="15"/>
      <c r="OE302" s="15"/>
      <c r="OF302" s="15"/>
      <c r="OG302" s="15"/>
      <c r="OH302" s="15"/>
      <c r="OI302" s="15"/>
      <c r="OJ302" s="15"/>
      <c r="OK302" s="15"/>
      <c r="OL302" s="15"/>
      <c r="OM302" s="15"/>
      <c r="ON302" s="15"/>
      <c r="OO302" s="15"/>
      <c r="OP302" s="15"/>
      <c r="OQ302" s="15"/>
      <c r="OR302" s="15"/>
      <c r="OS302" s="15"/>
      <c r="OT302" s="15"/>
      <c r="OU302" s="15"/>
      <c r="OV302" s="15"/>
      <c r="OW302" s="15"/>
      <c r="OX302" s="15"/>
      <c r="OY302" s="15"/>
      <c r="OZ302" s="15"/>
      <c r="PA302" s="15"/>
      <c r="PB302" s="15"/>
      <c r="PC302" s="15"/>
      <c r="PD302" s="15"/>
      <c r="PE302" s="15"/>
      <c r="PF302" s="15"/>
      <c r="PG302" s="15"/>
      <c r="PH302" s="15"/>
      <c r="PI302" s="15"/>
      <c r="PJ302" s="15"/>
      <c r="PK302" s="15"/>
      <c r="PL302" s="15"/>
      <c r="PM302" s="15"/>
      <c r="PN302" s="15"/>
      <c r="PO302" s="15"/>
      <c r="PP302" s="15"/>
      <c r="PQ302" s="15"/>
      <c r="PR302" s="15"/>
      <c r="PS302" s="15"/>
      <c r="PT302" s="15"/>
      <c r="PU302" s="15"/>
      <c r="PV302" s="15"/>
      <c r="PW302" s="15"/>
      <c r="PX302" s="15"/>
      <c r="PY302" s="15"/>
      <c r="PZ302" s="15"/>
      <c r="QA302" s="15"/>
      <c r="QB302" s="15"/>
      <c r="QC302" s="15"/>
      <c r="QD302" s="15"/>
      <c r="QE302" s="15"/>
      <c r="QF302" s="15"/>
      <c r="QG302" s="15"/>
      <c r="QH302" s="15"/>
      <c r="QI302" s="15"/>
      <c r="QJ302" s="15"/>
      <c r="QK302" s="15"/>
      <c r="QL302" s="15"/>
      <c r="QM302" s="15"/>
      <c r="QN302" s="15"/>
      <c r="QO302" s="15"/>
      <c r="QP302" s="15"/>
      <c r="QQ302" s="15"/>
      <c r="QR302" s="15"/>
      <c r="QS302" s="15"/>
      <c r="QT302" s="15"/>
      <c r="QU302" s="15"/>
      <c r="QV302" s="15"/>
      <c r="QW302" s="15"/>
      <c r="QX302" s="15"/>
      <c r="QY302" s="15"/>
      <c r="QZ302" s="15"/>
      <c r="RA302" s="15"/>
      <c r="RB302" s="15"/>
      <c r="RC302" s="15"/>
      <c r="RD302" s="15"/>
      <c r="RE302" s="15"/>
      <c r="RF302" s="15"/>
      <c r="RG302" s="15"/>
      <c r="RH302" s="15"/>
      <c r="RI302" s="15"/>
      <c r="RJ302" s="15"/>
      <c r="RK302" s="15"/>
      <c r="RL302" s="15"/>
      <c r="RM302" s="15"/>
      <c r="RN302" s="15"/>
      <c r="RO302" s="15"/>
      <c r="RP302" s="15"/>
      <c r="RQ302" s="15"/>
      <c r="RR302" s="15"/>
      <c r="RS302" s="15"/>
      <c r="RT302" s="15"/>
      <c r="RU302" s="15"/>
      <c r="RV302" s="15"/>
      <c r="RW302" s="15"/>
      <c r="RX302" s="15"/>
      <c r="RY302" s="15"/>
      <c r="RZ302" s="15"/>
      <c r="SA302" s="15"/>
      <c r="SB302" s="15"/>
      <c r="SC302" s="15"/>
      <c r="SD302" s="15"/>
      <c r="SE302" s="15"/>
      <c r="SF302" s="15"/>
      <c r="SG302" s="15"/>
      <c r="SH302" s="15"/>
      <c r="SI302" s="15"/>
      <c r="SJ302" s="15"/>
      <c r="SK302" s="15"/>
      <c r="SL302" s="15"/>
      <c r="SM302" s="15"/>
      <c r="SN302" s="15"/>
      <c r="SO302" s="15"/>
      <c r="SP302" s="15"/>
      <c r="SQ302" s="15"/>
      <c r="SR302" s="15"/>
      <c r="SS302" s="15"/>
      <c r="ST302" s="15"/>
      <c r="SU302" s="15"/>
      <c r="SV302" s="15"/>
      <c r="SW302" s="15"/>
      <c r="SX302" s="15"/>
      <c r="SY302" s="15"/>
      <c r="SZ302" s="15"/>
      <c r="TA302" s="15"/>
      <c r="TB302" s="15"/>
      <c r="TC302" s="15"/>
      <c r="TD302" s="15"/>
      <c r="TE302" s="15"/>
      <c r="TF302" s="15"/>
      <c r="TG302" s="15"/>
      <c r="TH302" s="15"/>
      <c r="TI302" s="15"/>
      <c r="TJ302" s="15"/>
      <c r="TK302" s="15"/>
      <c r="TL302" s="15"/>
      <c r="TM302" s="15"/>
      <c r="TN302" s="15"/>
      <c r="TO302" s="15"/>
      <c r="TP302" s="15"/>
      <c r="TQ302" s="15"/>
      <c r="TR302" s="15"/>
      <c r="TS302" s="15"/>
      <c r="TT302" s="15"/>
      <c r="TU302" s="15"/>
      <c r="TV302" s="15"/>
      <c r="TW302" s="15"/>
      <c r="TX302" s="15"/>
      <c r="TY302" s="15"/>
      <c r="TZ302" s="15"/>
      <c r="UA302" s="15"/>
      <c r="UB302" s="15"/>
      <c r="UC302" s="15"/>
      <c r="UD302" s="15"/>
      <c r="UE302" s="15"/>
      <c r="UF302" s="15"/>
      <c r="UG302" s="15"/>
      <c r="UH302" s="15"/>
      <c r="UI302" s="15"/>
      <c r="UJ302" s="15"/>
      <c r="UK302" s="15"/>
      <c r="UL302" s="15"/>
      <c r="UM302" s="15"/>
      <c r="UN302" s="15"/>
      <c r="UO302" s="15"/>
      <c r="UP302" s="15"/>
      <c r="UQ302" s="15"/>
      <c r="UR302" s="15"/>
      <c r="US302" s="15"/>
      <c r="UT302" s="15"/>
      <c r="UU302" s="15"/>
      <c r="UV302" s="15"/>
      <c r="UW302" s="15"/>
      <c r="UX302" s="15"/>
      <c r="UY302" s="15"/>
      <c r="UZ302" s="15"/>
      <c r="VA302" s="15"/>
      <c r="VB302" s="15"/>
      <c r="VC302" s="15"/>
      <c r="VD302" s="15"/>
      <c r="VE302" s="15"/>
      <c r="VF302" s="15"/>
      <c r="VG302" s="15"/>
      <c r="VH302" s="15"/>
      <c r="VI302" s="15"/>
      <c r="VJ302" s="15"/>
      <c r="VK302" s="15"/>
      <c r="VL302" s="15"/>
      <c r="VM302" s="15"/>
      <c r="VN302" s="15"/>
      <c r="VO302" s="15"/>
      <c r="VP302" s="15"/>
      <c r="VQ302" s="15"/>
      <c r="VR302" s="15"/>
      <c r="VS302" s="15"/>
      <c r="VT302" s="15"/>
      <c r="VU302" s="15"/>
      <c r="VV302" s="15"/>
      <c r="VW302" s="15"/>
      <c r="VX302" s="15"/>
      <c r="VY302" s="15"/>
      <c r="VZ302" s="15"/>
      <c r="WA302" s="15"/>
      <c r="WB302" s="15"/>
      <c r="WC302" s="15"/>
      <c r="WD302" s="15"/>
      <c r="WE302" s="15"/>
      <c r="WF302" s="15"/>
      <c r="WG302" s="15"/>
      <c r="WH302" s="15"/>
      <c r="WI302" s="15"/>
      <c r="WJ302" s="15"/>
      <c r="WK302" s="15"/>
      <c r="WL302" s="15"/>
      <c r="WM302" s="15"/>
      <c r="WN302" s="15"/>
      <c r="WO302" s="15"/>
      <c r="WP302" s="15"/>
      <c r="WQ302" s="15"/>
      <c r="WR302" s="15"/>
      <c r="WS302" s="15"/>
      <c r="WT302" s="15"/>
      <c r="WU302" s="15"/>
      <c r="WV302" s="15"/>
      <c r="WW302" s="15"/>
      <c r="WX302" s="15"/>
      <c r="WY302" s="15"/>
      <c r="WZ302" s="15"/>
      <c r="XA302" s="15"/>
      <c r="XB302" s="15"/>
      <c r="XC302" s="15"/>
      <c r="XD302" s="15"/>
      <c r="XE302" s="15"/>
      <c r="XF302" s="15"/>
      <c r="XG302" s="15"/>
      <c r="XH302" s="15"/>
      <c r="XI302" s="15"/>
      <c r="XJ302" s="15"/>
      <c r="XK302" s="15"/>
      <c r="XL302" s="15"/>
      <c r="XM302" s="15"/>
      <c r="XN302" s="15"/>
      <c r="XO302" s="15"/>
      <c r="XP302" s="15"/>
      <c r="XQ302" s="15"/>
      <c r="XR302" s="15"/>
      <c r="XS302" s="15"/>
      <c r="XT302" s="15"/>
      <c r="XU302" s="15"/>
      <c r="XV302" s="15"/>
      <c r="XW302" s="15"/>
      <c r="XX302" s="15"/>
      <c r="XY302" s="15"/>
      <c r="XZ302" s="15"/>
      <c r="YA302" s="15"/>
      <c r="YB302" s="15"/>
      <c r="YC302" s="15"/>
      <c r="YD302" s="15"/>
      <c r="YE302" s="15"/>
      <c r="YF302" s="15"/>
      <c r="YG302" s="15"/>
      <c r="YH302" s="15"/>
      <c r="YI302" s="15"/>
      <c r="YJ302" s="15"/>
      <c r="YK302" s="15"/>
      <c r="YL302" s="15"/>
      <c r="YM302" s="15"/>
      <c r="YN302" s="15"/>
      <c r="YO302" s="15"/>
      <c r="YP302" s="15"/>
      <c r="YQ302" s="15"/>
      <c r="YR302" s="15"/>
      <c r="YS302" s="15"/>
      <c r="YT302" s="15"/>
      <c r="YU302" s="15"/>
      <c r="YV302" s="15"/>
      <c r="YW302" s="15"/>
      <c r="YX302" s="15"/>
      <c r="YY302" s="15"/>
      <c r="YZ302" s="15"/>
      <c r="ZA302" s="15"/>
      <c r="ZB302" s="15"/>
      <c r="ZC302" s="15"/>
      <c r="ZD302" s="15"/>
      <c r="ZE302" s="15"/>
      <c r="ZF302" s="15"/>
      <c r="ZG302" s="15"/>
      <c r="ZH302" s="15"/>
      <c r="ZI302" s="15"/>
      <c r="ZJ302" s="15"/>
      <c r="ZK302" s="15"/>
      <c r="ZL302" s="15"/>
      <c r="ZM302" s="15"/>
      <c r="ZN302" s="15"/>
      <c r="ZO302" s="15"/>
      <c r="ZP302" s="15"/>
      <c r="ZQ302" s="15"/>
      <c r="ZR302" s="15"/>
      <c r="ZS302" s="15"/>
      <c r="ZT302" s="15"/>
      <c r="ZU302" s="15"/>
      <c r="ZV302" s="15"/>
      <c r="ZW302" s="15"/>
      <c r="ZX302" s="15"/>
      <c r="ZY302" s="15"/>
      <c r="ZZ302" s="15"/>
      <c r="AAA302" s="15"/>
      <c r="AAB302" s="15"/>
      <c r="AAC302" s="15"/>
      <c r="AAD302" s="15"/>
      <c r="AAE302" s="15"/>
      <c r="AAF302" s="15"/>
      <c r="AAG302" s="15"/>
      <c r="AAH302" s="15"/>
      <c r="AAI302" s="15"/>
      <c r="AAJ302" s="15"/>
      <c r="AAK302" s="15"/>
      <c r="AAL302" s="15"/>
      <c r="AAM302" s="15"/>
      <c r="AAN302" s="15"/>
      <c r="AAO302" s="15"/>
      <c r="AAP302" s="15"/>
      <c r="AAQ302" s="15"/>
      <c r="AAR302" s="15"/>
      <c r="AAS302" s="15"/>
      <c r="AAT302" s="15"/>
      <c r="AAU302" s="15"/>
      <c r="AAV302" s="15"/>
      <c r="AAW302" s="15"/>
      <c r="AAX302" s="15"/>
      <c r="AAY302" s="15"/>
      <c r="AAZ302" s="15"/>
      <c r="ABA302" s="15"/>
      <c r="ABB302" s="15"/>
      <c r="ABC302" s="15"/>
      <c r="ABD302" s="15"/>
      <c r="ABE302" s="15"/>
      <c r="ABF302" s="15"/>
      <c r="ABG302" s="15"/>
      <c r="ABH302" s="15"/>
      <c r="ABI302" s="15"/>
      <c r="ABJ302" s="15"/>
      <c r="ABK302" s="15"/>
      <c r="ABL302" s="15"/>
      <c r="ABM302" s="15"/>
      <c r="ABN302" s="15"/>
      <c r="ABO302" s="15"/>
      <c r="ABP302" s="15"/>
      <c r="ABQ302" s="15"/>
      <c r="ABR302" s="15"/>
      <c r="ABS302" s="15"/>
      <c r="ABT302" s="15"/>
      <c r="ABU302" s="15"/>
      <c r="ABV302" s="15"/>
      <c r="ABW302" s="15"/>
      <c r="ABX302" s="15"/>
      <c r="ABY302" s="15"/>
      <c r="ABZ302" s="15"/>
      <c r="ACA302" s="15"/>
      <c r="ACB302" s="15"/>
      <c r="ACC302" s="15"/>
      <c r="ACD302" s="15"/>
      <c r="ACE302" s="15"/>
      <c r="ACF302" s="15"/>
      <c r="ACG302" s="15"/>
      <c r="ACH302" s="15"/>
      <c r="ACI302" s="15"/>
      <c r="ACJ302" s="15"/>
      <c r="ACK302" s="15"/>
      <c r="ACL302" s="15"/>
      <c r="ACM302" s="15"/>
      <c r="ACN302" s="15"/>
      <c r="ACO302" s="15"/>
      <c r="ACP302" s="15"/>
      <c r="ACQ302" s="15"/>
      <c r="ACR302" s="15"/>
      <c r="ACS302" s="15"/>
      <c r="ACT302" s="15"/>
      <c r="ACU302" s="15"/>
      <c r="ACV302" s="15"/>
      <c r="ACW302" s="15"/>
      <c r="ACX302" s="15"/>
      <c r="ACY302" s="15"/>
      <c r="ACZ302" s="15"/>
      <c r="ADA302" s="15"/>
      <c r="ADB302" s="15"/>
      <c r="ADC302" s="15"/>
      <c r="ADD302" s="15"/>
      <c r="ADE302" s="15"/>
      <c r="ADF302" s="15"/>
      <c r="ADG302" s="15"/>
      <c r="ADH302" s="15"/>
      <c r="ADI302" s="15"/>
      <c r="ADJ302" s="15"/>
      <c r="ADK302" s="15"/>
      <c r="ADL302" s="15"/>
      <c r="ADM302" s="15"/>
    </row>
    <row r="303" spans="1:793" s="308" customFormat="1" x14ac:dyDescent="0.4">
      <c r="A303" s="130"/>
      <c r="B303" s="319" t="s">
        <v>113</v>
      </c>
      <c r="C303" s="319"/>
      <c r="D303" s="319"/>
      <c r="E303" s="319"/>
      <c r="F303" s="319"/>
      <c r="G303" s="319"/>
      <c r="H303" s="319"/>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c r="BI303" s="15"/>
      <c r="BJ303" s="15"/>
      <c r="BK303" s="15"/>
      <c r="BL303" s="15"/>
      <c r="BM303" s="15"/>
      <c r="BN303" s="15"/>
      <c r="BO303" s="15"/>
      <c r="BP303" s="15"/>
      <c r="BQ303" s="15"/>
      <c r="BR303" s="15"/>
      <c r="BS303" s="15"/>
      <c r="BT303" s="15"/>
      <c r="BU303" s="15"/>
      <c r="BV303" s="15"/>
      <c r="BW303" s="15"/>
      <c r="BX303" s="15"/>
      <c r="BY303" s="15"/>
      <c r="BZ303" s="15"/>
      <c r="CA303" s="15"/>
      <c r="CB303" s="15"/>
      <c r="CC303" s="15"/>
      <c r="CD303" s="15"/>
      <c r="CE303" s="15"/>
      <c r="CF303" s="15"/>
      <c r="CG303" s="15"/>
      <c r="CH303" s="15"/>
      <c r="CI303" s="15"/>
      <c r="CJ303" s="15"/>
      <c r="CK303" s="15"/>
      <c r="CL303" s="15"/>
      <c r="CM303" s="15"/>
      <c r="CN303" s="15"/>
      <c r="CO303" s="15"/>
      <c r="CP303" s="15"/>
      <c r="CQ303" s="15"/>
      <c r="CR303" s="15"/>
      <c r="CS303" s="15"/>
      <c r="CT303" s="15"/>
      <c r="CU303" s="15"/>
      <c r="CV303" s="15"/>
      <c r="CW303" s="15"/>
      <c r="CX303" s="15"/>
      <c r="CY303" s="15"/>
      <c r="CZ303" s="15"/>
      <c r="DA303" s="15"/>
      <c r="DB303" s="15"/>
      <c r="DC303" s="15"/>
      <c r="DD303" s="15"/>
      <c r="DE303" s="15"/>
      <c r="DF303" s="15"/>
      <c r="DG303" s="15"/>
      <c r="DH303" s="15"/>
      <c r="DI303" s="15"/>
      <c r="DJ303" s="15"/>
      <c r="DK303" s="15"/>
      <c r="DL303" s="15"/>
      <c r="DM303" s="15"/>
      <c r="DN303" s="15"/>
      <c r="DO303" s="15"/>
      <c r="DP303" s="15"/>
      <c r="DQ303" s="15"/>
      <c r="DR303" s="15"/>
      <c r="DS303" s="15"/>
      <c r="DT303" s="15"/>
      <c r="DU303" s="15"/>
      <c r="DV303" s="15"/>
      <c r="DW303" s="15"/>
      <c r="DX303" s="15"/>
      <c r="DY303" s="15"/>
      <c r="DZ303" s="15"/>
      <c r="EA303" s="15"/>
      <c r="EB303" s="15"/>
      <c r="EC303" s="15"/>
      <c r="ED303" s="15"/>
      <c r="EE303" s="15"/>
      <c r="EF303" s="15"/>
      <c r="EG303" s="15"/>
      <c r="EH303" s="15"/>
      <c r="EI303" s="15"/>
      <c r="EJ303" s="15"/>
      <c r="EK303" s="15"/>
      <c r="EL303" s="15"/>
      <c r="EM303" s="15"/>
      <c r="EN303" s="15"/>
      <c r="EO303" s="15"/>
      <c r="EP303" s="15"/>
      <c r="EQ303" s="15"/>
      <c r="ER303" s="15"/>
      <c r="ES303" s="15"/>
      <c r="ET303" s="15"/>
      <c r="EU303" s="15"/>
      <c r="EV303" s="15"/>
      <c r="EW303" s="15"/>
      <c r="EX303" s="15"/>
      <c r="EY303" s="15"/>
      <c r="EZ303" s="15"/>
      <c r="FA303" s="15"/>
      <c r="FB303" s="15"/>
      <c r="FC303" s="15"/>
      <c r="FD303" s="15"/>
      <c r="FE303" s="15"/>
      <c r="FF303" s="15"/>
      <c r="FG303" s="15"/>
      <c r="FH303" s="15"/>
      <c r="FI303" s="15"/>
      <c r="FJ303" s="15"/>
      <c r="FK303" s="15"/>
      <c r="FL303" s="15"/>
      <c r="FM303" s="15"/>
      <c r="FN303" s="15"/>
      <c r="FO303" s="15"/>
      <c r="FP303" s="15"/>
      <c r="FQ303" s="15"/>
      <c r="FR303" s="15"/>
      <c r="FS303" s="15"/>
      <c r="FT303" s="15"/>
      <c r="FU303" s="15"/>
      <c r="FV303" s="15"/>
      <c r="FW303" s="15"/>
      <c r="FX303" s="15"/>
      <c r="FY303" s="15"/>
      <c r="FZ303" s="15"/>
      <c r="GA303" s="15"/>
      <c r="GB303" s="15"/>
      <c r="GC303" s="15"/>
      <c r="GD303" s="15"/>
      <c r="GE303" s="15"/>
      <c r="GF303" s="15"/>
      <c r="GG303" s="15"/>
      <c r="GH303" s="15"/>
      <c r="GI303" s="15"/>
      <c r="GJ303" s="15"/>
      <c r="GK303" s="15"/>
      <c r="GL303" s="15"/>
      <c r="GM303" s="15"/>
      <c r="GN303" s="15"/>
      <c r="GO303" s="15"/>
      <c r="GP303" s="15"/>
      <c r="GQ303" s="15"/>
      <c r="GR303" s="15"/>
      <c r="GS303" s="15"/>
      <c r="GT303" s="15"/>
      <c r="GU303" s="15"/>
      <c r="GV303" s="15"/>
      <c r="GW303" s="15"/>
      <c r="GX303" s="15"/>
      <c r="GY303" s="15"/>
      <c r="GZ303" s="15"/>
      <c r="HA303" s="15"/>
      <c r="HB303" s="15"/>
      <c r="HC303" s="15"/>
      <c r="HD303" s="15"/>
      <c r="HE303" s="15"/>
      <c r="HF303" s="15"/>
      <c r="HG303" s="15"/>
      <c r="HH303" s="15"/>
      <c r="HI303" s="15"/>
      <c r="HJ303" s="15"/>
      <c r="HK303" s="15"/>
      <c r="HL303" s="15"/>
      <c r="HM303" s="15"/>
      <c r="HN303" s="15"/>
      <c r="HO303" s="15"/>
      <c r="HP303" s="15"/>
      <c r="HQ303" s="15"/>
      <c r="HR303" s="15"/>
      <c r="HS303" s="15"/>
      <c r="HT303" s="15"/>
      <c r="HU303" s="15"/>
      <c r="HV303" s="15"/>
      <c r="HW303" s="15"/>
      <c r="HX303" s="15"/>
      <c r="HY303" s="15"/>
      <c r="HZ303" s="15"/>
      <c r="IA303" s="15"/>
      <c r="IB303" s="15"/>
      <c r="IC303" s="15"/>
      <c r="ID303" s="15"/>
      <c r="IE303" s="15"/>
      <c r="IF303" s="15"/>
      <c r="IG303" s="15"/>
      <c r="IH303" s="15"/>
      <c r="II303" s="15"/>
      <c r="IJ303" s="15"/>
      <c r="IK303" s="15"/>
      <c r="IL303" s="15"/>
      <c r="IM303" s="15"/>
      <c r="IN303" s="15"/>
      <c r="IO303" s="15"/>
      <c r="IP303" s="15"/>
      <c r="IQ303" s="15"/>
      <c r="IR303" s="15"/>
      <c r="IS303" s="15"/>
      <c r="IT303" s="15"/>
      <c r="IU303" s="15"/>
      <c r="IV303" s="15"/>
      <c r="IW303" s="15"/>
      <c r="IX303" s="15"/>
      <c r="IY303" s="15"/>
      <c r="IZ303" s="15"/>
      <c r="JA303" s="15"/>
      <c r="JB303" s="15"/>
      <c r="JC303" s="15"/>
      <c r="JD303" s="15"/>
      <c r="JE303" s="15"/>
      <c r="JF303" s="15"/>
      <c r="JG303" s="15"/>
      <c r="JH303" s="15"/>
      <c r="JI303" s="15"/>
      <c r="JJ303" s="15"/>
      <c r="JK303" s="15"/>
      <c r="JL303" s="15"/>
      <c r="JM303" s="15"/>
      <c r="JN303" s="15"/>
      <c r="JO303" s="15"/>
      <c r="JP303" s="15"/>
      <c r="JQ303" s="15"/>
      <c r="JR303" s="15"/>
      <c r="JS303" s="15"/>
      <c r="JT303" s="15"/>
      <c r="JU303" s="15"/>
      <c r="JV303" s="15"/>
      <c r="JW303" s="15"/>
      <c r="JX303" s="15"/>
      <c r="JY303" s="15"/>
      <c r="JZ303" s="15"/>
      <c r="KA303" s="15"/>
      <c r="KB303" s="15"/>
      <c r="KC303" s="15"/>
      <c r="KD303" s="15"/>
      <c r="KE303" s="15"/>
      <c r="KF303" s="15"/>
      <c r="KG303" s="15"/>
      <c r="KH303" s="15"/>
      <c r="KI303" s="15"/>
      <c r="KJ303" s="15"/>
      <c r="KK303" s="15"/>
      <c r="KL303" s="15"/>
      <c r="KM303" s="15"/>
      <c r="KN303" s="15"/>
      <c r="KO303" s="15"/>
      <c r="KP303" s="15"/>
      <c r="KQ303" s="15"/>
      <c r="KR303" s="15"/>
      <c r="KS303" s="15"/>
      <c r="KT303" s="15"/>
      <c r="KU303" s="15"/>
      <c r="KV303" s="15"/>
      <c r="KW303" s="15"/>
      <c r="KX303" s="15"/>
      <c r="KY303" s="15"/>
      <c r="KZ303" s="15"/>
      <c r="LA303" s="15"/>
      <c r="LB303" s="15"/>
      <c r="LC303" s="15"/>
      <c r="LD303" s="15"/>
      <c r="LE303" s="15"/>
      <c r="LF303" s="15"/>
      <c r="LG303" s="15"/>
      <c r="LH303" s="15"/>
      <c r="LI303" s="15"/>
      <c r="LJ303" s="15"/>
      <c r="LK303" s="15"/>
      <c r="LL303" s="15"/>
      <c r="LM303" s="15"/>
      <c r="LN303" s="15"/>
      <c r="LO303" s="15"/>
      <c r="LP303" s="15"/>
      <c r="LQ303" s="15"/>
      <c r="LR303" s="15"/>
      <c r="LS303" s="15"/>
      <c r="LT303" s="15"/>
      <c r="LU303" s="15"/>
      <c r="LV303" s="15"/>
      <c r="LW303" s="15"/>
      <c r="LX303" s="15"/>
      <c r="LY303" s="15"/>
      <c r="LZ303" s="15"/>
      <c r="MA303" s="15"/>
      <c r="MB303" s="15"/>
      <c r="MC303" s="15"/>
      <c r="MD303" s="15"/>
      <c r="ME303" s="15"/>
      <c r="MF303" s="15"/>
      <c r="MG303" s="15"/>
      <c r="MH303" s="15"/>
      <c r="MI303" s="15"/>
      <c r="MJ303" s="15"/>
      <c r="MK303" s="15"/>
      <c r="ML303" s="15"/>
      <c r="MM303" s="15"/>
      <c r="MN303" s="15"/>
      <c r="MO303" s="15"/>
      <c r="MP303" s="15"/>
      <c r="MQ303" s="15"/>
      <c r="MR303" s="15"/>
      <c r="MS303" s="15"/>
      <c r="MT303" s="15"/>
      <c r="MU303" s="15"/>
      <c r="MV303" s="15"/>
      <c r="MW303" s="15"/>
      <c r="MX303" s="15"/>
      <c r="MY303" s="15"/>
      <c r="MZ303" s="15"/>
      <c r="NA303" s="15"/>
      <c r="NB303" s="15"/>
      <c r="NC303" s="15"/>
      <c r="ND303" s="15"/>
      <c r="NE303" s="15"/>
      <c r="NF303" s="15"/>
      <c r="NG303" s="15"/>
      <c r="NH303" s="15"/>
      <c r="NI303" s="15"/>
      <c r="NJ303" s="15"/>
      <c r="NK303" s="15"/>
      <c r="NL303" s="15"/>
      <c r="NM303" s="15"/>
      <c r="NN303" s="15"/>
      <c r="NO303" s="15"/>
      <c r="NP303" s="15"/>
      <c r="NQ303" s="15"/>
      <c r="NR303" s="15"/>
      <c r="NS303" s="15"/>
      <c r="NT303" s="15"/>
      <c r="NU303" s="15"/>
      <c r="NV303" s="15"/>
      <c r="NW303" s="15"/>
      <c r="NX303" s="15"/>
      <c r="NY303" s="15"/>
      <c r="NZ303" s="15"/>
      <c r="OA303" s="15"/>
      <c r="OB303" s="15"/>
      <c r="OC303" s="15"/>
      <c r="OD303" s="15"/>
      <c r="OE303" s="15"/>
      <c r="OF303" s="15"/>
      <c r="OG303" s="15"/>
      <c r="OH303" s="15"/>
      <c r="OI303" s="15"/>
      <c r="OJ303" s="15"/>
      <c r="OK303" s="15"/>
      <c r="OL303" s="15"/>
      <c r="OM303" s="15"/>
      <c r="ON303" s="15"/>
      <c r="OO303" s="15"/>
      <c r="OP303" s="15"/>
      <c r="OQ303" s="15"/>
      <c r="OR303" s="15"/>
      <c r="OS303" s="15"/>
      <c r="OT303" s="15"/>
      <c r="OU303" s="15"/>
      <c r="OV303" s="15"/>
      <c r="OW303" s="15"/>
      <c r="OX303" s="15"/>
      <c r="OY303" s="15"/>
      <c r="OZ303" s="15"/>
      <c r="PA303" s="15"/>
      <c r="PB303" s="15"/>
      <c r="PC303" s="15"/>
      <c r="PD303" s="15"/>
      <c r="PE303" s="15"/>
      <c r="PF303" s="15"/>
      <c r="PG303" s="15"/>
      <c r="PH303" s="15"/>
      <c r="PI303" s="15"/>
      <c r="PJ303" s="15"/>
      <c r="PK303" s="15"/>
      <c r="PL303" s="15"/>
      <c r="PM303" s="15"/>
      <c r="PN303" s="15"/>
      <c r="PO303" s="15"/>
      <c r="PP303" s="15"/>
      <c r="PQ303" s="15"/>
      <c r="PR303" s="15"/>
      <c r="PS303" s="15"/>
      <c r="PT303" s="15"/>
      <c r="PU303" s="15"/>
      <c r="PV303" s="15"/>
      <c r="PW303" s="15"/>
      <c r="PX303" s="15"/>
      <c r="PY303" s="15"/>
      <c r="PZ303" s="15"/>
      <c r="QA303" s="15"/>
      <c r="QB303" s="15"/>
      <c r="QC303" s="15"/>
      <c r="QD303" s="15"/>
      <c r="QE303" s="15"/>
      <c r="QF303" s="15"/>
      <c r="QG303" s="15"/>
      <c r="QH303" s="15"/>
      <c r="QI303" s="15"/>
      <c r="QJ303" s="15"/>
      <c r="QK303" s="15"/>
      <c r="QL303" s="15"/>
      <c r="QM303" s="15"/>
      <c r="QN303" s="15"/>
      <c r="QO303" s="15"/>
      <c r="QP303" s="15"/>
      <c r="QQ303" s="15"/>
      <c r="QR303" s="15"/>
      <c r="QS303" s="15"/>
      <c r="QT303" s="15"/>
      <c r="QU303" s="15"/>
      <c r="QV303" s="15"/>
      <c r="QW303" s="15"/>
      <c r="QX303" s="15"/>
      <c r="QY303" s="15"/>
      <c r="QZ303" s="15"/>
      <c r="RA303" s="15"/>
      <c r="RB303" s="15"/>
      <c r="RC303" s="15"/>
      <c r="RD303" s="15"/>
      <c r="RE303" s="15"/>
      <c r="RF303" s="15"/>
      <c r="RG303" s="15"/>
      <c r="RH303" s="15"/>
      <c r="RI303" s="15"/>
      <c r="RJ303" s="15"/>
      <c r="RK303" s="15"/>
      <c r="RL303" s="15"/>
      <c r="RM303" s="15"/>
      <c r="RN303" s="15"/>
      <c r="RO303" s="15"/>
      <c r="RP303" s="15"/>
      <c r="RQ303" s="15"/>
      <c r="RR303" s="15"/>
      <c r="RS303" s="15"/>
      <c r="RT303" s="15"/>
      <c r="RU303" s="15"/>
      <c r="RV303" s="15"/>
      <c r="RW303" s="15"/>
      <c r="RX303" s="15"/>
      <c r="RY303" s="15"/>
      <c r="RZ303" s="15"/>
      <c r="SA303" s="15"/>
      <c r="SB303" s="15"/>
      <c r="SC303" s="15"/>
      <c r="SD303" s="15"/>
      <c r="SE303" s="15"/>
      <c r="SF303" s="15"/>
      <c r="SG303" s="15"/>
      <c r="SH303" s="15"/>
      <c r="SI303" s="15"/>
      <c r="SJ303" s="15"/>
      <c r="SK303" s="15"/>
      <c r="SL303" s="15"/>
      <c r="SM303" s="15"/>
      <c r="SN303" s="15"/>
      <c r="SO303" s="15"/>
      <c r="SP303" s="15"/>
      <c r="SQ303" s="15"/>
      <c r="SR303" s="15"/>
      <c r="SS303" s="15"/>
      <c r="ST303" s="15"/>
      <c r="SU303" s="15"/>
      <c r="SV303" s="15"/>
      <c r="SW303" s="15"/>
      <c r="SX303" s="15"/>
      <c r="SY303" s="15"/>
      <c r="SZ303" s="15"/>
      <c r="TA303" s="15"/>
      <c r="TB303" s="15"/>
      <c r="TC303" s="15"/>
      <c r="TD303" s="15"/>
      <c r="TE303" s="15"/>
      <c r="TF303" s="15"/>
      <c r="TG303" s="15"/>
      <c r="TH303" s="15"/>
      <c r="TI303" s="15"/>
      <c r="TJ303" s="15"/>
      <c r="TK303" s="15"/>
      <c r="TL303" s="15"/>
      <c r="TM303" s="15"/>
      <c r="TN303" s="15"/>
      <c r="TO303" s="15"/>
      <c r="TP303" s="15"/>
      <c r="TQ303" s="15"/>
      <c r="TR303" s="15"/>
      <c r="TS303" s="15"/>
      <c r="TT303" s="15"/>
      <c r="TU303" s="15"/>
      <c r="TV303" s="15"/>
      <c r="TW303" s="15"/>
      <c r="TX303" s="15"/>
      <c r="TY303" s="15"/>
      <c r="TZ303" s="15"/>
      <c r="UA303" s="15"/>
      <c r="UB303" s="15"/>
      <c r="UC303" s="15"/>
      <c r="UD303" s="15"/>
      <c r="UE303" s="15"/>
      <c r="UF303" s="15"/>
      <c r="UG303" s="15"/>
      <c r="UH303" s="15"/>
      <c r="UI303" s="15"/>
      <c r="UJ303" s="15"/>
      <c r="UK303" s="15"/>
      <c r="UL303" s="15"/>
      <c r="UM303" s="15"/>
      <c r="UN303" s="15"/>
      <c r="UO303" s="15"/>
      <c r="UP303" s="15"/>
      <c r="UQ303" s="15"/>
      <c r="UR303" s="15"/>
      <c r="US303" s="15"/>
      <c r="UT303" s="15"/>
      <c r="UU303" s="15"/>
      <c r="UV303" s="15"/>
      <c r="UW303" s="15"/>
      <c r="UX303" s="15"/>
      <c r="UY303" s="15"/>
      <c r="UZ303" s="15"/>
      <c r="VA303" s="15"/>
      <c r="VB303" s="15"/>
      <c r="VC303" s="15"/>
      <c r="VD303" s="15"/>
      <c r="VE303" s="15"/>
      <c r="VF303" s="15"/>
      <c r="VG303" s="15"/>
      <c r="VH303" s="15"/>
      <c r="VI303" s="15"/>
      <c r="VJ303" s="15"/>
      <c r="VK303" s="15"/>
      <c r="VL303" s="15"/>
      <c r="VM303" s="15"/>
      <c r="VN303" s="15"/>
      <c r="VO303" s="15"/>
      <c r="VP303" s="15"/>
      <c r="VQ303" s="15"/>
      <c r="VR303" s="15"/>
      <c r="VS303" s="15"/>
      <c r="VT303" s="15"/>
      <c r="VU303" s="15"/>
      <c r="VV303" s="15"/>
      <c r="VW303" s="15"/>
      <c r="VX303" s="15"/>
      <c r="VY303" s="15"/>
      <c r="VZ303" s="15"/>
      <c r="WA303" s="15"/>
      <c r="WB303" s="15"/>
      <c r="WC303" s="15"/>
      <c r="WD303" s="15"/>
      <c r="WE303" s="15"/>
      <c r="WF303" s="15"/>
      <c r="WG303" s="15"/>
      <c r="WH303" s="15"/>
      <c r="WI303" s="15"/>
      <c r="WJ303" s="15"/>
      <c r="WK303" s="15"/>
      <c r="WL303" s="15"/>
      <c r="WM303" s="15"/>
      <c r="WN303" s="15"/>
      <c r="WO303" s="15"/>
      <c r="WP303" s="15"/>
      <c r="WQ303" s="15"/>
      <c r="WR303" s="15"/>
      <c r="WS303" s="15"/>
      <c r="WT303" s="15"/>
      <c r="WU303" s="15"/>
      <c r="WV303" s="15"/>
      <c r="WW303" s="15"/>
      <c r="WX303" s="15"/>
      <c r="WY303" s="15"/>
      <c r="WZ303" s="15"/>
      <c r="XA303" s="15"/>
      <c r="XB303" s="15"/>
      <c r="XC303" s="15"/>
      <c r="XD303" s="15"/>
      <c r="XE303" s="15"/>
      <c r="XF303" s="15"/>
      <c r="XG303" s="15"/>
      <c r="XH303" s="15"/>
      <c r="XI303" s="15"/>
      <c r="XJ303" s="15"/>
      <c r="XK303" s="15"/>
      <c r="XL303" s="15"/>
      <c r="XM303" s="15"/>
      <c r="XN303" s="15"/>
      <c r="XO303" s="15"/>
      <c r="XP303" s="15"/>
      <c r="XQ303" s="15"/>
      <c r="XR303" s="15"/>
      <c r="XS303" s="15"/>
      <c r="XT303" s="15"/>
      <c r="XU303" s="15"/>
      <c r="XV303" s="15"/>
      <c r="XW303" s="15"/>
      <c r="XX303" s="15"/>
      <c r="XY303" s="15"/>
      <c r="XZ303" s="15"/>
      <c r="YA303" s="15"/>
      <c r="YB303" s="15"/>
      <c r="YC303" s="15"/>
      <c r="YD303" s="15"/>
      <c r="YE303" s="15"/>
      <c r="YF303" s="15"/>
      <c r="YG303" s="15"/>
      <c r="YH303" s="15"/>
      <c r="YI303" s="15"/>
      <c r="YJ303" s="15"/>
      <c r="YK303" s="15"/>
      <c r="YL303" s="15"/>
      <c r="YM303" s="15"/>
      <c r="YN303" s="15"/>
      <c r="YO303" s="15"/>
      <c r="YP303" s="15"/>
      <c r="YQ303" s="15"/>
      <c r="YR303" s="15"/>
      <c r="YS303" s="15"/>
      <c r="YT303" s="15"/>
      <c r="YU303" s="15"/>
      <c r="YV303" s="15"/>
      <c r="YW303" s="15"/>
      <c r="YX303" s="15"/>
      <c r="YY303" s="15"/>
      <c r="YZ303" s="15"/>
      <c r="ZA303" s="15"/>
      <c r="ZB303" s="15"/>
      <c r="ZC303" s="15"/>
      <c r="ZD303" s="15"/>
      <c r="ZE303" s="15"/>
      <c r="ZF303" s="15"/>
      <c r="ZG303" s="15"/>
      <c r="ZH303" s="15"/>
      <c r="ZI303" s="15"/>
      <c r="ZJ303" s="15"/>
      <c r="ZK303" s="15"/>
      <c r="ZL303" s="15"/>
      <c r="ZM303" s="15"/>
      <c r="ZN303" s="15"/>
      <c r="ZO303" s="15"/>
      <c r="ZP303" s="15"/>
      <c r="ZQ303" s="15"/>
      <c r="ZR303" s="15"/>
      <c r="ZS303" s="15"/>
      <c r="ZT303" s="15"/>
      <c r="ZU303" s="15"/>
      <c r="ZV303" s="15"/>
      <c r="ZW303" s="15"/>
      <c r="ZX303" s="15"/>
      <c r="ZY303" s="15"/>
      <c r="ZZ303" s="15"/>
      <c r="AAA303" s="15"/>
      <c r="AAB303" s="15"/>
      <c r="AAC303" s="15"/>
      <c r="AAD303" s="15"/>
      <c r="AAE303" s="15"/>
      <c r="AAF303" s="15"/>
      <c r="AAG303" s="15"/>
      <c r="AAH303" s="15"/>
      <c r="AAI303" s="15"/>
      <c r="AAJ303" s="15"/>
      <c r="AAK303" s="15"/>
      <c r="AAL303" s="15"/>
      <c r="AAM303" s="15"/>
      <c r="AAN303" s="15"/>
      <c r="AAO303" s="15"/>
      <c r="AAP303" s="15"/>
      <c r="AAQ303" s="15"/>
      <c r="AAR303" s="15"/>
      <c r="AAS303" s="15"/>
      <c r="AAT303" s="15"/>
      <c r="AAU303" s="15"/>
      <c r="AAV303" s="15"/>
      <c r="AAW303" s="15"/>
      <c r="AAX303" s="15"/>
      <c r="AAY303" s="15"/>
      <c r="AAZ303" s="15"/>
      <c r="ABA303" s="15"/>
      <c r="ABB303" s="15"/>
      <c r="ABC303" s="15"/>
      <c r="ABD303" s="15"/>
      <c r="ABE303" s="15"/>
      <c r="ABF303" s="15"/>
      <c r="ABG303" s="15"/>
      <c r="ABH303" s="15"/>
      <c r="ABI303" s="15"/>
      <c r="ABJ303" s="15"/>
      <c r="ABK303" s="15"/>
      <c r="ABL303" s="15"/>
      <c r="ABM303" s="15"/>
      <c r="ABN303" s="15"/>
      <c r="ABO303" s="15"/>
      <c r="ABP303" s="15"/>
      <c r="ABQ303" s="15"/>
      <c r="ABR303" s="15"/>
      <c r="ABS303" s="15"/>
      <c r="ABT303" s="15"/>
      <c r="ABU303" s="15"/>
      <c r="ABV303" s="15"/>
      <c r="ABW303" s="15"/>
      <c r="ABX303" s="15"/>
      <c r="ABY303" s="15"/>
      <c r="ABZ303" s="15"/>
      <c r="ACA303" s="15"/>
      <c r="ACB303" s="15"/>
      <c r="ACC303" s="15"/>
      <c r="ACD303" s="15"/>
      <c r="ACE303" s="15"/>
      <c r="ACF303" s="15"/>
      <c r="ACG303" s="15"/>
      <c r="ACH303" s="15"/>
      <c r="ACI303" s="15"/>
      <c r="ACJ303" s="15"/>
      <c r="ACK303" s="15"/>
      <c r="ACL303" s="15"/>
      <c r="ACM303" s="15"/>
      <c r="ACN303" s="15"/>
      <c r="ACO303" s="15"/>
      <c r="ACP303" s="15"/>
      <c r="ACQ303" s="15"/>
      <c r="ACR303" s="15"/>
      <c r="ACS303" s="15"/>
      <c r="ACT303" s="15"/>
      <c r="ACU303" s="15"/>
      <c r="ACV303" s="15"/>
      <c r="ACW303" s="15"/>
      <c r="ACX303" s="15"/>
      <c r="ACY303" s="15"/>
      <c r="ACZ303" s="15"/>
      <c r="ADA303" s="15"/>
      <c r="ADB303" s="15"/>
      <c r="ADC303" s="15"/>
      <c r="ADD303" s="15"/>
      <c r="ADE303" s="15"/>
      <c r="ADF303" s="15"/>
      <c r="ADG303" s="15"/>
      <c r="ADH303" s="15"/>
      <c r="ADI303" s="15"/>
      <c r="ADJ303" s="15"/>
      <c r="ADK303" s="15"/>
      <c r="ADL303" s="15"/>
      <c r="ADM303" s="15"/>
    </row>
    <row r="304" spans="1:793" s="308" customFormat="1" x14ac:dyDescent="0.4">
      <c r="A304" s="130"/>
      <c r="B304" s="328" t="s">
        <v>291</v>
      </c>
      <c r="C304" s="328"/>
      <c r="D304" s="328"/>
      <c r="E304" s="328"/>
      <c r="F304" s="328"/>
      <c r="G304" s="328"/>
      <c r="H304" s="328"/>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c r="BI304" s="15"/>
      <c r="BJ304" s="15"/>
      <c r="BK304" s="15"/>
      <c r="BL304" s="15"/>
      <c r="BM304" s="15"/>
      <c r="BN304" s="15"/>
      <c r="BO304" s="15"/>
      <c r="BP304" s="15"/>
      <c r="BQ304" s="15"/>
      <c r="BR304" s="15"/>
      <c r="BS304" s="15"/>
      <c r="BT304" s="15"/>
      <c r="BU304" s="15"/>
      <c r="BV304" s="15"/>
      <c r="BW304" s="15"/>
      <c r="BX304" s="15"/>
      <c r="BY304" s="15"/>
      <c r="BZ304" s="15"/>
      <c r="CA304" s="15"/>
      <c r="CB304" s="15"/>
      <c r="CC304" s="15"/>
      <c r="CD304" s="15"/>
      <c r="CE304" s="15"/>
      <c r="CF304" s="15"/>
      <c r="CG304" s="15"/>
      <c r="CH304" s="15"/>
      <c r="CI304" s="15"/>
      <c r="CJ304" s="15"/>
      <c r="CK304" s="15"/>
      <c r="CL304" s="15"/>
      <c r="CM304" s="15"/>
      <c r="CN304" s="15"/>
      <c r="CO304" s="15"/>
      <c r="CP304" s="15"/>
      <c r="CQ304" s="15"/>
      <c r="CR304" s="15"/>
      <c r="CS304" s="15"/>
      <c r="CT304" s="15"/>
      <c r="CU304" s="15"/>
      <c r="CV304" s="15"/>
      <c r="CW304" s="15"/>
      <c r="CX304" s="15"/>
      <c r="CY304" s="15"/>
      <c r="CZ304" s="15"/>
      <c r="DA304" s="15"/>
      <c r="DB304" s="15"/>
      <c r="DC304" s="15"/>
      <c r="DD304" s="15"/>
      <c r="DE304" s="15"/>
      <c r="DF304" s="15"/>
      <c r="DG304" s="15"/>
      <c r="DH304" s="15"/>
      <c r="DI304" s="15"/>
      <c r="DJ304" s="15"/>
      <c r="DK304" s="15"/>
      <c r="DL304" s="15"/>
      <c r="DM304" s="15"/>
      <c r="DN304" s="15"/>
      <c r="DO304" s="15"/>
      <c r="DP304" s="15"/>
      <c r="DQ304" s="15"/>
      <c r="DR304" s="15"/>
      <c r="DS304" s="15"/>
      <c r="DT304" s="15"/>
      <c r="DU304" s="15"/>
      <c r="DV304" s="15"/>
      <c r="DW304" s="15"/>
      <c r="DX304" s="15"/>
      <c r="DY304" s="15"/>
      <c r="DZ304" s="15"/>
      <c r="EA304" s="15"/>
      <c r="EB304" s="15"/>
      <c r="EC304" s="15"/>
      <c r="ED304" s="15"/>
      <c r="EE304" s="15"/>
      <c r="EF304" s="15"/>
      <c r="EG304" s="15"/>
      <c r="EH304" s="15"/>
      <c r="EI304" s="15"/>
      <c r="EJ304" s="15"/>
      <c r="EK304" s="15"/>
      <c r="EL304" s="15"/>
      <c r="EM304" s="15"/>
      <c r="EN304" s="15"/>
      <c r="EO304" s="15"/>
      <c r="EP304" s="15"/>
      <c r="EQ304" s="15"/>
      <c r="ER304" s="15"/>
      <c r="ES304" s="15"/>
      <c r="ET304" s="15"/>
      <c r="EU304" s="15"/>
      <c r="EV304" s="15"/>
      <c r="EW304" s="15"/>
      <c r="EX304" s="15"/>
      <c r="EY304" s="15"/>
      <c r="EZ304" s="15"/>
      <c r="FA304" s="15"/>
      <c r="FB304" s="15"/>
      <c r="FC304" s="15"/>
      <c r="FD304" s="15"/>
      <c r="FE304" s="15"/>
      <c r="FF304" s="15"/>
      <c r="FG304" s="15"/>
      <c r="FH304" s="15"/>
      <c r="FI304" s="15"/>
      <c r="FJ304" s="15"/>
      <c r="FK304" s="15"/>
      <c r="FL304" s="15"/>
      <c r="FM304" s="15"/>
      <c r="FN304" s="15"/>
      <c r="FO304" s="15"/>
      <c r="FP304" s="15"/>
      <c r="FQ304" s="15"/>
      <c r="FR304" s="15"/>
      <c r="FS304" s="15"/>
      <c r="FT304" s="15"/>
      <c r="FU304" s="15"/>
      <c r="FV304" s="15"/>
      <c r="FW304" s="15"/>
      <c r="FX304" s="15"/>
      <c r="FY304" s="15"/>
      <c r="FZ304" s="15"/>
      <c r="GA304" s="15"/>
      <c r="GB304" s="15"/>
      <c r="GC304" s="15"/>
      <c r="GD304" s="15"/>
      <c r="GE304" s="15"/>
      <c r="GF304" s="15"/>
      <c r="GG304" s="15"/>
      <c r="GH304" s="15"/>
      <c r="GI304" s="15"/>
      <c r="GJ304" s="15"/>
      <c r="GK304" s="15"/>
      <c r="GL304" s="15"/>
      <c r="GM304" s="15"/>
      <c r="GN304" s="15"/>
      <c r="GO304" s="15"/>
      <c r="GP304" s="15"/>
      <c r="GQ304" s="15"/>
      <c r="GR304" s="15"/>
      <c r="GS304" s="15"/>
      <c r="GT304" s="15"/>
      <c r="GU304" s="15"/>
      <c r="GV304" s="15"/>
      <c r="GW304" s="15"/>
      <c r="GX304" s="15"/>
      <c r="GY304" s="15"/>
      <c r="GZ304" s="15"/>
      <c r="HA304" s="15"/>
      <c r="HB304" s="15"/>
      <c r="HC304" s="15"/>
      <c r="HD304" s="15"/>
      <c r="HE304" s="15"/>
      <c r="HF304" s="15"/>
      <c r="HG304" s="15"/>
      <c r="HH304" s="15"/>
      <c r="HI304" s="15"/>
      <c r="HJ304" s="15"/>
      <c r="HK304" s="15"/>
      <c r="HL304" s="15"/>
      <c r="HM304" s="15"/>
      <c r="HN304" s="15"/>
      <c r="HO304" s="15"/>
      <c r="HP304" s="15"/>
      <c r="HQ304" s="15"/>
      <c r="HR304" s="15"/>
      <c r="HS304" s="15"/>
      <c r="HT304" s="15"/>
      <c r="HU304" s="15"/>
      <c r="HV304" s="15"/>
      <c r="HW304" s="15"/>
      <c r="HX304" s="15"/>
      <c r="HY304" s="15"/>
      <c r="HZ304" s="15"/>
      <c r="IA304" s="15"/>
      <c r="IB304" s="15"/>
      <c r="IC304" s="15"/>
      <c r="ID304" s="15"/>
      <c r="IE304" s="15"/>
      <c r="IF304" s="15"/>
      <c r="IG304" s="15"/>
      <c r="IH304" s="15"/>
      <c r="II304" s="15"/>
      <c r="IJ304" s="15"/>
      <c r="IK304" s="15"/>
      <c r="IL304" s="15"/>
      <c r="IM304" s="15"/>
      <c r="IN304" s="15"/>
      <c r="IO304" s="15"/>
      <c r="IP304" s="15"/>
      <c r="IQ304" s="15"/>
      <c r="IR304" s="15"/>
      <c r="IS304" s="15"/>
      <c r="IT304" s="15"/>
      <c r="IU304" s="15"/>
      <c r="IV304" s="15"/>
      <c r="IW304" s="15"/>
      <c r="IX304" s="15"/>
      <c r="IY304" s="15"/>
      <c r="IZ304" s="15"/>
      <c r="JA304" s="15"/>
      <c r="JB304" s="15"/>
      <c r="JC304" s="15"/>
      <c r="JD304" s="15"/>
      <c r="JE304" s="15"/>
      <c r="JF304" s="15"/>
      <c r="JG304" s="15"/>
      <c r="JH304" s="15"/>
      <c r="JI304" s="15"/>
      <c r="JJ304" s="15"/>
      <c r="JK304" s="15"/>
      <c r="JL304" s="15"/>
      <c r="JM304" s="15"/>
      <c r="JN304" s="15"/>
      <c r="JO304" s="15"/>
      <c r="JP304" s="15"/>
      <c r="JQ304" s="15"/>
      <c r="JR304" s="15"/>
      <c r="JS304" s="15"/>
      <c r="JT304" s="15"/>
      <c r="JU304" s="15"/>
      <c r="JV304" s="15"/>
      <c r="JW304" s="15"/>
      <c r="JX304" s="15"/>
      <c r="JY304" s="15"/>
      <c r="JZ304" s="15"/>
      <c r="KA304" s="15"/>
      <c r="KB304" s="15"/>
      <c r="KC304" s="15"/>
      <c r="KD304" s="15"/>
      <c r="KE304" s="15"/>
      <c r="KF304" s="15"/>
      <c r="KG304" s="15"/>
      <c r="KH304" s="15"/>
      <c r="KI304" s="15"/>
      <c r="KJ304" s="15"/>
      <c r="KK304" s="15"/>
      <c r="KL304" s="15"/>
      <c r="KM304" s="15"/>
      <c r="KN304" s="15"/>
      <c r="KO304" s="15"/>
      <c r="KP304" s="15"/>
      <c r="KQ304" s="15"/>
      <c r="KR304" s="15"/>
      <c r="KS304" s="15"/>
      <c r="KT304" s="15"/>
      <c r="KU304" s="15"/>
      <c r="KV304" s="15"/>
      <c r="KW304" s="15"/>
      <c r="KX304" s="15"/>
      <c r="KY304" s="15"/>
      <c r="KZ304" s="15"/>
      <c r="LA304" s="15"/>
      <c r="LB304" s="15"/>
      <c r="LC304" s="15"/>
      <c r="LD304" s="15"/>
      <c r="LE304" s="15"/>
      <c r="LF304" s="15"/>
      <c r="LG304" s="15"/>
      <c r="LH304" s="15"/>
      <c r="LI304" s="15"/>
      <c r="LJ304" s="15"/>
      <c r="LK304" s="15"/>
      <c r="LL304" s="15"/>
      <c r="LM304" s="15"/>
      <c r="LN304" s="15"/>
      <c r="LO304" s="15"/>
      <c r="LP304" s="15"/>
      <c r="LQ304" s="15"/>
      <c r="LR304" s="15"/>
      <c r="LS304" s="15"/>
      <c r="LT304" s="15"/>
      <c r="LU304" s="15"/>
      <c r="LV304" s="15"/>
      <c r="LW304" s="15"/>
      <c r="LX304" s="15"/>
      <c r="LY304" s="15"/>
      <c r="LZ304" s="15"/>
      <c r="MA304" s="15"/>
      <c r="MB304" s="15"/>
      <c r="MC304" s="15"/>
      <c r="MD304" s="15"/>
      <c r="ME304" s="15"/>
      <c r="MF304" s="15"/>
      <c r="MG304" s="15"/>
      <c r="MH304" s="15"/>
      <c r="MI304" s="15"/>
      <c r="MJ304" s="15"/>
      <c r="MK304" s="15"/>
      <c r="ML304" s="15"/>
      <c r="MM304" s="15"/>
      <c r="MN304" s="15"/>
      <c r="MO304" s="15"/>
      <c r="MP304" s="15"/>
      <c r="MQ304" s="15"/>
      <c r="MR304" s="15"/>
      <c r="MS304" s="15"/>
      <c r="MT304" s="15"/>
      <c r="MU304" s="15"/>
      <c r="MV304" s="15"/>
      <c r="MW304" s="15"/>
      <c r="MX304" s="15"/>
      <c r="MY304" s="15"/>
      <c r="MZ304" s="15"/>
      <c r="NA304" s="15"/>
      <c r="NB304" s="15"/>
      <c r="NC304" s="15"/>
      <c r="ND304" s="15"/>
      <c r="NE304" s="15"/>
      <c r="NF304" s="15"/>
      <c r="NG304" s="15"/>
      <c r="NH304" s="15"/>
      <c r="NI304" s="15"/>
      <c r="NJ304" s="15"/>
      <c r="NK304" s="15"/>
      <c r="NL304" s="15"/>
      <c r="NM304" s="15"/>
      <c r="NN304" s="15"/>
      <c r="NO304" s="15"/>
      <c r="NP304" s="15"/>
      <c r="NQ304" s="15"/>
      <c r="NR304" s="15"/>
      <c r="NS304" s="15"/>
      <c r="NT304" s="15"/>
      <c r="NU304" s="15"/>
      <c r="NV304" s="15"/>
      <c r="NW304" s="15"/>
      <c r="NX304" s="15"/>
      <c r="NY304" s="15"/>
      <c r="NZ304" s="15"/>
      <c r="OA304" s="15"/>
      <c r="OB304" s="15"/>
      <c r="OC304" s="15"/>
      <c r="OD304" s="15"/>
      <c r="OE304" s="15"/>
      <c r="OF304" s="15"/>
      <c r="OG304" s="15"/>
      <c r="OH304" s="15"/>
      <c r="OI304" s="15"/>
      <c r="OJ304" s="15"/>
      <c r="OK304" s="15"/>
      <c r="OL304" s="15"/>
      <c r="OM304" s="15"/>
      <c r="ON304" s="15"/>
      <c r="OO304" s="15"/>
      <c r="OP304" s="15"/>
      <c r="OQ304" s="15"/>
      <c r="OR304" s="15"/>
      <c r="OS304" s="15"/>
      <c r="OT304" s="15"/>
      <c r="OU304" s="15"/>
      <c r="OV304" s="15"/>
      <c r="OW304" s="15"/>
      <c r="OX304" s="15"/>
      <c r="OY304" s="15"/>
      <c r="OZ304" s="15"/>
      <c r="PA304" s="15"/>
      <c r="PB304" s="15"/>
      <c r="PC304" s="15"/>
      <c r="PD304" s="15"/>
      <c r="PE304" s="15"/>
      <c r="PF304" s="15"/>
      <c r="PG304" s="15"/>
      <c r="PH304" s="15"/>
      <c r="PI304" s="15"/>
      <c r="PJ304" s="15"/>
      <c r="PK304" s="15"/>
      <c r="PL304" s="15"/>
      <c r="PM304" s="15"/>
      <c r="PN304" s="15"/>
      <c r="PO304" s="15"/>
      <c r="PP304" s="15"/>
      <c r="PQ304" s="15"/>
      <c r="PR304" s="15"/>
      <c r="PS304" s="15"/>
      <c r="PT304" s="15"/>
      <c r="PU304" s="15"/>
      <c r="PV304" s="15"/>
      <c r="PW304" s="15"/>
      <c r="PX304" s="15"/>
      <c r="PY304" s="15"/>
      <c r="PZ304" s="15"/>
      <c r="QA304" s="15"/>
      <c r="QB304" s="15"/>
      <c r="QC304" s="15"/>
      <c r="QD304" s="15"/>
      <c r="QE304" s="15"/>
      <c r="QF304" s="15"/>
      <c r="QG304" s="15"/>
      <c r="QH304" s="15"/>
      <c r="QI304" s="15"/>
      <c r="QJ304" s="15"/>
      <c r="QK304" s="15"/>
      <c r="QL304" s="15"/>
      <c r="QM304" s="15"/>
      <c r="QN304" s="15"/>
      <c r="QO304" s="15"/>
      <c r="QP304" s="15"/>
      <c r="QQ304" s="15"/>
      <c r="QR304" s="15"/>
      <c r="QS304" s="15"/>
      <c r="QT304" s="15"/>
      <c r="QU304" s="15"/>
      <c r="QV304" s="15"/>
      <c r="QW304" s="15"/>
      <c r="QX304" s="15"/>
      <c r="QY304" s="15"/>
      <c r="QZ304" s="15"/>
      <c r="RA304" s="15"/>
      <c r="RB304" s="15"/>
      <c r="RC304" s="15"/>
      <c r="RD304" s="15"/>
      <c r="RE304" s="15"/>
      <c r="RF304" s="15"/>
      <c r="RG304" s="15"/>
      <c r="RH304" s="15"/>
      <c r="RI304" s="15"/>
      <c r="RJ304" s="15"/>
      <c r="RK304" s="15"/>
      <c r="RL304" s="15"/>
      <c r="RM304" s="15"/>
      <c r="RN304" s="15"/>
      <c r="RO304" s="15"/>
      <c r="RP304" s="15"/>
      <c r="RQ304" s="15"/>
      <c r="RR304" s="15"/>
      <c r="RS304" s="15"/>
      <c r="RT304" s="15"/>
      <c r="RU304" s="15"/>
      <c r="RV304" s="15"/>
      <c r="RW304" s="15"/>
      <c r="RX304" s="15"/>
      <c r="RY304" s="15"/>
      <c r="RZ304" s="15"/>
      <c r="SA304" s="15"/>
      <c r="SB304" s="15"/>
      <c r="SC304" s="15"/>
      <c r="SD304" s="15"/>
      <c r="SE304" s="15"/>
      <c r="SF304" s="15"/>
      <c r="SG304" s="15"/>
      <c r="SH304" s="15"/>
      <c r="SI304" s="15"/>
      <c r="SJ304" s="15"/>
      <c r="SK304" s="15"/>
      <c r="SL304" s="15"/>
      <c r="SM304" s="15"/>
      <c r="SN304" s="15"/>
      <c r="SO304" s="15"/>
      <c r="SP304" s="15"/>
      <c r="SQ304" s="15"/>
      <c r="SR304" s="15"/>
      <c r="SS304" s="15"/>
      <c r="ST304" s="15"/>
      <c r="SU304" s="15"/>
      <c r="SV304" s="15"/>
      <c r="SW304" s="15"/>
      <c r="SX304" s="15"/>
      <c r="SY304" s="15"/>
      <c r="SZ304" s="15"/>
      <c r="TA304" s="15"/>
      <c r="TB304" s="15"/>
      <c r="TC304" s="15"/>
      <c r="TD304" s="15"/>
      <c r="TE304" s="15"/>
      <c r="TF304" s="15"/>
      <c r="TG304" s="15"/>
      <c r="TH304" s="15"/>
      <c r="TI304" s="15"/>
      <c r="TJ304" s="15"/>
      <c r="TK304" s="15"/>
      <c r="TL304" s="15"/>
      <c r="TM304" s="15"/>
      <c r="TN304" s="15"/>
      <c r="TO304" s="15"/>
      <c r="TP304" s="15"/>
      <c r="TQ304" s="15"/>
      <c r="TR304" s="15"/>
      <c r="TS304" s="15"/>
      <c r="TT304" s="15"/>
      <c r="TU304" s="15"/>
      <c r="TV304" s="15"/>
      <c r="TW304" s="15"/>
      <c r="TX304" s="15"/>
      <c r="TY304" s="15"/>
      <c r="TZ304" s="15"/>
      <c r="UA304" s="15"/>
      <c r="UB304" s="15"/>
      <c r="UC304" s="15"/>
      <c r="UD304" s="15"/>
      <c r="UE304" s="15"/>
      <c r="UF304" s="15"/>
      <c r="UG304" s="15"/>
      <c r="UH304" s="15"/>
      <c r="UI304" s="15"/>
      <c r="UJ304" s="15"/>
      <c r="UK304" s="15"/>
      <c r="UL304" s="15"/>
      <c r="UM304" s="15"/>
      <c r="UN304" s="15"/>
      <c r="UO304" s="15"/>
      <c r="UP304" s="15"/>
      <c r="UQ304" s="15"/>
      <c r="UR304" s="15"/>
      <c r="US304" s="15"/>
      <c r="UT304" s="15"/>
      <c r="UU304" s="15"/>
      <c r="UV304" s="15"/>
      <c r="UW304" s="15"/>
      <c r="UX304" s="15"/>
      <c r="UY304" s="15"/>
      <c r="UZ304" s="15"/>
      <c r="VA304" s="15"/>
      <c r="VB304" s="15"/>
      <c r="VC304" s="15"/>
      <c r="VD304" s="15"/>
      <c r="VE304" s="15"/>
      <c r="VF304" s="15"/>
      <c r="VG304" s="15"/>
      <c r="VH304" s="15"/>
      <c r="VI304" s="15"/>
      <c r="VJ304" s="15"/>
      <c r="VK304" s="15"/>
      <c r="VL304" s="15"/>
      <c r="VM304" s="15"/>
      <c r="VN304" s="15"/>
      <c r="VO304" s="15"/>
      <c r="VP304" s="15"/>
      <c r="VQ304" s="15"/>
      <c r="VR304" s="15"/>
      <c r="VS304" s="15"/>
      <c r="VT304" s="15"/>
      <c r="VU304" s="15"/>
      <c r="VV304" s="15"/>
      <c r="VW304" s="15"/>
      <c r="VX304" s="15"/>
      <c r="VY304" s="15"/>
      <c r="VZ304" s="15"/>
      <c r="WA304" s="15"/>
      <c r="WB304" s="15"/>
      <c r="WC304" s="15"/>
      <c r="WD304" s="15"/>
      <c r="WE304" s="15"/>
      <c r="WF304" s="15"/>
      <c r="WG304" s="15"/>
      <c r="WH304" s="15"/>
      <c r="WI304" s="15"/>
      <c r="WJ304" s="15"/>
      <c r="WK304" s="15"/>
      <c r="WL304" s="15"/>
      <c r="WM304" s="15"/>
      <c r="WN304" s="15"/>
      <c r="WO304" s="15"/>
      <c r="WP304" s="15"/>
      <c r="WQ304" s="15"/>
      <c r="WR304" s="15"/>
      <c r="WS304" s="15"/>
      <c r="WT304" s="15"/>
      <c r="WU304" s="15"/>
      <c r="WV304" s="15"/>
      <c r="WW304" s="15"/>
      <c r="WX304" s="15"/>
      <c r="WY304" s="15"/>
      <c r="WZ304" s="15"/>
      <c r="XA304" s="15"/>
      <c r="XB304" s="15"/>
      <c r="XC304" s="15"/>
      <c r="XD304" s="15"/>
      <c r="XE304" s="15"/>
      <c r="XF304" s="15"/>
      <c r="XG304" s="15"/>
      <c r="XH304" s="15"/>
      <c r="XI304" s="15"/>
      <c r="XJ304" s="15"/>
      <c r="XK304" s="15"/>
      <c r="XL304" s="15"/>
      <c r="XM304" s="15"/>
      <c r="XN304" s="15"/>
      <c r="XO304" s="15"/>
      <c r="XP304" s="15"/>
      <c r="XQ304" s="15"/>
      <c r="XR304" s="15"/>
      <c r="XS304" s="15"/>
      <c r="XT304" s="15"/>
      <c r="XU304" s="15"/>
      <c r="XV304" s="15"/>
      <c r="XW304" s="15"/>
      <c r="XX304" s="15"/>
      <c r="XY304" s="15"/>
      <c r="XZ304" s="15"/>
      <c r="YA304" s="15"/>
      <c r="YB304" s="15"/>
      <c r="YC304" s="15"/>
      <c r="YD304" s="15"/>
      <c r="YE304" s="15"/>
      <c r="YF304" s="15"/>
      <c r="YG304" s="15"/>
      <c r="YH304" s="15"/>
      <c r="YI304" s="15"/>
      <c r="YJ304" s="15"/>
      <c r="YK304" s="15"/>
      <c r="YL304" s="15"/>
      <c r="YM304" s="15"/>
      <c r="YN304" s="15"/>
      <c r="YO304" s="15"/>
      <c r="YP304" s="15"/>
      <c r="YQ304" s="15"/>
      <c r="YR304" s="15"/>
      <c r="YS304" s="15"/>
      <c r="YT304" s="15"/>
      <c r="YU304" s="15"/>
      <c r="YV304" s="15"/>
      <c r="YW304" s="15"/>
      <c r="YX304" s="15"/>
      <c r="YY304" s="15"/>
      <c r="YZ304" s="15"/>
      <c r="ZA304" s="15"/>
      <c r="ZB304" s="15"/>
      <c r="ZC304" s="15"/>
      <c r="ZD304" s="15"/>
      <c r="ZE304" s="15"/>
      <c r="ZF304" s="15"/>
      <c r="ZG304" s="15"/>
      <c r="ZH304" s="15"/>
      <c r="ZI304" s="15"/>
      <c r="ZJ304" s="15"/>
      <c r="ZK304" s="15"/>
      <c r="ZL304" s="15"/>
      <c r="ZM304" s="15"/>
      <c r="ZN304" s="15"/>
      <c r="ZO304" s="15"/>
      <c r="ZP304" s="15"/>
      <c r="ZQ304" s="15"/>
      <c r="ZR304" s="15"/>
      <c r="ZS304" s="15"/>
      <c r="ZT304" s="15"/>
      <c r="ZU304" s="15"/>
      <c r="ZV304" s="15"/>
      <c r="ZW304" s="15"/>
      <c r="ZX304" s="15"/>
      <c r="ZY304" s="15"/>
      <c r="ZZ304" s="15"/>
      <c r="AAA304" s="15"/>
      <c r="AAB304" s="15"/>
      <c r="AAC304" s="15"/>
      <c r="AAD304" s="15"/>
      <c r="AAE304" s="15"/>
      <c r="AAF304" s="15"/>
      <c r="AAG304" s="15"/>
      <c r="AAH304" s="15"/>
      <c r="AAI304" s="15"/>
      <c r="AAJ304" s="15"/>
      <c r="AAK304" s="15"/>
      <c r="AAL304" s="15"/>
      <c r="AAM304" s="15"/>
      <c r="AAN304" s="15"/>
      <c r="AAO304" s="15"/>
      <c r="AAP304" s="15"/>
      <c r="AAQ304" s="15"/>
      <c r="AAR304" s="15"/>
      <c r="AAS304" s="15"/>
      <c r="AAT304" s="15"/>
      <c r="AAU304" s="15"/>
      <c r="AAV304" s="15"/>
      <c r="AAW304" s="15"/>
      <c r="AAX304" s="15"/>
      <c r="AAY304" s="15"/>
      <c r="AAZ304" s="15"/>
      <c r="ABA304" s="15"/>
      <c r="ABB304" s="15"/>
      <c r="ABC304" s="15"/>
      <c r="ABD304" s="15"/>
      <c r="ABE304" s="15"/>
      <c r="ABF304" s="15"/>
      <c r="ABG304" s="15"/>
      <c r="ABH304" s="15"/>
      <c r="ABI304" s="15"/>
      <c r="ABJ304" s="15"/>
      <c r="ABK304" s="15"/>
      <c r="ABL304" s="15"/>
      <c r="ABM304" s="15"/>
      <c r="ABN304" s="15"/>
      <c r="ABO304" s="15"/>
      <c r="ABP304" s="15"/>
      <c r="ABQ304" s="15"/>
      <c r="ABR304" s="15"/>
      <c r="ABS304" s="15"/>
      <c r="ABT304" s="15"/>
      <c r="ABU304" s="15"/>
      <c r="ABV304" s="15"/>
      <c r="ABW304" s="15"/>
      <c r="ABX304" s="15"/>
      <c r="ABY304" s="15"/>
      <c r="ABZ304" s="15"/>
      <c r="ACA304" s="15"/>
      <c r="ACB304" s="15"/>
      <c r="ACC304" s="15"/>
      <c r="ACD304" s="15"/>
      <c r="ACE304" s="15"/>
      <c r="ACF304" s="15"/>
      <c r="ACG304" s="15"/>
      <c r="ACH304" s="15"/>
      <c r="ACI304" s="15"/>
      <c r="ACJ304" s="15"/>
      <c r="ACK304" s="15"/>
      <c r="ACL304" s="15"/>
      <c r="ACM304" s="15"/>
      <c r="ACN304" s="15"/>
      <c r="ACO304" s="15"/>
      <c r="ACP304" s="15"/>
      <c r="ACQ304" s="15"/>
      <c r="ACR304" s="15"/>
      <c r="ACS304" s="15"/>
      <c r="ACT304" s="15"/>
      <c r="ACU304" s="15"/>
      <c r="ACV304" s="15"/>
      <c r="ACW304" s="15"/>
      <c r="ACX304" s="15"/>
      <c r="ACY304" s="15"/>
      <c r="ACZ304" s="15"/>
      <c r="ADA304" s="15"/>
      <c r="ADB304" s="15"/>
      <c r="ADC304" s="15"/>
      <c r="ADD304" s="15"/>
      <c r="ADE304" s="15"/>
      <c r="ADF304" s="15"/>
      <c r="ADG304" s="15"/>
      <c r="ADH304" s="15"/>
      <c r="ADI304" s="15"/>
      <c r="ADJ304" s="15"/>
      <c r="ADK304" s="15"/>
      <c r="ADL304" s="15"/>
      <c r="ADM304" s="15"/>
    </row>
    <row r="305" spans="1:793" s="308" customFormat="1" x14ac:dyDescent="0.4">
      <c r="A305" s="130"/>
      <c r="B305" s="328"/>
      <c r="C305" s="328"/>
      <c r="D305" s="328"/>
      <c r="E305" s="328"/>
      <c r="F305" s="328"/>
      <c r="G305" s="328"/>
      <c r="H305" s="328"/>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c r="BI305" s="15"/>
      <c r="BJ305" s="15"/>
      <c r="BK305" s="15"/>
      <c r="BL305" s="15"/>
      <c r="BM305" s="15"/>
      <c r="BN305" s="15"/>
      <c r="BO305" s="15"/>
      <c r="BP305" s="15"/>
      <c r="BQ305" s="15"/>
      <c r="BR305" s="15"/>
      <c r="BS305" s="15"/>
      <c r="BT305" s="15"/>
      <c r="BU305" s="15"/>
      <c r="BV305" s="15"/>
      <c r="BW305" s="15"/>
      <c r="BX305" s="15"/>
      <c r="BY305" s="15"/>
      <c r="BZ305" s="15"/>
      <c r="CA305" s="15"/>
      <c r="CB305" s="15"/>
      <c r="CC305" s="15"/>
      <c r="CD305" s="15"/>
      <c r="CE305" s="15"/>
      <c r="CF305" s="15"/>
      <c r="CG305" s="15"/>
      <c r="CH305" s="15"/>
      <c r="CI305" s="15"/>
      <c r="CJ305" s="15"/>
      <c r="CK305" s="15"/>
      <c r="CL305" s="15"/>
      <c r="CM305" s="15"/>
      <c r="CN305" s="15"/>
      <c r="CO305" s="15"/>
      <c r="CP305" s="15"/>
      <c r="CQ305" s="15"/>
      <c r="CR305" s="15"/>
      <c r="CS305" s="15"/>
      <c r="CT305" s="15"/>
      <c r="CU305" s="15"/>
      <c r="CV305" s="15"/>
      <c r="CW305" s="15"/>
      <c r="CX305" s="15"/>
      <c r="CY305" s="15"/>
      <c r="CZ305" s="15"/>
      <c r="DA305" s="15"/>
      <c r="DB305" s="15"/>
      <c r="DC305" s="15"/>
      <c r="DD305" s="15"/>
      <c r="DE305" s="15"/>
      <c r="DF305" s="15"/>
      <c r="DG305" s="15"/>
      <c r="DH305" s="15"/>
      <c r="DI305" s="15"/>
      <c r="DJ305" s="15"/>
      <c r="DK305" s="15"/>
      <c r="DL305" s="15"/>
      <c r="DM305" s="15"/>
      <c r="DN305" s="15"/>
      <c r="DO305" s="15"/>
      <c r="DP305" s="15"/>
      <c r="DQ305" s="15"/>
      <c r="DR305" s="15"/>
      <c r="DS305" s="15"/>
      <c r="DT305" s="15"/>
      <c r="DU305" s="15"/>
      <c r="DV305" s="15"/>
      <c r="DW305" s="15"/>
      <c r="DX305" s="15"/>
      <c r="DY305" s="15"/>
      <c r="DZ305" s="15"/>
      <c r="EA305" s="15"/>
      <c r="EB305" s="15"/>
      <c r="EC305" s="15"/>
      <c r="ED305" s="15"/>
      <c r="EE305" s="15"/>
      <c r="EF305" s="15"/>
      <c r="EG305" s="15"/>
      <c r="EH305" s="15"/>
      <c r="EI305" s="15"/>
      <c r="EJ305" s="15"/>
      <c r="EK305" s="15"/>
      <c r="EL305" s="15"/>
      <c r="EM305" s="15"/>
      <c r="EN305" s="15"/>
      <c r="EO305" s="15"/>
      <c r="EP305" s="15"/>
      <c r="EQ305" s="15"/>
      <c r="ER305" s="15"/>
      <c r="ES305" s="15"/>
      <c r="ET305" s="15"/>
      <c r="EU305" s="15"/>
      <c r="EV305" s="15"/>
      <c r="EW305" s="15"/>
      <c r="EX305" s="15"/>
      <c r="EY305" s="15"/>
      <c r="EZ305" s="15"/>
      <c r="FA305" s="15"/>
      <c r="FB305" s="15"/>
      <c r="FC305" s="15"/>
      <c r="FD305" s="15"/>
      <c r="FE305" s="15"/>
      <c r="FF305" s="15"/>
      <c r="FG305" s="15"/>
      <c r="FH305" s="15"/>
      <c r="FI305" s="15"/>
      <c r="FJ305" s="15"/>
      <c r="FK305" s="15"/>
      <c r="FL305" s="15"/>
      <c r="FM305" s="15"/>
      <c r="FN305" s="15"/>
      <c r="FO305" s="15"/>
      <c r="FP305" s="15"/>
      <c r="FQ305" s="15"/>
      <c r="FR305" s="15"/>
      <c r="FS305" s="15"/>
      <c r="FT305" s="15"/>
      <c r="FU305" s="15"/>
      <c r="FV305" s="15"/>
      <c r="FW305" s="15"/>
      <c r="FX305" s="15"/>
      <c r="FY305" s="15"/>
      <c r="FZ305" s="15"/>
      <c r="GA305" s="15"/>
      <c r="GB305" s="15"/>
      <c r="GC305" s="15"/>
      <c r="GD305" s="15"/>
      <c r="GE305" s="15"/>
      <c r="GF305" s="15"/>
      <c r="GG305" s="15"/>
      <c r="GH305" s="15"/>
      <c r="GI305" s="15"/>
      <c r="GJ305" s="15"/>
      <c r="GK305" s="15"/>
      <c r="GL305" s="15"/>
      <c r="GM305" s="15"/>
      <c r="GN305" s="15"/>
      <c r="GO305" s="15"/>
      <c r="GP305" s="15"/>
      <c r="GQ305" s="15"/>
      <c r="GR305" s="15"/>
      <c r="GS305" s="15"/>
      <c r="GT305" s="15"/>
      <c r="GU305" s="15"/>
      <c r="GV305" s="15"/>
      <c r="GW305" s="15"/>
      <c r="GX305" s="15"/>
      <c r="GY305" s="15"/>
      <c r="GZ305" s="15"/>
      <c r="HA305" s="15"/>
      <c r="HB305" s="15"/>
      <c r="HC305" s="15"/>
      <c r="HD305" s="15"/>
      <c r="HE305" s="15"/>
      <c r="HF305" s="15"/>
      <c r="HG305" s="15"/>
      <c r="HH305" s="15"/>
      <c r="HI305" s="15"/>
      <c r="HJ305" s="15"/>
      <c r="HK305" s="15"/>
      <c r="HL305" s="15"/>
      <c r="HM305" s="15"/>
      <c r="HN305" s="15"/>
      <c r="HO305" s="15"/>
      <c r="HP305" s="15"/>
      <c r="HQ305" s="15"/>
      <c r="HR305" s="15"/>
      <c r="HS305" s="15"/>
      <c r="HT305" s="15"/>
      <c r="HU305" s="15"/>
      <c r="HV305" s="15"/>
      <c r="HW305" s="15"/>
      <c r="HX305" s="15"/>
      <c r="HY305" s="15"/>
      <c r="HZ305" s="15"/>
      <c r="IA305" s="15"/>
      <c r="IB305" s="15"/>
      <c r="IC305" s="15"/>
      <c r="ID305" s="15"/>
      <c r="IE305" s="15"/>
      <c r="IF305" s="15"/>
      <c r="IG305" s="15"/>
      <c r="IH305" s="15"/>
      <c r="II305" s="15"/>
      <c r="IJ305" s="15"/>
      <c r="IK305" s="15"/>
      <c r="IL305" s="15"/>
      <c r="IM305" s="15"/>
      <c r="IN305" s="15"/>
      <c r="IO305" s="15"/>
      <c r="IP305" s="15"/>
      <c r="IQ305" s="15"/>
      <c r="IR305" s="15"/>
      <c r="IS305" s="15"/>
      <c r="IT305" s="15"/>
      <c r="IU305" s="15"/>
      <c r="IV305" s="15"/>
      <c r="IW305" s="15"/>
      <c r="IX305" s="15"/>
      <c r="IY305" s="15"/>
      <c r="IZ305" s="15"/>
      <c r="JA305" s="15"/>
      <c r="JB305" s="15"/>
      <c r="JC305" s="15"/>
      <c r="JD305" s="15"/>
      <c r="JE305" s="15"/>
      <c r="JF305" s="15"/>
      <c r="JG305" s="15"/>
      <c r="JH305" s="15"/>
      <c r="JI305" s="15"/>
      <c r="JJ305" s="15"/>
      <c r="JK305" s="15"/>
      <c r="JL305" s="15"/>
      <c r="JM305" s="15"/>
      <c r="JN305" s="15"/>
      <c r="JO305" s="15"/>
      <c r="JP305" s="15"/>
      <c r="JQ305" s="15"/>
      <c r="JR305" s="15"/>
      <c r="JS305" s="15"/>
      <c r="JT305" s="15"/>
      <c r="JU305" s="15"/>
      <c r="JV305" s="15"/>
      <c r="JW305" s="15"/>
      <c r="JX305" s="15"/>
      <c r="JY305" s="15"/>
      <c r="JZ305" s="15"/>
      <c r="KA305" s="15"/>
      <c r="KB305" s="15"/>
      <c r="KC305" s="15"/>
      <c r="KD305" s="15"/>
      <c r="KE305" s="15"/>
      <c r="KF305" s="15"/>
      <c r="KG305" s="15"/>
      <c r="KH305" s="15"/>
      <c r="KI305" s="15"/>
      <c r="KJ305" s="15"/>
      <c r="KK305" s="15"/>
      <c r="KL305" s="15"/>
      <c r="KM305" s="15"/>
      <c r="KN305" s="15"/>
      <c r="KO305" s="15"/>
      <c r="KP305" s="15"/>
      <c r="KQ305" s="15"/>
      <c r="KR305" s="15"/>
      <c r="KS305" s="15"/>
      <c r="KT305" s="15"/>
      <c r="KU305" s="15"/>
      <c r="KV305" s="15"/>
      <c r="KW305" s="15"/>
      <c r="KX305" s="15"/>
      <c r="KY305" s="15"/>
      <c r="KZ305" s="15"/>
      <c r="LA305" s="15"/>
      <c r="LB305" s="15"/>
      <c r="LC305" s="15"/>
      <c r="LD305" s="15"/>
      <c r="LE305" s="15"/>
      <c r="LF305" s="15"/>
      <c r="LG305" s="15"/>
      <c r="LH305" s="15"/>
      <c r="LI305" s="15"/>
      <c r="LJ305" s="15"/>
      <c r="LK305" s="15"/>
      <c r="LL305" s="15"/>
      <c r="LM305" s="15"/>
      <c r="LN305" s="15"/>
      <c r="LO305" s="15"/>
      <c r="LP305" s="15"/>
      <c r="LQ305" s="15"/>
      <c r="LR305" s="15"/>
      <c r="LS305" s="15"/>
      <c r="LT305" s="15"/>
      <c r="LU305" s="15"/>
      <c r="LV305" s="15"/>
      <c r="LW305" s="15"/>
      <c r="LX305" s="15"/>
      <c r="LY305" s="15"/>
      <c r="LZ305" s="15"/>
      <c r="MA305" s="15"/>
      <c r="MB305" s="15"/>
      <c r="MC305" s="15"/>
      <c r="MD305" s="15"/>
      <c r="ME305" s="15"/>
      <c r="MF305" s="15"/>
      <c r="MG305" s="15"/>
      <c r="MH305" s="15"/>
      <c r="MI305" s="15"/>
      <c r="MJ305" s="15"/>
      <c r="MK305" s="15"/>
      <c r="ML305" s="15"/>
      <c r="MM305" s="15"/>
      <c r="MN305" s="15"/>
      <c r="MO305" s="15"/>
      <c r="MP305" s="15"/>
      <c r="MQ305" s="15"/>
      <c r="MR305" s="15"/>
      <c r="MS305" s="15"/>
      <c r="MT305" s="15"/>
      <c r="MU305" s="15"/>
      <c r="MV305" s="15"/>
      <c r="MW305" s="15"/>
      <c r="MX305" s="15"/>
      <c r="MY305" s="15"/>
      <c r="MZ305" s="15"/>
      <c r="NA305" s="15"/>
      <c r="NB305" s="15"/>
      <c r="NC305" s="15"/>
      <c r="ND305" s="15"/>
      <c r="NE305" s="15"/>
      <c r="NF305" s="15"/>
      <c r="NG305" s="15"/>
      <c r="NH305" s="15"/>
      <c r="NI305" s="15"/>
      <c r="NJ305" s="15"/>
      <c r="NK305" s="15"/>
      <c r="NL305" s="15"/>
      <c r="NM305" s="15"/>
      <c r="NN305" s="15"/>
      <c r="NO305" s="15"/>
      <c r="NP305" s="15"/>
      <c r="NQ305" s="15"/>
      <c r="NR305" s="15"/>
      <c r="NS305" s="15"/>
      <c r="NT305" s="15"/>
      <c r="NU305" s="15"/>
      <c r="NV305" s="15"/>
      <c r="NW305" s="15"/>
      <c r="NX305" s="15"/>
      <c r="NY305" s="15"/>
      <c r="NZ305" s="15"/>
      <c r="OA305" s="15"/>
      <c r="OB305" s="15"/>
      <c r="OC305" s="15"/>
      <c r="OD305" s="15"/>
      <c r="OE305" s="15"/>
      <c r="OF305" s="15"/>
      <c r="OG305" s="15"/>
      <c r="OH305" s="15"/>
      <c r="OI305" s="15"/>
      <c r="OJ305" s="15"/>
      <c r="OK305" s="15"/>
      <c r="OL305" s="15"/>
      <c r="OM305" s="15"/>
      <c r="ON305" s="15"/>
      <c r="OO305" s="15"/>
      <c r="OP305" s="15"/>
      <c r="OQ305" s="15"/>
      <c r="OR305" s="15"/>
      <c r="OS305" s="15"/>
      <c r="OT305" s="15"/>
      <c r="OU305" s="15"/>
      <c r="OV305" s="15"/>
      <c r="OW305" s="15"/>
      <c r="OX305" s="15"/>
      <c r="OY305" s="15"/>
      <c r="OZ305" s="15"/>
      <c r="PA305" s="15"/>
      <c r="PB305" s="15"/>
      <c r="PC305" s="15"/>
      <c r="PD305" s="15"/>
      <c r="PE305" s="15"/>
      <c r="PF305" s="15"/>
      <c r="PG305" s="15"/>
      <c r="PH305" s="15"/>
      <c r="PI305" s="15"/>
      <c r="PJ305" s="15"/>
      <c r="PK305" s="15"/>
      <c r="PL305" s="15"/>
      <c r="PM305" s="15"/>
      <c r="PN305" s="15"/>
      <c r="PO305" s="15"/>
      <c r="PP305" s="15"/>
      <c r="PQ305" s="15"/>
      <c r="PR305" s="15"/>
      <c r="PS305" s="15"/>
      <c r="PT305" s="15"/>
      <c r="PU305" s="15"/>
      <c r="PV305" s="15"/>
      <c r="PW305" s="15"/>
      <c r="PX305" s="15"/>
      <c r="PY305" s="15"/>
      <c r="PZ305" s="15"/>
      <c r="QA305" s="15"/>
      <c r="QB305" s="15"/>
      <c r="QC305" s="15"/>
      <c r="QD305" s="15"/>
      <c r="QE305" s="15"/>
      <c r="QF305" s="15"/>
      <c r="QG305" s="15"/>
      <c r="QH305" s="15"/>
      <c r="QI305" s="15"/>
      <c r="QJ305" s="15"/>
      <c r="QK305" s="15"/>
      <c r="QL305" s="15"/>
      <c r="QM305" s="15"/>
      <c r="QN305" s="15"/>
      <c r="QO305" s="15"/>
      <c r="QP305" s="15"/>
      <c r="QQ305" s="15"/>
      <c r="QR305" s="15"/>
      <c r="QS305" s="15"/>
      <c r="QT305" s="15"/>
      <c r="QU305" s="15"/>
      <c r="QV305" s="15"/>
      <c r="QW305" s="15"/>
      <c r="QX305" s="15"/>
      <c r="QY305" s="15"/>
      <c r="QZ305" s="15"/>
      <c r="RA305" s="15"/>
      <c r="RB305" s="15"/>
      <c r="RC305" s="15"/>
      <c r="RD305" s="15"/>
      <c r="RE305" s="15"/>
      <c r="RF305" s="15"/>
      <c r="RG305" s="15"/>
      <c r="RH305" s="15"/>
      <c r="RI305" s="15"/>
      <c r="RJ305" s="15"/>
      <c r="RK305" s="15"/>
      <c r="RL305" s="15"/>
      <c r="RM305" s="15"/>
      <c r="RN305" s="15"/>
      <c r="RO305" s="15"/>
      <c r="RP305" s="15"/>
      <c r="RQ305" s="15"/>
      <c r="RR305" s="15"/>
      <c r="RS305" s="15"/>
      <c r="RT305" s="15"/>
      <c r="RU305" s="15"/>
      <c r="RV305" s="15"/>
      <c r="RW305" s="15"/>
      <c r="RX305" s="15"/>
      <c r="RY305" s="15"/>
      <c r="RZ305" s="15"/>
      <c r="SA305" s="15"/>
      <c r="SB305" s="15"/>
      <c r="SC305" s="15"/>
      <c r="SD305" s="15"/>
      <c r="SE305" s="15"/>
      <c r="SF305" s="15"/>
      <c r="SG305" s="15"/>
      <c r="SH305" s="15"/>
      <c r="SI305" s="15"/>
      <c r="SJ305" s="15"/>
      <c r="SK305" s="15"/>
      <c r="SL305" s="15"/>
      <c r="SM305" s="15"/>
      <c r="SN305" s="15"/>
      <c r="SO305" s="15"/>
      <c r="SP305" s="15"/>
      <c r="SQ305" s="15"/>
      <c r="SR305" s="15"/>
      <c r="SS305" s="15"/>
      <c r="ST305" s="15"/>
      <c r="SU305" s="15"/>
      <c r="SV305" s="15"/>
      <c r="SW305" s="15"/>
      <c r="SX305" s="15"/>
      <c r="SY305" s="15"/>
      <c r="SZ305" s="15"/>
      <c r="TA305" s="15"/>
      <c r="TB305" s="15"/>
      <c r="TC305" s="15"/>
      <c r="TD305" s="15"/>
      <c r="TE305" s="15"/>
      <c r="TF305" s="15"/>
      <c r="TG305" s="15"/>
      <c r="TH305" s="15"/>
      <c r="TI305" s="15"/>
      <c r="TJ305" s="15"/>
      <c r="TK305" s="15"/>
      <c r="TL305" s="15"/>
      <c r="TM305" s="15"/>
      <c r="TN305" s="15"/>
      <c r="TO305" s="15"/>
      <c r="TP305" s="15"/>
      <c r="TQ305" s="15"/>
      <c r="TR305" s="15"/>
      <c r="TS305" s="15"/>
      <c r="TT305" s="15"/>
      <c r="TU305" s="15"/>
      <c r="TV305" s="15"/>
      <c r="TW305" s="15"/>
      <c r="TX305" s="15"/>
      <c r="TY305" s="15"/>
      <c r="TZ305" s="15"/>
      <c r="UA305" s="15"/>
      <c r="UB305" s="15"/>
      <c r="UC305" s="15"/>
      <c r="UD305" s="15"/>
      <c r="UE305" s="15"/>
      <c r="UF305" s="15"/>
      <c r="UG305" s="15"/>
      <c r="UH305" s="15"/>
      <c r="UI305" s="15"/>
      <c r="UJ305" s="15"/>
      <c r="UK305" s="15"/>
      <c r="UL305" s="15"/>
      <c r="UM305" s="15"/>
      <c r="UN305" s="15"/>
      <c r="UO305" s="15"/>
      <c r="UP305" s="15"/>
      <c r="UQ305" s="15"/>
      <c r="UR305" s="15"/>
      <c r="US305" s="15"/>
      <c r="UT305" s="15"/>
      <c r="UU305" s="15"/>
      <c r="UV305" s="15"/>
      <c r="UW305" s="15"/>
      <c r="UX305" s="15"/>
      <c r="UY305" s="15"/>
      <c r="UZ305" s="15"/>
      <c r="VA305" s="15"/>
      <c r="VB305" s="15"/>
      <c r="VC305" s="15"/>
      <c r="VD305" s="15"/>
      <c r="VE305" s="15"/>
      <c r="VF305" s="15"/>
      <c r="VG305" s="15"/>
      <c r="VH305" s="15"/>
      <c r="VI305" s="15"/>
      <c r="VJ305" s="15"/>
      <c r="VK305" s="15"/>
      <c r="VL305" s="15"/>
      <c r="VM305" s="15"/>
      <c r="VN305" s="15"/>
      <c r="VO305" s="15"/>
      <c r="VP305" s="15"/>
      <c r="VQ305" s="15"/>
      <c r="VR305" s="15"/>
      <c r="VS305" s="15"/>
      <c r="VT305" s="15"/>
      <c r="VU305" s="15"/>
      <c r="VV305" s="15"/>
      <c r="VW305" s="15"/>
      <c r="VX305" s="15"/>
      <c r="VY305" s="15"/>
      <c r="VZ305" s="15"/>
      <c r="WA305" s="15"/>
      <c r="WB305" s="15"/>
      <c r="WC305" s="15"/>
      <c r="WD305" s="15"/>
      <c r="WE305" s="15"/>
      <c r="WF305" s="15"/>
      <c r="WG305" s="15"/>
      <c r="WH305" s="15"/>
      <c r="WI305" s="15"/>
      <c r="WJ305" s="15"/>
      <c r="WK305" s="15"/>
      <c r="WL305" s="15"/>
      <c r="WM305" s="15"/>
      <c r="WN305" s="15"/>
      <c r="WO305" s="15"/>
      <c r="WP305" s="15"/>
      <c r="WQ305" s="15"/>
      <c r="WR305" s="15"/>
      <c r="WS305" s="15"/>
      <c r="WT305" s="15"/>
      <c r="WU305" s="15"/>
      <c r="WV305" s="15"/>
      <c r="WW305" s="15"/>
      <c r="WX305" s="15"/>
      <c r="WY305" s="15"/>
      <c r="WZ305" s="15"/>
      <c r="XA305" s="15"/>
      <c r="XB305" s="15"/>
      <c r="XC305" s="15"/>
      <c r="XD305" s="15"/>
      <c r="XE305" s="15"/>
      <c r="XF305" s="15"/>
      <c r="XG305" s="15"/>
      <c r="XH305" s="15"/>
      <c r="XI305" s="15"/>
      <c r="XJ305" s="15"/>
      <c r="XK305" s="15"/>
      <c r="XL305" s="15"/>
      <c r="XM305" s="15"/>
      <c r="XN305" s="15"/>
      <c r="XO305" s="15"/>
      <c r="XP305" s="15"/>
      <c r="XQ305" s="15"/>
      <c r="XR305" s="15"/>
      <c r="XS305" s="15"/>
      <c r="XT305" s="15"/>
      <c r="XU305" s="15"/>
      <c r="XV305" s="15"/>
      <c r="XW305" s="15"/>
      <c r="XX305" s="15"/>
      <c r="XY305" s="15"/>
      <c r="XZ305" s="15"/>
      <c r="YA305" s="15"/>
      <c r="YB305" s="15"/>
      <c r="YC305" s="15"/>
      <c r="YD305" s="15"/>
      <c r="YE305" s="15"/>
      <c r="YF305" s="15"/>
      <c r="YG305" s="15"/>
      <c r="YH305" s="15"/>
      <c r="YI305" s="15"/>
      <c r="YJ305" s="15"/>
      <c r="YK305" s="15"/>
      <c r="YL305" s="15"/>
      <c r="YM305" s="15"/>
      <c r="YN305" s="15"/>
      <c r="YO305" s="15"/>
      <c r="YP305" s="15"/>
      <c r="YQ305" s="15"/>
      <c r="YR305" s="15"/>
      <c r="YS305" s="15"/>
      <c r="YT305" s="15"/>
      <c r="YU305" s="15"/>
      <c r="YV305" s="15"/>
      <c r="YW305" s="15"/>
      <c r="YX305" s="15"/>
      <c r="YY305" s="15"/>
      <c r="YZ305" s="15"/>
      <c r="ZA305" s="15"/>
      <c r="ZB305" s="15"/>
      <c r="ZC305" s="15"/>
      <c r="ZD305" s="15"/>
      <c r="ZE305" s="15"/>
      <c r="ZF305" s="15"/>
      <c r="ZG305" s="15"/>
      <c r="ZH305" s="15"/>
      <c r="ZI305" s="15"/>
      <c r="ZJ305" s="15"/>
      <c r="ZK305" s="15"/>
      <c r="ZL305" s="15"/>
      <c r="ZM305" s="15"/>
      <c r="ZN305" s="15"/>
      <c r="ZO305" s="15"/>
      <c r="ZP305" s="15"/>
      <c r="ZQ305" s="15"/>
      <c r="ZR305" s="15"/>
      <c r="ZS305" s="15"/>
      <c r="ZT305" s="15"/>
      <c r="ZU305" s="15"/>
      <c r="ZV305" s="15"/>
      <c r="ZW305" s="15"/>
      <c r="ZX305" s="15"/>
      <c r="ZY305" s="15"/>
      <c r="ZZ305" s="15"/>
      <c r="AAA305" s="15"/>
      <c r="AAB305" s="15"/>
      <c r="AAC305" s="15"/>
      <c r="AAD305" s="15"/>
      <c r="AAE305" s="15"/>
      <c r="AAF305" s="15"/>
      <c r="AAG305" s="15"/>
      <c r="AAH305" s="15"/>
      <c r="AAI305" s="15"/>
      <c r="AAJ305" s="15"/>
      <c r="AAK305" s="15"/>
      <c r="AAL305" s="15"/>
      <c r="AAM305" s="15"/>
      <c r="AAN305" s="15"/>
      <c r="AAO305" s="15"/>
      <c r="AAP305" s="15"/>
      <c r="AAQ305" s="15"/>
      <c r="AAR305" s="15"/>
      <c r="AAS305" s="15"/>
      <c r="AAT305" s="15"/>
      <c r="AAU305" s="15"/>
      <c r="AAV305" s="15"/>
      <c r="AAW305" s="15"/>
      <c r="AAX305" s="15"/>
      <c r="AAY305" s="15"/>
      <c r="AAZ305" s="15"/>
      <c r="ABA305" s="15"/>
      <c r="ABB305" s="15"/>
      <c r="ABC305" s="15"/>
      <c r="ABD305" s="15"/>
      <c r="ABE305" s="15"/>
      <c r="ABF305" s="15"/>
      <c r="ABG305" s="15"/>
      <c r="ABH305" s="15"/>
      <c r="ABI305" s="15"/>
      <c r="ABJ305" s="15"/>
      <c r="ABK305" s="15"/>
      <c r="ABL305" s="15"/>
      <c r="ABM305" s="15"/>
      <c r="ABN305" s="15"/>
      <c r="ABO305" s="15"/>
      <c r="ABP305" s="15"/>
      <c r="ABQ305" s="15"/>
      <c r="ABR305" s="15"/>
      <c r="ABS305" s="15"/>
      <c r="ABT305" s="15"/>
      <c r="ABU305" s="15"/>
      <c r="ABV305" s="15"/>
      <c r="ABW305" s="15"/>
      <c r="ABX305" s="15"/>
      <c r="ABY305" s="15"/>
      <c r="ABZ305" s="15"/>
      <c r="ACA305" s="15"/>
      <c r="ACB305" s="15"/>
      <c r="ACC305" s="15"/>
      <c r="ACD305" s="15"/>
      <c r="ACE305" s="15"/>
      <c r="ACF305" s="15"/>
      <c r="ACG305" s="15"/>
      <c r="ACH305" s="15"/>
      <c r="ACI305" s="15"/>
      <c r="ACJ305" s="15"/>
      <c r="ACK305" s="15"/>
      <c r="ACL305" s="15"/>
      <c r="ACM305" s="15"/>
      <c r="ACN305" s="15"/>
      <c r="ACO305" s="15"/>
      <c r="ACP305" s="15"/>
      <c r="ACQ305" s="15"/>
      <c r="ACR305" s="15"/>
      <c r="ACS305" s="15"/>
      <c r="ACT305" s="15"/>
      <c r="ACU305" s="15"/>
      <c r="ACV305" s="15"/>
      <c r="ACW305" s="15"/>
      <c r="ACX305" s="15"/>
      <c r="ACY305" s="15"/>
      <c r="ACZ305" s="15"/>
      <c r="ADA305" s="15"/>
      <c r="ADB305" s="15"/>
      <c r="ADC305" s="15"/>
      <c r="ADD305" s="15"/>
      <c r="ADE305" s="15"/>
      <c r="ADF305" s="15"/>
      <c r="ADG305" s="15"/>
      <c r="ADH305" s="15"/>
      <c r="ADI305" s="15"/>
      <c r="ADJ305" s="15"/>
      <c r="ADK305" s="15"/>
      <c r="ADL305" s="15"/>
      <c r="ADM305" s="15"/>
    </row>
    <row r="306" spans="1:793" s="308" customFormat="1" ht="15.5" thickBot="1" x14ac:dyDescent="0.45">
      <c r="A306" s="130"/>
      <c r="B306" s="14"/>
      <c r="C306" s="14"/>
      <c r="D306" s="14"/>
      <c r="E306" s="14"/>
      <c r="F306" s="14"/>
      <c r="G306" s="14"/>
      <c r="H306" s="14"/>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c r="BJ306" s="15"/>
      <c r="BK306" s="15"/>
      <c r="BL306" s="15"/>
      <c r="BM306" s="15"/>
      <c r="BN306" s="15"/>
      <c r="BO306" s="15"/>
      <c r="BP306" s="15"/>
      <c r="BQ306" s="15"/>
      <c r="BR306" s="15"/>
      <c r="BS306" s="15"/>
      <c r="BT306" s="15"/>
      <c r="BU306" s="15"/>
      <c r="BV306" s="15"/>
      <c r="BW306" s="15"/>
      <c r="BX306" s="15"/>
      <c r="BY306" s="15"/>
      <c r="BZ306" s="15"/>
      <c r="CA306" s="15"/>
      <c r="CB306" s="15"/>
      <c r="CC306" s="15"/>
      <c r="CD306" s="15"/>
      <c r="CE306" s="15"/>
      <c r="CF306" s="15"/>
      <c r="CG306" s="15"/>
      <c r="CH306" s="15"/>
      <c r="CI306" s="15"/>
      <c r="CJ306" s="15"/>
      <c r="CK306" s="15"/>
      <c r="CL306" s="15"/>
      <c r="CM306" s="15"/>
      <c r="CN306" s="15"/>
      <c r="CO306" s="15"/>
      <c r="CP306" s="15"/>
      <c r="CQ306" s="15"/>
      <c r="CR306" s="15"/>
      <c r="CS306" s="15"/>
      <c r="CT306" s="15"/>
      <c r="CU306" s="15"/>
      <c r="CV306" s="15"/>
      <c r="CW306" s="15"/>
      <c r="CX306" s="15"/>
      <c r="CY306" s="15"/>
      <c r="CZ306" s="15"/>
      <c r="DA306" s="15"/>
      <c r="DB306" s="15"/>
      <c r="DC306" s="15"/>
      <c r="DD306" s="15"/>
      <c r="DE306" s="15"/>
      <c r="DF306" s="15"/>
      <c r="DG306" s="15"/>
      <c r="DH306" s="15"/>
      <c r="DI306" s="15"/>
      <c r="DJ306" s="15"/>
      <c r="DK306" s="15"/>
      <c r="DL306" s="15"/>
      <c r="DM306" s="15"/>
      <c r="DN306" s="15"/>
      <c r="DO306" s="15"/>
      <c r="DP306" s="15"/>
      <c r="DQ306" s="15"/>
      <c r="DR306" s="15"/>
      <c r="DS306" s="15"/>
      <c r="DT306" s="15"/>
      <c r="DU306" s="15"/>
      <c r="DV306" s="15"/>
      <c r="DW306" s="15"/>
      <c r="DX306" s="15"/>
      <c r="DY306" s="15"/>
      <c r="DZ306" s="15"/>
      <c r="EA306" s="15"/>
      <c r="EB306" s="15"/>
      <c r="EC306" s="15"/>
      <c r="ED306" s="15"/>
      <c r="EE306" s="15"/>
      <c r="EF306" s="15"/>
      <c r="EG306" s="15"/>
      <c r="EH306" s="15"/>
      <c r="EI306" s="15"/>
      <c r="EJ306" s="15"/>
      <c r="EK306" s="15"/>
      <c r="EL306" s="15"/>
      <c r="EM306" s="15"/>
      <c r="EN306" s="15"/>
      <c r="EO306" s="15"/>
      <c r="EP306" s="15"/>
      <c r="EQ306" s="15"/>
      <c r="ER306" s="15"/>
      <c r="ES306" s="15"/>
      <c r="ET306" s="15"/>
      <c r="EU306" s="15"/>
      <c r="EV306" s="15"/>
      <c r="EW306" s="15"/>
      <c r="EX306" s="15"/>
      <c r="EY306" s="15"/>
      <c r="EZ306" s="15"/>
      <c r="FA306" s="15"/>
      <c r="FB306" s="15"/>
      <c r="FC306" s="15"/>
      <c r="FD306" s="15"/>
      <c r="FE306" s="15"/>
      <c r="FF306" s="15"/>
      <c r="FG306" s="15"/>
      <c r="FH306" s="15"/>
      <c r="FI306" s="15"/>
      <c r="FJ306" s="15"/>
      <c r="FK306" s="15"/>
      <c r="FL306" s="15"/>
      <c r="FM306" s="15"/>
      <c r="FN306" s="15"/>
      <c r="FO306" s="15"/>
      <c r="FP306" s="15"/>
      <c r="FQ306" s="15"/>
      <c r="FR306" s="15"/>
      <c r="FS306" s="15"/>
      <c r="FT306" s="15"/>
      <c r="FU306" s="15"/>
      <c r="FV306" s="15"/>
      <c r="FW306" s="15"/>
      <c r="FX306" s="15"/>
      <c r="FY306" s="15"/>
      <c r="FZ306" s="15"/>
      <c r="GA306" s="15"/>
      <c r="GB306" s="15"/>
      <c r="GC306" s="15"/>
      <c r="GD306" s="15"/>
      <c r="GE306" s="15"/>
      <c r="GF306" s="15"/>
      <c r="GG306" s="15"/>
      <c r="GH306" s="15"/>
      <c r="GI306" s="15"/>
      <c r="GJ306" s="15"/>
      <c r="GK306" s="15"/>
      <c r="GL306" s="15"/>
      <c r="GM306" s="15"/>
      <c r="GN306" s="15"/>
      <c r="GO306" s="15"/>
      <c r="GP306" s="15"/>
      <c r="GQ306" s="15"/>
      <c r="GR306" s="15"/>
      <c r="GS306" s="15"/>
      <c r="GT306" s="15"/>
      <c r="GU306" s="15"/>
      <c r="GV306" s="15"/>
      <c r="GW306" s="15"/>
      <c r="GX306" s="15"/>
      <c r="GY306" s="15"/>
      <c r="GZ306" s="15"/>
      <c r="HA306" s="15"/>
      <c r="HB306" s="15"/>
      <c r="HC306" s="15"/>
      <c r="HD306" s="15"/>
      <c r="HE306" s="15"/>
      <c r="HF306" s="15"/>
      <c r="HG306" s="15"/>
      <c r="HH306" s="15"/>
      <c r="HI306" s="15"/>
      <c r="HJ306" s="15"/>
      <c r="HK306" s="15"/>
      <c r="HL306" s="15"/>
      <c r="HM306" s="15"/>
      <c r="HN306" s="15"/>
      <c r="HO306" s="15"/>
      <c r="HP306" s="15"/>
      <c r="HQ306" s="15"/>
      <c r="HR306" s="15"/>
      <c r="HS306" s="15"/>
      <c r="HT306" s="15"/>
      <c r="HU306" s="15"/>
      <c r="HV306" s="15"/>
      <c r="HW306" s="15"/>
      <c r="HX306" s="15"/>
      <c r="HY306" s="15"/>
      <c r="HZ306" s="15"/>
      <c r="IA306" s="15"/>
      <c r="IB306" s="15"/>
      <c r="IC306" s="15"/>
      <c r="ID306" s="15"/>
      <c r="IE306" s="15"/>
      <c r="IF306" s="15"/>
      <c r="IG306" s="15"/>
      <c r="IH306" s="15"/>
      <c r="II306" s="15"/>
      <c r="IJ306" s="15"/>
      <c r="IK306" s="15"/>
      <c r="IL306" s="15"/>
      <c r="IM306" s="15"/>
      <c r="IN306" s="15"/>
      <c r="IO306" s="15"/>
      <c r="IP306" s="15"/>
      <c r="IQ306" s="15"/>
      <c r="IR306" s="15"/>
      <c r="IS306" s="15"/>
      <c r="IT306" s="15"/>
      <c r="IU306" s="15"/>
      <c r="IV306" s="15"/>
      <c r="IW306" s="15"/>
      <c r="IX306" s="15"/>
      <c r="IY306" s="15"/>
      <c r="IZ306" s="15"/>
      <c r="JA306" s="15"/>
      <c r="JB306" s="15"/>
      <c r="JC306" s="15"/>
      <c r="JD306" s="15"/>
      <c r="JE306" s="15"/>
      <c r="JF306" s="15"/>
      <c r="JG306" s="15"/>
      <c r="JH306" s="15"/>
      <c r="JI306" s="15"/>
      <c r="JJ306" s="15"/>
      <c r="JK306" s="15"/>
      <c r="JL306" s="15"/>
      <c r="JM306" s="15"/>
      <c r="JN306" s="15"/>
      <c r="JO306" s="15"/>
      <c r="JP306" s="15"/>
      <c r="JQ306" s="15"/>
      <c r="JR306" s="15"/>
      <c r="JS306" s="15"/>
      <c r="JT306" s="15"/>
      <c r="JU306" s="15"/>
      <c r="JV306" s="15"/>
      <c r="JW306" s="15"/>
      <c r="JX306" s="15"/>
      <c r="JY306" s="15"/>
      <c r="JZ306" s="15"/>
      <c r="KA306" s="15"/>
      <c r="KB306" s="15"/>
      <c r="KC306" s="15"/>
      <c r="KD306" s="15"/>
      <c r="KE306" s="15"/>
      <c r="KF306" s="15"/>
      <c r="KG306" s="15"/>
      <c r="KH306" s="15"/>
      <c r="KI306" s="15"/>
      <c r="KJ306" s="15"/>
      <c r="KK306" s="15"/>
      <c r="KL306" s="15"/>
      <c r="KM306" s="15"/>
      <c r="KN306" s="15"/>
      <c r="KO306" s="15"/>
      <c r="KP306" s="15"/>
      <c r="KQ306" s="15"/>
      <c r="KR306" s="15"/>
      <c r="KS306" s="15"/>
      <c r="KT306" s="15"/>
      <c r="KU306" s="15"/>
      <c r="KV306" s="15"/>
      <c r="KW306" s="15"/>
      <c r="KX306" s="15"/>
      <c r="KY306" s="15"/>
      <c r="KZ306" s="15"/>
      <c r="LA306" s="15"/>
      <c r="LB306" s="15"/>
      <c r="LC306" s="15"/>
      <c r="LD306" s="15"/>
      <c r="LE306" s="15"/>
      <c r="LF306" s="15"/>
      <c r="LG306" s="15"/>
      <c r="LH306" s="15"/>
      <c r="LI306" s="15"/>
      <c r="LJ306" s="15"/>
      <c r="LK306" s="15"/>
      <c r="LL306" s="15"/>
      <c r="LM306" s="15"/>
      <c r="LN306" s="15"/>
      <c r="LO306" s="15"/>
      <c r="LP306" s="15"/>
      <c r="LQ306" s="15"/>
      <c r="LR306" s="15"/>
      <c r="LS306" s="15"/>
      <c r="LT306" s="15"/>
      <c r="LU306" s="15"/>
      <c r="LV306" s="15"/>
      <c r="LW306" s="15"/>
      <c r="LX306" s="15"/>
      <c r="LY306" s="15"/>
      <c r="LZ306" s="15"/>
      <c r="MA306" s="15"/>
      <c r="MB306" s="15"/>
      <c r="MC306" s="15"/>
      <c r="MD306" s="15"/>
      <c r="ME306" s="15"/>
      <c r="MF306" s="15"/>
      <c r="MG306" s="15"/>
      <c r="MH306" s="15"/>
      <c r="MI306" s="15"/>
      <c r="MJ306" s="15"/>
      <c r="MK306" s="15"/>
      <c r="ML306" s="15"/>
      <c r="MM306" s="15"/>
      <c r="MN306" s="15"/>
      <c r="MO306" s="15"/>
      <c r="MP306" s="15"/>
      <c r="MQ306" s="15"/>
      <c r="MR306" s="15"/>
      <c r="MS306" s="15"/>
      <c r="MT306" s="15"/>
      <c r="MU306" s="15"/>
      <c r="MV306" s="15"/>
      <c r="MW306" s="15"/>
      <c r="MX306" s="15"/>
      <c r="MY306" s="15"/>
      <c r="MZ306" s="15"/>
      <c r="NA306" s="15"/>
      <c r="NB306" s="15"/>
      <c r="NC306" s="15"/>
      <c r="ND306" s="15"/>
      <c r="NE306" s="15"/>
      <c r="NF306" s="15"/>
      <c r="NG306" s="15"/>
      <c r="NH306" s="15"/>
      <c r="NI306" s="15"/>
      <c r="NJ306" s="15"/>
      <c r="NK306" s="15"/>
      <c r="NL306" s="15"/>
      <c r="NM306" s="15"/>
      <c r="NN306" s="15"/>
      <c r="NO306" s="15"/>
      <c r="NP306" s="15"/>
      <c r="NQ306" s="15"/>
      <c r="NR306" s="15"/>
      <c r="NS306" s="15"/>
      <c r="NT306" s="15"/>
      <c r="NU306" s="15"/>
      <c r="NV306" s="15"/>
      <c r="NW306" s="15"/>
      <c r="NX306" s="15"/>
      <c r="NY306" s="15"/>
      <c r="NZ306" s="15"/>
      <c r="OA306" s="15"/>
      <c r="OB306" s="15"/>
      <c r="OC306" s="15"/>
      <c r="OD306" s="15"/>
      <c r="OE306" s="15"/>
      <c r="OF306" s="15"/>
      <c r="OG306" s="15"/>
      <c r="OH306" s="15"/>
      <c r="OI306" s="15"/>
      <c r="OJ306" s="15"/>
      <c r="OK306" s="15"/>
      <c r="OL306" s="15"/>
      <c r="OM306" s="15"/>
      <c r="ON306" s="15"/>
      <c r="OO306" s="15"/>
      <c r="OP306" s="15"/>
      <c r="OQ306" s="15"/>
      <c r="OR306" s="15"/>
      <c r="OS306" s="15"/>
      <c r="OT306" s="15"/>
      <c r="OU306" s="15"/>
      <c r="OV306" s="15"/>
      <c r="OW306" s="15"/>
      <c r="OX306" s="15"/>
      <c r="OY306" s="15"/>
      <c r="OZ306" s="15"/>
      <c r="PA306" s="15"/>
      <c r="PB306" s="15"/>
      <c r="PC306" s="15"/>
      <c r="PD306" s="15"/>
      <c r="PE306" s="15"/>
      <c r="PF306" s="15"/>
      <c r="PG306" s="15"/>
      <c r="PH306" s="15"/>
      <c r="PI306" s="15"/>
      <c r="PJ306" s="15"/>
      <c r="PK306" s="15"/>
      <c r="PL306" s="15"/>
      <c r="PM306" s="15"/>
      <c r="PN306" s="15"/>
      <c r="PO306" s="15"/>
      <c r="PP306" s="15"/>
      <c r="PQ306" s="15"/>
      <c r="PR306" s="15"/>
      <c r="PS306" s="15"/>
      <c r="PT306" s="15"/>
      <c r="PU306" s="15"/>
      <c r="PV306" s="15"/>
      <c r="PW306" s="15"/>
      <c r="PX306" s="15"/>
      <c r="PY306" s="15"/>
      <c r="PZ306" s="15"/>
      <c r="QA306" s="15"/>
      <c r="QB306" s="15"/>
      <c r="QC306" s="15"/>
      <c r="QD306" s="15"/>
      <c r="QE306" s="15"/>
      <c r="QF306" s="15"/>
      <c r="QG306" s="15"/>
      <c r="QH306" s="15"/>
      <c r="QI306" s="15"/>
      <c r="QJ306" s="15"/>
      <c r="QK306" s="15"/>
      <c r="QL306" s="15"/>
      <c r="QM306" s="15"/>
      <c r="QN306" s="15"/>
      <c r="QO306" s="15"/>
      <c r="QP306" s="15"/>
      <c r="QQ306" s="15"/>
      <c r="QR306" s="15"/>
      <c r="QS306" s="15"/>
      <c r="QT306" s="15"/>
      <c r="QU306" s="15"/>
      <c r="QV306" s="15"/>
      <c r="QW306" s="15"/>
      <c r="QX306" s="15"/>
      <c r="QY306" s="15"/>
      <c r="QZ306" s="15"/>
      <c r="RA306" s="15"/>
      <c r="RB306" s="15"/>
      <c r="RC306" s="15"/>
      <c r="RD306" s="15"/>
      <c r="RE306" s="15"/>
      <c r="RF306" s="15"/>
      <c r="RG306" s="15"/>
      <c r="RH306" s="15"/>
      <c r="RI306" s="15"/>
      <c r="RJ306" s="15"/>
      <c r="RK306" s="15"/>
      <c r="RL306" s="15"/>
      <c r="RM306" s="15"/>
      <c r="RN306" s="15"/>
      <c r="RO306" s="15"/>
      <c r="RP306" s="15"/>
      <c r="RQ306" s="15"/>
      <c r="RR306" s="15"/>
      <c r="RS306" s="15"/>
      <c r="RT306" s="15"/>
      <c r="RU306" s="15"/>
      <c r="RV306" s="15"/>
      <c r="RW306" s="15"/>
      <c r="RX306" s="15"/>
      <c r="RY306" s="15"/>
      <c r="RZ306" s="15"/>
      <c r="SA306" s="15"/>
      <c r="SB306" s="15"/>
      <c r="SC306" s="15"/>
      <c r="SD306" s="15"/>
      <c r="SE306" s="15"/>
      <c r="SF306" s="15"/>
      <c r="SG306" s="15"/>
      <c r="SH306" s="15"/>
      <c r="SI306" s="15"/>
      <c r="SJ306" s="15"/>
      <c r="SK306" s="15"/>
      <c r="SL306" s="15"/>
      <c r="SM306" s="15"/>
      <c r="SN306" s="15"/>
      <c r="SO306" s="15"/>
      <c r="SP306" s="15"/>
      <c r="SQ306" s="15"/>
      <c r="SR306" s="15"/>
      <c r="SS306" s="15"/>
      <c r="ST306" s="15"/>
      <c r="SU306" s="15"/>
      <c r="SV306" s="15"/>
      <c r="SW306" s="15"/>
      <c r="SX306" s="15"/>
      <c r="SY306" s="15"/>
      <c r="SZ306" s="15"/>
      <c r="TA306" s="15"/>
      <c r="TB306" s="15"/>
      <c r="TC306" s="15"/>
      <c r="TD306" s="15"/>
      <c r="TE306" s="15"/>
      <c r="TF306" s="15"/>
      <c r="TG306" s="15"/>
      <c r="TH306" s="15"/>
      <c r="TI306" s="15"/>
      <c r="TJ306" s="15"/>
      <c r="TK306" s="15"/>
      <c r="TL306" s="15"/>
      <c r="TM306" s="15"/>
      <c r="TN306" s="15"/>
      <c r="TO306" s="15"/>
      <c r="TP306" s="15"/>
      <c r="TQ306" s="15"/>
      <c r="TR306" s="15"/>
      <c r="TS306" s="15"/>
      <c r="TT306" s="15"/>
      <c r="TU306" s="15"/>
      <c r="TV306" s="15"/>
      <c r="TW306" s="15"/>
      <c r="TX306" s="15"/>
      <c r="TY306" s="15"/>
      <c r="TZ306" s="15"/>
      <c r="UA306" s="15"/>
      <c r="UB306" s="15"/>
      <c r="UC306" s="15"/>
      <c r="UD306" s="15"/>
      <c r="UE306" s="15"/>
      <c r="UF306" s="15"/>
      <c r="UG306" s="15"/>
      <c r="UH306" s="15"/>
      <c r="UI306" s="15"/>
      <c r="UJ306" s="15"/>
      <c r="UK306" s="15"/>
      <c r="UL306" s="15"/>
      <c r="UM306" s="15"/>
      <c r="UN306" s="15"/>
      <c r="UO306" s="15"/>
      <c r="UP306" s="15"/>
      <c r="UQ306" s="15"/>
      <c r="UR306" s="15"/>
      <c r="US306" s="15"/>
      <c r="UT306" s="15"/>
      <c r="UU306" s="15"/>
      <c r="UV306" s="15"/>
      <c r="UW306" s="15"/>
      <c r="UX306" s="15"/>
      <c r="UY306" s="15"/>
      <c r="UZ306" s="15"/>
      <c r="VA306" s="15"/>
      <c r="VB306" s="15"/>
      <c r="VC306" s="15"/>
      <c r="VD306" s="15"/>
      <c r="VE306" s="15"/>
      <c r="VF306" s="15"/>
      <c r="VG306" s="15"/>
      <c r="VH306" s="15"/>
      <c r="VI306" s="15"/>
      <c r="VJ306" s="15"/>
      <c r="VK306" s="15"/>
      <c r="VL306" s="15"/>
      <c r="VM306" s="15"/>
      <c r="VN306" s="15"/>
      <c r="VO306" s="15"/>
      <c r="VP306" s="15"/>
      <c r="VQ306" s="15"/>
      <c r="VR306" s="15"/>
      <c r="VS306" s="15"/>
      <c r="VT306" s="15"/>
      <c r="VU306" s="15"/>
      <c r="VV306" s="15"/>
      <c r="VW306" s="15"/>
      <c r="VX306" s="15"/>
      <c r="VY306" s="15"/>
      <c r="VZ306" s="15"/>
      <c r="WA306" s="15"/>
      <c r="WB306" s="15"/>
      <c r="WC306" s="15"/>
      <c r="WD306" s="15"/>
      <c r="WE306" s="15"/>
      <c r="WF306" s="15"/>
      <c r="WG306" s="15"/>
      <c r="WH306" s="15"/>
      <c r="WI306" s="15"/>
      <c r="WJ306" s="15"/>
      <c r="WK306" s="15"/>
      <c r="WL306" s="15"/>
      <c r="WM306" s="15"/>
      <c r="WN306" s="15"/>
      <c r="WO306" s="15"/>
      <c r="WP306" s="15"/>
      <c r="WQ306" s="15"/>
      <c r="WR306" s="15"/>
      <c r="WS306" s="15"/>
      <c r="WT306" s="15"/>
      <c r="WU306" s="15"/>
      <c r="WV306" s="15"/>
      <c r="WW306" s="15"/>
      <c r="WX306" s="15"/>
      <c r="WY306" s="15"/>
      <c r="WZ306" s="15"/>
      <c r="XA306" s="15"/>
      <c r="XB306" s="15"/>
      <c r="XC306" s="15"/>
      <c r="XD306" s="15"/>
      <c r="XE306" s="15"/>
      <c r="XF306" s="15"/>
      <c r="XG306" s="15"/>
      <c r="XH306" s="15"/>
      <c r="XI306" s="15"/>
      <c r="XJ306" s="15"/>
      <c r="XK306" s="15"/>
      <c r="XL306" s="15"/>
      <c r="XM306" s="15"/>
      <c r="XN306" s="15"/>
      <c r="XO306" s="15"/>
      <c r="XP306" s="15"/>
      <c r="XQ306" s="15"/>
      <c r="XR306" s="15"/>
      <c r="XS306" s="15"/>
      <c r="XT306" s="15"/>
      <c r="XU306" s="15"/>
      <c r="XV306" s="15"/>
      <c r="XW306" s="15"/>
      <c r="XX306" s="15"/>
      <c r="XY306" s="15"/>
      <c r="XZ306" s="15"/>
      <c r="YA306" s="15"/>
      <c r="YB306" s="15"/>
      <c r="YC306" s="15"/>
      <c r="YD306" s="15"/>
      <c r="YE306" s="15"/>
      <c r="YF306" s="15"/>
      <c r="YG306" s="15"/>
      <c r="YH306" s="15"/>
      <c r="YI306" s="15"/>
      <c r="YJ306" s="15"/>
      <c r="YK306" s="15"/>
      <c r="YL306" s="15"/>
      <c r="YM306" s="15"/>
      <c r="YN306" s="15"/>
      <c r="YO306" s="15"/>
      <c r="YP306" s="15"/>
      <c r="YQ306" s="15"/>
      <c r="YR306" s="15"/>
      <c r="YS306" s="15"/>
      <c r="YT306" s="15"/>
      <c r="YU306" s="15"/>
      <c r="YV306" s="15"/>
      <c r="YW306" s="15"/>
      <c r="YX306" s="15"/>
      <c r="YY306" s="15"/>
      <c r="YZ306" s="15"/>
      <c r="ZA306" s="15"/>
      <c r="ZB306" s="15"/>
      <c r="ZC306" s="15"/>
      <c r="ZD306" s="15"/>
      <c r="ZE306" s="15"/>
      <c r="ZF306" s="15"/>
      <c r="ZG306" s="15"/>
      <c r="ZH306" s="15"/>
      <c r="ZI306" s="15"/>
      <c r="ZJ306" s="15"/>
      <c r="ZK306" s="15"/>
      <c r="ZL306" s="15"/>
      <c r="ZM306" s="15"/>
      <c r="ZN306" s="15"/>
      <c r="ZO306" s="15"/>
      <c r="ZP306" s="15"/>
      <c r="ZQ306" s="15"/>
      <c r="ZR306" s="15"/>
      <c r="ZS306" s="15"/>
      <c r="ZT306" s="15"/>
      <c r="ZU306" s="15"/>
      <c r="ZV306" s="15"/>
      <c r="ZW306" s="15"/>
      <c r="ZX306" s="15"/>
      <c r="ZY306" s="15"/>
      <c r="ZZ306" s="15"/>
      <c r="AAA306" s="15"/>
      <c r="AAB306" s="15"/>
      <c r="AAC306" s="15"/>
      <c r="AAD306" s="15"/>
      <c r="AAE306" s="15"/>
      <c r="AAF306" s="15"/>
      <c r="AAG306" s="15"/>
      <c r="AAH306" s="15"/>
      <c r="AAI306" s="15"/>
      <c r="AAJ306" s="15"/>
      <c r="AAK306" s="15"/>
      <c r="AAL306" s="15"/>
      <c r="AAM306" s="15"/>
      <c r="AAN306" s="15"/>
      <c r="AAO306" s="15"/>
      <c r="AAP306" s="15"/>
      <c r="AAQ306" s="15"/>
      <c r="AAR306" s="15"/>
      <c r="AAS306" s="15"/>
      <c r="AAT306" s="15"/>
      <c r="AAU306" s="15"/>
      <c r="AAV306" s="15"/>
      <c r="AAW306" s="15"/>
      <c r="AAX306" s="15"/>
      <c r="AAY306" s="15"/>
      <c r="AAZ306" s="15"/>
      <c r="ABA306" s="15"/>
      <c r="ABB306" s="15"/>
      <c r="ABC306" s="15"/>
      <c r="ABD306" s="15"/>
      <c r="ABE306" s="15"/>
      <c r="ABF306" s="15"/>
      <c r="ABG306" s="15"/>
      <c r="ABH306" s="15"/>
      <c r="ABI306" s="15"/>
      <c r="ABJ306" s="15"/>
      <c r="ABK306" s="15"/>
      <c r="ABL306" s="15"/>
      <c r="ABM306" s="15"/>
      <c r="ABN306" s="15"/>
      <c r="ABO306" s="15"/>
      <c r="ABP306" s="15"/>
      <c r="ABQ306" s="15"/>
      <c r="ABR306" s="15"/>
      <c r="ABS306" s="15"/>
      <c r="ABT306" s="15"/>
      <c r="ABU306" s="15"/>
      <c r="ABV306" s="15"/>
      <c r="ABW306" s="15"/>
      <c r="ABX306" s="15"/>
      <c r="ABY306" s="15"/>
      <c r="ABZ306" s="15"/>
      <c r="ACA306" s="15"/>
      <c r="ACB306" s="15"/>
      <c r="ACC306" s="15"/>
      <c r="ACD306" s="15"/>
      <c r="ACE306" s="15"/>
      <c r="ACF306" s="15"/>
      <c r="ACG306" s="15"/>
      <c r="ACH306" s="15"/>
      <c r="ACI306" s="15"/>
      <c r="ACJ306" s="15"/>
      <c r="ACK306" s="15"/>
      <c r="ACL306" s="15"/>
      <c r="ACM306" s="15"/>
      <c r="ACN306" s="15"/>
      <c r="ACO306" s="15"/>
      <c r="ACP306" s="15"/>
      <c r="ACQ306" s="15"/>
      <c r="ACR306" s="15"/>
      <c r="ACS306" s="15"/>
      <c r="ACT306" s="15"/>
      <c r="ACU306" s="15"/>
      <c r="ACV306" s="15"/>
      <c r="ACW306" s="15"/>
      <c r="ACX306" s="15"/>
      <c r="ACY306" s="15"/>
      <c r="ACZ306" s="15"/>
      <c r="ADA306" s="15"/>
      <c r="ADB306" s="15"/>
      <c r="ADC306" s="15"/>
      <c r="ADD306" s="15"/>
      <c r="ADE306" s="15"/>
      <c r="ADF306" s="15"/>
      <c r="ADG306" s="15"/>
      <c r="ADH306" s="15"/>
      <c r="ADI306" s="15"/>
      <c r="ADJ306" s="15"/>
      <c r="ADK306" s="15"/>
      <c r="ADL306" s="15"/>
      <c r="ADM306" s="15"/>
    </row>
    <row r="307" spans="1:793" s="308" customFormat="1" ht="35.5" customHeight="1" x14ac:dyDescent="0.4">
      <c r="A307" s="130"/>
      <c r="B307" s="94" t="s">
        <v>114</v>
      </c>
      <c r="C307" s="94" t="s">
        <v>115</v>
      </c>
      <c r="D307" s="96" t="s">
        <v>116</v>
      </c>
      <c r="E307" s="37"/>
      <c r="F307" s="37"/>
      <c r="G307" s="38"/>
      <c r="H307" s="39"/>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c r="BJ307" s="15"/>
      <c r="BK307" s="15"/>
      <c r="BL307" s="15"/>
      <c r="BM307" s="15"/>
      <c r="BN307" s="15"/>
      <c r="BO307" s="15"/>
      <c r="BP307" s="15"/>
      <c r="BQ307" s="15"/>
      <c r="BR307" s="15"/>
      <c r="BS307" s="15"/>
      <c r="BT307" s="15"/>
      <c r="BU307" s="15"/>
      <c r="BV307" s="15"/>
      <c r="BW307" s="15"/>
      <c r="BX307" s="15"/>
      <c r="BY307" s="15"/>
      <c r="BZ307" s="15"/>
      <c r="CA307" s="15"/>
      <c r="CB307" s="15"/>
      <c r="CC307" s="15"/>
      <c r="CD307" s="15"/>
      <c r="CE307" s="15"/>
      <c r="CF307" s="15"/>
      <c r="CG307" s="15"/>
      <c r="CH307" s="15"/>
      <c r="CI307" s="15"/>
      <c r="CJ307" s="15"/>
      <c r="CK307" s="15"/>
      <c r="CL307" s="15"/>
      <c r="CM307" s="15"/>
      <c r="CN307" s="15"/>
      <c r="CO307" s="15"/>
      <c r="CP307" s="15"/>
      <c r="CQ307" s="15"/>
      <c r="CR307" s="15"/>
      <c r="CS307" s="15"/>
      <c r="CT307" s="15"/>
      <c r="CU307" s="15"/>
      <c r="CV307" s="15"/>
      <c r="CW307" s="15"/>
      <c r="CX307" s="15"/>
      <c r="CY307" s="15"/>
      <c r="CZ307" s="15"/>
      <c r="DA307" s="15"/>
      <c r="DB307" s="15"/>
      <c r="DC307" s="15"/>
      <c r="DD307" s="15"/>
      <c r="DE307" s="15"/>
      <c r="DF307" s="15"/>
      <c r="DG307" s="15"/>
      <c r="DH307" s="15"/>
      <c r="DI307" s="15"/>
      <c r="DJ307" s="15"/>
      <c r="DK307" s="15"/>
      <c r="DL307" s="15"/>
      <c r="DM307" s="15"/>
      <c r="DN307" s="15"/>
      <c r="DO307" s="15"/>
      <c r="DP307" s="15"/>
      <c r="DQ307" s="15"/>
      <c r="DR307" s="15"/>
      <c r="DS307" s="15"/>
      <c r="DT307" s="15"/>
      <c r="DU307" s="15"/>
      <c r="DV307" s="15"/>
      <c r="DW307" s="15"/>
      <c r="DX307" s="15"/>
      <c r="DY307" s="15"/>
      <c r="DZ307" s="15"/>
      <c r="EA307" s="15"/>
      <c r="EB307" s="15"/>
      <c r="EC307" s="15"/>
      <c r="ED307" s="15"/>
      <c r="EE307" s="15"/>
      <c r="EF307" s="15"/>
      <c r="EG307" s="15"/>
      <c r="EH307" s="15"/>
      <c r="EI307" s="15"/>
      <c r="EJ307" s="15"/>
      <c r="EK307" s="15"/>
      <c r="EL307" s="15"/>
      <c r="EM307" s="15"/>
      <c r="EN307" s="15"/>
      <c r="EO307" s="15"/>
      <c r="EP307" s="15"/>
      <c r="EQ307" s="15"/>
      <c r="ER307" s="15"/>
      <c r="ES307" s="15"/>
      <c r="ET307" s="15"/>
      <c r="EU307" s="15"/>
      <c r="EV307" s="15"/>
      <c r="EW307" s="15"/>
      <c r="EX307" s="15"/>
      <c r="EY307" s="15"/>
      <c r="EZ307" s="15"/>
      <c r="FA307" s="15"/>
      <c r="FB307" s="15"/>
      <c r="FC307" s="15"/>
      <c r="FD307" s="15"/>
      <c r="FE307" s="15"/>
      <c r="FF307" s="15"/>
      <c r="FG307" s="15"/>
      <c r="FH307" s="15"/>
      <c r="FI307" s="15"/>
      <c r="FJ307" s="15"/>
      <c r="FK307" s="15"/>
      <c r="FL307" s="15"/>
      <c r="FM307" s="15"/>
      <c r="FN307" s="15"/>
      <c r="FO307" s="15"/>
      <c r="FP307" s="15"/>
      <c r="FQ307" s="15"/>
      <c r="FR307" s="15"/>
      <c r="FS307" s="15"/>
      <c r="FT307" s="15"/>
      <c r="FU307" s="15"/>
      <c r="FV307" s="15"/>
      <c r="FW307" s="15"/>
      <c r="FX307" s="15"/>
      <c r="FY307" s="15"/>
      <c r="FZ307" s="15"/>
      <c r="GA307" s="15"/>
      <c r="GB307" s="15"/>
      <c r="GC307" s="15"/>
      <c r="GD307" s="15"/>
      <c r="GE307" s="15"/>
      <c r="GF307" s="15"/>
      <c r="GG307" s="15"/>
      <c r="GH307" s="15"/>
      <c r="GI307" s="15"/>
      <c r="GJ307" s="15"/>
      <c r="GK307" s="15"/>
      <c r="GL307" s="15"/>
      <c r="GM307" s="15"/>
      <c r="GN307" s="15"/>
      <c r="GO307" s="15"/>
      <c r="GP307" s="15"/>
      <c r="GQ307" s="15"/>
      <c r="GR307" s="15"/>
      <c r="GS307" s="15"/>
      <c r="GT307" s="15"/>
      <c r="GU307" s="15"/>
      <c r="GV307" s="15"/>
      <c r="GW307" s="15"/>
      <c r="GX307" s="15"/>
      <c r="GY307" s="15"/>
      <c r="GZ307" s="15"/>
      <c r="HA307" s="15"/>
      <c r="HB307" s="15"/>
      <c r="HC307" s="15"/>
      <c r="HD307" s="15"/>
      <c r="HE307" s="15"/>
      <c r="HF307" s="15"/>
      <c r="HG307" s="15"/>
      <c r="HH307" s="15"/>
      <c r="HI307" s="15"/>
      <c r="HJ307" s="15"/>
      <c r="HK307" s="15"/>
      <c r="HL307" s="15"/>
      <c r="HM307" s="15"/>
      <c r="HN307" s="15"/>
      <c r="HO307" s="15"/>
      <c r="HP307" s="15"/>
      <c r="HQ307" s="15"/>
      <c r="HR307" s="15"/>
      <c r="HS307" s="15"/>
      <c r="HT307" s="15"/>
      <c r="HU307" s="15"/>
      <c r="HV307" s="15"/>
      <c r="HW307" s="15"/>
      <c r="HX307" s="15"/>
      <c r="HY307" s="15"/>
      <c r="HZ307" s="15"/>
      <c r="IA307" s="15"/>
      <c r="IB307" s="15"/>
      <c r="IC307" s="15"/>
      <c r="ID307" s="15"/>
      <c r="IE307" s="15"/>
      <c r="IF307" s="15"/>
      <c r="IG307" s="15"/>
      <c r="IH307" s="15"/>
      <c r="II307" s="15"/>
      <c r="IJ307" s="15"/>
      <c r="IK307" s="15"/>
      <c r="IL307" s="15"/>
      <c r="IM307" s="15"/>
      <c r="IN307" s="15"/>
      <c r="IO307" s="15"/>
      <c r="IP307" s="15"/>
      <c r="IQ307" s="15"/>
      <c r="IR307" s="15"/>
      <c r="IS307" s="15"/>
      <c r="IT307" s="15"/>
      <c r="IU307" s="15"/>
      <c r="IV307" s="15"/>
      <c r="IW307" s="15"/>
      <c r="IX307" s="15"/>
      <c r="IY307" s="15"/>
      <c r="IZ307" s="15"/>
      <c r="JA307" s="15"/>
      <c r="JB307" s="15"/>
      <c r="JC307" s="15"/>
      <c r="JD307" s="15"/>
      <c r="JE307" s="15"/>
      <c r="JF307" s="15"/>
      <c r="JG307" s="15"/>
      <c r="JH307" s="15"/>
      <c r="JI307" s="15"/>
      <c r="JJ307" s="15"/>
      <c r="JK307" s="15"/>
      <c r="JL307" s="15"/>
      <c r="JM307" s="15"/>
      <c r="JN307" s="15"/>
      <c r="JO307" s="15"/>
      <c r="JP307" s="15"/>
      <c r="JQ307" s="15"/>
      <c r="JR307" s="15"/>
      <c r="JS307" s="15"/>
      <c r="JT307" s="15"/>
      <c r="JU307" s="15"/>
      <c r="JV307" s="15"/>
      <c r="JW307" s="15"/>
      <c r="JX307" s="15"/>
      <c r="JY307" s="15"/>
      <c r="JZ307" s="15"/>
      <c r="KA307" s="15"/>
      <c r="KB307" s="15"/>
      <c r="KC307" s="15"/>
      <c r="KD307" s="15"/>
      <c r="KE307" s="15"/>
      <c r="KF307" s="15"/>
      <c r="KG307" s="15"/>
      <c r="KH307" s="15"/>
      <c r="KI307" s="15"/>
      <c r="KJ307" s="15"/>
      <c r="KK307" s="15"/>
      <c r="KL307" s="15"/>
      <c r="KM307" s="15"/>
      <c r="KN307" s="15"/>
      <c r="KO307" s="15"/>
      <c r="KP307" s="15"/>
      <c r="KQ307" s="15"/>
      <c r="KR307" s="15"/>
      <c r="KS307" s="15"/>
      <c r="KT307" s="15"/>
      <c r="KU307" s="15"/>
      <c r="KV307" s="15"/>
      <c r="KW307" s="15"/>
      <c r="KX307" s="15"/>
      <c r="KY307" s="15"/>
      <c r="KZ307" s="15"/>
      <c r="LA307" s="15"/>
      <c r="LB307" s="15"/>
      <c r="LC307" s="15"/>
      <c r="LD307" s="15"/>
      <c r="LE307" s="15"/>
      <c r="LF307" s="15"/>
      <c r="LG307" s="15"/>
      <c r="LH307" s="15"/>
      <c r="LI307" s="15"/>
      <c r="LJ307" s="15"/>
      <c r="LK307" s="15"/>
      <c r="LL307" s="15"/>
      <c r="LM307" s="15"/>
      <c r="LN307" s="15"/>
      <c r="LO307" s="15"/>
      <c r="LP307" s="15"/>
      <c r="LQ307" s="15"/>
      <c r="LR307" s="15"/>
      <c r="LS307" s="15"/>
      <c r="LT307" s="15"/>
      <c r="LU307" s="15"/>
      <c r="LV307" s="15"/>
      <c r="LW307" s="15"/>
      <c r="LX307" s="15"/>
      <c r="LY307" s="15"/>
      <c r="LZ307" s="15"/>
      <c r="MA307" s="15"/>
      <c r="MB307" s="15"/>
      <c r="MC307" s="15"/>
      <c r="MD307" s="15"/>
      <c r="ME307" s="15"/>
      <c r="MF307" s="15"/>
      <c r="MG307" s="15"/>
      <c r="MH307" s="15"/>
      <c r="MI307" s="15"/>
      <c r="MJ307" s="15"/>
      <c r="MK307" s="15"/>
      <c r="ML307" s="15"/>
      <c r="MM307" s="15"/>
      <c r="MN307" s="15"/>
      <c r="MO307" s="15"/>
      <c r="MP307" s="15"/>
      <c r="MQ307" s="15"/>
      <c r="MR307" s="15"/>
      <c r="MS307" s="15"/>
      <c r="MT307" s="15"/>
      <c r="MU307" s="15"/>
      <c r="MV307" s="15"/>
      <c r="MW307" s="15"/>
      <c r="MX307" s="15"/>
      <c r="MY307" s="15"/>
      <c r="MZ307" s="15"/>
      <c r="NA307" s="15"/>
      <c r="NB307" s="15"/>
      <c r="NC307" s="15"/>
      <c r="ND307" s="15"/>
      <c r="NE307" s="15"/>
      <c r="NF307" s="15"/>
      <c r="NG307" s="15"/>
      <c r="NH307" s="15"/>
      <c r="NI307" s="15"/>
      <c r="NJ307" s="15"/>
      <c r="NK307" s="15"/>
      <c r="NL307" s="15"/>
      <c r="NM307" s="15"/>
      <c r="NN307" s="15"/>
      <c r="NO307" s="15"/>
      <c r="NP307" s="15"/>
      <c r="NQ307" s="15"/>
      <c r="NR307" s="15"/>
      <c r="NS307" s="15"/>
      <c r="NT307" s="15"/>
      <c r="NU307" s="15"/>
      <c r="NV307" s="15"/>
      <c r="NW307" s="15"/>
      <c r="NX307" s="15"/>
      <c r="NY307" s="15"/>
      <c r="NZ307" s="15"/>
      <c r="OA307" s="15"/>
      <c r="OB307" s="15"/>
      <c r="OC307" s="15"/>
      <c r="OD307" s="15"/>
      <c r="OE307" s="15"/>
      <c r="OF307" s="15"/>
      <c r="OG307" s="15"/>
      <c r="OH307" s="15"/>
      <c r="OI307" s="15"/>
      <c r="OJ307" s="15"/>
      <c r="OK307" s="15"/>
      <c r="OL307" s="15"/>
      <c r="OM307" s="15"/>
      <c r="ON307" s="15"/>
      <c r="OO307" s="15"/>
      <c r="OP307" s="15"/>
      <c r="OQ307" s="15"/>
      <c r="OR307" s="15"/>
      <c r="OS307" s="15"/>
      <c r="OT307" s="15"/>
      <c r="OU307" s="15"/>
      <c r="OV307" s="15"/>
      <c r="OW307" s="15"/>
      <c r="OX307" s="15"/>
      <c r="OY307" s="15"/>
      <c r="OZ307" s="15"/>
      <c r="PA307" s="15"/>
      <c r="PB307" s="15"/>
      <c r="PC307" s="15"/>
      <c r="PD307" s="15"/>
      <c r="PE307" s="15"/>
      <c r="PF307" s="15"/>
      <c r="PG307" s="15"/>
      <c r="PH307" s="15"/>
      <c r="PI307" s="15"/>
      <c r="PJ307" s="15"/>
      <c r="PK307" s="15"/>
      <c r="PL307" s="15"/>
      <c r="PM307" s="15"/>
      <c r="PN307" s="15"/>
      <c r="PO307" s="15"/>
      <c r="PP307" s="15"/>
      <c r="PQ307" s="15"/>
      <c r="PR307" s="15"/>
      <c r="PS307" s="15"/>
      <c r="PT307" s="15"/>
      <c r="PU307" s="15"/>
      <c r="PV307" s="15"/>
      <c r="PW307" s="15"/>
      <c r="PX307" s="15"/>
      <c r="PY307" s="15"/>
      <c r="PZ307" s="15"/>
      <c r="QA307" s="15"/>
      <c r="QB307" s="15"/>
      <c r="QC307" s="15"/>
      <c r="QD307" s="15"/>
      <c r="QE307" s="15"/>
      <c r="QF307" s="15"/>
      <c r="QG307" s="15"/>
      <c r="QH307" s="15"/>
      <c r="QI307" s="15"/>
      <c r="QJ307" s="15"/>
      <c r="QK307" s="15"/>
      <c r="QL307" s="15"/>
      <c r="QM307" s="15"/>
      <c r="QN307" s="15"/>
      <c r="QO307" s="15"/>
      <c r="QP307" s="15"/>
      <c r="QQ307" s="15"/>
      <c r="QR307" s="15"/>
      <c r="QS307" s="15"/>
      <c r="QT307" s="15"/>
      <c r="QU307" s="15"/>
      <c r="QV307" s="15"/>
      <c r="QW307" s="15"/>
      <c r="QX307" s="15"/>
      <c r="QY307" s="15"/>
      <c r="QZ307" s="15"/>
      <c r="RA307" s="15"/>
      <c r="RB307" s="15"/>
      <c r="RC307" s="15"/>
      <c r="RD307" s="15"/>
      <c r="RE307" s="15"/>
      <c r="RF307" s="15"/>
      <c r="RG307" s="15"/>
      <c r="RH307" s="15"/>
      <c r="RI307" s="15"/>
      <c r="RJ307" s="15"/>
      <c r="RK307" s="15"/>
      <c r="RL307" s="15"/>
      <c r="RM307" s="15"/>
      <c r="RN307" s="15"/>
      <c r="RO307" s="15"/>
      <c r="RP307" s="15"/>
      <c r="RQ307" s="15"/>
      <c r="RR307" s="15"/>
      <c r="RS307" s="15"/>
      <c r="RT307" s="15"/>
      <c r="RU307" s="15"/>
      <c r="RV307" s="15"/>
      <c r="RW307" s="15"/>
      <c r="RX307" s="15"/>
      <c r="RY307" s="15"/>
      <c r="RZ307" s="15"/>
      <c r="SA307" s="15"/>
      <c r="SB307" s="15"/>
      <c r="SC307" s="15"/>
      <c r="SD307" s="15"/>
      <c r="SE307" s="15"/>
      <c r="SF307" s="15"/>
      <c r="SG307" s="15"/>
      <c r="SH307" s="15"/>
      <c r="SI307" s="15"/>
      <c r="SJ307" s="15"/>
      <c r="SK307" s="15"/>
      <c r="SL307" s="15"/>
      <c r="SM307" s="15"/>
      <c r="SN307" s="15"/>
      <c r="SO307" s="15"/>
      <c r="SP307" s="15"/>
      <c r="SQ307" s="15"/>
      <c r="SR307" s="15"/>
      <c r="SS307" s="15"/>
      <c r="ST307" s="15"/>
      <c r="SU307" s="15"/>
      <c r="SV307" s="15"/>
      <c r="SW307" s="15"/>
      <c r="SX307" s="15"/>
      <c r="SY307" s="15"/>
      <c r="SZ307" s="15"/>
      <c r="TA307" s="15"/>
      <c r="TB307" s="15"/>
      <c r="TC307" s="15"/>
      <c r="TD307" s="15"/>
      <c r="TE307" s="15"/>
      <c r="TF307" s="15"/>
      <c r="TG307" s="15"/>
      <c r="TH307" s="15"/>
      <c r="TI307" s="15"/>
      <c r="TJ307" s="15"/>
      <c r="TK307" s="15"/>
      <c r="TL307" s="15"/>
      <c r="TM307" s="15"/>
      <c r="TN307" s="15"/>
      <c r="TO307" s="15"/>
      <c r="TP307" s="15"/>
      <c r="TQ307" s="15"/>
      <c r="TR307" s="15"/>
      <c r="TS307" s="15"/>
      <c r="TT307" s="15"/>
      <c r="TU307" s="15"/>
      <c r="TV307" s="15"/>
      <c r="TW307" s="15"/>
      <c r="TX307" s="15"/>
      <c r="TY307" s="15"/>
      <c r="TZ307" s="15"/>
      <c r="UA307" s="15"/>
      <c r="UB307" s="15"/>
      <c r="UC307" s="15"/>
      <c r="UD307" s="15"/>
      <c r="UE307" s="15"/>
      <c r="UF307" s="15"/>
      <c r="UG307" s="15"/>
      <c r="UH307" s="15"/>
      <c r="UI307" s="15"/>
      <c r="UJ307" s="15"/>
      <c r="UK307" s="15"/>
      <c r="UL307" s="15"/>
      <c r="UM307" s="15"/>
      <c r="UN307" s="15"/>
      <c r="UO307" s="15"/>
      <c r="UP307" s="15"/>
      <c r="UQ307" s="15"/>
      <c r="UR307" s="15"/>
      <c r="US307" s="15"/>
      <c r="UT307" s="15"/>
      <c r="UU307" s="15"/>
      <c r="UV307" s="15"/>
      <c r="UW307" s="15"/>
      <c r="UX307" s="15"/>
      <c r="UY307" s="15"/>
      <c r="UZ307" s="15"/>
      <c r="VA307" s="15"/>
      <c r="VB307" s="15"/>
      <c r="VC307" s="15"/>
      <c r="VD307" s="15"/>
      <c r="VE307" s="15"/>
      <c r="VF307" s="15"/>
      <c r="VG307" s="15"/>
      <c r="VH307" s="15"/>
      <c r="VI307" s="15"/>
      <c r="VJ307" s="15"/>
      <c r="VK307" s="15"/>
      <c r="VL307" s="15"/>
      <c r="VM307" s="15"/>
      <c r="VN307" s="15"/>
      <c r="VO307" s="15"/>
      <c r="VP307" s="15"/>
      <c r="VQ307" s="15"/>
      <c r="VR307" s="15"/>
      <c r="VS307" s="15"/>
      <c r="VT307" s="15"/>
      <c r="VU307" s="15"/>
      <c r="VV307" s="15"/>
      <c r="VW307" s="15"/>
      <c r="VX307" s="15"/>
      <c r="VY307" s="15"/>
      <c r="VZ307" s="15"/>
      <c r="WA307" s="15"/>
      <c r="WB307" s="15"/>
      <c r="WC307" s="15"/>
      <c r="WD307" s="15"/>
      <c r="WE307" s="15"/>
      <c r="WF307" s="15"/>
      <c r="WG307" s="15"/>
      <c r="WH307" s="15"/>
      <c r="WI307" s="15"/>
      <c r="WJ307" s="15"/>
      <c r="WK307" s="15"/>
      <c r="WL307" s="15"/>
      <c r="WM307" s="15"/>
      <c r="WN307" s="15"/>
      <c r="WO307" s="15"/>
      <c r="WP307" s="15"/>
      <c r="WQ307" s="15"/>
      <c r="WR307" s="15"/>
      <c r="WS307" s="15"/>
      <c r="WT307" s="15"/>
      <c r="WU307" s="15"/>
      <c r="WV307" s="15"/>
      <c r="WW307" s="15"/>
      <c r="WX307" s="15"/>
      <c r="WY307" s="15"/>
      <c r="WZ307" s="15"/>
      <c r="XA307" s="15"/>
      <c r="XB307" s="15"/>
      <c r="XC307" s="15"/>
      <c r="XD307" s="15"/>
      <c r="XE307" s="15"/>
      <c r="XF307" s="15"/>
      <c r="XG307" s="15"/>
      <c r="XH307" s="15"/>
      <c r="XI307" s="15"/>
      <c r="XJ307" s="15"/>
      <c r="XK307" s="15"/>
      <c r="XL307" s="15"/>
      <c r="XM307" s="15"/>
      <c r="XN307" s="15"/>
      <c r="XO307" s="15"/>
      <c r="XP307" s="15"/>
      <c r="XQ307" s="15"/>
      <c r="XR307" s="15"/>
      <c r="XS307" s="15"/>
      <c r="XT307" s="15"/>
      <c r="XU307" s="15"/>
      <c r="XV307" s="15"/>
      <c r="XW307" s="15"/>
      <c r="XX307" s="15"/>
      <c r="XY307" s="15"/>
      <c r="XZ307" s="15"/>
      <c r="YA307" s="15"/>
      <c r="YB307" s="15"/>
      <c r="YC307" s="15"/>
      <c r="YD307" s="15"/>
      <c r="YE307" s="15"/>
      <c r="YF307" s="15"/>
      <c r="YG307" s="15"/>
      <c r="YH307" s="15"/>
      <c r="YI307" s="15"/>
      <c r="YJ307" s="15"/>
      <c r="YK307" s="15"/>
      <c r="YL307" s="15"/>
      <c r="YM307" s="15"/>
      <c r="YN307" s="15"/>
      <c r="YO307" s="15"/>
      <c r="YP307" s="15"/>
      <c r="YQ307" s="15"/>
      <c r="YR307" s="15"/>
      <c r="YS307" s="15"/>
      <c r="YT307" s="15"/>
      <c r="YU307" s="15"/>
      <c r="YV307" s="15"/>
      <c r="YW307" s="15"/>
      <c r="YX307" s="15"/>
      <c r="YY307" s="15"/>
      <c r="YZ307" s="15"/>
      <c r="ZA307" s="15"/>
      <c r="ZB307" s="15"/>
      <c r="ZC307" s="15"/>
      <c r="ZD307" s="15"/>
      <c r="ZE307" s="15"/>
      <c r="ZF307" s="15"/>
      <c r="ZG307" s="15"/>
      <c r="ZH307" s="15"/>
      <c r="ZI307" s="15"/>
      <c r="ZJ307" s="15"/>
      <c r="ZK307" s="15"/>
      <c r="ZL307" s="15"/>
      <c r="ZM307" s="15"/>
      <c r="ZN307" s="15"/>
      <c r="ZO307" s="15"/>
      <c r="ZP307" s="15"/>
      <c r="ZQ307" s="15"/>
      <c r="ZR307" s="15"/>
      <c r="ZS307" s="15"/>
      <c r="ZT307" s="15"/>
      <c r="ZU307" s="15"/>
      <c r="ZV307" s="15"/>
      <c r="ZW307" s="15"/>
      <c r="ZX307" s="15"/>
      <c r="ZY307" s="15"/>
      <c r="ZZ307" s="15"/>
      <c r="AAA307" s="15"/>
      <c r="AAB307" s="15"/>
      <c r="AAC307" s="15"/>
      <c r="AAD307" s="15"/>
      <c r="AAE307" s="15"/>
      <c r="AAF307" s="15"/>
      <c r="AAG307" s="15"/>
      <c r="AAH307" s="15"/>
      <c r="AAI307" s="15"/>
      <c r="AAJ307" s="15"/>
      <c r="AAK307" s="15"/>
      <c r="AAL307" s="15"/>
      <c r="AAM307" s="15"/>
      <c r="AAN307" s="15"/>
      <c r="AAO307" s="15"/>
      <c r="AAP307" s="15"/>
      <c r="AAQ307" s="15"/>
      <c r="AAR307" s="15"/>
      <c r="AAS307" s="15"/>
      <c r="AAT307" s="15"/>
      <c r="AAU307" s="15"/>
      <c r="AAV307" s="15"/>
      <c r="AAW307" s="15"/>
      <c r="AAX307" s="15"/>
      <c r="AAY307" s="15"/>
      <c r="AAZ307" s="15"/>
      <c r="ABA307" s="15"/>
      <c r="ABB307" s="15"/>
      <c r="ABC307" s="15"/>
      <c r="ABD307" s="15"/>
      <c r="ABE307" s="15"/>
      <c r="ABF307" s="15"/>
      <c r="ABG307" s="15"/>
      <c r="ABH307" s="15"/>
      <c r="ABI307" s="15"/>
      <c r="ABJ307" s="15"/>
      <c r="ABK307" s="15"/>
      <c r="ABL307" s="15"/>
      <c r="ABM307" s="15"/>
      <c r="ABN307" s="15"/>
      <c r="ABO307" s="15"/>
      <c r="ABP307" s="15"/>
      <c r="ABQ307" s="15"/>
      <c r="ABR307" s="15"/>
      <c r="ABS307" s="15"/>
      <c r="ABT307" s="15"/>
      <c r="ABU307" s="15"/>
      <c r="ABV307" s="15"/>
      <c r="ABW307" s="15"/>
      <c r="ABX307" s="15"/>
      <c r="ABY307" s="15"/>
      <c r="ABZ307" s="15"/>
      <c r="ACA307" s="15"/>
      <c r="ACB307" s="15"/>
      <c r="ACC307" s="15"/>
      <c r="ACD307" s="15"/>
      <c r="ACE307" s="15"/>
      <c r="ACF307" s="15"/>
      <c r="ACG307" s="15"/>
      <c r="ACH307" s="15"/>
      <c r="ACI307" s="15"/>
      <c r="ACJ307" s="15"/>
      <c r="ACK307" s="15"/>
      <c r="ACL307" s="15"/>
      <c r="ACM307" s="15"/>
      <c r="ACN307" s="15"/>
      <c r="ACO307" s="15"/>
      <c r="ACP307" s="15"/>
      <c r="ACQ307" s="15"/>
      <c r="ACR307" s="15"/>
      <c r="ACS307" s="15"/>
      <c r="ACT307" s="15"/>
      <c r="ACU307" s="15"/>
      <c r="ACV307" s="15"/>
      <c r="ACW307" s="15"/>
      <c r="ACX307" s="15"/>
      <c r="ACY307" s="15"/>
      <c r="ACZ307" s="15"/>
      <c r="ADA307" s="15"/>
      <c r="ADB307" s="15"/>
      <c r="ADC307" s="15"/>
      <c r="ADD307" s="15"/>
      <c r="ADE307" s="15"/>
      <c r="ADF307" s="15"/>
      <c r="ADG307" s="15"/>
      <c r="ADH307" s="15"/>
      <c r="ADI307" s="15"/>
      <c r="ADJ307" s="15"/>
      <c r="ADK307" s="15"/>
      <c r="ADL307" s="15"/>
      <c r="ADM307" s="15"/>
    </row>
    <row r="308" spans="1:793" s="308" customFormat="1" ht="15.5" thickBot="1" x14ac:dyDescent="0.45">
      <c r="A308" s="130"/>
      <c r="B308" s="108"/>
      <c r="C308" s="98">
        <f>C301</f>
        <v>0</v>
      </c>
      <c r="D308" s="165" t="str">
        <f>IF(OR(B308="",C308=""),"",B308/C308)</f>
        <v/>
      </c>
      <c r="E308" s="14"/>
      <c r="F308" s="14"/>
      <c r="G308" s="14"/>
      <c r="H308" s="14"/>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c r="DJ308" s="15"/>
      <c r="DK308" s="15"/>
      <c r="DL308" s="15"/>
      <c r="DM308" s="15"/>
      <c r="DN308" s="15"/>
      <c r="DO308" s="15"/>
      <c r="DP308" s="15"/>
      <c r="DQ308" s="15"/>
      <c r="DR308" s="15"/>
      <c r="DS308" s="15"/>
      <c r="DT308" s="15"/>
      <c r="DU308" s="15"/>
      <c r="DV308" s="15"/>
      <c r="DW308" s="15"/>
      <c r="DX308" s="15"/>
      <c r="DY308" s="15"/>
      <c r="DZ308" s="15"/>
      <c r="EA308" s="15"/>
      <c r="EB308" s="15"/>
      <c r="EC308" s="15"/>
      <c r="ED308" s="15"/>
      <c r="EE308" s="15"/>
      <c r="EF308" s="15"/>
      <c r="EG308" s="15"/>
      <c r="EH308" s="15"/>
      <c r="EI308" s="15"/>
      <c r="EJ308" s="15"/>
      <c r="EK308" s="15"/>
      <c r="EL308" s="15"/>
      <c r="EM308" s="15"/>
      <c r="EN308" s="15"/>
      <c r="EO308" s="15"/>
      <c r="EP308" s="15"/>
      <c r="EQ308" s="15"/>
      <c r="ER308" s="15"/>
      <c r="ES308" s="15"/>
      <c r="ET308" s="15"/>
      <c r="EU308" s="15"/>
      <c r="EV308" s="15"/>
      <c r="EW308" s="15"/>
      <c r="EX308" s="15"/>
      <c r="EY308" s="15"/>
      <c r="EZ308" s="15"/>
      <c r="FA308" s="15"/>
      <c r="FB308" s="15"/>
      <c r="FC308" s="15"/>
      <c r="FD308" s="15"/>
      <c r="FE308" s="15"/>
      <c r="FF308" s="15"/>
      <c r="FG308" s="15"/>
      <c r="FH308" s="15"/>
      <c r="FI308" s="15"/>
      <c r="FJ308" s="15"/>
      <c r="FK308" s="15"/>
      <c r="FL308" s="15"/>
      <c r="FM308" s="15"/>
      <c r="FN308" s="15"/>
      <c r="FO308" s="15"/>
      <c r="FP308" s="15"/>
      <c r="FQ308" s="15"/>
      <c r="FR308" s="15"/>
      <c r="FS308" s="15"/>
      <c r="FT308" s="15"/>
      <c r="FU308" s="15"/>
      <c r="FV308" s="15"/>
      <c r="FW308" s="15"/>
      <c r="FX308" s="15"/>
      <c r="FY308" s="15"/>
      <c r="FZ308" s="15"/>
      <c r="GA308" s="15"/>
      <c r="GB308" s="15"/>
      <c r="GC308" s="15"/>
      <c r="GD308" s="15"/>
      <c r="GE308" s="15"/>
      <c r="GF308" s="15"/>
      <c r="GG308" s="15"/>
      <c r="GH308" s="15"/>
      <c r="GI308" s="15"/>
      <c r="GJ308" s="15"/>
      <c r="GK308" s="15"/>
      <c r="GL308" s="15"/>
      <c r="GM308" s="15"/>
      <c r="GN308" s="15"/>
      <c r="GO308" s="15"/>
      <c r="GP308" s="15"/>
      <c r="GQ308" s="15"/>
      <c r="GR308" s="15"/>
      <c r="GS308" s="15"/>
      <c r="GT308" s="15"/>
      <c r="GU308" s="15"/>
      <c r="GV308" s="15"/>
      <c r="GW308" s="15"/>
      <c r="GX308" s="15"/>
      <c r="GY308" s="15"/>
      <c r="GZ308" s="15"/>
      <c r="HA308" s="15"/>
      <c r="HB308" s="15"/>
      <c r="HC308" s="15"/>
      <c r="HD308" s="15"/>
      <c r="HE308" s="15"/>
      <c r="HF308" s="15"/>
      <c r="HG308" s="15"/>
      <c r="HH308" s="15"/>
      <c r="HI308" s="15"/>
      <c r="HJ308" s="15"/>
      <c r="HK308" s="15"/>
      <c r="HL308" s="15"/>
      <c r="HM308" s="15"/>
      <c r="HN308" s="15"/>
      <c r="HO308" s="15"/>
      <c r="HP308" s="15"/>
      <c r="HQ308" s="15"/>
      <c r="HR308" s="15"/>
      <c r="HS308" s="15"/>
      <c r="HT308" s="15"/>
      <c r="HU308" s="15"/>
      <c r="HV308" s="15"/>
      <c r="HW308" s="15"/>
      <c r="HX308" s="15"/>
      <c r="HY308" s="15"/>
      <c r="HZ308" s="15"/>
      <c r="IA308" s="15"/>
      <c r="IB308" s="15"/>
      <c r="IC308" s="15"/>
      <c r="ID308" s="15"/>
      <c r="IE308" s="15"/>
      <c r="IF308" s="15"/>
      <c r="IG308" s="15"/>
      <c r="IH308" s="15"/>
      <c r="II308" s="15"/>
      <c r="IJ308" s="15"/>
      <c r="IK308" s="15"/>
      <c r="IL308" s="15"/>
      <c r="IM308" s="15"/>
      <c r="IN308" s="15"/>
      <c r="IO308" s="15"/>
      <c r="IP308" s="15"/>
      <c r="IQ308" s="15"/>
      <c r="IR308" s="15"/>
      <c r="IS308" s="15"/>
      <c r="IT308" s="15"/>
      <c r="IU308" s="15"/>
      <c r="IV308" s="15"/>
      <c r="IW308" s="15"/>
      <c r="IX308" s="15"/>
      <c r="IY308" s="15"/>
      <c r="IZ308" s="15"/>
      <c r="JA308" s="15"/>
      <c r="JB308" s="15"/>
      <c r="JC308" s="15"/>
      <c r="JD308" s="15"/>
      <c r="JE308" s="15"/>
      <c r="JF308" s="15"/>
      <c r="JG308" s="15"/>
      <c r="JH308" s="15"/>
      <c r="JI308" s="15"/>
      <c r="JJ308" s="15"/>
      <c r="JK308" s="15"/>
      <c r="JL308" s="15"/>
      <c r="JM308" s="15"/>
      <c r="JN308" s="15"/>
      <c r="JO308" s="15"/>
      <c r="JP308" s="15"/>
      <c r="JQ308" s="15"/>
      <c r="JR308" s="15"/>
      <c r="JS308" s="15"/>
      <c r="JT308" s="15"/>
      <c r="JU308" s="15"/>
      <c r="JV308" s="15"/>
      <c r="JW308" s="15"/>
      <c r="JX308" s="15"/>
      <c r="JY308" s="15"/>
      <c r="JZ308" s="15"/>
      <c r="KA308" s="15"/>
      <c r="KB308" s="15"/>
      <c r="KC308" s="15"/>
      <c r="KD308" s="15"/>
      <c r="KE308" s="15"/>
      <c r="KF308" s="15"/>
      <c r="KG308" s="15"/>
      <c r="KH308" s="15"/>
      <c r="KI308" s="15"/>
      <c r="KJ308" s="15"/>
      <c r="KK308" s="15"/>
      <c r="KL308" s="15"/>
      <c r="KM308" s="15"/>
      <c r="KN308" s="15"/>
      <c r="KO308" s="15"/>
      <c r="KP308" s="15"/>
      <c r="KQ308" s="15"/>
      <c r="KR308" s="15"/>
      <c r="KS308" s="15"/>
      <c r="KT308" s="15"/>
      <c r="KU308" s="15"/>
      <c r="KV308" s="15"/>
      <c r="KW308" s="15"/>
      <c r="KX308" s="15"/>
      <c r="KY308" s="15"/>
      <c r="KZ308" s="15"/>
      <c r="LA308" s="15"/>
      <c r="LB308" s="15"/>
      <c r="LC308" s="15"/>
      <c r="LD308" s="15"/>
      <c r="LE308" s="15"/>
      <c r="LF308" s="15"/>
      <c r="LG308" s="15"/>
      <c r="LH308" s="15"/>
      <c r="LI308" s="15"/>
      <c r="LJ308" s="15"/>
      <c r="LK308" s="15"/>
      <c r="LL308" s="15"/>
      <c r="LM308" s="15"/>
      <c r="LN308" s="15"/>
      <c r="LO308" s="15"/>
      <c r="LP308" s="15"/>
      <c r="LQ308" s="15"/>
      <c r="LR308" s="15"/>
      <c r="LS308" s="15"/>
      <c r="LT308" s="15"/>
      <c r="LU308" s="15"/>
      <c r="LV308" s="15"/>
      <c r="LW308" s="15"/>
      <c r="LX308" s="15"/>
      <c r="LY308" s="15"/>
      <c r="LZ308" s="15"/>
      <c r="MA308" s="15"/>
      <c r="MB308" s="15"/>
      <c r="MC308" s="15"/>
      <c r="MD308" s="15"/>
      <c r="ME308" s="15"/>
      <c r="MF308" s="15"/>
      <c r="MG308" s="15"/>
      <c r="MH308" s="15"/>
      <c r="MI308" s="15"/>
      <c r="MJ308" s="15"/>
      <c r="MK308" s="15"/>
      <c r="ML308" s="15"/>
      <c r="MM308" s="15"/>
      <c r="MN308" s="15"/>
      <c r="MO308" s="15"/>
      <c r="MP308" s="15"/>
      <c r="MQ308" s="15"/>
      <c r="MR308" s="15"/>
      <c r="MS308" s="15"/>
      <c r="MT308" s="15"/>
      <c r="MU308" s="15"/>
      <c r="MV308" s="15"/>
      <c r="MW308" s="15"/>
      <c r="MX308" s="15"/>
      <c r="MY308" s="15"/>
      <c r="MZ308" s="15"/>
      <c r="NA308" s="15"/>
      <c r="NB308" s="15"/>
      <c r="NC308" s="15"/>
      <c r="ND308" s="15"/>
      <c r="NE308" s="15"/>
      <c r="NF308" s="15"/>
      <c r="NG308" s="15"/>
      <c r="NH308" s="15"/>
      <c r="NI308" s="15"/>
      <c r="NJ308" s="15"/>
      <c r="NK308" s="15"/>
      <c r="NL308" s="15"/>
      <c r="NM308" s="15"/>
      <c r="NN308" s="15"/>
      <c r="NO308" s="15"/>
      <c r="NP308" s="15"/>
      <c r="NQ308" s="15"/>
      <c r="NR308" s="15"/>
      <c r="NS308" s="15"/>
      <c r="NT308" s="15"/>
      <c r="NU308" s="15"/>
      <c r="NV308" s="15"/>
      <c r="NW308" s="15"/>
      <c r="NX308" s="15"/>
      <c r="NY308" s="15"/>
      <c r="NZ308" s="15"/>
      <c r="OA308" s="15"/>
      <c r="OB308" s="15"/>
      <c r="OC308" s="15"/>
      <c r="OD308" s="15"/>
      <c r="OE308" s="15"/>
      <c r="OF308" s="15"/>
      <c r="OG308" s="15"/>
      <c r="OH308" s="15"/>
      <c r="OI308" s="15"/>
      <c r="OJ308" s="15"/>
      <c r="OK308" s="15"/>
      <c r="OL308" s="15"/>
      <c r="OM308" s="15"/>
      <c r="ON308" s="15"/>
      <c r="OO308" s="15"/>
      <c r="OP308" s="15"/>
      <c r="OQ308" s="15"/>
      <c r="OR308" s="15"/>
      <c r="OS308" s="15"/>
      <c r="OT308" s="15"/>
      <c r="OU308" s="15"/>
      <c r="OV308" s="15"/>
      <c r="OW308" s="15"/>
      <c r="OX308" s="15"/>
      <c r="OY308" s="15"/>
      <c r="OZ308" s="15"/>
      <c r="PA308" s="15"/>
      <c r="PB308" s="15"/>
      <c r="PC308" s="15"/>
      <c r="PD308" s="15"/>
      <c r="PE308" s="15"/>
      <c r="PF308" s="15"/>
      <c r="PG308" s="15"/>
      <c r="PH308" s="15"/>
      <c r="PI308" s="15"/>
      <c r="PJ308" s="15"/>
      <c r="PK308" s="15"/>
      <c r="PL308" s="15"/>
      <c r="PM308" s="15"/>
      <c r="PN308" s="15"/>
      <c r="PO308" s="15"/>
      <c r="PP308" s="15"/>
      <c r="PQ308" s="15"/>
      <c r="PR308" s="15"/>
      <c r="PS308" s="15"/>
      <c r="PT308" s="15"/>
      <c r="PU308" s="15"/>
      <c r="PV308" s="15"/>
      <c r="PW308" s="15"/>
      <c r="PX308" s="15"/>
      <c r="PY308" s="15"/>
      <c r="PZ308" s="15"/>
      <c r="QA308" s="15"/>
      <c r="QB308" s="15"/>
      <c r="QC308" s="15"/>
      <c r="QD308" s="15"/>
      <c r="QE308" s="15"/>
      <c r="QF308" s="15"/>
      <c r="QG308" s="15"/>
      <c r="QH308" s="15"/>
      <c r="QI308" s="15"/>
      <c r="QJ308" s="15"/>
      <c r="QK308" s="15"/>
      <c r="QL308" s="15"/>
      <c r="QM308" s="15"/>
      <c r="QN308" s="15"/>
      <c r="QO308" s="15"/>
      <c r="QP308" s="15"/>
      <c r="QQ308" s="15"/>
      <c r="QR308" s="15"/>
      <c r="QS308" s="15"/>
      <c r="QT308" s="15"/>
      <c r="QU308" s="15"/>
      <c r="QV308" s="15"/>
      <c r="QW308" s="15"/>
      <c r="QX308" s="15"/>
      <c r="QY308" s="15"/>
      <c r="QZ308" s="15"/>
      <c r="RA308" s="15"/>
      <c r="RB308" s="15"/>
      <c r="RC308" s="15"/>
      <c r="RD308" s="15"/>
      <c r="RE308" s="15"/>
      <c r="RF308" s="15"/>
      <c r="RG308" s="15"/>
      <c r="RH308" s="15"/>
      <c r="RI308" s="15"/>
      <c r="RJ308" s="15"/>
      <c r="RK308" s="15"/>
      <c r="RL308" s="15"/>
      <c r="RM308" s="15"/>
      <c r="RN308" s="15"/>
      <c r="RO308" s="15"/>
      <c r="RP308" s="15"/>
      <c r="RQ308" s="15"/>
      <c r="RR308" s="15"/>
      <c r="RS308" s="15"/>
      <c r="RT308" s="15"/>
      <c r="RU308" s="15"/>
      <c r="RV308" s="15"/>
      <c r="RW308" s="15"/>
      <c r="RX308" s="15"/>
      <c r="RY308" s="15"/>
      <c r="RZ308" s="15"/>
      <c r="SA308" s="15"/>
      <c r="SB308" s="15"/>
      <c r="SC308" s="15"/>
      <c r="SD308" s="15"/>
      <c r="SE308" s="15"/>
      <c r="SF308" s="15"/>
      <c r="SG308" s="15"/>
      <c r="SH308" s="15"/>
      <c r="SI308" s="15"/>
      <c r="SJ308" s="15"/>
      <c r="SK308" s="15"/>
      <c r="SL308" s="15"/>
      <c r="SM308" s="15"/>
      <c r="SN308" s="15"/>
      <c r="SO308" s="15"/>
      <c r="SP308" s="15"/>
      <c r="SQ308" s="15"/>
      <c r="SR308" s="15"/>
      <c r="SS308" s="15"/>
      <c r="ST308" s="15"/>
      <c r="SU308" s="15"/>
      <c r="SV308" s="15"/>
      <c r="SW308" s="15"/>
      <c r="SX308" s="15"/>
      <c r="SY308" s="15"/>
      <c r="SZ308" s="15"/>
      <c r="TA308" s="15"/>
      <c r="TB308" s="15"/>
      <c r="TC308" s="15"/>
      <c r="TD308" s="15"/>
      <c r="TE308" s="15"/>
      <c r="TF308" s="15"/>
      <c r="TG308" s="15"/>
      <c r="TH308" s="15"/>
      <c r="TI308" s="15"/>
      <c r="TJ308" s="15"/>
      <c r="TK308" s="15"/>
      <c r="TL308" s="15"/>
      <c r="TM308" s="15"/>
      <c r="TN308" s="15"/>
      <c r="TO308" s="15"/>
      <c r="TP308" s="15"/>
      <c r="TQ308" s="15"/>
      <c r="TR308" s="15"/>
      <c r="TS308" s="15"/>
      <c r="TT308" s="15"/>
      <c r="TU308" s="15"/>
      <c r="TV308" s="15"/>
      <c r="TW308" s="15"/>
      <c r="TX308" s="15"/>
      <c r="TY308" s="15"/>
      <c r="TZ308" s="15"/>
      <c r="UA308" s="15"/>
      <c r="UB308" s="15"/>
      <c r="UC308" s="15"/>
      <c r="UD308" s="15"/>
      <c r="UE308" s="15"/>
      <c r="UF308" s="15"/>
      <c r="UG308" s="15"/>
      <c r="UH308" s="15"/>
      <c r="UI308" s="15"/>
      <c r="UJ308" s="15"/>
      <c r="UK308" s="15"/>
      <c r="UL308" s="15"/>
      <c r="UM308" s="15"/>
      <c r="UN308" s="15"/>
      <c r="UO308" s="15"/>
      <c r="UP308" s="15"/>
      <c r="UQ308" s="15"/>
      <c r="UR308" s="15"/>
      <c r="US308" s="15"/>
      <c r="UT308" s="15"/>
      <c r="UU308" s="15"/>
      <c r="UV308" s="15"/>
      <c r="UW308" s="15"/>
      <c r="UX308" s="15"/>
      <c r="UY308" s="15"/>
      <c r="UZ308" s="15"/>
      <c r="VA308" s="15"/>
      <c r="VB308" s="15"/>
      <c r="VC308" s="15"/>
      <c r="VD308" s="15"/>
      <c r="VE308" s="15"/>
      <c r="VF308" s="15"/>
      <c r="VG308" s="15"/>
      <c r="VH308" s="15"/>
      <c r="VI308" s="15"/>
      <c r="VJ308" s="15"/>
      <c r="VK308" s="15"/>
      <c r="VL308" s="15"/>
      <c r="VM308" s="15"/>
      <c r="VN308" s="15"/>
      <c r="VO308" s="15"/>
      <c r="VP308" s="15"/>
      <c r="VQ308" s="15"/>
      <c r="VR308" s="15"/>
      <c r="VS308" s="15"/>
      <c r="VT308" s="15"/>
      <c r="VU308" s="15"/>
      <c r="VV308" s="15"/>
      <c r="VW308" s="15"/>
      <c r="VX308" s="15"/>
      <c r="VY308" s="15"/>
      <c r="VZ308" s="15"/>
      <c r="WA308" s="15"/>
      <c r="WB308" s="15"/>
      <c r="WC308" s="15"/>
      <c r="WD308" s="15"/>
      <c r="WE308" s="15"/>
      <c r="WF308" s="15"/>
      <c r="WG308" s="15"/>
      <c r="WH308" s="15"/>
      <c r="WI308" s="15"/>
      <c r="WJ308" s="15"/>
      <c r="WK308" s="15"/>
      <c r="WL308" s="15"/>
      <c r="WM308" s="15"/>
      <c r="WN308" s="15"/>
      <c r="WO308" s="15"/>
      <c r="WP308" s="15"/>
      <c r="WQ308" s="15"/>
      <c r="WR308" s="15"/>
      <c r="WS308" s="15"/>
      <c r="WT308" s="15"/>
      <c r="WU308" s="15"/>
      <c r="WV308" s="15"/>
      <c r="WW308" s="15"/>
      <c r="WX308" s="15"/>
      <c r="WY308" s="15"/>
      <c r="WZ308" s="15"/>
      <c r="XA308" s="15"/>
      <c r="XB308" s="15"/>
      <c r="XC308" s="15"/>
      <c r="XD308" s="15"/>
      <c r="XE308" s="15"/>
      <c r="XF308" s="15"/>
      <c r="XG308" s="15"/>
      <c r="XH308" s="15"/>
      <c r="XI308" s="15"/>
      <c r="XJ308" s="15"/>
      <c r="XK308" s="15"/>
      <c r="XL308" s="15"/>
      <c r="XM308" s="15"/>
      <c r="XN308" s="15"/>
      <c r="XO308" s="15"/>
      <c r="XP308" s="15"/>
      <c r="XQ308" s="15"/>
      <c r="XR308" s="15"/>
      <c r="XS308" s="15"/>
      <c r="XT308" s="15"/>
      <c r="XU308" s="15"/>
      <c r="XV308" s="15"/>
      <c r="XW308" s="15"/>
      <c r="XX308" s="15"/>
      <c r="XY308" s="15"/>
      <c r="XZ308" s="15"/>
      <c r="YA308" s="15"/>
      <c r="YB308" s="15"/>
      <c r="YC308" s="15"/>
      <c r="YD308" s="15"/>
      <c r="YE308" s="15"/>
      <c r="YF308" s="15"/>
      <c r="YG308" s="15"/>
      <c r="YH308" s="15"/>
      <c r="YI308" s="15"/>
      <c r="YJ308" s="15"/>
      <c r="YK308" s="15"/>
      <c r="YL308" s="15"/>
      <c r="YM308" s="15"/>
      <c r="YN308" s="15"/>
      <c r="YO308" s="15"/>
      <c r="YP308" s="15"/>
      <c r="YQ308" s="15"/>
      <c r="YR308" s="15"/>
      <c r="YS308" s="15"/>
      <c r="YT308" s="15"/>
      <c r="YU308" s="15"/>
      <c r="YV308" s="15"/>
      <c r="YW308" s="15"/>
      <c r="YX308" s="15"/>
      <c r="YY308" s="15"/>
      <c r="YZ308" s="15"/>
      <c r="ZA308" s="15"/>
      <c r="ZB308" s="15"/>
      <c r="ZC308" s="15"/>
      <c r="ZD308" s="15"/>
      <c r="ZE308" s="15"/>
      <c r="ZF308" s="15"/>
      <c r="ZG308" s="15"/>
      <c r="ZH308" s="15"/>
      <c r="ZI308" s="15"/>
      <c r="ZJ308" s="15"/>
      <c r="ZK308" s="15"/>
      <c r="ZL308" s="15"/>
      <c r="ZM308" s="15"/>
      <c r="ZN308" s="15"/>
      <c r="ZO308" s="15"/>
      <c r="ZP308" s="15"/>
      <c r="ZQ308" s="15"/>
      <c r="ZR308" s="15"/>
      <c r="ZS308" s="15"/>
      <c r="ZT308" s="15"/>
      <c r="ZU308" s="15"/>
      <c r="ZV308" s="15"/>
      <c r="ZW308" s="15"/>
      <c r="ZX308" s="15"/>
      <c r="ZY308" s="15"/>
      <c r="ZZ308" s="15"/>
      <c r="AAA308" s="15"/>
      <c r="AAB308" s="15"/>
      <c r="AAC308" s="15"/>
      <c r="AAD308" s="15"/>
      <c r="AAE308" s="15"/>
      <c r="AAF308" s="15"/>
      <c r="AAG308" s="15"/>
      <c r="AAH308" s="15"/>
      <c r="AAI308" s="15"/>
      <c r="AAJ308" s="15"/>
      <c r="AAK308" s="15"/>
      <c r="AAL308" s="15"/>
      <c r="AAM308" s="15"/>
      <c r="AAN308" s="15"/>
      <c r="AAO308" s="15"/>
      <c r="AAP308" s="15"/>
      <c r="AAQ308" s="15"/>
      <c r="AAR308" s="15"/>
      <c r="AAS308" s="15"/>
      <c r="AAT308" s="15"/>
      <c r="AAU308" s="15"/>
      <c r="AAV308" s="15"/>
      <c r="AAW308" s="15"/>
      <c r="AAX308" s="15"/>
      <c r="AAY308" s="15"/>
      <c r="AAZ308" s="15"/>
      <c r="ABA308" s="15"/>
      <c r="ABB308" s="15"/>
      <c r="ABC308" s="15"/>
      <c r="ABD308" s="15"/>
      <c r="ABE308" s="15"/>
      <c r="ABF308" s="15"/>
      <c r="ABG308" s="15"/>
      <c r="ABH308" s="15"/>
      <c r="ABI308" s="15"/>
      <c r="ABJ308" s="15"/>
      <c r="ABK308" s="15"/>
      <c r="ABL308" s="15"/>
      <c r="ABM308" s="15"/>
      <c r="ABN308" s="15"/>
      <c r="ABO308" s="15"/>
      <c r="ABP308" s="15"/>
      <c r="ABQ308" s="15"/>
      <c r="ABR308" s="15"/>
      <c r="ABS308" s="15"/>
      <c r="ABT308" s="15"/>
      <c r="ABU308" s="15"/>
      <c r="ABV308" s="15"/>
      <c r="ABW308" s="15"/>
      <c r="ABX308" s="15"/>
      <c r="ABY308" s="15"/>
      <c r="ABZ308" s="15"/>
      <c r="ACA308" s="15"/>
      <c r="ACB308" s="15"/>
      <c r="ACC308" s="15"/>
      <c r="ACD308" s="15"/>
      <c r="ACE308" s="15"/>
      <c r="ACF308" s="15"/>
      <c r="ACG308" s="15"/>
      <c r="ACH308" s="15"/>
      <c r="ACI308" s="15"/>
      <c r="ACJ308" s="15"/>
      <c r="ACK308" s="15"/>
      <c r="ACL308" s="15"/>
      <c r="ACM308" s="15"/>
      <c r="ACN308" s="15"/>
      <c r="ACO308" s="15"/>
      <c r="ACP308" s="15"/>
      <c r="ACQ308" s="15"/>
      <c r="ACR308" s="15"/>
      <c r="ACS308" s="15"/>
      <c r="ACT308" s="15"/>
      <c r="ACU308" s="15"/>
      <c r="ACV308" s="15"/>
      <c r="ACW308" s="15"/>
      <c r="ACX308" s="15"/>
      <c r="ACY308" s="15"/>
      <c r="ACZ308" s="15"/>
      <c r="ADA308" s="15"/>
      <c r="ADB308" s="15"/>
      <c r="ADC308" s="15"/>
      <c r="ADD308" s="15"/>
      <c r="ADE308" s="15"/>
      <c r="ADF308" s="15"/>
      <c r="ADG308" s="15"/>
      <c r="ADH308" s="15"/>
      <c r="ADI308" s="15"/>
      <c r="ADJ308" s="15"/>
      <c r="ADK308" s="15"/>
      <c r="ADL308" s="15"/>
      <c r="ADM308" s="15"/>
    </row>
    <row r="309" spans="1:793" s="308" customFormat="1" x14ac:dyDescent="0.4">
      <c r="A309" s="130"/>
      <c r="B309" s="14"/>
      <c r="C309" s="14"/>
      <c r="D309" s="14"/>
      <c r="E309" s="14"/>
      <c r="F309" s="14"/>
      <c r="G309" s="14"/>
      <c r="H309" s="14"/>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5"/>
      <c r="BO309" s="15"/>
      <c r="BP309" s="15"/>
      <c r="BQ309" s="15"/>
      <c r="BR309" s="15"/>
      <c r="BS309" s="15"/>
      <c r="BT309" s="15"/>
      <c r="BU309" s="15"/>
      <c r="BV309" s="15"/>
      <c r="BW309" s="15"/>
      <c r="BX309" s="15"/>
      <c r="BY309" s="15"/>
      <c r="BZ309" s="15"/>
      <c r="CA309" s="15"/>
      <c r="CB309" s="15"/>
      <c r="CC309" s="15"/>
      <c r="CD309" s="15"/>
      <c r="CE309" s="15"/>
      <c r="CF309" s="15"/>
      <c r="CG309" s="15"/>
      <c r="CH309" s="15"/>
      <c r="CI309" s="15"/>
      <c r="CJ309" s="15"/>
      <c r="CK309" s="15"/>
      <c r="CL309" s="15"/>
      <c r="CM309" s="15"/>
      <c r="CN309" s="15"/>
      <c r="CO309" s="15"/>
      <c r="CP309" s="15"/>
      <c r="CQ309" s="15"/>
      <c r="CR309" s="15"/>
      <c r="CS309" s="15"/>
      <c r="CT309" s="15"/>
      <c r="CU309" s="15"/>
      <c r="CV309" s="15"/>
      <c r="CW309" s="15"/>
      <c r="CX309" s="15"/>
      <c r="CY309" s="15"/>
      <c r="CZ309" s="15"/>
      <c r="DA309" s="15"/>
      <c r="DB309" s="15"/>
      <c r="DC309" s="15"/>
      <c r="DD309" s="15"/>
      <c r="DE309" s="15"/>
      <c r="DF309" s="15"/>
      <c r="DG309" s="15"/>
      <c r="DH309" s="15"/>
      <c r="DI309" s="15"/>
      <c r="DJ309" s="15"/>
      <c r="DK309" s="15"/>
      <c r="DL309" s="15"/>
      <c r="DM309" s="15"/>
      <c r="DN309" s="15"/>
      <c r="DO309" s="15"/>
      <c r="DP309" s="15"/>
      <c r="DQ309" s="15"/>
      <c r="DR309" s="15"/>
      <c r="DS309" s="15"/>
      <c r="DT309" s="15"/>
      <c r="DU309" s="15"/>
      <c r="DV309" s="15"/>
      <c r="DW309" s="15"/>
      <c r="DX309" s="15"/>
      <c r="DY309" s="15"/>
      <c r="DZ309" s="15"/>
      <c r="EA309" s="15"/>
      <c r="EB309" s="15"/>
      <c r="EC309" s="15"/>
      <c r="ED309" s="15"/>
      <c r="EE309" s="15"/>
      <c r="EF309" s="15"/>
      <c r="EG309" s="15"/>
      <c r="EH309" s="15"/>
      <c r="EI309" s="15"/>
      <c r="EJ309" s="15"/>
      <c r="EK309" s="15"/>
      <c r="EL309" s="15"/>
      <c r="EM309" s="15"/>
      <c r="EN309" s="15"/>
      <c r="EO309" s="15"/>
      <c r="EP309" s="15"/>
      <c r="EQ309" s="15"/>
      <c r="ER309" s="15"/>
      <c r="ES309" s="15"/>
      <c r="ET309" s="15"/>
      <c r="EU309" s="15"/>
      <c r="EV309" s="15"/>
      <c r="EW309" s="15"/>
      <c r="EX309" s="15"/>
      <c r="EY309" s="15"/>
      <c r="EZ309" s="15"/>
      <c r="FA309" s="15"/>
      <c r="FB309" s="15"/>
      <c r="FC309" s="15"/>
      <c r="FD309" s="15"/>
      <c r="FE309" s="15"/>
      <c r="FF309" s="15"/>
      <c r="FG309" s="15"/>
      <c r="FH309" s="15"/>
      <c r="FI309" s="15"/>
      <c r="FJ309" s="15"/>
      <c r="FK309" s="15"/>
      <c r="FL309" s="15"/>
      <c r="FM309" s="15"/>
      <c r="FN309" s="15"/>
      <c r="FO309" s="15"/>
      <c r="FP309" s="15"/>
      <c r="FQ309" s="15"/>
      <c r="FR309" s="15"/>
      <c r="FS309" s="15"/>
      <c r="FT309" s="15"/>
      <c r="FU309" s="15"/>
      <c r="FV309" s="15"/>
      <c r="FW309" s="15"/>
      <c r="FX309" s="15"/>
      <c r="FY309" s="15"/>
      <c r="FZ309" s="15"/>
      <c r="GA309" s="15"/>
      <c r="GB309" s="15"/>
      <c r="GC309" s="15"/>
      <c r="GD309" s="15"/>
      <c r="GE309" s="15"/>
      <c r="GF309" s="15"/>
      <c r="GG309" s="15"/>
      <c r="GH309" s="15"/>
      <c r="GI309" s="15"/>
      <c r="GJ309" s="15"/>
      <c r="GK309" s="15"/>
      <c r="GL309" s="15"/>
      <c r="GM309" s="15"/>
      <c r="GN309" s="15"/>
      <c r="GO309" s="15"/>
      <c r="GP309" s="15"/>
      <c r="GQ309" s="15"/>
      <c r="GR309" s="15"/>
      <c r="GS309" s="15"/>
      <c r="GT309" s="15"/>
      <c r="GU309" s="15"/>
      <c r="GV309" s="15"/>
      <c r="GW309" s="15"/>
      <c r="GX309" s="15"/>
      <c r="GY309" s="15"/>
      <c r="GZ309" s="15"/>
      <c r="HA309" s="15"/>
      <c r="HB309" s="15"/>
      <c r="HC309" s="15"/>
      <c r="HD309" s="15"/>
      <c r="HE309" s="15"/>
      <c r="HF309" s="15"/>
      <c r="HG309" s="15"/>
      <c r="HH309" s="15"/>
      <c r="HI309" s="15"/>
      <c r="HJ309" s="15"/>
      <c r="HK309" s="15"/>
      <c r="HL309" s="15"/>
      <c r="HM309" s="15"/>
      <c r="HN309" s="15"/>
      <c r="HO309" s="15"/>
      <c r="HP309" s="15"/>
      <c r="HQ309" s="15"/>
      <c r="HR309" s="15"/>
      <c r="HS309" s="15"/>
      <c r="HT309" s="15"/>
      <c r="HU309" s="15"/>
      <c r="HV309" s="15"/>
      <c r="HW309" s="15"/>
      <c r="HX309" s="15"/>
      <c r="HY309" s="15"/>
      <c r="HZ309" s="15"/>
      <c r="IA309" s="15"/>
      <c r="IB309" s="15"/>
      <c r="IC309" s="15"/>
      <c r="ID309" s="15"/>
      <c r="IE309" s="15"/>
      <c r="IF309" s="15"/>
      <c r="IG309" s="15"/>
      <c r="IH309" s="15"/>
      <c r="II309" s="15"/>
      <c r="IJ309" s="15"/>
      <c r="IK309" s="15"/>
      <c r="IL309" s="15"/>
      <c r="IM309" s="15"/>
      <c r="IN309" s="15"/>
      <c r="IO309" s="15"/>
      <c r="IP309" s="15"/>
      <c r="IQ309" s="15"/>
      <c r="IR309" s="15"/>
      <c r="IS309" s="15"/>
      <c r="IT309" s="15"/>
      <c r="IU309" s="15"/>
      <c r="IV309" s="15"/>
      <c r="IW309" s="15"/>
      <c r="IX309" s="15"/>
      <c r="IY309" s="15"/>
      <c r="IZ309" s="15"/>
      <c r="JA309" s="15"/>
      <c r="JB309" s="15"/>
      <c r="JC309" s="15"/>
      <c r="JD309" s="15"/>
      <c r="JE309" s="15"/>
      <c r="JF309" s="15"/>
      <c r="JG309" s="15"/>
      <c r="JH309" s="15"/>
      <c r="JI309" s="15"/>
      <c r="JJ309" s="15"/>
      <c r="JK309" s="15"/>
      <c r="JL309" s="15"/>
      <c r="JM309" s="15"/>
      <c r="JN309" s="15"/>
      <c r="JO309" s="15"/>
      <c r="JP309" s="15"/>
      <c r="JQ309" s="15"/>
      <c r="JR309" s="15"/>
      <c r="JS309" s="15"/>
      <c r="JT309" s="15"/>
      <c r="JU309" s="15"/>
      <c r="JV309" s="15"/>
      <c r="JW309" s="15"/>
      <c r="JX309" s="15"/>
      <c r="JY309" s="15"/>
      <c r="JZ309" s="15"/>
      <c r="KA309" s="15"/>
      <c r="KB309" s="15"/>
      <c r="KC309" s="15"/>
      <c r="KD309" s="15"/>
      <c r="KE309" s="15"/>
      <c r="KF309" s="15"/>
      <c r="KG309" s="15"/>
      <c r="KH309" s="15"/>
      <c r="KI309" s="15"/>
      <c r="KJ309" s="15"/>
      <c r="KK309" s="15"/>
      <c r="KL309" s="15"/>
      <c r="KM309" s="15"/>
      <c r="KN309" s="15"/>
      <c r="KO309" s="15"/>
      <c r="KP309" s="15"/>
      <c r="KQ309" s="15"/>
      <c r="KR309" s="15"/>
      <c r="KS309" s="15"/>
      <c r="KT309" s="15"/>
      <c r="KU309" s="15"/>
      <c r="KV309" s="15"/>
      <c r="KW309" s="15"/>
      <c r="KX309" s="15"/>
      <c r="KY309" s="15"/>
      <c r="KZ309" s="15"/>
      <c r="LA309" s="15"/>
      <c r="LB309" s="15"/>
      <c r="LC309" s="15"/>
      <c r="LD309" s="15"/>
      <c r="LE309" s="15"/>
      <c r="LF309" s="15"/>
      <c r="LG309" s="15"/>
      <c r="LH309" s="15"/>
      <c r="LI309" s="15"/>
      <c r="LJ309" s="15"/>
      <c r="LK309" s="15"/>
      <c r="LL309" s="15"/>
      <c r="LM309" s="15"/>
      <c r="LN309" s="15"/>
      <c r="LO309" s="15"/>
      <c r="LP309" s="15"/>
      <c r="LQ309" s="15"/>
      <c r="LR309" s="15"/>
      <c r="LS309" s="15"/>
      <c r="LT309" s="15"/>
      <c r="LU309" s="15"/>
      <c r="LV309" s="15"/>
      <c r="LW309" s="15"/>
      <c r="LX309" s="15"/>
      <c r="LY309" s="15"/>
      <c r="LZ309" s="15"/>
      <c r="MA309" s="15"/>
      <c r="MB309" s="15"/>
      <c r="MC309" s="15"/>
      <c r="MD309" s="15"/>
      <c r="ME309" s="15"/>
      <c r="MF309" s="15"/>
      <c r="MG309" s="15"/>
      <c r="MH309" s="15"/>
      <c r="MI309" s="15"/>
      <c r="MJ309" s="15"/>
      <c r="MK309" s="15"/>
      <c r="ML309" s="15"/>
      <c r="MM309" s="15"/>
      <c r="MN309" s="15"/>
      <c r="MO309" s="15"/>
      <c r="MP309" s="15"/>
      <c r="MQ309" s="15"/>
      <c r="MR309" s="15"/>
      <c r="MS309" s="15"/>
      <c r="MT309" s="15"/>
      <c r="MU309" s="15"/>
      <c r="MV309" s="15"/>
      <c r="MW309" s="15"/>
      <c r="MX309" s="15"/>
      <c r="MY309" s="15"/>
      <c r="MZ309" s="15"/>
      <c r="NA309" s="15"/>
      <c r="NB309" s="15"/>
      <c r="NC309" s="15"/>
      <c r="ND309" s="15"/>
      <c r="NE309" s="15"/>
      <c r="NF309" s="15"/>
      <c r="NG309" s="15"/>
      <c r="NH309" s="15"/>
      <c r="NI309" s="15"/>
      <c r="NJ309" s="15"/>
      <c r="NK309" s="15"/>
      <c r="NL309" s="15"/>
      <c r="NM309" s="15"/>
      <c r="NN309" s="15"/>
      <c r="NO309" s="15"/>
      <c r="NP309" s="15"/>
      <c r="NQ309" s="15"/>
      <c r="NR309" s="15"/>
      <c r="NS309" s="15"/>
      <c r="NT309" s="15"/>
      <c r="NU309" s="15"/>
      <c r="NV309" s="15"/>
      <c r="NW309" s="15"/>
      <c r="NX309" s="15"/>
      <c r="NY309" s="15"/>
      <c r="NZ309" s="15"/>
      <c r="OA309" s="15"/>
      <c r="OB309" s="15"/>
      <c r="OC309" s="15"/>
      <c r="OD309" s="15"/>
      <c r="OE309" s="15"/>
      <c r="OF309" s="15"/>
      <c r="OG309" s="15"/>
      <c r="OH309" s="15"/>
      <c r="OI309" s="15"/>
      <c r="OJ309" s="15"/>
      <c r="OK309" s="15"/>
      <c r="OL309" s="15"/>
      <c r="OM309" s="15"/>
      <c r="ON309" s="15"/>
      <c r="OO309" s="15"/>
      <c r="OP309" s="15"/>
      <c r="OQ309" s="15"/>
      <c r="OR309" s="15"/>
      <c r="OS309" s="15"/>
      <c r="OT309" s="15"/>
      <c r="OU309" s="15"/>
      <c r="OV309" s="15"/>
      <c r="OW309" s="15"/>
      <c r="OX309" s="15"/>
      <c r="OY309" s="15"/>
      <c r="OZ309" s="15"/>
      <c r="PA309" s="15"/>
      <c r="PB309" s="15"/>
      <c r="PC309" s="15"/>
      <c r="PD309" s="15"/>
      <c r="PE309" s="15"/>
      <c r="PF309" s="15"/>
      <c r="PG309" s="15"/>
      <c r="PH309" s="15"/>
      <c r="PI309" s="15"/>
      <c r="PJ309" s="15"/>
      <c r="PK309" s="15"/>
      <c r="PL309" s="15"/>
      <c r="PM309" s="15"/>
      <c r="PN309" s="15"/>
      <c r="PO309" s="15"/>
      <c r="PP309" s="15"/>
      <c r="PQ309" s="15"/>
      <c r="PR309" s="15"/>
      <c r="PS309" s="15"/>
      <c r="PT309" s="15"/>
      <c r="PU309" s="15"/>
      <c r="PV309" s="15"/>
      <c r="PW309" s="15"/>
      <c r="PX309" s="15"/>
      <c r="PY309" s="15"/>
      <c r="PZ309" s="15"/>
      <c r="QA309" s="15"/>
      <c r="QB309" s="15"/>
      <c r="QC309" s="15"/>
      <c r="QD309" s="15"/>
      <c r="QE309" s="15"/>
      <c r="QF309" s="15"/>
      <c r="QG309" s="15"/>
      <c r="QH309" s="15"/>
      <c r="QI309" s="15"/>
      <c r="QJ309" s="15"/>
      <c r="QK309" s="15"/>
      <c r="QL309" s="15"/>
      <c r="QM309" s="15"/>
      <c r="QN309" s="15"/>
      <c r="QO309" s="15"/>
      <c r="QP309" s="15"/>
      <c r="QQ309" s="15"/>
      <c r="QR309" s="15"/>
      <c r="QS309" s="15"/>
      <c r="QT309" s="15"/>
      <c r="QU309" s="15"/>
      <c r="QV309" s="15"/>
      <c r="QW309" s="15"/>
      <c r="QX309" s="15"/>
      <c r="QY309" s="15"/>
      <c r="QZ309" s="15"/>
      <c r="RA309" s="15"/>
      <c r="RB309" s="15"/>
      <c r="RC309" s="15"/>
      <c r="RD309" s="15"/>
      <c r="RE309" s="15"/>
      <c r="RF309" s="15"/>
      <c r="RG309" s="15"/>
      <c r="RH309" s="15"/>
      <c r="RI309" s="15"/>
      <c r="RJ309" s="15"/>
      <c r="RK309" s="15"/>
      <c r="RL309" s="15"/>
      <c r="RM309" s="15"/>
      <c r="RN309" s="15"/>
      <c r="RO309" s="15"/>
      <c r="RP309" s="15"/>
      <c r="RQ309" s="15"/>
      <c r="RR309" s="15"/>
      <c r="RS309" s="15"/>
      <c r="RT309" s="15"/>
      <c r="RU309" s="15"/>
      <c r="RV309" s="15"/>
      <c r="RW309" s="15"/>
      <c r="RX309" s="15"/>
      <c r="RY309" s="15"/>
      <c r="RZ309" s="15"/>
      <c r="SA309" s="15"/>
      <c r="SB309" s="15"/>
      <c r="SC309" s="15"/>
      <c r="SD309" s="15"/>
      <c r="SE309" s="15"/>
      <c r="SF309" s="15"/>
      <c r="SG309" s="15"/>
      <c r="SH309" s="15"/>
      <c r="SI309" s="15"/>
      <c r="SJ309" s="15"/>
      <c r="SK309" s="15"/>
      <c r="SL309" s="15"/>
      <c r="SM309" s="15"/>
      <c r="SN309" s="15"/>
      <c r="SO309" s="15"/>
      <c r="SP309" s="15"/>
      <c r="SQ309" s="15"/>
      <c r="SR309" s="15"/>
      <c r="SS309" s="15"/>
      <c r="ST309" s="15"/>
      <c r="SU309" s="15"/>
      <c r="SV309" s="15"/>
      <c r="SW309" s="15"/>
      <c r="SX309" s="15"/>
      <c r="SY309" s="15"/>
      <c r="SZ309" s="15"/>
      <c r="TA309" s="15"/>
      <c r="TB309" s="15"/>
      <c r="TC309" s="15"/>
      <c r="TD309" s="15"/>
      <c r="TE309" s="15"/>
      <c r="TF309" s="15"/>
      <c r="TG309" s="15"/>
      <c r="TH309" s="15"/>
      <c r="TI309" s="15"/>
      <c r="TJ309" s="15"/>
      <c r="TK309" s="15"/>
      <c r="TL309" s="15"/>
      <c r="TM309" s="15"/>
      <c r="TN309" s="15"/>
      <c r="TO309" s="15"/>
      <c r="TP309" s="15"/>
      <c r="TQ309" s="15"/>
      <c r="TR309" s="15"/>
      <c r="TS309" s="15"/>
      <c r="TT309" s="15"/>
      <c r="TU309" s="15"/>
      <c r="TV309" s="15"/>
      <c r="TW309" s="15"/>
      <c r="TX309" s="15"/>
      <c r="TY309" s="15"/>
      <c r="TZ309" s="15"/>
      <c r="UA309" s="15"/>
      <c r="UB309" s="15"/>
      <c r="UC309" s="15"/>
      <c r="UD309" s="15"/>
      <c r="UE309" s="15"/>
      <c r="UF309" s="15"/>
      <c r="UG309" s="15"/>
      <c r="UH309" s="15"/>
      <c r="UI309" s="15"/>
      <c r="UJ309" s="15"/>
      <c r="UK309" s="15"/>
      <c r="UL309" s="15"/>
      <c r="UM309" s="15"/>
      <c r="UN309" s="15"/>
      <c r="UO309" s="15"/>
      <c r="UP309" s="15"/>
      <c r="UQ309" s="15"/>
      <c r="UR309" s="15"/>
      <c r="US309" s="15"/>
      <c r="UT309" s="15"/>
      <c r="UU309" s="15"/>
      <c r="UV309" s="15"/>
      <c r="UW309" s="15"/>
      <c r="UX309" s="15"/>
      <c r="UY309" s="15"/>
      <c r="UZ309" s="15"/>
      <c r="VA309" s="15"/>
      <c r="VB309" s="15"/>
      <c r="VC309" s="15"/>
      <c r="VD309" s="15"/>
      <c r="VE309" s="15"/>
      <c r="VF309" s="15"/>
      <c r="VG309" s="15"/>
      <c r="VH309" s="15"/>
      <c r="VI309" s="15"/>
      <c r="VJ309" s="15"/>
      <c r="VK309" s="15"/>
      <c r="VL309" s="15"/>
      <c r="VM309" s="15"/>
      <c r="VN309" s="15"/>
      <c r="VO309" s="15"/>
      <c r="VP309" s="15"/>
      <c r="VQ309" s="15"/>
      <c r="VR309" s="15"/>
      <c r="VS309" s="15"/>
      <c r="VT309" s="15"/>
      <c r="VU309" s="15"/>
      <c r="VV309" s="15"/>
      <c r="VW309" s="15"/>
      <c r="VX309" s="15"/>
      <c r="VY309" s="15"/>
      <c r="VZ309" s="15"/>
      <c r="WA309" s="15"/>
      <c r="WB309" s="15"/>
      <c r="WC309" s="15"/>
      <c r="WD309" s="15"/>
      <c r="WE309" s="15"/>
      <c r="WF309" s="15"/>
      <c r="WG309" s="15"/>
      <c r="WH309" s="15"/>
      <c r="WI309" s="15"/>
      <c r="WJ309" s="15"/>
      <c r="WK309" s="15"/>
      <c r="WL309" s="15"/>
      <c r="WM309" s="15"/>
      <c r="WN309" s="15"/>
      <c r="WO309" s="15"/>
      <c r="WP309" s="15"/>
      <c r="WQ309" s="15"/>
      <c r="WR309" s="15"/>
      <c r="WS309" s="15"/>
      <c r="WT309" s="15"/>
      <c r="WU309" s="15"/>
      <c r="WV309" s="15"/>
      <c r="WW309" s="15"/>
      <c r="WX309" s="15"/>
      <c r="WY309" s="15"/>
      <c r="WZ309" s="15"/>
      <c r="XA309" s="15"/>
      <c r="XB309" s="15"/>
      <c r="XC309" s="15"/>
      <c r="XD309" s="15"/>
      <c r="XE309" s="15"/>
      <c r="XF309" s="15"/>
      <c r="XG309" s="15"/>
      <c r="XH309" s="15"/>
      <c r="XI309" s="15"/>
      <c r="XJ309" s="15"/>
      <c r="XK309" s="15"/>
      <c r="XL309" s="15"/>
      <c r="XM309" s="15"/>
      <c r="XN309" s="15"/>
      <c r="XO309" s="15"/>
      <c r="XP309" s="15"/>
      <c r="XQ309" s="15"/>
      <c r="XR309" s="15"/>
      <c r="XS309" s="15"/>
      <c r="XT309" s="15"/>
      <c r="XU309" s="15"/>
      <c r="XV309" s="15"/>
      <c r="XW309" s="15"/>
      <c r="XX309" s="15"/>
      <c r="XY309" s="15"/>
      <c r="XZ309" s="15"/>
      <c r="YA309" s="15"/>
      <c r="YB309" s="15"/>
      <c r="YC309" s="15"/>
      <c r="YD309" s="15"/>
      <c r="YE309" s="15"/>
      <c r="YF309" s="15"/>
      <c r="YG309" s="15"/>
      <c r="YH309" s="15"/>
      <c r="YI309" s="15"/>
      <c r="YJ309" s="15"/>
      <c r="YK309" s="15"/>
      <c r="YL309" s="15"/>
      <c r="YM309" s="15"/>
      <c r="YN309" s="15"/>
      <c r="YO309" s="15"/>
      <c r="YP309" s="15"/>
      <c r="YQ309" s="15"/>
      <c r="YR309" s="15"/>
      <c r="YS309" s="15"/>
      <c r="YT309" s="15"/>
      <c r="YU309" s="15"/>
      <c r="YV309" s="15"/>
      <c r="YW309" s="15"/>
      <c r="YX309" s="15"/>
      <c r="YY309" s="15"/>
      <c r="YZ309" s="15"/>
      <c r="ZA309" s="15"/>
      <c r="ZB309" s="15"/>
      <c r="ZC309" s="15"/>
      <c r="ZD309" s="15"/>
      <c r="ZE309" s="15"/>
      <c r="ZF309" s="15"/>
      <c r="ZG309" s="15"/>
      <c r="ZH309" s="15"/>
      <c r="ZI309" s="15"/>
      <c r="ZJ309" s="15"/>
      <c r="ZK309" s="15"/>
      <c r="ZL309" s="15"/>
      <c r="ZM309" s="15"/>
      <c r="ZN309" s="15"/>
      <c r="ZO309" s="15"/>
      <c r="ZP309" s="15"/>
      <c r="ZQ309" s="15"/>
      <c r="ZR309" s="15"/>
      <c r="ZS309" s="15"/>
      <c r="ZT309" s="15"/>
      <c r="ZU309" s="15"/>
      <c r="ZV309" s="15"/>
      <c r="ZW309" s="15"/>
      <c r="ZX309" s="15"/>
      <c r="ZY309" s="15"/>
      <c r="ZZ309" s="15"/>
      <c r="AAA309" s="15"/>
      <c r="AAB309" s="15"/>
      <c r="AAC309" s="15"/>
      <c r="AAD309" s="15"/>
      <c r="AAE309" s="15"/>
      <c r="AAF309" s="15"/>
      <c r="AAG309" s="15"/>
      <c r="AAH309" s="15"/>
      <c r="AAI309" s="15"/>
      <c r="AAJ309" s="15"/>
      <c r="AAK309" s="15"/>
      <c r="AAL309" s="15"/>
      <c r="AAM309" s="15"/>
      <c r="AAN309" s="15"/>
      <c r="AAO309" s="15"/>
      <c r="AAP309" s="15"/>
      <c r="AAQ309" s="15"/>
      <c r="AAR309" s="15"/>
      <c r="AAS309" s="15"/>
      <c r="AAT309" s="15"/>
      <c r="AAU309" s="15"/>
      <c r="AAV309" s="15"/>
      <c r="AAW309" s="15"/>
      <c r="AAX309" s="15"/>
      <c r="AAY309" s="15"/>
      <c r="AAZ309" s="15"/>
      <c r="ABA309" s="15"/>
      <c r="ABB309" s="15"/>
      <c r="ABC309" s="15"/>
      <c r="ABD309" s="15"/>
      <c r="ABE309" s="15"/>
      <c r="ABF309" s="15"/>
      <c r="ABG309" s="15"/>
      <c r="ABH309" s="15"/>
      <c r="ABI309" s="15"/>
      <c r="ABJ309" s="15"/>
      <c r="ABK309" s="15"/>
      <c r="ABL309" s="15"/>
      <c r="ABM309" s="15"/>
      <c r="ABN309" s="15"/>
      <c r="ABO309" s="15"/>
      <c r="ABP309" s="15"/>
      <c r="ABQ309" s="15"/>
      <c r="ABR309" s="15"/>
      <c r="ABS309" s="15"/>
      <c r="ABT309" s="15"/>
      <c r="ABU309" s="15"/>
      <c r="ABV309" s="15"/>
      <c r="ABW309" s="15"/>
      <c r="ABX309" s="15"/>
      <c r="ABY309" s="15"/>
      <c r="ABZ309" s="15"/>
      <c r="ACA309" s="15"/>
      <c r="ACB309" s="15"/>
      <c r="ACC309" s="15"/>
      <c r="ACD309" s="15"/>
      <c r="ACE309" s="15"/>
      <c r="ACF309" s="15"/>
      <c r="ACG309" s="15"/>
      <c r="ACH309" s="15"/>
      <c r="ACI309" s="15"/>
      <c r="ACJ309" s="15"/>
      <c r="ACK309" s="15"/>
      <c r="ACL309" s="15"/>
      <c r="ACM309" s="15"/>
      <c r="ACN309" s="15"/>
      <c r="ACO309" s="15"/>
      <c r="ACP309" s="15"/>
      <c r="ACQ309" s="15"/>
      <c r="ACR309" s="15"/>
      <c r="ACS309" s="15"/>
      <c r="ACT309" s="15"/>
      <c r="ACU309" s="15"/>
      <c r="ACV309" s="15"/>
      <c r="ACW309" s="15"/>
      <c r="ACX309" s="15"/>
      <c r="ACY309" s="15"/>
      <c r="ACZ309" s="15"/>
      <c r="ADA309" s="15"/>
      <c r="ADB309" s="15"/>
      <c r="ADC309" s="15"/>
      <c r="ADD309" s="15"/>
      <c r="ADE309" s="15"/>
      <c r="ADF309" s="15"/>
      <c r="ADG309" s="15"/>
      <c r="ADH309" s="15"/>
      <c r="ADI309" s="15"/>
      <c r="ADJ309" s="15"/>
      <c r="ADK309" s="15"/>
      <c r="ADL309" s="15"/>
      <c r="ADM309" s="15"/>
    </row>
    <row r="310" spans="1:793" s="308" customFormat="1" x14ac:dyDescent="0.4">
      <c r="A310" s="130"/>
      <c r="B310" s="14"/>
      <c r="C310" s="14"/>
      <c r="D310" s="14"/>
      <c r="E310" s="14"/>
      <c r="F310" s="14"/>
      <c r="G310" s="14"/>
      <c r="H310" s="14"/>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5"/>
      <c r="BO310" s="15"/>
      <c r="BP310" s="15"/>
      <c r="BQ310" s="15"/>
      <c r="BR310" s="15"/>
      <c r="BS310" s="15"/>
      <c r="BT310" s="15"/>
      <c r="BU310" s="15"/>
      <c r="BV310" s="15"/>
      <c r="BW310" s="15"/>
      <c r="BX310" s="15"/>
      <c r="BY310" s="15"/>
      <c r="BZ310" s="15"/>
      <c r="CA310" s="15"/>
      <c r="CB310" s="15"/>
      <c r="CC310" s="15"/>
      <c r="CD310" s="15"/>
      <c r="CE310" s="15"/>
      <c r="CF310" s="15"/>
      <c r="CG310" s="15"/>
      <c r="CH310" s="15"/>
      <c r="CI310" s="15"/>
      <c r="CJ310" s="15"/>
      <c r="CK310" s="15"/>
      <c r="CL310" s="15"/>
      <c r="CM310" s="15"/>
      <c r="CN310" s="15"/>
      <c r="CO310" s="15"/>
      <c r="CP310" s="15"/>
      <c r="CQ310" s="15"/>
      <c r="CR310" s="15"/>
      <c r="CS310" s="15"/>
      <c r="CT310" s="15"/>
      <c r="CU310" s="15"/>
      <c r="CV310" s="15"/>
      <c r="CW310" s="15"/>
      <c r="CX310" s="15"/>
      <c r="CY310" s="15"/>
      <c r="CZ310" s="15"/>
      <c r="DA310" s="15"/>
      <c r="DB310" s="15"/>
      <c r="DC310" s="15"/>
      <c r="DD310" s="15"/>
      <c r="DE310" s="15"/>
      <c r="DF310" s="15"/>
      <c r="DG310" s="15"/>
      <c r="DH310" s="15"/>
      <c r="DI310" s="15"/>
      <c r="DJ310" s="15"/>
      <c r="DK310" s="15"/>
      <c r="DL310" s="15"/>
      <c r="DM310" s="15"/>
      <c r="DN310" s="15"/>
      <c r="DO310" s="15"/>
      <c r="DP310" s="15"/>
      <c r="DQ310" s="15"/>
      <c r="DR310" s="15"/>
      <c r="DS310" s="15"/>
      <c r="DT310" s="15"/>
      <c r="DU310" s="15"/>
      <c r="DV310" s="15"/>
      <c r="DW310" s="15"/>
      <c r="DX310" s="15"/>
      <c r="DY310" s="15"/>
      <c r="DZ310" s="15"/>
      <c r="EA310" s="15"/>
      <c r="EB310" s="15"/>
      <c r="EC310" s="15"/>
      <c r="ED310" s="15"/>
      <c r="EE310" s="15"/>
      <c r="EF310" s="15"/>
      <c r="EG310" s="15"/>
      <c r="EH310" s="15"/>
      <c r="EI310" s="15"/>
      <c r="EJ310" s="15"/>
      <c r="EK310" s="15"/>
      <c r="EL310" s="15"/>
      <c r="EM310" s="15"/>
      <c r="EN310" s="15"/>
      <c r="EO310" s="15"/>
      <c r="EP310" s="15"/>
      <c r="EQ310" s="15"/>
      <c r="ER310" s="15"/>
      <c r="ES310" s="15"/>
      <c r="ET310" s="15"/>
      <c r="EU310" s="15"/>
      <c r="EV310" s="15"/>
      <c r="EW310" s="15"/>
      <c r="EX310" s="15"/>
      <c r="EY310" s="15"/>
      <c r="EZ310" s="15"/>
      <c r="FA310" s="15"/>
      <c r="FB310" s="15"/>
      <c r="FC310" s="15"/>
      <c r="FD310" s="15"/>
      <c r="FE310" s="15"/>
      <c r="FF310" s="15"/>
      <c r="FG310" s="15"/>
      <c r="FH310" s="15"/>
      <c r="FI310" s="15"/>
      <c r="FJ310" s="15"/>
      <c r="FK310" s="15"/>
      <c r="FL310" s="15"/>
      <c r="FM310" s="15"/>
      <c r="FN310" s="15"/>
      <c r="FO310" s="15"/>
      <c r="FP310" s="15"/>
      <c r="FQ310" s="15"/>
      <c r="FR310" s="15"/>
      <c r="FS310" s="15"/>
      <c r="FT310" s="15"/>
      <c r="FU310" s="15"/>
      <c r="FV310" s="15"/>
      <c r="FW310" s="15"/>
      <c r="FX310" s="15"/>
      <c r="FY310" s="15"/>
      <c r="FZ310" s="15"/>
      <c r="GA310" s="15"/>
      <c r="GB310" s="15"/>
      <c r="GC310" s="15"/>
      <c r="GD310" s="15"/>
      <c r="GE310" s="15"/>
      <c r="GF310" s="15"/>
      <c r="GG310" s="15"/>
      <c r="GH310" s="15"/>
      <c r="GI310" s="15"/>
      <c r="GJ310" s="15"/>
      <c r="GK310" s="15"/>
      <c r="GL310" s="15"/>
      <c r="GM310" s="15"/>
      <c r="GN310" s="15"/>
      <c r="GO310" s="15"/>
      <c r="GP310" s="15"/>
      <c r="GQ310" s="15"/>
      <c r="GR310" s="15"/>
      <c r="GS310" s="15"/>
      <c r="GT310" s="15"/>
      <c r="GU310" s="15"/>
      <c r="GV310" s="15"/>
      <c r="GW310" s="15"/>
      <c r="GX310" s="15"/>
      <c r="GY310" s="15"/>
      <c r="GZ310" s="15"/>
      <c r="HA310" s="15"/>
      <c r="HB310" s="15"/>
      <c r="HC310" s="15"/>
      <c r="HD310" s="15"/>
      <c r="HE310" s="15"/>
      <c r="HF310" s="15"/>
      <c r="HG310" s="15"/>
      <c r="HH310" s="15"/>
      <c r="HI310" s="15"/>
      <c r="HJ310" s="15"/>
      <c r="HK310" s="15"/>
      <c r="HL310" s="15"/>
      <c r="HM310" s="15"/>
      <c r="HN310" s="15"/>
      <c r="HO310" s="15"/>
      <c r="HP310" s="15"/>
      <c r="HQ310" s="15"/>
      <c r="HR310" s="15"/>
      <c r="HS310" s="15"/>
      <c r="HT310" s="15"/>
      <c r="HU310" s="15"/>
      <c r="HV310" s="15"/>
      <c r="HW310" s="15"/>
      <c r="HX310" s="15"/>
      <c r="HY310" s="15"/>
      <c r="HZ310" s="15"/>
      <c r="IA310" s="15"/>
      <c r="IB310" s="15"/>
      <c r="IC310" s="15"/>
      <c r="ID310" s="15"/>
      <c r="IE310" s="15"/>
      <c r="IF310" s="15"/>
      <c r="IG310" s="15"/>
      <c r="IH310" s="15"/>
      <c r="II310" s="15"/>
      <c r="IJ310" s="15"/>
      <c r="IK310" s="15"/>
      <c r="IL310" s="15"/>
      <c r="IM310" s="15"/>
      <c r="IN310" s="15"/>
      <c r="IO310" s="15"/>
      <c r="IP310" s="15"/>
      <c r="IQ310" s="15"/>
      <c r="IR310" s="15"/>
      <c r="IS310" s="15"/>
      <c r="IT310" s="15"/>
      <c r="IU310" s="15"/>
      <c r="IV310" s="15"/>
      <c r="IW310" s="15"/>
      <c r="IX310" s="15"/>
      <c r="IY310" s="15"/>
      <c r="IZ310" s="15"/>
      <c r="JA310" s="15"/>
      <c r="JB310" s="15"/>
      <c r="JC310" s="15"/>
      <c r="JD310" s="15"/>
      <c r="JE310" s="15"/>
      <c r="JF310" s="15"/>
      <c r="JG310" s="15"/>
      <c r="JH310" s="15"/>
      <c r="JI310" s="15"/>
      <c r="JJ310" s="15"/>
      <c r="JK310" s="15"/>
      <c r="JL310" s="15"/>
      <c r="JM310" s="15"/>
      <c r="JN310" s="15"/>
      <c r="JO310" s="15"/>
      <c r="JP310" s="15"/>
      <c r="JQ310" s="15"/>
      <c r="JR310" s="15"/>
      <c r="JS310" s="15"/>
      <c r="JT310" s="15"/>
      <c r="JU310" s="15"/>
      <c r="JV310" s="15"/>
      <c r="JW310" s="15"/>
      <c r="JX310" s="15"/>
      <c r="JY310" s="15"/>
      <c r="JZ310" s="15"/>
      <c r="KA310" s="15"/>
      <c r="KB310" s="15"/>
      <c r="KC310" s="15"/>
      <c r="KD310" s="15"/>
      <c r="KE310" s="15"/>
      <c r="KF310" s="15"/>
      <c r="KG310" s="15"/>
      <c r="KH310" s="15"/>
      <c r="KI310" s="15"/>
      <c r="KJ310" s="15"/>
      <c r="KK310" s="15"/>
      <c r="KL310" s="15"/>
      <c r="KM310" s="15"/>
      <c r="KN310" s="15"/>
      <c r="KO310" s="15"/>
      <c r="KP310" s="15"/>
      <c r="KQ310" s="15"/>
      <c r="KR310" s="15"/>
      <c r="KS310" s="15"/>
      <c r="KT310" s="15"/>
      <c r="KU310" s="15"/>
      <c r="KV310" s="15"/>
      <c r="KW310" s="15"/>
      <c r="KX310" s="15"/>
      <c r="KY310" s="15"/>
      <c r="KZ310" s="15"/>
      <c r="LA310" s="15"/>
      <c r="LB310" s="15"/>
      <c r="LC310" s="15"/>
      <c r="LD310" s="15"/>
      <c r="LE310" s="15"/>
      <c r="LF310" s="15"/>
      <c r="LG310" s="15"/>
      <c r="LH310" s="15"/>
      <c r="LI310" s="15"/>
      <c r="LJ310" s="15"/>
      <c r="LK310" s="15"/>
      <c r="LL310" s="15"/>
      <c r="LM310" s="15"/>
      <c r="LN310" s="15"/>
      <c r="LO310" s="15"/>
      <c r="LP310" s="15"/>
      <c r="LQ310" s="15"/>
      <c r="LR310" s="15"/>
      <c r="LS310" s="15"/>
      <c r="LT310" s="15"/>
      <c r="LU310" s="15"/>
      <c r="LV310" s="15"/>
      <c r="LW310" s="15"/>
      <c r="LX310" s="15"/>
      <c r="LY310" s="15"/>
      <c r="LZ310" s="15"/>
      <c r="MA310" s="15"/>
      <c r="MB310" s="15"/>
      <c r="MC310" s="15"/>
      <c r="MD310" s="15"/>
      <c r="ME310" s="15"/>
      <c r="MF310" s="15"/>
      <c r="MG310" s="15"/>
      <c r="MH310" s="15"/>
      <c r="MI310" s="15"/>
      <c r="MJ310" s="15"/>
      <c r="MK310" s="15"/>
      <c r="ML310" s="15"/>
      <c r="MM310" s="15"/>
      <c r="MN310" s="15"/>
      <c r="MO310" s="15"/>
      <c r="MP310" s="15"/>
      <c r="MQ310" s="15"/>
      <c r="MR310" s="15"/>
      <c r="MS310" s="15"/>
      <c r="MT310" s="15"/>
      <c r="MU310" s="15"/>
      <c r="MV310" s="15"/>
      <c r="MW310" s="15"/>
      <c r="MX310" s="15"/>
      <c r="MY310" s="15"/>
      <c r="MZ310" s="15"/>
      <c r="NA310" s="15"/>
      <c r="NB310" s="15"/>
      <c r="NC310" s="15"/>
      <c r="ND310" s="15"/>
      <c r="NE310" s="15"/>
      <c r="NF310" s="15"/>
      <c r="NG310" s="15"/>
      <c r="NH310" s="15"/>
      <c r="NI310" s="15"/>
      <c r="NJ310" s="15"/>
      <c r="NK310" s="15"/>
      <c r="NL310" s="15"/>
      <c r="NM310" s="15"/>
      <c r="NN310" s="15"/>
      <c r="NO310" s="15"/>
      <c r="NP310" s="15"/>
      <c r="NQ310" s="15"/>
      <c r="NR310" s="15"/>
      <c r="NS310" s="15"/>
      <c r="NT310" s="15"/>
      <c r="NU310" s="15"/>
      <c r="NV310" s="15"/>
      <c r="NW310" s="15"/>
      <c r="NX310" s="15"/>
      <c r="NY310" s="15"/>
      <c r="NZ310" s="15"/>
      <c r="OA310" s="15"/>
      <c r="OB310" s="15"/>
      <c r="OC310" s="15"/>
      <c r="OD310" s="15"/>
      <c r="OE310" s="15"/>
      <c r="OF310" s="15"/>
      <c r="OG310" s="15"/>
      <c r="OH310" s="15"/>
      <c r="OI310" s="15"/>
      <c r="OJ310" s="15"/>
      <c r="OK310" s="15"/>
      <c r="OL310" s="15"/>
      <c r="OM310" s="15"/>
      <c r="ON310" s="15"/>
      <c r="OO310" s="15"/>
      <c r="OP310" s="15"/>
      <c r="OQ310" s="15"/>
      <c r="OR310" s="15"/>
      <c r="OS310" s="15"/>
      <c r="OT310" s="15"/>
      <c r="OU310" s="15"/>
      <c r="OV310" s="15"/>
      <c r="OW310" s="15"/>
      <c r="OX310" s="15"/>
      <c r="OY310" s="15"/>
      <c r="OZ310" s="15"/>
      <c r="PA310" s="15"/>
      <c r="PB310" s="15"/>
      <c r="PC310" s="15"/>
      <c r="PD310" s="15"/>
      <c r="PE310" s="15"/>
      <c r="PF310" s="15"/>
      <c r="PG310" s="15"/>
      <c r="PH310" s="15"/>
      <c r="PI310" s="15"/>
      <c r="PJ310" s="15"/>
      <c r="PK310" s="15"/>
      <c r="PL310" s="15"/>
      <c r="PM310" s="15"/>
      <c r="PN310" s="15"/>
      <c r="PO310" s="15"/>
      <c r="PP310" s="15"/>
      <c r="PQ310" s="15"/>
      <c r="PR310" s="15"/>
      <c r="PS310" s="15"/>
      <c r="PT310" s="15"/>
      <c r="PU310" s="15"/>
      <c r="PV310" s="15"/>
      <c r="PW310" s="15"/>
      <c r="PX310" s="15"/>
      <c r="PY310" s="15"/>
      <c r="PZ310" s="15"/>
      <c r="QA310" s="15"/>
      <c r="QB310" s="15"/>
      <c r="QC310" s="15"/>
      <c r="QD310" s="15"/>
      <c r="QE310" s="15"/>
      <c r="QF310" s="15"/>
      <c r="QG310" s="15"/>
      <c r="QH310" s="15"/>
      <c r="QI310" s="15"/>
      <c r="QJ310" s="15"/>
      <c r="QK310" s="15"/>
      <c r="QL310" s="15"/>
      <c r="QM310" s="15"/>
      <c r="QN310" s="15"/>
      <c r="QO310" s="15"/>
      <c r="QP310" s="15"/>
      <c r="QQ310" s="15"/>
      <c r="QR310" s="15"/>
      <c r="QS310" s="15"/>
      <c r="QT310" s="15"/>
      <c r="QU310" s="15"/>
      <c r="QV310" s="15"/>
      <c r="QW310" s="15"/>
      <c r="QX310" s="15"/>
      <c r="QY310" s="15"/>
      <c r="QZ310" s="15"/>
      <c r="RA310" s="15"/>
      <c r="RB310" s="15"/>
      <c r="RC310" s="15"/>
      <c r="RD310" s="15"/>
      <c r="RE310" s="15"/>
      <c r="RF310" s="15"/>
      <c r="RG310" s="15"/>
      <c r="RH310" s="15"/>
      <c r="RI310" s="15"/>
      <c r="RJ310" s="15"/>
      <c r="RK310" s="15"/>
      <c r="RL310" s="15"/>
      <c r="RM310" s="15"/>
      <c r="RN310" s="15"/>
      <c r="RO310" s="15"/>
      <c r="RP310" s="15"/>
      <c r="RQ310" s="15"/>
      <c r="RR310" s="15"/>
      <c r="RS310" s="15"/>
      <c r="RT310" s="15"/>
      <c r="RU310" s="15"/>
      <c r="RV310" s="15"/>
      <c r="RW310" s="15"/>
      <c r="RX310" s="15"/>
      <c r="RY310" s="15"/>
      <c r="RZ310" s="15"/>
      <c r="SA310" s="15"/>
      <c r="SB310" s="15"/>
      <c r="SC310" s="15"/>
      <c r="SD310" s="15"/>
      <c r="SE310" s="15"/>
      <c r="SF310" s="15"/>
      <c r="SG310" s="15"/>
      <c r="SH310" s="15"/>
      <c r="SI310" s="15"/>
      <c r="SJ310" s="15"/>
      <c r="SK310" s="15"/>
      <c r="SL310" s="15"/>
      <c r="SM310" s="15"/>
      <c r="SN310" s="15"/>
      <c r="SO310" s="15"/>
      <c r="SP310" s="15"/>
      <c r="SQ310" s="15"/>
      <c r="SR310" s="15"/>
      <c r="SS310" s="15"/>
      <c r="ST310" s="15"/>
      <c r="SU310" s="15"/>
      <c r="SV310" s="15"/>
      <c r="SW310" s="15"/>
      <c r="SX310" s="15"/>
      <c r="SY310" s="15"/>
      <c r="SZ310" s="15"/>
      <c r="TA310" s="15"/>
      <c r="TB310" s="15"/>
      <c r="TC310" s="15"/>
      <c r="TD310" s="15"/>
      <c r="TE310" s="15"/>
      <c r="TF310" s="15"/>
      <c r="TG310" s="15"/>
      <c r="TH310" s="15"/>
      <c r="TI310" s="15"/>
      <c r="TJ310" s="15"/>
      <c r="TK310" s="15"/>
      <c r="TL310" s="15"/>
      <c r="TM310" s="15"/>
      <c r="TN310" s="15"/>
      <c r="TO310" s="15"/>
      <c r="TP310" s="15"/>
      <c r="TQ310" s="15"/>
      <c r="TR310" s="15"/>
      <c r="TS310" s="15"/>
      <c r="TT310" s="15"/>
      <c r="TU310" s="15"/>
      <c r="TV310" s="15"/>
      <c r="TW310" s="15"/>
      <c r="TX310" s="15"/>
      <c r="TY310" s="15"/>
      <c r="TZ310" s="15"/>
      <c r="UA310" s="15"/>
      <c r="UB310" s="15"/>
      <c r="UC310" s="15"/>
      <c r="UD310" s="15"/>
      <c r="UE310" s="15"/>
      <c r="UF310" s="15"/>
      <c r="UG310" s="15"/>
      <c r="UH310" s="15"/>
      <c r="UI310" s="15"/>
      <c r="UJ310" s="15"/>
      <c r="UK310" s="15"/>
      <c r="UL310" s="15"/>
      <c r="UM310" s="15"/>
      <c r="UN310" s="15"/>
      <c r="UO310" s="15"/>
      <c r="UP310" s="15"/>
      <c r="UQ310" s="15"/>
      <c r="UR310" s="15"/>
      <c r="US310" s="15"/>
      <c r="UT310" s="15"/>
      <c r="UU310" s="15"/>
      <c r="UV310" s="15"/>
      <c r="UW310" s="15"/>
      <c r="UX310" s="15"/>
      <c r="UY310" s="15"/>
      <c r="UZ310" s="15"/>
      <c r="VA310" s="15"/>
      <c r="VB310" s="15"/>
      <c r="VC310" s="15"/>
      <c r="VD310" s="15"/>
      <c r="VE310" s="15"/>
      <c r="VF310" s="15"/>
      <c r="VG310" s="15"/>
      <c r="VH310" s="15"/>
      <c r="VI310" s="15"/>
      <c r="VJ310" s="15"/>
      <c r="VK310" s="15"/>
      <c r="VL310" s="15"/>
      <c r="VM310" s="15"/>
      <c r="VN310" s="15"/>
      <c r="VO310" s="15"/>
      <c r="VP310" s="15"/>
      <c r="VQ310" s="15"/>
      <c r="VR310" s="15"/>
      <c r="VS310" s="15"/>
      <c r="VT310" s="15"/>
      <c r="VU310" s="15"/>
      <c r="VV310" s="15"/>
      <c r="VW310" s="15"/>
      <c r="VX310" s="15"/>
      <c r="VY310" s="15"/>
      <c r="VZ310" s="15"/>
      <c r="WA310" s="15"/>
      <c r="WB310" s="15"/>
      <c r="WC310" s="15"/>
      <c r="WD310" s="15"/>
      <c r="WE310" s="15"/>
      <c r="WF310" s="15"/>
      <c r="WG310" s="15"/>
      <c r="WH310" s="15"/>
      <c r="WI310" s="15"/>
      <c r="WJ310" s="15"/>
      <c r="WK310" s="15"/>
      <c r="WL310" s="15"/>
      <c r="WM310" s="15"/>
      <c r="WN310" s="15"/>
      <c r="WO310" s="15"/>
      <c r="WP310" s="15"/>
      <c r="WQ310" s="15"/>
      <c r="WR310" s="15"/>
      <c r="WS310" s="15"/>
      <c r="WT310" s="15"/>
      <c r="WU310" s="15"/>
      <c r="WV310" s="15"/>
      <c r="WW310" s="15"/>
      <c r="WX310" s="15"/>
      <c r="WY310" s="15"/>
      <c r="WZ310" s="15"/>
      <c r="XA310" s="15"/>
      <c r="XB310" s="15"/>
      <c r="XC310" s="15"/>
      <c r="XD310" s="15"/>
      <c r="XE310" s="15"/>
      <c r="XF310" s="15"/>
      <c r="XG310" s="15"/>
      <c r="XH310" s="15"/>
      <c r="XI310" s="15"/>
      <c r="XJ310" s="15"/>
      <c r="XK310" s="15"/>
      <c r="XL310" s="15"/>
      <c r="XM310" s="15"/>
      <c r="XN310" s="15"/>
      <c r="XO310" s="15"/>
      <c r="XP310" s="15"/>
      <c r="XQ310" s="15"/>
      <c r="XR310" s="15"/>
      <c r="XS310" s="15"/>
      <c r="XT310" s="15"/>
      <c r="XU310" s="15"/>
      <c r="XV310" s="15"/>
      <c r="XW310" s="15"/>
      <c r="XX310" s="15"/>
      <c r="XY310" s="15"/>
      <c r="XZ310" s="15"/>
      <c r="YA310" s="15"/>
      <c r="YB310" s="15"/>
      <c r="YC310" s="15"/>
      <c r="YD310" s="15"/>
      <c r="YE310" s="15"/>
      <c r="YF310" s="15"/>
      <c r="YG310" s="15"/>
      <c r="YH310" s="15"/>
      <c r="YI310" s="15"/>
      <c r="YJ310" s="15"/>
      <c r="YK310" s="15"/>
      <c r="YL310" s="15"/>
      <c r="YM310" s="15"/>
      <c r="YN310" s="15"/>
      <c r="YO310" s="15"/>
      <c r="YP310" s="15"/>
      <c r="YQ310" s="15"/>
      <c r="YR310" s="15"/>
      <c r="YS310" s="15"/>
      <c r="YT310" s="15"/>
      <c r="YU310" s="15"/>
      <c r="YV310" s="15"/>
      <c r="YW310" s="15"/>
      <c r="YX310" s="15"/>
      <c r="YY310" s="15"/>
      <c r="YZ310" s="15"/>
      <c r="ZA310" s="15"/>
      <c r="ZB310" s="15"/>
      <c r="ZC310" s="15"/>
      <c r="ZD310" s="15"/>
      <c r="ZE310" s="15"/>
      <c r="ZF310" s="15"/>
      <c r="ZG310" s="15"/>
      <c r="ZH310" s="15"/>
      <c r="ZI310" s="15"/>
      <c r="ZJ310" s="15"/>
      <c r="ZK310" s="15"/>
      <c r="ZL310" s="15"/>
      <c r="ZM310" s="15"/>
      <c r="ZN310" s="15"/>
      <c r="ZO310" s="15"/>
      <c r="ZP310" s="15"/>
      <c r="ZQ310" s="15"/>
      <c r="ZR310" s="15"/>
      <c r="ZS310" s="15"/>
      <c r="ZT310" s="15"/>
      <c r="ZU310" s="15"/>
      <c r="ZV310" s="15"/>
      <c r="ZW310" s="15"/>
      <c r="ZX310" s="15"/>
      <c r="ZY310" s="15"/>
      <c r="ZZ310" s="15"/>
      <c r="AAA310" s="15"/>
      <c r="AAB310" s="15"/>
      <c r="AAC310" s="15"/>
      <c r="AAD310" s="15"/>
      <c r="AAE310" s="15"/>
      <c r="AAF310" s="15"/>
      <c r="AAG310" s="15"/>
      <c r="AAH310" s="15"/>
      <c r="AAI310" s="15"/>
      <c r="AAJ310" s="15"/>
      <c r="AAK310" s="15"/>
      <c r="AAL310" s="15"/>
      <c r="AAM310" s="15"/>
      <c r="AAN310" s="15"/>
      <c r="AAO310" s="15"/>
      <c r="AAP310" s="15"/>
      <c r="AAQ310" s="15"/>
      <c r="AAR310" s="15"/>
      <c r="AAS310" s="15"/>
      <c r="AAT310" s="15"/>
      <c r="AAU310" s="15"/>
      <c r="AAV310" s="15"/>
      <c r="AAW310" s="15"/>
      <c r="AAX310" s="15"/>
      <c r="AAY310" s="15"/>
      <c r="AAZ310" s="15"/>
      <c r="ABA310" s="15"/>
      <c r="ABB310" s="15"/>
      <c r="ABC310" s="15"/>
      <c r="ABD310" s="15"/>
      <c r="ABE310" s="15"/>
      <c r="ABF310" s="15"/>
      <c r="ABG310" s="15"/>
      <c r="ABH310" s="15"/>
      <c r="ABI310" s="15"/>
      <c r="ABJ310" s="15"/>
      <c r="ABK310" s="15"/>
      <c r="ABL310" s="15"/>
      <c r="ABM310" s="15"/>
      <c r="ABN310" s="15"/>
      <c r="ABO310" s="15"/>
      <c r="ABP310" s="15"/>
      <c r="ABQ310" s="15"/>
      <c r="ABR310" s="15"/>
      <c r="ABS310" s="15"/>
      <c r="ABT310" s="15"/>
      <c r="ABU310" s="15"/>
      <c r="ABV310" s="15"/>
      <c r="ABW310" s="15"/>
      <c r="ABX310" s="15"/>
      <c r="ABY310" s="15"/>
      <c r="ABZ310" s="15"/>
      <c r="ACA310" s="15"/>
      <c r="ACB310" s="15"/>
      <c r="ACC310" s="15"/>
      <c r="ACD310" s="15"/>
      <c r="ACE310" s="15"/>
      <c r="ACF310" s="15"/>
      <c r="ACG310" s="15"/>
      <c r="ACH310" s="15"/>
      <c r="ACI310" s="15"/>
      <c r="ACJ310" s="15"/>
      <c r="ACK310" s="15"/>
      <c r="ACL310" s="15"/>
      <c r="ACM310" s="15"/>
      <c r="ACN310" s="15"/>
      <c r="ACO310" s="15"/>
      <c r="ACP310" s="15"/>
      <c r="ACQ310" s="15"/>
      <c r="ACR310" s="15"/>
      <c r="ACS310" s="15"/>
      <c r="ACT310" s="15"/>
      <c r="ACU310" s="15"/>
      <c r="ACV310" s="15"/>
      <c r="ACW310" s="15"/>
      <c r="ACX310" s="15"/>
      <c r="ACY310" s="15"/>
      <c r="ACZ310" s="15"/>
      <c r="ADA310" s="15"/>
      <c r="ADB310" s="15"/>
      <c r="ADC310" s="15"/>
      <c r="ADD310" s="15"/>
      <c r="ADE310" s="15"/>
      <c r="ADF310" s="15"/>
      <c r="ADG310" s="15"/>
      <c r="ADH310" s="15"/>
      <c r="ADI310" s="15"/>
      <c r="ADJ310" s="15"/>
      <c r="ADK310" s="15"/>
      <c r="ADL310" s="15"/>
      <c r="ADM310" s="15"/>
    </row>
    <row r="311" spans="1:793" s="308" customFormat="1" x14ac:dyDescent="0.4">
      <c r="A311" s="130"/>
      <c r="B311" s="343" t="s">
        <v>319</v>
      </c>
      <c r="C311" s="343"/>
      <c r="D311" s="343"/>
      <c r="E311" s="343"/>
      <c r="F311" s="343"/>
      <c r="G311" s="343"/>
      <c r="H311" s="343"/>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c r="BI311" s="15"/>
      <c r="BJ311" s="15"/>
      <c r="BK311" s="15"/>
      <c r="BL311" s="15"/>
      <c r="BM311" s="15"/>
      <c r="BN311" s="15"/>
      <c r="BO311" s="15"/>
      <c r="BP311" s="15"/>
      <c r="BQ311" s="15"/>
      <c r="BR311" s="15"/>
      <c r="BS311" s="15"/>
      <c r="BT311" s="15"/>
      <c r="BU311" s="15"/>
      <c r="BV311" s="15"/>
      <c r="BW311" s="15"/>
      <c r="BX311" s="15"/>
      <c r="BY311" s="15"/>
      <c r="BZ311" s="15"/>
      <c r="CA311" s="15"/>
      <c r="CB311" s="15"/>
      <c r="CC311" s="15"/>
      <c r="CD311" s="15"/>
      <c r="CE311" s="15"/>
      <c r="CF311" s="15"/>
      <c r="CG311" s="15"/>
      <c r="CH311" s="15"/>
      <c r="CI311" s="15"/>
      <c r="CJ311" s="15"/>
      <c r="CK311" s="15"/>
      <c r="CL311" s="15"/>
      <c r="CM311" s="15"/>
      <c r="CN311" s="15"/>
      <c r="CO311" s="15"/>
      <c r="CP311" s="15"/>
      <c r="CQ311" s="15"/>
      <c r="CR311" s="15"/>
      <c r="CS311" s="15"/>
      <c r="CT311" s="15"/>
      <c r="CU311" s="15"/>
      <c r="CV311" s="15"/>
      <c r="CW311" s="15"/>
      <c r="CX311" s="15"/>
      <c r="CY311" s="15"/>
      <c r="CZ311" s="15"/>
      <c r="DA311" s="15"/>
      <c r="DB311" s="15"/>
      <c r="DC311" s="15"/>
      <c r="DD311" s="15"/>
      <c r="DE311" s="15"/>
      <c r="DF311" s="15"/>
      <c r="DG311" s="15"/>
      <c r="DH311" s="15"/>
      <c r="DI311" s="15"/>
      <c r="DJ311" s="15"/>
      <c r="DK311" s="15"/>
      <c r="DL311" s="15"/>
      <c r="DM311" s="15"/>
      <c r="DN311" s="15"/>
      <c r="DO311" s="15"/>
      <c r="DP311" s="15"/>
      <c r="DQ311" s="15"/>
      <c r="DR311" s="15"/>
      <c r="DS311" s="15"/>
      <c r="DT311" s="15"/>
      <c r="DU311" s="15"/>
      <c r="DV311" s="15"/>
      <c r="DW311" s="15"/>
      <c r="DX311" s="15"/>
      <c r="DY311" s="15"/>
      <c r="DZ311" s="15"/>
      <c r="EA311" s="15"/>
      <c r="EB311" s="15"/>
      <c r="EC311" s="15"/>
      <c r="ED311" s="15"/>
      <c r="EE311" s="15"/>
      <c r="EF311" s="15"/>
      <c r="EG311" s="15"/>
      <c r="EH311" s="15"/>
      <c r="EI311" s="15"/>
      <c r="EJ311" s="15"/>
      <c r="EK311" s="15"/>
      <c r="EL311" s="15"/>
      <c r="EM311" s="15"/>
      <c r="EN311" s="15"/>
      <c r="EO311" s="15"/>
      <c r="EP311" s="15"/>
      <c r="EQ311" s="15"/>
      <c r="ER311" s="15"/>
      <c r="ES311" s="15"/>
      <c r="ET311" s="15"/>
      <c r="EU311" s="15"/>
      <c r="EV311" s="15"/>
      <c r="EW311" s="15"/>
      <c r="EX311" s="15"/>
      <c r="EY311" s="15"/>
      <c r="EZ311" s="15"/>
      <c r="FA311" s="15"/>
      <c r="FB311" s="15"/>
      <c r="FC311" s="15"/>
      <c r="FD311" s="15"/>
      <c r="FE311" s="15"/>
      <c r="FF311" s="15"/>
      <c r="FG311" s="15"/>
      <c r="FH311" s="15"/>
      <c r="FI311" s="15"/>
      <c r="FJ311" s="15"/>
      <c r="FK311" s="15"/>
      <c r="FL311" s="15"/>
      <c r="FM311" s="15"/>
      <c r="FN311" s="15"/>
      <c r="FO311" s="15"/>
      <c r="FP311" s="15"/>
      <c r="FQ311" s="15"/>
      <c r="FR311" s="15"/>
      <c r="FS311" s="15"/>
      <c r="FT311" s="15"/>
      <c r="FU311" s="15"/>
      <c r="FV311" s="15"/>
      <c r="FW311" s="15"/>
      <c r="FX311" s="15"/>
      <c r="FY311" s="15"/>
      <c r="FZ311" s="15"/>
      <c r="GA311" s="15"/>
      <c r="GB311" s="15"/>
      <c r="GC311" s="15"/>
      <c r="GD311" s="15"/>
      <c r="GE311" s="15"/>
      <c r="GF311" s="15"/>
      <c r="GG311" s="15"/>
      <c r="GH311" s="15"/>
      <c r="GI311" s="15"/>
      <c r="GJ311" s="15"/>
      <c r="GK311" s="15"/>
      <c r="GL311" s="15"/>
      <c r="GM311" s="15"/>
      <c r="GN311" s="15"/>
      <c r="GO311" s="15"/>
      <c r="GP311" s="15"/>
      <c r="GQ311" s="15"/>
      <c r="GR311" s="15"/>
      <c r="GS311" s="15"/>
      <c r="GT311" s="15"/>
      <c r="GU311" s="15"/>
      <c r="GV311" s="15"/>
      <c r="GW311" s="15"/>
      <c r="GX311" s="15"/>
      <c r="GY311" s="15"/>
      <c r="GZ311" s="15"/>
      <c r="HA311" s="15"/>
      <c r="HB311" s="15"/>
      <c r="HC311" s="15"/>
      <c r="HD311" s="15"/>
      <c r="HE311" s="15"/>
      <c r="HF311" s="15"/>
      <c r="HG311" s="15"/>
      <c r="HH311" s="15"/>
      <c r="HI311" s="15"/>
      <c r="HJ311" s="15"/>
      <c r="HK311" s="15"/>
      <c r="HL311" s="15"/>
      <c r="HM311" s="15"/>
      <c r="HN311" s="15"/>
      <c r="HO311" s="15"/>
      <c r="HP311" s="15"/>
      <c r="HQ311" s="15"/>
      <c r="HR311" s="15"/>
      <c r="HS311" s="15"/>
      <c r="HT311" s="15"/>
      <c r="HU311" s="15"/>
      <c r="HV311" s="15"/>
      <c r="HW311" s="15"/>
      <c r="HX311" s="15"/>
      <c r="HY311" s="15"/>
      <c r="HZ311" s="15"/>
      <c r="IA311" s="15"/>
      <c r="IB311" s="15"/>
      <c r="IC311" s="15"/>
      <c r="ID311" s="15"/>
      <c r="IE311" s="15"/>
      <c r="IF311" s="15"/>
      <c r="IG311" s="15"/>
      <c r="IH311" s="15"/>
      <c r="II311" s="15"/>
      <c r="IJ311" s="15"/>
      <c r="IK311" s="15"/>
      <c r="IL311" s="15"/>
      <c r="IM311" s="15"/>
      <c r="IN311" s="15"/>
      <c r="IO311" s="15"/>
      <c r="IP311" s="15"/>
      <c r="IQ311" s="15"/>
      <c r="IR311" s="15"/>
      <c r="IS311" s="15"/>
      <c r="IT311" s="15"/>
      <c r="IU311" s="15"/>
      <c r="IV311" s="15"/>
      <c r="IW311" s="15"/>
      <c r="IX311" s="15"/>
      <c r="IY311" s="15"/>
      <c r="IZ311" s="15"/>
      <c r="JA311" s="15"/>
      <c r="JB311" s="15"/>
      <c r="JC311" s="15"/>
      <c r="JD311" s="15"/>
      <c r="JE311" s="15"/>
      <c r="JF311" s="15"/>
      <c r="JG311" s="15"/>
      <c r="JH311" s="15"/>
      <c r="JI311" s="15"/>
      <c r="JJ311" s="15"/>
      <c r="JK311" s="15"/>
      <c r="JL311" s="15"/>
      <c r="JM311" s="15"/>
      <c r="JN311" s="15"/>
      <c r="JO311" s="15"/>
      <c r="JP311" s="15"/>
      <c r="JQ311" s="15"/>
      <c r="JR311" s="15"/>
      <c r="JS311" s="15"/>
      <c r="JT311" s="15"/>
      <c r="JU311" s="15"/>
      <c r="JV311" s="15"/>
      <c r="JW311" s="15"/>
      <c r="JX311" s="15"/>
      <c r="JY311" s="15"/>
      <c r="JZ311" s="15"/>
      <c r="KA311" s="15"/>
      <c r="KB311" s="15"/>
      <c r="KC311" s="15"/>
      <c r="KD311" s="15"/>
      <c r="KE311" s="15"/>
      <c r="KF311" s="15"/>
      <c r="KG311" s="15"/>
      <c r="KH311" s="15"/>
      <c r="KI311" s="15"/>
      <c r="KJ311" s="15"/>
      <c r="KK311" s="15"/>
      <c r="KL311" s="15"/>
      <c r="KM311" s="15"/>
      <c r="KN311" s="15"/>
      <c r="KO311" s="15"/>
      <c r="KP311" s="15"/>
      <c r="KQ311" s="15"/>
      <c r="KR311" s="15"/>
      <c r="KS311" s="15"/>
      <c r="KT311" s="15"/>
      <c r="KU311" s="15"/>
      <c r="KV311" s="15"/>
      <c r="KW311" s="15"/>
      <c r="KX311" s="15"/>
      <c r="KY311" s="15"/>
      <c r="KZ311" s="15"/>
      <c r="LA311" s="15"/>
      <c r="LB311" s="15"/>
      <c r="LC311" s="15"/>
      <c r="LD311" s="15"/>
      <c r="LE311" s="15"/>
      <c r="LF311" s="15"/>
      <c r="LG311" s="15"/>
      <c r="LH311" s="15"/>
      <c r="LI311" s="15"/>
      <c r="LJ311" s="15"/>
      <c r="LK311" s="15"/>
      <c r="LL311" s="15"/>
      <c r="LM311" s="15"/>
      <c r="LN311" s="15"/>
      <c r="LO311" s="15"/>
      <c r="LP311" s="15"/>
      <c r="LQ311" s="15"/>
      <c r="LR311" s="15"/>
      <c r="LS311" s="15"/>
      <c r="LT311" s="15"/>
      <c r="LU311" s="15"/>
      <c r="LV311" s="15"/>
      <c r="LW311" s="15"/>
      <c r="LX311" s="15"/>
      <c r="LY311" s="15"/>
      <c r="LZ311" s="15"/>
      <c r="MA311" s="15"/>
      <c r="MB311" s="15"/>
      <c r="MC311" s="15"/>
      <c r="MD311" s="15"/>
      <c r="ME311" s="15"/>
      <c r="MF311" s="15"/>
      <c r="MG311" s="15"/>
      <c r="MH311" s="15"/>
      <c r="MI311" s="15"/>
      <c r="MJ311" s="15"/>
      <c r="MK311" s="15"/>
      <c r="ML311" s="15"/>
      <c r="MM311" s="15"/>
      <c r="MN311" s="15"/>
      <c r="MO311" s="15"/>
      <c r="MP311" s="15"/>
      <c r="MQ311" s="15"/>
      <c r="MR311" s="15"/>
      <c r="MS311" s="15"/>
      <c r="MT311" s="15"/>
      <c r="MU311" s="15"/>
      <c r="MV311" s="15"/>
      <c r="MW311" s="15"/>
      <c r="MX311" s="15"/>
      <c r="MY311" s="15"/>
      <c r="MZ311" s="15"/>
      <c r="NA311" s="15"/>
      <c r="NB311" s="15"/>
      <c r="NC311" s="15"/>
      <c r="ND311" s="15"/>
      <c r="NE311" s="15"/>
      <c r="NF311" s="15"/>
      <c r="NG311" s="15"/>
      <c r="NH311" s="15"/>
      <c r="NI311" s="15"/>
      <c r="NJ311" s="15"/>
      <c r="NK311" s="15"/>
      <c r="NL311" s="15"/>
      <c r="NM311" s="15"/>
      <c r="NN311" s="15"/>
      <c r="NO311" s="15"/>
      <c r="NP311" s="15"/>
      <c r="NQ311" s="15"/>
      <c r="NR311" s="15"/>
      <c r="NS311" s="15"/>
      <c r="NT311" s="15"/>
      <c r="NU311" s="15"/>
      <c r="NV311" s="15"/>
      <c r="NW311" s="15"/>
      <c r="NX311" s="15"/>
      <c r="NY311" s="15"/>
      <c r="NZ311" s="15"/>
      <c r="OA311" s="15"/>
      <c r="OB311" s="15"/>
      <c r="OC311" s="15"/>
      <c r="OD311" s="15"/>
      <c r="OE311" s="15"/>
      <c r="OF311" s="15"/>
      <c r="OG311" s="15"/>
      <c r="OH311" s="15"/>
      <c r="OI311" s="15"/>
      <c r="OJ311" s="15"/>
      <c r="OK311" s="15"/>
      <c r="OL311" s="15"/>
      <c r="OM311" s="15"/>
      <c r="ON311" s="15"/>
      <c r="OO311" s="15"/>
      <c r="OP311" s="15"/>
      <c r="OQ311" s="15"/>
      <c r="OR311" s="15"/>
      <c r="OS311" s="15"/>
      <c r="OT311" s="15"/>
      <c r="OU311" s="15"/>
      <c r="OV311" s="15"/>
      <c r="OW311" s="15"/>
      <c r="OX311" s="15"/>
      <c r="OY311" s="15"/>
      <c r="OZ311" s="15"/>
      <c r="PA311" s="15"/>
      <c r="PB311" s="15"/>
      <c r="PC311" s="15"/>
      <c r="PD311" s="15"/>
      <c r="PE311" s="15"/>
      <c r="PF311" s="15"/>
      <c r="PG311" s="15"/>
      <c r="PH311" s="15"/>
      <c r="PI311" s="15"/>
      <c r="PJ311" s="15"/>
      <c r="PK311" s="15"/>
      <c r="PL311" s="15"/>
      <c r="PM311" s="15"/>
      <c r="PN311" s="15"/>
      <c r="PO311" s="15"/>
      <c r="PP311" s="15"/>
      <c r="PQ311" s="15"/>
      <c r="PR311" s="15"/>
      <c r="PS311" s="15"/>
      <c r="PT311" s="15"/>
      <c r="PU311" s="15"/>
      <c r="PV311" s="15"/>
      <c r="PW311" s="15"/>
      <c r="PX311" s="15"/>
      <c r="PY311" s="15"/>
      <c r="PZ311" s="15"/>
      <c r="QA311" s="15"/>
      <c r="QB311" s="15"/>
      <c r="QC311" s="15"/>
      <c r="QD311" s="15"/>
      <c r="QE311" s="15"/>
      <c r="QF311" s="15"/>
      <c r="QG311" s="15"/>
      <c r="QH311" s="15"/>
      <c r="QI311" s="15"/>
      <c r="QJ311" s="15"/>
      <c r="QK311" s="15"/>
      <c r="QL311" s="15"/>
      <c r="QM311" s="15"/>
      <c r="QN311" s="15"/>
      <c r="QO311" s="15"/>
      <c r="QP311" s="15"/>
      <c r="QQ311" s="15"/>
      <c r="QR311" s="15"/>
      <c r="QS311" s="15"/>
      <c r="QT311" s="15"/>
      <c r="QU311" s="15"/>
      <c r="QV311" s="15"/>
      <c r="QW311" s="15"/>
      <c r="QX311" s="15"/>
      <c r="QY311" s="15"/>
      <c r="QZ311" s="15"/>
      <c r="RA311" s="15"/>
      <c r="RB311" s="15"/>
      <c r="RC311" s="15"/>
      <c r="RD311" s="15"/>
      <c r="RE311" s="15"/>
      <c r="RF311" s="15"/>
      <c r="RG311" s="15"/>
      <c r="RH311" s="15"/>
      <c r="RI311" s="15"/>
      <c r="RJ311" s="15"/>
      <c r="RK311" s="15"/>
      <c r="RL311" s="15"/>
      <c r="RM311" s="15"/>
      <c r="RN311" s="15"/>
      <c r="RO311" s="15"/>
      <c r="RP311" s="15"/>
      <c r="RQ311" s="15"/>
      <c r="RR311" s="15"/>
      <c r="RS311" s="15"/>
      <c r="RT311" s="15"/>
      <c r="RU311" s="15"/>
      <c r="RV311" s="15"/>
      <c r="RW311" s="15"/>
      <c r="RX311" s="15"/>
      <c r="RY311" s="15"/>
      <c r="RZ311" s="15"/>
      <c r="SA311" s="15"/>
      <c r="SB311" s="15"/>
      <c r="SC311" s="15"/>
      <c r="SD311" s="15"/>
      <c r="SE311" s="15"/>
      <c r="SF311" s="15"/>
      <c r="SG311" s="15"/>
      <c r="SH311" s="15"/>
      <c r="SI311" s="15"/>
      <c r="SJ311" s="15"/>
      <c r="SK311" s="15"/>
      <c r="SL311" s="15"/>
      <c r="SM311" s="15"/>
      <c r="SN311" s="15"/>
      <c r="SO311" s="15"/>
      <c r="SP311" s="15"/>
      <c r="SQ311" s="15"/>
      <c r="SR311" s="15"/>
      <c r="SS311" s="15"/>
      <c r="ST311" s="15"/>
      <c r="SU311" s="15"/>
      <c r="SV311" s="15"/>
      <c r="SW311" s="15"/>
      <c r="SX311" s="15"/>
      <c r="SY311" s="15"/>
      <c r="SZ311" s="15"/>
      <c r="TA311" s="15"/>
      <c r="TB311" s="15"/>
      <c r="TC311" s="15"/>
      <c r="TD311" s="15"/>
      <c r="TE311" s="15"/>
      <c r="TF311" s="15"/>
      <c r="TG311" s="15"/>
      <c r="TH311" s="15"/>
      <c r="TI311" s="15"/>
      <c r="TJ311" s="15"/>
      <c r="TK311" s="15"/>
      <c r="TL311" s="15"/>
      <c r="TM311" s="15"/>
      <c r="TN311" s="15"/>
      <c r="TO311" s="15"/>
      <c r="TP311" s="15"/>
      <c r="TQ311" s="15"/>
      <c r="TR311" s="15"/>
      <c r="TS311" s="15"/>
      <c r="TT311" s="15"/>
      <c r="TU311" s="15"/>
      <c r="TV311" s="15"/>
      <c r="TW311" s="15"/>
      <c r="TX311" s="15"/>
      <c r="TY311" s="15"/>
      <c r="TZ311" s="15"/>
      <c r="UA311" s="15"/>
      <c r="UB311" s="15"/>
      <c r="UC311" s="15"/>
      <c r="UD311" s="15"/>
      <c r="UE311" s="15"/>
      <c r="UF311" s="15"/>
      <c r="UG311" s="15"/>
      <c r="UH311" s="15"/>
      <c r="UI311" s="15"/>
      <c r="UJ311" s="15"/>
      <c r="UK311" s="15"/>
      <c r="UL311" s="15"/>
      <c r="UM311" s="15"/>
      <c r="UN311" s="15"/>
      <c r="UO311" s="15"/>
      <c r="UP311" s="15"/>
      <c r="UQ311" s="15"/>
      <c r="UR311" s="15"/>
      <c r="US311" s="15"/>
      <c r="UT311" s="15"/>
      <c r="UU311" s="15"/>
      <c r="UV311" s="15"/>
      <c r="UW311" s="15"/>
      <c r="UX311" s="15"/>
      <c r="UY311" s="15"/>
      <c r="UZ311" s="15"/>
      <c r="VA311" s="15"/>
      <c r="VB311" s="15"/>
      <c r="VC311" s="15"/>
      <c r="VD311" s="15"/>
      <c r="VE311" s="15"/>
      <c r="VF311" s="15"/>
      <c r="VG311" s="15"/>
      <c r="VH311" s="15"/>
      <c r="VI311" s="15"/>
      <c r="VJ311" s="15"/>
      <c r="VK311" s="15"/>
      <c r="VL311" s="15"/>
      <c r="VM311" s="15"/>
      <c r="VN311" s="15"/>
      <c r="VO311" s="15"/>
      <c r="VP311" s="15"/>
      <c r="VQ311" s="15"/>
      <c r="VR311" s="15"/>
      <c r="VS311" s="15"/>
      <c r="VT311" s="15"/>
      <c r="VU311" s="15"/>
      <c r="VV311" s="15"/>
      <c r="VW311" s="15"/>
      <c r="VX311" s="15"/>
      <c r="VY311" s="15"/>
      <c r="VZ311" s="15"/>
      <c r="WA311" s="15"/>
      <c r="WB311" s="15"/>
      <c r="WC311" s="15"/>
      <c r="WD311" s="15"/>
      <c r="WE311" s="15"/>
      <c r="WF311" s="15"/>
      <c r="WG311" s="15"/>
      <c r="WH311" s="15"/>
      <c r="WI311" s="15"/>
      <c r="WJ311" s="15"/>
      <c r="WK311" s="15"/>
      <c r="WL311" s="15"/>
      <c r="WM311" s="15"/>
      <c r="WN311" s="15"/>
      <c r="WO311" s="15"/>
      <c r="WP311" s="15"/>
      <c r="WQ311" s="15"/>
      <c r="WR311" s="15"/>
      <c r="WS311" s="15"/>
      <c r="WT311" s="15"/>
      <c r="WU311" s="15"/>
      <c r="WV311" s="15"/>
      <c r="WW311" s="15"/>
      <c r="WX311" s="15"/>
      <c r="WY311" s="15"/>
      <c r="WZ311" s="15"/>
      <c r="XA311" s="15"/>
      <c r="XB311" s="15"/>
      <c r="XC311" s="15"/>
      <c r="XD311" s="15"/>
      <c r="XE311" s="15"/>
      <c r="XF311" s="15"/>
      <c r="XG311" s="15"/>
      <c r="XH311" s="15"/>
      <c r="XI311" s="15"/>
      <c r="XJ311" s="15"/>
      <c r="XK311" s="15"/>
      <c r="XL311" s="15"/>
      <c r="XM311" s="15"/>
      <c r="XN311" s="15"/>
      <c r="XO311" s="15"/>
      <c r="XP311" s="15"/>
      <c r="XQ311" s="15"/>
      <c r="XR311" s="15"/>
      <c r="XS311" s="15"/>
      <c r="XT311" s="15"/>
      <c r="XU311" s="15"/>
      <c r="XV311" s="15"/>
      <c r="XW311" s="15"/>
      <c r="XX311" s="15"/>
      <c r="XY311" s="15"/>
      <c r="XZ311" s="15"/>
      <c r="YA311" s="15"/>
      <c r="YB311" s="15"/>
      <c r="YC311" s="15"/>
      <c r="YD311" s="15"/>
      <c r="YE311" s="15"/>
      <c r="YF311" s="15"/>
      <c r="YG311" s="15"/>
      <c r="YH311" s="15"/>
      <c r="YI311" s="15"/>
      <c r="YJ311" s="15"/>
      <c r="YK311" s="15"/>
      <c r="YL311" s="15"/>
      <c r="YM311" s="15"/>
      <c r="YN311" s="15"/>
      <c r="YO311" s="15"/>
      <c r="YP311" s="15"/>
      <c r="YQ311" s="15"/>
      <c r="YR311" s="15"/>
      <c r="YS311" s="15"/>
      <c r="YT311" s="15"/>
      <c r="YU311" s="15"/>
      <c r="YV311" s="15"/>
      <c r="YW311" s="15"/>
      <c r="YX311" s="15"/>
      <c r="YY311" s="15"/>
      <c r="YZ311" s="15"/>
      <c r="ZA311" s="15"/>
      <c r="ZB311" s="15"/>
      <c r="ZC311" s="15"/>
      <c r="ZD311" s="15"/>
      <c r="ZE311" s="15"/>
      <c r="ZF311" s="15"/>
      <c r="ZG311" s="15"/>
      <c r="ZH311" s="15"/>
      <c r="ZI311" s="15"/>
      <c r="ZJ311" s="15"/>
      <c r="ZK311" s="15"/>
      <c r="ZL311" s="15"/>
      <c r="ZM311" s="15"/>
      <c r="ZN311" s="15"/>
      <c r="ZO311" s="15"/>
      <c r="ZP311" s="15"/>
      <c r="ZQ311" s="15"/>
      <c r="ZR311" s="15"/>
      <c r="ZS311" s="15"/>
      <c r="ZT311" s="15"/>
      <c r="ZU311" s="15"/>
      <c r="ZV311" s="15"/>
      <c r="ZW311" s="15"/>
      <c r="ZX311" s="15"/>
      <c r="ZY311" s="15"/>
      <c r="ZZ311" s="15"/>
      <c r="AAA311" s="15"/>
      <c r="AAB311" s="15"/>
      <c r="AAC311" s="15"/>
      <c r="AAD311" s="15"/>
      <c r="AAE311" s="15"/>
      <c r="AAF311" s="15"/>
      <c r="AAG311" s="15"/>
      <c r="AAH311" s="15"/>
      <c r="AAI311" s="15"/>
      <c r="AAJ311" s="15"/>
      <c r="AAK311" s="15"/>
      <c r="AAL311" s="15"/>
      <c r="AAM311" s="15"/>
      <c r="AAN311" s="15"/>
      <c r="AAO311" s="15"/>
      <c r="AAP311" s="15"/>
      <c r="AAQ311" s="15"/>
      <c r="AAR311" s="15"/>
      <c r="AAS311" s="15"/>
      <c r="AAT311" s="15"/>
      <c r="AAU311" s="15"/>
      <c r="AAV311" s="15"/>
      <c r="AAW311" s="15"/>
      <c r="AAX311" s="15"/>
      <c r="AAY311" s="15"/>
      <c r="AAZ311" s="15"/>
      <c r="ABA311" s="15"/>
      <c r="ABB311" s="15"/>
      <c r="ABC311" s="15"/>
      <c r="ABD311" s="15"/>
      <c r="ABE311" s="15"/>
      <c r="ABF311" s="15"/>
      <c r="ABG311" s="15"/>
      <c r="ABH311" s="15"/>
      <c r="ABI311" s="15"/>
      <c r="ABJ311" s="15"/>
      <c r="ABK311" s="15"/>
      <c r="ABL311" s="15"/>
      <c r="ABM311" s="15"/>
      <c r="ABN311" s="15"/>
      <c r="ABO311" s="15"/>
      <c r="ABP311" s="15"/>
      <c r="ABQ311" s="15"/>
      <c r="ABR311" s="15"/>
      <c r="ABS311" s="15"/>
      <c r="ABT311" s="15"/>
      <c r="ABU311" s="15"/>
      <c r="ABV311" s="15"/>
      <c r="ABW311" s="15"/>
      <c r="ABX311" s="15"/>
      <c r="ABY311" s="15"/>
      <c r="ABZ311" s="15"/>
      <c r="ACA311" s="15"/>
      <c r="ACB311" s="15"/>
      <c r="ACC311" s="15"/>
      <c r="ACD311" s="15"/>
      <c r="ACE311" s="15"/>
      <c r="ACF311" s="15"/>
      <c r="ACG311" s="15"/>
      <c r="ACH311" s="15"/>
      <c r="ACI311" s="15"/>
      <c r="ACJ311" s="15"/>
      <c r="ACK311" s="15"/>
      <c r="ACL311" s="15"/>
      <c r="ACM311" s="15"/>
      <c r="ACN311" s="15"/>
      <c r="ACO311" s="15"/>
      <c r="ACP311" s="15"/>
      <c r="ACQ311" s="15"/>
      <c r="ACR311" s="15"/>
      <c r="ACS311" s="15"/>
      <c r="ACT311" s="15"/>
      <c r="ACU311" s="15"/>
      <c r="ACV311" s="15"/>
      <c r="ACW311" s="15"/>
      <c r="ACX311" s="15"/>
      <c r="ACY311" s="15"/>
      <c r="ACZ311" s="15"/>
      <c r="ADA311" s="15"/>
      <c r="ADB311" s="15"/>
      <c r="ADC311" s="15"/>
      <c r="ADD311" s="15"/>
      <c r="ADE311" s="15"/>
      <c r="ADF311" s="15"/>
      <c r="ADG311" s="15"/>
      <c r="ADH311" s="15"/>
      <c r="ADI311" s="15"/>
      <c r="ADJ311" s="15"/>
      <c r="ADK311" s="15"/>
      <c r="ADL311" s="15"/>
      <c r="ADM311" s="15"/>
    </row>
    <row r="312" spans="1:793" s="308" customFormat="1" ht="15.5" thickBot="1" x14ac:dyDescent="0.45">
      <c r="A312" s="130"/>
      <c r="B312" s="14"/>
      <c r="C312" s="14"/>
      <c r="D312" s="14"/>
      <c r="E312" s="14"/>
      <c r="F312" s="14"/>
      <c r="G312" s="14"/>
      <c r="H312" s="14"/>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c r="BM312" s="15"/>
      <c r="BN312" s="15"/>
      <c r="BO312" s="15"/>
      <c r="BP312" s="15"/>
      <c r="BQ312" s="15"/>
      <c r="BR312" s="15"/>
      <c r="BS312" s="15"/>
      <c r="BT312" s="15"/>
      <c r="BU312" s="15"/>
      <c r="BV312" s="15"/>
      <c r="BW312" s="15"/>
      <c r="BX312" s="15"/>
      <c r="BY312" s="15"/>
      <c r="BZ312" s="15"/>
      <c r="CA312" s="15"/>
      <c r="CB312" s="15"/>
      <c r="CC312" s="15"/>
      <c r="CD312" s="15"/>
      <c r="CE312" s="15"/>
      <c r="CF312" s="15"/>
      <c r="CG312" s="15"/>
      <c r="CH312" s="15"/>
      <c r="CI312" s="15"/>
      <c r="CJ312" s="15"/>
      <c r="CK312" s="15"/>
      <c r="CL312" s="15"/>
      <c r="CM312" s="15"/>
      <c r="CN312" s="15"/>
      <c r="CO312" s="15"/>
      <c r="CP312" s="15"/>
      <c r="CQ312" s="15"/>
      <c r="CR312" s="15"/>
      <c r="CS312" s="15"/>
      <c r="CT312" s="15"/>
      <c r="CU312" s="15"/>
      <c r="CV312" s="15"/>
      <c r="CW312" s="15"/>
      <c r="CX312" s="15"/>
      <c r="CY312" s="15"/>
      <c r="CZ312" s="15"/>
      <c r="DA312" s="15"/>
      <c r="DB312" s="15"/>
      <c r="DC312" s="15"/>
      <c r="DD312" s="15"/>
      <c r="DE312" s="15"/>
      <c r="DF312" s="15"/>
      <c r="DG312" s="15"/>
      <c r="DH312" s="15"/>
      <c r="DI312" s="15"/>
      <c r="DJ312" s="15"/>
      <c r="DK312" s="15"/>
      <c r="DL312" s="15"/>
      <c r="DM312" s="15"/>
      <c r="DN312" s="15"/>
      <c r="DO312" s="15"/>
      <c r="DP312" s="15"/>
      <c r="DQ312" s="15"/>
      <c r="DR312" s="15"/>
      <c r="DS312" s="15"/>
      <c r="DT312" s="15"/>
      <c r="DU312" s="15"/>
      <c r="DV312" s="15"/>
      <c r="DW312" s="15"/>
      <c r="DX312" s="15"/>
      <c r="DY312" s="15"/>
      <c r="DZ312" s="15"/>
      <c r="EA312" s="15"/>
      <c r="EB312" s="15"/>
      <c r="EC312" s="15"/>
      <c r="ED312" s="15"/>
      <c r="EE312" s="15"/>
      <c r="EF312" s="15"/>
      <c r="EG312" s="15"/>
      <c r="EH312" s="15"/>
      <c r="EI312" s="15"/>
      <c r="EJ312" s="15"/>
      <c r="EK312" s="15"/>
      <c r="EL312" s="15"/>
      <c r="EM312" s="15"/>
      <c r="EN312" s="15"/>
      <c r="EO312" s="15"/>
      <c r="EP312" s="15"/>
      <c r="EQ312" s="15"/>
      <c r="ER312" s="15"/>
      <c r="ES312" s="15"/>
      <c r="ET312" s="15"/>
      <c r="EU312" s="15"/>
      <c r="EV312" s="15"/>
      <c r="EW312" s="15"/>
      <c r="EX312" s="15"/>
      <c r="EY312" s="15"/>
      <c r="EZ312" s="15"/>
      <c r="FA312" s="15"/>
      <c r="FB312" s="15"/>
      <c r="FC312" s="15"/>
      <c r="FD312" s="15"/>
      <c r="FE312" s="15"/>
      <c r="FF312" s="15"/>
      <c r="FG312" s="15"/>
      <c r="FH312" s="15"/>
      <c r="FI312" s="15"/>
      <c r="FJ312" s="15"/>
      <c r="FK312" s="15"/>
      <c r="FL312" s="15"/>
      <c r="FM312" s="15"/>
      <c r="FN312" s="15"/>
      <c r="FO312" s="15"/>
      <c r="FP312" s="15"/>
      <c r="FQ312" s="15"/>
      <c r="FR312" s="15"/>
      <c r="FS312" s="15"/>
      <c r="FT312" s="15"/>
      <c r="FU312" s="15"/>
      <c r="FV312" s="15"/>
      <c r="FW312" s="15"/>
      <c r="FX312" s="15"/>
      <c r="FY312" s="15"/>
      <c r="FZ312" s="15"/>
      <c r="GA312" s="15"/>
      <c r="GB312" s="15"/>
      <c r="GC312" s="15"/>
      <c r="GD312" s="15"/>
      <c r="GE312" s="15"/>
      <c r="GF312" s="15"/>
      <c r="GG312" s="15"/>
      <c r="GH312" s="15"/>
      <c r="GI312" s="15"/>
      <c r="GJ312" s="15"/>
      <c r="GK312" s="15"/>
      <c r="GL312" s="15"/>
      <c r="GM312" s="15"/>
      <c r="GN312" s="15"/>
      <c r="GO312" s="15"/>
      <c r="GP312" s="15"/>
      <c r="GQ312" s="15"/>
      <c r="GR312" s="15"/>
      <c r="GS312" s="15"/>
      <c r="GT312" s="15"/>
      <c r="GU312" s="15"/>
      <c r="GV312" s="15"/>
      <c r="GW312" s="15"/>
      <c r="GX312" s="15"/>
      <c r="GY312" s="15"/>
      <c r="GZ312" s="15"/>
      <c r="HA312" s="15"/>
      <c r="HB312" s="15"/>
      <c r="HC312" s="15"/>
      <c r="HD312" s="15"/>
      <c r="HE312" s="15"/>
      <c r="HF312" s="15"/>
      <c r="HG312" s="15"/>
      <c r="HH312" s="15"/>
      <c r="HI312" s="15"/>
      <c r="HJ312" s="15"/>
      <c r="HK312" s="15"/>
      <c r="HL312" s="15"/>
      <c r="HM312" s="15"/>
      <c r="HN312" s="15"/>
      <c r="HO312" s="15"/>
      <c r="HP312" s="15"/>
      <c r="HQ312" s="15"/>
      <c r="HR312" s="15"/>
      <c r="HS312" s="15"/>
      <c r="HT312" s="15"/>
      <c r="HU312" s="15"/>
      <c r="HV312" s="15"/>
      <c r="HW312" s="15"/>
      <c r="HX312" s="15"/>
      <c r="HY312" s="15"/>
      <c r="HZ312" s="15"/>
      <c r="IA312" s="15"/>
      <c r="IB312" s="15"/>
      <c r="IC312" s="15"/>
      <c r="ID312" s="15"/>
      <c r="IE312" s="15"/>
      <c r="IF312" s="15"/>
      <c r="IG312" s="15"/>
      <c r="IH312" s="15"/>
      <c r="II312" s="15"/>
      <c r="IJ312" s="15"/>
      <c r="IK312" s="15"/>
      <c r="IL312" s="15"/>
      <c r="IM312" s="15"/>
      <c r="IN312" s="15"/>
      <c r="IO312" s="15"/>
      <c r="IP312" s="15"/>
      <c r="IQ312" s="15"/>
      <c r="IR312" s="15"/>
      <c r="IS312" s="15"/>
      <c r="IT312" s="15"/>
      <c r="IU312" s="15"/>
      <c r="IV312" s="15"/>
      <c r="IW312" s="15"/>
      <c r="IX312" s="15"/>
      <c r="IY312" s="15"/>
      <c r="IZ312" s="15"/>
      <c r="JA312" s="15"/>
      <c r="JB312" s="15"/>
      <c r="JC312" s="15"/>
      <c r="JD312" s="15"/>
      <c r="JE312" s="15"/>
      <c r="JF312" s="15"/>
      <c r="JG312" s="15"/>
      <c r="JH312" s="15"/>
      <c r="JI312" s="15"/>
      <c r="JJ312" s="15"/>
      <c r="JK312" s="15"/>
      <c r="JL312" s="15"/>
      <c r="JM312" s="15"/>
      <c r="JN312" s="15"/>
      <c r="JO312" s="15"/>
      <c r="JP312" s="15"/>
      <c r="JQ312" s="15"/>
      <c r="JR312" s="15"/>
      <c r="JS312" s="15"/>
      <c r="JT312" s="15"/>
      <c r="JU312" s="15"/>
      <c r="JV312" s="15"/>
      <c r="JW312" s="15"/>
      <c r="JX312" s="15"/>
      <c r="JY312" s="15"/>
      <c r="JZ312" s="15"/>
      <c r="KA312" s="15"/>
      <c r="KB312" s="15"/>
      <c r="KC312" s="15"/>
      <c r="KD312" s="15"/>
      <c r="KE312" s="15"/>
      <c r="KF312" s="15"/>
      <c r="KG312" s="15"/>
      <c r="KH312" s="15"/>
      <c r="KI312" s="15"/>
      <c r="KJ312" s="15"/>
      <c r="KK312" s="15"/>
      <c r="KL312" s="15"/>
      <c r="KM312" s="15"/>
      <c r="KN312" s="15"/>
      <c r="KO312" s="15"/>
      <c r="KP312" s="15"/>
      <c r="KQ312" s="15"/>
      <c r="KR312" s="15"/>
      <c r="KS312" s="15"/>
      <c r="KT312" s="15"/>
      <c r="KU312" s="15"/>
      <c r="KV312" s="15"/>
      <c r="KW312" s="15"/>
      <c r="KX312" s="15"/>
      <c r="KY312" s="15"/>
      <c r="KZ312" s="15"/>
      <c r="LA312" s="15"/>
      <c r="LB312" s="15"/>
      <c r="LC312" s="15"/>
      <c r="LD312" s="15"/>
      <c r="LE312" s="15"/>
      <c r="LF312" s="15"/>
      <c r="LG312" s="15"/>
      <c r="LH312" s="15"/>
      <c r="LI312" s="15"/>
      <c r="LJ312" s="15"/>
      <c r="LK312" s="15"/>
      <c r="LL312" s="15"/>
      <c r="LM312" s="15"/>
      <c r="LN312" s="15"/>
      <c r="LO312" s="15"/>
      <c r="LP312" s="15"/>
      <c r="LQ312" s="15"/>
      <c r="LR312" s="15"/>
      <c r="LS312" s="15"/>
      <c r="LT312" s="15"/>
      <c r="LU312" s="15"/>
      <c r="LV312" s="15"/>
      <c r="LW312" s="15"/>
      <c r="LX312" s="15"/>
      <c r="LY312" s="15"/>
      <c r="LZ312" s="15"/>
      <c r="MA312" s="15"/>
      <c r="MB312" s="15"/>
      <c r="MC312" s="15"/>
      <c r="MD312" s="15"/>
      <c r="ME312" s="15"/>
      <c r="MF312" s="15"/>
      <c r="MG312" s="15"/>
      <c r="MH312" s="15"/>
      <c r="MI312" s="15"/>
      <c r="MJ312" s="15"/>
      <c r="MK312" s="15"/>
      <c r="ML312" s="15"/>
      <c r="MM312" s="15"/>
      <c r="MN312" s="15"/>
      <c r="MO312" s="15"/>
      <c r="MP312" s="15"/>
      <c r="MQ312" s="15"/>
      <c r="MR312" s="15"/>
      <c r="MS312" s="15"/>
      <c r="MT312" s="15"/>
      <c r="MU312" s="15"/>
      <c r="MV312" s="15"/>
      <c r="MW312" s="15"/>
      <c r="MX312" s="15"/>
      <c r="MY312" s="15"/>
      <c r="MZ312" s="15"/>
      <c r="NA312" s="15"/>
      <c r="NB312" s="15"/>
      <c r="NC312" s="15"/>
      <c r="ND312" s="15"/>
      <c r="NE312" s="15"/>
      <c r="NF312" s="15"/>
      <c r="NG312" s="15"/>
      <c r="NH312" s="15"/>
      <c r="NI312" s="15"/>
      <c r="NJ312" s="15"/>
      <c r="NK312" s="15"/>
      <c r="NL312" s="15"/>
      <c r="NM312" s="15"/>
      <c r="NN312" s="15"/>
      <c r="NO312" s="15"/>
      <c r="NP312" s="15"/>
      <c r="NQ312" s="15"/>
      <c r="NR312" s="15"/>
      <c r="NS312" s="15"/>
      <c r="NT312" s="15"/>
      <c r="NU312" s="15"/>
      <c r="NV312" s="15"/>
      <c r="NW312" s="15"/>
      <c r="NX312" s="15"/>
      <c r="NY312" s="15"/>
      <c r="NZ312" s="15"/>
      <c r="OA312" s="15"/>
      <c r="OB312" s="15"/>
      <c r="OC312" s="15"/>
      <c r="OD312" s="15"/>
      <c r="OE312" s="15"/>
      <c r="OF312" s="15"/>
      <c r="OG312" s="15"/>
      <c r="OH312" s="15"/>
      <c r="OI312" s="15"/>
      <c r="OJ312" s="15"/>
      <c r="OK312" s="15"/>
      <c r="OL312" s="15"/>
      <c r="OM312" s="15"/>
      <c r="ON312" s="15"/>
      <c r="OO312" s="15"/>
      <c r="OP312" s="15"/>
      <c r="OQ312" s="15"/>
      <c r="OR312" s="15"/>
      <c r="OS312" s="15"/>
      <c r="OT312" s="15"/>
      <c r="OU312" s="15"/>
      <c r="OV312" s="15"/>
      <c r="OW312" s="15"/>
      <c r="OX312" s="15"/>
      <c r="OY312" s="15"/>
      <c r="OZ312" s="15"/>
      <c r="PA312" s="15"/>
      <c r="PB312" s="15"/>
      <c r="PC312" s="15"/>
      <c r="PD312" s="15"/>
      <c r="PE312" s="15"/>
      <c r="PF312" s="15"/>
      <c r="PG312" s="15"/>
      <c r="PH312" s="15"/>
      <c r="PI312" s="15"/>
      <c r="PJ312" s="15"/>
      <c r="PK312" s="15"/>
      <c r="PL312" s="15"/>
      <c r="PM312" s="15"/>
      <c r="PN312" s="15"/>
      <c r="PO312" s="15"/>
      <c r="PP312" s="15"/>
      <c r="PQ312" s="15"/>
      <c r="PR312" s="15"/>
      <c r="PS312" s="15"/>
      <c r="PT312" s="15"/>
      <c r="PU312" s="15"/>
      <c r="PV312" s="15"/>
      <c r="PW312" s="15"/>
      <c r="PX312" s="15"/>
      <c r="PY312" s="15"/>
      <c r="PZ312" s="15"/>
      <c r="QA312" s="15"/>
      <c r="QB312" s="15"/>
      <c r="QC312" s="15"/>
      <c r="QD312" s="15"/>
      <c r="QE312" s="15"/>
      <c r="QF312" s="15"/>
      <c r="QG312" s="15"/>
      <c r="QH312" s="15"/>
      <c r="QI312" s="15"/>
      <c r="QJ312" s="15"/>
      <c r="QK312" s="15"/>
      <c r="QL312" s="15"/>
      <c r="QM312" s="15"/>
      <c r="QN312" s="15"/>
      <c r="QO312" s="15"/>
      <c r="QP312" s="15"/>
      <c r="QQ312" s="15"/>
      <c r="QR312" s="15"/>
      <c r="QS312" s="15"/>
      <c r="QT312" s="15"/>
      <c r="QU312" s="15"/>
      <c r="QV312" s="15"/>
      <c r="QW312" s="15"/>
      <c r="QX312" s="15"/>
      <c r="QY312" s="15"/>
      <c r="QZ312" s="15"/>
      <c r="RA312" s="15"/>
      <c r="RB312" s="15"/>
      <c r="RC312" s="15"/>
      <c r="RD312" s="15"/>
      <c r="RE312" s="15"/>
      <c r="RF312" s="15"/>
      <c r="RG312" s="15"/>
      <c r="RH312" s="15"/>
      <c r="RI312" s="15"/>
      <c r="RJ312" s="15"/>
      <c r="RK312" s="15"/>
      <c r="RL312" s="15"/>
      <c r="RM312" s="15"/>
      <c r="RN312" s="15"/>
      <c r="RO312" s="15"/>
      <c r="RP312" s="15"/>
      <c r="RQ312" s="15"/>
      <c r="RR312" s="15"/>
      <c r="RS312" s="15"/>
      <c r="RT312" s="15"/>
      <c r="RU312" s="15"/>
      <c r="RV312" s="15"/>
      <c r="RW312" s="15"/>
      <c r="RX312" s="15"/>
      <c r="RY312" s="15"/>
      <c r="RZ312" s="15"/>
      <c r="SA312" s="15"/>
      <c r="SB312" s="15"/>
      <c r="SC312" s="15"/>
      <c r="SD312" s="15"/>
      <c r="SE312" s="15"/>
      <c r="SF312" s="15"/>
      <c r="SG312" s="15"/>
      <c r="SH312" s="15"/>
      <c r="SI312" s="15"/>
      <c r="SJ312" s="15"/>
      <c r="SK312" s="15"/>
      <c r="SL312" s="15"/>
      <c r="SM312" s="15"/>
      <c r="SN312" s="15"/>
      <c r="SO312" s="15"/>
      <c r="SP312" s="15"/>
      <c r="SQ312" s="15"/>
      <c r="SR312" s="15"/>
      <c r="SS312" s="15"/>
      <c r="ST312" s="15"/>
      <c r="SU312" s="15"/>
      <c r="SV312" s="15"/>
      <c r="SW312" s="15"/>
      <c r="SX312" s="15"/>
      <c r="SY312" s="15"/>
      <c r="SZ312" s="15"/>
      <c r="TA312" s="15"/>
      <c r="TB312" s="15"/>
      <c r="TC312" s="15"/>
      <c r="TD312" s="15"/>
      <c r="TE312" s="15"/>
      <c r="TF312" s="15"/>
      <c r="TG312" s="15"/>
      <c r="TH312" s="15"/>
      <c r="TI312" s="15"/>
      <c r="TJ312" s="15"/>
      <c r="TK312" s="15"/>
      <c r="TL312" s="15"/>
      <c r="TM312" s="15"/>
      <c r="TN312" s="15"/>
      <c r="TO312" s="15"/>
      <c r="TP312" s="15"/>
      <c r="TQ312" s="15"/>
      <c r="TR312" s="15"/>
      <c r="TS312" s="15"/>
      <c r="TT312" s="15"/>
      <c r="TU312" s="15"/>
      <c r="TV312" s="15"/>
      <c r="TW312" s="15"/>
      <c r="TX312" s="15"/>
      <c r="TY312" s="15"/>
      <c r="TZ312" s="15"/>
      <c r="UA312" s="15"/>
      <c r="UB312" s="15"/>
      <c r="UC312" s="15"/>
      <c r="UD312" s="15"/>
      <c r="UE312" s="15"/>
      <c r="UF312" s="15"/>
      <c r="UG312" s="15"/>
      <c r="UH312" s="15"/>
      <c r="UI312" s="15"/>
      <c r="UJ312" s="15"/>
      <c r="UK312" s="15"/>
      <c r="UL312" s="15"/>
      <c r="UM312" s="15"/>
      <c r="UN312" s="15"/>
      <c r="UO312" s="15"/>
      <c r="UP312" s="15"/>
      <c r="UQ312" s="15"/>
      <c r="UR312" s="15"/>
      <c r="US312" s="15"/>
      <c r="UT312" s="15"/>
      <c r="UU312" s="15"/>
      <c r="UV312" s="15"/>
      <c r="UW312" s="15"/>
      <c r="UX312" s="15"/>
      <c r="UY312" s="15"/>
      <c r="UZ312" s="15"/>
      <c r="VA312" s="15"/>
      <c r="VB312" s="15"/>
      <c r="VC312" s="15"/>
      <c r="VD312" s="15"/>
      <c r="VE312" s="15"/>
      <c r="VF312" s="15"/>
      <c r="VG312" s="15"/>
      <c r="VH312" s="15"/>
      <c r="VI312" s="15"/>
      <c r="VJ312" s="15"/>
      <c r="VK312" s="15"/>
      <c r="VL312" s="15"/>
      <c r="VM312" s="15"/>
      <c r="VN312" s="15"/>
      <c r="VO312" s="15"/>
      <c r="VP312" s="15"/>
      <c r="VQ312" s="15"/>
      <c r="VR312" s="15"/>
      <c r="VS312" s="15"/>
      <c r="VT312" s="15"/>
      <c r="VU312" s="15"/>
      <c r="VV312" s="15"/>
      <c r="VW312" s="15"/>
      <c r="VX312" s="15"/>
      <c r="VY312" s="15"/>
      <c r="VZ312" s="15"/>
      <c r="WA312" s="15"/>
      <c r="WB312" s="15"/>
      <c r="WC312" s="15"/>
      <c r="WD312" s="15"/>
      <c r="WE312" s="15"/>
      <c r="WF312" s="15"/>
      <c r="WG312" s="15"/>
      <c r="WH312" s="15"/>
      <c r="WI312" s="15"/>
      <c r="WJ312" s="15"/>
      <c r="WK312" s="15"/>
      <c r="WL312" s="15"/>
      <c r="WM312" s="15"/>
      <c r="WN312" s="15"/>
      <c r="WO312" s="15"/>
      <c r="WP312" s="15"/>
      <c r="WQ312" s="15"/>
      <c r="WR312" s="15"/>
      <c r="WS312" s="15"/>
      <c r="WT312" s="15"/>
      <c r="WU312" s="15"/>
      <c r="WV312" s="15"/>
      <c r="WW312" s="15"/>
      <c r="WX312" s="15"/>
      <c r="WY312" s="15"/>
      <c r="WZ312" s="15"/>
      <c r="XA312" s="15"/>
      <c r="XB312" s="15"/>
      <c r="XC312" s="15"/>
      <c r="XD312" s="15"/>
      <c r="XE312" s="15"/>
      <c r="XF312" s="15"/>
      <c r="XG312" s="15"/>
      <c r="XH312" s="15"/>
      <c r="XI312" s="15"/>
      <c r="XJ312" s="15"/>
      <c r="XK312" s="15"/>
      <c r="XL312" s="15"/>
      <c r="XM312" s="15"/>
      <c r="XN312" s="15"/>
      <c r="XO312" s="15"/>
      <c r="XP312" s="15"/>
      <c r="XQ312" s="15"/>
      <c r="XR312" s="15"/>
      <c r="XS312" s="15"/>
      <c r="XT312" s="15"/>
      <c r="XU312" s="15"/>
      <c r="XV312" s="15"/>
      <c r="XW312" s="15"/>
      <c r="XX312" s="15"/>
      <c r="XY312" s="15"/>
      <c r="XZ312" s="15"/>
      <c r="YA312" s="15"/>
      <c r="YB312" s="15"/>
      <c r="YC312" s="15"/>
      <c r="YD312" s="15"/>
      <c r="YE312" s="15"/>
      <c r="YF312" s="15"/>
      <c r="YG312" s="15"/>
      <c r="YH312" s="15"/>
      <c r="YI312" s="15"/>
      <c r="YJ312" s="15"/>
      <c r="YK312" s="15"/>
      <c r="YL312" s="15"/>
      <c r="YM312" s="15"/>
      <c r="YN312" s="15"/>
      <c r="YO312" s="15"/>
      <c r="YP312" s="15"/>
      <c r="YQ312" s="15"/>
      <c r="YR312" s="15"/>
      <c r="YS312" s="15"/>
      <c r="YT312" s="15"/>
      <c r="YU312" s="15"/>
      <c r="YV312" s="15"/>
      <c r="YW312" s="15"/>
      <c r="YX312" s="15"/>
      <c r="YY312" s="15"/>
      <c r="YZ312" s="15"/>
      <c r="ZA312" s="15"/>
      <c r="ZB312" s="15"/>
      <c r="ZC312" s="15"/>
      <c r="ZD312" s="15"/>
      <c r="ZE312" s="15"/>
      <c r="ZF312" s="15"/>
      <c r="ZG312" s="15"/>
      <c r="ZH312" s="15"/>
      <c r="ZI312" s="15"/>
      <c r="ZJ312" s="15"/>
      <c r="ZK312" s="15"/>
      <c r="ZL312" s="15"/>
      <c r="ZM312" s="15"/>
      <c r="ZN312" s="15"/>
      <c r="ZO312" s="15"/>
      <c r="ZP312" s="15"/>
      <c r="ZQ312" s="15"/>
      <c r="ZR312" s="15"/>
      <c r="ZS312" s="15"/>
      <c r="ZT312" s="15"/>
      <c r="ZU312" s="15"/>
      <c r="ZV312" s="15"/>
      <c r="ZW312" s="15"/>
      <c r="ZX312" s="15"/>
      <c r="ZY312" s="15"/>
      <c r="ZZ312" s="15"/>
      <c r="AAA312" s="15"/>
      <c r="AAB312" s="15"/>
      <c r="AAC312" s="15"/>
      <c r="AAD312" s="15"/>
      <c r="AAE312" s="15"/>
      <c r="AAF312" s="15"/>
      <c r="AAG312" s="15"/>
      <c r="AAH312" s="15"/>
      <c r="AAI312" s="15"/>
      <c r="AAJ312" s="15"/>
      <c r="AAK312" s="15"/>
      <c r="AAL312" s="15"/>
      <c r="AAM312" s="15"/>
      <c r="AAN312" s="15"/>
      <c r="AAO312" s="15"/>
      <c r="AAP312" s="15"/>
      <c r="AAQ312" s="15"/>
      <c r="AAR312" s="15"/>
      <c r="AAS312" s="15"/>
      <c r="AAT312" s="15"/>
      <c r="AAU312" s="15"/>
      <c r="AAV312" s="15"/>
      <c r="AAW312" s="15"/>
      <c r="AAX312" s="15"/>
      <c r="AAY312" s="15"/>
      <c r="AAZ312" s="15"/>
      <c r="ABA312" s="15"/>
      <c r="ABB312" s="15"/>
      <c r="ABC312" s="15"/>
      <c r="ABD312" s="15"/>
      <c r="ABE312" s="15"/>
      <c r="ABF312" s="15"/>
      <c r="ABG312" s="15"/>
      <c r="ABH312" s="15"/>
      <c r="ABI312" s="15"/>
      <c r="ABJ312" s="15"/>
      <c r="ABK312" s="15"/>
      <c r="ABL312" s="15"/>
      <c r="ABM312" s="15"/>
      <c r="ABN312" s="15"/>
      <c r="ABO312" s="15"/>
      <c r="ABP312" s="15"/>
      <c r="ABQ312" s="15"/>
      <c r="ABR312" s="15"/>
      <c r="ABS312" s="15"/>
      <c r="ABT312" s="15"/>
      <c r="ABU312" s="15"/>
      <c r="ABV312" s="15"/>
      <c r="ABW312" s="15"/>
      <c r="ABX312" s="15"/>
      <c r="ABY312" s="15"/>
      <c r="ABZ312" s="15"/>
      <c r="ACA312" s="15"/>
      <c r="ACB312" s="15"/>
      <c r="ACC312" s="15"/>
      <c r="ACD312" s="15"/>
      <c r="ACE312" s="15"/>
      <c r="ACF312" s="15"/>
      <c r="ACG312" s="15"/>
      <c r="ACH312" s="15"/>
      <c r="ACI312" s="15"/>
      <c r="ACJ312" s="15"/>
      <c r="ACK312" s="15"/>
      <c r="ACL312" s="15"/>
      <c r="ACM312" s="15"/>
      <c r="ACN312" s="15"/>
      <c r="ACO312" s="15"/>
      <c r="ACP312" s="15"/>
      <c r="ACQ312" s="15"/>
      <c r="ACR312" s="15"/>
      <c r="ACS312" s="15"/>
      <c r="ACT312" s="15"/>
      <c r="ACU312" s="15"/>
      <c r="ACV312" s="15"/>
      <c r="ACW312" s="15"/>
      <c r="ACX312" s="15"/>
      <c r="ACY312" s="15"/>
      <c r="ACZ312" s="15"/>
      <c r="ADA312" s="15"/>
      <c r="ADB312" s="15"/>
      <c r="ADC312" s="15"/>
      <c r="ADD312" s="15"/>
      <c r="ADE312" s="15"/>
      <c r="ADF312" s="15"/>
      <c r="ADG312" s="15"/>
      <c r="ADH312" s="15"/>
      <c r="ADI312" s="15"/>
      <c r="ADJ312" s="15"/>
      <c r="ADK312" s="15"/>
      <c r="ADL312" s="15"/>
      <c r="ADM312" s="15"/>
    </row>
    <row r="313" spans="1:793" s="308" customFormat="1" ht="15.5" thickBot="1" x14ac:dyDescent="0.45">
      <c r="A313" s="130"/>
      <c r="B313" s="19"/>
      <c r="C313" s="41" t="s">
        <v>117</v>
      </c>
      <c r="D313" s="14"/>
      <c r="E313" s="14"/>
      <c r="F313" s="14"/>
      <c r="G313" s="14"/>
      <c r="H313" s="14"/>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c r="BM313" s="15"/>
      <c r="BN313" s="15"/>
      <c r="BO313" s="15"/>
      <c r="BP313" s="15"/>
      <c r="BQ313" s="15"/>
      <c r="BR313" s="15"/>
      <c r="BS313" s="15"/>
      <c r="BT313" s="15"/>
      <c r="BU313" s="15"/>
      <c r="BV313" s="15"/>
      <c r="BW313" s="15"/>
      <c r="BX313" s="15"/>
      <c r="BY313" s="15"/>
      <c r="BZ313" s="15"/>
      <c r="CA313" s="15"/>
      <c r="CB313" s="15"/>
      <c r="CC313" s="15"/>
      <c r="CD313" s="15"/>
      <c r="CE313" s="15"/>
      <c r="CF313" s="15"/>
      <c r="CG313" s="15"/>
      <c r="CH313" s="15"/>
      <c r="CI313" s="15"/>
      <c r="CJ313" s="15"/>
      <c r="CK313" s="15"/>
      <c r="CL313" s="15"/>
      <c r="CM313" s="15"/>
      <c r="CN313" s="15"/>
      <c r="CO313" s="15"/>
      <c r="CP313" s="15"/>
      <c r="CQ313" s="15"/>
      <c r="CR313" s="15"/>
      <c r="CS313" s="15"/>
      <c r="CT313" s="15"/>
      <c r="CU313" s="15"/>
      <c r="CV313" s="15"/>
      <c r="CW313" s="15"/>
      <c r="CX313" s="15"/>
      <c r="CY313" s="15"/>
      <c r="CZ313" s="15"/>
      <c r="DA313" s="15"/>
      <c r="DB313" s="15"/>
      <c r="DC313" s="15"/>
      <c r="DD313" s="15"/>
      <c r="DE313" s="15"/>
      <c r="DF313" s="15"/>
      <c r="DG313" s="15"/>
      <c r="DH313" s="15"/>
      <c r="DI313" s="15"/>
      <c r="DJ313" s="15"/>
      <c r="DK313" s="15"/>
      <c r="DL313" s="15"/>
      <c r="DM313" s="15"/>
      <c r="DN313" s="15"/>
      <c r="DO313" s="15"/>
      <c r="DP313" s="15"/>
      <c r="DQ313" s="15"/>
      <c r="DR313" s="15"/>
      <c r="DS313" s="15"/>
      <c r="DT313" s="15"/>
      <c r="DU313" s="15"/>
      <c r="DV313" s="15"/>
      <c r="DW313" s="15"/>
      <c r="DX313" s="15"/>
      <c r="DY313" s="15"/>
      <c r="DZ313" s="15"/>
      <c r="EA313" s="15"/>
      <c r="EB313" s="15"/>
      <c r="EC313" s="15"/>
      <c r="ED313" s="15"/>
      <c r="EE313" s="15"/>
      <c r="EF313" s="15"/>
      <c r="EG313" s="15"/>
      <c r="EH313" s="15"/>
      <c r="EI313" s="15"/>
      <c r="EJ313" s="15"/>
      <c r="EK313" s="15"/>
      <c r="EL313" s="15"/>
      <c r="EM313" s="15"/>
      <c r="EN313" s="15"/>
      <c r="EO313" s="15"/>
      <c r="EP313" s="15"/>
      <c r="EQ313" s="15"/>
      <c r="ER313" s="15"/>
      <c r="ES313" s="15"/>
      <c r="ET313" s="15"/>
      <c r="EU313" s="15"/>
      <c r="EV313" s="15"/>
      <c r="EW313" s="15"/>
      <c r="EX313" s="15"/>
      <c r="EY313" s="15"/>
      <c r="EZ313" s="15"/>
      <c r="FA313" s="15"/>
      <c r="FB313" s="15"/>
      <c r="FC313" s="15"/>
      <c r="FD313" s="15"/>
      <c r="FE313" s="15"/>
      <c r="FF313" s="15"/>
      <c r="FG313" s="15"/>
      <c r="FH313" s="15"/>
      <c r="FI313" s="15"/>
      <c r="FJ313" s="15"/>
      <c r="FK313" s="15"/>
      <c r="FL313" s="15"/>
      <c r="FM313" s="15"/>
      <c r="FN313" s="15"/>
      <c r="FO313" s="15"/>
      <c r="FP313" s="15"/>
      <c r="FQ313" s="15"/>
      <c r="FR313" s="15"/>
      <c r="FS313" s="15"/>
      <c r="FT313" s="15"/>
      <c r="FU313" s="15"/>
      <c r="FV313" s="15"/>
      <c r="FW313" s="15"/>
      <c r="FX313" s="15"/>
      <c r="FY313" s="15"/>
      <c r="FZ313" s="15"/>
      <c r="GA313" s="15"/>
      <c r="GB313" s="15"/>
      <c r="GC313" s="15"/>
      <c r="GD313" s="15"/>
      <c r="GE313" s="15"/>
      <c r="GF313" s="15"/>
      <c r="GG313" s="15"/>
      <c r="GH313" s="15"/>
      <c r="GI313" s="15"/>
      <c r="GJ313" s="15"/>
      <c r="GK313" s="15"/>
      <c r="GL313" s="15"/>
      <c r="GM313" s="15"/>
      <c r="GN313" s="15"/>
      <c r="GO313" s="15"/>
      <c r="GP313" s="15"/>
      <c r="GQ313" s="15"/>
      <c r="GR313" s="15"/>
      <c r="GS313" s="15"/>
      <c r="GT313" s="15"/>
      <c r="GU313" s="15"/>
      <c r="GV313" s="15"/>
      <c r="GW313" s="15"/>
      <c r="GX313" s="15"/>
      <c r="GY313" s="15"/>
      <c r="GZ313" s="15"/>
      <c r="HA313" s="15"/>
      <c r="HB313" s="15"/>
      <c r="HC313" s="15"/>
      <c r="HD313" s="15"/>
      <c r="HE313" s="15"/>
      <c r="HF313" s="15"/>
      <c r="HG313" s="15"/>
      <c r="HH313" s="15"/>
      <c r="HI313" s="15"/>
      <c r="HJ313" s="15"/>
      <c r="HK313" s="15"/>
      <c r="HL313" s="15"/>
      <c r="HM313" s="15"/>
      <c r="HN313" s="15"/>
      <c r="HO313" s="15"/>
      <c r="HP313" s="15"/>
      <c r="HQ313" s="15"/>
      <c r="HR313" s="15"/>
      <c r="HS313" s="15"/>
      <c r="HT313" s="15"/>
      <c r="HU313" s="15"/>
      <c r="HV313" s="15"/>
      <c r="HW313" s="15"/>
      <c r="HX313" s="15"/>
      <c r="HY313" s="15"/>
      <c r="HZ313" s="15"/>
      <c r="IA313" s="15"/>
      <c r="IB313" s="15"/>
      <c r="IC313" s="15"/>
      <c r="ID313" s="15"/>
      <c r="IE313" s="15"/>
      <c r="IF313" s="15"/>
      <c r="IG313" s="15"/>
      <c r="IH313" s="15"/>
      <c r="II313" s="15"/>
      <c r="IJ313" s="15"/>
      <c r="IK313" s="15"/>
      <c r="IL313" s="15"/>
      <c r="IM313" s="15"/>
      <c r="IN313" s="15"/>
      <c r="IO313" s="15"/>
      <c r="IP313" s="15"/>
      <c r="IQ313" s="15"/>
      <c r="IR313" s="15"/>
      <c r="IS313" s="15"/>
      <c r="IT313" s="15"/>
      <c r="IU313" s="15"/>
      <c r="IV313" s="15"/>
      <c r="IW313" s="15"/>
      <c r="IX313" s="15"/>
      <c r="IY313" s="15"/>
      <c r="IZ313" s="15"/>
      <c r="JA313" s="15"/>
      <c r="JB313" s="15"/>
      <c r="JC313" s="15"/>
      <c r="JD313" s="15"/>
      <c r="JE313" s="15"/>
      <c r="JF313" s="15"/>
      <c r="JG313" s="15"/>
      <c r="JH313" s="15"/>
      <c r="JI313" s="15"/>
      <c r="JJ313" s="15"/>
      <c r="JK313" s="15"/>
      <c r="JL313" s="15"/>
      <c r="JM313" s="15"/>
      <c r="JN313" s="15"/>
      <c r="JO313" s="15"/>
      <c r="JP313" s="15"/>
      <c r="JQ313" s="15"/>
      <c r="JR313" s="15"/>
      <c r="JS313" s="15"/>
      <c r="JT313" s="15"/>
      <c r="JU313" s="15"/>
      <c r="JV313" s="15"/>
      <c r="JW313" s="15"/>
      <c r="JX313" s="15"/>
      <c r="JY313" s="15"/>
      <c r="JZ313" s="15"/>
      <c r="KA313" s="15"/>
      <c r="KB313" s="15"/>
      <c r="KC313" s="15"/>
      <c r="KD313" s="15"/>
      <c r="KE313" s="15"/>
      <c r="KF313" s="15"/>
      <c r="KG313" s="15"/>
      <c r="KH313" s="15"/>
      <c r="KI313" s="15"/>
      <c r="KJ313" s="15"/>
      <c r="KK313" s="15"/>
      <c r="KL313" s="15"/>
      <c r="KM313" s="15"/>
      <c r="KN313" s="15"/>
      <c r="KO313" s="15"/>
      <c r="KP313" s="15"/>
      <c r="KQ313" s="15"/>
      <c r="KR313" s="15"/>
      <c r="KS313" s="15"/>
      <c r="KT313" s="15"/>
      <c r="KU313" s="15"/>
      <c r="KV313" s="15"/>
      <c r="KW313" s="15"/>
      <c r="KX313" s="15"/>
      <c r="KY313" s="15"/>
      <c r="KZ313" s="15"/>
      <c r="LA313" s="15"/>
      <c r="LB313" s="15"/>
      <c r="LC313" s="15"/>
      <c r="LD313" s="15"/>
      <c r="LE313" s="15"/>
      <c r="LF313" s="15"/>
      <c r="LG313" s="15"/>
      <c r="LH313" s="15"/>
      <c r="LI313" s="15"/>
      <c r="LJ313" s="15"/>
      <c r="LK313" s="15"/>
      <c r="LL313" s="15"/>
      <c r="LM313" s="15"/>
      <c r="LN313" s="15"/>
      <c r="LO313" s="15"/>
      <c r="LP313" s="15"/>
      <c r="LQ313" s="15"/>
      <c r="LR313" s="15"/>
      <c r="LS313" s="15"/>
      <c r="LT313" s="15"/>
      <c r="LU313" s="15"/>
      <c r="LV313" s="15"/>
      <c r="LW313" s="15"/>
      <c r="LX313" s="15"/>
      <c r="LY313" s="15"/>
      <c r="LZ313" s="15"/>
      <c r="MA313" s="15"/>
      <c r="MB313" s="15"/>
      <c r="MC313" s="15"/>
      <c r="MD313" s="15"/>
      <c r="ME313" s="15"/>
      <c r="MF313" s="15"/>
      <c r="MG313" s="15"/>
      <c r="MH313" s="15"/>
      <c r="MI313" s="15"/>
      <c r="MJ313" s="15"/>
      <c r="MK313" s="15"/>
      <c r="ML313" s="15"/>
      <c r="MM313" s="15"/>
      <c r="MN313" s="15"/>
      <c r="MO313" s="15"/>
      <c r="MP313" s="15"/>
      <c r="MQ313" s="15"/>
      <c r="MR313" s="15"/>
      <c r="MS313" s="15"/>
      <c r="MT313" s="15"/>
      <c r="MU313" s="15"/>
      <c r="MV313" s="15"/>
      <c r="MW313" s="15"/>
      <c r="MX313" s="15"/>
      <c r="MY313" s="15"/>
      <c r="MZ313" s="15"/>
      <c r="NA313" s="15"/>
      <c r="NB313" s="15"/>
      <c r="NC313" s="15"/>
      <c r="ND313" s="15"/>
      <c r="NE313" s="15"/>
      <c r="NF313" s="15"/>
      <c r="NG313" s="15"/>
      <c r="NH313" s="15"/>
      <c r="NI313" s="15"/>
      <c r="NJ313" s="15"/>
      <c r="NK313" s="15"/>
      <c r="NL313" s="15"/>
      <c r="NM313" s="15"/>
      <c r="NN313" s="15"/>
      <c r="NO313" s="15"/>
      <c r="NP313" s="15"/>
      <c r="NQ313" s="15"/>
      <c r="NR313" s="15"/>
      <c r="NS313" s="15"/>
      <c r="NT313" s="15"/>
      <c r="NU313" s="15"/>
      <c r="NV313" s="15"/>
      <c r="NW313" s="15"/>
      <c r="NX313" s="15"/>
      <c r="NY313" s="15"/>
      <c r="NZ313" s="15"/>
      <c r="OA313" s="15"/>
      <c r="OB313" s="15"/>
      <c r="OC313" s="15"/>
      <c r="OD313" s="15"/>
      <c r="OE313" s="15"/>
      <c r="OF313" s="15"/>
      <c r="OG313" s="15"/>
      <c r="OH313" s="15"/>
      <c r="OI313" s="15"/>
      <c r="OJ313" s="15"/>
      <c r="OK313" s="15"/>
      <c r="OL313" s="15"/>
      <c r="OM313" s="15"/>
      <c r="ON313" s="15"/>
      <c r="OO313" s="15"/>
      <c r="OP313" s="15"/>
      <c r="OQ313" s="15"/>
      <c r="OR313" s="15"/>
      <c r="OS313" s="15"/>
      <c r="OT313" s="15"/>
      <c r="OU313" s="15"/>
      <c r="OV313" s="15"/>
      <c r="OW313" s="15"/>
      <c r="OX313" s="15"/>
      <c r="OY313" s="15"/>
      <c r="OZ313" s="15"/>
      <c r="PA313" s="15"/>
      <c r="PB313" s="15"/>
      <c r="PC313" s="15"/>
      <c r="PD313" s="15"/>
      <c r="PE313" s="15"/>
      <c r="PF313" s="15"/>
      <c r="PG313" s="15"/>
      <c r="PH313" s="15"/>
      <c r="PI313" s="15"/>
      <c r="PJ313" s="15"/>
      <c r="PK313" s="15"/>
      <c r="PL313" s="15"/>
      <c r="PM313" s="15"/>
      <c r="PN313" s="15"/>
      <c r="PO313" s="15"/>
      <c r="PP313" s="15"/>
      <c r="PQ313" s="15"/>
      <c r="PR313" s="15"/>
      <c r="PS313" s="15"/>
      <c r="PT313" s="15"/>
      <c r="PU313" s="15"/>
      <c r="PV313" s="15"/>
      <c r="PW313" s="15"/>
      <c r="PX313" s="15"/>
      <c r="PY313" s="15"/>
      <c r="PZ313" s="15"/>
      <c r="QA313" s="15"/>
      <c r="QB313" s="15"/>
      <c r="QC313" s="15"/>
      <c r="QD313" s="15"/>
      <c r="QE313" s="15"/>
      <c r="QF313" s="15"/>
      <c r="QG313" s="15"/>
      <c r="QH313" s="15"/>
      <c r="QI313" s="15"/>
      <c r="QJ313" s="15"/>
      <c r="QK313" s="15"/>
      <c r="QL313" s="15"/>
      <c r="QM313" s="15"/>
      <c r="QN313" s="15"/>
      <c r="QO313" s="15"/>
      <c r="QP313" s="15"/>
      <c r="QQ313" s="15"/>
      <c r="QR313" s="15"/>
      <c r="QS313" s="15"/>
      <c r="QT313" s="15"/>
      <c r="QU313" s="15"/>
      <c r="QV313" s="15"/>
      <c r="QW313" s="15"/>
      <c r="QX313" s="15"/>
      <c r="QY313" s="15"/>
      <c r="QZ313" s="15"/>
      <c r="RA313" s="15"/>
      <c r="RB313" s="15"/>
      <c r="RC313" s="15"/>
      <c r="RD313" s="15"/>
      <c r="RE313" s="15"/>
      <c r="RF313" s="15"/>
      <c r="RG313" s="15"/>
      <c r="RH313" s="15"/>
      <c r="RI313" s="15"/>
      <c r="RJ313" s="15"/>
      <c r="RK313" s="15"/>
      <c r="RL313" s="15"/>
      <c r="RM313" s="15"/>
      <c r="RN313" s="15"/>
      <c r="RO313" s="15"/>
      <c r="RP313" s="15"/>
      <c r="RQ313" s="15"/>
      <c r="RR313" s="15"/>
      <c r="RS313" s="15"/>
      <c r="RT313" s="15"/>
      <c r="RU313" s="15"/>
      <c r="RV313" s="15"/>
      <c r="RW313" s="15"/>
      <c r="RX313" s="15"/>
      <c r="RY313" s="15"/>
      <c r="RZ313" s="15"/>
      <c r="SA313" s="15"/>
      <c r="SB313" s="15"/>
      <c r="SC313" s="15"/>
      <c r="SD313" s="15"/>
      <c r="SE313" s="15"/>
      <c r="SF313" s="15"/>
      <c r="SG313" s="15"/>
      <c r="SH313" s="15"/>
      <c r="SI313" s="15"/>
      <c r="SJ313" s="15"/>
      <c r="SK313" s="15"/>
      <c r="SL313" s="15"/>
      <c r="SM313" s="15"/>
      <c r="SN313" s="15"/>
      <c r="SO313" s="15"/>
      <c r="SP313" s="15"/>
      <c r="SQ313" s="15"/>
      <c r="SR313" s="15"/>
      <c r="SS313" s="15"/>
      <c r="ST313" s="15"/>
      <c r="SU313" s="15"/>
      <c r="SV313" s="15"/>
      <c r="SW313" s="15"/>
      <c r="SX313" s="15"/>
      <c r="SY313" s="15"/>
      <c r="SZ313" s="15"/>
      <c r="TA313" s="15"/>
      <c r="TB313" s="15"/>
      <c r="TC313" s="15"/>
      <c r="TD313" s="15"/>
      <c r="TE313" s="15"/>
      <c r="TF313" s="15"/>
      <c r="TG313" s="15"/>
      <c r="TH313" s="15"/>
      <c r="TI313" s="15"/>
      <c r="TJ313" s="15"/>
      <c r="TK313" s="15"/>
      <c r="TL313" s="15"/>
      <c r="TM313" s="15"/>
      <c r="TN313" s="15"/>
      <c r="TO313" s="15"/>
      <c r="TP313" s="15"/>
      <c r="TQ313" s="15"/>
      <c r="TR313" s="15"/>
      <c r="TS313" s="15"/>
      <c r="TT313" s="15"/>
      <c r="TU313" s="15"/>
      <c r="TV313" s="15"/>
      <c r="TW313" s="15"/>
      <c r="TX313" s="15"/>
      <c r="TY313" s="15"/>
      <c r="TZ313" s="15"/>
      <c r="UA313" s="15"/>
      <c r="UB313" s="15"/>
      <c r="UC313" s="15"/>
      <c r="UD313" s="15"/>
      <c r="UE313" s="15"/>
      <c r="UF313" s="15"/>
      <c r="UG313" s="15"/>
      <c r="UH313" s="15"/>
      <c r="UI313" s="15"/>
      <c r="UJ313" s="15"/>
      <c r="UK313" s="15"/>
      <c r="UL313" s="15"/>
      <c r="UM313" s="15"/>
      <c r="UN313" s="15"/>
      <c r="UO313" s="15"/>
      <c r="UP313" s="15"/>
      <c r="UQ313" s="15"/>
      <c r="UR313" s="15"/>
      <c r="US313" s="15"/>
      <c r="UT313" s="15"/>
      <c r="UU313" s="15"/>
      <c r="UV313" s="15"/>
      <c r="UW313" s="15"/>
      <c r="UX313" s="15"/>
      <c r="UY313" s="15"/>
      <c r="UZ313" s="15"/>
      <c r="VA313" s="15"/>
      <c r="VB313" s="15"/>
      <c r="VC313" s="15"/>
      <c r="VD313" s="15"/>
      <c r="VE313" s="15"/>
      <c r="VF313" s="15"/>
      <c r="VG313" s="15"/>
      <c r="VH313" s="15"/>
      <c r="VI313" s="15"/>
      <c r="VJ313" s="15"/>
      <c r="VK313" s="15"/>
      <c r="VL313" s="15"/>
      <c r="VM313" s="15"/>
      <c r="VN313" s="15"/>
      <c r="VO313" s="15"/>
      <c r="VP313" s="15"/>
      <c r="VQ313" s="15"/>
      <c r="VR313" s="15"/>
      <c r="VS313" s="15"/>
      <c r="VT313" s="15"/>
      <c r="VU313" s="15"/>
      <c r="VV313" s="15"/>
      <c r="VW313" s="15"/>
      <c r="VX313" s="15"/>
      <c r="VY313" s="15"/>
      <c r="VZ313" s="15"/>
      <c r="WA313" s="15"/>
      <c r="WB313" s="15"/>
      <c r="WC313" s="15"/>
      <c r="WD313" s="15"/>
      <c r="WE313" s="15"/>
      <c r="WF313" s="15"/>
      <c r="WG313" s="15"/>
      <c r="WH313" s="15"/>
      <c r="WI313" s="15"/>
      <c r="WJ313" s="15"/>
      <c r="WK313" s="15"/>
      <c r="WL313" s="15"/>
      <c r="WM313" s="15"/>
      <c r="WN313" s="15"/>
      <c r="WO313" s="15"/>
      <c r="WP313" s="15"/>
      <c r="WQ313" s="15"/>
      <c r="WR313" s="15"/>
      <c r="WS313" s="15"/>
      <c r="WT313" s="15"/>
      <c r="WU313" s="15"/>
      <c r="WV313" s="15"/>
      <c r="WW313" s="15"/>
      <c r="WX313" s="15"/>
      <c r="WY313" s="15"/>
      <c r="WZ313" s="15"/>
      <c r="XA313" s="15"/>
      <c r="XB313" s="15"/>
      <c r="XC313" s="15"/>
      <c r="XD313" s="15"/>
      <c r="XE313" s="15"/>
      <c r="XF313" s="15"/>
      <c r="XG313" s="15"/>
      <c r="XH313" s="15"/>
      <c r="XI313" s="15"/>
      <c r="XJ313" s="15"/>
      <c r="XK313" s="15"/>
      <c r="XL313" s="15"/>
      <c r="XM313" s="15"/>
      <c r="XN313" s="15"/>
      <c r="XO313" s="15"/>
      <c r="XP313" s="15"/>
      <c r="XQ313" s="15"/>
      <c r="XR313" s="15"/>
      <c r="XS313" s="15"/>
      <c r="XT313" s="15"/>
      <c r="XU313" s="15"/>
      <c r="XV313" s="15"/>
      <c r="XW313" s="15"/>
      <c r="XX313" s="15"/>
      <c r="XY313" s="15"/>
      <c r="XZ313" s="15"/>
      <c r="YA313" s="15"/>
      <c r="YB313" s="15"/>
      <c r="YC313" s="15"/>
      <c r="YD313" s="15"/>
      <c r="YE313" s="15"/>
      <c r="YF313" s="15"/>
      <c r="YG313" s="15"/>
      <c r="YH313" s="15"/>
      <c r="YI313" s="15"/>
      <c r="YJ313" s="15"/>
      <c r="YK313" s="15"/>
      <c r="YL313" s="15"/>
      <c r="YM313" s="15"/>
      <c r="YN313" s="15"/>
      <c r="YO313" s="15"/>
      <c r="YP313" s="15"/>
      <c r="YQ313" s="15"/>
      <c r="YR313" s="15"/>
      <c r="YS313" s="15"/>
      <c r="YT313" s="15"/>
      <c r="YU313" s="15"/>
      <c r="YV313" s="15"/>
      <c r="YW313" s="15"/>
      <c r="YX313" s="15"/>
      <c r="YY313" s="15"/>
      <c r="YZ313" s="15"/>
      <c r="ZA313" s="15"/>
      <c r="ZB313" s="15"/>
      <c r="ZC313" s="15"/>
      <c r="ZD313" s="15"/>
      <c r="ZE313" s="15"/>
      <c r="ZF313" s="15"/>
      <c r="ZG313" s="15"/>
      <c r="ZH313" s="15"/>
      <c r="ZI313" s="15"/>
      <c r="ZJ313" s="15"/>
      <c r="ZK313" s="15"/>
      <c r="ZL313" s="15"/>
      <c r="ZM313" s="15"/>
      <c r="ZN313" s="15"/>
      <c r="ZO313" s="15"/>
      <c r="ZP313" s="15"/>
      <c r="ZQ313" s="15"/>
      <c r="ZR313" s="15"/>
      <c r="ZS313" s="15"/>
      <c r="ZT313" s="15"/>
      <c r="ZU313" s="15"/>
      <c r="ZV313" s="15"/>
      <c r="ZW313" s="15"/>
      <c r="ZX313" s="15"/>
      <c r="ZY313" s="15"/>
      <c r="ZZ313" s="15"/>
      <c r="AAA313" s="15"/>
      <c r="AAB313" s="15"/>
      <c r="AAC313" s="15"/>
      <c r="AAD313" s="15"/>
      <c r="AAE313" s="15"/>
      <c r="AAF313" s="15"/>
      <c r="AAG313" s="15"/>
      <c r="AAH313" s="15"/>
      <c r="AAI313" s="15"/>
      <c r="AAJ313" s="15"/>
      <c r="AAK313" s="15"/>
      <c r="AAL313" s="15"/>
      <c r="AAM313" s="15"/>
      <c r="AAN313" s="15"/>
      <c r="AAO313" s="15"/>
      <c r="AAP313" s="15"/>
      <c r="AAQ313" s="15"/>
      <c r="AAR313" s="15"/>
      <c r="AAS313" s="15"/>
      <c r="AAT313" s="15"/>
      <c r="AAU313" s="15"/>
      <c r="AAV313" s="15"/>
      <c r="AAW313" s="15"/>
      <c r="AAX313" s="15"/>
      <c r="AAY313" s="15"/>
      <c r="AAZ313" s="15"/>
      <c r="ABA313" s="15"/>
      <c r="ABB313" s="15"/>
      <c r="ABC313" s="15"/>
      <c r="ABD313" s="15"/>
      <c r="ABE313" s="15"/>
      <c r="ABF313" s="15"/>
      <c r="ABG313" s="15"/>
      <c r="ABH313" s="15"/>
      <c r="ABI313" s="15"/>
      <c r="ABJ313" s="15"/>
      <c r="ABK313" s="15"/>
      <c r="ABL313" s="15"/>
      <c r="ABM313" s="15"/>
      <c r="ABN313" s="15"/>
      <c r="ABO313" s="15"/>
      <c r="ABP313" s="15"/>
      <c r="ABQ313" s="15"/>
      <c r="ABR313" s="15"/>
      <c r="ABS313" s="15"/>
      <c r="ABT313" s="15"/>
      <c r="ABU313" s="15"/>
      <c r="ABV313" s="15"/>
      <c r="ABW313" s="15"/>
      <c r="ABX313" s="15"/>
      <c r="ABY313" s="15"/>
      <c r="ABZ313" s="15"/>
      <c r="ACA313" s="15"/>
      <c r="ACB313" s="15"/>
      <c r="ACC313" s="15"/>
      <c r="ACD313" s="15"/>
      <c r="ACE313" s="15"/>
      <c r="ACF313" s="15"/>
      <c r="ACG313" s="15"/>
      <c r="ACH313" s="15"/>
      <c r="ACI313" s="15"/>
      <c r="ACJ313" s="15"/>
      <c r="ACK313" s="15"/>
      <c r="ACL313" s="15"/>
      <c r="ACM313" s="15"/>
      <c r="ACN313" s="15"/>
      <c r="ACO313" s="15"/>
      <c r="ACP313" s="15"/>
      <c r="ACQ313" s="15"/>
      <c r="ACR313" s="15"/>
      <c r="ACS313" s="15"/>
      <c r="ACT313" s="15"/>
      <c r="ACU313" s="15"/>
      <c r="ACV313" s="15"/>
      <c r="ACW313" s="15"/>
      <c r="ACX313" s="15"/>
      <c r="ACY313" s="15"/>
      <c r="ACZ313" s="15"/>
      <c r="ADA313" s="15"/>
      <c r="ADB313" s="15"/>
      <c r="ADC313" s="15"/>
      <c r="ADD313" s="15"/>
      <c r="ADE313" s="15"/>
      <c r="ADF313" s="15"/>
      <c r="ADG313" s="15"/>
      <c r="ADH313" s="15"/>
      <c r="ADI313" s="15"/>
      <c r="ADJ313" s="15"/>
      <c r="ADK313" s="15"/>
      <c r="ADL313" s="15"/>
      <c r="ADM313" s="15"/>
    </row>
    <row r="314" spans="1:793" s="308" customFormat="1" x14ac:dyDescent="0.4">
      <c r="A314" s="130"/>
      <c r="B314" s="42" t="s">
        <v>12</v>
      </c>
      <c r="C314" s="106"/>
      <c r="D314" s="14"/>
      <c r="E314" s="14"/>
      <c r="F314" s="14"/>
      <c r="G314" s="14"/>
      <c r="H314" s="14"/>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c r="BI314" s="15"/>
      <c r="BJ314" s="15"/>
      <c r="BK314" s="15"/>
      <c r="BL314" s="15"/>
      <c r="BM314" s="15"/>
      <c r="BN314" s="15"/>
      <c r="BO314" s="15"/>
      <c r="BP314" s="15"/>
      <c r="BQ314" s="15"/>
      <c r="BR314" s="15"/>
      <c r="BS314" s="15"/>
      <c r="BT314" s="15"/>
      <c r="BU314" s="15"/>
      <c r="BV314" s="15"/>
      <c r="BW314" s="15"/>
      <c r="BX314" s="15"/>
      <c r="BY314" s="15"/>
      <c r="BZ314" s="15"/>
      <c r="CA314" s="15"/>
      <c r="CB314" s="15"/>
      <c r="CC314" s="15"/>
      <c r="CD314" s="15"/>
      <c r="CE314" s="15"/>
      <c r="CF314" s="15"/>
      <c r="CG314" s="15"/>
      <c r="CH314" s="15"/>
      <c r="CI314" s="15"/>
      <c r="CJ314" s="15"/>
      <c r="CK314" s="15"/>
      <c r="CL314" s="15"/>
      <c r="CM314" s="15"/>
      <c r="CN314" s="15"/>
      <c r="CO314" s="15"/>
      <c r="CP314" s="15"/>
      <c r="CQ314" s="15"/>
      <c r="CR314" s="15"/>
      <c r="CS314" s="15"/>
      <c r="CT314" s="15"/>
      <c r="CU314" s="15"/>
      <c r="CV314" s="15"/>
      <c r="CW314" s="15"/>
      <c r="CX314" s="15"/>
      <c r="CY314" s="15"/>
      <c r="CZ314" s="15"/>
      <c r="DA314" s="15"/>
      <c r="DB314" s="15"/>
      <c r="DC314" s="15"/>
      <c r="DD314" s="15"/>
      <c r="DE314" s="15"/>
      <c r="DF314" s="15"/>
      <c r="DG314" s="15"/>
      <c r="DH314" s="15"/>
      <c r="DI314" s="15"/>
      <c r="DJ314" s="15"/>
      <c r="DK314" s="15"/>
      <c r="DL314" s="15"/>
      <c r="DM314" s="15"/>
      <c r="DN314" s="15"/>
      <c r="DO314" s="15"/>
      <c r="DP314" s="15"/>
      <c r="DQ314" s="15"/>
      <c r="DR314" s="15"/>
      <c r="DS314" s="15"/>
      <c r="DT314" s="15"/>
      <c r="DU314" s="15"/>
      <c r="DV314" s="15"/>
      <c r="DW314" s="15"/>
      <c r="DX314" s="15"/>
      <c r="DY314" s="15"/>
      <c r="DZ314" s="15"/>
      <c r="EA314" s="15"/>
      <c r="EB314" s="15"/>
      <c r="EC314" s="15"/>
      <c r="ED314" s="15"/>
      <c r="EE314" s="15"/>
      <c r="EF314" s="15"/>
      <c r="EG314" s="15"/>
      <c r="EH314" s="15"/>
      <c r="EI314" s="15"/>
      <c r="EJ314" s="15"/>
      <c r="EK314" s="15"/>
      <c r="EL314" s="15"/>
      <c r="EM314" s="15"/>
      <c r="EN314" s="15"/>
      <c r="EO314" s="15"/>
      <c r="EP314" s="15"/>
      <c r="EQ314" s="15"/>
      <c r="ER314" s="15"/>
      <c r="ES314" s="15"/>
      <c r="ET314" s="15"/>
      <c r="EU314" s="15"/>
      <c r="EV314" s="15"/>
      <c r="EW314" s="15"/>
      <c r="EX314" s="15"/>
      <c r="EY314" s="15"/>
      <c r="EZ314" s="15"/>
      <c r="FA314" s="15"/>
      <c r="FB314" s="15"/>
      <c r="FC314" s="15"/>
      <c r="FD314" s="15"/>
      <c r="FE314" s="15"/>
      <c r="FF314" s="15"/>
      <c r="FG314" s="15"/>
      <c r="FH314" s="15"/>
      <c r="FI314" s="15"/>
      <c r="FJ314" s="15"/>
      <c r="FK314" s="15"/>
      <c r="FL314" s="15"/>
      <c r="FM314" s="15"/>
      <c r="FN314" s="15"/>
      <c r="FO314" s="15"/>
      <c r="FP314" s="15"/>
      <c r="FQ314" s="15"/>
      <c r="FR314" s="15"/>
      <c r="FS314" s="15"/>
      <c r="FT314" s="15"/>
      <c r="FU314" s="15"/>
      <c r="FV314" s="15"/>
      <c r="FW314" s="15"/>
      <c r="FX314" s="15"/>
      <c r="FY314" s="15"/>
      <c r="FZ314" s="15"/>
      <c r="GA314" s="15"/>
      <c r="GB314" s="15"/>
      <c r="GC314" s="15"/>
      <c r="GD314" s="15"/>
      <c r="GE314" s="15"/>
      <c r="GF314" s="15"/>
      <c r="GG314" s="15"/>
      <c r="GH314" s="15"/>
      <c r="GI314" s="15"/>
      <c r="GJ314" s="15"/>
      <c r="GK314" s="15"/>
      <c r="GL314" s="15"/>
      <c r="GM314" s="15"/>
      <c r="GN314" s="15"/>
      <c r="GO314" s="15"/>
      <c r="GP314" s="15"/>
      <c r="GQ314" s="15"/>
      <c r="GR314" s="15"/>
      <c r="GS314" s="15"/>
      <c r="GT314" s="15"/>
      <c r="GU314" s="15"/>
      <c r="GV314" s="15"/>
      <c r="GW314" s="15"/>
      <c r="GX314" s="15"/>
      <c r="GY314" s="15"/>
      <c r="GZ314" s="15"/>
      <c r="HA314" s="15"/>
      <c r="HB314" s="15"/>
      <c r="HC314" s="15"/>
      <c r="HD314" s="15"/>
      <c r="HE314" s="15"/>
      <c r="HF314" s="15"/>
      <c r="HG314" s="15"/>
      <c r="HH314" s="15"/>
      <c r="HI314" s="15"/>
      <c r="HJ314" s="15"/>
      <c r="HK314" s="15"/>
      <c r="HL314" s="15"/>
      <c r="HM314" s="15"/>
      <c r="HN314" s="15"/>
      <c r="HO314" s="15"/>
      <c r="HP314" s="15"/>
      <c r="HQ314" s="15"/>
      <c r="HR314" s="15"/>
      <c r="HS314" s="15"/>
      <c r="HT314" s="15"/>
      <c r="HU314" s="15"/>
      <c r="HV314" s="15"/>
      <c r="HW314" s="15"/>
      <c r="HX314" s="15"/>
      <c r="HY314" s="15"/>
      <c r="HZ314" s="15"/>
      <c r="IA314" s="15"/>
      <c r="IB314" s="15"/>
      <c r="IC314" s="15"/>
      <c r="ID314" s="15"/>
      <c r="IE314" s="15"/>
      <c r="IF314" s="15"/>
      <c r="IG314" s="15"/>
      <c r="IH314" s="15"/>
      <c r="II314" s="15"/>
      <c r="IJ314" s="15"/>
      <c r="IK314" s="15"/>
      <c r="IL314" s="15"/>
      <c r="IM314" s="15"/>
      <c r="IN314" s="15"/>
      <c r="IO314" s="15"/>
      <c r="IP314" s="15"/>
      <c r="IQ314" s="15"/>
      <c r="IR314" s="15"/>
      <c r="IS314" s="15"/>
      <c r="IT314" s="15"/>
      <c r="IU314" s="15"/>
      <c r="IV314" s="15"/>
      <c r="IW314" s="15"/>
      <c r="IX314" s="15"/>
      <c r="IY314" s="15"/>
      <c r="IZ314" s="15"/>
      <c r="JA314" s="15"/>
      <c r="JB314" s="15"/>
      <c r="JC314" s="15"/>
      <c r="JD314" s="15"/>
      <c r="JE314" s="15"/>
      <c r="JF314" s="15"/>
      <c r="JG314" s="15"/>
      <c r="JH314" s="15"/>
      <c r="JI314" s="15"/>
      <c r="JJ314" s="15"/>
      <c r="JK314" s="15"/>
      <c r="JL314" s="15"/>
      <c r="JM314" s="15"/>
      <c r="JN314" s="15"/>
      <c r="JO314" s="15"/>
      <c r="JP314" s="15"/>
      <c r="JQ314" s="15"/>
      <c r="JR314" s="15"/>
      <c r="JS314" s="15"/>
      <c r="JT314" s="15"/>
      <c r="JU314" s="15"/>
      <c r="JV314" s="15"/>
      <c r="JW314" s="15"/>
      <c r="JX314" s="15"/>
      <c r="JY314" s="15"/>
      <c r="JZ314" s="15"/>
      <c r="KA314" s="15"/>
      <c r="KB314" s="15"/>
      <c r="KC314" s="15"/>
      <c r="KD314" s="15"/>
      <c r="KE314" s="15"/>
      <c r="KF314" s="15"/>
      <c r="KG314" s="15"/>
      <c r="KH314" s="15"/>
      <c r="KI314" s="15"/>
      <c r="KJ314" s="15"/>
      <c r="KK314" s="15"/>
      <c r="KL314" s="15"/>
      <c r="KM314" s="15"/>
      <c r="KN314" s="15"/>
      <c r="KO314" s="15"/>
      <c r="KP314" s="15"/>
      <c r="KQ314" s="15"/>
      <c r="KR314" s="15"/>
      <c r="KS314" s="15"/>
      <c r="KT314" s="15"/>
      <c r="KU314" s="15"/>
      <c r="KV314" s="15"/>
      <c r="KW314" s="15"/>
      <c r="KX314" s="15"/>
      <c r="KY314" s="15"/>
      <c r="KZ314" s="15"/>
      <c r="LA314" s="15"/>
      <c r="LB314" s="15"/>
      <c r="LC314" s="15"/>
      <c r="LD314" s="15"/>
      <c r="LE314" s="15"/>
      <c r="LF314" s="15"/>
      <c r="LG314" s="15"/>
      <c r="LH314" s="15"/>
      <c r="LI314" s="15"/>
      <c r="LJ314" s="15"/>
      <c r="LK314" s="15"/>
      <c r="LL314" s="15"/>
      <c r="LM314" s="15"/>
      <c r="LN314" s="15"/>
      <c r="LO314" s="15"/>
      <c r="LP314" s="15"/>
      <c r="LQ314" s="15"/>
      <c r="LR314" s="15"/>
      <c r="LS314" s="15"/>
      <c r="LT314" s="15"/>
      <c r="LU314" s="15"/>
      <c r="LV314" s="15"/>
      <c r="LW314" s="15"/>
      <c r="LX314" s="15"/>
      <c r="LY314" s="15"/>
      <c r="LZ314" s="15"/>
      <c r="MA314" s="15"/>
      <c r="MB314" s="15"/>
      <c r="MC314" s="15"/>
      <c r="MD314" s="15"/>
      <c r="ME314" s="15"/>
      <c r="MF314" s="15"/>
      <c r="MG314" s="15"/>
      <c r="MH314" s="15"/>
      <c r="MI314" s="15"/>
      <c r="MJ314" s="15"/>
      <c r="MK314" s="15"/>
      <c r="ML314" s="15"/>
      <c r="MM314" s="15"/>
      <c r="MN314" s="15"/>
      <c r="MO314" s="15"/>
      <c r="MP314" s="15"/>
      <c r="MQ314" s="15"/>
      <c r="MR314" s="15"/>
      <c r="MS314" s="15"/>
      <c r="MT314" s="15"/>
      <c r="MU314" s="15"/>
      <c r="MV314" s="15"/>
      <c r="MW314" s="15"/>
      <c r="MX314" s="15"/>
      <c r="MY314" s="15"/>
      <c r="MZ314" s="15"/>
      <c r="NA314" s="15"/>
      <c r="NB314" s="15"/>
      <c r="NC314" s="15"/>
      <c r="ND314" s="15"/>
      <c r="NE314" s="15"/>
      <c r="NF314" s="15"/>
      <c r="NG314" s="15"/>
      <c r="NH314" s="15"/>
      <c r="NI314" s="15"/>
      <c r="NJ314" s="15"/>
      <c r="NK314" s="15"/>
      <c r="NL314" s="15"/>
      <c r="NM314" s="15"/>
      <c r="NN314" s="15"/>
      <c r="NO314" s="15"/>
      <c r="NP314" s="15"/>
      <c r="NQ314" s="15"/>
      <c r="NR314" s="15"/>
      <c r="NS314" s="15"/>
      <c r="NT314" s="15"/>
      <c r="NU314" s="15"/>
      <c r="NV314" s="15"/>
      <c r="NW314" s="15"/>
      <c r="NX314" s="15"/>
      <c r="NY314" s="15"/>
      <c r="NZ314" s="15"/>
      <c r="OA314" s="15"/>
      <c r="OB314" s="15"/>
      <c r="OC314" s="15"/>
      <c r="OD314" s="15"/>
      <c r="OE314" s="15"/>
      <c r="OF314" s="15"/>
      <c r="OG314" s="15"/>
      <c r="OH314" s="15"/>
      <c r="OI314" s="15"/>
      <c r="OJ314" s="15"/>
      <c r="OK314" s="15"/>
      <c r="OL314" s="15"/>
      <c r="OM314" s="15"/>
      <c r="ON314" s="15"/>
      <c r="OO314" s="15"/>
      <c r="OP314" s="15"/>
      <c r="OQ314" s="15"/>
      <c r="OR314" s="15"/>
      <c r="OS314" s="15"/>
      <c r="OT314" s="15"/>
      <c r="OU314" s="15"/>
      <c r="OV314" s="15"/>
      <c r="OW314" s="15"/>
      <c r="OX314" s="15"/>
      <c r="OY314" s="15"/>
      <c r="OZ314" s="15"/>
      <c r="PA314" s="15"/>
      <c r="PB314" s="15"/>
      <c r="PC314" s="15"/>
      <c r="PD314" s="15"/>
      <c r="PE314" s="15"/>
      <c r="PF314" s="15"/>
      <c r="PG314" s="15"/>
      <c r="PH314" s="15"/>
      <c r="PI314" s="15"/>
      <c r="PJ314" s="15"/>
      <c r="PK314" s="15"/>
      <c r="PL314" s="15"/>
      <c r="PM314" s="15"/>
      <c r="PN314" s="15"/>
      <c r="PO314" s="15"/>
      <c r="PP314" s="15"/>
      <c r="PQ314" s="15"/>
      <c r="PR314" s="15"/>
      <c r="PS314" s="15"/>
      <c r="PT314" s="15"/>
      <c r="PU314" s="15"/>
      <c r="PV314" s="15"/>
      <c r="PW314" s="15"/>
      <c r="PX314" s="15"/>
      <c r="PY314" s="15"/>
      <c r="PZ314" s="15"/>
      <c r="QA314" s="15"/>
      <c r="QB314" s="15"/>
      <c r="QC314" s="15"/>
      <c r="QD314" s="15"/>
      <c r="QE314" s="15"/>
      <c r="QF314" s="15"/>
      <c r="QG314" s="15"/>
      <c r="QH314" s="15"/>
      <c r="QI314" s="15"/>
      <c r="QJ314" s="15"/>
      <c r="QK314" s="15"/>
      <c r="QL314" s="15"/>
      <c r="QM314" s="15"/>
      <c r="QN314" s="15"/>
      <c r="QO314" s="15"/>
      <c r="QP314" s="15"/>
      <c r="QQ314" s="15"/>
      <c r="QR314" s="15"/>
      <c r="QS314" s="15"/>
      <c r="QT314" s="15"/>
      <c r="QU314" s="15"/>
      <c r="QV314" s="15"/>
      <c r="QW314" s="15"/>
      <c r="QX314" s="15"/>
      <c r="QY314" s="15"/>
      <c r="QZ314" s="15"/>
      <c r="RA314" s="15"/>
      <c r="RB314" s="15"/>
      <c r="RC314" s="15"/>
      <c r="RD314" s="15"/>
      <c r="RE314" s="15"/>
      <c r="RF314" s="15"/>
      <c r="RG314" s="15"/>
      <c r="RH314" s="15"/>
      <c r="RI314" s="15"/>
      <c r="RJ314" s="15"/>
      <c r="RK314" s="15"/>
      <c r="RL314" s="15"/>
      <c r="RM314" s="15"/>
      <c r="RN314" s="15"/>
      <c r="RO314" s="15"/>
      <c r="RP314" s="15"/>
      <c r="RQ314" s="15"/>
      <c r="RR314" s="15"/>
      <c r="RS314" s="15"/>
      <c r="RT314" s="15"/>
      <c r="RU314" s="15"/>
      <c r="RV314" s="15"/>
      <c r="RW314" s="15"/>
      <c r="RX314" s="15"/>
      <c r="RY314" s="15"/>
      <c r="RZ314" s="15"/>
      <c r="SA314" s="15"/>
      <c r="SB314" s="15"/>
      <c r="SC314" s="15"/>
      <c r="SD314" s="15"/>
      <c r="SE314" s="15"/>
      <c r="SF314" s="15"/>
      <c r="SG314" s="15"/>
      <c r="SH314" s="15"/>
      <c r="SI314" s="15"/>
      <c r="SJ314" s="15"/>
      <c r="SK314" s="15"/>
      <c r="SL314" s="15"/>
      <c r="SM314" s="15"/>
      <c r="SN314" s="15"/>
      <c r="SO314" s="15"/>
      <c r="SP314" s="15"/>
      <c r="SQ314" s="15"/>
      <c r="SR314" s="15"/>
      <c r="SS314" s="15"/>
      <c r="ST314" s="15"/>
      <c r="SU314" s="15"/>
      <c r="SV314" s="15"/>
      <c r="SW314" s="15"/>
      <c r="SX314" s="15"/>
      <c r="SY314" s="15"/>
      <c r="SZ314" s="15"/>
      <c r="TA314" s="15"/>
      <c r="TB314" s="15"/>
      <c r="TC314" s="15"/>
      <c r="TD314" s="15"/>
      <c r="TE314" s="15"/>
      <c r="TF314" s="15"/>
      <c r="TG314" s="15"/>
      <c r="TH314" s="15"/>
      <c r="TI314" s="15"/>
      <c r="TJ314" s="15"/>
      <c r="TK314" s="15"/>
      <c r="TL314" s="15"/>
      <c r="TM314" s="15"/>
      <c r="TN314" s="15"/>
      <c r="TO314" s="15"/>
      <c r="TP314" s="15"/>
      <c r="TQ314" s="15"/>
      <c r="TR314" s="15"/>
      <c r="TS314" s="15"/>
      <c r="TT314" s="15"/>
      <c r="TU314" s="15"/>
      <c r="TV314" s="15"/>
      <c r="TW314" s="15"/>
      <c r="TX314" s="15"/>
      <c r="TY314" s="15"/>
      <c r="TZ314" s="15"/>
      <c r="UA314" s="15"/>
      <c r="UB314" s="15"/>
      <c r="UC314" s="15"/>
      <c r="UD314" s="15"/>
      <c r="UE314" s="15"/>
      <c r="UF314" s="15"/>
      <c r="UG314" s="15"/>
      <c r="UH314" s="15"/>
      <c r="UI314" s="15"/>
      <c r="UJ314" s="15"/>
      <c r="UK314" s="15"/>
      <c r="UL314" s="15"/>
      <c r="UM314" s="15"/>
      <c r="UN314" s="15"/>
      <c r="UO314" s="15"/>
      <c r="UP314" s="15"/>
      <c r="UQ314" s="15"/>
      <c r="UR314" s="15"/>
      <c r="US314" s="15"/>
      <c r="UT314" s="15"/>
      <c r="UU314" s="15"/>
      <c r="UV314" s="15"/>
      <c r="UW314" s="15"/>
      <c r="UX314" s="15"/>
      <c r="UY314" s="15"/>
      <c r="UZ314" s="15"/>
      <c r="VA314" s="15"/>
      <c r="VB314" s="15"/>
      <c r="VC314" s="15"/>
      <c r="VD314" s="15"/>
      <c r="VE314" s="15"/>
      <c r="VF314" s="15"/>
      <c r="VG314" s="15"/>
      <c r="VH314" s="15"/>
      <c r="VI314" s="15"/>
      <c r="VJ314" s="15"/>
      <c r="VK314" s="15"/>
      <c r="VL314" s="15"/>
      <c r="VM314" s="15"/>
      <c r="VN314" s="15"/>
      <c r="VO314" s="15"/>
      <c r="VP314" s="15"/>
      <c r="VQ314" s="15"/>
      <c r="VR314" s="15"/>
      <c r="VS314" s="15"/>
      <c r="VT314" s="15"/>
      <c r="VU314" s="15"/>
      <c r="VV314" s="15"/>
      <c r="VW314" s="15"/>
      <c r="VX314" s="15"/>
      <c r="VY314" s="15"/>
      <c r="VZ314" s="15"/>
      <c r="WA314" s="15"/>
      <c r="WB314" s="15"/>
      <c r="WC314" s="15"/>
      <c r="WD314" s="15"/>
      <c r="WE314" s="15"/>
      <c r="WF314" s="15"/>
      <c r="WG314" s="15"/>
      <c r="WH314" s="15"/>
      <c r="WI314" s="15"/>
      <c r="WJ314" s="15"/>
      <c r="WK314" s="15"/>
      <c r="WL314" s="15"/>
      <c r="WM314" s="15"/>
      <c r="WN314" s="15"/>
      <c r="WO314" s="15"/>
      <c r="WP314" s="15"/>
      <c r="WQ314" s="15"/>
      <c r="WR314" s="15"/>
      <c r="WS314" s="15"/>
      <c r="WT314" s="15"/>
      <c r="WU314" s="15"/>
      <c r="WV314" s="15"/>
      <c r="WW314" s="15"/>
      <c r="WX314" s="15"/>
      <c r="WY314" s="15"/>
      <c r="WZ314" s="15"/>
      <c r="XA314" s="15"/>
      <c r="XB314" s="15"/>
      <c r="XC314" s="15"/>
      <c r="XD314" s="15"/>
      <c r="XE314" s="15"/>
      <c r="XF314" s="15"/>
      <c r="XG314" s="15"/>
      <c r="XH314" s="15"/>
      <c r="XI314" s="15"/>
      <c r="XJ314" s="15"/>
      <c r="XK314" s="15"/>
      <c r="XL314" s="15"/>
      <c r="XM314" s="15"/>
      <c r="XN314" s="15"/>
      <c r="XO314" s="15"/>
      <c r="XP314" s="15"/>
      <c r="XQ314" s="15"/>
      <c r="XR314" s="15"/>
      <c r="XS314" s="15"/>
      <c r="XT314" s="15"/>
      <c r="XU314" s="15"/>
      <c r="XV314" s="15"/>
      <c r="XW314" s="15"/>
      <c r="XX314" s="15"/>
      <c r="XY314" s="15"/>
      <c r="XZ314" s="15"/>
      <c r="YA314" s="15"/>
      <c r="YB314" s="15"/>
      <c r="YC314" s="15"/>
      <c r="YD314" s="15"/>
      <c r="YE314" s="15"/>
      <c r="YF314" s="15"/>
      <c r="YG314" s="15"/>
      <c r="YH314" s="15"/>
      <c r="YI314" s="15"/>
      <c r="YJ314" s="15"/>
      <c r="YK314" s="15"/>
      <c r="YL314" s="15"/>
      <c r="YM314" s="15"/>
      <c r="YN314" s="15"/>
      <c r="YO314" s="15"/>
      <c r="YP314" s="15"/>
      <c r="YQ314" s="15"/>
      <c r="YR314" s="15"/>
      <c r="YS314" s="15"/>
      <c r="YT314" s="15"/>
      <c r="YU314" s="15"/>
      <c r="YV314" s="15"/>
      <c r="YW314" s="15"/>
      <c r="YX314" s="15"/>
      <c r="YY314" s="15"/>
      <c r="YZ314" s="15"/>
      <c r="ZA314" s="15"/>
      <c r="ZB314" s="15"/>
      <c r="ZC314" s="15"/>
      <c r="ZD314" s="15"/>
      <c r="ZE314" s="15"/>
      <c r="ZF314" s="15"/>
      <c r="ZG314" s="15"/>
      <c r="ZH314" s="15"/>
      <c r="ZI314" s="15"/>
      <c r="ZJ314" s="15"/>
      <c r="ZK314" s="15"/>
      <c r="ZL314" s="15"/>
      <c r="ZM314" s="15"/>
      <c r="ZN314" s="15"/>
      <c r="ZO314" s="15"/>
      <c r="ZP314" s="15"/>
      <c r="ZQ314" s="15"/>
      <c r="ZR314" s="15"/>
      <c r="ZS314" s="15"/>
      <c r="ZT314" s="15"/>
      <c r="ZU314" s="15"/>
      <c r="ZV314" s="15"/>
      <c r="ZW314" s="15"/>
      <c r="ZX314" s="15"/>
      <c r="ZY314" s="15"/>
      <c r="ZZ314" s="15"/>
      <c r="AAA314" s="15"/>
      <c r="AAB314" s="15"/>
      <c r="AAC314" s="15"/>
      <c r="AAD314" s="15"/>
      <c r="AAE314" s="15"/>
      <c r="AAF314" s="15"/>
      <c r="AAG314" s="15"/>
      <c r="AAH314" s="15"/>
      <c r="AAI314" s="15"/>
      <c r="AAJ314" s="15"/>
      <c r="AAK314" s="15"/>
      <c r="AAL314" s="15"/>
      <c r="AAM314" s="15"/>
      <c r="AAN314" s="15"/>
      <c r="AAO314" s="15"/>
      <c r="AAP314" s="15"/>
      <c r="AAQ314" s="15"/>
      <c r="AAR314" s="15"/>
      <c r="AAS314" s="15"/>
      <c r="AAT314" s="15"/>
      <c r="AAU314" s="15"/>
      <c r="AAV314" s="15"/>
      <c r="AAW314" s="15"/>
      <c r="AAX314" s="15"/>
      <c r="AAY314" s="15"/>
      <c r="AAZ314" s="15"/>
      <c r="ABA314" s="15"/>
      <c r="ABB314" s="15"/>
      <c r="ABC314" s="15"/>
      <c r="ABD314" s="15"/>
      <c r="ABE314" s="15"/>
      <c r="ABF314" s="15"/>
      <c r="ABG314" s="15"/>
      <c r="ABH314" s="15"/>
      <c r="ABI314" s="15"/>
      <c r="ABJ314" s="15"/>
      <c r="ABK314" s="15"/>
      <c r="ABL314" s="15"/>
      <c r="ABM314" s="15"/>
      <c r="ABN314" s="15"/>
      <c r="ABO314" s="15"/>
      <c r="ABP314" s="15"/>
      <c r="ABQ314" s="15"/>
      <c r="ABR314" s="15"/>
      <c r="ABS314" s="15"/>
      <c r="ABT314" s="15"/>
      <c r="ABU314" s="15"/>
      <c r="ABV314" s="15"/>
      <c r="ABW314" s="15"/>
      <c r="ABX314" s="15"/>
      <c r="ABY314" s="15"/>
      <c r="ABZ314" s="15"/>
      <c r="ACA314" s="15"/>
      <c r="ACB314" s="15"/>
      <c r="ACC314" s="15"/>
      <c r="ACD314" s="15"/>
      <c r="ACE314" s="15"/>
      <c r="ACF314" s="15"/>
      <c r="ACG314" s="15"/>
      <c r="ACH314" s="15"/>
      <c r="ACI314" s="15"/>
      <c r="ACJ314" s="15"/>
      <c r="ACK314" s="15"/>
      <c r="ACL314" s="15"/>
      <c r="ACM314" s="15"/>
      <c r="ACN314" s="15"/>
      <c r="ACO314" s="15"/>
      <c r="ACP314" s="15"/>
      <c r="ACQ314" s="15"/>
      <c r="ACR314" s="15"/>
      <c r="ACS314" s="15"/>
      <c r="ACT314" s="15"/>
      <c r="ACU314" s="15"/>
      <c r="ACV314" s="15"/>
      <c r="ACW314" s="15"/>
      <c r="ACX314" s="15"/>
      <c r="ACY314" s="15"/>
      <c r="ACZ314" s="15"/>
      <c r="ADA314" s="15"/>
      <c r="ADB314" s="15"/>
      <c r="ADC314" s="15"/>
      <c r="ADD314" s="15"/>
      <c r="ADE314" s="15"/>
      <c r="ADF314" s="15"/>
      <c r="ADG314" s="15"/>
      <c r="ADH314" s="15"/>
      <c r="ADI314" s="15"/>
      <c r="ADJ314" s="15"/>
      <c r="ADK314" s="15"/>
      <c r="ADL314" s="15"/>
      <c r="ADM314" s="15"/>
    </row>
    <row r="315" spans="1:793" s="308" customFormat="1" x14ac:dyDescent="0.4">
      <c r="A315" s="130"/>
      <c r="B315" s="27" t="s">
        <v>13</v>
      </c>
      <c r="C315" s="106"/>
      <c r="D315" s="14"/>
      <c r="E315" s="14"/>
      <c r="F315" s="14"/>
      <c r="G315" s="14"/>
      <c r="H315" s="14"/>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5"/>
      <c r="BO315" s="15"/>
      <c r="BP315" s="15"/>
      <c r="BQ315" s="15"/>
      <c r="BR315" s="15"/>
      <c r="BS315" s="15"/>
      <c r="BT315" s="15"/>
      <c r="BU315" s="15"/>
      <c r="BV315" s="15"/>
      <c r="BW315" s="15"/>
      <c r="BX315" s="15"/>
      <c r="BY315" s="15"/>
      <c r="BZ315" s="15"/>
      <c r="CA315" s="15"/>
      <c r="CB315" s="15"/>
      <c r="CC315" s="15"/>
      <c r="CD315" s="15"/>
      <c r="CE315" s="15"/>
      <c r="CF315" s="15"/>
      <c r="CG315" s="15"/>
      <c r="CH315" s="15"/>
      <c r="CI315" s="15"/>
      <c r="CJ315" s="15"/>
      <c r="CK315" s="15"/>
      <c r="CL315" s="15"/>
      <c r="CM315" s="15"/>
      <c r="CN315" s="15"/>
      <c r="CO315" s="15"/>
      <c r="CP315" s="15"/>
      <c r="CQ315" s="15"/>
      <c r="CR315" s="15"/>
      <c r="CS315" s="15"/>
      <c r="CT315" s="15"/>
      <c r="CU315" s="15"/>
      <c r="CV315" s="15"/>
      <c r="CW315" s="15"/>
      <c r="CX315" s="15"/>
      <c r="CY315" s="15"/>
      <c r="CZ315" s="15"/>
      <c r="DA315" s="15"/>
      <c r="DB315" s="15"/>
      <c r="DC315" s="15"/>
      <c r="DD315" s="15"/>
      <c r="DE315" s="15"/>
      <c r="DF315" s="15"/>
      <c r="DG315" s="15"/>
      <c r="DH315" s="15"/>
      <c r="DI315" s="15"/>
      <c r="DJ315" s="15"/>
      <c r="DK315" s="15"/>
      <c r="DL315" s="15"/>
      <c r="DM315" s="15"/>
      <c r="DN315" s="15"/>
      <c r="DO315" s="15"/>
      <c r="DP315" s="15"/>
      <c r="DQ315" s="15"/>
      <c r="DR315" s="15"/>
      <c r="DS315" s="15"/>
      <c r="DT315" s="15"/>
      <c r="DU315" s="15"/>
      <c r="DV315" s="15"/>
      <c r="DW315" s="15"/>
      <c r="DX315" s="15"/>
      <c r="DY315" s="15"/>
      <c r="DZ315" s="15"/>
      <c r="EA315" s="15"/>
      <c r="EB315" s="15"/>
      <c r="EC315" s="15"/>
      <c r="ED315" s="15"/>
      <c r="EE315" s="15"/>
      <c r="EF315" s="15"/>
      <c r="EG315" s="15"/>
      <c r="EH315" s="15"/>
      <c r="EI315" s="15"/>
      <c r="EJ315" s="15"/>
      <c r="EK315" s="15"/>
      <c r="EL315" s="15"/>
      <c r="EM315" s="15"/>
      <c r="EN315" s="15"/>
      <c r="EO315" s="15"/>
      <c r="EP315" s="15"/>
      <c r="EQ315" s="15"/>
      <c r="ER315" s="15"/>
      <c r="ES315" s="15"/>
      <c r="ET315" s="15"/>
      <c r="EU315" s="15"/>
      <c r="EV315" s="15"/>
      <c r="EW315" s="15"/>
      <c r="EX315" s="15"/>
      <c r="EY315" s="15"/>
      <c r="EZ315" s="15"/>
      <c r="FA315" s="15"/>
      <c r="FB315" s="15"/>
      <c r="FC315" s="15"/>
      <c r="FD315" s="15"/>
      <c r="FE315" s="15"/>
      <c r="FF315" s="15"/>
      <c r="FG315" s="15"/>
      <c r="FH315" s="15"/>
      <c r="FI315" s="15"/>
      <c r="FJ315" s="15"/>
      <c r="FK315" s="15"/>
      <c r="FL315" s="15"/>
      <c r="FM315" s="15"/>
      <c r="FN315" s="15"/>
      <c r="FO315" s="15"/>
      <c r="FP315" s="15"/>
      <c r="FQ315" s="15"/>
      <c r="FR315" s="15"/>
      <c r="FS315" s="15"/>
      <c r="FT315" s="15"/>
      <c r="FU315" s="15"/>
      <c r="FV315" s="15"/>
      <c r="FW315" s="15"/>
      <c r="FX315" s="15"/>
      <c r="FY315" s="15"/>
      <c r="FZ315" s="15"/>
      <c r="GA315" s="15"/>
      <c r="GB315" s="15"/>
      <c r="GC315" s="15"/>
      <c r="GD315" s="15"/>
      <c r="GE315" s="15"/>
      <c r="GF315" s="15"/>
      <c r="GG315" s="15"/>
      <c r="GH315" s="15"/>
      <c r="GI315" s="15"/>
      <c r="GJ315" s="15"/>
      <c r="GK315" s="15"/>
      <c r="GL315" s="15"/>
      <c r="GM315" s="15"/>
      <c r="GN315" s="15"/>
      <c r="GO315" s="15"/>
      <c r="GP315" s="15"/>
      <c r="GQ315" s="15"/>
      <c r="GR315" s="15"/>
      <c r="GS315" s="15"/>
      <c r="GT315" s="15"/>
      <c r="GU315" s="15"/>
      <c r="GV315" s="15"/>
      <c r="GW315" s="15"/>
      <c r="GX315" s="15"/>
      <c r="GY315" s="15"/>
      <c r="GZ315" s="15"/>
      <c r="HA315" s="15"/>
      <c r="HB315" s="15"/>
      <c r="HC315" s="15"/>
      <c r="HD315" s="15"/>
      <c r="HE315" s="15"/>
      <c r="HF315" s="15"/>
      <c r="HG315" s="15"/>
      <c r="HH315" s="15"/>
      <c r="HI315" s="15"/>
      <c r="HJ315" s="15"/>
      <c r="HK315" s="15"/>
      <c r="HL315" s="15"/>
      <c r="HM315" s="15"/>
      <c r="HN315" s="15"/>
      <c r="HO315" s="15"/>
      <c r="HP315" s="15"/>
      <c r="HQ315" s="15"/>
      <c r="HR315" s="15"/>
      <c r="HS315" s="15"/>
      <c r="HT315" s="15"/>
      <c r="HU315" s="15"/>
      <c r="HV315" s="15"/>
      <c r="HW315" s="15"/>
      <c r="HX315" s="15"/>
      <c r="HY315" s="15"/>
      <c r="HZ315" s="15"/>
      <c r="IA315" s="15"/>
      <c r="IB315" s="15"/>
      <c r="IC315" s="15"/>
      <c r="ID315" s="15"/>
      <c r="IE315" s="15"/>
      <c r="IF315" s="15"/>
      <c r="IG315" s="15"/>
      <c r="IH315" s="15"/>
      <c r="II315" s="15"/>
      <c r="IJ315" s="15"/>
      <c r="IK315" s="15"/>
      <c r="IL315" s="15"/>
      <c r="IM315" s="15"/>
      <c r="IN315" s="15"/>
      <c r="IO315" s="15"/>
      <c r="IP315" s="15"/>
      <c r="IQ315" s="15"/>
      <c r="IR315" s="15"/>
      <c r="IS315" s="15"/>
      <c r="IT315" s="15"/>
      <c r="IU315" s="15"/>
      <c r="IV315" s="15"/>
      <c r="IW315" s="15"/>
      <c r="IX315" s="15"/>
      <c r="IY315" s="15"/>
      <c r="IZ315" s="15"/>
      <c r="JA315" s="15"/>
      <c r="JB315" s="15"/>
      <c r="JC315" s="15"/>
      <c r="JD315" s="15"/>
      <c r="JE315" s="15"/>
      <c r="JF315" s="15"/>
      <c r="JG315" s="15"/>
      <c r="JH315" s="15"/>
      <c r="JI315" s="15"/>
      <c r="JJ315" s="15"/>
      <c r="JK315" s="15"/>
      <c r="JL315" s="15"/>
      <c r="JM315" s="15"/>
      <c r="JN315" s="15"/>
      <c r="JO315" s="15"/>
      <c r="JP315" s="15"/>
      <c r="JQ315" s="15"/>
      <c r="JR315" s="15"/>
      <c r="JS315" s="15"/>
      <c r="JT315" s="15"/>
      <c r="JU315" s="15"/>
      <c r="JV315" s="15"/>
      <c r="JW315" s="15"/>
      <c r="JX315" s="15"/>
      <c r="JY315" s="15"/>
      <c r="JZ315" s="15"/>
      <c r="KA315" s="15"/>
      <c r="KB315" s="15"/>
      <c r="KC315" s="15"/>
      <c r="KD315" s="15"/>
      <c r="KE315" s="15"/>
      <c r="KF315" s="15"/>
      <c r="KG315" s="15"/>
      <c r="KH315" s="15"/>
      <c r="KI315" s="15"/>
      <c r="KJ315" s="15"/>
      <c r="KK315" s="15"/>
      <c r="KL315" s="15"/>
      <c r="KM315" s="15"/>
      <c r="KN315" s="15"/>
      <c r="KO315" s="15"/>
      <c r="KP315" s="15"/>
      <c r="KQ315" s="15"/>
      <c r="KR315" s="15"/>
      <c r="KS315" s="15"/>
      <c r="KT315" s="15"/>
      <c r="KU315" s="15"/>
      <c r="KV315" s="15"/>
      <c r="KW315" s="15"/>
      <c r="KX315" s="15"/>
      <c r="KY315" s="15"/>
      <c r="KZ315" s="15"/>
      <c r="LA315" s="15"/>
      <c r="LB315" s="15"/>
      <c r="LC315" s="15"/>
      <c r="LD315" s="15"/>
      <c r="LE315" s="15"/>
      <c r="LF315" s="15"/>
      <c r="LG315" s="15"/>
      <c r="LH315" s="15"/>
      <c r="LI315" s="15"/>
      <c r="LJ315" s="15"/>
      <c r="LK315" s="15"/>
      <c r="LL315" s="15"/>
      <c r="LM315" s="15"/>
      <c r="LN315" s="15"/>
      <c r="LO315" s="15"/>
      <c r="LP315" s="15"/>
      <c r="LQ315" s="15"/>
      <c r="LR315" s="15"/>
      <c r="LS315" s="15"/>
      <c r="LT315" s="15"/>
      <c r="LU315" s="15"/>
      <c r="LV315" s="15"/>
      <c r="LW315" s="15"/>
      <c r="LX315" s="15"/>
      <c r="LY315" s="15"/>
      <c r="LZ315" s="15"/>
      <c r="MA315" s="15"/>
      <c r="MB315" s="15"/>
      <c r="MC315" s="15"/>
      <c r="MD315" s="15"/>
      <c r="ME315" s="15"/>
      <c r="MF315" s="15"/>
      <c r="MG315" s="15"/>
      <c r="MH315" s="15"/>
      <c r="MI315" s="15"/>
      <c r="MJ315" s="15"/>
      <c r="MK315" s="15"/>
      <c r="ML315" s="15"/>
      <c r="MM315" s="15"/>
      <c r="MN315" s="15"/>
      <c r="MO315" s="15"/>
      <c r="MP315" s="15"/>
      <c r="MQ315" s="15"/>
      <c r="MR315" s="15"/>
      <c r="MS315" s="15"/>
      <c r="MT315" s="15"/>
      <c r="MU315" s="15"/>
      <c r="MV315" s="15"/>
      <c r="MW315" s="15"/>
      <c r="MX315" s="15"/>
      <c r="MY315" s="15"/>
      <c r="MZ315" s="15"/>
      <c r="NA315" s="15"/>
      <c r="NB315" s="15"/>
      <c r="NC315" s="15"/>
      <c r="ND315" s="15"/>
      <c r="NE315" s="15"/>
      <c r="NF315" s="15"/>
      <c r="NG315" s="15"/>
      <c r="NH315" s="15"/>
      <c r="NI315" s="15"/>
      <c r="NJ315" s="15"/>
      <c r="NK315" s="15"/>
      <c r="NL315" s="15"/>
      <c r="NM315" s="15"/>
      <c r="NN315" s="15"/>
      <c r="NO315" s="15"/>
      <c r="NP315" s="15"/>
      <c r="NQ315" s="15"/>
      <c r="NR315" s="15"/>
      <c r="NS315" s="15"/>
      <c r="NT315" s="15"/>
      <c r="NU315" s="15"/>
      <c r="NV315" s="15"/>
      <c r="NW315" s="15"/>
      <c r="NX315" s="15"/>
      <c r="NY315" s="15"/>
      <c r="NZ315" s="15"/>
      <c r="OA315" s="15"/>
      <c r="OB315" s="15"/>
      <c r="OC315" s="15"/>
      <c r="OD315" s="15"/>
      <c r="OE315" s="15"/>
      <c r="OF315" s="15"/>
      <c r="OG315" s="15"/>
      <c r="OH315" s="15"/>
      <c r="OI315" s="15"/>
      <c r="OJ315" s="15"/>
      <c r="OK315" s="15"/>
      <c r="OL315" s="15"/>
      <c r="OM315" s="15"/>
      <c r="ON315" s="15"/>
      <c r="OO315" s="15"/>
      <c r="OP315" s="15"/>
      <c r="OQ315" s="15"/>
      <c r="OR315" s="15"/>
      <c r="OS315" s="15"/>
      <c r="OT315" s="15"/>
      <c r="OU315" s="15"/>
      <c r="OV315" s="15"/>
      <c r="OW315" s="15"/>
      <c r="OX315" s="15"/>
      <c r="OY315" s="15"/>
      <c r="OZ315" s="15"/>
      <c r="PA315" s="15"/>
      <c r="PB315" s="15"/>
      <c r="PC315" s="15"/>
      <c r="PD315" s="15"/>
      <c r="PE315" s="15"/>
      <c r="PF315" s="15"/>
      <c r="PG315" s="15"/>
      <c r="PH315" s="15"/>
      <c r="PI315" s="15"/>
      <c r="PJ315" s="15"/>
      <c r="PK315" s="15"/>
      <c r="PL315" s="15"/>
      <c r="PM315" s="15"/>
      <c r="PN315" s="15"/>
      <c r="PO315" s="15"/>
      <c r="PP315" s="15"/>
      <c r="PQ315" s="15"/>
      <c r="PR315" s="15"/>
      <c r="PS315" s="15"/>
      <c r="PT315" s="15"/>
      <c r="PU315" s="15"/>
      <c r="PV315" s="15"/>
      <c r="PW315" s="15"/>
      <c r="PX315" s="15"/>
      <c r="PY315" s="15"/>
      <c r="PZ315" s="15"/>
      <c r="QA315" s="15"/>
      <c r="QB315" s="15"/>
      <c r="QC315" s="15"/>
      <c r="QD315" s="15"/>
      <c r="QE315" s="15"/>
      <c r="QF315" s="15"/>
      <c r="QG315" s="15"/>
      <c r="QH315" s="15"/>
      <c r="QI315" s="15"/>
      <c r="QJ315" s="15"/>
      <c r="QK315" s="15"/>
      <c r="QL315" s="15"/>
      <c r="QM315" s="15"/>
      <c r="QN315" s="15"/>
      <c r="QO315" s="15"/>
      <c r="QP315" s="15"/>
      <c r="QQ315" s="15"/>
      <c r="QR315" s="15"/>
      <c r="QS315" s="15"/>
      <c r="QT315" s="15"/>
      <c r="QU315" s="15"/>
      <c r="QV315" s="15"/>
      <c r="QW315" s="15"/>
      <c r="QX315" s="15"/>
      <c r="QY315" s="15"/>
      <c r="QZ315" s="15"/>
      <c r="RA315" s="15"/>
      <c r="RB315" s="15"/>
      <c r="RC315" s="15"/>
      <c r="RD315" s="15"/>
      <c r="RE315" s="15"/>
      <c r="RF315" s="15"/>
      <c r="RG315" s="15"/>
      <c r="RH315" s="15"/>
      <c r="RI315" s="15"/>
      <c r="RJ315" s="15"/>
      <c r="RK315" s="15"/>
      <c r="RL315" s="15"/>
      <c r="RM315" s="15"/>
      <c r="RN315" s="15"/>
      <c r="RO315" s="15"/>
      <c r="RP315" s="15"/>
      <c r="RQ315" s="15"/>
      <c r="RR315" s="15"/>
      <c r="RS315" s="15"/>
      <c r="RT315" s="15"/>
      <c r="RU315" s="15"/>
      <c r="RV315" s="15"/>
      <c r="RW315" s="15"/>
      <c r="RX315" s="15"/>
      <c r="RY315" s="15"/>
      <c r="RZ315" s="15"/>
      <c r="SA315" s="15"/>
      <c r="SB315" s="15"/>
      <c r="SC315" s="15"/>
      <c r="SD315" s="15"/>
      <c r="SE315" s="15"/>
      <c r="SF315" s="15"/>
      <c r="SG315" s="15"/>
      <c r="SH315" s="15"/>
      <c r="SI315" s="15"/>
      <c r="SJ315" s="15"/>
      <c r="SK315" s="15"/>
      <c r="SL315" s="15"/>
      <c r="SM315" s="15"/>
      <c r="SN315" s="15"/>
      <c r="SO315" s="15"/>
      <c r="SP315" s="15"/>
      <c r="SQ315" s="15"/>
      <c r="SR315" s="15"/>
      <c r="SS315" s="15"/>
      <c r="ST315" s="15"/>
      <c r="SU315" s="15"/>
      <c r="SV315" s="15"/>
      <c r="SW315" s="15"/>
      <c r="SX315" s="15"/>
      <c r="SY315" s="15"/>
      <c r="SZ315" s="15"/>
      <c r="TA315" s="15"/>
      <c r="TB315" s="15"/>
      <c r="TC315" s="15"/>
      <c r="TD315" s="15"/>
      <c r="TE315" s="15"/>
      <c r="TF315" s="15"/>
      <c r="TG315" s="15"/>
      <c r="TH315" s="15"/>
      <c r="TI315" s="15"/>
      <c r="TJ315" s="15"/>
      <c r="TK315" s="15"/>
      <c r="TL315" s="15"/>
      <c r="TM315" s="15"/>
      <c r="TN315" s="15"/>
      <c r="TO315" s="15"/>
      <c r="TP315" s="15"/>
      <c r="TQ315" s="15"/>
      <c r="TR315" s="15"/>
      <c r="TS315" s="15"/>
      <c r="TT315" s="15"/>
      <c r="TU315" s="15"/>
      <c r="TV315" s="15"/>
      <c r="TW315" s="15"/>
      <c r="TX315" s="15"/>
      <c r="TY315" s="15"/>
      <c r="TZ315" s="15"/>
      <c r="UA315" s="15"/>
      <c r="UB315" s="15"/>
      <c r="UC315" s="15"/>
      <c r="UD315" s="15"/>
      <c r="UE315" s="15"/>
      <c r="UF315" s="15"/>
      <c r="UG315" s="15"/>
      <c r="UH315" s="15"/>
      <c r="UI315" s="15"/>
      <c r="UJ315" s="15"/>
      <c r="UK315" s="15"/>
      <c r="UL315" s="15"/>
      <c r="UM315" s="15"/>
      <c r="UN315" s="15"/>
      <c r="UO315" s="15"/>
      <c r="UP315" s="15"/>
      <c r="UQ315" s="15"/>
      <c r="UR315" s="15"/>
      <c r="US315" s="15"/>
      <c r="UT315" s="15"/>
      <c r="UU315" s="15"/>
      <c r="UV315" s="15"/>
      <c r="UW315" s="15"/>
      <c r="UX315" s="15"/>
      <c r="UY315" s="15"/>
      <c r="UZ315" s="15"/>
      <c r="VA315" s="15"/>
      <c r="VB315" s="15"/>
      <c r="VC315" s="15"/>
      <c r="VD315" s="15"/>
      <c r="VE315" s="15"/>
      <c r="VF315" s="15"/>
      <c r="VG315" s="15"/>
      <c r="VH315" s="15"/>
      <c r="VI315" s="15"/>
      <c r="VJ315" s="15"/>
      <c r="VK315" s="15"/>
      <c r="VL315" s="15"/>
      <c r="VM315" s="15"/>
      <c r="VN315" s="15"/>
      <c r="VO315" s="15"/>
      <c r="VP315" s="15"/>
      <c r="VQ315" s="15"/>
      <c r="VR315" s="15"/>
      <c r="VS315" s="15"/>
      <c r="VT315" s="15"/>
      <c r="VU315" s="15"/>
      <c r="VV315" s="15"/>
      <c r="VW315" s="15"/>
      <c r="VX315" s="15"/>
      <c r="VY315" s="15"/>
      <c r="VZ315" s="15"/>
      <c r="WA315" s="15"/>
      <c r="WB315" s="15"/>
      <c r="WC315" s="15"/>
      <c r="WD315" s="15"/>
      <c r="WE315" s="15"/>
      <c r="WF315" s="15"/>
      <c r="WG315" s="15"/>
      <c r="WH315" s="15"/>
      <c r="WI315" s="15"/>
      <c r="WJ315" s="15"/>
      <c r="WK315" s="15"/>
      <c r="WL315" s="15"/>
      <c r="WM315" s="15"/>
      <c r="WN315" s="15"/>
      <c r="WO315" s="15"/>
      <c r="WP315" s="15"/>
      <c r="WQ315" s="15"/>
      <c r="WR315" s="15"/>
      <c r="WS315" s="15"/>
      <c r="WT315" s="15"/>
      <c r="WU315" s="15"/>
      <c r="WV315" s="15"/>
      <c r="WW315" s="15"/>
      <c r="WX315" s="15"/>
      <c r="WY315" s="15"/>
      <c r="WZ315" s="15"/>
      <c r="XA315" s="15"/>
      <c r="XB315" s="15"/>
      <c r="XC315" s="15"/>
      <c r="XD315" s="15"/>
      <c r="XE315" s="15"/>
      <c r="XF315" s="15"/>
      <c r="XG315" s="15"/>
      <c r="XH315" s="15"/>
      <c r="XI315" s="15"/>
      <c r="XJ315" s="15"/>
      <c r="XK315" s="15"/>
      <c r="XL315" s="15"/>
      <c r="XM315" s="15"/>
      <c r="XN315" s="15"/>
      <c r="XO315" s="15"/>
      <c r="XP315" s="15"/>
      <c r="XQ315" s="15"/>
      <c r="XR315" s="15"/>
      <c r="XS315" s="15"/>
      <c r="XT315" s="15"/>
      <c r="XU315" s="15"/>
      <c r="XV315" s="15"/>
      <c r="XW315" s="15"/>
      <c r="XX315" s="15"/>
      <c r="XY315" s="15"/>
      <c r="XZ315" s="15"/>
      <c r="YA315" s="15"/>
      <c r="YB315" s="15"/>
      <c r="YC315" s="15"/>
      <c r="YD315" s="15"/>
      <c r="YE315" s="15"/>
      <c r="YF315" s="15"/>
      <c r="YG315" s="15"/>
      <c r="YH315" s="15"/>
      <c r="YI315" s="15"/>
      <c r="YJ315" s="15"/>
      <c r="YK315" s="15"/>
      <c r="YL315" s="15"/>
      <c r="YM315" s="15"/>
      <c r="YN315" s="15"/>
      <c r="YO315" s="15"/>
      <c r="YP315" s="15"/>
      <c r="YQ315" s="15"/>
      <c r="YR315" s="15"/>
      <c r="YS315" s="15"/>
      <c r="YT315" s="15"/>
      <c r="YU315" s="15"/>
      <c r="YV315" s="15"/>
      <c r="YW315" s="15"/>
      <c r="YX315" s="15"/>
      <c r="YY315" s="15"/>
      <c r="YZ315" s="15"/>
      <c r="ZA315" s="15"/>
      <c r="ZB315" s="15"/>
      <c r="ZC315" s="15"/>
      <c r="ZD315" s="15"/>
      <c r="ZE315" s="15"/>
      <c r="ZF315" s="15"/>
      <c r="ZG315" s="15"/>
      <c r="ZH315" s="15"/>
      <c r="ZI315" s="15"/>
      <c r="ZJ315" s="15"/>
      <c r="ZK315" s="15"/>
      <c r="ZL315" s="15"/>
      <c r="ZM315" s="15"/>
      <c r="ZN315" s="15"/>
      <c r="ZO315" s="15"/>
      <c r="ZP315" s="15"/>
      <c r="ZQ315" s="15"/>
      <c r="ZR315" s="15"/>
      <c r="ZS315" s="15"/>
      <c r="ZT315" s="15"/>
      <c r="ZU315" s="15"/>
      <c r="ZV315" s="15"/>
      <c r="ZW315" s="15"/>
      <c r="ZX315" s="15"/>
      <c r="ZY315" s="15"/>
      <c r="ZZ315" s="15"/>
      <c r="AAA315" s="15"/>
      <c r="AAB315" s="15"/>
      <c r="AAC315" s="15"/>
      <c r="AAD315" s="15"/>
      <c r="AAE315" s="15"/>
      <c r="AAF315" s="15"/>
      <c r="AAG315" s="15"/>
      <c r="AAH315" s="15"/>
      <c r="AAI315" s="15"/>
      <c r="AAJ315" s="15"/>
      <c r="AAK315" s="15"/>
      <c r="AAL315" s="15"/>
      <c r="AAM315" s="15"/>
      <c r="AAN315" s="15"/>
      <c r="AAO315" s="15"/>
      <c r="AAP315" s="15"/>
      <c r="AAQ315" s="15"/>
      <c r="AAR315" s="15"/>
      <c r="AAS315" s="15"/>
      <c r="AAT315" s="15"/>
      <c r="AAU315" s="15"/>
      <c r="AAV315" s="15"/>
      <c r="AAW315" s="15"/>
      <c r="AAX315" s="15"/>
      <c r="AAY315" s="15"/>
      <c r="AAZ315" s="15"/>
      <c r="ABA315" s="15"/>
      <c r="ABB315" s="15"/>
      <c r="ABC315" s="15"/>
      <c r="ABD315" s="15"/>
      <c r="ABE315" s="15"/>
      <c r="ABF315" s="15"/>
      <c r="ABG315" s="15"/>
      <c r="ABH315" s="15"/>
      <c r="ABI315" s="15"/>
      <c r="ABJ315" s="15"/>
      <c r="ABK315" s="15"/>
      <c r="ABL315" s="15"/>
      <c r="ABM315" s="15"/>
      <c r="ABN315" s="15"/>
      <c r="ABO315" s="15"/>
      <c r="ABP315" s="15"/>
      <c r="ABQ315" s="15"/>
      <c r="ABR315" s="15"/>
      <c r="ABS315" s="15"/>
      <c r="ABT315" s="15"/>
      <c r="ABU315" s="15"/>
      <c r="ABV315" s="15"/>
      <c r="ABW315" s="15"/>
      <c r="ABX315" s="15"/>
      <c r="ABY315" s="15"/>
      <c r="ABZ315" s="15"/>
      <c r="ACA315" s="15"/>
      <c r="ACB315" s="15"/>
      <c r="ACC315" s="15"/>
      <c r="ACD315" s="15"/>
      <c r="ACE315" s="15"/>
      <c r="ACF315" s="15"/>
      <c r="ACG315" s="15"/>
      <c r="ACH315" s="15"/>
      <c r="ACI315" s="15"/>
      <c r="ACJ315" s="15"/>
      <c r="ACK315" s="15"/>
      <c r="ACL315" s="15"/>
      <c r="ACM315" s="15"/>
      <c r="ACN315" s="15"/>
      <c r="ACO315" s="15"/>
      <c r="ACP315" s="15"/>
      <c r="ACQ315" s="15"/>
      <c r="ACR315" s="15"/>
      <c r="ACS315" s="15"/>
      <c r="ACT315" s="15"/>
      <c r="ACU315" s="15"/>
      <c r="ACV315" s="15"/>
      <c r="ACW315" s="15"/>
      <c r="ACX315" s="15"/>
      <c r="ACY315" s="15"/>
      <c r="ACZ315" s="15"/>
      <c r="ADA315" s="15"/>
      <c r="ADB315" s="15"/>
      <c r="ADC315" s="15"/>
      <c r="ADD315" s="15"/>
      <c r="ADE315" s="15"/>
      <c r="ADF315" s="15"/>
      <c r="ADG315" s="15"/>
      <c r="ADH315" s="15"/>
      <c r="ADI315" s="15"/>
      <c r="ADJ315" s="15"/>
      <c r="ADK315" s="15"/>
      <c r="ADL315" s="15"/>
      <c r="ADM315" s="15"/>
    </row>
    <row r="316" spans="1:793" s="308" customFormat="1" ht="15.5" thickBot="1" x14ac:dyDescent="0.45">
      <c r="A316" s="130"/>
      <c r="B316" s="28" t="s">
        <v>14</v>
      </c>
      <c r="C316" s="106"/>
      <c r="D316" s="329" t="str">
        <f>IF(C317&gt;C301,"The no. of independent directors should be equal to or smaller than the number of board members provided in GOV17. Please double-check your entry.","")</f>
        <v/>
      </c>
      <c r="E316" s="330"/>
      <c r="F316" s="330"/>
      <c r="G316" s="330"/>
      <c r="H316" s="330"/>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c r="BJ316" s="15"/>
      <c r="BK316" s="15"/>
      <c r="BL316" s="15"/>
      <c r="BM316" s="15"/>
      <c r="BN316" s="15"/>
      <c r="BO316" s="15"/>
      <c r="BP316" s="15"/>
      <c r="BQ316" s="15"/>
      <c r="BR316" s="15"/>
      <c r="BS316" s="15"/>
      <c r="BT316" s="15"/>
      <c r="BU316" s="15"/>
      <c r="BV316" s="15"/>
      <c r="BW316" s="15"/>
      <c r="BX316" s="15"/>
      <c r="BY316" s="15"/>
      <c r="BZ316" s="15"/>
      <c r="CA316" s="15"/>
      <c r="CB316" s="15"/>
      <c r="CC316" s="15"/>
      <c r="CD316" s="15"/>
      <c r="CE316" s="15"/>
      <c r="CF316" s="15"/>
      <c r="CG316" s="15"/>
      <c r="CH316" s="15"/>
      <c r="CI316" s="15"/>
      <c r="CJ316" s="15"/>
      <c r="CK316" s="15"/>
      <c r="CL316" s="15"/>
      <c r="CM316" s="15"/>
      <c r="CN316" s="15"/>
      <c r="CO316" s="15"/>
      <c r="CP316" s="15"/>
      <c r="CQ316" s="15"/>
      <c r="CR316" s="15"/>
      <c r="CS316" s="15"/>
      <c r="CT316" s="15"/>
      <c r="CU316" s="15"/>
      <c r="CV316" s="15"/>
      <c r="CW316" s="15"/>
      <c r="CX316" s="15"/>
      <c r="CY316" s="15"/>
      <c r="CZ316" s="15"/>
      <c r="DA316" s="15"/>
      <c r="DB316" s="15"/>
      <c r="DC316" s="15"/>
      <c r="DD316" s="15"/>
      <c r="DE316" s="15"/>
      <c r="DF316" s="15"/>
      <c r="DG316" s="15"/>
      <c r="DH316" s="15"/>
      <c r="DI316" s="15"/>
      <c r="DJ316" s="15"/>
      <c r="DK316" s="15"/>
      <c r="DL316" s="15"/>
      <c r="DM316" s="15"/>
      <c r="DN316" s="15"/>
      <c r="DO316" s="15"/>
      <c r="DP316" s="15"/>
      <c r="DQ316" s="15"/>
      <c r="DR316" s="15"/>
      <c r="DS316" s="15"/>
      <c r="DT316" s="15"/>
      <c r="DU316" s="15"/>
      <c r="DV316" s="15"/>
      <c r="DW316" s="15"/>
      <c r="DX316" s="15"/>
      <c r="DY316" s="15"/>
      <c r="DZ316" s="15"/>
      <c r="EA316" s="15"/>
      <c r="EB316" s="15"/>
      <c r="EC316" s="15"/>
      <c r="ED316" s="15"/>
      <c r="EE316" s="15"/>
      <c r="EF316" s="15"/>
      <c r="EG316" s="15"/>
      <c r="EH316" s="15"/>
      <c r="EI316" s="15"/>
      <c r="EJ316" s="15"/>
      <c r="EK316" s="15"/>
      <c r="EL316" s="15"/>
      <c r="EM316" s="15"/>
      <c r="EN316" s="15"/>
      <c r="EO316" s="15"/>
      <c r="EP316" s="15"/>
      <c r="EQ316" s="15"/>
      <c r="ER316" s="15"/>
      <c r="ES316" s="15"/>
      <c r="ET316" s="15"/>
      <c r="EU316" s="15"/>
      <c r="EV316" s="15"/>
      <c r="EW316" s="15"/>
      <c r="EX316" s="15"/>
      <c r="EY316" s="15"/>
      <c r="EZ316" s="15"/>
      <c r="FA316" s="15"/>
      <c r="FB316" s="15"/>
      <c r="FC316" s="15"/>
      <c r="FD316" s="15"/>
      <c r="FE316" s="15"/>
      <c r="FF316" s="15"/>
      <c r="FG316" s="15"/>
      <c r="FH316" s="15"/>
      <c r="FI316" s="15"/>
      <c r="FJ316" s="15"/>
      <c r="FK316" s="15"/>
      <c r="FL316" s="15"/>
      <c r="FM316" s="15"/>
      <c r="FN316" s="15"/>
      <c r="FO316" s="15"/>
      <c r="FP316" s="15"/>
      <c r="FQ316" s="15"/>
      <c r="FR316" s="15"/>
      <c r="FS316" s="15"/>
      <c r="FT316" s="15"/>
      <c r="FU316" s="15"/>
      <c r="FV316" s="15"/>
      <c r="FW316" s="15"/>
      <c r="FX316" s="15"/>
      <c r="FY316" s="15"/>
      <c r="FZ316" s="15"/>
      <c r="GA316" s="15"/>
      <c r="GB316" s="15"/>
      <c r="GC316" s="15"/>
      <c r="GD316" s="15"/>
      <c r="GE316" s="15"/>
      <c r="GF316" s="15"/>
      <c r="GG316" s="15"/>
      <c r="GH316" s="15"/>
      <c r="GI316" s="15"/>
      <c r="GJ316" s="15"/>
      <c r="GK316" s="15"/>
      <c r="GL316" s="15"/>
      <c r="GM316" s="15"/>
      <c r="GN316" s="15"/>
      <c r="GO316" s="15"/>
      <c r="GP316" s="15"/>
      <c r="GQ316" s="15"/>
      <c r="GR316" s="15"/>
      <c r="GS316" s="15"/>
      <c r="GT316" s="15"/>
      <c r="GU316" s="15"/>
      <c r="GV316" s="15"/>
      <c r="GW316" s="15"/>
      <c r="GX316" s="15"/>
      <c r="GY316" s="15"/>
      <c r="GZ316" s="15"/>
      <c r="HA316" s="15"/>
      <c r="HB316" s="15"/>
      <c r="HC316" s="15"/>
      <c r="HD316" s="15"/>
      <c r="HE316" s="15"/>
      <c r="HF316" s="15"/>
      <c r="HG316" s="15"/>
      <c r="HH316" s="15"/>
      <c r="HI316" s="15"/>
      <c r="HJ316" s="15"/>
      <c r="HK316" s="15"/>
      <c r="HL316" s="15"/>
      <c r="HM316" s="15"/>
      <c r="HN316" s="15"/>
      <c r="HO316" s="15"/>
      <c r="HP316" s="15"/>
      <c r="HQ316" s="15"/>
      <c r="HR316" s="15"/>
      <c r="HS316" s="15"/>
      <c r="HT316" s="15"/>
      <c r="HU316" s="15"/>
      <c r="HV316" s="15"/>
      <c r="HW316" s="15"/>
      <c r="HX316" s="15"/>
      <c r="HY316" s="15"/>
      <c r="HZ316" s="15"/>
      <c r="IA316" s="15"/>
      <c r="IB316" s="15"/>
      <c r="IC316" s="15"/>
      <c r="ID316" s="15"/>
      <c r="IE316" s="15"/>
      <c r="IF316" s="15"/>
      <c r="IG316" s="15"/>
      <c r="IH316" s="15"/>
      <c r="II316" s="15"/>
      <c r="IJ316" s="15"/>
      <c r="IK316" s="15"/>
      <c r="IL316" s="15"/>
      <c r="IM316" s="15"/>
      <c r="IN316" s="15"/>
      <c r="IO316" s="15"/>
      <c r="IP316" s="15"/>
      <c r="IQ316" s="15"/>
      <c r="IR316" s="15"/>
      <c r="IS316" s="15"/>
      <c r="IT316" s="15"/>
      <c r="IU316" s="15"/>
      <c r="IV316" s="15"/>
      <c r="IW316" s="15"/>
      <c r="IX316" s="15"/>
      <c r="IY316" s="15"/>
      <c r="IZ316" s="15"/>
      <c r="JA316" s="15"/>
      <c r="JB316" s="15"/>
      <c r="JC316" s="15"/>
      <c r="JD316" s="15"/>
      <c r="JE316" s="15"/>
      <c r="JF316" s="15"/>
      <c r="JG316" s="15"/>
      <c r="JH316" s="15"/>
      <c r="JI316" s="15"/>
      <c r="JJ316" s="15"/>
      <c r="JK316" s="15"/>
      <c r="JL316" s="15"/>
      <c r="JM316" s="15"/>
      <c r="JN316" s="15"/>
      <c r="JO316" s="15"/>
      <c r="JP316" s="15"/>
      <c r="JQ316" s="15"/>
      <c r="JR316" s="15"/>
      <c r="JS316" s="15"/>
      <c r="JT316" s="15"/>
      <c r="JU316" s="15"/>
      <c r="JV316" s="15"/>
      <c r="JW316" s="15"/>
      <c r="JX316" s="15"/>
      <c r="JY316" s="15"/>
      <c r="JZ316" s="15"/>
      <c r="KA316" s="15"/>
      <c r="KB316" s="15"/>
      <c r="KC316" s="15"/>
      <c r="KD316" s="15"/>
      <c r="KE316" s="15"/>
      <c r="KF316" s="15"/>
      <c r="KG316" s="15"/>
      <c r="KH316" s="15"/>
      <c r="KI316" s="15"/>
      <c r="KJ316" s="15"/>
      <c r="KK316" s="15"/>
      <c r="KL316" s="15"/>
      <c r="KM316" s="15"/>
      <c r="KN316" s="15"/>
      <c r="KO316" s="15"/>
      <c r="KP316" s="15"/>
      <c r="KQ316" s="15"/>
      <c r="KR316" s="15"/>
      <c r="KS316" s="15"/>
      <c r="KT316" s="15"/>
      <c r="KU316" s="15"/>
      <c r="KV316" s="15"/>
      <c r="KW316" s="15"/>
      <c r="KX316" s="15"/>
      <c r="KY316" s="15"/>
      <c r="KZ316" s="15"/>
      <c r="LA316" s="15"/>
      <c r="LB316" s="15"/>
      <c r="LC316" s="15"/>
      <c r="LD316" s="15"/>
      <c r="LE316" s="15"/>
      <c r="LF316" s="15"/>
      <c r="LG316" s="15"/>
      <c r="LH316" s="15"/>
      <c r="LI316" s="15"/>
      <c r="LJ316" s="15"/>
      <c r="LK316" s="15"/>
      <c r="LL316" s="15"/>
      <c r="LM316" s="15"/>
      <c r="LN316" s="15"/>
      <c r="LO316" s="15"/>
      <c r="LP316" s="15"/>
      <c r="LQ316" s="15"/>
      <c r="LR316" s="15"/>
      <c r="LS316" s="15"/>
      <c r="LT316" s="15"/>
      <c r="LU316" s="15"/>
      <c r="LV316" s="15"/>
      <c r="LW316" s="15"/>
      <c r="LX316" s="15"/>
      <c r="LY316" s="15"/>
      <c r="LZ316" s="15"/>
      <c r="MA316" s="15"/>
      <c r="MB316" s="15"/>
      <c r="MC316" s="15"/>
      <c r="MD316" s="15"/>
      <c r="ME316" s="15"/>
      <c r="MF316" s="15"/>
      <c r="MG316" s="15"/>
      <c r="MH316" s="15"/>
      <c r="MI316" s="15"/>
      <c r="MJ316" s="15"/>
      <c r="MK316" s="15"/>
      <c r="ML316" s="15"/>
      <c r="MM316" s="15"/>
      <c r="MN316" s="15"/>
      <c r="MO316" s="15"/>
      <c r="MP316" s="15"/>
      <c r="MQ316" s="15"/>
      <c r="MR316" s="15"/>
      <c r="MS316" s="15"/>
      <c r="MT316" s="15"/>
      <c r="MU316" s="15"/>
      <c r="MV316" s="15"/>
      <c r="MW316" s="15"/>
      <c r="MX316" s="15"/>
      <c r="MY316" s="15"/>
      <c r="MZ316" s="15"/>
      <c r="NA316" s="15"/>
      <c r="NB316" s="15"/>
      <c r="NC316" s="15"/>
      <c r="ND316" s="15"/>
      <c r="NE316" s="15"/>
      <c r="NF316" s="15"/>
      <c r="NG316" s="15"/>
      <c r="NH316" s="15"/>
      <c r="NI316" s="15"/>
      <c r="NJ316" s="15"/>
      <c r="NK316" s="15"/>
      <c r="NL316" s="15"/>
      <c r="NM316" s="15"/>
      <c r="NN316" s="15"/>
      <c r="NO316" s="15"/>
      <c r="NP316" s="15"/>
      <c r="NQ316" s="15"/>
      <c r="NR316" s="15"/>
      <c r="NS316" s="15"/>
      <c r="NT316" s="15"/>
      <c r="NU316" s="15"/>
      <c r="NV316" s="15"/>
      <c r="NW316" s="15"/>
      <c r="NX316" s="15"/>
      <c r="NY316" s="15"/>
      <c r="NZ316" s="15"/>
      <c r="OA316" s="15"/>
      <c r="OB316" s="15"/>
      <c r="OC316" s="15"/>
      <c r="OD316" s="15"/>
      <c r="OE316" s="15"/>
      <c r="OF316" s="15"/>
      <c r="OG316" s="15"/>
      <c r="OH316" s="15"/>
      <c r="OI316" s="15"/>
      <c r="OJ316" s="15"/>
      <c r="OK316" s="15"/>
      <c r="OL316" s="15"/>
      <c r="OM316" s="15"/>
      <c r="ON316" s="15"/>
      <c r="OO316" s="15"/>
      <c r="OP316" s="15"/>
      <c r="OQ316" s="15"/>
      <c r="OR316" s="15"/>
      <c r="OS316" s="15"/>
      <c r="OT316" s="15"/>
      <c r="OU316" s="15"/>
      <c r="OV316" s="15"/>
      <c r="OW316" s="15"/>
      <c r="OX316" s="15"/>
      <c r="OY316" s="15"/>
      <c r="OZ316" s="15"/>
      <c r="PA316" s="15"/>
      <c r="PB316" s="15"/>
      <c r="PC316" s="15"/>
      <c r="PD316" s="15"/>
      <c r="PE316" s="15"/>
      <c r="PF316" s="15"/>
      <c r="PG316" s="15"/>
      <c r="PH316" s="15"/>
      <c r="PI316" s="15"/>
      <c r="PJ316" s="15"/>
      <c r="PK316" s="15"/>
      <c r="PL316" s="15"/>
      <c r="PM316" s="15"/>
      <c r="PN316" s="15"/>
      <c r="PO316" s="15"/>
      <c r="PP316" s="15"/>
      <c r="PQ316" s="15"/>
      <c r="PR316" s="15"/>
      <c r="PS316" s="15"/>
      <c r="PT316" s="15"/>
      <c r="PU316" s="15"/>
      <c r="PV316" s="15"/>
      <c r="PW316" s="15"/>
      <c r="PX316" s="15"/>
      <c r="PY316" s="15"/>
      <c r="PZ316" s="15"/>
      <c r="QA316" s="15"/>
      <c r="QB316" s="15"/>
      <c r="QC316" s="15"/>
      <c r="QD316" s="15"/>
      <c r="QE316" s="15"/>
      <c r="QF316" s="15"/>
      <c r="QG316" s="15"/>
      <c r="QH316" s="15"/>
      <c r="QI316" s="15"/>
      <c r="QJ316" s="15"/>
      <c r="QK316" s="15"/>
      <c r="QL316" s="15"/>
      <c r="QM316" s="15"/>
      <c r="QN316" s="15"/>
      <c r="QO316" s="15"/>
      <c r="QP316" s="15"/>
      <c r="QQ316" s="15"/>
      <c r="QR316" s="15"/>
      <c r="QS316" s="15"/>
      <c r="QT316" s="15"/>
      <c r="QU316" s="15"/>
      <c r="QV316" s="15"/>
      <c r="QW316" s="15"/>
      <c r="QX316" s="15"/>
      <c r="QY316" s="15"/>
      <c r="QZ316" s="15"/>
      <c r="RA316" s="15"/>
      <c r="RB316" s="15"/>
      <c r="RC316" s="15"/>
      <c r="RD316" s="15"/>
      <c r="RE316" s="15"/>
      <c r="RF316" s="15"/>
      <c r="RG316" s="15"/>
      <c r="RH316" s="15"/>
      <c r="RI316" s="15"/>
      <c r="RJ316" s="15"/>
      <c r="RK316" s="15"/>
      <c r="RL316" s="15"/>
      <c r="RM316" s="15"/>
      <c r="RN316" s="15"/>
      <c r="RO316" s="15"/>
      <c r="RP316" s="15"/>
      <c r="RQ316" s="15"/>
      <c r="RR316" s="15"/>
      <c r="RS316" s="15"/>
      <c r="RT316" s="15"/>
      <c r="RU316" s="15"/>
      <c r="RV316" s="15"/>
      <c r="RW316" s="15"/>
      <c r="RX316" s="15"/>
      <c r="RY316" s="15"/>
      <c r="RZ316" s="15"/>
      <c r="SA316" s="15"/>
      <c r="SB316" s="15"/>
      <c r="SC316" s="15"/>
      <c r="SD316" s="15"/>
      <c r="SE316" s="15"/>
      <c r="SF316" s="15"/>
      <c r="SG316" s="15"/>
      <c r="SH316" s="15"/>
      <c r="SI316" s="15"/>
      <c r="SJ316" s="15"/>
      <c r="SK316" s="15"/>
      <c r="SL316" s="15"/>
      <c r="SM316" s="15"/>
      <c r="SN316" s="15"/>
      <c r="SO316" s="15"/>
      <c r="SP316" s="15"/>
      <c r="SQ316" s="15"/>
      <c r="SR316" s="15"/>
      <c r="SS316" s="15"/>
      <c r="ST316" s="15"/>
      <c r="SU316" s="15"/>
      <c r="SV316" s="15"/>
      <c r="SW316" s="15"/>
      <c r="SX316" s="15"/>
      <c r="SY316" s="15"/>
      <c r="SZ316" s="15"/>
      <c r="TA316" s="15"/>
      <c r="TB316" s="15"/>
      <c r="TC316" s="15"/>
      <c r="TD316" s="15"/>
      <c r="TE316" s="15"/>
      <c r="TF316" s="15"/>
      <c r="TG316" s="15"/>
      <c r="TH316" s="15"/>
      <c r="TI316" s="15"/>
      <c r="TJ316" s="15"/>
      <c r="TK316" s="15"/>
      <c r="TL316" s="15"/>
      <c r="TM316" s="15"/>
      <c r="TN316" s="15"/>
      <c r="TO316" s="15"/>
      <c r="TP316" s="15"/>
      <c r="TQ316" s="15"/>
      <c r="TR316" s="15"/>
      <c r="TS316" s="15"/>
      <c r="TT316" s="15"/>
      <c r="TU316" s="15"/>
      <c r="TV316" s="15"/>
      <c r="TW316" s="15"/>
      <c r="TX316" s="15"/>
      <c r="TY316" s="15"/>
      <c r="TZ316" s="15"/>
      <c r="UA316" s="15"/>
      <c r="UB316" s="15"/>
      <c r="UC316" s="15"/>
      <c r="UD316" s="15"/>
      <c r="UE316" s="15"/>
      <c r="UF316" s="15"/>
      <c r="UG316" s="15"/>
      <c r="UH316" s="15"/>
      <c r="UI316" s="15"/>
      <c r="UJ316" s="15"/>
      <c r="UK316" s="15"/>
      <c r="UL316" s="15"/>
      <c r="UM316" s="15"/>
      <c r="UN316" s="15"/>
      <c r="UO316" s="15"/>
      <c r="UP316" s="15"/>
      <c r="UQ316" s="15"/>
      <c r="UR316" s="15"/>
      <c r="US316" s="15"/>
      <c r="UT316" s="15"/>
      <c r="UU316" s="15"/>
      <c r="UV316" s="15"/>
      <c r="UW316" s="15"/>
      <c r="UX316" s="15"/>
      <c r="UY316" s="15"/>
      <c r="UZ316" s="15"/>
      <c r="VA316" s="15"/>
      <c r="VB316" s="15"/>
      <c r="VC316" s="15"/>
      <c r="VD316" s="15"/>
      <c r="VE316" s="15"/>
      <c r="VF316" s="15"/>
      <c r="VG316" s="15"/>
      <c r="VH316" s="15"/>
      <c r="VI316" s="15"/>
      <c r="VJ316" s="15"/>
      <c r="VK316" s="15"/>
      <c r="VL316" s="15"/>
      <c r="VM316" s="15"/>
      <c r="VN316" s="15"/>
      <c r="VO316" s="15"/>
      <c r="VP316" s="15"/>
      <c r="VQ316" s="15"/>
      <c r="VR316" s="15"/>
      <c r="VS316" s="15"/>
      <c r="VT316" s="15"/>
      <c r="VU316" s="15"/>
      <c r="VV316" s="15"/>
      <c r="VW316" s="15"/>
      <c r="VX316" s="15"/>
      <c r="VY316" s="15"/>
      <c r="VZ316" s="15"/>
      <c r="WA316" s="15"/>
      <c r="WB316" s="15"/>
      <c r="WC316" s="15"/>
      <c r="WD316" s="15"/>
      <c r="WE316" s="15"/>
      <c r="WF316" s="15"/>
      <c r="WG316" s="15"/>
      <c r="WH316" s="15"/>
      <c r="WI316" s="15"/>
      <c r="WJ316" s="15"/>
      <c r="WK316" s="15"/>
      <c r="WL316" s="15"/>
      <c r="WM316" s="15"/>
      <c r="WN316" s="15"/>
      <c r="WO316" s="15"/>
      <c r="WP316" s="15"/>
      <c r="WQ316" s="15"/>
      <c r="WR316" s="15"/>
      <c r="WS316" s="15"/>
      <c r="WT316" s="15"/>
      <c r="WU316" s="15"/>
      <c r="WV316" s="15"/>
      <c r="WW316" s="15"/>
      <c r="WX316" s="15"/>
      <c r="WY316" s="15"/>
      <c r="WZ316" s="15"/>
      <c r="XA316" s="15"/>
      <c r="XB316" s="15"/>
      <c r="XC316" s="15"/>
      <c r="XD316" s="15"/>
      <c r="XE316" s="15"/>
      <c r="XF316" s="15"/>
      <c r="XG316" s="15"/>
      <c r="XH316" s="15"/>
      <c r="XI316" s="15"/>
      <c r="XJ316" s="15"/>
      <c r="XK316" s="15"/>
      <c r="XL316" s="15"/>
      <c r="XM316" s="15"/>
      <c r="XN316" s="15"/>
      <c r="XO316" s="15"/>
      <c r="XP316" s="15"/>
      <c r="XQ316" s="15"/>
      <c r="XR316" s="15"/>
      <c r="XS316" s="15"/>
      <c r="XT316" s="15"/>
      <c r="XU316" s="15"/>
      <c r="XV316" s="15"/>
      <c r="XW316" s="15"/>
      <c r="XX316" s="15"/>
      <c r="XY316" s="15"/>
      <c r="XZ316" s="15"/>
      <c r="YA316" s="15"/>
      <c r="YB316" s="15"/>
      <c r="YC316" s="15"/>
      <c r="YD316" s="15"/>
      <c r="YE316" s="15"/>
      <c r="YF316" s="15"/>
      <c r="YG316" s="15"/>
      <c r="YH316" s="15"/>
      <c r="YI316" s="15"/>
      <c r="YJ316" s="15"/>
      <c r="YK316" s="15"/>
      <c r="YL316" s="15"/>
      <c r="YM316" s="15"/>
      <c r="YN316" s="15"/>
      <c r="YO316" s="15"/>
      <c r="YP316" s="15"/>
      <c r="YQ316" s="15"/>
      <c r="YR316" s="15"/>
      <c r="YS316" s="15"/>
      <c r="YT316" s="15"/>
      <c r="YU316" s="15"/>
      <c r="YV316" s="15"/>
      <c r="YW316" s="15"/>
      <c r="YX316" s="15"/>
      <c r="YY316" s="15"/>
      <c r="YZ316" s="15"/>
      <c r="ZA316" s="15"/>
      <c r="ZB316" s="15"/>
      <c r="ZC316" s="15"/>
      <c r="ZD316" s="15"/>
      <c r="ZE316" s="15"/>
      <c r="ZF316" s="15"/>
      <c r="ZG316" s="15"/>
      <c r="ZH316" s="15"/>
      <c r="ZI316" s="15"/>
      <c r="ZJ316" s="15"/>
      <c r="ZK316" s="15"/>
      <c r="ZL316" s="15"/>
      <c r="ZM316" s="15"/>
      <c r="ZN316" s="15"/>
      <c r="ZO316" s="15"/>
      <c r="ZP316" s="15"/>
      <c r="ZQ316" s="15"/>
      <c r="ZR316" s="15"/>
      <c r="ZS316" s="15"/>
      <c r="ZT316" s="15"/>
      <c r="ZU316" s="15"/>
      <c r="ZV316" s="15"/>
      <c r="ZW316" s="15"/>
      <c r="ZX316" s="15"/>
      <c r="ZY316" s="15"/>
      <c r="ZZ316" s="15"/>
      <c r="AAA316" s="15"/>
      <c r="AAB316" s="15"/>
      <c r="AAC316" s="15"/>
      <c r="AAD316" s="15"/>
      <c r="AAE316" s="15"/>
      <c r="AAF316" s="15"/>
      <c r="AAG316" s="15"/>
      <c r="AAH316" s="15"/>
      <c r="AAI316" s="15"/>
      <c r="AAJ316" s="15"/>
      <c r="AAK316" s="15"/>
      <c r="AAL316" s="15"/>
      <c r="AAM316" s="15"/>
      <c r="AAN316" s="15"/>
      <c r="AAO316" s="15"/>
      <c r="AAP316" s="15"/>
      <c r="AAQ316" s="15"/>
      <c r="AAR316" s="15"/>
      <c r="AAS316" s="15"/>
      <c r="AAT316" s="15"/>
      <c r="AAU316" s="15"/>
      <c r="AAV316" s="15"/>
      <c r="AAW316" s="15"/>
      <c r="AAX316" s="15"/>
      <c r="AAY316" s="15"/>
      <c r="AAZ316" s="15"/>
      <c r="ABA316" s="15"/>
      <c r="ABB316" s="15"/>
      <c r="ABC316" s="15"/>
      <c r="ABD316" s="15"/>
      <c r="ABE316" s="15"/>
      <c r="ABF316" s="15"/>
      <c r="ABG316" s="15"/>
      <c r="ABH316" s="15"/>
      <c r="ABI316" s="15"/>
      <c r="ABJ316" s="15"/>
      <c r="ABK316" s="15"/>
      <c r="ABL316" s="15"/>
      <c r="ABM316" s="15"/>
      <c r="ABN316" s="15"/>
      <c r="ABO316" s="15"/>
      <c r="ABP316" s="15"/>
      <c r="ABQ316" s="15"/>
      <c r="ABR316" s="15"/>
      <c r="ABS316" s="15"/>
      <c r="ABT316" s="15"/>
      <c r="ABU316" s="15"/>
      <c r="ABV316" s="15"/>
      <c r="ABW316" s="15"/>
      <c r="ABX316" s="15"/>
      <c r="ABY316" s="15"/>
      <c r="ABZ316" s="15"/>
      <c r="ACA316" s="15"/>
      <c r="ACB316" s="15"/>
      <c r="ACC316" s="15"/>
      <c r="ACD316" s="15"/>
      <c r="ACE316" s="15"/>
      <c r="ACF316" s="15"/>
      <c r="ACG316" s="15"/>
      <c r="ACH316" s="15"/>
      <c r="ACI316" s="15"/>
      <c r="ACJ316" s="15"/>
      <c r="ACK316" s="15"/>
      <c r="ACL316" s="15"/>
      <c r="ACM316" s="15"/>
      <c r="ACN316" s="15"/>
      <c r="ACO316" s="15"/>
      <c r="ACP316" s="15"/>
      <c r="ACQ316" s="15"/>
      <c r="ACR316" s="15"/>
      <c r="ACS316" s="15"/>
      <c r="ACT316" s="15"/>
      <c r="ACU316" s="15"/>
      <c r="ACV316" s="15"/>
      <c r="ACW316" s="15"/>
      <c r="ACX316" s="15"/>
      <c r="ACY316" s="15"/>
      <c r="ACZ316" s="15"/>
      <c r="ADA316" s="15"/>
      <c r="ADB316" s="15"/>
      <c r="ADC316" s="15"/>
      <c r="ADD316" s="15"/>
      <c r="ADE316" s="15"/>
      <c r="ADF316" s="15"/>
      <c r="ADG316" s="15"/>
      <c r="ADH316" s="15"/>
      <c r="ADI316" s="15"/>
      <c r="ADJ316" s="15"/>
      <c r="ADK316" s="15"/>
      <c r="ADL316" s="15"/>
      <c r="ADM316" s="15"/>
    </row>
    <row r="317" spans="1:793" s="308" customFormat="1" ht="16" customHeight="1" thickBot="1" x14ac:dyDescent="0.45">
      <c r="A317" s="130"/>
      <c r="B317" s="43" t="s">
        <v>15</v>
      </c>
      <c r="C317" s="243">
        <f>SUM(C314:C316)</f>
        <v>0</v>
      </c>
      <c r="D317" s="329"/>
      <c r="E317" s="330"/>
      <c r="F317" s="330"/>
      <c r="G317" s="330"/>
      <c r="H317" s="330"/>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c r="DJ317" s="15"/>
      <c r="DK317" s="15"/>
      <c r="DL317" s="15"/>
      <c r="DM317" s="15"/>
      <c r="DN317" s="15"/>
      <c r="DO317" s="15"/>
      <c r="DP317" s="15"/>
      <c r="DQ317" s="15"/>
      <c r="DR317" s="15"/>
      <c r="DS317" s="15"/>
      <c r="DT317" s="15"/>
      <c r="DU317" s="15"/>
      <c r="DV317" s="15"/>
      <c r="DW317" s="15"/>
      <c r="DX317" s="15"/>
      <c r="DY317" s="15"/>
      <c r="DZ317" s="15"/>
      <c r="EA317" s="15"/>
      <c r="EB317" s="15"/>
      <c r="EC317" s="15"/>
      <c r="ED317" s="15"/>
      <c r="EE317" s="15"/>
      <c r="EF317" s="15"/>
      <c r="EG317" s="15"/>
      <c r="EH317" s="15"/>
      <c r="EI317" s="15"/>
      <c r="EJ317" s="15"/>
      <c r="EK317" s="15"/>
      <c r="EL317" s="15"/>
      <c r="EM317" s="15"/>
      <c r="EN317" s="15"/>
      <c r="EO317" s="15"/>
      <c r="EP317" s="15"/>
      <c r="EQ317" s="15"/>
      <c r="ER317" s="15"/>
      <c r="ES317" s="15"/>
      <c r="ET317" s="15"/>
      <c r="EU317" s="15"/>
      <c r="EV317" s="15"/>
      <c r="EW317" s="15"/>
      <c r="EX317" s="15"/>
      <c r="EY317" s="15"/>
      <c r="EZ317" s="15"/>
      <c r="FA317" s="15"/>
      <c r="FB317" s="15"/>
      <c r="FC317" s="15"/>
      <c r="FD317" s="15"/>
      <c r="FE317" s="15"/>
      <c r="FF317" s="15"/>
      <c r="FG317" s="15"/>
      <c r="FH317" s="15"/>
      <c r="FI317" s="15"/>
      <c r="FJ317" s="15"/>
      <c r="FK317" s="15"/>
      <c r="FL317" s="15"/>
      <c r="FM317" s="15"/>
      <c r="FN317" s="15"/>
      <c r="FO317" s="15"/>
      <c r="FP317" s="15"/>
      <c r="FQ317" s="15"/>
      <c r="FR317" s="15"/>
      <c r="FS317" s="15"/>
      <c r="FT317" s="15"/>
      <c r="FU317" s="15"/>
      <c r="FV317" s="15"/>
      <c r="FW317" s="15"/>
      <c r="FX317" s="15"/>
      <c r="FY317" s="15"/>
      <c r="FZ317" s="15"/>
      <c r="GA317" s="15"/>
      <c r="GB317" s="15"/>
      <c r="GC317" s="15"/>
      <c r="GD317" s="15"/>
      <c r="GE317" s="15"/>
      <c r="GF317" s="15"/>
      <c r="GG317" s="15"/>
      <c r="GH317" s="15"/>
      <c r="GI317" s="15"/>
      <c r="GJ317" s="15"/>
      <c r="GK317" s="15"/>
      <c r="GL317" s="15"/>
      <c r="GM317" s="15"/>
      <c r="GN317" s="15"/>
      <c r="GO317" s="15"/>
      <c r="GP317" s="15"/>
      <c r="GQ317" s="15"/>
      <c r="GR317" s="15"/>
      <c r="GS317" s="15"/>
      <c r="GT317" s="15"/>
      <c r="GU317" s="15"/>
      <c r="GV317" s="15"/>
      <c r="GW317" s="15"/>
      <c r="GX317" s="15"/>
      <c r="GY317" s="15"/>
      <c r="GZ317" s="15"/>
      <c r="HA317" s="15"/>
      <c r="HB317" s="15"/>
      <c r="HC317" s="15"/>
      <c r="HD317" s="15"/>
      <c r="HE317" s="15"/>
      <c r="HF317" s="15"/>
      <c r="HG317" s="15"/>
      <c r="HH317" s="15"/>
      <c r="HI317" s="15"/>
      <c r="HJ317" s="15"/>
      <c r="HK317" s="15"/>
      <c r="HL317" s="15"/>
      <c r="HM317" s="15"/>
      <c r="HN317" s="15"/>
      <c r="HO317" s="15"/>
      <c r="HP317" s="15"/>
      <c r="HQ317" s="15"/>
      <c r="HR317" s="15"/>
      <c r="HS317" s="15"/>
      <c r="HT317" s="15"/>
      <c r="HU317" s="15"/>
      <c r="HV317" s="15"/>
      <c r="HW317" s="15"/>
      <c r="HX317" s="15"/>
      <c r="HY317" s="15"/>
      <c r="HZ317" s="15"/>
      <c r="IA317" s="15"/>
      <c r="IB317" s="15"/>
      <c r="IC317" s="15"/>
      <c r="ID317" s="15"/>
      <c r="IE317" s="15"/>
      <c r="IF317" s="15"/>
      <c r="IG317" s="15"/>
      <c r="IH317" s="15"/>
      <c r="II317" s="15"/>
      <c r="IJ317" s="15"/>
      <c r="IK317" s="15"/>
      <c r="IL317" s="15"/>
      <c r="IM317" s="15"/>
      <c r="IN317" s="15"/>
      <c r="IO317" s="15"/>
      <c r="IP317" s="15"/>
      <c r="IQ317" s="15"/>
      <c r="IR317" s="15"/>
      <c r="IS317" s="15"/>
      <c r="IT317" s="15"/>
      <c r="IU317" s="15"/>
      <c r="IV317" s="15"/>
      <c r="IW317" s="15"/>
      <c r="IX317" s="15"/>
      <c r="IY317" s="15"/>
      <c r="IZ317" s="15"/>
      <c r="JA317" s="15"/>
      <c r="JB317" s="15"/>
      <c r="JC317" s="15"/>
      <c r="JD317" s="15"/>
      <c r="JE317" s="15"/>
      <c r="JF317" s="15"/>
      <c r="JG317" s="15"/>
      <c r="JH317" s="15"/>
      <c r="JI317" s="15"/>
      <c r="JJ317" s="15"/>
      <c r="JK317" s="15"/>
      <c r="JL317" s="15"/>
      <c r="JM317" s="15"/>
      <c r="JN317" s="15"/>
      <c r="JO317" s="15"/>
      <c r="JP317" s="15"/>
      <c r="JQ317" s="15"/>
      <c r="JR317" s="15"/>
      <c r="JS317" s="15"/>
      <c r="JT317" s="15"/>
      <c r="JU317" s="15"/>
      <c r="JV317" s="15"/>
      <c r="JW317" s="15"/>
      <c r="JX317" s="15"/>
      <c r="JY317" s="15"/>
      <c r="JZ317" s="15"/>
      <c r="KA317" s="15"/>
      <c r="KB317" s="15"/>
      <c r="KC317" s="15"/>
      <c r="KD317" s="15"/>
      <c r="KE317" s="15"/>
      <c r="KF317" s="15"/>
      <c r="KG317" s="15"/>
      <c r="KH317" s="15"/>
      <c r="KI317" s="15"/>
      <c r="KJ317" s="15"/>
      <c r="KK317" s="15"/>
      <c r="KL317" s="15"/>
      <c r="KM317" s="15"/>
      <c r="KN317" s="15"/>
      <c r="KO317" s="15"/>
      <c r="KP317" s="15"/>
      <c r="KQ317" s="15"/>
      <c r="KR317" s="15"/>
      <c r="KS317" s="15"/>
      <c r="KT317" s="15"/>
      <c r="KU317" s="15"/>
      <c r="KV317" s="15"/>
      <c r="KW317" s="15"/>
      <c r="KX317" s="15"/>
      <c r="KY317" s="15"/>
      <c r="KZ317" s="15"/>
      <c r="LA317" s="15"/>
      <c r="LB317" s="15"/>
      <c r="LC317" s="15"/>
      <c r="LD317" s="15"/>
      <c r="LE317" s="15"/>
      <c r="LF317" s="15"/>
      <c r="LG317" s="15"/>
      <c r="LH317" s="15"/>
      <c r="LI317" s="15"/>
      <c r="LJ317" s="15"/>
      <c r="LK317" s="15"/>
      <c r="LL317" s="15"/>
      <c r="LM317" s="15"/>
      <c r="LN317" s="15"/>
      <c r="LO317" s="15"/>
      <c r="LP317" s="15"/>
      <c r="LQ317" s="15"/>
      <c r="LR317" s="15"/>
      <c r="LS317" s="15"/>
      <c r="LT317" s="15"/>
      <c r="LU317" s="15"/>
      <c r="LV317" s="15"/>
      <c r="LW317" s="15"/>
      <c r="LX317" s="15"/>
      <c r="LY317" s="15"/>
      <c r="LZ317" s="15"/>
      <c r="MA317" s="15"/>
      <c r="MB317" s="15"/>
      <c r="MC317" s="15"/>
      <c r="MD317" s="15"/>
      <c r="ME317" s="15"/>
      <c r="MF317" s="15"/>
      <c r="MG317" s="15"/>
      <c r="MH317" s="15"/>
      <c r="MI317" s="15"/>
      <c r="MJ317" s="15"/>
      <c r="MK317" s="15"/>
      <c r="ML317" s="15"/>
      <c r="MM317" s="15"/>
      <c r="MN317" s="15"/>
      <c r="MO317" s="15"/>
      <c r="MP317" s="15"/>
      <c r="MQ317" s="15"/>
      <c r="MR317" s="15"/>
      <c r="MS317" s="15"/>
      <c r="MT317" s="15"/>
      <c r="MU317" s="15"/>
      <c r="MV317" s="15"/>
      <c r="MW317" s="15"/>
      <c r="MX317" s="15"/>
      <c r="MY317" s="15"/>
      <c r="MZ317" s="15"/>
      <c r="NA317" s="15"/>
      <c r="NB317" s="15"/>
      <c r="NC317" s="15"/>
      <c r="ND317" s="15"/>
      <c r="NE317" s="15"/>
      <c r="NF317" s="15"/>
      <c r="NG317" s="15"/>
      <c r="NH317" s="15"/>
      <c r="NI317" s="15"/>
      <c r="NJ317" s="15"/>
      <c r="NK317" s="15"/>
      <c r="NL317" s="15"/>
      <c r="NM317" s="15"/>
      <c r="NN317" s="15"/>
      <c r="NO317" s="15"/>
      <c r="NP317" s="15"/>
      <c r="NQ317" s="15"/>
      <c r="NR317" s="15"/>
      <c r="NS317" s="15"/>
      <c r="NT317" s="15"/>
      <c r="NU317" s="15"/>
      <c r="NV317" s="15"/>
      <c r="NW317" s="15"/>
      <c r="NX317" s="15"/>
      <c r="NY317" s="15"/>
      <c r="NZ317" s="15"/>
      <c r="OA317" s="15"/>
      <c r="OB317" s="15"/>
      <c r="OC317" s="15"/>
      <c r="OD317" s="15"/>
      <c r="OE317" s="15"/>
      <c r="OF317" s="15"/>
      <c r="OG317" s="15"/>
      <c r="OH317" s="15"/>
      <c r="OI317" s="15"/>
      <c r="OJ317" s="15"/>
      <c r="OK317" s="15"/>
      <c r="OL317" s="15"/>
      <c r="OM317" s="15"/>
      <c r="ON317" s="15"/>
      <c r="OO317" s="15"/>
      <c r="OP317" s="15"/>
      <c r="OQ317" s="15"/>
      <c r="OR317" s="15"/>
      <c r="OS317" s="15"/>
      <c r="OT317" s="15"/>
      <c r="OU317" s="15"/>
      <c r="OV317" s="15"/>
      <c r="OW317" s="15"/>
      <c r="OX317" s="15"/>
      <c r="OY317" s="15"/>
      <c r="OZ317" s="15"/>
      <c r="PA317" s="15"/>
      <c r="PB317" s="15"/>
      <c r="PC317" s="15"/>
      <c r="PD317" s="15"/>
      <c r="PE317" s="15"/>
      <c r="PF317" s="15"/>
      <c r="PG317" s="15"/>
      <c r="PH317" s="15"/>
      <c r="PI317" s="15"/>
      <c r="PJ317" s="15"/>
      <c r="PK317" s="15"/>
      <c r="PL317" s="15"/>
      <c r="PM317" s="15"/>
      <c r="PN317" s="15"/>
      <c r="PO317" s="15"/>
      <c r="PP317" s="15"/>
      <c r="PQ317" s="15"/>
      <c r="PR317" s="15"/>
      <c r="PS317" s="15"/>
      <c r="PT317" s="15"/>
      <c r="PU317" s="15"/>
      <c r="PV317" s="15"/>
      <c r="PW317" s="15"/>
      <c r="PX317" s="15"/>
      <c r="PY317" s="15"/>
      <c r="PZ317" s="15"/>
      <c r="QA317" s="15"/>
      <c r="QB317" s="15"/>
      <c r="QC317" s="15"/>
      <c r="QD317" s="15"/>
      <c r="QE317" s="15"/>
      <c r="QF317" s="15"/>
      <c r="QG317" s="15"/>
      <c r="QH317" s="15"/>
      <c r="QI317" s="15"/>
      <c r="QJ317" s="15"/>
      <c r="QK317" s="15"/>
      <c r="QL317" s="15"/>
      <c r="QM317" s="15"/>
      <c r="QN317" s="15"/>
      <c r="QO317" s="15"/>
      <c r="QP317" s="15"/>
      <c r="QQ317" s="15"/>
      <c r="QR317" s="15"/>
      <c r="QS317" s="15"/>
      <c r="QT317" s="15"/>
      <c r="QU317" s="15"/>
      <c r="QV317" s="15"/>
      <c r="QW317" s="15"/>
      <c r="QX317" s="15"/>
      <c r="QY317" s="15"/>
      <c r="QZ317" s="15"/>
      <c r="RA317" s="15"/>
      <c r="RB317" s="15"/>
      <c r="RC317" s="15"/>
      <c r="RD317" s="15"/>
      <c r="RE317" s="15"/>
      <c r="RF317" s="15"/>
      <c r="RG317" s="15"/>
      <c r="RH317" s="15"/>
      <c r="RI317" s="15"/>
      <c r="RJ317" s="15"/>
      <c r="RK317" s="15"/>
      <c r="RL317" s="15"/>
      <c r="RM317" s="15"/>
      <c r="RN317" s="15"/>
      <c r="RO317" s="15"/>
      <c r="RP317" s="15"/>
      <c r="RQ317" s="15"/>
      <c r="RR317" s="15"/>
      <c r="RS317" s="15"/>
      <c r="RT317" s="15"/>
      <c r="RU317" s="15"/>
      <c r="RV317" s="15"/>
      <c r="RW317" s="15"/>
      <c r="RX317" s="15"/>
      <c r="RY317" s="15"/>
      <c r="RZ317" s="15"/>
      <c r="SA317" s="15"/>
      <c r="SB317" s="15"/>
      <c r="SC317" s="15"/>
      <c r="SD317" s="15"/>
      <c r="SE317" s="15"/>
      <c r="SF317" s="15"/>
      <c r="SG317" s="15"/>
      <c r="SH317" s="15"/>
      <c r="SI317" s="15"/>
      <c r="SJ317" s="15"/>
      <c r="SK317" s="15"/>
      <c r="SL317" s="15"/>
      <c r="SM317" s="15"/>
      <c r="SN317" s="15"/>
      <c r="SO317" s="15"/>
      <c r="SP317" s="15"/>
      <c r="SQ317" s="15"/>
      <c r="SR317" s="15"/>
      <c r="SS317" s="15"/>
      <c r="ST317" s="15"/>
      <c r="SU317" s="15"/>
      <c r="SV317" s="15"/>
      <c r="SW317" s="15"/>
      <c r="SX317" s="15"/>
      <c r="SY317" s="15"/>
      <c r="SZ317" s="15"/>
      <c r="TA317" s="15"/>
      <c r="TB317" s="15"/>
      <c r="TC317" s="15"/>
      <c r="TD317" s="15"/>
      <c r="TE317" s="15"/>
      <c r="TF317" s="15"/>
      <c r="TG317" s="15"/>
      <c r="TH317" s="15"/>
      <c r="TI317" s="15"/>
      <c r="TJ317" s="15"/>
      <c r="TK317" s="15"/>
      <c r="TL317" s="15"/>
      <c r="TM317" s="15"/>
      <c r="TN317" s="15"/>
      <c r="TO317" s="15"/>
      <c r="TP317" s="15"/>
      <c r="TQ317" s="15"/>
      <c r="TR317" s="15"/>
      <c r="TS317" s="15"/>
      <c r="TT317" s="15"/>
      <c r="TU317" s="15"/>
      <c r="TV317" s="15"/>
      <c r="TW317" s="15"/>
      <c r="TX317" s="15"/>
      <c r="TY317" s="15"/>
      <c r="TZ317" s="15"/>
      <c r="UA317" s="15"/>
      <c r="UB317" s="15"/>
      <c r="UC317" s="15"/>
      <c r="UD317" s="15"/>
      <c r="UE317" s="15"/>
      <c r="UF317" s="15"/>
      <c r="UG317" s="15"/>
      <c r="UH317" s="15"/>
      <c r="UI317" s="15"/>
      <c r="UJ317" s="15"/>
      <c r="UK317" s="15"/>
      <c r="UL317" s="15"/>
      <c r="UM317" s="15"/>
      <c r="UN317" s="15"/>
      <c r="UO317" s="15"/>
      <c r="UP317" s="15"/>
      <c r="UQ317" s="15"/>
      <c r="UR317" s="15"/>
      <c r="US317" s="15"/>
      <c r="UT317" s="15"/>
      <c r="UU317" s="15"/>
      <c r="UV317" s="15"/>
      <c r="UW317" s="15"/>
      <c r="UX317" s="15"/>
      <c r="UY317" s="15"/>
      <c r="UZ317" s="15"/>
      <c r="VA317" s="15"/>
      <c r="VB317" s="15"/>
      <c r="VC317" s="15"/>
      <c r="VD317" s="15"/>
      <c r="VE317" s="15"/>
      <c r="VF317" s="15"/>
      <c r="VG317" s="15"/>
      <c r="VH317" s="15"/>
      <c r="VI317" s="15"/>
      <c r="VJ317" s="15"/>
      <c r="VK317" s="15"/>
      <c r="VL317" s="15"/>
      <c r="VM317" s="15"/>
      <c r="VN317" s="15"/>
      <c r="VO317" s="15"/>
      <c r="VP317" s="15"/>
      <c r="VQ317" s="15"/>
      <c r="VR317" s="15"/>
      <c r="VS317" s="15"/>
      <c r="VT317" s="15"/>
      <c r="VU317" s="15"/>
      <c r="VV317" s="15"/>
      <c r="VW317" s="15"/>
      <c r="VX317" s="15"/>
      <c r="VY317" s="15"/>
      <c r="VZ317" s="15"/>
      <c r="WA317" s="15"/>
      <c r="WB317" s="15"/>
      <c r="WC317" s="15"/>
      <c r="WD317" s="15"/>
      <c r="WE317" s="15"/>
      <c r="WF317" s="15"/>
      <c r="WG317" s="15"/>
      <c r="WH317" s="15"/>
      <c r="WI317" s="15"/>
      <c r="WJ317" s="15"/>
      <c r="WK317" s="15"/>
      <c r="WL317" s="15"/>
      <c r="WM317" s="15"/>
      <c r="WN317" s="15"/>
      <c r="WO317" s="15"/>
      <c r="WP317" s="15"/>
      <c r="WQ317" s="15"/>
      <c r="WR317" s="15"/>
      <c r="WS317" s="15"/>
      <c r="WT317" s="15"/>
      <c r="WU317" s="15"/>
      <c r="WV317" s="15"/>
      <c r="WW317" s="15"/>
      <c r="WX317" s="15"/>
      <c r="WY317" s="15"/>
      <c r="WZ317" s="15"/>
      <c r="XA317" s="15"/>
      <c r="XB317" s="15"/>
      <c r="XC317" s="15"/>
      <c r="XD317" s="15"/>
      <c r="XE317" s="15"/>
      <c r="XF317" s="15"/>
      <c r="XG317" s="15"/>
      <c r="XH317" s="15"/>
      <c r="XI317" s="15"/>
      <c r="XJ317" s="15"/>
      <c r="XK317" s="15"/>
      <c r="XL317" s="15"/>
      <c r="XM317" s="15"/>
      <c r="XN317" s="15"/>
      <c r="XO317" s="15"/>
      <c r="XP317" s="15"/>
      <c r="XQ317" s="15"/>
      <c r="XR317" s="15"/>
      <c r="XS317" s="15"/>
      <c r="XT317" s="15"/>
      <c r="XU317" s="15"/>
      <c r="XV317" s="15"/>
      <c r="XW317" s="15"/>
      <c r="XX317" s="15"/>
      <c r="XY317" s="15"/>
      <c r="XZ317" s="15"/>
      <c r="YA317" s="15"/>
      <c r="YB317" s="15"/>
      <c r="YC317" s="15"/>
      <c r="YD317" s="15"/>
      <c r="YE317" s="15"/>
      <c r="YF317" s="15"/>
      <c r="YG317" s="15"/>
      <c r="YH317" s="15"/>
      <c r="YI317" s="15"/>
      <c r="YJ317" s="15"/>
      <c r="YK317" s="15"/>
      <c r="YL317" s="15"/>
      <c r="YM317" s="15"/>
      <c r="YN317" s="15"/>
      <c r="YO317" s="15"/>
      <c r="YP317" s="15"/>
      <c r="YQ317" s="15"/>
      <c r="YR317" s="15"/>
      <c r="YS317" s="15"/>
      <c r="YT317" s="15"/>
      <c r="YU317" s="15"/>
      <c r="YV317" s="15"/>
      <c r="YW317" s="15"/>
      <c r="YX317" s="15"/>
      <c r="YY317" s="15"/>
      <c r="YZ317" s="15"/>
      <c r="ZA317" s="15"/>
      <c r="ZB317" s="15"/>
      <c r="ZC317" s="15"/>
      <c r="ZD317" s="15"/>
      <c r="ZE317" s="15"/>
      <c r="ZF317" s="15"/>
      <c r="ZG317" s="15"/>
      <c r="ZH317" s="15"/>
      <c r="ZI317" s="15"/>
      <c r="ZJ317" s="15"/>
      <c r="ZK317" s="15"/>
      <c r="ZL317" s="15"/>
      <c r="ZM317" s="15"/>
      <c r="ZN317" s="15"/>
      <c r="ZO317" s="15"/>
      <c r="ZP317" s="15"/>
      <c r="ZQ317" s="15"/>
      <c r="ZR317" s="15"/>
      <c r="ZS317" s="15"/>
      <c r="ZT317" s="15"/>
      <c r="ZU317" s="15"/>
      <c r="ZV317" s="15"/>
      <c r="ZW317" s="15"/>
      <c r="ZX317" s="15"/>
      <c r="ZY317" s="15"/>
      <c r="ZZ317" s="15"/>
      <c r="AAA317" s="15"/>
      <c r="AAB317" s="15"/>
      <c r="AAC317" s="15"/>
      <c r="AAD317" s="15"/>
      <c r="AAE317" s="15"/>
      <c r="AAF317" s="15"/>
      <c r="AAG317" s="15"/>
      <c r="AAH317" s="15"/>
      <c r="AAI317" s="15"/>
      <c r="AAJ317" s="15"/>
      <c r="AAK317" s="15"/>
      <c r="AAL317" s="15"/>
      <c r="AAM317" s="15"/>
      <c r="AAN317" s="15"/>
      <c r="AAO317" s="15"/>
      <c r="AAP317" s="15"/>
      <c r="AAQ317" s="15"/>
      <c r="AAR317" s="15"/>
      <c r="AAS317" s="15"/>
      <c r="AAT317" s="15"/>
      <c r="AAU317" s="15"/>
      <c r="AAV317" s="15"/>
      <c r="AAW317" s="15"/>
      <c r="AAX317" s="15"/>
      <c r="AAY317" s="15"/>
      <c r="AAZ317" s="15"/>
      <c r="ABA317" s="15"/>
      <c r="ABB317" s="15"/>
      <c r="ABC317" s="15"/>
      <c r="ABD317" s="15"/>
      <c r="ABE317" s="15"/>
      <c r="ABF317" s="15"/>
      <c r="ABG317" s="15"/>
      <c r="ABH317" s="15"/>
      <c r="ABI317" s="15"/>
      <c r="ABJ317" s="15"/>
      <c r="ABK317" s="15"/>
      <c r="ABL317" s="15"/>
      <c r="ABM317" s="15"/>
      <c r="ABN317" s="15"/>
      <c r="ABO317" s="15"/>
      <c r="ABP317" s="15"/>
      <c r="ABQ317" s="15"/>
      <c r="ABR317" s="15"/>
      <c r="ABS317" s="15"/>
      <c r="ABT317" s="15"/>
      <c r="ABU317" s="15"/>
      <c r="ABV317" s="15"/>
      <c r="ABW317" s="15"/>
      <c r="ABX317" s="15"/>
      <c r="ABY317" s="15"/>
      <c r="ABZ317" s="15"/>
      <c r="ACA317" s="15"/>
      <c r="ACB317" s="15"/>
      <c r="ACC317" s="15"/>
      <c r="ACD317" s="15"/>
      <c r="ACE317" s="15"/>
      <c r="ACF317" s="15"/>
      <c r="ACG317" s="15"/>
      <c r="ACH317" s="15"/>
      <c r="ACI317" s="15"/>
      <c r="ACJ317" s="15"/>
      <c r="ACK317" s="15"/>
      <c r="ACL317" s="15"/>
      <c r="ACM317" s="15"/>
      <c r="ACN317" s="15"/>
      <c r="ACO317" s="15"/>
      <c r="ACP317" s="15"/>
      <c r="ACQ317" s="15"/>
      <c r="ACR317" s="15"/>
      <c r="ACS317" s="15"/>
      <c r="ACT317" s="15"/>
      <c r="ACU317" s="15"/>
      <c r="ACV317" s="15"/>
      <c r="ACW317" s="15"/>
      <c r="ACX317" s="15"/>
      <c r="ACY317" s="15"/>
      <c r="ACZ317" s="15"/>
      <c r="ADA317" s="15"/>
      <c r="ADB317" s="15"/>
      <c r="ADC317" s="15"/>
      <c r="ADD317" s="15"/>
      <c r="ADE317" s="15"/>
      <c r="ADF317" s="15"/>
      <c r="ADG317" s="15"/>
      <c r="ADH317" s="15"/>
      <c r="ADI317" s="15"/>
      <c r="ADJ317" s="15"/>
      <c r="ADK317" s="15"/>
      <c r="ADL317" s="15"/>
      <c r="ADM317" s="15"/>
    </row>
    <row r="318" spans="1:793" s="308" customFormat="1" x14ac:dyDescent="0.4">
      <c r="A318" s="130"/>
      <c r="B318" s="14"/>
      <c r="C318" s="14"/>
      <c r="D318" s="14"/>
      <c r="E318" s="14"/>
      <c r="F318" s="14"/>
      <c r="G318" s="14"/>
      <c r="H318" s="14"/>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c r="BM318" s="15"/>
      <c r="BN318" s="15"/>
      <c r="BO318" s="15"/>
      <c r="BP318" s="15"/>
      <c r="BQ318" s="15"/>
      <c r="BR318" s="15"/>
      <c r="BS318" s="15"/>
      <c r="BT318" s="15"/>
      <c r="BU318" s="15"/>
      <c r="BV318" s="15"/>
      <c r="BW318" s="15"/>
      <c r="BX318" s="15"/>
      <c r="BY318" s="15"/>
      <c r="BZ318" s="15"/>
      <c r="CA318" s="15"/>
      <c r="CB318" s="15"/>
      <c r="CC318" s="15"/>
      <c r="CD318" s="15"/>
      <c r="CE318" s="15"/>
      <c r="CF318" s="15"/>
      <c r="CG318" s="15"/>
      <c r="CH318" s="15"/>
      <c r="CI318" s="15"/>
      <c r="CJ318" s="15"/>
      <c r="CK318" s="15"/>
      <c r="CL318" s="15"/>
      <c r="CM318" s="15"/>
      <c r="CN318" s="15"/>
      <c r="CO318" s="15"/>
      <c r="CP318" s="15"/>
      <c r="CQ318" s="15"/>
      <c r="CR318" s="15"/>
      <c r="CS318" s="15"/>
      <c r="CT318" s="15"/>
      <c r="CU318" s="15"/>
      <c r="CV318" s="15"/>
      <c r="CW318" s="15"/>
      <c r="CX318" s="15"/>
      <c r="CY318" s="15"/>
      <c r="CZ318" s="15"/>
      <c r="DA318" s="15"/>
      <c r="DB318" s="15"/>
      <c r="DC318" s="15"/>
      <c r="DD318" s="15"/>
      <c r="DE318" s="15"/>
      <c r="DF318" s="15"/>
      <c r="DG318" s="15"/>
      <c r="DH318" s="15"/>
      <c r="DI318" s="15"/>
      <c r="DJ318" s="15"/>
      <c r="DK318" s="15"/>
      <c r="DL318" s="15"/>
      <c r="DM318" s="15"/>
      <c r="DN318" s="15"/>
      <c r="DO318" s="15"/>
      <c r="DP318" s="15"/>
      <c r="DQ318" s="15"/>
      <c r="DR318" s="15"/>
      <c r="DS318" s="15"/>
      <c r="DT318" s="15"/>
      <c r="DU318" s="15"/>
      <c r="DV318" s="15"/>
      <c r="DW318" s="15"/>
      <c r="DX318" s="15"/>
      <c r="DY318" s="15"/>
      <c r="DZ318" s="15"/>
      <c r="EA318" s="15"/>
      <c r="EB318" s="15"/>
      <c r="EC318" s="15"/>
      <c r="ED318" s="15"/>
      <c r="EE318" s="15"/>
      <c r="EF318" s="15"/>
      <c r="EG318" s="15"/>
      <c r="EH318" s="15"/>
      <c r="EI318" s="15"/>
      <c r="EJ318" s="15"/>
      <c r="EK318" s="15"/>
      <c r="EL318" s="15"/>
      <c r="EM318" s="15"/>
      <c r="EN318" s="15"/>
      <c r="EO318" s="15"/>
      <c r="EP318" s="15"/>
      <c r="EQ318" s="15"/>
      <c r="ER318" s="15"/>
      <c r="ES318" s="15"/>
      <c r="ET318" s="15"/>
      <c r="EU318" s="15"/>
      <c r="EV318" s="15"/>
      <c r="EW318" s="15"/>
      <c r="EX318" s="15"/>
      <c r="EY318" s="15"/>
      <c r="EZ318" s="15"/>
      <c r="FA318" s="15"/>
      <c r="FB318" s="15"/>
      <c r="FC318" s="15"/>
      <c r="FD318" s="15"/>
      <c r="FE318" s="15"/>
      <c r="FF318" s="15"/>
      <c r="FG318" s="15"/>
      <c r="FH318" s="15"/>
      <c r="FI318" s="15"/>
      <c r="FJ318" s="15"/>
      <c r="FK318" s="15"/>
      <c r="FL318" s="15"/>
      <c r="FM318" s="15"/>
      <c r="FN318" s="15"/>
      <c r="FO318" s="15"/>
      <c r="FP318" s="15"/>
      <c r="FQ318" s="15"/>
      <c r="FR318" s="15"/>
      <c r="FS318" s="15"/>
      <c r="FT318" s="15"/>
      <c r="FU318" s="15"/>
      <c r="FV318" s="15"/>
      <c r="FW318" s="15"/>
      <c r="FX318" s="15"/>
      <c r="FY318" s="15"/>
      <c r="FZ318" s="15"/>
      <c r="GA318" s="15"/>
      <c r="GB318" s="15"/>
      <c r="GC318" s="15"/>
      <c r="GD318" s="15"/>
      <c r="GE318" s="15"/>
      <c r="GF318" s="15"/>
      <c r="GG318" s="15"/>
      <c r="GH318" s="15"/>
      <c r="GI318" s="15"/>
      <c r="GJ318" s="15"/>
      <c r="GK318" s="15"/>
      <c r="GL318" s="15"/>
      <c r="GM318" s="15"/>
      <c r="GN318" s="15"/>
      <c r="GO318" s="15"/>
      <c r="GP318" s="15"/>
      <c r="GQ318" s="15"/>
      <c r="GR318" s="15"/>
      <c r="GS318" s="15"/>
      <c r="GT318" s="15"/>
      <c r="GU318" s="15"/>
      <c r="GV318" s="15"/>
      <c r="GW318" s="15"/>
      <c r="GX318" s="15"/>
      <c r="GY318" s="15"/>
      <c r="GZ318" s="15"/>
      <c r="HA318" s="15"/>
      <c r="HB318" s="15"/>
      <c r="HC318" s="15"/>
      <c r="HD318" s="15"/>
      <c r="HE318" s="15"/>
      <c r="HF318" s="15"/>
      <c r="HG318" s="15"/>
      <c r="HH318" s="15"/>
      <c r="HI318" s="15"/>
      <c r="HJ318" s="15"/>
      <c r="HK318" s="15"/>
      <c r="HL318" s="15"/>
      <c r="HM318" s="15"/>
      <c r="HN318" s="15"/>
      <c r="HO318" s="15"/>
      <c r="HP318" s="15"/>
      <c r="HQ318" s="15"/>
      <c r="HR318" s="15"/>
      <c r="HS318" s="15"/>
      <c r="HT318" s="15"/>
      <c r="HU318" s="15"/>
      <c r="HV318" s="15"/>
      <c r="HW318" s="15"/>
      <c r="HX318" s="15"/>
      <c r="HY318" s="15"/>
      <c r="HZ318" s="15"/>
      <c r="IA318" s="15"/>
      <c r="IB318" s="15"/>
      <c r="IC318" s="15"/>
      <c r="ID318" s="15"/>
      <c r="IE318" s="15"/>
      <c r="IF318" s="15"/>
      <c r="IG318" s="15"/>
      <c r="IH318" s="15"/>
      <c r="II318" s="15"/>
      <c r="IJ318" s="15"/>
      <c r="IK318" s="15"/>
      <c r="IL318" s="15"/>
      <c r="IM318" s="15"/>
      <c r="IN318" s="15"/>
      <c r="IO318" s="15"/>
      <c r="IP318" s="15"/>
      <c r="IQ318" s="15"/>
      <c r="IR318" s="15"/>
      <c r="IS318" s="15"/>
      <c r="IT318" s="15"/>
      <c r="IU318" s="15"/>
      <c r="IV318" s="15"/>
      <c r="IW318" s="15"/>
      <c r="IX318" s="15"/>
      <c r="IY318" s="15"/>
      <c r="IZ318" s="15"/>
      <c r="JA318" s="15"/>
      <c r="JB318" s="15"/>
      <c r="JC318" s="15"/>
      <c r="JD318" s="15"/>
      <c r="JE318" s="15"/>
      <c r="JF318" s="15"/>
      <c r="JG318" s="15"/>
      <c r="JH318" s="15"/>
      <c r="JI318" s="15"/>
      <c r="JJ318" s="15"/>
      <c r="JK318" s="15"/>
      <c r="JL318" s="15"/>
      <c r="JM318" s="15"/>
      <c r="JN318" s="15"/>
      <c r="JO318" s="15"/>
      <c r="JP318" s="15"/>
      <c r="JQ318" s="15"/>
      <c r="JR318" s="15"/>
      <c r="JS318" s="15"/>
      <c r="JT318" s="15"/>
      <c r="JU318" s="15"/>
      <c r="JV318" s="15"/>
      <c r="JW318" s="15"/>
      <c r="JX318" s="15"/>
      <c r="JY318" s="15"/>
      <c r="JZ318" s="15"/>
      <c r="KA318" s="15"/>
      <c r="KB318" s="15"/>
      <c r="KC318" s="15"/>
      <c r="KD318" s="15"/>
      <c r="KE318" s="15"/>
      <c r="KF318" s="15"/>
      <c r="KG318" s="15"/>
      <c r="KH318" s="15"/>
      <c r="KI318" s="15"/>
      <c r="KJ318" s="15"/>
      <c r="KK318" s="15"/>
      <c r="KL318" s="15"/>
      <c r="KM318" s="15"/>
      <c r="KN318" s="15"/>
      <c r="KO318" s="15"/>
      <c r="KP318" s="15"/>
      <c r="KQ318" s="15"/>
      <c r="KR318" s="15"/>
      <c r="KS318" s="15"/>
      <c r="KT318" s="15"/>
      <c r="KU318" s="15"/>
      <c r="KV318" s="15"/>
      <c r="KW318" s="15"/>
      <c r="KX318" s="15"/>
      <c r="KY318" s="15"/>
      <c r="KZ318" s="15"/>
      <c r="LA318" s="15"/>
      <c r="LB318" s="15"/>
      <c r="LC318" s="15"/>
      <c r="LD318" s="15"/>
      <c r="LE318" s="15"/>
      <c r="LF318" s="15"/>
      <c r="LG318" s="15"/>
      <c r="LH318" s="15"/>
      <c r="LI318" s="15"/>
      <c r="LJ318" s="15"/>
      <c r="LK318" s="15"/>
      <c r="LL318" s="15"/>
      <c r="LM318" s="15"/>
      <c r="LN318" s="15"/>
      <c r="LO318" s="15"/>
      <c r="LP318" s="15"/>
      <c r="LQ318" s="15"/>
      <c r="LR318" s="15"/>
      <c r="LS318" s="15"/>
      <c r="LT318" s="15"/>
      <c r="LU318" s="15"/>
      <c r="LV318" s="15"/>
      <c r="LW318" s="15"/>
      <c r="LX318" s="15"/>
      <c r="LY318" s="15"/>
      <c r="LZ318" s="15"/>
      <c r="MA318" s="15"/>
      <c r="MB318" s="15"/>
      <c r="MC318" s="15"/>
      <c r="MD318" s="15"/>
      <c r="ME318" s="15"/>
      <c r="MF318" s="15"/>
      <c r="MG318" s="15"/>
      <c r="MH318" s="15"/>
      <c r="MI318" s="15"/>
      <c r="MJ318" s="15"/>
      <c r="MK318" s="15"/>
      <c r="ML318" s="15"/>
      <c r="MM318" s="15"/>
      <c r="MN318" s="15"/>
      <c r="MO318" s="15"/>
      <c r="MP318" s="15"/>
      <c r="MQ318" s="15"/>
      <c r="MR318" s="15"/>
      <c r="MS318" s="15"/>
      <c r="MT318" s="15"/>
      <c r="MU318" s="15"/>
      <c r="MV318" s="15"/>
      <c r="MW318" s="15"/>
      <c r="MX318" s="15"/>
      <c r="MY318" s="15"/>
      <c r="MZ318" s="15"/>
      <c r="NA318" s="15"/>
      <c r="NB318" s="15"/>
      <c r="NC318" s="15"/>
      <c r="ND318" s="15"/>
      <c r="NE318" s="15"/>
      <c r="NF318" s="15"/>
      <c r="NG318" s="15"/>
      <c r="NH318" s="15"/>
      <c r="NI318" s="15"/>
      <c r="NJ318" s="15"/>
      <c r="NK318" s="15"/>
      <c r="NL318" s="15"/>
      <c r="NM318" s="15"/>
      <c r="NN318" s="15"/>
      <c r="NO318" s="15"/>
      <c r="NP318" s="15"/>
      <c r="NQ318" s="15"/>
      <c r="NR318" s="15"/>
      <c r="NS318" s="15"/>
      <c r="NT318" s="15"/>
      <c r="NU318" s="15"/>
      <c r="NV318" s="15"/>
      <c r="NW318" s="15"/>
      <c r="NX318" s="15"/>
      <c r="NY318" s="15"/>
      <c r="NZ318" s="15"/>
      <c r="OA318" s="15"/>
      <c r="OB318" s="15"/>
      <c r="OC318" s="15"/>
      <c r="OD318" s="15"/>
      <c r="OE318" s="15"/>
      <c r="OF318" s="15"/>
      <c r="OG318" s="15"/>
      <c r="OH318" s="15"/>
      <c r="OI318" s="15"/>
      <c r="OJ318" s="15"/>
      <c r="OK318" s="15"/>
      <c r="OL318" s="15"/>
      <c r="OM318" s="15"/>
      <c r="ON318" s="15"/>
      <c r="OO318" s="15"/>
      <c r="OP318" s="15"/>
      <c r="OQ318" s="15"/>
      <c r="OR318" s="15"/>
      <c r="OS318" s="15"/>
      <c r="OT318" s="15"/>
      <c r="OU318" s="15"/>
      <c r="OV318" s="15"/>
      <c r="OW318" s="15"/>
      <c r="OX318" s="15"/>
      <c r="OY318" s="15"/>
      <c r="OZ318" s="15"/>
      <c r="PA318" s="15"/>
      <c r="PB318" s="15"/>
      <c r="PC318" s="15"/>
      <c r="PD318" s="15"/>
      <c r="PE318" s="15"/>
      <c r="PF318" s="15"/>
      <c r="PG318" s="15"/>
      <c r="PH318" s="15"/>
      <c r="PI318" s="15"/>
      <c r="PJ318" s="15"/>
      <c r="PK318" s="15"/>
      <c r="PL318" s="15"/>
      <c r="PM318" s="15"/>
      <c r="PN318" s="15"/>
      <c r="PO318" s="15"/>
      <c r="PP318" s="15"/>
      <c r="PQ318" s="15"/>
      <c r="PR318" s="15"/>
      <c r="PS318" s="15"/>
      <c r="PT318" s="15"/>
      <c r="PU318" s="15"/>
      <c r="PV318" s="15"/>
      <c r="PW318" s="15"/>
      <c r="PX318" s="15"/>
      <c r="PY318" s="15"/>
      <c r="PZ318" s="15"/>
      <c r="QA318" s="15"/>
      <c r="QB318" s="15"/>
      <c r="QC318" s="15"/>
      <c r="QD318" s="15"/>
      <c r="QE318" s="15"/>
      <c r="QF318" s="15"/>
      <c r="QG318" s="15"/>
      <c r="QH318" s="15"/>
      <c r="QI318" s="15"/>
      <c r="QJ318" s="15"/>
      <c r="QK318" s="15"/>
      <c r="QL318" s="15"/>
      <c r="QM318" s="15"/>
      <c r="QN318" s="15"/>
      <c r="QO318" s="15"/>
      <c r="QP318" s="15"/>
      <c r="QQ318" s="15"/>
      <c r="QR318" s="15"/>
      <c r="QS318" s="15"/>
      <c r="QT318" s="15"/>
      <c r="QU318" s="15"/>
      <c r="QV318" s="15"/>
      <c r="QW318" s="15"/>
      <c r="QX318" s="15"/>
      <c r="QY318" s="15"/>
      <c r="QZ318" s="15"/>
      <c r="RA318" s="15"/>
      <c r="RB318" s="15"/>
      <c r="RC318" s="15"/>
      <c r="RD318" s="15"/>
      <c r="RE318" s="15"/>
      <c r="RF318" s="15"/>
      <c r="RG318" s="15"/>
      <c r="RH318" s="15"/>
      <c r="RI318" s="15"/>
      <c r="RJ318" s="15"/>
      <c r="RK318" s="15"/>
      <c r="RL318" s="15"/>
      <c r="RM318" s="15"/>
      <c r="RN318" s="15"/>
      <c r="RO318" s="15"/>
      <c r="RP318" s="15"/>
      <c r="RQ318" s="15"/>
      <c r="RR318" s="15"/>
      <c r="RS318" s="15"/>
      <c r="RT318" s="15"/>
      <c r="RU318" s="15"/>
      <c r="RV318" s="15"/>
      <c r="RW318" s="15"/>
      <c r="RX318" s="15"/>
      <c r="RY318" s="15"/>
      <c r="RZ318" s="15"/>
      <c r="SA318" s="15"/>
      <c r="SB318" s="15"/>
      <c r="SC318" s="15"/>
      <c r="SD318" s="15"/>
      <c r="SE318" s="15"/>
      <c r="SF318" s="15"/>
      <c r="SG318" s="15"/>
      <c r="SH318" s="15"/>
      <c r="SI318" s="15"/>
      <c r="SJ318" s="15"/>
      <c r="SK318" s="15"/>
      <c r="SL318" s="15"/>
      <c r="SM318" s="15"/>
      <c r="SN318" s="15"/>
      <c r="SO318" s="15"/>
      <c r="SP318" s="15"/>
      <c r="SQ318" s="15"/>
      <c r="SR318" s="15"/>
      <c r="SS318" s="15"/>
      <c r="ST318" s="15"/>
      <c r="SU318" s="15"/>
      <c r="SV318" s="15"/>
      <c r="SW318" s="15"/>
      <c r="SX318" s="15"/>
      <c r="SY318" s="15"/>
      <c r="SZ318" s="15"/>
      <c r="TA318" s="15"/>
      <c r="TB318" s="15"/>
      <c r="TC318" s="15"/>
      <c r="TD318" s="15"/>
      <c r="TE318" s="15"/>
      <c r="TF318" s="15"/>
      <c r="TG318" s="15"/>
      <c r="TH318" s="15"/>
      <c r="TI318" s="15"/>
      <c r="TJ318" s="15"/>
      <c r="TK318" s="15"/>
      <c r="TL318" s="15"/>
      <c r="TM318" s="15"/>
      <c r="TN318" s="15"/>
      <c r="TO318" s="15"/>
      <c r="TP318" s="15"/>
      <c r="TQ318" s="15"/>
      <c r="TR318" s="15"/>
      <c r="TS318" s="15"/>
      <c r="TT318" s="15"/>
      <c r="TU318" s="15"/>
      <c r="TV318" s="15"/>
      <c r="TW318" s="15"/>
      <c r="TX318" s="15"/>
      <c r="TY318" s="15"/>
      <c r="TZ318" s="15"/>
      <c r="UA318" s="15"/>
      <c r="UB318" s="15"/>
      <c r="UC318" s="15"/>
      <c r="UD318" s="15"/>
      <c r="UE318" s="15"/>
      <c r="UF318" s="15"/>
      <c r="UG318" s="15"/>
      <c r="UH318" s="15"/>
      <c r="UI318" s="15"/>
      <c r="UJ318" s="15"/>
      <c r="UK318" s="15"/>
      <c r="UL318" s="15"/>
      <c r="UM318" s="15"/>
      <c r="UN318" s="15"/>
      <c r="UO318" s="15"/>
      <c r="UP318" s="15"/>
      <c r="UQ318" s="15"/>
      <c r="UR318" s="15"/>
      <c r="US318" s="15"/>
      <c r="UT318" s="15"/>
      <c r="UU318" s="15"/>
      <c r="UV318" s="15"/>
      <c r="UW318" s="15"/>
      <c r="UX318" s="15"/>
      <c r="UY318" s="15"/>
      <c r="UZ318" s="15"/>
      <c r="VA318" s="15"/>
      <c r="VB318" s="15"/>
      <c r="VC318" s="15"/>
      <c r="VD318" s="15"/>
      <c r="VE318" s="15"/>
      <c r="VF318" s="15"/>
      <c r="VG318" s="15"/>
      <c r="VH318" s="15"/>
      <c r="VI318" s="15"/>
      <c r="VJ318" s="15"/>
      <c r="VK318" s="15"/>
      <c r="VL318" s="15"/>
      <c r="VM318" s="15"/>
      <c r="VN318" s="15"/>
      <c r="VO318" s="15"/>
      <c r="VP318" s="15"/>
      <c r="VQ318" s="15"/>
      <c r="VR318" s="15"/>
      <c r="VS318" s="15"/>
      <c r="VT318" s="15"/>
      <c r="VU318" s="15"/>
      <c r="VV318" s="15"/>
      <c r="VW318" s="15"/>
      <c r="VX318" s="15"/>
      <c r="VY318" s="15"/>
      <c r="VZ318" s="15"/>
      <c r="WA318" s="15"/>
      <c r="WB318" s="15"/>
      <c r="WC318" s="15"/>
      <c r="WD318" s="15"/>
      <c r="WE318" s="15"/>
      <c r="WF318" s="15"/>
      <c r="WG318" s="15"/>
      <c r="WH318" s="15"/>
      <c r="WI318" s="15"/>
      <c r="WJ318" s="15"/>
      <c r="WK318" s="15"/>
      <c r="WL318" s="15"/>
      <c r="WM318" s="15"/>
      <c r="WN318" s="15"/>
      <c r="WO318" s="15"/>
      <c r="WP318" s="15"/>
      <c r="WQ318" s="15"/>
      <c r="WR318" s="15"/>
      <c r="WS318" s="15"/>
      <c r="WT318" s="15"/>
      <c r="WU318" s="15"/>
      <c r="WV318" s="15"/>
      <c r="WW318" s="15"/>
      <c r="WX318" s="15"/>
      <c r="WY318" s="15"/>
      <c r="WZ318" s="15"/>
      <c r="XA318" s="15"/>
      <c r="XB318" s="15"/>
      <c r="XC318" s="15"/>
      <c r="XD318" s="15"/>
      <c r="XE318" s="15"/>
      <c r="XF318" s="15"/>
      <c r="XG318" s="15"/>
      <c r="XH318" s="15"/>
      <c r="XI318" s="15"/>
      <c r="XJ318" s="15"/>
      <c r="XK318" s="15"/>
      <c r="XL318" s="15"/>
      <c r="XM318" s="15"/>
      <c r="XN318" s="15"/>
      <c r="XO318" s="15"/>
      <c r="XP318" s="15"/>
      <c r="XQ318" s="15"/>
      <c r="XR318" s="15"/>
      <c r="XS318" s="15"/>
      <c r="XT318" s="15"/>
      <c r="XU318" s="15"/>
      <c r="XV318" s="15"/>
      <c r="XW318" s="15"/>
      <c r="XX318" s="15"/>
      <c r="XY318" s="15"/>
      <c r="XZ318" s="15"/>
      <c r="YA318" s="15"/>
      <c r="YB318" s="15"/>
      <c r="YC318" s="15"/>
      <c r="YD318" s="15"/>
      <c r="YE318" s="15"/>
      <c r="YF318" s="15"/>
      <c r="YG318" s="15"/>
      <c r="YH318" s="15"/>
      <c r="YI318" s="15"/>
      <c r="YJ318" s="15"/>
      <c r="YK318" s="15"/>
      <c r="YL318" s="15"/>
      <c r="YM318" s="15"/>
      <c r="YN318" s="15"/>
      <c r="YO318" s="15"/>
      <c r="YP318" s="15"/>
      <c r="YQ318" s="15"/>
      <c r="YR318" s="15"/>
      <c r="YS318" s="15"/>
      <c r="YT318" s="15"/>
      <c r="YU318" s="15"/>
      <c r="YV318" s="15"/>
      <c r="YW318" s="15"/>
      <c r="YX318" s="15"/>
      <c r="YY318" s="15"/>
      <c r="YZ318" s="15"/>
      <c r="ZA318" s="15"/>
      <c r="ZB318" s="15"/>
      <c r="ZC318" s="15"/>
      <c r="ZD318" s="15"/>
      <c r="ZE318" s="15"/>
      <c r="ZF318" s="15"/>
      <c r="ZG318" s="15"/>
      <c r="ZH318" s="15"/>
      <c r="ZI318" s="15"/>
      <c r="ZJ318" s="15"/>
      <c r="ZK318" s="15"/>
      <c r="ZL318" s="15"/>
      <c r="ZM318" s="15"/>
      <c r="ZN318" s="15"/>
      <c r="ZO318" s="15"/>
      <c r="ZP318" s="15"/>
      <c r="ZQ318" s="15"/>
      <c r="ZR318" s="15"/>
      <c r="ZS318" s="15"/>
      <c r="ZT318" s="15"/>
      <c r="ZU318" s="15"/>
      <c r="ZV318" s="15"/>
      <c r="ZW318" s="15"/>
      <c r="ZX318" s="15"/>
      <c r="ZY318" s="15"/>
      <c r="ZZ318" s="15"/>
      <c r="AAA318" s="15"/>
      <c r="AAB318" s="15"/>
      <c r="AAC318" s="15"/>
      <c r="AAD318" s="15"/>
      <c r="AAE318" s="15"/>
      <c r="AAF318" s="15"/>
      <c r="AAG318" s="15"/>
      <c r="AAH318" s="15"/>
      <c r="AAI318" s="15"/>
      <c r="AAJ318" s="15"/>
      <c r="AAK318" s="15"/>
      <c r="AAL318" s="15"/>
      <c r="AAM318" s="15"/>
      <c r="AAN318" s="15"/>
      <c r="AAO318" s="15"/>
      <c r="AAP318" s="15"/>
      <c r="AAQ318" s="15"/>
      <c r="AAR318" s="15"/>
      <c r="AAS318" s="15"/>
      <c r="AAT318" s="15"/>
      <c r="AAU318" s="15"/>
      <c r="AAV318" s="15"/>
      <c r="AAW318" s="15"/>
      <c r="AAX318" s="15"/>
      <c r="AAY318" s="15"/>
      <c r="AAZ318" s="15"/>
      <c r="ABA318" s="15"/>
      <c r="ABB318" s="15"/>
      <c r="ABC318" s="15"/>
      <c r="ABD318" s="15"/>
      <c r="ABE318" s="15"/>
      <c r="ABF318" s="15"/>
      <c r="ABG318" s="15"/>
      <c r="ABH318" s="15"/>
      <c r="ABI318" s="15"/>
      <c r="ABJ318" s="15"/>
      <c r="ABK318" s="15"/>
      <c r="ABL318" s="15"/>
      <c r="ABM318" s="15"/>
      <c r="ABN318" s="15"/>
      <c r="ABO318" s="15"/>
      <c r="ABP318" s="15"/>
      <c r="ABQ318" s="15"/>
      <c r="ABR318" s="15"/>
      <c r="ABS318" s="15"/>
      <c r="ABT318" s="15"/>
      <c r="ABU318" s="15"/>
      <c r="ABV318" s="15"/>
      <c r="ABW318" s="15"/>
      <c r="ABX318" s="15"/>
      <c r="ABY318" s="15"/>
      <c r="ABZ318" s="15"/>
      <c r="ACA318" s="15"/>
      <c r="ACB318" s="15"/>
      <c r="ACC318" s="15"/>
      <c r="ACD318" s="15"/>
      <c r="ACE318" s="15"/>
      <c r="ACF318" s="15"/>
      <c r="ACG318" s="15"/>
      <c r="ACH318" s="15"/>
      <c r="ACI318" s="15"/>
      <c r="ACJ318" s="15"/>
      <c r="ACK318" s="15"/>
      <c r="ACL318" s="15"/>
      <c r="ACM318" s="15"/>
      <c r="ACN318" s="15"/>
      <c r="ACO318" s="15"/>
      <c r="ACP318" s="15"/>
      <c r="ACQ318" s="15"/>
      <c r="ACR318" s="15"/>
      <c r="ACS318" s="15"/>
      <c r="ACT318" s="15"/>
      <c r="ACU318" s="15"/>
      <c r="ACV318" s="15"/>
      <c r="ACW318" s="15"/>
      <c r="ACX318" s="15"/>
      <c r="ACY318" s="15"/>
      <c r="ACZ318" s="15"/>
      <c r="ADA318" s="15"/>
      <c r="ADB318" s="15"/>
      <c r="ADC318" s="15"/>
      <c r="ADD318" s="15"/>
      <c r="ADE318" s="15"/>
      <c r="ADF318" s="15"/>
      <c r="ADG318" s="15"/>
      <c r="ADH318" s="15"/>
      <c r="ADI318" s="15"/>
      <c r="ADJ318" s="15"/>
      <c r="ADK318" s="15"/>
      <c r="ADL318" s="15"/>
      <c r="ADM318" s="15"/>
    </row>
    <row r="319" spans="1:793" s="308" customFormat="1" x14ac:dyDescent="0.4">
      <c r="A319" s="16"/>
      <c r="B319" s="315" t="s">
        <v>118</v>
      </c>
      <c r="C319" s="315"/>
      <c r="D319" s="315"/>
      <c r="E319" s="315"/>
      <c r="F319" s="315"/>
      <c r="G319" s="315"/>
      <c r="H319" s="3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c r="BI319" s="15"/>
      <c r="BJ319" s="15"/>
      <c r="BK319" s="15"/>
      <c r="BL319" s="15"/>
      <c r="BM319" s="15"/>
      <c r="BN319" s="15"/>
      <c r="BO319" s="15"/>
      <c r="BP319" s="15"/>
      <c r="BQ319" s="15"/>
      <c r="BR319" s="15"/>
      <c r="BS319" s="15"/>
      <c r="BT319" s="15"/>
      <c r="BU319" s="15"/>
      <c r="BV319" s="15"/>
      <c r="BW319" s="15"/>
      <c r="BX319" s="15"/>
      <c r="BY319" s="15"/>
      <c r="BZ319" s="15"/>
      <c r="CA319" s="15"/>
      <c r="CB319" s="15"/>
      <c r="CC319" s="15"/>
      <c r="CD319" s="15"/>
      <c r="CE319" s="15"/>
      <c r="CF319" s="15"/>
      <c r="CG319" s="15"/>
      <c r="CH319" s="15"/>
      <c r="CI319" s="15"/>
      <c r="CJ319" s="15"/>
      <c r="CK319" s="15"/>
      <c r="CL319" s="15"/>
      <c r="CM319" s="15"/>
      <c r="CN319" s="15"/>
      <c r="CO319" s="15"/>
      <c r="CP319" s="15"/>
      <c r="CQ319" s="15"/>
      <c r="CR319" s="15"/>
      <c r="CS319" s="15"/>
      <c r="CT319" s="15"/>
      <c r="CU319" s="15"/>
      <c r="CV319" s="15"/>
      <c r="CW319" s="15"/>
      <c r="CX319" s="15"/>
      <c r="CY319" s="15"/>
      <c r="CZ319" s="15"/>
      <c r="DA319" s="15"/>
      <c r="DB319" s="15"/>
      <c r="DC319" s="15"/>
      <c r="DD319" s="15"/>
      <c r="DE319" s="15"/>
      <c r="DF319" s="15"/>
      <c r="DG319" s="15"/>
      <c r="DH319" s="15"/>
      <c r="DI319" s="15"/>
      <c r="DJ319" s="15"/>
      <c r="DK319" s="15"/>
      <c r="DL319" s="15"/>
      <c r="DM319" s="15"/>
      <c r="DN319" s="15"/>
      <c r="DO319" s="15"/>
      <c r="DP319" s="15"/>
      <c r="DQ319" s="15"/>
      <c r="DR319" s="15"/>
      <c r="DS319" s="15"/>
      <c r="DT319" s="15"/>
      <c r="DU319" s="15"/>
      <c r="DV319" s="15"/>
      <c r="DW319" s="15"/>
      <c r="DX319" s="15"/>
      <c r="DY319" s="15"/>
      <c r="DZ319" s="15"/>
      <c r="EA319" s="15"/>
      <c r="EB319" s="15"/>
      <c r="EC319" s="15"/>
      <c r="ED319" s="15"/>
      <c r="EE319" s="15"/>
      <c r="EF319" s="15"/>
      <c r="EG319" s="15"/>
      <c r="EH319" s="15"/>
      <c r="EI319" s="15"/>
      <c r="EJ319" s="15"/>
      <c r="EK319" s="15"/>
      <c r="EL319" s="15"/>
      <c r="EM319" s="15"/>
      <c r="EN319" s="15"/>
      <c r="EO319" s="15"/>
      <c r="EP319" s="15"/>
      <c r="EQ319" s="15"/>
      <c r="ER319" s="15"/>
      <c r="ES319" s="15"/>
      <c r="ET319" s="15"/>
      <c r="EU319" s="15"/>
      <c r="EV319" s="15"/>
      <c r="EW319" s="15"/>
      <c r="EX319" s="15"/>
      <c r="EY319" s="15"/>
      <c r="EZ319" s="15"/>
      <c r="FA319" s="15"/>
      <c r="FB319" s="15"/>
      <c r="FC319" s="15"/>
      <c r="FD319" s="15"/>
      <c r="FE319" s="15"/>
      <c r="FF319" s="15"/>
      <c r="FG319" s="15"/>
      <c r="FH319" s="15"/>
      <c r="FI319" s="15"/>
      <c r="FJ319" s="15"/>
      <c r="FK319" s="15"/>
      <c r="FL319" s="15"/>
      <c r="FM319" s="15"/>
      <c r="FN319" s="15"/>
      <c r="FO319" s="15"/>
      <c r="FP319" s="15"/>
      <c r="FQ319" s="15"/>
      <c r="FR319" s="15"/>
      <c r="FS319" s="15"/>
      <c r="FT319" s="15"/>
      <c r="FU319" s="15"/>
      <c r="FV319" s="15"/>
      <c r="FW319" s="15"/>
      <c r="FX319" s="15"/>
      <c r="FY319" s="15"/>
      <c r="FZ319" s="15"/>
      <c r="GA319" s="15"/>
      <c r="GB319" s="15"/>
      <c r="GC319" s="15"/>
      <c r="GD319" s="15"/>
      <c r="GE319" s="15"/>
      <c r="GF319" s="15"/>
      <c r="GG319" s="15"/>
      <c r="GH319" s="15"/>
      <c r="GI319" s="15"/>
      <c r="GJ319" s="15"/>
      <c r="GK319" s="15"/>
      <c r="GL319" s="15"/>
      <c r="GM319" s="15"/>
      <c r="GN319" s="15"/>
      <c r="GO319" s="15"/>
      <c r="GP319" s="15"/>
      <c r="GQ319" s="15"/>
      <c r="GR319" s="15"/>
      <c r="GS319" s="15"/>
      <c r="GT319" s="15"/>
      <c r="GU319" s="15"/>
      <c r="GV319" s="15"/>
      <c r="GW319" s="15"/>
      <c r="GX319" s="15"/>
      <c r="GY319" s="15"/>
      <c r="GZ319" s="15"/>
      <c r="HA319" s="15"/>
      <c r="HB319" s="15"/>
      <c r="HC319" s="15"/>
      <c r="HD319" s="15"/>
      <c r="HE319" s="15"/>
      <c r="HF319" s="15"/>
      <c r="HG319" s="15"/>
      <c r="HH319" s="15"/>
      <c r="HI319" s="15"/>
      <c r="HJ319" s="15"/>
      <c r="HK319" s="15"/>
      <c r="HL319" s="15"/>
      <c r="HM319" s="15"/>
      <c r="HN319" s="15"/>
      <c r="HO319" s="15"/>
      <c r="HP319" s="15"/>
      <c r="HQ319" s="15"/>
      <c r="HR319" s="15"/>
      <c r="HS319" s="15"/>
      <c r="HT319" s="15"/>
      <c r="HU319" s="15"/>
      <c r="HV319" s="15"/>
      <c r="HW319" s="15"/>
      <c r="HX319" s="15"/>
      <c r="HY319" s="15"/>
      <c r="HZ319" s="15"/>
      <c r="IA319" s="15"/>
      <c r="IB319" s="15"/>
      <c r="IC319" s="15"/>
      <c r="ID319" s="15"/>
      <c r="IE319" s="15"/>
      <c r="IF319" s="15"/>
      <c r="IG319" s="15"/>
      <c r="IH319" s="15"/>
      <c r="II319" s="15"/>
      <c r="IJ319" s="15"/>
      <c r="IK319" s="15"/>
      <c r="IL319" s="15"/>
      <c r="IM319" s="15"/>
      <c r="IN319" s="15"/>
      <c r="IO319" s="15"/>
      <c r="IP319" s="15"/>
      <c r="IQ319" s="15"/>
      <c r="IR319" s="15"/>
      <c r="IS319" s="15"/>
      <c r="IT319" s="15"/>
      <c r="IU319" s="15"/>
      <c r="IV319" s="15"/>
      <c r="IW319" s="15"/>
      <c r="IX319" s="15"/>
      <c r="IY319" s="15"/>
      <c r="IZ319" s="15"/>
      <c r="JA319" s="15"/>
      <c r="JB319" s="15"/>
      <c r="JC319" s="15"/>
      <c r="JD319" s="15"/>
      <c r="JE319" s="15"/>
      <c r="JF319" s="15"/>
      <c r="JG319" s="15"/>
      <c r="JH319" s="15"/>
      <c r="JI319" s="15"/>
      <c r="JJ319" s="15"/>
      <c r="JK319" s="15"/>
      <c r="JL319" s="15"/>
      <c r="JM319" s="15"/>
      <c r="JN319" s="15"/>
      <c r="JO319" s="15"/>
      <c r="JP319" s="15"/>
      <c r="JQ319" s="15"/>
      <c r="JR319" s="15"/>
      <c r="JS319" s="15"/>
      <c r="JT319" s="15"/>
      <c r="JU319" s="15"/>
      <c r="JV319" s="15"/>
      <c r="JW319" s="15"/>
      <c r="JX319" s="15"/>
      <c r="JY319" s="15"/>
      <c r="JZ319" s="15"/>
      <c r="KA319" s="15"/>
      <c r="KB319" s="15"/>
      <c r="KC319" s="15"/>
      <c r="KD319" s="15"/>
      <c r="KE319" s="15"/>
      <c r="KF319" s="15"/>
      <c r="KG319" s="15"/>
      <c r="KH319" s="15"/>
      <c r="KI319" s="15"/>
      <c r="KJ319" s="15"/>
      <c r="KK319" s="15"/>
      <c r="KL319" s="15"/>
      <c r="KM319" s="15"/>
      <c r="KN319" s="15"/>
      <c r="KO319" s="15"/>
      <c r="KP319" s="15"/>
      <c r="KQ319" s="15"/>
      <c r="KR319" s="15"/>
      <c r="KS319" s="15"/>
      <c r="KT319" s="15"/>
      <c r="KU319" s="15"/>
      <c r="KV319" s="15"/>
      <c r="KW319" s="15"/>
      <c r="KX319" s="15"/>
      <c r="KY319" s="15"/>
      <c r="KZ319" s="15"/>
      <c r="LA319" s="15"/>
      <c r="LB319" s="15"/>
      <c r="LC319" s="15"/>
      <c r="LD319" s="15"/>
      <c r="LE319" s="15"/>
      <c r="LF319" s="15"/>
      <c r="LG319" s="15"/>
      <c r="LH319" s="15"/>
      <c r="LI319" s="15"/>
      <c r="LJ319" s="15"/>
      <c r="LK319" s="15"/>
      <c r="LL319" s="15"/>
      <c r="LM319" s="15"/>
      <c r="LN319" s="15"/>
      <c r="LO319" s="15"/>
      <c r="LP319" s="15"/>
      <c r="LQ319" s="15"/>
      <c r="LR319" s="15"/>
      <c r="LS319" s="15"/>
      <c r="LT319" s="15"/>
      <c r="LU319" s="15"/>
      <c r="LV319" s="15"/>
      <c r="LW319" s="15"/>
      <c r="LX319" s="15"/>
      <c r="LY319" s="15"/>
      <c r="LZ319" s="15"/>
      <c r="MA319" s="15"/>
      <c r="MB319" s="15"/>
      <c r="MC319" s="15"/>
      <c r="MD319" s="15"/>
      <c r="ME319" s="15"/>
      <c r="MF319" s="15"/>
      <c r="MG319" s="15"/>
      <c r="MH319" s="15"/>
      <c r="MI319" s="15"/>
      <c r="MJ319" s="15"/>
      <c r="MK319" s="15"/>
      <c r="ML319" s="15"/>
      <c r="MM319" s="15"/>
      <c r="MN319" s="15"/>
      <c r="MO319" s="15"/>
      <c r="MP319" s="15"/>
      <c r="MQ319" s="15"/>
      <c r="MR319" s="15"/>
      <c r="MS319" s="15"/>
      <c r="MT319" s="15"/>
      <c r="MU319" s="15"/>
      <c r="MV319" s="15"/>
      <c r="MW319" s="15"/>
      <c r="MX319" s="15"/>
      <c r="MY319" s="15"/>
      <c r="MZ319" s="15"/>
      <c r="NA319" s="15"/>
      <c r="NB319" s="15"/>
      <c r="NC319" s="15"/>
      <c r="ND319" s="15"/>
      <c r="NE319" s="15"/>
      <c r="NF319" s="15"/>
      <c r="NG319" s="15"/>
      <c r="NH319" s="15"/>
      <c r="NI319" s="15"/>
      <c r="NJ319" s="15"/>
      <c r="NK319" s="15"/>
      <c r="NL319" s="15"/>
      <c r="NM319" s="15"/>
      <c r="NN319" s="15"/>
      <c r="NO319" s="15"/>
      <c r="NP319" s="15"/>
      <c r="NQ319" s="15"/>
      <c r="NR319" s="15"/>
      <c r="NS319" s="15"/>
      <c r="NT319" s="15"/>
      <c r="NU319" s="15"/>
      <c r="NV319" s="15"/>
      <c r="NW319" s="15"/>
      <c r="NX319" s="15"/>
      <c r="NY319" s="15"/>
      <c r="NZ319" s="15"/>
      <c r="OA319" s="15"/>
      <c r="OB319" s="15"/>
      <c r="OC319" s="15"/>
      <c r="OD319" s="15"/>
      <c r="OE319" s="15"/>
      <c r="OF319" s="15"/>
      <c r="OG319" s="15"/>
      <c r="OH319" s="15"/>
      <c r="OI319" s="15"/>
      <c r="OJ319" s="15"/>
      <c r="OK319" s="15"/>
      <c r="OL319" s="15"/>
      <c r="OM319" s="15"/>
      <c r="ON319" s="15"/>
      <c r="OO319" s="15"/>
      <c r="OP319" s="15"/>
      <c r="OQ319" s="15"/>
      <c r="OR319" s="15"/>
      <c r="OS319" s="15"/>
      <c r="OT319" s="15"/>
      <c r="OU319" s="15"/>
      <c r="OV319" s="15"/>
      <c r="OW319" s="15"/>
      <c r="OX319" s="15"/>
      <c r="OY319" s="15"/>
      <c r="OZ319" s="15"/>
      <c r="PA319" s="15"/>
      <c r="PB319" s="15"/>
      <c r="PC319" s="15"/>
      <c r="PD319" s="15"/>
      <c r="PE319" s="15"/>
      <c r="PF319" s="15"/>
      <c r="PG319" s="15"/>
      <c r="PH319" s="15"/>
      <c r="PI319" s="15"/>
      <c r="PJ319" s="15"/>
      <c r="PK319" s="15"/>
      <c r="PL319" s="15"/>
      <c r="PM319" s="15"/>
      <c r="PN319" s="15"/>
      <c r="PO319" s="15"/>
      <c r="PP319" s="15"/>
      <c r="PQ319" s="15"/>
      <c r="PR319" s="15"/>
      <c r="PS319" s="15"/>
      <c r="PT319" s="15"/>
      <c r="PU319" s="15"/>
      <c r="PV319" s="15"/>
      <c r="PW319" s="15"/>
      <c r="PX319" s="15"/>
      <c r="PY319" s="15"/>
      <c r="PZ319" s="15"/>
      <c r="QA319" s="15"/>
      <c r="QB319" s="15"/>
      <c r="QC319" s="15"/>
      <c r="QD319" s="15"/>
      <c r="QE319" s="15"/>
      <c r="QF319" s="15"/>
      <c r="QG319" s="15"/>
      <c r="QH319" s="15"/>
      <c r="QI319" s="15"/>
      <c r="QJ319" s="15"/>
      <c r="QK319" s="15"/>
      <c r="QL319" s="15"/>
      <c r="QM319" s="15"/>
      <c r="QN319" s="15"/>
      <c r="QO319" s="15"/>
      <c r="QP319" s="15"/>
      <c r="QQ319" s="15"/>
      <c r="QR319" s="15"/>
      <c r="QS319" s="15"/>
      <c r="QT319" s="15"/>
      <c r="QU319" s="15"/>
      <c r="QV319" s="15"/>
      <c r="QW319" s="15"/>
      <c r="QX319" s="15"/>
      <c r="QY319" s="15"/>
      <c r="QZ319" s="15"/>
      <c r="RA319" s="15"/>
      <c r="RB319" s="15"/>
      <c r="RC319" s="15"/>
      <c r="RD319" s="15"/>
      <c r="RE319" s="15"/>
      <c r="RF319" s="15"/>
      <c r="RG319" s="15"/>
      <c r="RH319" s="15"/>
      <c r="RI319" s="15"/>
      <c r="RJ319" s="15"/>
      <c r="RK319" s="15"/>
      <c r="RL319" s="15"/>
      <c r="RM319" s="15"/>
      <c r="RN319" s="15"/>
      <c r="RO319" s="15"/>
      <c r="RP319" s="15"/>
      <c r="RQ319" s="15"/>
      <c r="RR319" s="15"/>
      <c r="RS319" s="15"/>
      <c r="RT319" s="15"/>
      <c r="RU319" s="15"/>
      <c r="RV319" s="15"/>
      <c r="RW319" s="15"/>
      <c r="RX319" s="15"/>
      <c r="RY319" s="15"/>
      <c r="RZ319" s="15"/>
      <c r="SA319" s="15"/>
      <c r="SB319" s="15"/>
      <c r="SC319" s="15"/>
      <c r="SD319" s="15"/>
      <c r="SE319" s="15"/>
      <c r="SF319" s="15"/>
      <c r="SG319" s="15"/>
      <c r="SH319" s="15"/>
      <c r="SI319" s="15"/>
      <c r="SJ319" s="15"/>
      <c r="SK319" s="15"/>
      <c r="SL319" s="15"/>
      <c r="SM319" s="15"/>
      <c r="SN319" s="15"/>
      <c r="SO319" s="15"/>
      <c r="SP319" s="15"/>
      <c r="SQ319" s="15"/>
      <c r="SR319" s="15"/>
      <c r="SS319" s="15"/>
      <c r="ST319" s="15"/>
      <c r="SU319" s="15"/>
      <c r="SV319" s="15"/>
      <c r="SW319" s="15"/>
      <c r="SX319" s="15"/>
      <c r="SY319" s="15"/>
      <c r="SZ319" s="15"/>
      <c r="TA319" s="15"/>
      <c r="TB319" s="15"/>
      <c r="TC319" s="15"/>
      <c r="TD319" s="15"/>
      <c r="TE319" s="15"/>
      <c r="TF319" s="15"/>
      <c r="TG319" s="15"/>
      <c r="TH319" s="15"/>
      <c r="TI319" s="15"/>
      <c r="TJ319" s="15"/>
      <c r="TK319" s="15"/>
      <c r="TL319" s="15"/>
      <c r="TM319" s="15"/>
      <c r="TN319" s="15"/>
      <c r="TO319" s="15"/>
      <c r="TP319" s="15"/>
      <c r="TQ319" s="15"/>
      <c r="TR319" s="15"/>
      <c r="TS319" s="15"/>
      <c r="TT319" s="15"/>
      <c r="TU319" s="15"/>
      <c r="TV319" s="15"/>
      <c r="TW319" s="15"/>
      <c r="TX319" s="15"/>
      <c r="TY319" s="15"/>
      <c r="TZ319" s="15"/>
      <c r="UA319" s="15"/>
      <c r="UB319" s="15"/>
      <c r="UC319" s="15"/>
      <c r="UD319" s="15"/>
      <c r="UE319" s="15"/>
      <c r="UF319" s="15"/>
      <c r="UG319" s="15"/>
      <c r="UH319" s="15"/>
      <c r="UI319" s="15"/>
      <c r="UJ319" s="15"/>
      <c r="UK319" s="15"/>
      <c r="UL319" s="15"/>
      <c r="UM319" s="15"/>
      <c r="UN319" s="15"/>
      <c r="UO319" s="15"/>
      <c r="UP319" s="15"/>
      <c r="UQ319" s="15"/>
      <c r="UR319" s="15"/>
      <c r="US319" s="15"/>
      <c r="UT319" s="15"/>
      <c r="UU319" s="15"/>
      <c r="UV319" s="15"/>
      <c r="UW319" s="15"/>
      <c r="UX319" s="15"/>
      <c r="UY319" s="15"/>
      <c r="UZ319" s="15"/>
      <c r="VA319" s="15"/>
      <c r="VB319" s="15"/>
      <c r="VC319" s="15"/>
      <c r="VD319" s="15"/>
      <c r="VE319" s="15"/>
      <c r="VF319" s="15"/>
      <c r="VG319" s="15"/>
      <c r="VH319" s="15"/>
      <c r="VI319" s="15"/>
      <c r="VJ319" s="15"/>
      <c r="VK319" s="15"/>
      <c r="VL319" s="15"/>
      <c r="VM319" s="15"/>
      <c r="VN319" s="15"/>
      <c r="VO319" s="15"/>
      <c r="VP319" s="15"/>
      <c r="VQ319" s="15"/>
      <c r="VR319" s="15"/>
      <c r="VS319" s="15"/>
      <c r="VT319" s="15"/>
      <c r="VU319" s="15"/>
      <c r="VV319" s="15"/>
      <c r="VW319" s="15"/>
      <c r="VX319" s="15"/>
      <c r="VY319" s="15"/>
      <c r="VZ319" s="15"/>
      <c r="WA319" s="15"/>
      <c r="WB319" s="15"/>
      <c r="WC319" s="15"/>
      <c r="WD319" s="15"/>
      <c r="WE319" s="15"/>
      <c r="WF319" s="15"/>
      <c r="WG319" s="15"/>
      <c r="WH319" s="15"/>
      <c r="WI319" s="15"/>
      <c r="WJ319" s="15"/>
      <c r="WK319" s="15"/>
      <c r="WL319" s="15"/>
      <c r="WM319" s="15"/>
      <c r="WN319" s="15"/>
      <c r="WO319" s="15"/>
      <c r="WP319" s="15"/>
      <c r="WQ319" s="15"/>
      <c r="WR319" s="15"/>
      <c r="WS319" s="15"/>
      <c r="WT319" s="15"/>
      <c r="WU319" s="15"/>
      <c r="WV319" s="15"/>
      <c r="WW319" s="15"/>
      <c r="WX319" s="15"/>
      <c r="WY319" s="15"/>
      <c r="WZ319" s="15"/>
      <c r="XA319" s="15"/>
      <c r="XB319" s="15"/>
      <c r="XC319" s="15"/>
      <c r="XD319" s="15"/>
      <c r="XE319" s="15"/>
      <c r="XF319" s="15"/>
      <c r="XG319" s="15"/>
      <c r="XH319" s="15"/>
      <c r="XI319" s="15"/>
      <c r="XJ319" s="15"/>
      <c r="XK319" s="15"/>
      <c r="XL319" s="15"/>
      <c r="XM319" s="15"/>
      <c r="XN319" s="15"/>
      <c r="XO319" s="15"/>
      <c r="XP319" s="15"/>
      <c r="XQ319" s="15"/>
      <c r="XR319" s="15"/>
      <c r="XS319" s="15"/>
      <c r="XT319" s="15"/>
      <c r="XU319" s="15"/>
      <c r="XV319" s="15"/>
      <c r="XW319" s="15"/>
      <c r="XX319" s="15"/>
      <c r="XY319" s="15"/>
      <c r="XZ319" s="15"/>
      <c r="YA319" s="15"/>
      <c r="YB319" s="15"/>
      <c r="YC319" s="15"/>
      <c r="YD319" s="15"/>
      <c r="YE319" s="15"/>
      <c r="YF319" s="15"/>
      <c r="YG319" s="15"/>
      <c r="YH319" s="15"/>
      <c r="YI319" s="15"/>
      <c r="YJ319" s="15"/>
      <c r="YK319" s="15"/>
      <c r="YL319" s="15"/>
      <c r="YM319" s="15"/>
      <c r="YN319" s="15"/>
      <c r="YO319" s="15"/>
      <c r="YP319" s="15"/>
      <c r="YQ319" s="15"/>
      <c r="YR319" s="15"/>
      <c r="YS319" s="15"/>
      <c r="YT319" s="15"/>
      <c r="YU319" s="15"/>
      <c r="YV319" s="15"/>
      <c r="YW319" s="15"/>
      <c r="YX319" s="15"/>
      <c r="YY319" s="15"/>
      <c r="YZ319" s="15"/>
      <c r="ZA319" s="15"/>
      <c r="ZB319" s="15"/>
      <c r="ZC319" s="15"/>
      <c r="ZD319" s="15"/>
      <c r="ZE319" s="15"/>
      <c r="ZF319" s="15"/>
      <c r="ZG319" s="15"/>
      <c r="ZH319" s="15"/>
      <c r="ZI319" s="15"/>
      <c r="ZJ319" s="15"/>
      <c r="ZK319" s="15"/>
      <c r="ZL319" s="15"/>
      <c r="ZM319" s="15"/>
      <c r="ZN319" s="15"/>
      <c r="ZO319" s="15"/>
      <c r="ZP319" s="15"/>
      <c r="ZQ319" s="15"/>
      <c r="ZR319" s="15"/>
      <c r="ZS319" s="15"/>
      <c r="ZT319" s="15"/>
      <c r="ZU319" s="15"/>
      <c r="ZV319" s="15"/>
      <c r="ZW319" s="15"/>
      <c r="ZX319" s="15"/>
      <c r="ZY319" s="15"/>
      <c r="ZZ319" s="15"/>
      <c r="AAA319" s="15"/>
      <c r="AAB319" s="15"/>
      <c r="AAC319" s="15"/>
      <c r="AAD319" s="15"/>
      <c r="AAE319" s="15"/>
      <c r="AAF319" s="15"/>
      <c r="AAG319" s="15"/>
      <c r="AAH319" s="15"/>
      <c r="AAI319" s="15"/>
      <c r="AAJ319" s="15"/>
      <c r="AAK319" s="15"/>
      <c r="AAL319" s="15"/>
      <c r="AAM319" s="15"/>
      <c r="AAN319" s="15"/>
      <c r="AAO319" s="15"/>
      <c r="AAP319" s="15"/>
      <c r="AAQ319" s="15"/>
      <c r="AAR319" s="15"/>
      <c r="AAS319" s="15"/>
      <c r="AAT319" s="15"/>
      <c r="AAU319" s="15"/>
      <c r="AAV319" s="15"/>
      <c r="AAW319" s="15"/>
      <c r="AAX319" s="15"/>
      <c r="AAY319" s="15"/>
      <c r="AAZ319" s="15"/>
      <c r="ABA319" s="15"/>
      <c r="ABB319" s="15"/>
      <c r="ABC319" s="15"/>
      <c r="ABD319" s="15"/>
      <c r="ABE319" s="15"/>
      <c r="ABF319" s="15"/>
      <c r="ABG319" s="15"/>
      <c r="ABH319" s="15"/>
      <c r="ABI319" s="15"/>
      <c r="ABJ319" s="15"/>
      <c r="ABK319" s="15"/>
      <c r="ABL319" s="15"/>
      <c r="ABM319" s="15"/>
      <c r="ABN319" s="15"/>
      <c r="ABO319" s="15"/>
      <c r="ABP319" s="15"/>
      <c r="ABQ319" s="15"/>
      <c r="ABR319" s="15"/>
      <c r="ABS319" s="15"/>
      <c r="ABT319" s="15"/>
      <c r="ABU319" s="15"/>
      <c r="ABV319" s="15"/>
      <c r="ABW319" s="15"/>
      <c r="ABX319" s="15"/>
      <c r="ABY319" s="15"/>
      <c r="ABZ319" s="15"/>
      <c r="ACA319" s="15"/>
      <c r="ACB319" s="15"/>
      <c r="ACC319" s="15"/>
      <c r="ACD319" s="15"/>
      <c r="ACE319" s="15"/>
      <c r="ACF319" s="15"/>
      <c r="ACG319" s="15"/>
      <c r="ACH319" s="15"/>
      <c r="ACI319" s="15"/>
      <c r="ACJ319" s="15"/>
      <c r="ACK319" s="15"/>
      <c r="ACL319" s="15"/>
      <c r="ACM319" s="15"/>
      <c r="ACN319" s="15"/>
      <c r="ACO319" s="15"/>
      <c r="ACP319" s="15"/>
      <c r="ACQ319" s="15"/>
      <c r="ACR319" s="15"/>
      <c r="ACS319" s="15"/>
      <c r="ACT319" s="15"/>
      <c r="ACU319" s="15"/>
      <c r="ACV319" s="15"/>
      <c r="ACW319" s="15"/>
      <c r="ACX319" s="15"/>
      <c r="ACY319" s="15"/>
      <c r="ACZ319" s="15"/>
      <c r="ADA319" s="15"/>
      <c r="ADB319" s="15"/>
      <c r="ADC319" s="15"/>
      <c r="ADD319" s="15"/>
      <c r="ADE319" s="15"/>
      <c r="ADF319" s="15"/>
      <c r="ADG319" s="15"/>
      <c r="ADH319" s="15"/>
      <c r="ADI319" s="15"/>
      <c r="ADJ319" s="15"/>
      <c r="ADK319" s="15"/>
      <c r="ADL319" s="15"/>
      <c r="ADM319" s="15"/>
    </row>
    <row r="320" spans="1:793" s="308" customFormat="1" x14ac:dyDescent="0.4">
      <c r="A320" s="130"/>
      <c r="B320" s="14"/>
      <c r="C320" s="14"/>
      <c r="D320" s="14"/>
      <c r="E320" s="14"/>
      <c r="F320" s="14"/>
      <c r="G320" s="14"/>
      <c r="H320" s="14"/>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c r="BI320" s="15"/>
      <c r="BJ320" s="15"/>
      <c r="BK320" s="15"/>
      <c r="BL320" s="15"/>
      <c r="BM320" s="15"/>
      <c r="BN320" s="15"/>
      <c r="BO320" s="15"/>
      <c r="BP320" s="15"/>
      <c r="BQ320" s="15"/>
      <c r="BR320" s="15"/>
      <c r="BS320" s="15"/>
      <c r="BT320" s="15"/>
      <c r="BU320" s="15"/>
      <c r="BV320" s="15"/>
      <c r="BW320" s="15"/>
      <c r="BX320" s="15"/>
      <c r="BY320" s="15"/>
      <c r="BZ320" s="15"/>
      <c r="CA320" s="15"/>
      <c r="CB320" s="15"/>
      <c r="CC320" s="15"/>
      <c r="CD320" s="15"/>
      <c r="CE320" s="15"/>
      <c r="CF320" s="15"/>
      <c r="CG320" s="15"/>
      <c r="CH320" s="15"/>
      <c r="CI320" s="15"/>
      <c r="CJ320" s="15"/>
      <c r="CK320" s="15"/>
      <c r="CL320" s="15"/>
      <c r="CM320" s="15"/>
      <c r="CN320" s="15"/>
      <c r="CO320" s="15"/>
      <c r="CP320" s="15"/>
      <c r="CQ320" s="15"/>
      <c r="CR320" s="15"/>
      <c r="CS320" s="15"/>
      <c r="CT320" s="15"/>
      <c r="CU320" s="15"/>
      <c r="CV320" s="15"/>
      <c r="CW320" s="15"/>
      <c r="CX320" s="15"/>
      <c r="CY320" s="15"/>
      <c r="CZ320" s="15"/>
      <c r="DA320" s="15"/>
      <c r="DB320" s="15"/>
      <c r="DC320" s="15"/>
      <c r="DD320" s="15"/>
      <c r="DE320" s="15"/>
      <c r="DF320" s="15"/>
      <c r="DG320" s="15"/>
      <c r="DH320" s="15"/>
      <c r="DI320" s="15"/>
      <c r="DJ320" s="15"/>
      <c r="DK320" s="15"/>
      <c r="DL320" s="15"/>
      <c r="DM320" s="15"/>
      <c r="DN320" s="15"/>
      <c r="DO320" s="15"/>
      <c r="DP320" s="15"/>
      <c r="DQ320" s="15"/>
      <c r="DR320" s="15"/>
      <c r="DS320" s="15"/>
      <c r="DT320" s="15"/>
      <c r="DU320" s="15"/>
      <c r="DV320" s="15"/>
      <c r="DW320" s="15"/>
      <c r="DX320" s="15"/>
      <c r="DY320" s="15"/>
      <c r="DZ320" s="15"/>
      <c r="EA320" s="15"/>
      <c r="EB320" s="15"/>
      <c r="EC320" s="15"/>
      <c r="ED320" s="15"/>
      <c r="EE320" s="15"/>
      <c r="EF320" s="15"/>
      <c r="EG320" s="15"/>
      <c r="EH320" s="15"/>
      <c r="EI320" s="15"/>
      <c r="EJ320" s="15"/>
      <c r="EK320" s="15"/>
      <c r="EL320" s="15"/>
      <c r="EM320" s="15"/>
      <c r="EN320" s="15"/>
      <c r="EO320" s="15"/>
      <c r="EP320" s="15"/>
      <c r="EQ320" s="15"/>
      <c r="ER320" s="15"/>
      <c r="ES320" s="15"/>
      <c r="ET320" s="15"/>
      <c r="EU320" s="15"/>
      <c r="EV320" s="15"/>
      <c r="EW320" s="15"/>
      <c r="EX320" s="15"/>
      <c r="EY320" s="15"/>
      <c r="EZ320" s="15"/>
      <c r="FA320" s="15"/>
      <c r="FB320" s="15"/>
      <c r="FC320" s="15"/>
      <c r="FD320" s="15"/>
      <c r="FE320" s="15"/>
      <c r="FF320" s="15"/>
      <c r="FG320" s="15"/>
      <c r="FH320" s="15"/>
      <c r="FI320" s="15"/>
      <c r="FJ320" s="15"/>
      <c r="FK320" s="15"/>
      <c r="FL320" s="15"/>
      <c r="FM320" s="15"/>
      <c r="FN320" s="15"/>
      <c r="FO320" s="15"/>
      <c r="FP320" s="15"/>
      <c r="FQ320" s="15"/>
      <c r="FR320" s="15"/>
      <c r="FS320" s="15"/>
      <c r="FT320" s="15"/>
      <c r="FU320" s="15"/>
      <c r="FV320" s="15"/>
      <c r="FW320" s="15"/>
      <c r="FX320" s="15"/>
      <c r="FY320" s="15"/>
      <c r="FZ320" s="15"/>
      <c r="GA320" s="15"/>
      <c r="GB320" s="15"/>
      <c r="GC320" s="15"/>
      <c r="GD320" s="15"/>
      <c r="GE320" s="15"/>
      <c r="GF320" s="15"/>
      <c r="GG320" s="15"/>
      <c r="GH320" s="15"/>
      <c r="GI320" s="15"/>
      <c r="GJ320" s="15"/>
      <c r="GK320" s="15"/>
      <c r="GL320" s="15"/>
      <c r="GM320" s="15"/>
      <c r="GN320" s="15"/>
      <c r="GO320" s="15"/>
      <c r="GP320" s="15"/>
      <c r="GQ320" s="15"/>
      <c r="GR320" s="15"/>
      <c r="GS320" s="15"/>
      <c r="GT320" s="15"/>
      <c r="GU320" s="15"/>
      <c r="GV320" s="15"/>
      <c r="GW320" s="15"/>
      <c r="GX320" s="15"/>
      <c r="GY320" s="15"/>
      <c r="GZ320" s="15"/>
      <c r="HA320" s="15"/>
      <c r="HB320" s="15"/>
      <c r="HC320" s="15"/>
      <c r="HD320" s="15"/>
      <c r="HE320" s="15"/>
      <c r="HF320" s="15"/>
      <c r="HG320" s="15"/>
      <c r="HH320" s="15"/>
      <c r="HI320" s="15"/>
      <c r="HJ320" s="15"/>
      <c r="HK320" s="15"/>
      <c r="HL320" s="15"/>
      <c r="HM320" s="15"/>
      <c r="HN320" s="15"/>
      <c r="HO320" s="15"/>
      <c r="HP320" s="15"/>
      <c r="HQ320" s="15"/>
      <c r="HR320" s="15"/>
      <c r="HS320" s="15"/>
      <c r="HT320" s="15"/>
      <c r="HU320" s="15"/>
      <c r="HV320" s="15"/>
      <c r="HW320" s="15"/>
      <c r="HX320" s="15"/>
      <c r="HY320" s="15"/>
      <c r="HZ320" s="15"/>
      <c r="IA320" s="15"/>
      <c r="IB320" s="15"/>
      <c r="IC320" s="15"/>
      <c r="ID320" s="15"/>
      <c r="IE320" s="15"/>
      <c r="IF320" s="15"/>
      <c r="IG320" s="15"/>
      <c r="IH320" s="15"/>
      <c r="II320" s="15"/>
      <c r="IJ320" s="15"/>
      <c r="IK320" s="15"/>
      <c r="IL320" s="15"/>
      <c r="IM320" s="15"/>
      <c r="IN320" s="15"/>
      <c r="IO320" s="15"/>
      <c r="IP320" s="15"/>
      <c r="IQ320" s="15"/>
      <c r="IR320" s="15"/>
      <c r="IS320" s="15"/>
      <c r="IT320" s="15"/>
      <c r="IU320" s="15"/>
      <c r="IV320" s="15"/>
      <c r="IW320" s="15"/>
      <c r="IX320" s="15"/>
      <c r="IY320" s="15"/>
      <c r="IZ320" s="15"/>
      <c r="JA320" s="15"/>
      <c r="JB320" s="15"/>
      <c r="JC320" s="15"/>
      <c r="JD320" s="15"/>
      <c r="JE320" s="15"/>
      <c r="JF320" s="15"/>
      <c r="JG320" s="15"/>
      <c r="JH320" s="15"/>
      <c r="JI320" s="15"/>
      <c r="JJ320" s="15"/>
      <c r="JK320" s="15"/>
      <c r="JL320" s="15"/>
      <c r="JM320" s="15"/>
      <c r="JN320" s="15"/>
      <c r="JO320" s="15"/>
      <c r="JP320" s="15"/>
      <c r="JQ320" s="15"/>
      <c r="JR320" s="15"/>
      <c r="JS320" s="15"/>
      <c r="JT320" s="15"/>
      <c r="JU320" s="15"/>
      <c r="JV320" s="15"/>
      <c r="JW320" s="15"/>
      <c r="JX320" s="15"/>
      <c r="JY320" s="15"/>
      <c r="JZ320" s="15"/>
      <c r="KA320" s="15"/>
      <c r="KB320" s="15"/>
      <c r="KC320" s="15"/>
      <c r="KD320" s="15"/>
      <c r="KE320" s="15"/>
      <c r="KF320" s="15"/>
      <c r="KG320" s="15"/>
      <c r="KH320" s="15"/>
      <c r="KI320" s="15"/>
      <c r="KJ320" s="15"/>
      <c r="KK320" s="15"/>
      <c r="KL320" s="15"/>
      <c r="KM320" s="15"/>
      <c r="KN320" s="15"/>
      <c r="KO320" s="15"/>
      <c r="KP320" s="15"/>
      <c r="KQ320" s="15"/>
      <c r="KR320" s="15"/>
      <c r="KS320" s="15"/>
      <c r="KT320" s="15"/>
      <c r="KU320" s="15"/>
      <c r="KV320" s="15"/>
      <c r="KW320" s="15"/>
      <c r="KX320" s="15"/>
      <c r="KY320" s="15"/>
      <c r="KZ320" s="15"/>
      <c r="LA320" s="15"/>
      <c r="LB320" s="15"/>
      <c r="LC320" s="15"/>
      <c r="LD320" s="15"/>
      <c r="LE320" s="15"/>
      <c r="LF320" s="15"/>
      <c r="LG320" s="15"/>
      <c r="LH320" s="15"/>
      <c r="LI320" s="15"/>
      <c r="LJ320" s="15"/>
      <c r="LK320" s="15"/>
      <c r="LL320" s="15"/>
      <c r="LM320" s="15"/>
      <c r="LN320" s="15"/>
      <c r="LO320" s="15"/>
      <c r="LP320" s="15"/>
      <c r="LQ320" s="15"/>
      <c r="LR320" s="15"/>
      <c r="LS320" s="15"/>
      <c r="LT320" s="15"/>
      <c r="LU320" s="15"/>
      <c r="LV320" s="15"/>
      <c r="LW320" s="15"/>
      <c r="LX320" s="15"/>
      <c r="LY320" s="15"/>
      <c r="LZ320" s="15"/>
      <c r="MA320" s="15"/>
      <c r="MB320" s="15"/>
      <c r="MC320" s="15"/>
      <c r="MD320" s="15"/>
      <c r="ME320" s="15"/>
      <c r="MF320" s="15"/>
      <c r="MG320" s="15"/>
      <c r="MH320" s="15"/>
      <c r="MI320" s="15"/>
      <c r="MJ320" s="15"/>
      <c r="MK320" s="15"/>
      <c r="ML320" s="15"/>
      <c r="MM320" s="15"/>
      <c r="MN320" s="15"/>
      <c r="MO320" s="15"/>
      <c r="MP320" s="15"/>
      <c r="MQ320" s="15"/>
      <c r="MR320" s="15"/>
      <c r="MS320" s="15"/>
      <c r="MT320" s="15"/>
      <c r="MU320" s="15"/>
      <c r="MV320" s="15"/>
      <c r="MW320" s="15"/>
      <c r="MX320" s="15"/>
      <c r="MY320" s="15"/>
      <c r="MZ320" s="15"/>
      <c r="NA320" s="15"/>
      <c r="NB320" s="15"/>
      <c r="NC320" s="15"/>
      <c r="ND320" s="15"/>
      <c r="NE320" s="15"/>
      <c r="NF320" s="15"/>
      <c r="NG320" s="15"/>
      <c r="NH320" s="15"/>
      <c r="NI320" s="15"/>
      <c r="NJ320" s="15"/>
      <c r="NK320" s="15"/>
      <c r="NL320" s="15"/>
      <c r="NM320" s="15"/>
      <c r="NN320" s="15"/>
      <c r="NO320" s="15"/>
      <c r="NP320" s="15"/>
      <c r="NQ320" s="15"/>
      <c r="NR320" s="15"/>
      <c r="NS320" s="15"/>
      <c r="NT320" s="15"/>
      <c r="NU320" s="15"/>
      <c r="NV320" s="15"/>
      <c r="NW320" s="15"/>
      <c r="NX320" s="15"/>
      <c r="NY320" s="15"/>
      <c r="NZ320" s="15"/>
      <c r="OA320" s="15"/>
      <c r="OB320" s="15"/>
      <c r="OC320" s="15"/>
      <c r="OD320" s="15"/>
      <c r="OE320" s="15"/>
      <c r="OF320" s="15"/>
      <c r="OG320" s="15"/>
      <c r="OH320" s="15"/>
      <c r="OI320" s="15"/>
      <c r="OJ320" s="15"/>
      <c r="OK320" s="15"/>
      <c r="OL320" s="15"/>
      <c r="OM320" s="15"/>
      <c r="ON320" s="15"/>
      <c r="OO320" s="15"/>
      <c r="OP320" s="15"/>
      <c r="OQ320" s="15"/>
      <c r="OR320" s="15"/>
      <c r="OS320" s="15"/>
      <c r="OT320" s="15"/>
      <c r="OU320" s="15"/>
      <c r="OV320" s="15"/>
      <c r="OW320" s="15"/>
      <c r="OX320" s="15"/>
      <c r="OY320" s="15"/>
      <c r="OZ320" s="15"/>
      <c r="PA320" s="15"/>
      <c r="PB320" s="15"/>
      <c r="PC320" s="15"/>
      <c r="PD320" s="15"/>
      <c r="PE320" s="15"/>
      <c r="PF320" s="15"/>
      <c r="PG320" s="15"/>
      <c r="PH320" s="15"/>
      <c r="PI320" s="15"/>
      <c r="PJ320" s="15"/>
      <c r="PK320" s="15"/>
      <c r="PL320" s="15"/>
      <c r="PM320" s="15"/>
      <c r="PN320" s="15"/>
      <c r="PO320" s="15"/>
      <c r="PP320" s="15"/>
      <c r="PQ320" s="15"/>
      <c r="PR320" s="15"/>
      <c r="PS320" s="15"/>
      <c r="PT320" s="15"/>
      <c r="PU320" s="15"/>
      <c r="PV320" s="15"/>
      <c r="PW320" s="15"/>
      <c r="PX320" s="15"/>
      <c r="PY320" s="15"/>
      <c r="PZ320" s="15"/>
      <c r="QA320" s="15"/>
      <c r="QB320" s="15"/>
      <c r="QC320" s="15"/>
      <c r="QD320" s="15"/>
      <c r="QE320" s="15"/>
      <c r="QF320" s="15"/>
      <c r="QG320" s="15"/>
      <c r="QH320" s="15"/>
      <c r="QI320" s="15"/>
      <c r="QJ320" s="15"/>
      <c r="QK320" s="15"/>
      <c r="QL320" s="15"/>
      <c r="QM320" s="15"/>
      <c r="QN320" s="15"/>
      <c r="QO320" s="15"/>
      <c r="QP320" s="15"/>
      <c r="QQ320" s="15"/>
      <c r="QR320" s="15"/>
      <c r="QS320" s="15"/>
      <c r="QT320" s="15"/>
      <c r="QU320" s="15"/>
      <c r="QV320" s="15"/>
      <c r="QW320" s="15"/>
      <c r="QX320" s="15"/>
      <c r="QY320" s="15"/>
      <c r="QZ320" s="15"/>
      <c r="RA320" s="15"/>
      <c r="RB320" s="15"/>
      <c r="RC320" s="15"/>
      <c r="RD320" s="15"/>
      <c r="RE320" s="15"/>
      <c r="RF320" s="15"/>
      <c r="RG320" s="15"/>
      <c r="RH320" s="15"/>
      <c r="RI320" s="15"/>
      <c r="RJ320" s="15"/>
      <c r="RK320" s="15"/>
      <c r="RL320" s="15"/>
      <c r="RM320" s="15"/>
      <c r="RN320" s="15"/>
      <c r="RO320" s="15"/>
      <c r="RP320" s="15"/>
      <c r="RQ320" s="15"/>
      <c r="RR320" s="15"/>
      <c r="RS320" s="15"/>
      <c r="RT320" s="15"/>
      <c r="RU320" s="15"/>
      <c r="RV320" s="15"/>
      <c r="RW320" s="15"/>
      <c r="RX320" s="15"/>
      <c r="RY320" s="15"/>
      <c r="RZ320" s="15"/>
      <c r="SA320" s="15"/>
      <c r="SB320" s="15"/>
      <c r="SC320" s="15"/>
      <c r="SD320" s="15"/>
      <c r="SE320" s="15"/>
      <c r="SF320" s="15"/>
      <c r="SG320" s="15"/>
      <c r="SH320" s="15"/>
      <c r="SI320" s="15"/>
      <c r="SJ320" s="15"/>
      <c r="SK320" s="15"/>
      <c r="SL320" s="15"/>
      <c r="SM320" s="15"/>
      <c r="SN320" s="15"/>
      <c r="SO320" s="15"/>
      <c r="SP320" s="15"/>
      <c r="SQ320" s="15"/>
      <c r="SR320" s="15"/>
      <c r="SS320" s="15"/>
      <c r="ST320" s="15"/>
      <c r="SU320" s="15"/>
      <c r="SV320" s="15"/>
      <c r="SW320" s="15"/>
      <c r="SX320" s="15"/>
      <c r="SY320" s="15"/>
      <c r="SZ320" s="15"/>
      <c r="TA320" s="15"/>
      <c r="TB320" s="15"/>
      <c r="TC320" s="15"/>
      <c r="TD320" s="15"/>
      <c r="TE320" s="15"/>
      <c r="TF320" s="15"/>
      <c r="TG320" s="15"/>
      <c r="TH320" s="15"/>
      <c r="TI320" s="15"/>
      <c r="TJ320" s="15"/>
      <c r="TK320" s="15"/>
      <c r="TL320" s="15"/>
      <c r="TM320" s="15"/>
      <c r="TN320" s="15"/>
      <c r="TO320" s="15"/>
      <c r="TP320" s="15"/>
      <c r="TQ320" s="15"/>
      <c r="TR320" s="15"/>
      <c r="TS320" s="15"/>
      <c r="TT320" s="15"/>
      <c r="TU320" s="15"/>
      <c r="TV320" s="15"/>
      <c r="TW320" s="15"/>
      <c r="TX320" s="15"/>
      <c r="TY320" s="15"/>
      <c r="TZ320" s="15"/>
      <c r="UA320" s="15"/>
      <c r="UB320" s="15"/>
      <c r="UC320" s="15"/>
      <c r="UD320" s="15"/>
      <c r="UE320" s="15"/>
      <c r="UF320" s="15"/>
      <c r="UG320" s="15"/>
      <c r="UH320" s="15"/>
      <c r="UI320" s="15"/>
      <c r="UJ320" s="15"/>
      <c r="UK320" s="15"/>
      <c r="UL320" s="15"/>
      <c r="UM320" s="15"/>
      <c r="UN320" s="15"/>
      <c r="UO320" s="15"/>
      <c r="UP320" s="15"/>
      <c r="UQ320" s="15"/>
      <c r="UR320" s="15"/>
      <c r="US320" s="15"/>
      <c r="UT320" s="15"/>
      <c r="UU320" s="15"/>
      <c r="UV320" s="15"/>
      <c r="UW320" s="15"/>
      <c r="UX320" s="15"/>
      <c r="UY320" s="15"/>
      <c r="UZ320" s="15"/>
      <c r="VA320" s="15"/>
      <c r="VB320" s="15"/>
      <c r="VC320" s="15"/>
      <c r="VD320" s="15"/>
      <c r="VE320" s="15"/>
      <c r="VF320" s="15"/>
      <c r="VG320" s="15"/>
      <c r="VH320" s="15"/>
      <c r="VI320" s="15"/>
      <c r="VJ320" s="15"/>
      <c r="VK320" s="15"/>
      <c r="VL320" s="15"/>
      <c r="VM320" s="15"/>
      <c r="VN320" s="15"/>
      <c r="VO320" s="15"/>
      <c r="VP320" s="15"/>
      <c r="VQ320" s="15"/>
      <c r="VR320" s="15"/>
      <c r="VS320" s="15"/>
      <c r="VT320" s="15"/>
      <c r="VU320" s="15"/>
      <c r="VV320" s="15"/>
      <c r="VW320" s="15"/>
      <c r="VX320" s="15"/>
      <c r="VY320" s="15"/>
      <c r="VZ320" s="15"/>
      <c r="WA320" s="15"/>
      <c r="WB320" s="15"/>
      <c r="WC320" s="15"/>
      <c r="WD320" s="15"/>
      <c r="WE320" s="15"/>
      <c r="WF320" s="15"/>
      <c r="WG320" s="15"/>
      <c r="WH320" s="15"/>
      <c r="WI320" s="15"/>
      <c r="WJ320" s="15"/>
      <c r="WK320" s="15"/>
      <c r="WL320" s="15"/>
      <c r="WM320" s="15"/>
      <c r="WN320" s="15"/>
      <c r="WO320" s="15"/>
      <c r="WP320" s="15"/>
      <c r="WQ320" s="15"/>
      <c r="WR320" s="15"/>
      <c r="WS320" s="15"/>
      <c r="WT320" s="15"/>
      <c r="WU320" s="15"/>
      <c r="WV320" s="15"/>
      <c r="WW320" s="15"/>
      <c r="WX320" s="15"/>
      <c r="WY320" s="15"/>
      <c r="WZ320" s="15"/>
      <c r="XA320" s="15"/>
      <c r="XB320" s="15"/>
      <c r="XC320" s="15"/>
      <c r="XD320" s="15"/>
      <c r="XE320" s="15"/>
      <c r="XF320" s="15"/>
      <c r="XG320" s="15"/>
      <c r="XH320" s="15"/>
      <c r="XI320" s="15"/>
      <c r="XJ320" s="15"/>
      <c r="XK320" s="15"/>
      <c r="XL320" s="15"/>
      <c r="XM320" s="15"/>
      <c r="XN320" s="15"/>
      <c r="XO320" s="15"/>
      <c r="XP320" s="15"/>
      <c r="XQ320" s="15"/>
      <c r="XR320" s="15"/>
      <c r="XS320" s="15"/>
      <c r="XT320" s="15"/>
      <c r="XU320" s="15"/>
      <c r="XV320" s="15"/>
      <c r="XW320" s="15"/>
      <c r="XX320" s="15"/>
      <c r="XY320" s="15"/>
      <c r="XZ320" s="15"/>
      <c r="YA320" s="15"/>
      <c r="YB320" s="15"/>
      <c r="YC320" s="15"/>
      <c r="YD320" s="15"/>
      <c r="YE320" s="15"/>
      <c r="YF320" s="15"/>
      <c r="YG320" s="15"/>
      <c r="YH320" s="15"/>
      <c r="YI320" s="15"/>
      <c r="YJ320" s="15"/>
      <c r="YK320" s="15"/>
      <c r="YL320" s="15"/>
      <c r="YM320" s="15"/>
      <c r="YN320" s="15"/>
      <c r="YO320" s="15"/>
      <c r="YP320" s="15"/>
      <c r="YQ320" s="15"/>
      <c r="YR320" s="15"/>
      <c r="YS320" s="15"/>
      <c r="YT320" s="15"/>
      <c r="YU320" s="15"/>
      <c r="YV320" s="15"/>
      <c r="YW320" s="15"/>
      <c r="YX320" s="15"/>
      <c r="YY320" s="15"/>
      <c r="YZ320" s="15"/>
      <c r="ZA320" s="15"/>
      <c r="ZB320" s="15"/>
      <c r="ZC320" s="15"/>
      <c r="ZD320" s="15"/>
      <c r="ZE320" s="15"/>
      <c r="ZF320" s="15"/>
      <c r="ZG320" s="15"/>
      <c r="ZH320" s="15"/>
      <c r="ZI320" s="15"/>
      <c r="ZJ320" s="15"/>
      <c r="ZK320" s="15"/>
      <c r="ZL320" s="15"/>
      <c r="ZM320" s="15"/>
      <c r="ZN320" s="15"/>
      <c r="ZO320" s="15"/>
      <c r="ZP320" s="15"/>
      <c r="ZQ320" s="15"/>
      <c r="ZR320" s="15"/>
      <c r="ZS320" s="15"/>
      <c r="ZT320" s="15"/>
      <c r="ZU320" s="15"/>
      <c r="ZV320" s="15"/>
      <c r="ZW320" s="15"/>
      <c r="ZX320" s="15"/>
      <c r="ZY320" s="15"/>
      <c r="ZZ320" s="15"/>
      <c r="AAA320" s="15"/>
      <c r="AAB320" s="15"/>
      <c r="AAC320" s="15"/>
      <c r="AAD320" s="15"/>
      <c r="AAE320" s="15"/>
      <c r="AAF320" s="15"/>
      <c r="AAG320" s="15"/>
      <c r="AAH320" s="15"/>
      <c r="AAI320" s="15"/>
      <c r="AAJ320" s="15"/>
      <c r="AAK320" s="15"/>
      <c r="AAL320" s="15"/>
      <c r="AAM320" s="15"/>
      <c r="AAN320" s="15"/>
      <c r="AAO320" s="15"/>
      <c r="AAP320" s="15"/>
      <c r="AAQ320" s="15"/>
      <c r="AAR320" s="15"/>
      <c r="AAS320" s="15"/>
      <c r="AAT320" s="15"/>
      <c r="AAU320" s="15"/>
      <c r="AAV320" s="15"/>
      <c r="AAW320" s="15"/>
      <c r="AAX320" s="15"/>
      <c r="AAY320" s="15"/>
      <c r="AAZ320" s="15"/>
      <c r="ABA320" s="15"/>
      <c r="ABB320" s="15"/>
      <c r="ABC320" s="15"/>
      <c r="ABD320" s="15"/>
      <c r="ABE320" s="15"/>
      <c r="ABF320" s="15"/>
      <c r="ABG320" s="15"/>
      <c r="ABH320" s="15"/>
      <c r="ABI320" s="15"/>
      <c r="ABJ320" s="15"/>
      <c r="ABK320" s="15"/>
      <c r="ABL320" s="15"/>
      <c r="ABM320" s="15"/>
      <c r="ABN320" s="15"/>
      <c r="ABO320" s="15"/>
      <c r="ABP320" s="15"/>
      <c r="ABQ320" s="15"/>
      <c r="ABR320" s="15"/>
      <c r="ABS320" s="15"/>
      <c r="ABT320" s="15"/>
      <c r="ABU320" s="15"/>
      <c r="ABV320" s="15"/>
      <c r="ABW320" s="15"/>
      <c r="ABX320" s="15"/>
      <c r="ABY320" s="15"/>
      <c r="ABZ320" s="15"/>
      <c r="ACA320" s="15"/>
      <c r="ACB320" s="15"/>
      <c r="ACC320" s="15"/>
      <c r="ACD320" s="15"/>
      <c r="ACE320" s="15"/>
      <c r="ACF320" s="15"/>
      <c r="ACG320" s="15"/>
      <c r="ACH320" s="15"/>
      <c r="ACI320" s="15"/>
      <c r="ACJ320" s="15"/>
      <c r="ACK320" s="15"/>
      <c r="ACL320" s="15"/>
      <c r="ACM320" s="15"/>
      <c r="ACN320" s="15"/>
      <c r="ACO320" s="15"/>
      <c r="ACP320" s="15"/>
      <c r="ACQ320" s="15"/>
      <c r="ACR320" s="15"/>
      <c r="ACS320" s="15"/>
      <c r="ACT320" s="15"/>
      <c r="ACU320" s="15"/>
      <c r="ACV320" s="15"/>
      <c r="ACW320" s="15"/>
      <c r="ACX320" s="15"/>
      <c r="ACY320" s="15"/>
      <c r="ACZ320" s="15"/>
      <c r="ADA320" s="15"/>
      <c r="ADB320" s="15"/>
      <c r="ADC320" s="15"/>
      <c r="ADD320" s="15"/>
      <c r="ADE320" s="15"/>
      <c r="ADF320" s="15"/>
      <c r="ADG320" s="15"/>
      <c r="ADH320" s="15"/>
      <c r="ADI320" s="15"/>
      <c r="ADJ320" s="15"/>
      <c r="ADK320" s="15"/>
      <c r="ADL320" s="15"/>
      <c r="ADM320" s="15"/>
    </row>
    <row r="321" spans="1:793" s="308" customFormat="1" x14ac:dyDescent="0.4">
      <c r="A321" s="130"/>
      <c r="B321" s="336" t="s">
        <v>329</v>
      </c>
      <c r="C321" s="336"/>
      <c r="D321" s="336"/>
      <c r="E321" s="336"/>
      <c r="F321" s="336"/>
      <c r="G321" s="336"/>
      <c r="H321" s="336"/>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c r="BI321" s="15"/>
      <c r="BJ321" s="15"/>
      <c r="BK321" s="15"/>
      <c r="BL321" s="15"/>
      <c r="BM321" s="15"/>
      <c r="BN321" s="15"/>
      <c r="BO321" s="15"/>
      <c r="BP321" s="15"/>
      <c r="BQ321" s="15"/>
      <c r="BR321" s="15"/>
      <c r="BS321" s="15"/>
      <c r="BT321" s="15"/>
      <c r="BU321" s="15"/>
      <c r="BV321" s="15"/>
      <c r="BW321" s="15"/>
      <c r="BX321" s="15"/>
      <c r="BY321" s="15"/>
      <c r="BZ321" s="15"/>
      <c r="CA321" s="15"/>
      <c r="CB321" s="15"/>
      <c r="CC321" s="15"/>
      <c r="CD321" s="15"/>
      <c r="CE321" s="15"/>
      <c r="CF321" s="15"/>
      <c r="CG321" s="15"/>
      <c r="CH321" s="15"/>
      <c r="CI321" s="15"/>
      <c r="CJ321" s="15"/>
      <c r="CK321" s="15"/>
      <c r="CL321" s="15"/>
      <c r="CM321" s="15"/>
      <c r="CN321" s="15"/>
      <c r="CO321" s="15"/>
      <c r="CP321" s="15"/>
      <c r="CQ321" s="15"/>
      <c r="CR321" s="15"/>
      <c r="CS321" s="15"/>
      <c r="CT321" s="15"/>
      <c r="CU321" s="15"/>
      <c r="CV321" s="15"/>
      <c r="CW321" s="15"/>
      <c r="CX321" s="15"/>
      <c r="CY321" s="15"/>
      <c r="CZ321" s="15"/>
      <c r="DA321" s="15"/>
      <c r="DB321" s="15"/>
      <c r="DC321" s="15"/>
      <c r="DD321" s="15"/>
      <c r="DE321" s="15"/>
      <c r="DF321" s="15"/>
      <c r="DG321" s="15"/>
      <c r="DH321" s="15"/>
      <c r="DI321" s="15"/>
      <c r="DJ321" s="15"/>
      <c r="DK321" s="15"/>
      <c r="DL321" s="15"/>
      <c r="DM321" s="15"/>
      <c r="DN321" s="15"/>
      <c r="DO321" s="15"/>
      <c r="DP321" s="15"/>
      <c r="DQ321" s="15"/>
      <c r="DR321" s="15"/>
      <c r="DS321" s="15"/>
      <c r="DT321" s="15"/>
      <c r="DU321" s="15"/>
      <c r="DV321" s="15"/>
      <c r="DW321" s="15"/>
      <c r="DX321" s="15"/>
      <c r="DY321" s="15"/>
      <c r="DZ321" s="15"/>
      <c r="EA321" s="15"/>
      <c r="EB321" s="15"/>
      <c r="EC321" s="15"/>
      <c r="ED321" s="15"/>
      <c r="EE321" s="15"/>
      <c r="EF321" s="15"/>
      <c r="EG321" s="15"/>
      <c r="EH321" s="15"/>
      <c r="EI321" s="15"/>
      <c r="EJ321" s="15"/>
      <c r="EK321" s="15"/>
      <c r="EL321" s="15"/>
      <c r="EM321" s="15"/>
      <c r="EN321" s="15"/>
      <c r="EO321" s="15"/>
      <c r="EP321" s="15"/>
      <c r="EQ321" s="15"/>
      <c r="ER321" s="15"/>
      <c r="ES321" s="15"/>
      <c r="ET321" s="15"/>
      <c r="EU321" s="15"/>
      <c r="EV321" s="15"/>
      <c r="EW321" s="15"/>
      <c r="EX321" s="15"/>
      <c r="EY321" s="15"/>
      <c r="EZ321" s="15"/>
      <c r="FA321" s="15"/>
      <c r="FB321" s="15"/>
      <c r="FC321" s="15"/>
      <c r="FD321" s="15"/>
      <c r="FE321" s="15"/>
      <c r="FF321" s="15"/>
      <c r="FG321" s="15"/>
      <c r="FH321" s="15"/>
      <c r="FI321" s="15"/>
      <c r="FJ321" s="15"/>
      <c r="FK321" s="15"/>
      <c r="FL321" s="15"/>
      <c r="FM321" s="15"/>
      <c r="FN321" s="15"/>
      <c r="FO321" s="15"/>
      <c r="FP321" s="15"/>
      <c r="FQ321" s="15"/>
      <c r="FR321" s="15"/>
      <c r="FS321" s="15"/>
      <c r="FT321" s="15"/>
      <c r="FU321" s="15"/>
      <c r="FV321" s="15"/>
      <c r="FW321" s="15"/>
      <c r="FX321" s="15"/>
      <c r="FY321" s="15"/>
      <c r="FZ321" s="15"/>
      <c r="GA321" s="15"/>
      <c r="GB321" s="15"/>
      <c r="GC321" s="15"/>
      <c r="GD321" s="15"/>
      <c r="GE321" s="15"/>
      <c r="GF321" s="15"/>
      <c r="GG321" s="15"/>
      <c r="GH321" s="15"/>
      <c r="GI321" s="15"/>
      <c r="GJ321" s="15"/>
      <c r="GK321" s="15"/>
      <c r="GL321" s="15"/>
      <c r="GM321" s="15"/>
      <c r="GN321" s="15"/>
      <c r="GO321" s="15"/>
      <c r="GP321" s="15"/>
      <c r="GQ321" s="15"/>
      <c r="GR321" s="15"/>
      <c r="GS321" s="15"/>
      <c r="GT321" s="15"/>
      <c r="GU321" s="15"/>
      <c r="GV321" s="15"/>
      <c r="GW321" s="15"/>
      <c r="GX321" s="15"/>
      <c r="GY321" s="15"/>
      <c r="GZ321" s="15"/>
      <c r="HA321" s="15"/>
      <c r="HB321" s="15"/>
      <c r="HC321" s="15"/>
      <c r="HD321" s="15"/>
      <c r="HE321" s="15"/>
      <c r="HF321" s="15"/>
      <c r="HG321" s="15"/>
      <c r="HH321" s="15"/>
      <c r="HI321" s="15"/>
      <c r="HJ321" s="15"/>
      <c r="HK321" s="15"/>
      <c r="HL321" s="15"/>
      <c r="HM321" s="15"/>
      <c r="HN321" s="15"/>
      <c r="HO321" s="15"/>
      <c r="HP321" s="15"/>
      <c r="HQ321" s="15"/>
      <c r="HR321" s="15"/>
      <c r="HS321" s="15"/>
      <c r="HT321" s="15"/>
      <c r="HU321" s="15"/>
      <c r="HV321" s="15"/>
      <c r="HW321" s="15"/>
      <c r="HX321" s="15"/>
      <c r="HY321" s="15"/>
      <c r="HZ321" s="15"/>
      <c r="IA321" s="15"/>
      <c r="IB321" s="15"/>
      <c r="IC321" s="15"/>
      <c r="ID321" s="15"/>
      <c r="IE321" s="15"/>
      <c r="IF321" s="15"/>
      <c r="IG321" s="15"/>
      <c r="IH321" s="15"/>
      <c r="II321" s="15"/>
      <c r="IJ321" s="15"/>
      <c r="IK321" s="15"/>
      <c r="IL321" s="15"/>
      <c r="IM321" s="15"/>
      <c r="IN321" s="15"/>
      <c r="IO321" s="15"/>
      <c r="IP321" s="15"/>
      <c r="IQ321" s="15"/>
      <c r="IR321" s="15"/>
      <c r="IS321" s="15"/>
      <c r="IT321" s="15"/>
      <c r="IU321" s="15"/>
      <c r="IV321" s="15"/>
      <c r="IW321" s="15"/>
      <c r="IX321" s="15"/>
      <c r="IY321" s="15"/>
      <c r="IZ321" s="15"/>
      <c r="JA321" s="15"/>
      <c r="JB321" s="15"/>
      <c r="JC321" s="15"/>
      <c r="JD321" s="15"/>
      <c r="JE321" s="15"/>
      <c r="JF321" s="15"/>
      <c r="JG321" s="15"/>
      <c r="JH321" s="15"/>
      <c r="JI321" s="15"/>
      <c r="JJ321" s="15"/>
      <c r="JK321" s="15"/>
      <c r="JL321" s="15"/>
      <c r="JM321" s="15"/>
      <c r="JN321" s="15"/>
      <c r="JO321" s="15"/>
      <c r="JP321" s="15"/>
      <c r="JQ321" s="15"/>
      <c r="JR321" s="15"/>
      <c r="JS321" s="15"/>
      <c r="JT321" s="15"/>
      <c r="JU321" s="15"/>
      <c r="JV321" s="15"/>
      <c r="JW321" s="15"/>
      <c r="JX321" s="15"/>
      <c r="JY321" s="15"/>
      <c r="JZ321" s="15"/>
      <c r="KA321" s="15"/>
      <c r="KB321" s="15"/>
      <c r="KC321" s="15"/>
      <c r="KD321" s="15"/>
      <c r="KE321" s="15"/>
      <c r="KF321" s="15"/>
      <c r="KG321" s="15"/>
      <c r="KH321" s="15"/>
      <c r="KI321" s="15"/>
      <c r="KJ321" s="15"/>
      <c r="KK321" s="15"/>
      <c r="KL321" s="15"/>
      <c r="KM321" s="15"/>
      <c r="KN321" s="15"/>
      <c r="KO321" s="15"/>
      <c r="KP321" s="15"/>
      <c r="KQ321" s="15"/>
      <c r="KR321" s="15"/>
      <c r="KS321" s="15"/>
      <c r="KT321" s="15"/>
      <c r="KU321" s="15"/>
      <c r="KV321" s="15"/>
      <c r="KW321" s="15"/>
      <c r="KX321" s="15"/>
      <c r="KY321" s="15"/>
      <c r="KZ321" s="15"/>
      <c r="LA321" s="15"/>
      <c r="LB321" s="15"/>
      <c r="LC321" s="15"/>
      <c r="LD321" s="15"/>
      <c r="LE321" s="15"/>
      <c r="LF321" s="15"/>
      <c r="LG321" s="15"/>
      <c r="LH321" s="15"/>
      <c r="LI321" s="15"/>
      <c r="LJ321" s="15"/>
      <c r="LK321" s="15"/>
      <c r="LL321" s="15"/>
      <c r="LM321" s="15"/>
      <c r="LN321" s="15"/>
      <c r="LO321" s="15"/>
      <c r="LP321" s="15"/>
      <c r="LQ321" s="15"/>
      <c r="LR321" s="15"/>
      <c r="LS321" s="15"/>
      <c r="LT321" s="15"/>
      <c r="LU321" s="15"/>
      <c r="LV321" s="15"/>
      <c r="LW321" s="15"/>
      <c r="LX321" s="15"/>
      <c r="LY321" s="15"/>
      <c r="LZ321" s="15"/>
      <c r="MA321" s="15"/>
      <c r="MB321" s="15"/>
      <c r="MC321" s="15"/>
      <c r="MD321" s="15"/>
      <c r="ME321" s="15"/>
      <c r="MF321" s="15"/>
      <c r="MG321" s="15"/>
      <c r="MH321" s="15"/>
      <c r="MI321" s="15"/>
      <c r="MJ321" s="15"/>
      <c r="MK321" s="15"/>
      <c r="ML321" s="15"/>
      <c r="MM321" s="15"/>
      <c r="MN321" s="15"/>
      <c r="MO321" s="15"/>
      <c r="MP321" s="15"/>
      <c r="MQ321" s="15"/>
      <c r="MR321" s="15"/>
      <c r="MS321" s="15"/>
      <c r="MT321" s="15"/>
      <c r="MU321" s="15"/>
      <c r="MV321" s="15"/>
      <c r="MW321" s="15"/>
      <c r="MX321" s="15"/>
      <c r="MY321" s="15"/>
      <c r="MZ321" s="15"/>
      <c r="NA321" s="15"/>
      <c r="NB321" s="15"/>
      <c r="NC321" s="15"/>
      <c r="ND321" s="15"/>
      <c r="NE321" s="15"/>
      <c r="NF321" s="15"/>
      <c r="NG321" s="15"/>
      <c r="NH321" s="15"/>
      <c r="NI321" s="15"/>
      <c r="NJ321" s="15"/>
      <c r="NK321" s="15"/>
      <c r="NL321" s="15"/>
      <c r="NM321" s="15"/>
      <c r="NN321" s="15"/>
      <c r="NO321" s="15"/>
      <c r="NP321" s="15"/>
      <c r="NQ321" s="15"/>
      <c r="NR321" s="15"/>
      <c r="NS321" s="15"/>
      <c r="NT321" s="15"/>
      <c r="NU321" s="15"/>
      <c r="NV321" s="15"/>
      <c r="NW321" s="15"/>
      <c r="NX321" s="15"/>
      <c r="NY321" s="15"/>
      <c r="NZ321" s="15"/>
      <c r="OA321" s="15"/>
      <c r="OB321" s="15"/>
      <c r="OC321" s="15"/>
      <c r="OD321" s="15"/>
      <c r="OE321" s="15"/>
      <c r="OF321" s="15"/>
      <c r="OG321" s="15"/>
      <c r="OH321" s="15"/>
      <c r="OI321" s="15"/>
      <c r="OJ321" s="15"/>
      <c r="OK321" s="15"/>
      <c r="OL321" s="15"/>
      <c r="OM321" s="15"/>
      <c r="ON321" s="15"/>
      <c r="OO321" s="15"/>
      <c r="OP321" s="15"/>
      <c r="OQ321" s="15"/>
      <c r="OR321" s="15"/>
      <c r="OS321" s="15"/>
      <c r="OT321" s="15"/>
      <c r="OU321" s="15"/>
      <c r="OV321" s="15"/>
      <c r="OW321" s="15"/>
      <c r="OX321" s="15"/>
      <c r="OY321" s="15"/>
      <c r="OZ321" s="15"/>
      <c r="PA321" s="15"/>
      <c r="PB321" s="15"/>
      <c r="PC321" s="15"/>
      <c r="PD321" s="15"/>
      <c r="PE321" s="15"/>
      <c r="PF321" s="15"/>
      <c r="PG321" s="15"/>
      <c r="PH321" s="15"/>
      <c r="PI321" s="15"/>
      <c r="PJ321" s="15"/>
      <c r="PK321" s="15"/>
      <c r="PL321" s="15"/>
      <c r="PM321" s="15"/>
      <c r="PN321" s="15"/>
      <c r="PO321" s="15"/>
      <c r="PP321" s="15"/>
      <c r="PQ321" s="15"/>
      <c r="PR321" s="15"/>
      <c r="PS321" s="15"/>
      <c r="PT321" s="15"/>
      <c r="PU321" s="15"/>
      <c r="PV321" s="15"/>
      <c r="PW321" s="15"/>
      <c r="PX321" s="15"/>
      <c r="PY321" s="15"/>
      <c r="PZ321" s="15"/>
      <c r="QA321" s="15"/>
      <c r="QB321" s="15"/>
      <c r="QC321" s="15"/>
      <c r="QD321" s="15"/>
      <c r="QE321" s="15"/>
      <c r="QF321" s="15"/>
      <c r="QG321" s="15"/>
      <c r="QH321" s="15"/>
      <c r="QI321" s="15"/>
      <c r="QJ321" s="15"/>
      <c r="QK321" s="15"/>
      <c r="QL321" s="15"/>
      <c r="QM321" s="15"/>
      <c r="QN321" s="15"/>
      <c r="QO321" s="15"/>
      <c r="QP321" s="15"/>
      <c r="QQ321" s="15"/>
      <c r="QR321" s="15"/>
      <c r="QS321" s="15"/>
      <c r="QT321" s="15"/>
      <c r="QU321" s="15"/>
      <c r="QV321" s="15"/>
      <c r="QW321" s="15"/>
      <c r="QX321" s="15"/>
      <c r="QY321" s="15"/>
      <c r="QZ321" s="15"/>
      <c r="RA321" s="15"/>
      <c r="RB321" s="15"/>
      <c r="RC321" s="15"/>
      <c r="RD321" s="15"/>
      <c r="RE321" s="15"/>
      <c r="RF321" s="15"/>
      <c r="RG321" s="15"/>
      <c r="RH321" s="15"/>
      <c r="RI321" s="15"/>
      <c r="RJ321" s="15"/>
      <c r="RK321" s="15"/>
      <c r="RL321" s="15"/>
      <c r="RM321" s="15"/>
      <c r="RN321" s="15"/>
      <c r="RO321" s="15"/>
      <c r="RP321" s="15"/>
      <c r="RQ321" s="15"/>
      <c r="RR321" s="15"/>
      <c r="RS321" s="15"/>
      <c r="RT321" s="15"/>
      <c r="RU321" s="15"/>
      <c r="RV321" s="15"/>
      <c r="RW321" s="15"/>
      <c r="RX321" s="15"/>
      <c r="RY321" s="15"/>
      <c r="RZ321" s="15"/>
      <c r="SA321" s="15"/>
      <c r="SB321" s="15"/>
      <c r="SC321" s="15"/>
      <c r="SD321" s="15"/>
      <c r="SE321" s="15"/>
      <c r="SF321" s="15"/>
      <c r="SG321" s="15"/>
      <c r="SH321" s="15"/>
      <c r="SI321" s="15"/>
      <c r="SJ321" s="15"/>
      <c r="SK321" s="15"/>
      <c r="SL321" s="15"/>
      <c r="SM321" s="15"/>
      <c r="SN321" s="15"/>
      <c r="SO321" s="15"/>
      <c r="SP321" s="15"/>
      <c r="SQ321" s="15"/>
      <c r="SR321" s="15"/>
      <c r="SS321" s="15"/>
      <c r="ST321" s="15"/>
      <c r="SU321" s="15"/>
      <c r="SV321" s="15"/>
      <c r="SW321" s="15"/>
      <c r="SX321" s="15"/>
      <c r="SY321" s="15"/>
      <c r="SZ321" s="15"/>
      <c r="TA321" s="15"/>
      <c r="TB321" s="15"/>
      <c r="TC321" s="15"/>
      <c r="TD321" s="15"/>
      <c r="TE321" s="15"/>
      <c r="TF321" s="15"/>
      <c r="TG321" s="15"/>
      <c r="TH321" s="15"/>
      <c r="TI321" s="15"/>
      <c r="TJ321" s="15"/>
      <c r="TK321" s="15"/>
      <c r="TL321" s="15"/>
      <c r="TM321" s="15"/>
      <c r="TN321" s="15"/>
      <c r="TO321" s="15"/>
      <c r="TP321" s="15"/>
      <c r="TQ321" s="15"/>
      <c r="TR321" s="15"/>
      <c r="TS321" s="15"/>
      <c r="TT321" s="15"/>
      <c r="TU321" s="15"/>
      <c r="TV321" s="15"/>
      <c r="TW321" s="15"/>
      <c r="TX321" s="15"/>
      <c r="TY321" s="15"/>
      <c r="TZ321" s="15"/>
      <c r="UA321" s="15"/>
      <c r="UB321" s="15"/>
      <c r="UC321" s="15"/>
      <c r="UD321" s="15"/>
      <c r="UE321" s="15"/>
      <c r="UF321" s="15"/>
      <c r="UG321" s="15"/>
      <c r="UH321" s="15"/>
      <c r="UI321" s="15"/>
      <c r="UJ321" s="15"/>
      <c r="UK321" s="15"/>
      <c r="UL321" s="15"/>
      <c r="UM321" s="15"/>
      <c r="UN321" s="15"/>
      <c r="UO321" s="15"/>
      <c r="UP321" s="15"/>
      <c r="UQ321" s="15"/>
      <c r="UR321" s="15"/>
      <c r="US321" s="15"/>
      <c r="UT321" s="15"/>
      <c r="UU321" s="15"/>
      <c r="UV321" s="15"/>
      <c r="UW321" s="15"/>
      <c r="UX321" s="15"/>
      <c r="UY321" s="15"/>
      <c r="UZ321" s="15"/>
      <c r="VA321" s="15"/>
      <c r="VB321" s="15"/>
      <c r="VC321" s="15"/>
      <c r="VD321" s="15"/>
      <c r="VE321" s="15"/>
      <c r="VF321" s="15"/>
      <c r="VG321" s="15"/>
      <c r="VH321" s="15"/>
      <c r="VI321" s="15"/>
      <c r="VJ321" s="15"/>
      <c r="VK321" s="15"/>
      <c r="VL321" s="15"/>
      <c r="VM321" s="15"/>
      <c r="VN321" s="15"/>
      <c r="VO321" s="15"/>
      <c r="VP321" s="15"/>
      <c r="VQ321" s="15"/>
      <c r="VR321" s="15"/>
      <c r="VS321" s="15"/>
      <c r="VT321" s="15"/>
      <c r="VU321" s="15"/>
      <c r="VV321" s="15"/>
      <c r="VW321" s="15"/>
      <c r="VX321" s="15"/>
      <c r="VY321" s="15"/>
      <c r="VZ321" s="15"/>
      <c r="WA321" s="15"/>
      <c r="WB321" s="15"/>
      <c r="WC321" s="15"/>
      <c r="WD321" s="15"/>
      <c r="WE321" s="15"/>
      <c r="WF321" s="15"/>
      <c r="WG321" s="15"/>
      <c r="WH321" s="15"/>
      <c r="WI321" s="15"/>
      <c r="WJ321" s="15"/>
      <c r="WK321" s="15"/>
      <c r="WL321" s="15"/>
      <c r="WM321" s="15"/>
      <c r="WN321" s="15"/>
      <c r="WO321" s="15"/>
      <c r="WP321" s="15"/>
      <c r="WQ321" s="15"/>
      <c r="WR321" s="15"/>
      <c r="WS321" s="15"/>
      <c r="WT321" s="15"/>
      <c r="WU321" s="15"/>
      <c r="WV321" s="15"/>
      <c r="WW321" s="15"/>
      <c r="WX321" s="15"/>
      <c r="WY321" s="15"/>
      <c r="WZ321" s="15"/>
      <c r="XA321" s="15"/>
      <c r="XB321" s="15"/>
      <c r="XC321" s="15"/>
      <c r="XD321" s="15"/>
      <c r="XE321" s="15"/>
      <c r="XF321" s="15"/>
      <c r="XG321" s="15"/>
      <c r="XH321" s="15"/>
      <c r="XI321" s="15"/>
      <c r="XJ321" s="15"/>
      <c r="XK321" s="15"/>
      <c r="XL321" s="15"/>
      <c r="XM321" s="15"/>
      <c r="XN321" s="15"/>
      <c r="XO321" s="15"/>
      <c r="XP321" s="15"/>
      <c r="XQ321" s="15"/>
      <c r="XR321" s="15"/>
      <c r="XS321" s="15"/>
      <c r="XT321" s="15"/>
      <c r="XU321" s="15"/>
      <c r="XV321" s="15"/>
      <c r="XW321" s="15"/>
      <c r="XX321" s="15"/>
      <c r="XY321" s="15"/>
      <c r="XZ321" s="15"/>
      <c r="YA321" s="15"/>
      <c r="YB321" s="15"/>
      <c r="YC321" s="15"/>
      <c r="YD321" s="15"/>
      <c r="YE321" s="15"/>
      <c r="YF321" s="15"/>
      <c r="YG321" s="15"/>
      <c r="YH321" s="15"/>
      <c r="YI321" s="15"/>
      <c r="YJ321" s="15"/>
      <c r="YK321" s="15"/>
      <c r="YL321" s="15"/>
      <c r="YM321" s="15"/>
      <c r="YN321" s="15"/>
      <c r="YO321" s="15"/>
      <c r="YP321" s="15"/>
      <c r="YQ321" s="15"/>
      <c r="YR321" s="15"/>
      <c r="YS321" s="15"/>
      <c r="YT321" s="15"/>
      <c r="YU321" s="15"/>
      <c r="YV321" s="15"/>
      <c r="YW321" s="15"/>
      <c r="YX321" s="15"/>
      <c r="YY321" s="15"/>
      <c r="YZ321" s="15"/>
      <c r="ZA321" s="15"/>
      <c r="ZB321" s="15"/>
      <c r="ZC321" s="15"/>
      <c r="ZD321" s="15"/>
      <c r="ZE321" s="15"/>
      <c r="ZF321" s="15"/>
      <c r="ZG321" s="15"/>
      <c r="ZH321" s="15"/>
      <c r="ZI321" s="15"/>
      <c r="ZJ321" s="15"/>
      <c r="ZK321" s="15"/>
      <c r="ZL321" s="15"/>
      <c r="ZM321" s="15"/>
      <c r="ZN321" s="15"/>
      <c r="ZO321" s="15"/>
      <c r="ZP321" s="15"/>
      <c r="ZQ321" s="15"/>
      <c r="ZR321" s="15"/>
      <c r="ZS321" s="15"/>
      <c r="ZT321" s="15"/>
      <c r="ZU321" s="15"/>
      <c r="ZV321" s="15"/>
      <c r="ZW321" s="15"/>
      <c r="ZX321" s="15"/>
      <c r="ZY321" s="15"/>
      <c r="ZZ321" s="15"/>
      <c r="AAA321" s="15"/>
      <c r="AAB321" s="15"/>
      <c r="AAC321" s="15"/>
      <c r="AAD321" s="15"/>
      <c r="AAE321" s="15"/>
      <c r="AAF321" s="15"/>
      <c r="AAG321" s="15"/>
      <c r="AAH321" s="15"/>
      <c r="AAI321" s="15"/>
      <c r="AAJ321" s="15"/>
      <c r="AAK321" s="15"/>
      <c r="AAL321" s="15"/>
      <c r="AAM321" s="15"/>
      <c r="AAN321" s="15"/>
      <c r="AAO321" s="15"/>
      <c r="AAP321" s="15"/>
      <c r="AAQ321" s="15"/>
      <c r="AAR321" s="15"/>
      <c r="AAS321" s="15"/>
      <c r="AAT321" s="15"/>
      <c r="AAU321" s="15"/>
      <c r="AAV321" s="15"/>
      <c r="AAW321" s="15"/>
      <c r="AAX321" s="15"/>
      <c r="AAY321" s="15"/>
      <c r="AAZ321" s="15"/>
      <c r="ABA321" s="15"/>
      <c r="ABB321" s="15"/>
      <c r="ABC321" s="15"/>
      <c r="ABD321" s="15"/>
      <c r="ABE321" s="15"/>
      <c r="ABF321" s="15"/>
      <c r="ABG321" s="15"/>
      <c r="ABH321" s="15"/>
      <c r="ABI321" s="15"/>
      <c r="ABJ321" s="15"/>
      <c r="ABK321" s="15"/>
      <c r="ABL321" s="15"/>
      <c r="ABM321" s="15"/>
      <c r="ABN321" s="15"/>
      <c r="ABO321" s="15"/>
      <c r="ABP321" s="15"/>
      <c r="ABQ321" s="15"/>
      <c r="ABR321" s="15"/>
      <c r="ABS321" s="15"/>
      <c r="ABT321" s="15"/>
      <c r="ABU321" s="15"/>
      <c r="ABV321" s="15"/>
      <c r="ABW321" s="15"/>
      <c r="ABX321" s="15"/>
      <c r="ABY321" s="15"/>
      <c r="ABZ321" s="15"/>
      <c r="ACA321" s="15"/>
      <c r="ACB321" s="15"/>
      <c r="ACC321" s="15"/>
      <c r="ACD321" s="15"/>
      <c r="ACE321" s="15"/>
      <c r="ACF321" s="15"/>
      <c r="ACG321" s="15"/>
      <c r="ACH321" s="15"/>
      <c r="ACI321" s="15"/>
      <c r="ACJ321" s="15"/>
      <c r="ACK321" s="15"/>
      <c r="ACL321" s="15"/>
      <c r="ACM321" s="15"/>
      <c r="ACN321" s="15"/>
      <c r="ACO321" s="15"/>
      <c r="ACP321" s="15"/>
      <c r="ACQ321" s="15"/>
      <c r="ACR321" s="15"/>
      <c r="ACS321" s="15"/>
      <c r="ACT321" s="15"/>
      <c r="ACU321" s="15"/>
      <c r="ACV321" s="15"/>
      <c r="ACW321" s="15"/>
      <c r="ACX321" s="15"/>
      <c r="ACY321" s="15"/>
      <c r="ACZ321" s="15"/>
      <c r="ADA321" s="15"/>
      <c r="ADB321" s="15"/>
      <c r="ADC321" s="15"/>
      <c r="ADD321" s="15"/>
      <c r="ADE321" s="15"/>
      <c r="ADF321" s="15"/>
      <c r="ADG321" s="15"/>
      <c r="ADH321" s="15"/>
      <c r="ADI321" s="15"/>
      <c r="ADJ321" s="15"/>
      <c r="ADK321" s="15"/>
      <c r="ADL321" s="15"/>
      <c r="ADM321" s="15"/>
    </row>
    <row r="322" spans="1:793" s="308" customFormat="1" ht="15.5" thickBot="1" x14ac:dyDescent="0.45">
      <c r="A322" s="130"/>
      <c r="B322" s="14"/>
      <c r="C322" s="14"/>
      <c r="D322" s="14"/>
      <c r="E322" s="14"/>
      <c r="F322" s="14"/>
      <c r="G322" s="14"/>
      <c r="H322" s="14"/>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5"/>
      <c r="BO322" s="15"/>
      <c r="BP322" s="15"/>
      <c r="BQ322" s="15"/>
      <c r="BR322" s="15"/>
      <c r="BS322" s="15"/>
      <c r="BT322" s="15"/>
      <c r="BU322" s="15"/>
      <c r="BV322" s="15"/>
      <c r="BW322" s="15"/>
      <c r="BX322" s="15"/>
      <c r="BY322" s="15"/>
      <c r="BZ322" s="15"/>
      <c r="CA322" s="15"/>
      <c r="CB322" s="15"/>
      <c r="CC322" s="15"/>
      <c r="CD322" s="15"/>
      <c r="CE322" s="15"/>
      <c r="CF322" s="15"/>
      <c r="CG322" s="15"/>
      <c r="CH322" s="15"/>
      <c r="CI322" s="15"/>
      <c r="CJ322" s="15"/>
      <c r="CK322" s="15"/>
      <c r="CL322" s="15"/>
      <c r="CM322" s="15"/>
      <c r="CN322" s="15"/>
      <c r="CO322" s="15"/>
      <c r="CP322" s="15"/>
      <c r="CQ322" s="15"/>
      <c r="CR322" s="15"/>
      <c r="CS322" s="15"/>
      <c r="CT322" s="15"/>
      <c r="CU322" s="15"/>
      <c r="CV322" s="15"/>
      <c r="CW322" s="15"/>
      <c r="CX322" s="15"/>
      <c r="CY322" s="15"/>
      <c r="CZ322" s="15"/>
      <c r="DA322" s="15"/>
      <c r="DB322" s="15"/>
      <c r="DC322" s="15"/>
      <c r="DD322" s="15"/>
      <c r="DE322" s="15"/>
      <c r="DF322" s="15"/>
      <c r="DG322" s="15"/>
      <c r="DH322" s="15"/>
      <c r="DI322" s="15"/>
      <c r="DJ322" s="15"/>
      <c r="DK322" s="15"/>
      <c r="DL322" s="15"/>
      <c r="DM322" s="15"/>
      <c r="DN322" s="15"/>
      <c r="DO322" s="15"/>
      <c r="DP322" s="15"/>
      <c r="DQ322" s="15"/>
      <c r="DR322" s="15"/>
      <c r="DS322" s="15"/>
      <c r="DT322" s="15"/>
      <c r="DU322" s="15"/>
      <c r="DV322" s="15"/>
      <c r="DW322" s="15"/>
      <c r="DX322" s="15"/>
      <c r="DY322" s="15"/>
      <c r="DZ322" s="15"/>
      <c r="EA322" s="15"/>
      <c r="EB322" s="15"/>
      <c r="EC322" s="15"/>
      <c r="ED322" s="15"/>
      <c r="EE322" s="15"/>
      <c r="EF322" s="15"/>
      <c r="EG322" s="15"/>
      <c r="EH322" s="15"/>
      <c r="EI322" s="15"/>
      <c r="EJ322" s="15"/>
      <c r="EK322" s="15"/>
      <c r="EL322" s="15"/>
      <c r="EM322" s="15"/>
      <c r="EN322" s="15"/>
      <c r="EO322" s="15"/>
      <c r="EP322" s="15"/>
      <c r="EQ322" s="15"/>
      <c r="ER322" s="15"/>
      <c r="ES322" s="15"/>
      <c r="ET322" s="15"/>
      <c r="EU322" s="15"/>
      <c r="EV322" s="15"/>
      <c r="EW322" s="15"/>
      <c r="EX322" s="15"/>
      <c r="EY322" s="15"/>
      <c r="EZ322" s="15"/>
      <c r="FA322" s="15"/>
      <c r="FB322" s="15"/>
      <c r="FC322" s="15"/>
      <c r="FD322" s="15"/>
      <c r="FE322" s="15"/>
      <c r="FF322" s="15"/>
      <c r="FG322" s="15"/>
      <c r="FH322" s="15"/>
      <c r="FI322" s="15"/>
      <c r="FJ322" s="15"/>
      <c r="FK322" s="15"/>
      <c r="FL322" s="15"/>
      <c r="FM322" s="15"/>
      <c r="FN322" s="15"/>
      <c r="FO322" s="15"/>
      <c r="FP322" s="15"/>
      <c r="FQ322" s="15"/>
      <c r="FR322" s="15"/>
      <c r="FS322" s="15"/>
      <c r="FT322" s="15"/>
      <c r="FU322" s="15"/>
      <c r="FV322" s="15"/>
      <c r="FW322" s="15"/>
      <c r="FX322" s="15"/>
      <c r="FY322" s="15"/>
      <c r="FZ322" s="15"/>
      <c r="GA322" s="15"/>
      <c r="GB322" s="15"/>
      <c r="GC322" s="15"/>
      <c r="GD322" s="15"/>
      <c r="GE322" s="15"/>
      <c r="GF322" s="15"/>
      <c r="GG322" s="15"/>
      <c r="GH322" s="15"/>
      <c r="GI322" s="15"/>
      <c r="GJ322" s="15"/>
      <c r="GK322" s="15"/>
      <c r="GL322" s="15"/>
      <c r="GM322" s="15"/>
      <c r="GN322" s="15"/>
      <c r="GO322" s="15"/>
      <c r="GP322" s="15"/>
      <c r="GQ322" s="15"/>
      <c r="GR322" s="15"/>
      <c r="GS322" s="15"/>
      <c r="GT322" s="15"/>
      <c r="GU322" s="15"/>
      <c r="GV322" s="15"/>
      <c r="GW322" s="15"/>
      <c r="GX322" s="15"/>
      <c r="GY322" s="15"/>
      <c r="GZ322" s="15"/>
      <c r="HA322" s="15"/>
      <c r="HB322" s="15"/>
      <c r="HC322" s="15"/>
      <c r="HD322" s="15"/>
      <c r="HE322" s="15"/>
      <c r="HF322" s="15"/>
      <c r="HG322" s="15"/>
      <c r="HH322" s="15"/>
      <c r="HI322" s="15"/>
      <c r="HJ322" s="15"/>
      <c r="HK322" s="15"/>
      <c r="HL322" s="15"/>
      <c r="HM322" s="15"/>
      <c r="HN322" s="15"/>
      <c r="HO322" s="15"/>
      <c r="HP322" s="15"/>
      <c r="HQ322" s="15"/>
      <c r="HR322" s="15"/>
      <c r="HS322" s="15"/>
      <c r="HT322" s="15"/>
      <c r="HU322" s="15"/>
      <c r="HV322" s="15"/>
      <c r="HW322" s="15"/>
      <c r="HX322" s="15"/>
      <c r="HY322" s="15"/>
      <c r="HZ322" s="15"/>
      <c r="IA322" s="15"/>
      <c r="IB322" s="15"/>
      <c r="IC322" s="15"/>
      <c r="ID322" s="15"/>
      <c r="IE322" s="15"/>
      <c r="IF322" s="15"/>
      <c r="IG322" s="15"/>
      <c r="IH322" s="15"/>
      <c r="II322" s="15"/>
      <c r="IJ322" s="15"/>
      <c r="IK322" s="15"/>
      <c r="IL322" s="15"/>
      <c r="IM322" s="15"/>
      <c r="IN322" s="15"/>
      <c r="IO322" s="15"/>
      <c r="IP322" s="15"/>
      <c r="IQ322" s="15"/>
      <c r="IR322" s="15"/>
      <c r="IS322" s="15"/>
      <c r="IT322" s="15"/>
      <c r="IU322" s="15"/>
      <c r="IV322" s="15"/>
      <c r="IW322" s="15"/>
      <c r="IX322" s="15"/>
      <c r="IY322" s="15"/>
      <c r="IZ322" s="15"/>
      <c r="JA322" s="15"/>
      <c r="JB322" s="15"/>
      <c r="JC322" s="15"/>
      <c r="JD322" s="15"/>
      <c r="JE322" s="15"/>
      <c r="JF322" s="15"/>
      <c r="JG322" s="15"/>
      <c r="JH322" s="15"/>
      <c r="JI322" s="15"/>
      <c r="JJ322" s="15"/>
      <c r="JK322" s="15"/>
      <c r="JL322" s="15"/>
      <c r="JM322" s="15"/>
      <c r="JN322" s="15"/>
      <c r="JO322" s="15"/>
      <c r="JP322" s="15"/>
      <c r="JQ322" s="15"/>
      <c r="JR322" s="15"/>
      <c r="JS322" s="15"/>
      <c r="JT322" s="15"/>
      <c r="JU322" s="15"/>
      <c r="JV322" s="15"/>
      <c r="JW322" s="15"/>
      <c r="JX322" s="15"/>
      <c r="JY322" s="15"/>
      <c r="JZ322" s="15"/>
      <c r="KA322" s="15"/>
      <c r="KB322" s="15"/>
      <c r="KC322" s="15"/>
      <c r="KD322" s="15"/>
      <c r="KE322" s="15"/>
      <c r="KF322" s="15"/>
      <c r="KG322" s="15"/>
      <c r="KH322" s="15"/>
      <c r="KI322" s="15"/>
      <c r="KJ322" s="15"/>
      <c r="KK322" s="15"/>
      <c r="KL322" s="15"/>
      <c r="KM322" s="15"/>
      <c r="KN322" s="15"/>
      <c r="KO322" s="15"/>
      <c r="KP322" s="15"/>
      <c r="KQ322" s="15"/>
      <c r="KR322" s="15"/>
      <c r="KS322" s="15"/>
      <c r="KT322" s="15"/>
      <c r="KU322" s="15"/>
      <c r="KV322" s="15"/>
      <c r="KW322" s="15"/>
      <c r="KX322" s="15"/>
      <c r="KY322" s="15"/>
      <c r="KZ322" s="15"/>
      <c r="LA322" s="15"/>
      <c r="LB322" s="15"/>
      <c r="LC322" s="15"/>
      <c r="LD322" s="15"/>
      <c r="LE322" s="15"/>
      <c r="LF322" s="15"/>
      <c r="LG322" s="15"/>
      <c r="LH322" s="15"/>
      <c r="LI322" s="15"/>
      <c r="LJ322" s="15"/>
      <c r="LK322" s="15"/>
      <c r="LL322" s="15"/>
      <c r="LM322" s="15"/>
      <c r="LN322" s="15"/>
      <c r="LO322" s="15"/>
      <c r="LP322" s="15"/>
      <c r="LQ322" s="15"/>
      <c r="LR322" s="15"/>
      <c r="LS322" s="15"/>
      <c r="LT322" s="15"/>
      <c r="LU322" s="15"/>
      <c r="LV322" s="15"/>
      <c r="LW322" s="15"/>
      <c r="LX322" s="15"/>
      <c r="LY322" s="15"/>
      <c r="LZ322" s="15"/>
      <c r="MA322" s="15"/>
      <c r="MB322" s="15"/>
      <c r="MC322" s="15"/>
      <c r="MD322" s="15"/>
      <c r="ME322" s="15"/>
      <c r="MF322" s="15"/>
      <c r="MG322" s="15"/>
      <c r="MH322" s="15"/>
      <c r="MI322" s="15"/>
      <c r="MJ322" s="15"/>
      <c r="MK322" s="15"/>
      <c r="ML322" s="15"/>
      <c r="MM322" s="15"/>
      <c r="MN322" s="15"/>
      <c r="MO322" s="15"/>
      <c r="MP322" s="15"/>
      <c r="MQ322" s="15"/>
      <c r="MR322" s="15"/>
      <c r="MS322" s="15"/>
      <c r="MT322" s="15"/>
      <c r="MU322" s="15"/>
      <c r="MV322" s="15"/>
      <c r="MW322" s="15"/>
      <c r="MX322" s="15"/>
      <c r="MY322" s="15"/>
      <c r="MZ322" s="15"/>
      <c r="NA322" s="15"/>
      <c r="NB322" s="15"/>
      <c r="NC322" s="15"/>
      <c r="ND322" s="15"/>
      <c r="NE322" s="15"/>
      <c r="NF322" s="15"/>
      <c r="NG322" s="15"/>
      <c r="NH322" s="15"/>
      <c r="NI322" s="15"/>
      <c r="NJ322" s="15"/>
      <c r="NK322" s="15"/>
      <c r="NL322" s="15"/>
      <c r="NM322" s="15"/>
      <c r="NN322" s="15"/>
      <c r="NO322" s="15"/>
      <c r="NP322" s="15"/>
      <c r="NQ322" s="15"/>
      <c r="NR322" s="15"/>
      <c r="NS322" s="15"/>
      <c r="NT322" s="15"/>
      <c r="NU322" s="15"/>
      <c r="NV322" s="15"/>
      <c r="NW322" s="15"/>
      <c r="NX322" s="15"/>
      <c r="NY322" s="15"/>
      <c r="NZ322" s="15"/>
      <c r="OA322" s="15"/>
      <c r="OB322" s="15"/>
      <c r="OC322" s="15"/>
      <c r="OD322" s="15"/>
      <c r="OE322" s="15"/>
      <c r="OF322" s="15"/>
      <c r="OG322" s="15"/>
      <c r="OH322" s="15"/>
      <c r="OI322" s="15"/>
      <c r="OJ322" s="15"/>
      <c r="OK322" s="15"/>
      <c r="OL322" s="15"/>
      <c r="OM322" s="15"/>
      <c r="ON322" s="15"/>
      <c r="OO322" s="15"/>
      <c r="OP322" s="15"/>
      <c r="OQ322" s="15"/>
      <c r="OR322" s="15"/>
      <c r="OS322" s="15"/>
      <c r="OT322" s="15"/>
      <c r="OU322" s="15"/>
      <c r="OV322" s="15"/>
      <c r="OW322" s="15"/>
      <c r="OX322" s="15"/>
      <c r="OY322" s="15"/>
      <c r="OZ322" s="15"/>
      <c r="PA322" s="15"/>
      <c r="PB322" s="15"/>
      <c r="PC322" s="15"/>
      <c r="PD322" s="15"/>
      <c r="PE322" s="15"/>
      <c r="PF322" s="15"/>
      <c r="PG322" s="15"/>
      <c r="PH322" s="15"/>
      <c r="PI322" s="15"/>
      <c r="PJ322" s="15"/>
      <c r="PK322" s="15"/>
      <c r="PL322" s="15"/>
      <c r="PM322" s="15"/>
      <c r="PN322" s="15"/>
      <c r="PO322" s="15"/>
      <c r="PP322" s="15"/>
      <c r="PQ322" s="15"/>
      <c r="PR322" s="15"/>
      <c r="PS322" s="15"/>
      <c r="PT322" s="15"/>
      <c r="PU322" s="15"/>
      <c r="PV322" s="15"/>
      <c r="PW322" s="15"/>
      <c r="PX322" s="15"/>
      <c r="PY322" s="15"/>
      <c r="PZ322" s="15"/>
      <c r="QA322" s="15"/>
      <c r="QB322" s="15"/>
      <c r="QC322" s="15"/>
      <c r="QD322" s="15"/>
      <c r="QE322" s="15"/>
      <c r="QF322" s="15"/>
      <c r="QG322" s="15"/>
      <c r="QH322" s="15"/>
      <c r="QI322" s="15"/>
      <c r="QJ322" s="15"/>
      <c r="QK322" s="15"/>
      <c r="QL322" s="15"/>
      <c r="QM322" s="15"/>
      <c r="QN322" s="15"/>
      <c r="QO322" s="15"/>
      <c r="QP322" s="15"/>
      <c r="QQ322" s="15"/>
      <c r="QR322" s="15"/>
      <c r="QS322" s="15"/>
      <c r="QT322" s="15"/>
      <c r="QU322" s="15"/>
      <c r="QV322" s="15"/>
      <c r="QW322" s="15"/>
      <c r="QX322" s="15"/>
      <c r="QY322" s="15"/>
      <c r="QZ322" s="15"/>
      <c r="RA322" s="15"/>
      <c r="RB322" s="15"/>
      <c r="RC322" s="15"/>
      <c r="RD322" s="15"/>
      <c r="RE322" s="15"/>
      <c r="RF322" s="15"/>
      <c r="RG322" s="15"/>
      <c r="RH322" s="15"/>
      <c r="RI322" s="15"/>
      <c r="RJ322" s="15"/>
      <c r="RK322" s="15"/>
      <c r="RL322" s="15"/>
      <c r="RM322" s="15"/>
      <c r="RN322" s="15"/>
      <c r="RO322" s="15"/>
      <c r="RP322" s="15"/>
      <c r="RQ322" s="15"/>
      <c r="RR322" s="15"/>
      <c r="RS322" s="15"/>
      <c r="RT322" s="15"/>
      <c r="RU322" s="15"/>
      <c r="RV322" s="15"/>
      <c r="RW322" s="15"/>
      <c r="RX322" s="15"/>
      <c r="RY322" s="15"/>
      <c r="RZ322" s="15"/>
      <c r="SA322" s="15"/>
      <c r="SB322" s="15"/>
      <c r="SC322" s="15"/>
      <c r="SD322" s="15"/>
      <c r="SE322" s="15"/>
      <c r="SF322" s="15"/>
      <c r="SG322" s="15"/>
      <c r="SH322" s="15"/>
      <c r="SI322" s="15"/>
      <c r="SJ322" s="15"/>
      <c r="SK322" s="15"/>
      <c r="SL322" s="15"/>
      <c r="SM322" s="15"/>
      <c r="SN322" s="15"/>
      <c r="SO322" s="15"/>
      <c r="SP322" s="15"/>
      <c r="SQ322" s="15"/>
      <c r="SR322" s="15"/>
      <c r="SS322" s="15"/>
      <c r="ST322" s="15"/>
      <c r="SU322" s="15"/>
      <c r="SV322" s="15"/>
      <c r="SW322" s="15"/>
      <c r="SX322" s="15"/>
      <c r="SY322" s="15"/>
      <c r="SZ322" s="15"/>
      <c r="TA322" s="15"/>
      <c r="TB322" s="15"/>
      <c r="TC322" s="15"/>
      <c r="TD322" s="15"/>
      <c r="TE322" s="15"/>
      <c r="TF322" s="15"/>
      <c r="TG322" s="15"/>
      <c r="TH322" s="15"/>
      <c r="TI322" s="15"/>
      <c r="TJ322" s="15"/>
      <c r="TK322" s="15"/>
      <c r="TL322" s="15"/>
      <c r="TM322" s="15"/>
      <c r="TN322" s="15"/>
      <c r="TO322" s="15"/>
      <c r="TP322" s="15"/>
      <c r="TQ322" s="15"/>
      <c r="TR322" s="15"/>
      <c r="TS322" s="15"/>
      <c r="TT322" s="15"/>
      <c r="TU322" s="15"/>
      <c r="TV322" s="15"/>
      <c r="TW322" s="15"/>
      <c r="TX322" s="15"/>
      <c r="TY322" s="15"/>
      <c r="TZ322" s="15"/>
      <c r="UA322" s="15"/>
      <c r="UB322" s="15"/>
      <c r="UC322" s="15"/>
      <c r="UD322" s="15"/>
      <c r="UE322" s="15"/>
      <c r="UF322" s="15"/>
      <c r="UG322" s="15"/>
      <c r="UH322" s="15"/>
      <c r="UI322" s="15"/>
      <c r="UJ322" s="15"/>
      <c r="UK322" s="15"/>
      <c r="UL322" s="15"/>
      <c r="UM322" s="15"/>
      <c r="UN322" s="15"/>
      <c r="UO322" s="15"/>
      <c r="UP322" s="15"/>
      <c r="UQ322" s="15"/>
      <c r="UR322" s="15"/>
      <c r="US322" s="15"/>
      <c r="UT322" s="15"/>
      <c r="UU322" s="15"/>
      <c r="UV322" s="15"/>
      <c r="UW322" s="15"/>
      <c r="UX322" s="15"/>
      <c r="UY322" s="15"/>
      <c r="UZ322" s="15"/>
      <c r="VA322" s="15"/>
      <c r="VB322" s="15"/>
      <c r="VC322" s="15"/>
      <c r="VD322" s="15"/>
      <c r="VE322" s="15"/>
      <c r="VF322" s="15"/>
      <c r="VG322" s="15"/>
      <c r="VH322" s="15"/>
      <c r="VI322" s="15"/>
      <c r="VJ322" s="15"/>
      <c r="VK322" s="15"/>
      <c r="VL322" s="15"/>
      <c r="VM322" s="15"/>
      <c r="VN322" s="15"/>
      <c r="VO322" s="15"/>
      <c r="VP322" s="15"/>
      <c r="VQ322" s="15"/>
      <c r="VR322" s="15"/>
      <c r="VS322" s="15"/>
      <c r="VT322" s="15"/>
      <c r="VU322" s="15"/>
      <c r="VV322" s="15"/>
      <c r="VW322" s="15"/>
      <c r="VX322" s="15"/>
      <c r="VY322" s="15"/>
      <c r="VZ322" s="15"/>
      <c r="WA322" s="15"/>
      <c r="WB322" s="15"/>
      <c r="WC322" s="15"/>
      <c r="WD322" s="15"/>
      <c r="WE322" s="15"/>
      <c r="WF322" s="15"/>
      <c r="WG322" s="15"/>
      <c r="WH322" s="15"/>
      <c r="WI322" s="15"/>
      <c r="WJ322" s="15"/>
      <c r="WK322" s="15"/>
      <c r="WL322" s="15"/>
      <c r="WM322" s="15"/>
      <c r="WN322" s="15"/>
      <c r="WO322" s="15"/>
      <c r="WP322" s="15"/>
      <c r="WQ322" s="15"/>
      <c r="WR322" s="15"/>
      <c r="WS322" s="15"/>
      <c r="WT322" s="15"/>
      <c r="WU322" s="15"/>
      <c r="WV322" s="15"/>
      <c r="WW322" s="15"/>
      <c r="WX322" s="15"/>
      <c r="WY322" s="15"/>
      <c r="WZ322" s="15"/>
      <c r="XA322" s="15"/>
      <c r="XB322" s="15"/>
      <c r="XC322" s="15"/>
      <c r="XD322" s="15"/>
      <c r="XE322" s="15"/>
      <c r="XF322" s="15"/>
      <c r="XG322" s="15"/>
      <c r="XH322" s="15"/>
      <c r="XI322" s="15"/>
      <c r="XJ322" s="15"/>
      <c r="XK322" s="15"/>
      <c r="XL322" s="15"/>
      <c r="XM322" s="15"/>
      <c r="XN322" s="15"/>
      <c r="XO322" s="15"/>
      <c r="XP322" s="15"/>
      <c r="XQ322" s="15"/>
      <c r="XR322" s="15"/>
      <c r="XS322" s="15"/>
      <c r="XT322" s="15"/>
      <c r="XU322" s="15"/>
      <c r="XV322" s="15"/>
      <c r="XW322" s="15"/>
      <c r="XX322" s="15"/>
      <c r="XY322" s="15"/>
      <c r="XZ322" s="15"/>
      <c r="YA322" s="15"/>
      <c r="YB322" s="15"/>
      <c r="YC322" s="15"/>
      <c r="YD322" s="15"/>
      <c r="YE322" s="15"/>
      <c r="YF322" s="15"/>
      <c r="YG322" s="15"/>
      <c r="YH322" s="15"/>
      <c r="YI322" s="15"/>
      <c r="YJ322" s="15"/>
      <c r="YK322" s="15"/>
      <c r="YL322" s="15"/>
      <c r="YM322" s="15"/>
      <c r="YN322" s="15"/>
      <c r="YO322" s="15"/>
      <c r="YP322" s="15"/>
      <c r="YQ322" s="15"/>
      <c r="YR322" s="15"/>
      <c r="YS322" s="15"/>
      <c r="YT322" s="15"/>
      <c r="YU322" s="15"/>
      <c r="YV322" s="15"/>
      <c r="YW322" s="15"/>
      <c r="YX322" s="15"/>
      <c r="YY322" s="15"/>
      <c r="YZ322" s="15"/>
      <c r="ZA322" s="15"/>
      <c r="ZB322" s="15"/>
      <c r="ZC322" s="15"/>
      <c r="ZD322" s="15"/>
      <c r="ZE322" s="15"/>
      <c r="ZF322" s="15"/>
      <c r="ZG322" s="15"/>
      <c r="ZH322" s="15"/>
      <c r="ZI322" s="15"/>
      <c r="ZJ322" s="15"/>
      <c r="ZK322" s="15"/>
      <c r="ZL322" s="15"/>
      <c r="ZM322" s="15"/>
      <c r="ZN322" s="15"/>
      <c r="ZO322" s="15"/>
      <c r="ZP322" s="15"/>
      <c r="ZQ322" s="15"/>
      <c r="ZR322" s="15"/>
      <c r="ZS322" s="15"/>
      <c r="ZT322" s="15"/>
      <c r="ZU322" s="15"/>
      <c r="ZV322" s="15"/>
      <c r="ZW322" s="15"/>
      <c r="ZX322" s="15"/>
      <c r="ZY322" s="15"/>
      <c r="ZZ322" s="15"/>
      <c r="AAA322" s="15"/>
      <c r="AAB322" s="15"/>
      <c r="AAC322" s="15"/>
      <c r="AAD322" s="15"/>
      <c r="AAE322" s="15"/>
      <c r="AAF322" s="15"/>
      <c r="AAG322" s="15"/>
      <c r="AAH322" s="15"/>
      <c r="AAI322" s="15"/>
      <c r="AAJ322" s="15"/>
      <c r="AAK322" s="15"/>
      <c r="AAL322" s="15"/>
      <c r="AAM322" s="15"/>
      <c r="AAN322" s="15"/>
      <c r="AAO322" s="15"/>
      <c r="AAP322" s="15"/>
      <c r="AAQ322" s="15"/>
      <c r="AAR322" s="15"/>
      <c r="AAS322" s="15"/>
      <c r="AAT322" s="15"/>
      <c r="AAU322" s="15"/>
      <c r="AAV322" s="15"/>
      <c r="AAW322" s="15"/>
      <c r="AAX322" s="15"/>
      <c r="AAY322" s="15"/>
      <c r="AAZ322" s="15"/>
      <c r="ABA322" s="15"/>
      <c r="ABB322" s="15"/>
      <c r="ABC322" s="15"/>
      <c r="ABD322" s="15"/>
      <c r="ABE322" s="15"/>
      <c r="ABF322" s="15"/>
      <c r="ABG322" s="15"/>
      <c r="ABH322" s="15"/>
      <c r="ABI322" s="15"/>
      <c r="ABJ322" s="15"/>
      <c r="ABK322" s="15"/>
      <c r="ABL322" s="15"/>
      <c r="ABM322" s="15"/>
      <c r="ABN322" s="15"/>
      <c r="ABO322" s="15"/>
      <c r="ABP322" s="15"/>
      <c r="ABQ322" s="15"/>
      <c r="ABR322" s="15"/>
      <c r="ABS322" s="15"/>
      <c r="ABT322" s="15"/>
      <c r="ABU322" s="15"/>
      <c r="ABV322" s="15"/>
      <c r="ABW322" s="15"/>
      <c r="ABX322" s="15"/>
      <c r="ABY322" s="15"/>
      <c r="ABZ322" s="15"/>
      <c r="ACA322" s="15"/>
      <c r="ACB322" s="15"/>
      <c r="ACC322" s="15"/>
      <c r="ACD322" s="15"/>
      <c r="ACE322" s="15"/>
      <c r="ACF322" s="15"/>
      <c r="ACG322" s="15"/>
      <c r="ACH322" s="15"/>
      <c r="ACI322" s="15"/>
      <c r="ACJ322" s="15"/>
      <c r="ACK322" s="15"/>
      <c r="ACL322" s="15"/>
      <c r="ACM322" s="15"/>
      <c r="ACN322" s="15"/>
      <c r="ACO322" s="15"/>
      <c r="ACP322" s="15"/>
      <c r="ACQ322" s="15"/>
      <c r="ACR322" s="15"/>
      <c r="ACS322" s="15"/>
      <c r="ACT322" s="15"/>
      <c r="ACU322" s="15"/>
      <c r="ACV322" s="15"/>
      <c r="ACW322" s="15"/>
      <c r="ACX322" s="15"/>
      <c r="ACY322" s="15"/>
      <c r="ACZ322" s="15"/>
      <c r="ADA322" s="15"/>
      <c r="ADB322" s="15"/>
      <c r="ADC322" s="15"/>
      <c r="ADD322" s="15"/>
      <c r="ADE322" s="15"/>
      <c r="ADF322" s="15"/>
      <c r="ADG322" s="15"/>
      <c r="ADH322" s="15"/>
      <c r="ADI322" s="15"/>
      <c r="ADJ322" s="15"/>
      <c r="ADK322" s="15"/>
      <c r="ADL322" s="15"/>
      <c r="ADM322" s="15"/>
    </row>
    <row r="323" spans="1:793" s="308" customFormat="1" ht="15.5" thickBot="1" x14ac:dyDescent="0.45">
      <c r="A323" s="130"/>
      <c r="B323" s="224"/>
      <c r="C323" s="14"/>
      <c r="D323" s="14"/>
      <c r="E323" s="14"/>
      <c r="F323" s="14"/>
      <c r="G323" s="14"/>
      <c r="H323" s="14"/>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c r="BI323" s="15"/>
      <c r="BJ323" s="15"/>
      <c r="BK323" s="15"/>
      <c r="BL323" s="15"/>
      <c r="BM323" s="15"/>
      <c r="BN323" s="15"/>
      <c r="BO323" s="15"/>
      <c r="BP323" s="15"/>
      <c r="BQ323" s="15"/>
      <c r="BR323" s="15"/>
      <c r="BS323" s="15"/>
      <c r="BT323" s="15"/>
      <c r="BU323" s="15"/>
      <c r="BV323" s="15"/>
      <c r="BW323" s="15"/>
      <c r="BX323" s="15"/>
      <c r="BY323" s="15"/>
      <c r="BZ323" s="15"/>
      <c r="CA323" s="15"/>
      <c r="CB323" s="15"/>
      <c r="CC323" s="15"/>
      <c r="CD323" s="15"/>
      <c r="CE323" s="15"/>
      <c r="CF323" s="15"/>
      <c r="CG323" s="15"/>
      <c r="CH323" s="15"/>
      <c r="CI323" s="15"/>
      <c r="CJ323" s="15"/>
      <c r="CK323" s="15"/>
      <c r="CL323" s="15"/>
      <c r="CM323" s="15"/>
      <c r="CN323" s="15"/>
      <c r="CO323" s="15"/>
      <c r="CP323" s="15"/>
      <c r="CQ323" s="15"/>
      <c r="CR323" s="15"/>
      <c r="CS323" s="15"/>
      <c r="CT323" s="15"/>
      <c r="CU323" s="15"/>
      <c r="CV323" s="15"/>
      <c r="CW323" s="15"/>
      <c r="CX323" s="15"/>
      <c r="CY323" s="15"/>
      <c r="CZ323" s="15"/>
      <c r="DA323" s="15"/>
      <c r="DB323" s="15"/>
      <c r="DC323" s="15"/>
      <c r="DD323" s="15"/>
      <c r="DE323" s="15"/>
      <c r="DF323" s="15"/>
      <c r="DG323" s="15"/>
      <c r="DH323" s="15"/>
      <c r="DI323" s="15"/>
      <c r="DJ323" s="15"/>
      <c r="DK323" s="15"/>
      <c r="DL323" s="15"/>
      <c r="DM323" s="15"/>
      <c r="DN323" s="15"/>
      <c r="DO323" s="15"/>
      <c r="DP323" s="15"/>
      <c r="DQ323" s="15"/>
      <c r="DR323" s="15"/>
      <c r="DS323" s="15"/>
      <c r="DT323" s="15"/>
      <c r="DU323" s="15"/>
      <c r="DV323" s="15"/>
      <c r="DW323" s="15"/>
      <c r="DX323" s="15"/>
      <c r="DY323" s="15"/>
      <c r="DZ323" s="15"/>
      <c r="EA323" s="15"/>
      <c r="EB323" s="15"/>
      <c r="EC323" s="15"/>
      <c r="ED323" s="15"/>
      <c r="EE323" s="15"/>
      <c r="EF323" s="15"/>
      <c r="EG323" s="15"/>
      <c r="EH323" s="15"/>
      <c r="EI323" s="15"/>
      <c r="EJ323" s="15"/>
      <c r="EK323" s="15"/>
      <c r="EL323" s="15"/>
      <c r="EM323" s="15"/>
      <c r="EN323" s="15"/>
      <c r="EO323" s="15"/>
      <c r="EP323" s="15"/>
      <c r="EQ323" s="15"/>
      <c r="ER323" s="15"/>
      <c r="ES323" s="15"/>
      <c r="ET323" s="15"/>
      <c r="EU323" s="15"/>
      <c r="EV323" s="15"/>
      <c r="EW323" s="15"/>
      <c r="EX323" s="15"/>
      <c r="EY323" s="15"/>
      <c r="EZ323" s="15"/>
      <c r="FA323" s="15"/>
      <c r="FB323" s="15"/>
      <c r="FC323" s="15"/>
      <c r="FD323" s="15"/>
      <c r="FE323" s="15"/>
      <c r="FF323" s="15"/>
      <c r="FG323" s="15"/>
      <c r="FH323" s="15"/>
      <c r="FI323" s="15"/>
      <c r="FJ323" s="15"/>
      <c r="FK323" s="15"/>
      <c r="FL323" s="15"/>
      <c r="FM323" s="15"/>
      <c r="FN323" s="15"/>
      <c r="FO323" s="15"/>
      <c r="FP323" s="15"/>
      <c r="FQ323" s="15"/>
      <c r="FR323" s="15"/>
      <c r="FS323" s="15"/>
      <c r="FT323" s="15"/>
      <c r="FU323" s="15"/>
      <c r="FV323" s="15"/>
      <c r="FW323" s="15"/>
      <c r="FX323" s="15"/>
      <c r="FY323" s="15"/>
      <c r="FZ323" s="15"/>
      <c r="GA323" s="15"/>
      <c r="GB323" s="15"/>
      <c r="GC323" s="15"/>
      <c r="GD323" s="15"/>
      <c r="GE323" s="15"/>
      <c r="GF323" s="15"/>
      <c r="GG323" s="15"/>
      <c r="GH323" s="15"/>
      <c r="GI323" s="15"/>
      <c r="GJ323" s="15"/>
      <c r="GK323" s="15"/>
      <c r="GL323" s="15"/>
      <c r="GM323" s="15"/>
      <c r="GN323" s="15"/>
      <c r="GO323" s="15"/>
      <c r="GP323" s="15"/>
      <c r="GQ323" s="15"/>
      <c r="GR323" s="15"/>
      <c r="GS323" s="15"/>
      <c r="GT323" s="15"/>
      <c r="GU323" s="15"/>
      <c r="GV323" s="15"/>
      <c r="GW323" s="15"/>
      <c r="GX323" s="15"/>
      <c r="GY323" s="15"/>
      <c r="GZ323" s="15"/>
      <c r="HA323" s="15"/>
      <c r="HB323" s="15"/>
      <c r="HC323" s="15"/>
      <c r="HD323" s="15"/>
      <c r="HE323" s="15"/>
      <c r="HF323" s="15"/>
      <c r="HG323" s="15"/>
      <c r="HH323" s="15"/>
      <c r="HI323" s="15"/>
      <c r="HJ323" s="15"/>
      <c r="HK323" s="15"/>
      <c r="HL323" s="15"/>
      <c r="HM323" s="15"/>
      <c r="HN323" s="15"/>
      <c r="HO323" s="15"/>
      <c r="HP323" s="15"/>
      <c r="HQ323" s="15"/>
      <c r="HR323" s="15"/>
      <c r="HS323" s="15"/>
      <c r="HT323" s="15"/>
      <c r="HU323" s="15"/>
      <c r="HV323" s="15"/>
      <c r="HW323" s="15"/>
      <c r="HX323" s="15"/>
      <c r="HY323" s="15"/>
      <c r="HZ323" s="15"/>
      <c r="IA323" s="15"/>
      <c r="IB323" s="15"/>
      <c r="IC323" s="15"/>
      <c r="ID323" s="15"/>
      <c r="IE323" s="15"/>
      <c r="IF323" s="15"/>
      <c r="IG323" s="15"/>
      <c r="IH323" s="15"/>
      <c r="II323" s="15"/>
      <c r="IJ323" s="15"/>
      <c r="IK323" s="15"/>
      <c r="IL323" s="15"/>
      <c r="IM323" s="15"/>
      <c r="IN323" s="15"/>
      <c r="IO323" s="15"/>
      <c r="IP323" s="15"/>
      <c r="IQ323" s="15"/>
      <c r="IR323" s="15"/>
      <c r="IS323" s="15"/>
      <c r="IT323" s="15"/>
      <c r="IU323" s="15"/>
      <c r="IV323" s="15"/>
      <c r="IW323" s="15"/>
      <c r="IX323" s="15"/>
      <c r="IY323" s="15"/>
      <c r="IZ323" s="15"/>
      <c r="JA323" s="15"/>
      <c r="JB323" s="15"/>
      <c r="JC323" s="15"/>
      <c r="JD323" s="15"/>
      <c r="JE323" s="15"/>
      <c r="JF323" s="15"/>
      <c r="JG323" s="15"/>
      <c r="JH323" s="15"/>
      <c r="JI323" s="15"/>
      <c r="JJ323" s="15"/>
      <c r="JK323" s="15"/>
      <c r="JL323" s="15"/>
      <c r="JM323" s="15"/>
      <c r="JN323" s="15"/>
      <c r="JO323" s="15"/>
      <c r="JP323" s="15"/>
      <c r="JQ323" s="15"/>
      <c r="JR323" s="15"/>
      <c r="JS323" s="15"/>
      <c r="JT323" s="15"/>
      <c r="JU323" s="15"/>
      <c r="JV323" s="15"/>
      <c r="JW323" s="15"/>
      <c r="JX323" s="15"/>
      <c r="JY323" s="15"/>
      <c r="JZ323" s="15"/>
      <c r="KA323" s="15"/>
      <c r="KB323" s="15"/>
      <c r="KC323" s="15"/>
      <c r="KD323" s="15"/>
      <c r="KE323" s="15"/>
      <c r="KF323" s="15"/>
      <c r="KG323" s="15"/>
      <c r="KH323" s="15"/>
      <c r="KI323" s="15"/>
      <c r="KJ323" s="15"/>
      <c r="KK323" s="15"/>
      <c r="KL323" s="15"/>
      <c r="KM323" s="15"/>
      <c r="KN323" s="15"/>
      <c r="KO323" s="15"/>
      <c r="KP323" s="15"/>
      <c r="KQ323" s="15"/>
      <c r="KR323" s="15"/>
      <c r="KS323" s="15"/>
      <c r="KT323" s="15"/>
      <c r="KU323" s="15"/>
      <c r="KV323" s="15"/>
      <c r="KW323" s="15"/>
      <c r="KX323" s="15"/>
      <c r="KY323" s="15"/>
      <c r="KZ323" s="15"/>
      <c r="LA323" s="15"/>
      <c r="LB323" s="15"/>
      <c r="LC323" s="15"/>
      <c r="LD323" s="15"/>
      <c r="LE323" s="15"/>
      <c r="LF323" s="15"/>
      <c r="LG323" s="15"/>
      <c r="LH323" s="15"/>
      <c r="LI323" s="15"/>
      <c r="LJ323" s="15"/>
      <c r="LK323" s="15"/>
      <c r="LL323" s="15"/>
      <c r="LM323" s="15"/>
      <c r="LN323" s="15"/>
      <c r="LO323" s="15"/>
      <c r="LP323" s="15"/>
      <c r="LQ323" s="15"/>
      <c r="LR323" s="15"/>
      <c r="LS323" s="15"/>
      <c r="LT323" s="15"/>
      <c r="LU323" s="15"/>
      <c r="LV323" s="15"/>
      <c r="LW323" s="15"/>
      <c r="LX323" s="15"/>
      <c r="LY323" s="15"/>
      <c r="LZ323" s="15"/>
      <c r="MA323" s="15"/>
      <c r="MB323" s="15"/>
      <c r="MC323" s="15"/>
      <c r="MD323" s="15"/>
      <c r="ME323" s="15"/>
      <c r="MF323" s="15"/>
      <c r="MG323" s="15"/>
      <c r="MH323" s="15"/>
      <c r="MI323" s="15"/>
      <c r="MJ323" s="15"/>
      <c r="MK323" s="15"/>
      <c r="ML323" s="15"/>
      <c r="MM323" s="15"/>
      <c r="MN323" s="15"/>
      <c r="MO323" s="15"/>
      <c r="MP323" s="15"/>
      <c r="MQ323" s="15"/>
      <c r="MR323" s="15"/>
      <c r="MS323" s="15"/>
      <c r="MT323" s="15"/>
      <c r="MU323" s="15"/>
      <c r="MV323" s="15"/>
      <c r="MW323" s="15"/>
      <c r="MX323" s="15"/>
      <c r="MY323" s="15"/>
      <c r="MZ323" s="15"/>
      <c r="NA323" s="15"/>
      <c r="NB323" s="15"/>
      <c r="NC323" s="15"/>
      <c r="ND323" s="15"/>
      <c r="NE323" s="15"/>
      <c r="NF323" s="15"/>
      <c r="NG323" s="15"/>
      <c r="NH323" s="15"/>
      <c r="NI323" s="15"/>
      <c r="NJ323" s="15"/>
      <c r="NK323" s="15"/>
      <c r="NL323" s="15"/>
      <c r="NM323" s="15"/>
      <c r="NN323" s="15"/>
      <c r="NO323" s="15"/>
      <c r="NP323" s="15"/>
      <c r="NQ323" s="15"/>
      <c r="NR323" s="15"/>
      <c r="NS323" s="15"/>
      <c r="NT323" s="15"/>
      <c r="NU323" s="15"/>
      <c r="NV323" s="15"/>
      <c r="NW323" s="15"/>
      <c r="NX323" s="15"/>
      <c r="NY323" s="15"/>
      <c r="NZ323" s="15"/>
      <c r="OA323" s="15"/>
      <c r="OB323" s="15"/>
      <c r="OC323" s="15"/>
      <c r="OD323" s="15"/>
      <c r="OE323" s="15"/>
      <c r="OF323" s="15"/>
      <c r="OG323" s="15"/>
      <c r="OH323" s="15"/>
      <c r="OI323" s="15"/>
      <c r="OJ323" s="15"/>
      <c r="OK323" s="15"/>
      <c r="OL323" s="15"/>
      <c r="OM323" s="15"/>
      <c r="ON323" s="15"/>
      <c r="OO323" s="15"/>
      <c r="OP323" s="15"/>
      <c r="OQ323" s="15"/>
      <c r="OR323" s="15"/>
      <c r="OS323" s="15"/>
      <c r="OT323" s="15"/>
      <c r="OU323" s="15"/>
      <c r="OV323" s="15"/>
      <c r="OW323" s="15"/>
      <c r="OX323" s="15"/>
      <c r="OY323" s="15"/>
      <c r="OZ323" s="15"/>
      <c r="PA323" s="15"/>
      <c r="PB323" s="15"/>
      <c r="PC323" s="15"/>
      <c r="PD323" s="15"/>
      <c r="PE323" s="15"/>
      <c r="PF323" s="15"/>
      <c r="PG323" s="15"/>
      <c r="PH323" s="15"/>
      <c r="PI323" s="15"/>
      <c r="PJ323" s="15"/>
      <c r="PK323" s="15"/>
      <c r="PL323" s="15"/>
      <c r="PM323" s="15"/>
      <c r="PN323" s="15"/>
      <c r="PO323" s="15"/>
      <c r="PP323" s="15"/>
      <c r="PQ323" s="15"/>
      <c r="PR323" s="15"/>
      <c r="PS323" s="15"/>
      <c r="PT323" s="15"/>
      <c r="PU323" s="15"/>
      <c r="PV323" s="15"/>
      <c r="PW323" s="15"/>
      <c r="PX323" s="15"/>
      <c r="PY323" s="15"/>
      <c r="PZ323" s="15"/>
      <c r="QA323" s="15"/>
      <c r="QB323" s="15"/>
      <c r="QC323" s="15"/>
      <c r="QD323" s="15"/>
      <c r="QE323" s="15"/>
      <c r="QF323" s="15"/>
      <c r="QG323" s="15"/>
      <c r="QH323" s="15"/>
      <c r="QI323" s="15"/>
      <c r="QJ323" s="15"/>
      <c r="QK323" s="15"/>
      <c r="QL323" s="15"/>
      <c r="QM323" s="15"/>
      <c r="QN323" s="15"/>
      <c r="QO323" s="15"/>
      <c r="QP323" s="15"/>
      <c r="QQ323" s="15"/>
      <c r="QR323" s="15"/>
      <c r="QS323" s="15"/>
      <c r="QT323" s="15"/>
      <c r="QU323" s="15"/>
      <c r="QV323" s="15"/>
      <c r="QW323" s="15"/>
      <c r="QX323" s="15"/>
      <c r="QY323" s="15"/>
      <c r="QZ323" s="15"/>
      <c r="RA323" s="15"/>
      <c r="RB323" s="15"/>
      <c r="RC323" s="15"/>
      <c r="RD323" s="15"/>
      <c r="RE323" s="15"/>
      <c r="RF323" s="15"/>
      <c r="RG323" s="15"/>
      <c r="RH323" s="15"/>
      <c r="RI323" s="15"/>
      <c r="RJ323" s="15"/>
      <c r="RK323" s="15"/>
      <c r="RL323" s="15"/>
      <c r="RM323" s="15"/>
      <c r="RN323" s="15"/>
      <c r="RO323" s="15"/>
      <c r="RP323" s="15"/>
      <c r="RQ323" s="15"/>
      <c r="RR323" s="15"/>
      <c r="RS323" s="15"/>
      <c r="RT323" s="15"/>
      <c r="RU323" s="15"/>
      <c r="RV323" s="15"/>
      <c r="RW323" s="15"/>
      <c r="RX323" s="15"/>
      <c r="RY323" s="15"/>
      <c r="RZ323" s="15"/>
      <c r="SA323" s="15"/>
      <c r="SB323" s="15"/>
      <c r="SC323" s="15"/>
      <c r="SD323" s="15"/>
      <c r="SE323" s="15"/>
      <c r="SF323" s="15"/>
      <c r="SG323" s="15"/>
      <c r="SH323" s="15"/>
      <c r="SI323" s="15"/>
      <c r="SJ323" s="15"/>
      <c r="SK323" s="15"/>
      <c r="SL323" s="15"/>
      <c r="SM323" s="15"/>
      <c r="SN323" s="15"/>
      <c r="SO323" s="15"/>
      <c r="SP323" s="15"/>
      <c r="SQ323" s="15"/>
      <c r="SR323" s="15"/>
      <c r="SS323" s="15"/>
      <c r="ST323" s="15"/>
      <c r="SU323" s="15"/>
      <c r="SV323" s="15"/>
      <c r="SW323" s="15"/>
      <c r="SX323" s="15"/>
      <c r="SY323" s="15"/>
      <c r="SZ323" s="15"/>
      <c r="TA323" s="15"/>
      <c r="TB323" s="15"/>
      <c r="TC323" s="15"/>
      <c r="TD323" s="15"/>
      <c r="TE323" s="15"/>
      <c r="TF323" s="15"/>
      <c r="TG323" s="15"/>
      <c r="TH323" s="15"/>
      <c r="TI323" s="15"/>
      <c r="TJ323" s="15"/>
      <c r="TK323" s="15"/>
      <c r="TL323" s="15"/>
      <c r="TM323" s="15"/>
      <c r="TN323" s="15"/>
      <c r="TO323" s="15"/>
      <c r="TP323" s="15"/>
      <c r="TQ323" s="15"/>
      <c r="TR323" s="15"/>
      <c r="TS323" s="15"/>
      <c r="TT323" s="15"/>
      <c r="TU323" s="15"/>
      <c r="TV323" s="15"/>
      <c r="TW323" s="15"/>
      <c r="TX323" s="15"/>
      <c r="TY323" s="15"/>
      <c r="TZ323" s="15"/>
      <c r="UA323" s="15"/>
      <c r="UB323" s="15"/>
      <c r="UC323" s="15"/>
      <c r="UD323" s="15"/>
      <c r="UE323" s="15"/>
      <c r="UF323" s="15"/>
      <c r="UG323" s="15"/>
      <c r="UH323" s="15"/>
      <c r="UI323" s="15"/>
      <c r="UJ323" s="15"/>
      <c r="UK323" s="15"/>
      <c r="UL323" s="15"/>
      <c r="UM323" s="15"/>
      <c r="UN323" s="15"/>
      <c r="UO323" s="15"/>
      <c r="UP323" s="15"/>
      <c r="UQ323" s="15"/>
      <c r="UR323" s="15"/>
      <c r="US323" s="15"/>
      <c r="UT323" s="15"/>
      <c r="UU323" s="15"/>
      <c r="UV323" s="15"/>
      <c r="UW323" s="15"/>
      <c r="UX323" s="15"/>
      <c r="UY323" s="15"/>
      <c r="UZ323" s="15"/>
      <c r="VA323" s="15"/>
      <c r="VB323" s="15"/>
      <c r="VC323" s="15"/>
      <c r="VD323" s="15"/>
      <c r="VE323" s="15"/>
      <c r="VF323" s="15"/>
      <c r="VG323" s="15"/>
      <c r="VH323" s="15"/>
      <c r="VI323" s="15"/>
      <c r="VJ323" s="15"/>
      <c r="VK323" s="15"/>
      <c r="VL323" s="15"/>
      <c r="VM323" s="15"/>
      <c r="VN323" s="15"/>
      <c r="VO323" s="15"/>
      <c r="VP323" s="15"/>
      <c r="VQ323" s="15"/>
      <c r="VR323" s="15"/>
      <c r="VS323" s="15"/>
      <c r="VT323" s="15"/>
      <c r="VU323" s="15"/>
      <c r="VV323" s="15"/>
      <c r="VW323" s="15"/>
      <c r="VX323" s="15"/>
      <c r="VY323" s="15"/>
      <c r="VZ323" s="15"/>
      <c r="WA323" s="15"/>
      <c r="WB323" s="15"/>
      <c r="WC323" s="15"/>
      <c r="WD323" s="15"/>
      <c r="WE323" s="15"/>
      <c r="WF323" s="15"/>
      <c r="WG323" s="15"/>
      <c r="WH323" s="15"/>
      <c r="WI323" s="15"/>
      <c r="WJ323" s="15"/>
      <c r="WK323" s="15"/>
      <c r="WL323" s="15"/>
      <c r="WM323" s="15"/>
      <c r="WN323" s="15"/>
      <c r="WO323" s="15"/>
      <c r="WP323" s="15"/>
      <c r="WQ323" s="15"/>
      <c r="WR323" s="15"/>
      <c r="WS323" s="15"/>
      <c r="WT323" s="15"/>
      <c r="WU323" s="15"/>
      <c r="WV323" s="15"/>
      <c r="WW323" s="15"/>
      <c r="WX323" s="15"/>
      <c r="WY323" s="15"/>
      <c r="WZ323" s="15"/>
      <c r="XA323" s="15"/>
      <c r="XB323" s="15"/>
      <c r="XC323" s="15"/>
      <c r="XD323" s="15"/>
      <c r="XE323" s="15"/>
      <c r="XF323" s="15"/>
      <c r="XG323" s="15"/>
      <c r="XH323" s="15"/>
      <c r="XI323" s="15"/>
      <c r="XJ323" s="15"/>
      <c r="XK323" s="15"/>
      <c r="XL323" s="15"/>
      <c r="XM323" s="15"/>
      <c r="XN323" s="15"/>
      <c r="XO323" s="15"/>
      <c r="XP323" s="15"/>
      <c r="XQ323" s="15"/>
      <c r="XR323" s="15"/>
      <c r="XS323" s="15"/>
      <c r="XT323" s="15"/>
      <c r="XU323" s="15"/>
      <c r="XV323" s="15"/>
      <c r="XW323" s="15"/>
      <c r="XX323" s="15"/>
      <c r="XY323" s="15"/>
      <c r="XZ323" s="15"/>
      <c r="YA323" s="15"/>
      <c r="YB323" s="15"/>
      <c r="YC323" s="15"/>
      <c r="YD323" s="15"/>
      <c r="YE323" s="15"/>
      <c r="YF323" s="15"/>
      <c r="YG323" s="15"/>
      <c r="YH323" s="15"/>
      <c r="YI323" s="15"/>
      <c r="YJ323" s="15"/>
      <c r="YK323" s="15"/>
      <c r="YL323" s="15"/>
      <c r="YM323" s="15"/>
      <c r="YN323" s="15"/>
      <c r="YO323" s="15"/>
      <c r="YP323" s="15"/>
      <c r="YQ323" s="15"/>
      <c r="YR323" s="15"/>
      <c r="YS323" s="15"/>
      <c r="YT323" s="15"/>
      <c r="YU323" s="15"/>
      <c r="YV323" s="15"/>
      <c r="YW323" s="15"/>
      <c r="YX323" s="15"/>
      <c r="YY323" s="15"/>
      <c r="YZ323" s="15"/>
      <c r="ZA323" s="15"/>
      <c r="ZB323" s="15"/>
      <c r="ZC323" s="15"/>
      <c r="ZD323" s="15"/>
      <c r="ZE323" s="15"/>
      <c r="ZF323" s="15"/>
      <c r="ZG323" s="15"/>
      <c r="ZH323" s="15"/>
      <c r="ZI323" s="15"/>
      <c r="ZJ323" s="15"/>
      <c r="ZK323" s="15"/>
      <c r="ZL323" s="15"/>
      <c r="ZM323" s="15"/>
      <c r="ZN323" s="15"/>
      <c r="ZO323" s="15"/>
      <c r="ZP323" s="15"/>
      <c r="ZQ323" s="15"/>
      <c r="ZR323" s="15"/>
      <c r="ZS323" s="15"/>
      <c r="ZT323" s="15"/>
      <c r="ZU323" s="15"/>
      <c r="ZV323" s="15"/>
      <c r="ZW323" s="15"/>
      <c r="ZX323" s="15"/>
      <c r="ZY323" s="15"/>
      <c r="ZZ323" s="15"/>
      <c r="AAA323" s="15"/>
      <c r="AAB323" s="15"/>
      <c r="AAC323" s="15"/>
      <c r="AAD323" s="15"/>
      <c r="AAE323" s="15"/>
      <c r="AAF323" s="15"/>
      <c r="AAG323" s="15"/>
      <c r="AAH323" s="15"/>
      <c r="AAI323" s="15"/>
      <c r="AAJ323" s="15"/>
      <c r="AAK323" s="15"/>
      <c r="AAL323" s="15"/>
      <c r="AAM323" s="15"/>
      <c r="AAN323" s="15"/>
      <c r="AAO323" s="15"/>
      <c r="AAP323" s="15"/>
      <c r="AAQ323" s="15"/>
      <c r="AAR323" s="15"/>
      <c r="AAS323" s="15"/>
      <c r="AAT323" s="15"/>
      <c r="AAU323" s="15"/>
      <c r="AAV323" s="15"/>
      <c r="AAW323" s="15"/>
      <c r="AAX323" s="15"/>
      <c r="AAY323" s="15"/>
      <c r="AAZ323" s="15"/>
      <c r="ABA323" s="15"/>
      <c r="ABB323" s="15"/>
      <c r="ABC323" s="15"/>
      <c r="ABD323" s="15"/>
      <c r="ABE323" s="15"/>
      <c r="ABF323" s="15"/>
      <c r="ABG323" s="15"/>
      <c r="ABH323" s="15"/>
      <c r="ABI323" s="15"/>
      <c r="ABJ323" s="15"/>
      <c r="ABK323" s="15"/>
      <c r="ABL323" s="15"/>
      <c r="ABM323" s="15"/>
      <c r="ABN323" s="15"/>
      <c r="ABO323" s="15"/>
      <c r="ABP323" s="15"/>
      <c r="ABQ323" s="15"/>
      <c r="ABR323" s="15"/>
      <c r="ABS323" s="15"/>
      <c r="ABT323" s="15"/>
      <c r="ABU323" s="15"/>
      <c r="ABV323" s="15"/>
      <c r="ABW323" s="15"/>
      <c r="ABX323" s="15"/>
      <c r="ABY323" s="15"/>
      <c r="ABZ323" s="15"/>
      <c r="ACA323" s="15"/>
      <c r="ACB323" s="15"/>
      <c r="ACC323" s="15"/>
      <c r="ACD323" s="15"/>
      <c r="ACE323" s="15"/>
      <c r="ACF323" s="15"/>
      <c r="ACG323" s="15"/>
      <c r="ACH323" s="15"/>
      <c r="ACI323" s="15"/>
      <c r="ACJ323" s="15"/>
      <c r="ACK323" s="15"/>
      <c r="ACL323" s="15"/>
      <c r="ACM323" s="15"/>
      <c r="ACN323" s="15"/>
      <c r="ACO323" s="15"/>
      <c r="ACP323" s="15"/>
      <c r="ACQ323" s="15"/>
      <c r="ACR323" s="15"/>
      <c r="ACS323" s="15"/>
      <c r="ACT323" s="15"/>
      <c r="ACU323" s="15"/>
      <c r="ACV323" s="15"/>
      <c r="ACW323" s="15"/>
      <c r="ACX323" s="15"/>
      <c r="ACY323" s="15"/>
      <c r="ACZ323" s="15"/>
      <c r="ADA323" s="15"/>
      <c r="ADB323" s="15"/>
      <c r="ADC323" s="15"/>
      <c r="ADD323" s="15"/>
      <c r="ADE323" s="15"/>
      <c r="ADF323" s="15"/>
      <c r="ADG323" s="15"/>
      <c r="ADH323" s="15"/>
      <c r="ADI323" s="15"/>
      <c r="ADJ323" s="15"/>
      <c r="ADK323" s="15"/>
      <c r="ADL323" s="15"/>
      <c r="ADM323" s="15"/>
    </row>
    <row r="324" spans="1:793" s="308" customFormat="1" x14ac:dyDescent="0.4">
      <c r="A324" s="130"/>
      <c r="B324" s="14"/>
      <c r="C324" s="14"/>
      <c r="D324" s="14"/>
      <c r="E324" s="14"/>
      <c r="F324" s="14"/>
      <c r="G324" s="14"/>
      <c r="H324" s="14"/>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c r="BI324" s="15"/>
      <c r="BJ324" s="15"/>
      <c r="BK324" s="15"/>
      <c r="BL324" s="15"/>
      <c r="BM324" s="15"/>
      <c r="BN324" s="15"/>
      <c r="BO324" s="15"/>
      <c r="BP324" s="15"/>
      <c r="BQ324" s="15"/>
      <c r="BR324" s="15"/>
      <c r="BS324" s="15"/>
      <c r="BT324" s="15"/>
      <c r="BU324" s="15"/>
      <c r="BV324" s="15"/>
      <c r="BW324" s="15"/>
      <c r="BX324" s="15"/>
      <c r="BY324" s="15"/>
      <c r="BZ324" s="15"/>
      <c r="CA324" s="15"/>
      <c r="CB324" s="15"/>
      <c r="CC324" s="15"/>
      <c r="CD324" s="15"/>
      <c r="CE324" s="15"/>
      <c r="CF324" s="15"/>
      <c r="CG324" s="15"/>
      <c r="CH324" s="15"/>
      <c r="CI324" s="15"/>
      <c r="CJ324" s="15"/>
      <c r="CK324" s="15"/>
      <c r="CL324" s="15"/>
      <c r="CM324" s="15"/>
      <c r="CN324" s="15"/>
      <c r="CO324" s="15"/>
      <c r="CP324" s="15"/>
      <c r="CQ324" s="15"/>
      <c r="CR324" s="15"/>
      <c r="CS324" s="15"/>
      <c r="CT324" s="15"/>
      <c r="CU324" s="15"/>
      <c r="CV324" s="15"/>
      <c r="CW324" s="15"/>
      <c r="CX324" s="15"/>
      <c r="CY324" s="15"/>
      <c r="CZ324" s="15"/>
      <c r="DA324" s="15"/>
      <c r="DB324" s="15"/>
      <c r="DC324" s="15"/>
      <c r="DD324" s="15"/>
      <c r="DE324" s="15"/>
      <c r="DF324" s="15"/>
      <c r="DG324" s="15"/>
      <c r="DH324" s="15"/>
      <c r="DI324" s="15"/>
      <c r="DJ324" s="15"/>
      <c r="DK324" s="15"/>
      <c r="DL324" s="15"/>
      <c r="DM324" s="15"/>
      <c r="DN324" s="15"/>
      <c r="DO324" s="15"/>
      <c r="DP324" s="15"/>
      <c r="DQ324" s="15"/>
      <c r="DR324" s="15"/>
      <c r="DS324" s="15"/>
      <c r="DT324" s="15"/>
      <c r="DU324" s="15"/>
      <c r="DV324" s="15"/>
      <c r="DW324" s="15"/>
      <c r="DX324" s="15"/>
      <c r="DY324" s="15"/>
      <c r="DZ324" s="15"/>
      <c r="EA324" s="15"/>
      <c r="EB324" s="15"/>
      <c r="EC324" s="15"/>
      <c r="ED324" s="15"/>
      <c r="EE324" s="15"/>
      <c r="EF324" s="15"/>
      <c r="EG324" s="15"/>
      <c r="EH324" s="15"/>
      <c r="EI324" s="15"/>
      <c r="EJ324" s="15"/>
      <c r="EK324" s="15"/>
      <c r="EL324" s="15"/>
      <c r="EM324" s="15"/>
      <c r="EN324" s="15"/>
      <c r="EO324" s="15"/>
      <c r="EP324" s="15"/>
      <c r="EQ324" s="15"/>
      <c r="ER324" s="15"/>
      <c r="ES324" s="15"/>
      <c r="ET324" s="15"/>
      <c r="EU324" s="15"/>
      <c r="EV324" s="15"/>
      <c r="EW324" s="15"/>
      <c r="EX324" s="15"/>
      <c r="EY324" s="15"/>
      <c r="EZ324" s="15"/>
      <c r="FA324" s="15"/>
      <c r="FB324" s="15"/>
      <c r="FC324" s="15"/>
      <c r="FD324" s="15"/>
      <c r="FE324" s="15"/>
      <c r="FF324" s="15"/>
      <c r="FG324" s="15"/>
      <c r="FH324" s="15"/>
      <c r="FI324" s="15"/>
      <c r="FJ324" s="15"/>
      <c r="FK324" s="15"/>
      <c r="FL324" s="15"/>
      <c r="FM324" s="15"/>
      <c r="FN324" s="15"/>
      <c r="FO324" s="15"/>
      <c r="FP324" s="15"/>
      <c r="FQ324" s="15"/>
      <c r="FR324" s="15"/>
      <c r="FS324" s="15"/>
      <c r="FT324" s="15"/>
      <c r="FU324" s="15"/>
      <c r="FV324" s="15"/>
      <c r="FW324" s="15"/>
      <c r="FX324" s="15"/>
      <c r="FY324" s="15"/>
      <c r="FZ324" s="15"/>
      <c r="GA324" s="15"/>
      <c r="GB324" s="15"/>
      <c r="GC324" s="15"/>
      <c r="GD324" s="15"/>
      <c r="GE324" s="15"/>
      <c r="GF324" s="15"/>
      <c r="GG324" s="15"/>
      <c r="GH324" s="15"/>
      <c r="GI324" s="15"/>
      <c r="GJ324" s="15"/>
      <c r="GK324" s="15"/>
      <c r="GL324" s="15"/>
      <c r="GM324" s="15"/>
      <c r="GN324" s="15"/>
      <c r="GO324" s="15"/>
      <c r="GP324" s="15"/>
      <c r="GQ324" s="15"/>
      <c r="GR324" s="15"/>
      <c r="GS324" s="15"/>
      <c r="GT324" s="15"/>
      <c r="GU324" s="15"/>
      <c r="GV324" s="15"/>
      <c r="GW324" s="15"/>
      <c r="GX324" s="15"/>
      <c r="GY324" s="15"/>
      <c r="GZ324" s="15"/>
      <c r="HA324" s="15"/>
      <c r="HB324" s="15"/>
      <c r="HC324" s="15"/>
      <c r="HD324" s="15"/>
      <c r="HE324" s="15"/>
      <c r="HF324" s="15"/>
      <c r="HG324" s="15"/>
      <c r="HH324" s="15"/>
      <c r="HI324" s="15"/>
      <c r="HJ324" s="15"/>
      <c r="HK324" s="15"/>
      <c r="HL324" s="15"/>
      <c r="HM324" s="15"/>
      <c r="HN324" s="15"/>
      <c r="HO324" s="15"/>
      <c r="HP324" s="15"/>
      <c r="HQ324" s="15"/>
      <c r="HR324" s="15"/>
      <c r="HS324" s="15"/>
      <c r="HT324" s="15"/>
      <c r="HU324" s="15"/>
      <c r="HV324" s="15"/>
      <c r="HW324" s="15"/>
      <c r="HX324" s="15"/>
      <c r="HY324" s="15"/>
      <c r="HZ324" s="15"/>
      <c r="IA324" s="15"/>
      <c r="IB324" s="15"/>
      <c r="IC324" s="15"/>
      <c r="ID324" s="15"/>
      <c r="IE324" s="15"/>
      <c r="IF324" s="15"/>
      <c r="IG324" s="15"/>
      <c r="IH324" s="15"/>
      <c r="II324" s="15"/>
      <c r="IJ324" s="15"/>
      <c r="IK324" s="15"/>
      <c r="IL324" s="15"/>
      <c r="IM324" s="15"/>
      <c r="IN324" s="15"/>
      <c r="IO324" s="15"/>
      <c r="IP324" s="15"/>
      <c r="IQ324" s="15"/>
      <c r="IR324" s="15"/>
      <c r="IS324" s="15"/>
      <c r="IT324" s="15"/>
      <c r="IU324" s="15"/>
      <c r="IV324" s="15"/>
      <c r="IW324" s="15"/>
      <c r="IX324" s="15"/>
      <c r="IY324" s="15"/>
      <c r="IZ324" s="15"/>
      <c r="JA324" s="15"/>
      <c r="JB324" s="15"/>
      <c r="JC324" s="15"/>
      <c r="JD324" s="15"/>
      <c r="JE324" s="15"/>
      <c r="JF324" s="15"/>
      <c r="JG324" s="15"/>
      <c r="JH324" s="15"/>
      <c r="JI324" s="15"/>
      <c r="JJ324" s="15"/>
      <c r="JK324" s="15"/>
      <c r="JL324" s="15"/>
      <c r="JM324" s="15"/>
      <c r="JN324" s="15"/>
      <c r="JO324" s="15"/>
      <c r="JP324" s="15"/>
      <c r="JQ324" s="15"/>
      <c r="JR324" s="15"/>
      <c r="JS324" s="15"/>
      <c r="JT324" s="15"/>
      <c r="JU324" s="15"/>
      <c r="JV324" s="15"/>
      <c r="JW324" s="15"/>
      <c r="JX324" s="15"/>
      <c r="JY324" s="15"/>
      <c r="JZ324" s="15"/>
      <c r="KA324" s="15"/>
      <c r="KB324" s="15"/>
      <c r="KC324" s="15"/>
      <c r="KD324" s="15"/>
      <c r="KE324" s="15"/>
      <c r="KF324" s="15"/>
      <c r="KG324" s="15"/>
      <c r="KH324" s="15"/>
      <c r="KI324" s="15"/>
      <c r="KJ324" s="15"/>
      <c r="KK324" s="15"/>
      <c r="KL324" s="15"/>
      <c r="KM324" s="15"/>
      <c r="KN324" s="15"/>
      <c r="KO324" s="15"/>
      <c r="KP324" s="15"/>
      <c r="KQ324" s="15"/>
      <c r="KR324" s="15"/>
      <c r="KS324" s="15"/>
      <c r="KT324" s="15"/>
      <c r="KU324" s="15"/>
      <c r="KV324" s="15"/>
      <c r="KW324" s="15"/>
      <c r="KX324" s="15"/>
      <c r="KY324" s="15"/>
      <c r="KZ324" s="15"/>
      <c r="LA324" s="15"/>
      <c r="LB324" s="15"/>
      <c r="LC324" s="15"/>
      <c r="LD324" s="15"/>
      <c r="LE324" s="15"/>
      <c r="LF324" s="15"/>
      <c r="LG324" s="15"/>
      <c r="LH324" s="15"/>
      <c r="LI324" s="15"/>
      <c r="LJ324" s="15"/>
      <c r="LK324" s="15"/>
      <c r="LL324" s="15"/>
      <c r="LM324" s="15"/>
      <c r="LN324" s="15"/>
      <c r="LO324" s="15"/>
      <c r="LP324" s="15"/>
      <c r="LQ324" s="15"/>
      <c r="LR324" s="15"/>
      <c r="LS324" s="15"/>
      <c r="LT324" s="15"/>
      <c r="LU324" s="15"/>
      <c r="LV324" s="15"/>
      <c r="LW324" s="15"/>
      <c r="LX324" s="15"/>
      <c r="LY324" s="15"/>
      <c r="LZ324" s="15"/>
      <c r="MA324" s="15"/>
      <c r="MB324" s="15"/>
      <c r="MC324" s="15"/>
      <c r="MD324" s="15"/>
      <c r="ME324" s="15"/>
      <c r="MF324" s="15"/>
      <c r="MG324" s="15"/>
      <c r="MH324" s="15"/>
      <c r="MI324" s="15"/>
      <c r="MJ324" s="15"/>
      <c r="MK324" s="15"/>
      <c r="ML324" s="15"/>
      <c r="MM324" s="15"/>
      <c r="MN324" s="15"/>
      <c r="MO324" s="15"/>
      <c r="MP324" s="15"/>
      <c r="MQ324" s="15"/>
      <c r="MR324" s="15"/>
      <c r="MS324" s="15"/>
      <c r="MT324" s="15"/>
      <c r="MU324" s="15"/>
      <c r="MV324" s="15"/>
      <c r="MW324" s="15"/>
      <c r="MX324" s="15"/>
      <c r="MY324" s="15"/>
      <c r="MZ324" s="15"/>
      <c r="NA324" s="15"/>
      <c r="NB324" s="15"/>
      <c r="NC324" s="15"/>
      <c r="ND324" s="15"/>
      <c r="NE324" s="15"/>
      <c r="NF324" s="15"/>
      <c r="NG324" s="15"/>
      <c r="NH324" s="15"/>
      <c r="NI324" s="15"/>
      <c r="NJ324" s="15"/>
      <c r="NK324" s="15"/>
      <c r="NL324" s="15"/>
      <c r="NM324" s="15"/>
      <c r="NN324" s="15"/>
      <c r="NO324" s="15"/>
      <c r="NP324" s="15"/>
      <c r="NQ324" s="15"/>
      <c r="NR324" s="15"/>
      <c r="NS324" s="15"/>
      <c r="NT324" s="15"/>
      <c r="NU324" s="15"/>
      <c r="NV324" s="15"/>
      <c r="NW324" s="15"/>
      <c r="NX324" s="15"/>
      <c r="NY324" s="15"/>
      <c r="NZ324" s="15"/>
      <c r="OA324" s="15"/>
      <c r="OB324" s="15"/>
      <c r="OC324" s="15"/>
      <c r="OD324" s="15"/>
      <c r="OE324" s="15"/>
      <c r="OF324" s="15"/>
      <c r="OG324" s="15"/>
      <c r="OH324" s="15"/>
      <c r="OI324" s="15"/>
      <c r="OJ324" s="15"/>
      <c r="OK324" s="15"/>
      <c r="OL324" s="15"/>
      <c r="OM324" s="15"/>
      <c r="ON324" s="15"/>
      <c r="OO324" s="15"/>
      <c r="OP324" s="15"/>
      <c r="OQ324" s="15"/>
      <c r="OR324" s="15"/>
      <c r="OS324" s="15"/>
      <c r="OT324" s="15"/>
      <c r="OU324" s="15"/>
      <c r="OV324" s="15"/>
      <c r="OW324" s="15"/>
      <c r="OX324" s="15"/>
      <c r="OY324" s="15"/>
      <c r="OZ324" s="15"/>
      <c r="PA324" s="15"/>
      <c r="PB324" s="15"/>
      <c r="PC324" s="15"/>
      <c r="PD324" s="15"/>
      <c r="PE324" s="15"/>
      <c r="PF324" s="15"/>
      <c r="PG324" s="15"/>
      <c r="PH324" s="15"/>
      <c r="PI324" s="15"/>
      <c r="PJ324" s="15"/>
      <c r="PK324" s="15"/>
      <c r="PL324" s="15"/>
      <c r="PM324" s="15"/>
      <c r="PN324" s="15"/>
      <c r="PO324" s="15"/>
      <c r="PP324" s="15"/>
      <c r="PQ324" s="15"/>
      <c r="PR324" s="15"/>
      <c r="PS324" s="15"/>
      <c r="PT324" s="15"/>
      <c r="PU324" s="15"/>
      <c r="PV324" s="15"/>
      <c r="PW324" s="15"/>
      <c r="PX324" s="15"/>
      <c r="PY324" s="15"/>
      <c r="PZ324" s="15"/>
      <c r="QA324" s="15"/>
      <c r="QB324" s="15"/>
      <c r="QC324" s="15"/>
      <c r="QD324" s="15"/>
      <c r="QE324" s="15"/>
      <c r="QF324" s="15"/>
      <c r="QG324" s="15"/>
      <c r="QH324" s="15"/>
      <c r="QI324" s="15"/>
      <c r="QJ324" s="15"/>
      <c r="QK324" s="15"/>
      <c r="QL324" s="15"/>
      <c r="QM324" s="15"/>
      <c r="QN324" s="15"/>
      <c r="QO324" s="15"/>
      <c r="QP324" s="15"/>
      <c r="QQ324" s="15"/>
      <c r="QR324" s="15"/>
      <c r="QS324" s="15"/>
      <c r="QT324" s="15"/>
      <c r="QU324" s="15"/>
      <c r="QV324" s="15"/>
      <c r="QW324" s="15"/>
      <c r="QX324" s="15"/>
      <c r="QY324" s="15"/>
      <c r="QZ324" s="15"/>
      <c r="RA324" s="15"/>
      <c r="RB324" s="15"/>
      <c r="RC324" s="15"/>
      <c r="RD324" s="15"/>
      <c r="RE324" s="15"/>
      <c r="RF324" s="15"/>
      <c r="RG324" s="15"/>
      <c r="RH324" s="15"/>
      <c r="RI324" s="15"/>
      <c r="RJ324" s="15"/>
      <c r="RK324" s="15"/>
      <c r="RL324" s="15"/>
      <c r="RM324" s="15"/>
      <c r="RN324" s="15"/>
      <c r="RO324" s="15"/>
      <c r="RP324" s="15"/>
      <c r="RQ324" s="15"/>
      <c r="RR324" s="15"/>
      <c r="RS324" s="15"/>
      <c r="RT324" s="15"/>
      <c r="RU324" s="15"/>
      <c r="RV324" s="15"/>
      <c r="RW324" s="15"/>
      <c r="RX324" s="15"/>
      <c r="RY324" s="15"/>
      <c r="RZ324" s="15"/>
      <c r="SA324" s="15"/>
      <c r="SB324" s="15"/>
      <c r="SC324" s="15"/>
      <c r="SD324" s="15"/>
      <c r="SE324" s="15"/>
      <c r="SF324" s="15"/>
      <c r="SG324" s="15"/>
      <c r="SH324" s="15"/>
      <c r="SI324" s="15"/>
      <c r="SJ324" s="15"/>
      <c r="SK324" s="15"/>
      <c r="SL324" s="15"/>
      <c r="SM324" s="15"/>
      <c r="SN324" s="15"/>
      <c r="SO324" s="15"/>
      <c r="SP324" s="15"/>
      <c r="SQ324" s="15"/>
      <c r="SR324" s="15"/>
      <c r="SS324" s="15"/>
      <c r="ST324" s="15"/>
      <c r="SU324" s="15"/>
      <c r="SV324" s="15"/>
      <c r="SW324" s="15"/>
      <c r="SX324" s="15"/>
      <c r="SY324" s="15"/>
      <c r="SZ324" s="15"/>
      <c r="TA324" s="15"/>
      <c r="TB324" s="15"/>
      <c r="TC324" s="15"/>
      <c r="TD324" s="15"/>
      <c r="TE324" s="15"/>
      <c r="TF324" s="15"/>
      <c r="TG324" s="15"/>
      <c r="TH324" s="15"/>
      <c r="TI324" s="15"/>
      <c r="TJ324" s="15"/>
      <c r="TK324" s="15"/>
      <c r="TL324" s="15"/>
      <c r="TM324" s="15"/>
      <c r="TN324" s="15"/>
      <c r="TO324" s="15"/>
      <c r="TP324" s="15"/>
      <c r="TQ324" s="15"/>
      <c r="TR324" s="15"/>
      <c r="TS324" s="15"/>
      <c r="TT324" s="15"/>
      <c r="TU324" s="15"/>
      <c r="TV324" s="15"/>
      <c r="TW324" s="15"/>
      <c r="TX324" s="15"/>
      <c r="TY324" s="15"/>
      <c r="TZ324" s="15"/>
      <c r="UA324" s="15"/>
      <c r="UB324" s="15"/>
      <c r="UC324" s="15"/>
      <c r="UD324" s="15"/>
      <c r="UE324" s="15"/>
      <c r="UF324" s="15"/>
      <c r="UG324" s="15"/>
      <c r="UH324" s="15"/>
      <c r="UI324" s="15"/>
      <c r="UJ324" s="15"/>
      <c r="UK324" s="15"/>
      <c r="UL324" s="15"/>
      <c r="UM324" s="15"/>
      <c r="UN324" s="15"/>
      <c r="UO324" s="15"/>
      <c r="UP324" s="15"/>
      <c r="UQ324" s="15"/>
      <c r="UR324" s="15"/>
      <c r="US324" s="15"/>
      <c r="UT324" s="15"/>
      <c r="UU324" s="15"/>
      <c r="UV324" s="15"/>
      <c r="UW324" s="15"/>
      <c r="UX324" s="15"/>
      <c r="UY324" s="15"/>
      <c r="UZ324" s="15"/>
      <c r="VA324" s="15"/>
      <c r="VB324" s="15"/>
      <c r="VC324" s="15"/>
      <c r="VD324" s="15"/>
      <c r="VE324" s="15"/>
      <c r="VF324" s="15"/>
      <c r="VG324" s="15"/>
      <c r="VH324" s="15"/>
      <c r="VI324" s="15"/>
      <c r="VJ324" s="15"/>
      <c r="VK324" s="15"/>
      <c r="VL324" s="15"/>
      <c r="VM324" s="15"/>
      <c r="VN324" s="15"/>
      <c r="VO324" s="15"/>
      <c r="VP324" s="15"/>
      <c r="VQ324" s="15"/>
      <c r="VR324" s="15"/>
      <c r="VS324" s="15"/>
      <c r="VT324" s="15"/>
      <c r="VU324" s="15"/>
      <c r="VV324" s="15"/>
      <c r="VW324" s="15"/>
      <c r="VX324" s="15"/>
      <c r="VY324" s="15"/>
      <c r="VZ324" s="15"/>
      <c r="WA324" s="15"/>
      <c r="WB324" s="15"/>
      <c r="WC324" s="15"/>
      <c r="WD324" s="15"/>
      <c r="WE324" s="15"/>
      <c r="WF324" s="15"/>
      <c r="WG324" s="15"/>
      <c r="WH324" s="15"/>
      <c r="WI324" s="15"/>
      <c r="WJ324" s="15"/>
      <c r="WK324" s="15"/>
      <c r="WL324" s="15"/>
      <c r="WM324" s="15"/>
      <c r="WN324" s="15"/>
      <c r="WO324" s="15"/>
      <c r="WP324" s="15"/>
      <c r="WQ324" s="15"/>
      <c r="WR324" s="15"/>
      <c r="WS324" s="15"/>
      <c r="WT324" s="15"/>
      <c r="WU324" s="15"/>
      <c r="WV324" s="15"/>
      <c r="WW324" s="15"/>
      <c r="WX324" s="15"/>
      <c r="WY324" s="15"/>
      <c r="WZ324" s="15"/>
      <c r="XA324" s="15"/>
      <c r="XB324" s="15"/>
      <c r="XC324" s="15"/>
      <c r="XD324" s="15"/>
      <c r="XE324" s="15"/>
      <c r="XF324" s="15"/>
      <c r="XG324" s="15"/>
      <c r="XH324" s="15"/>
      <c r="XI324" s="15"/>
      <c r="XJ324" s="15"/>
      <c r="XK324" s="15"/>
      <c r="XL324" s="15"/>
      <c r="XM324" s="15"/>
      <c r="XN324" s="15"/>
      <c r="XO324" s="15"/>
      <c r="XP324" s="15"/>
      <c r="XQ324" s="15"/>
      <c r="XR324" s="15"/>
      <c r="XS324" s="15"/>
      <c r="XT324" s="15"/>
      <c r="XU324" s="15"/>
      <c r="XV324" s="15"/>
      <c r="XW324" s="15"/>
      <c r="XX324" s="15"/>
      <c r="XY324" s="15"/>
      <c r="XZ324" s="15"/>
      <c r="YA324" s="15"/>
      <c r="YB324" s="15"/>
      <c r="YC324" s="15"/>
      <c r="YD324" s="15"/>
      <c r="YE324" s="15"/>
      <c r="YF324" s="15"/>
      <c r="YG324" s="15"/>
      <c r="YH324" s="15"/>
      <c r="YI324" s="15"/>
      <c r="YJ324" s="15"/>
      <c r="YK324" s="15"/>
      <c r="YL324" s="15"/>
      <c r="YM324" s="15"/>
      <c r="YN324" s="15"/>
      <c r="YO324" s="15"/>
      <c r="YP324" s="15"/>
      <c r="YQ324" s="15"/>
      <c r="YR324" s="15"/>
      <c r="YS324" s="15"/>
      <c r="YT324" s="15"/>
      <c r="YU324" s="15"/>
      <c r="YV324" s="15"/>
      <c r="YW324" s="15"/>
      <c r="YX324" s="15"/>
      <c r="YY324" s="15"/>
      <c r="YZ324" s="15"/>
      <c r="ZA324" s="15"/>
      <c r="ZB324" s="15"/>
      <c r="ZC324" s="15"/>
      <c r="ZD324" s="15"/>
      <c r="ZE324" s="15"/>
      <c r="ZF324" s="15"/>
      <c r="ZG324" s="15"/>
      <c r="ZH324" s="15"/>
      <c r="ZI324" s="15"/>
      <c r="ZJ324" s="15"/>
      <c r="ZK324" s="15"/>
      <c r="ZL324" s="15"/>
      <c r="ZM324" s="15"/>
      <c r="ZN324" s="15"/>
      <c r="ZO324" s="15"/>
      <c r="ZP324" s="15"/>
      <c r="ZQ324" s="15"/>
      <c r="ZR324" s="15"/>
      <c r="ZS324" s="15"/>
      <c r="ZT324" s="15"/>
      <c r="ZU324" s="15"/>
      <c r="ZV324" s="15"/>
      <c r="ZW324" s="15"/>
      <c r="ZX324" s="15"/>
      <c r="ZY324" s="15"/>
      <c r="ZZ324" s="15"/>
      <c r="AAA324" s="15"/>
      <c r="AAB324" s="15"/>
      <c r="AAC324" s="15"/>
      <c r="AAD324" s="15"/>
      <c r="AAE324" s="15"/>
      <c r="AAF324" s="15"/>
      <c r="AAG324" s="15"/>
      <c r="AAH324" s="15"/>
      <c r="AAI324" s="15"/>
      <c r="AAJ324" s="15"/>
      <c r="AAK324" s="15"/>
      <c r="AAL324" s="15"/>
      <c r="AAM324" s="15"/>
      <c r="AAN324" s="15"/>
      <c r="AAO324" s="15"/>
      <c r="AAP324" s="15"/>
      <c r="AAQ324" s="15"/>
      <c r="AAR324" s="15"/>
      <c r="AAS324" s="15"/>
      <c r="AAT324" s="15"/>
      <c r="AAU324" s="15"/>
      <c r="AAV324" s="15"/>
      <c r="AAW324" s="15"/>
      <c r="AAX324" s="15"/>
      <c r="AAY324" s="15"/>
      <c r="AAZ324" s="15"/>
      <c r="ABA324" s="15"/>
      <c r="ABB324" s="15"/>
      <c r="ABC324" s="15"/>
      <c r="ABD324" s="15"/>
      <c r="ABE324" s="15"/>
      <c r="ABF324" s="15"/>
      <c r="ABG324" s="15"/>
      <c r="ABH324" s="15"/>
      <c r="ABI324" s="15"/>
      <c r="ABJ324" s="15"/>
      <c r="ABK324" s="15"/>
      <c r="ABL324" s="15"/>
      <c r="ABM324" s="15"/>
      <c r="ABN324" s="15"/>
      <c r="ABO324" s="15"/>
      <c r="ABP324" s="15"/>
      <c r="ABQ324" s="15"/>
      <c r="ABR324" s="15"/>
      <c r="ABS324" s="15"/>
      <c r="ABT324" s="15"/>
      <c r="ABU324" s="15"/>
      <c r="ABV324" s="15"/>
      <c r="ABW324" s="15"/>
      <c r="ABX324" s="15"/>
      <c r="ABY324" s="15"/>
      <c r="ABZ324" s="15"/>
      <c r="ACA324" s="15"/>
      <c r="ACB324" s="15"/>
      <c r="ACC324" s="15"/>
      <c r="ACD324" s="15"/>
      <c r="ACE324" s="15"/>
      <c r="ACF324" s="15"/>
      <c r="ACG324" s="15"/>
      <c r="ACH324" s="15"/>
      <c r="ACI324" s="15"/>
      <c r="ACJ324" s="15"/>
      <c r="ACK324" s="15"/>
      <c r="ACL324" s="15"/>
      <c r="ACM324" s="15"/>
      <c r="ACN324" s="15"/>
      <c r="ACO324" s="15"/>
      <c r="ACP324" s="15"/>
      <c r="ACQ324" s="15"/>
      <c r="ACR324" s="15"/>
      <c r="ACS324" s="15"/>
      <c r="ACT324" s="15"/>
      <c r="ACU324" s="15"/>
      <c r="ACV324" s="15"/>
      <c r="ACW324" s="15"/>
      <c r="ACX324" s="15"/>
      <c r="ACY324" s="15"/>
      <c r="ACZ324" s="15"/>
      <c r="ADA324" s="15"/>
      <c r="ADB324" s="15"/>
      <c r="ADC324" s="15"/>
      <c r="ADD324" s="15"/>
      <c r="ADE324" s="15"/>
      <c r="ADF324" s="15"/>
      <c r="ADG324" s="15"/>
      <c r="ADH324" s="15"/>
      <c r="ADI324" s="15"/>
      <c r="ADJ324" s="15"/>
      <c r="ADK324" s="15"/>
      <c r="ADL324" s="15"/>
      <c r="ADM324" s="15"/>
    </row>
    <row r="325" spans="1:793" s="308" customFormat="1" x14ac:dyDescent="0.4">
      <c r="A325" s="130"/>
      <c r="B325" s="336" t="s">
        <v>333</v>
      </c>
      <c r="C325" s="336"/>
      <c r="D325" s="336"/>
      <c r="E325" s="336"/>
      <c r="F325" s="336"/>
      <c r="G325" s="336"/>
      <c r="H325" s="336"/>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c r="BI325" s="15"/>
      <c r="BJ325" s="15"/>
      <c r="BK325" s="15"/>
      <c r="BL325" s="15"/>
      <c r="BM325" s="15"/>
      <c r="BN325" s="15"/>
      <c r="BO325" s="15"/>
      <c r="BP325" s="15"/>
      <c r="BQ325" s="15"/>
      <c r="BR325" s="15"/>
      <c r="BS325" s="15"/>
      <c r="BT325" s="15"/>
      <c r="BU325" s="15"/>
      <c r="BV325" s="15"/>
      <c r="BW325" s="15"/>
      <c r="BX325" s="15"/>
      <c r="BY325" s="15"/>
      <c r="BZ325" s="15"/>
      <c r="CA325" s="15"/>
      <c r="CB325" s="15"/>
      <c r="CC325" s="15"/>
      <c r="CD325" s="15"/>
      <c r="CE325" s="15"/>
      <c r="CF325" s="15"/>
      <c r="CG325" s="15"/>
      <c r="CH325" s="15"/>
      <c r="CI325" s="15"/>
      <c r="CJ325" s="15"/>
      <c r="CK325" s="15"/>
      <c r="CL325" s="15"/>
      <c r="CM325" s="15"/>
      <c r="CN325" s="15"/>
      <c r="CO325" s="15"/>
      <c r="CP325" s="15"/>
      <c r="CQ325" s="15"/>
      <c r="CR325" s="15"/>
      <c r="CS325" s="15"/>
      <c r="CT325" s="15"/>
      <c r="CU325" s="15"/>
      <c r="CV325" s="15"/>
      <c r="CW325" s="15"/>
      <c r="CX325" s="15"/>
      <c r="CY325" s="15"/>
      <c r="CZ325" s="15"/>
      <c r="DA325" s="15"/>
      <c r="DB325" s="15"/>
      <c r="DC325" s="15"/>
      <c r="DD325" s="15"/>
      <c r="DE325" s="15"/>
      <c r="DF325" s="15"/>
      <c r="DG325" s="15"/>
      <c r="DH325" s="15"/>
      <c r="DI325" s="15"/>
      <c r="DJ325" s="15"/>
      <c r="DK325" s="15"/>
      <c r="DL325" s="15"/>
      <c r="DM325" s="15"/>
      <c r="DN325" s="15"/>
      <c r="DO325" s="15"/>
      <c r="DP325" s="15"/>
      <c r="DQ325" s="15"/>
      <c r="DR325" s="15"/>
      <c r="DS325" s="15"/>
      <c r="DT325" s="15"/>
      <c r="DU325" s="15"/>
      <c r="DV325" s="15"/>
      <c r="DW325" s="15"/>
      <c r="DX325" s="15"/>
      <c r="DY325" s="15"/>
      <c r="DZ325" s="15"/>
      <c r="EA325" s="15"/>
      <c r="EB325" s="15"/>
      <c r="EC325" s="15"/>
      <c r="ED325" s="15"/>
      <c r="EE325" s="15"/>
      <c r="EF325" s="15"/>
      <c r="EG325" s="15"/>
      <c r="EH325" s="15"/>
      <c r="EI325" s="15"/>
      <c r="EJ325" s="15"/>
      <c r="EK325" s="15"/>
      <c r="EL325" s="15"/>
      <c r="EM325" s="15"/>
      <c r="EN325" s="15"/>
      <c r="EO325" s="15"/>
      <c r="EP325" s="15"/>
      <c r="EQ325" s="15"/>
      <c r="ER325" s="15"/>
      <c r="ES325" s="15"/>
      <c r="ET325" s="15"/>
      <c r="EU325" s="15"/>
      <c r="EV325" s="15"/>
      <c r="EW325" s="15"/>
      <c r="EX325" s="15"/>
      <c r="EY325" s="15"/>
      <c r="EZ325" s="15"/>
      <c r="FA325" s="15"/>
      <c r="FB325" s="15"/>
      <c r="FC325" s="15"/>
      <c r="FD325" s="15"/>
      <c r="FE325" s="15"/>
      <c r="FF325" s="15"/>
      <c r="FG325" s="15"/>
      <c r="FH325" s="15"/>
      <c r="FI325" s="15"/>
      <c r="FJ325" s="15"/>
      <c r="FK325" s="15"/>
      <c r="FL325" s="15"/>
      <c r="FM325" s="15"/>
      <c r="FN325" s="15"/>
      <c r="FO325" s="15"/>
      <c r="FP325" s="15"/>
      <c r="FQ325" s="15"/>
      <c r="FR325" s="15"/>
      <c r="FS325" s="15"/>
      <c r="FT325" s="15"/>
      <c r="FU325" s="15"/>
      <c r="FV325" s="15"/>
      <c r="FW325" s="15"/>
      <c r="FX325" s="15"/>
      <c r="FY325" s="15"/>
      <c r="FZ325" s="15"/>
      <c r="GA325" s="15"/>
      <c r="GB325" s="15"/>
      <c r="GC325" s="15"/>
      <c r="GD325" s="15"/>
      <c r="GE325" s="15"/>
      <c r="GF325" s="15"/>
      <c r="GG325" s="15"/>
      <c r="GH325" s="15"/>
      <c r="GI325" s="15"/>
      <c r="GJ325" s="15"/>
      <c r="GK325" s="15"/>
      <c r="GL325" s="15"/>
      <c r="GM325" s="15"/>
      <c r="GN325" s="15"/>
      <c r="GO325" s="15"/>
      <c r="GP325" s="15"/>
      <c r="GQ325" s="15"/>
      <c r="GR325" s="15"/>
      <c r="GS325" s="15"/>
      <c r="GT325" s="15"/>
      <c r="GU325" s="15"/>
      <c r="GV325" s="15"/>
      <c r="GW325" s="15"/>
      <c r="GX325" s="15"/>
      <c r="GY325" s="15"/>
      <c r="GZ325" s="15"/>
      <c r="HA325" s="15"/>
      <c r="HB325" s="15"/>
      <c r="HC325" s="15"/>
      <c r="HD325" s="15"/>
      <c r="HE325" s="15"/>
      <c r="HF325" s="15"/>
      <c r="HG325" s="15"/>
      <c r="HH325" s="15"/>
      <c r="HI325" s="15"/>
      <c r="HJ325" s="15"/>
      <c r="HK325" s="15"/>
      <c r="HL325" s="15"/>
      <c r="HM325" s="15"/>
      <c r="HN325" s="15"/>
      <c r="HO325" s="15"/>
      <c r="HP325" s="15"/>
      <c r="HQ325" s="15"/>
      <c r="HR325" s="15"/>
      <c r="HS325" s="15"/>
      <c r="HT325" s="15"/>
      <c r="HU325" s="15"/>
      <c r="HV325" s="15"/>
      <c r="HW325" s="15"/>
      <c r="HX325" s="15"/>
      <c r="HY325" s="15"/>
      <c r="HZ325" s="15"/>
      <c r="IA325" s="15"/>
      <c r="IB325" s="15"/>
      <c r="IC325" s="15"/>
      <c r="ID325" s="15"/>
      <c r="IE325" s="15"/>
      <c r="IF325" s="15"/>
      <c r="IG325" s="15"/>
      <c r="IH325" s="15"/>
      <c r="II325" s="15"/>
      <c r="IJ325" s="15"/>
      <c r="IK325" s="15"/>
      <c r="IL325" s="15"/>
      <c r="IM325" s="15"/>
      <c r="IN325" s="15"/>
      <c r="IO325" s="15"/>
      <c r="IP325" s="15"/>
      <c r="IQ325" s="15"/>
      <c r="IR325" s="15"/>
      <c r="IS325" s="15"/>
      <c r="IT325" s="15"/>
      <c r="IU325" s="15"/>
      <c r="IV325" s="15"/>
      <c r="IW325" s="15"/>
      <c r="IX325" s="15"/>
      <c r="IY325" s="15"/>
      <c r="IZ325" s="15"/>
      <c r="JA325" s="15"/>
      <c r="JB325" s="15"/>
      <c r="JC325" s="15"/>
      <c r="JD325" s="15"/>
      <c r="JE325" s="15"/>
      <c r="JF325" s="15"/>
      <c r="JG325" s="15"/>
      <c r="JH325" s="15"/>
      <c r="JI325" s="15"/>
      <c r="JJ325" s="15"/>
      <c r="JK325" s="15"/>
      <c r="JL325" s="15"/>
      <c r="JM325" s="15"/>
      <c r="JN325" s="15"/>
      <c r="JO325" s="15"/>
      <c r="JP325" s="15"/>
      <c r="JQ325" s="15"/>
      <c r="JR325" s="15"/>
      <c r="JS325" s="15"/>
      <c r="JT325" s="15"/>
      <c r="JU325" s="15"/>
      <c r="JV325" s="15"/>
      <c r="JW325" s="15"/>
      <c r="JX325" s="15"/>
      <c r="JY325" s="15"/>
      <c r="JZ325" s="15"/>
      <c r="KA325" s="15"/>
      <c r="KB325" s="15"/>
      <c r="KC325" s="15"/>
      <c r="KD325" s="15"/>
      <c r="KE325" s="15"/>
      <c r="KF325" s="15"/>
      <c r="KG325" s="15"/>
      <c r="KH325" s="15"/>
      <c r="KI325" s="15"/>
      <c r="KJ325" s="15"/>
      <c r="KK325" s="15"/>
      <c r="KL325" s="15"/>
      <c r="KM325" s="15"/>
      <c r="KN325" s="15"/>
      <c r="KO325" s="15"/>
      <c r="KP325" s="15"/>
      <c r="KQ325" s="15"/>
      <c r="KR325" s="15"/>
      <c r="KS325" s="15"/>
      <c r="KT325" s="15"/>
      <c r="KU325" s="15"/>
      <c r="KV325" s="15"/>
      <c r="KW325" s="15"/>
      <c r="KX325" s="15"/>
      <c r="KY325" s="15"/>
      <c r="KZ325" s="15"/>
      <c r="LA325" s="15"/>
      <c r="LB325" s="15"/>
      <c r="LC325" s="15"/>
      <c r="LD325" s="15"/>
      <c r="LE325" s="15"/>
      <c r="LF325" s="15"/>
      <c r="LG325" s="15"/>
      <c r="LH325" s="15"/>
      <c r="LI325" s="15"/>
      <c r="LJ325" s="15"/>
      <c r="LK325" s="15"/>
      <c r="LL325" s="15"/>
      <c r="LM325" s="15"/>
      <c r="LN325" s="15"/>
      <c r="LO325" s="15"/>
      <c r="LP325" s="15"/>
      <c r="LQ325" s="15"/>
      <c r="LR325" s="15"/>
      <c r="LS325" s="15"/>
      <c r="LT325" s="15"/>
      <c r="LU325" s="15"/>
      <c r="LV325" s="15"/>
      <c r="LW325" s="15"/>
      <c r="LX325" s="15"/>
      <c r="LY325" s="15"/>
      <c r="LZ325" s="15"/>
      <c r="MA325" s="15"/>
      <c r="MB325" s="15"/>
      <c r="MC325" s="15"/>
      <c r="MD325" s="15"/>
      <c r="ME325" s="15"/>
      <c r="MF325" s="15"/>
      <c r="MG325" s="15"/>
      <c r="MH325" s="15"/>
      <c r="MI325" s="15"/>
      <c r="MJ325" s="15"/>
      <c r="MK325" s="15"/>
      <c r="ML325" s="15"/>
      <c r="MM325" s="15"/>
      <c r="MN325" s="15"/>
      <c r="MO325" s="15"/>
      <c r="MP325" s="15"/>
      <c r="MQ325" s="15"/>
      <c r="MR325" s="15"/>
      <c r="MS325" s="15"/>
      <c r="MT325" s="15"/>
      <c r="MU325" s="15"/>
      <c r="MV325" s="15"/>
      <c r="MW325" s="15"/>
      <c r="MX325" s="15"/>
      <c r="MY325" s="15"/>
      <c r="MZ325" s="15"/>
      <c r="NA325" s="15"/>
      <c r="NB325" s="15"/>
      <c r="NC325" s="15"/>
      <c r="ND325" s="15"/>
      <c r="NE325" s="15"/>
      <c r="NF325" s="15"/>
      <c r="NG325" s="15"/>
      <c r="NH325" s="15"/>
      <c r="NI325" s="15"/>
      <c r="NJ325" s="15"/>
      <c r="NK325" s="15"/>
      <c r="NL325" s="15"/>
      <c r="NM325" s="15"/>
      <c r="NN325" s="15"/>
      <c r="NO325" s="15"/>
      <c r="NP325" s="15"/>
      <c r="NQ325" s="15"/>
      <c r="NR325" s="15"/>
      <c r="NS325" s="15"/>
      <c r="NT325" s="15"/>
      <c r="NU325" s="15"/>
      <c r="NV325" s="15"/>
      <c r="NW325" s="15"/>
      <c r="NX325" s="15"/>
      <c r="NY325" s="15"/>
      <c r="NZ325" s="15"/>
      <c r="OA325" s="15"/>
      <c r="OB325" s="15"/>
      <c r="OC325" s="15"/>
      <c r="OD325" s="15"/>
      <c r="OE325" s="15"/>
      <c r="OF325" s="15"/>
      <c r="OG325" s="15"/>
      <c r="OH325" s="15"/>
      <c r="OI325" s="15"/>
      <c r="OJ325" s="15"/>
      <c r="OK325" s="15"/>
      <c r="OL325" s="15"/>
      <c r="OM325" s="15"/>
      <c r="ON325" s="15"/>
      <c r="OO325" s="15"/>
      <c r="OP325" s="15"/>
      <c r="OQ325" s="15"/>
      <c r="OR325" s="15"/>
      <c r="OS325" s="15"/>
      <c r="OT325" s="15"/>
      <c r="OU325" s="15"/>
      <c r="OV325" s="15"/>
      <c r="OW325" s="15"/>
      <c r="OX325" s="15"/>
      <c r="OY325" s="15"/>
      <c r="OZ325" s="15"/>
      <c r="PA325" s="15"/>
      <c r="PB325" s="15"/>
      <c r="PC325" s="15"/>
      <c r="PD325" s="15"/>
      <c r="PE325" s="15"/>
      <c r="PF325" s="15"/>
      <c r="PG325" s="15"/>
      <c r="PH325" s="15"/>
      <c r="PI325" s="15"/>
      <c r="PJ325" s="15"/>
      <c r="PK325" s="15"/>
      <c r="PL325" s="15"/>
      <c r="PM325" s="15"/>
      <c r="PN325" s="15"/>
      <c r="PO325" s="15"/>
      <c r="PP325" s="15"/>
      <c r="PQ325" s="15"/>
      <c r="PR325" s="15"/>
      <c r="PS325" s="15"/>
      <c r="PT325" s="15"/>
      <c r="PU325" s="15"/>
      <c r="PV325" s="15"/>
      <c r="PW325" s="15"/>
      <c r="PX325" s="15"/>
      <c r="PY325" s="15"/>
      <c r="PZ325" s="15"/>
      <c r="QA325" s="15"/>
      <c r="QB325" s="15"/>
      <c r="QC325" s="15"/>
      <c r="QD325" s="15"/>
      <c r="QE325" s="15"/>
      <c r="QF325" s="15"/>
      <c r="QG325" s="15"/>
      <c r="QH325" s="15"/>
      <c r="QI325" s="15"/>
      <c r="QJ325" s="15"/>
      <c r="QK325" s="15"/>
      <c r="QL325" s="15"/>
      <c r="QM325" s="15"/>
      <c r="QN325" s="15"/>
      <c r="QO325" s="15"/>
      <c r="QP325" s="15"/>
      <c r="QQ325" s="15"/>
      <c r="QR325" s="15"/>
      <c r="QS325" s="15"/>
      <c r="QT325" s="15"/>
      <c r="QU325" s="15"/>
      <c r="QV325" s="15"/>
      <c r="QW325" s="15"/>
      <c r="QX325" s="15"/>
      <c r="QY325" s="15"/>
      <c r="QZ325" s="15"/>
      <c r="RA325" s="15"/>
      <c r="RB325" s="15"/>
      <c r="RC325" s="15"/>
      <c r="RD325" s="15"/>
      <c r="RE325" s="15"/>
      <c r="RF325" s="15"/>
      <c r="RG325" s="15"/>
      <c r="RH325" s="15"/>
      <c r="RI325" s="15"/>
      <c r="RJ325" s="15"/>
      <c r="RK325" s="15"/>
      <c r="RL325" s="15"/>
      <c r="RM325" s="15"/>
      <c r="RN325" s="15"/>
      <c r="RO325" s="15"/>
      <c r="RP325" s="15"/>
      <c r="RQ325" s="15"/>
      <c r="RR325" s="15"/>
      <c r="RS325" s="15"/>
      <c r="RT325" s="15"/>
      <c r="RU325" s="15"/>
      <c r="RV325" s="15"/>
      <c r="RW325" s="15"/>
      <c r="RX325" s="15"/>
      <c r="RY325" s="15"/>
      <c r="RZ325" s="15"/>
      <c r="SA325" s="15"/>
      <c r="SB325" s="15"/>
      <c r="SC325" s="15"/>
      <c r="SD325" s="15"/>
      <c r="SE325" s="15"/>
      <c r="SF325" s="15"/>
      <c r="SG325" s="15"/>
      <c r="SH325" s="15"/>
      <c r="SI325" s="15"/>
      <c r="SJ325" s="15"/>
      <c r="SK325" s="15"/>
      <c r="SL325" s="15"/>
      <c r="SM325" s="15"/>
      <c r="SN325" s="15"/>
      <c r="SO325" s="15"/>
      <c r="SP325" s="15"/>
      <c r="SQ325" s="15"/>
      <c r="SR325" s="15"/>
      <c r="SS325" s="15"/>
      <c r="ST325" s="15"/>
      <c r="SU325" s="15"/>
      <c r="SV325" s="15"/>
      <c r="SW325" s="15"/>
      <c r="SX325" s="15"/>
      <c r="SY325" s="15"/>
      <c r="SZ325" s="15"/>
      <c r="TA325" s="15"/>
      <c r="TB325" s="15"/>
      <c r="TC325" s="15"/>
      <c r="TD325" s="15"/>
      <c r="TE325" s="15"/>
      <c r="TF325" s="15"/>
      <c r="TG325" s="15"/>
      <c r="TH325" s="15"/>
      <c r="TI325" s="15"/>
      <c r="TJ325" s="15"/>
      <c r="TK325" s="15"/>
      <c r="TL325" s="15"/>
      <c r="TM325" s="15"/>
      <c r="TN325" s="15"/>
      <c r="TO325" s="15"/>
      <c r="TP325" s="15"/>
      <c r="TQ325" s="15"/>
      <c r="TR325" s="15"/>
      <c r="TS325" s="15"/>
      <c r="TT325" s="15"/>
      <c r="TU325" s="15"/>
      <c r="TV325" s="15"/>
      <c r="TW325" s="15"/>
      <c r="TX325" s="15"/>
      <c r="TY325" s="15"/>
      <c r="TZ325" s="15"/>
      <c r="UA325" s="15"/>
      <c r="UB325" s="15"/>
      <c r="UC325" s="15"/>
      <c r="UD325" s="15"/>
      <c r="UE325" s="15"/>
      <c r="UF325" s="15"/>
      <c r="UG325" s="15"/>
      <c r="UH325" s="15"/>
      <c r="UI325" s="15"/>
      <c r="UJ325" s="15"/>
      <c r="UK325" s="15"/>
      <c r="UL325" s="15"/>
      <c r="UM325" s="15"/>
      <c r="UN325" s="15"/>
      <c r="UO325" s="15"/>
      <c r="UP325" s="15"/>
      <c r="UQ325" s="15"/>
      <c r="UR325" s="15"/>
      <c r="US325" s="15"/>
      <c r="UT325" s="15"/>
      <c r="UU325" s="15"/>
      <c r="UV325" s="15"/>
      <c r="UW325" s="15"/>
      <c r="UX325" s="15"/>
      <c r="UY325" s="15"/>
      <c r="UZ325" s="15"/>
      <c r="VA325" s="15"/>
      <c r="VB325" s="15"/>
      <c r="VC325" s="15"/>
      <c r="VD325" s="15"/>
      <c r="VE325" s="15"/>
      <c r="VF325" s="15"/>
      <c r="VG325" s="15"/>
      <c r="VH325" s="15"/>
      <c r="VI325" s="15"/>
      <c r="VJ325" s="15"/>
      <c r="VK325" s="15"/>
      <c r="VL325" s="15"/>
      <c r="VM325" s="15"/>
      <c r="VN325" s="15"/>
      <c r="VO325" s="15"/>
      <c r="VP325" s="15"/>
      <c r="VQ325" s="15"/>
      <c r="VR325" s="15"/>
      <c r="VS325" s="15"/>
      <c r="VT325" s="15"/>
      <c r="VU325" s="15"/>
      <c r="VV325" s="15"/>
      <c r="VW325" s="15"/>
      <c r="VX325" s="15"/>
      <c r="VY325" s="15"/>
      <c r="VZ325" s="15"/>
      <c r="WA325" s="15"/>
      <c r="WB325" s="15"/>
      <c r="WC325" s="15"/>
      <c r="WD325" s="15"/>
      <c r="WE325" s="15"/>
      <c r="WF325" s="15"/>
      <c r="WG325" s="15"/>
      <c r="WH325" s="15"/>
      <c r="WI325" s="15"/>
      <c r="WJ325" s="15"/>
      <c r="WK325" s="15"/>
      <c r="WL325" s="15"/>
      <c r="WM325" s="15"/>
      <c r="WN325" s="15"/>
      <c r="WO325" s="15"/>
      <c r="WP325" s="15"/>
      <c r="WQ325" s="15"/>
      <c r="WR325" s="15"/>
      <c r="WS325" s="15"/>
      <c r="WT325" s="15"/>
      <c r="WU325" s="15"/>
      <c r="WV325" s="15"/>
      <c r="WW325" s="15"/>
      <c r="WX325" s="15"/>
      <c r="WY325" s="15"/>
      <c r="WZ325" s="15"/>
      <c r="XA325" s="15"/>
      <c r="XB325" s="15"/>
      <c r="XC325" s="15"/>
      <c r="XD325" s="15"/>
      <c r="XE325" s="15"/>
      <c r="XF325" s="15"/>
      <c r="XG325" s="15"/>
      <c r="XH325" s="15"/>
      <c r="XI325" s="15"/>
      <c r="XJ325" s="15"/>
      <c r="XK325" s="15"/>
      <c r="XL325" s="15"/>
      <c r="XM325" s="15"/>
      <c r="XN325" s="15"/>
      <c r="XO325" s="15"/>
      <c r="XP325" s="15"/>
      <c r="XQ325" s="15"/>
      <c r="XR325" s="15"/>
      <c r="XS325" s="15"/>
      <c r="XT325" s="15"/>
      <c r="XU325" s="15"/>
      <c r="XV325" s="15"/>
      <c r="XW325" s="15"/>
      <c r="XX325" s="15"/>
      <c r="XY325" s="15"/>
      <c r="XZ325" s="15"/>
      <c r="YA325" s="15"/>
      <c r="YB325" s="15"/>
      <c r="YC325" s="15"/>
      <c r="YD325" s="15"/>
      <c r="YE325" s="15"/>
      <c r="YF325" s="15"/>
      <c r="YG325" s="15"/>
      <c r="YH325" s="15"/>
      <c r="YI325" s="15"/>
      <c r="YJ325" s="15"/>
      <c r="YK325" s="15"/>
      <c r="YL325" s="15"/>
      <c r="YM325" s="15"/>
      <c r="YN325" s="15"/>
      <c r="YO325" s="15"/>
      <c r="YP325" s="15"/>
      <c r="YQ325" s="15"/>
      <c r="YR325" s="15"/>
      <c r="YS325" s="15"/>
      <c r="YT325" s="15"/>
      <c r="YU325" s="15"/>
      <c r="YV325" s="15"/>
      <c r="YW325" s="15"/>
      <c r="YX325" s="15"/>
      <c r="YY325" s="15"/>
      <c r="YZ325" s="15"/>
      <c r="ZA325" s="15"/>
      <c r="ZB325" s="15"/>
      <c r="ZC325" s="15"/>
      <c r="ZD325" s="15"/>
      <c r="ZE325" s="15"/>
      <c r="ZF325" s="15"/>
      <c r="ZG325" s="15"/>
      <c r="ZH325" s="15"/>
      <c r="ZI325" s="15"/>
      <c r="ZJ325" s="15"/>
      <c r="ZK325" s="15"/>
      <c r="ZL325" s="15"/>
      <c r="ZM325" s="15"/>
      <c r="ZN325" s="15"/>
      <c r="ZO325" s="15"/>
      <c r="ZP325" s="15"/>
      <c r="ZQ325" s="15"/>
      <c r="ZR325" s="15"/>
      <c r="ZS325" s="15"/>
      <c r="ZT325" s="15"/>
      <c r="ZU325" s="15"/>
      <c r="ZV325" s="15"/>
      <c r="ZW325" s="15"/>
      <c r="ZX325" s="15"/>
      <c r="ZY325" s="15"/>
      <c r="ZZ325" s="15"/>
      <c r="AAA325" s="15"/>
      <c r="AAB325" s="15"/>
      <c r="AAC325" s="15"/>
      <c r="AAD325" s="15"/>
      <c r="AAE325" s="15"/>
      <c r="AAF325" s="15"/>
      <c r="AAG325" s="15"/>
      <c r="AAH325" s="15"/>
      <c r="AAI325" s="15"/>
      <c r="AAJ325" s="15"/>
      <c r="AAK325" s="15"/>
      <c r="AAL325" s="15"/>
      <c r="AAM325" s="15"/>
      <c r="AAN325" s="15"/>
      <c r="AAO325" s="15"/>
      <c r="AAP325" s="15"/>
      <c r="AAQ325" s="15"/>
      <c r="AAR325" s="15"/>
      <c r="AAS325" s="15"/>
      <c r="AAT325" s="15"/>
      <c r="AAU325" s="15"/>
      <c r="AAV325" s="15"/>
      <c r="AAW325" s="15"/>
      <c r="AAX325" s="15"/>
      <c r="AAY325" s="15"/>
      <c r="AAZ325" s="15"/>
      <c r="ABA325" s="15"/>
      <c r="ABB325" s="15"/>
      <c r="ABC325" s="15"/>
      <c r="ABD325" s="15"/>
      <c r="ABE325" s="15"/>
      <c r="ABF325" s="15"/>
      <c r="ABG325" s="15"/>
      <c r="ABH325" s="15"/>
      <c r="ABI325" s="15"/>
      <c r="ABJ325" s="15"/>
      <c r="ABK325" s="15"/>
      <c r="ABL325" s="15"/>
      <c r="ABM325" s="15"/>
      <c r="ABN325" s="15"/>
      <c r="ABO325" s="15"/>
      <c r="ABP325" s="15"/>
      <c r="ABQ325" s="15"/>
      <c r="ABR325" s="15"/>
      <c r="ABS325" s="15"/>
      <c r="ABT325" s="15"/>
      <c r="ABU325" s="15"/>
      <c r="ABV325" s="15"/>
      <c r="ABW325" s="15"/>
      <c r="ABX325" s="15"/>
      <c r="ABY325" s="15"/>
      <c r="ABZ325" s="15"/>
      <c r="ACA325" s="15"/>
      <c r="ACB325" s="15"/>
      <c r="ACC325" s="15"/>
      <c r="ACD325" s="15"/>
      <c r="ACE325" s="15"/>
      <c r="ACF325" s="15"/>
      <c r="ACG325" s="15"/>
      <c r="ACH325" s="15"/>
      <c r="ACI325" s="15"/>
      <c r="ACJ325" s="15"/>
      <c r="ACK325" s="15"/>
      <c r="ACL325" s="15"/>
      <c r="ACM325" s="15"/>
      <c r="ACN325" s="15"/>
      <c r="ACO325" s="15"/>
      <c r="ACP325" s="15"/>
      <c r="ACQ325" s="15"/>
      <c r="ACR325" s="15"/>
      <c r="ACS325" s="15"/>
      <c r="ACT325" s="15"/>
      <c r="ACU325" s="15"/>
      <c r="ACV325" s="15"/>
      <c r="ACW325" s="15"/>
      <c r="ACX325" s="15"/>
      <c r="ACY325" s="15"/>
      <c r="ACZ325" s="15"/>
      <c r="ADA325" s="15"/>
      <c r="ADB325" s="15"/>
      <c r="ADC325" s="15"/>
      <c r="ADD325" s="15"/>
      <c r="ADE325" s="15"/>
      <c r="ADF325" s="15"/>
      <c r="ADG325" s="15"/>
      <c r="ADH325" s="15"/>
      <c r="ADI325" s="15"/>
      <c r="ADJ325" s="15"/>
      <c r="ADK325" s="15"/>
      <c r="ADL325" s="15"/>
      <c r="ADM325" s="15"/>
    </row>
    <row r="326" spans="1:793" s="308" customFormat="1" ht="15.5" thickBot="1" x14ac:dyDescent="0.45">
      <c r="A326" s="130"/>
      <c r="B326" s="14"/>
      <c r="C326" s="14"/>
      <c r="D326" s="14"/>
      <c r="E326" s="14"/>
      <c r="F326" s="14"/>
      <c r="G326" s="14"/>
      <c r="H326" s="14"/>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c r="DJ326" s="15"/>
      <c r="DK326" s="15"/>
      <c r="DL326" s="15"/>
      <c r="DM326" s="15"/>
      <c r="DN326" s="15"/>
      <c r="DO326" s="15"/>
      <c r="DP326" s="15"/>
      <c r="DQ326" s="15"/>
      <c r="DR326" s="15"/>
      <c r="DS326" s="15"/>
      <c r="DT326" s="15"/>
      <c r="DU326" s="15"/>
      <c r="DV326" s="15"/>
      <c r="DW326" s="15"/>
      <c r="DX326" s="15"/>
      <c r="DY326" s="15"/>
      <c r="DZ326" s="15"/>
      <c r="EA326" s="15"/>
      <c r="EB326" s="15"/>
      <c r="EC326" s="15"/>
      <c r="ED326" s="15"/>
      <c r="EE326" s="15"/>
      <c r="EF326" s="15"/>
      <c r="EG326" s="15"/>
      <c r="EH326" s="15"/>
      <c r="EI326" s="15"/>
      <c r="EJ326" s="15"/>
      <c r="EK326" s="15"/>
      <c r="EL326" s="15"/>
      <c r="EM326" s="15"/>
      <c r="EN326" s="15"/>
      <c r="EO326" s="15"/>
      <c r="EP326" s="15"/>
      <c r="EQ326" s="15"/>
      <c r="ER326" s="15"/>
      <c r="ES326" s="15"/>
      <c r="ET326" s="15"/>
      <c r="EU326" s="15"/>
      <c r="EV326" s="15"/>
      <c r="EW326" s="15"/>
      <c r="EX326" s="15"/>
      <c r="EY326" s="15"/>
      <c r="EZ326" s="15"/>
      <c r="FA326" s="15"/>
      <c r="FB326" s="15"/>
      <c r="FC326" s="15"/>
      <c r="FD326" s="15"/>
      <c r="FE326" s="15"/>
      <c r="FF326" s="15"/>
      <c r="FG326" s="15"/>
      <c r="FH326" s="15"/>
      <c r="FI326" s="15"/>
      <c r="FJ326" s="15"/>
      <c r="FK326" s="15"/>
      <c r="FL326" s="15"/>
      <c r="FM326" s="15"/>
      <c r="FN326" s="15"/>
      <c r="FO326" s="15"/>
      <c r="FP326" s="15"/>
      <c r="FQ326" s="15"/>
      <c r="FR326" s="15"/>
      <c r="FS326" s="15"/>
      <c r="FT326" s="15"/>
      <c r="FU326" s="15"/>
      <c r="FV326" s="15"/>
      <c r="FW326" s="15"/>
      <c r="FX326" s="15"/>
      <c r="FY326" s="15"/>
      <c r="FZ326" s="15"/>
      <c r="GA326" s="15"/>
      <c r="GB326" s="15"/>
      <c r="GC326" s="15"/>
      <c r="GD326" s="15"/>
      <c r="GE326" s="15"/>
      <c r="GF326" s="15"/>
      <c r="GG326" s="15"/>
      <c r="GH326" s="15"/>
      <c r="GI326" s="15"/>
      <c r="GJ326" s="15"/>
      <c r="GK326" s="15"/>
      <c r="GL326" s="15"/>
      <c r="GM326" s="15"/>
      <c r="GN326" s="15"/>
      <c r="GO326" s="15"/>
      <c r="GP326" s="15"/>
      <c r="GQ326" s="15"/>
      <c r="GR326" s="15"/>
      <c r="GS326" s="15"/>
      <c r="GT326" s="15"/>
      <c r="GU326" s="15"/>
      <c r="GV326" s="15"/>
      <c r="GW326" s="15"/>
      <c r="GX326" s="15"/>
      <c r="GY326" s="15"/>
      <c r="GZ326" s="15"/>
      <c r="HA326" s="15"/>
      <c r="HB326" s="15"/>
      <c r="HC326" s="15"/>
      <c r="HD326" s="15"/>
      <c r="HE326" s="15"/>
      <c r="HF326" s="15"/>
      <c r="HG326" s="15"/>
      <c r="HH326" s="15"/>
      <c r="HI326" s="15"/>
      <c r="HJ326" s="15"/>
      <c r="HK326" s="15"/>
      <c r="HL326" s="15"/>
      <c r="HM326" s="15"/>
      <c r="HN326" s="15"/>
      <c r="HO326" s="15"/>
      <c r="HP326" s="15"/>
      <c r="HQ326" s="15"/>
      <c r="HR326" s="15"/>
      <c r="HS326" s="15"/>
      <c r="HT326" s="15"/>
      <c r="HU326" s="15"/>
      <c r="HV326" s="15"/>
      <c r="HW326" s="15"/>
      <c r="HX326" s="15"/>
      <c r="HY326" s="15"/>
      <c r="HZ326" s="15"/>
      <c r="IA326" s="15"/>
      <c r="IB326" s="15"/>
      <c r="IC326" s="15"/>
      <c r="ID326" s="15"/>
      <c r="IE326" s="15"/>
      <c r="IF326" s="15"/>
      <c r="IG326" s="15"/>
      <c r="IH326" s="15"/>
      <c r="II326" s="15"/>
      <c r="IJ326" s="15"/>
      <c r="IK326" s="15"/>
      <c r="IL326" s="15"/>
      <c r="IM326" s="15"/>
      <c r="IN326" s="15"/>
      <c r="IO326" s="15"/>
      <c r="IP326" s="15"/>
      <c r="IQ326" s="15"/>
      <c r="IR326" s="15"/>
      <c r="IS326" s="15"/>
      <c r="IT326" s="15"/>
      <c r="IU326" s="15"/>
      <c r="IV326" s="15"/>
      <c r="IW326" s="15"/>
      <c r="IX326" s="15"/>
      <c r="IY326" s="15"/>
      <c r="IZ326" s="15"/>
      <c r="JA326" s="15"/>
      <c r="JB326" s="15"/>
      <c r="JC326" s="15"/>
      <c r="JD326" s="15"/>
      <c r="JE326" s="15"/>
      <c r="JF326" s="15"/>
      <c r="JG326" s="15"/>
      <c r="JH326" s="15"/>
      <c r="JI326" s="15"/>
      <c r="JJ326" s="15"/>
      <c r="JK326" s="15"/>
      <c r="JL326" s="15"/>
      <c r="JM326" s="15"/>
      <c r="JN326" s="15"/>
      <c r="JO326" s="15"/>
      <c r="JP326" s="15"/>
      <c r="JQ326" s="15"/>
      <c r="JR326" s="15"/>
      <c r="JS326" s="15"/>
      <c r="JT326" s="15"/>
      <c r="JU326" s="15"/>
      <c r="JV326" s="15"/>
      <c r="JW326" s="15"/>
      <c r="JX326" s="15"/>
      <c r="JY326" s="15"/>
      <c r="JZ326" s="15"/>
      <c r="KA326" s="15"/>
      <c r="KB326" s="15"/>
      <c r="KC326" s="15"/>
      <c r="KD326" s="15"/>
      <c r="KE326" s="15"/>
      <c r="KF326" s="15"/>
      <c r="KG326" s="15"/>
      <c r="KH326" s="15"/>
      <c r="KI326" s="15"/>
      <c r="KJ326" s="15"/>
      <c r="KK326" s="15"/>
      <c r="KL326" s="15"/>
      <c r="KM326" s="15"/>
      <c r="KN326" s="15"/>
      <c r="KO326" s="15"/>
      <c r="KP326" s="15"/>
      <c r="KQ326" s="15"/>
      <c r="KR326" s="15"/>
      <c r="KS326" s="15"/>
      <c r="KT326" s="15"/>
      <c r="KU326" s="15"/>
      <c r="KV326" s="15"/>
      <c r="KW326" s="15"/>
      <c r="KX326" s="15"/>
      <c r="KY326" s="15"/>
      <c r="KZ326" s="15"/>
      <c r="LA326" s="15"/>
      <c r="LB326" s="15"/>
      <c r="LC326" s="15"/>
      <c r="LD326" s="15"/>
      <c r="LE326" s="15"/>
      <c r="LF326" s="15"/>
      <c r="LG326" s="15"/>
      <c r="LH326" s="15"/>
      <c r="LI326" s="15"/>
      <c r="LJ326" s="15"/>
      <c r="LK326" s="15"/>
      <c r="LL326" s="15"/>
      <c r="LM326" s="15"/>
      <c r="LN326" s="15"/>
      <c r="LO326" s="15"/>
      <c r="LP326" s="15"/>
      <c r="LQ326" s="15"/>
      <c r="LR326" s="15"/>
      <c r="LS326" s="15"/>
      <c r="LT326" s="15"/>
      <c r="LU326" s="15"/>
      <c r="LV326" s="15"/>
      <c r="LW326" s="15"/>
      <c r="LX326" s="15"/>
      <c r="LY326" s="15"/>
      <c r="LZ326" s="15"/>
      <c r="MA326" s="15"/>
      <c r="MB326" s="15"/>
      <c r="MC326" s="15"/>
      <c r="MD326" s="15"/>
      <c r="ME326" s="15"/>
      <c r="MF326" s="15"/>
      <c r="MG326" s="15"/>
      <c r="MH326" s="15"/>
      <c r="MI326" s="15"/>
      <c r="MJ326" s="15"/>
      <c r="MK326" s="15"/>
      <c r="ML326" s="15"/>
      <c r="MM326" s="15"/>
      <c r="MN326" s="15"/>
      <c r="MO326" s="15"/>
      <c r="MP326" s="15"/>
      <c r="MQ326" s="15"/>
      <c r="MR326" s="15"/>
      <c r="MS326" s="15"/>
      <c r="MT326" s="15"/>
      <c r="MU326" s="15"/>
      <c r="MV326" s="15"/>
      <c r="MW326" s="15"/>
      <c r="MX326" s="15"/>
      <c r="MY326" s="15"/>
      <c r="MZ326" s="15"/>
      <c r="NA326" s="15"/>
      <c r="NB326" s="15"/>
      <c r="NC326" s="15"/>
      <c r="ND326" s="15"/>
      <c r="NE326" s="15"/>
      <c r="NF326" s="15"/>
      <c r="NG326" s="15"/>
      <c r="NH326" s="15"/>
      <c r="NI326" s="15"/>
      <c r="NJ326" s="15"/>
      <c r="NK326" s="15"/>
      <c r="NL326" s="15"/>
      <c r="NM326" s="15"/>
      <c r="NN326" s="15"/>
      <c r="NO326" s="15"/>
      <c r="NP326" s="15"/>
      <c r="NQ326" s="15"/>
      <c r="NR326" s="15"/>
      <c r="NS326" s="15"/>
      <c r="NT326" s="15"/>
      <c r="NU326" s="15"/>
      <c r="NV326" s="15"/>
      <c r="NW326" s="15"/>
      <c r="NX326" s="15"/>
      <c r="NY326" s="15"/>
      <c r="NZ326" s="15"/>
      <c r="OA326" s="15"/>
      <c r="OB326" s="15"/>
      <c r="OC326" s="15"/>
      <c r="OD326" s="15"/>
      <c r="OE326" s="15"/>
      <c r="OF326" s="15"/>
      <c r="OG326" s="15"/>
      <c r="OH326" s="15"/>
      <c r="OI326" s="15"/>
      <c r="OJ326" s="15"/>
      <c r="OK326" s="15"/>
      <c r="OL326" s="15"/>
      <c r="OM326" s="15"/>
      <c r="ON326" s="15"/>
      <c r="OO326" s="15"/>
      <c r="OP326" s="15"/>
      <c r="OQ326" s="15"/>
      <c r="OR326" s="15"/>
      <c r="OS326" s="15"/>
      <c r="OT326" s="15"/>
      <c r="OU326" s="15"/>
      <c r="OV326" s="15"/>
      <c r="OW326" s="15"/>
      <c r="OX326" s="15"/>
      <c r="OY326" s="15"/>
      <c r="OZ326" s="15"/>
      <c r="PA326" s="15"/>
      <c r="PB326" s="15"/>
      <c r="PC326" s="15"/>
      <c r="PD326" s="15"/>
      <c r="PE326" s="15"/>
      <c r="PF326" s="15"/>
      <c r="PG326" s="15"/>
      <c r="PH326" s="15"/>
      <c r="PI326" s="15"/>
      <c r="PJ326" s="15"/>
      <c r="PK326" s="15"/>
      <c r="PL326" s="15"/>
      <c r="PM326" s="15"/>
      <c r="PN326" s="15"/>
      <c r="PO326" s="15"/>
      <c r="PP326" s="15"/>
      <c r="PQ326" s="15"/>
      <c r="PR326" s="15"/>
      <c r="PS326" s="15"/>
      <c r="PT326" s="15"/>
      <c r="PU326" s="15"/>
      <c r="PV326" s="15"/>
      <c r="PW326" s="15"/>
      <c r="PX326" s="15"/>
      <c r="PY326" s="15"/>
      <c r="PZ326" s="15"/>
      <c r="QA326" s="15"/>
      <c r="QB326" s="15"/>
      <c r="QC326" s="15"/>
      <c r="QD326" s="15"/>
      <c r="QE326" s="15"/>
      <c r="QF326" s="15"/>
      <c r="QG326" s="15"/>
      <c r="QH326" s="15"/>
      <c r="QI326" s="15"/>
      <c r="QJ326" s="15"/>
      <c r="QK326" s="15"/>
      <c r="QL326" s="15"/>
      <c r="QM326" s="15"/>
      <c r="QN326" s="15"/>
      <c r="QO326" s="15"/>
      <c r="QP326" s="15"/>
      <c r="QQ326" s="15"/>
      <c r="QR326" s="15"/>
      <c r="QS326" s="15"/>
      <c r="QT326" s="15"/>
      <c r="QU326" s="15"/>
      <c r="QV326" s="15"/>
      <c r="QW326" s="15"/>
      <c r="QX326" s="15"/>
      <c r="QY326" s="15"/>
      <c r="QZ326" s="15"/>
      <c r="RA326" s="15"/>
      <c r="RB326" s="15"/>
      <c r="RC326" s="15"/>
      <c r="RD326" s="15"/>
      <c r="RE326" s="15"/>
      <c r="RF326" s="15"/>
      <c r="RG326" s="15"/>
      <c r="RH326" s="15"/>
      <c r="RI326" s="15"/>
      <c r="RJ326" s="15"/>
      <c r="RK326" s="15"/>
      <c r="RL326" s="15"/>
      <c r="RM326" s="15"/>
      <c r="RN326" s="15"/>
      <c r="RO326" s="15"/>
      <c r="RP326" s="15"/>
      <c r="RQ326" s="15"/>
      <c r="RR326" s="15"/>
      <c r="RS326" s="15"/>
      <c r="RT326" s="15"/>
      <c r="RU326" s="15"/>
      <c r="RV326" s="15"/>
      <c r="RW326" s="15"/>
      <c r="RX326" s="15"/>
      <c r="RY326" s="15"/>
      <c r="RZ326" s="15"/>
      <c r="SA326" s="15"/>
      <c r="SB326" s="15"/>
      <c r="SC326" s="15"/>
      <c r="SD326" s="15"/>
      <c r="SE326" s="15"/>
      <c r="SF326" s="15"/>
      <c r="SG326" s="15"/>
      <c r="SH326" s="15"/>
      <c r="SI326" s="15"/>
      <c r="SJ326" s="15"/>
      <c r="SK326" s="15"/>
      <c r="SL326" s="15"/>
      <c r="SM326" s="15"/>
      <c r="SN326" s="15"/>
      <c r="SO326" s="15"/>
      <c r="SP326" s="15"/>
      <c r="SQ326" s="15"/>
      <c r="SR326" s="15"/>
      <c r="SS326" s="15"/>
      <c r="ST326" s="15"/>
      <c r="SU326" s="15"/>
      <c r="SV326" s="15"/>
      <c r="SW326" s="15"/>
      <c r="SX326" s="15"/>
      <c r="SY326" s="15"/>
      <c r="SZ326" s="15"/>
      <c r="TA326" s="15"/>
      <c r="TB326" s="15"/>
      <c r="TC326" s="15"/>
      <c r="TD326" s="15"/>
      <c r="TE326" s="15"/>
      <c r="TF326" s="15"/>
      <c r="TG326" s="15"/>
      <c r="TH326" s="15"/>
      <c r="TI326" s="15"/>
      <c r="TJ326" s="15"/>
      <c r="TK326" s="15"/>
      <c r="TL326" s="15"/>
      <c r="TM326" s="15"/>
      <c r="TN326" s="15"/>
      <c r="TO326" s="15"/>
      <c r="TP326" s="15"/>
      <c r="TQ326" s="15"/>
      <c r="TR326" s="15"/>
      <c r="TS326" s="15"/>
      <c r="TT326" s="15"/>
      <c r="TU326" s="15"/>
      <c r="TV326" s="15"/>
      <c r="TW326" s="15"/>
      <c r="TX326" s="15"/>
      <c r="TY326" s="15"/>
      <c r="TZ326" s="15"/>
      <c r="UA326" s="15"/>
      <c r="UB326" s="15"/>
      <c r="UC326" s="15"/>
      <c r="UD326" s="15"/>
      <c r="UE326" s="15"/>
      <c r="UF326" s="15"/>
      <c r="UG326" s="15"/>
      <c r="UH326" s="15"/>
      <c r="UI326" s="15"/>
      <c r="UJ326" s="15"/>
      <c r="UK326" s="15"/>
      <c r="UL326" s="15"/>
      <c r="UM326" s="15"/>
      <c r="UN326" s="15"/>
      <c r="UO326" s="15"/>
      <c r="UP326" s="15"/>
      <c r="UQ326" s="15"/>
      <c r="UR326" s="15"/>
      <c r="US326" s="15"/>
      <c r="UT326" s="15"/>
      <c r="UU326" s="15"/>
      <c r="UV326" s="15"/>
      <c r="UW326" s="15"/>
      <c r="UX326" s="15"/>
      <c r="UY326" s="15"/>
      <c r="UZ326" s="15"/>
      <c r="VA326" s="15"/>
      <c r="VB326" s="15"/>
      <c r="VC326" s="15"/>
      <c r="VD326" s="15"/>
      <c r="VE326" s="15"/>
      <c r="VF326" s="15"/>
      <c r="VG326" s="15"/>
      <c r="VH326" s="15"/>
      <c r="VI326" s="15"/>
      <c r="VJ326" s="15"/>
      <c r="VK326" s="15"/>
      <c r="VL326" s="15"/>
      <c r="VM326" s="15"/>
      <c r="VN326" s="15"/>
      <c r="VO326" s="15"/>
      <c r="VP326" s="15"/>
      <c r="VQ326" s="15"/>
      <c r="VR326" s="15"/>
      <c r="VS326" s="15"/>
      <c r="VT326" s="15"/>
      <c r="VU326" s="15"/>
      <c r="VV326" s="15"/>
      <c r="VW326" s="15"/>
      <c r="VX326" s="15"/>
      <c r="VY326" s="15"/>
      <c r="VZ326" s="15"/>
      <c r="WA326" s="15"/>
      <c r="WB326" s="15"/>
      <c r="WC326" s="15"/>
      <c r="WD326" s="15"/>
      <c r="WE326" s="15"/>
      <c r="WF326" s="15"/>
      <c r="WG326" s="15"/>
      <c r="WH326" s="15"/>
      <c r="WI326" s="15"/>
      <c r="WJ326" s="15"/>
      <c r="WK326" s="15"/>
      <c r="WL326" s="15"/>
      <c r="WM326" s="15"/>
      <c r="WN326" s="15"/>
      <c r="WO326" s="15"/>
      <c r="WP326" s="15"/>
      <c r="WQ326" s="15"/>
      <c r="WR326" s="15"/>
      <c r="WS326" s="15"/>
      <c r="WT326" s="15"/>
      <c r="WU326" s="15"/>
      <c r="WV326" s="15"/>
      <c r="WW326" s="15"/>
      <c r="WX326" s="15"/>
      <c r="WY326" s="15"/>
      <c r="WZ326" s="15"/>
      <c r="XA326" s="15"/>
      <c r="XB326" s="15"/>
      <c r="XC326" s="15"/>
      <c r="XD326" s="15"/>
      <c r="XE326" s="15"/>
      <c r="XF326" s="15"/>
      <c r="XG326" s="15"/>
      <c r="XH326" s="15"/>
      <c r="XI326" s="15"/>
      <c r="XJ326" s="15"/>
      <c r="XK326" s="15"/>
      <c r="XL326" s="15"/>
      <c r="XM326" s="15"/>
      <c r="XN326" s="15"/>
      <c r="XO326" s="15"/>
      <c r="XP326" s="15"/>
      <c r="XQ326" s="15"/>
      <c r="XR326" s="15"/>
      <c r="XS326" s="15"/>
      <c r="XT326" s="15"/>
      <c r="XU326" s="15"/>
      <c r="XV326" s="15"/>
      <c r="XW326" s="15"/>
      <c r="XX326" s="15"/>
      <c r="XY326" s="15"/>
      <c r="XZ326" s="15"/>
      <c r="YA326" s="15"/>
      <c r="YB326" s="15"/>
      <c r="YC326" s="15"/>
      <c r="YD326" s="15"/>
      <c r="YE326" s="15"/>
      <c r="YF326" s="15"/>
      <c r="YG326" s="15"/>
      <c r="YH326" s="15"/>
      <c r="YI326" s="15"/>
      <c r="YJ326" s="15"/>
      <c r="YK326" s="15"/>
      <c r="YL326" s="15"/>
      <c r="YM326" s="15"/>
      <c r="YN326" s="15"/>
      <c r="YO326" s="15"/>
      <c r="YP326" s="15"/>
      <c r="YQ326" s="15"/>
      <c r="YR326" s="15"/>
      <c r="YS326" s="15"/>
      <c r="YT326" s="15"/>
      <c r="YU326" s="15"/>
      <c r="YV326" s="15"/>
      <c r="YW326" s="15"/>
      <c r="YX326" s="15"/>
      <c r="YY326" s="15"/>
      <c r="YZ326" s="15"/>
      <c r="ZA326" s="15"/>
      <c r="ZB326" s="15"/>
      <c r="ZC326" s="15"/>
      <c r="ZD326" s="15"/>
      <c r="ZE326" s="15"/>
      <c r="ZF326" s="15"/>
      <c r="ZG326" s="15"/>
      <c r="ZH326" s="15"/>
      <c r="ZI326" s="15"/>
      <c r="ZJ326" s="15"/>
      <c r="ZK326" s="15"/>
      <c r="ZL326" s="15"/>
      <c r="ZM326" s="15"/>
      <c r="ZN326" s="15"/>
      <c r="ZO326" s="15"/>
      <c r="ZP326" s="15"/>
      <c r="ZQ326" s="15"/>
      <c r="ZR326" s="15"/>
      <c r="ZS326" s="15"/>
      <c r="ZT326" s="15"/>
      <c r="ZU326" s="15"/>
      <c r="ZV326" s="15"/>
      <c r="ZW326" s="15"/>
      <c r="ZX326" s="15"/>
      <c r="ZY326" s="15"/>
      <c r="ZZ326" s="15"/>
      <c r="AAA326" s="15"/>
      <c r="AAB326" s="15"/>
      <c r="AAC326" s="15"/>
      <c r="AAD326" s="15"/>
      <c r="AAE326" s="15"/>
      <c r="AAF326" s="15"/>
      <c r="AAG326" s="15"/>
      <c r="AAH326" s="15"/>
      <c r="AAI326" s="15"/>
      <c r="AAJ326" s="15"/>
      <c r="AAK326" s="15"/>
      <c r="AAL326" s="15"/>
      <c r="AAM326" s="15"/>
      <c r="AAN326" s="15"/>
      <c r="AAO326" s="15"/>
      <c r="AAP326" s="15"/>
      <c r="AAQ326" s="15"/>
      <c r="AAR326" s="15"/>
      <c r="AAS326" s="15"/>
      <c r="AAT326" s="15"/>
      <c r="AAU326" s="15"/>
      <c r="AAV326" s="15"/>
      <c r="AAW326" s="15"/>
      <c r="AAX326" s="15"/>
      <c r="AAY326" s="15"/>
      <c r="AAZ326" s="15"/>
      <c r="ABA326" s="15"/>
      <c r="ABB326" s="15"/>
      <c r="ABC326" s="15"/>
      <c r="ABD326" s="15"/>
      <c r="ABE326" s="15"/>
      <c r="ABF326" s="15"/>
      <c r="ABG326" s="15"/>
      <c r="ABH326" s="15"/>
      <c r="ABI326" s="15"/>
      <c r="ABJ326" s="15"/>
      <c r="ABK326" s="15"/>
      <c r="ABL326" s="15"/>
      <c r="ABM326" s="15"/>
      <c r="ABN326" s="15"/>
      <c r="ABO326" s="15"/>
      <c r="ABP326" s="15"/>
      <c r="ABQ326" s="15"/>
      <c r="ABR326" s="15"/>
      <c r="ABS326" s="15"/>
      <c r="ABT326" s="15"/>
      <c r="ABU326" s="15"/>
      <c r="ABV326" s="15"/>
      <c r="ABW326" s="15"/>
      <c r="ABX326" s="15"/>
      <c r="ABY326" s="15"/>
      <c r="ABZ326" s="15"/>
      <c r="ACA326" s="15"/>
      <c r="ACB326" s="15"/>
      <c r="ACC326" s="15"/>
      <c r="ACD326" s="15"/>
      <c r="ACE326" s="15"/>
      <c r="ACF326" s="15"/>
      <c r="ACG326" s="15"/>
      <c r="ACH326" s="15"/>
      <c r="ACI326" s="15"/>
      <c r="ACJ326" s="15"/>
      <c r="ACK326" s="15"/>
      <c r="ACL326" s="15"/>
      <c r="ACM326" s="15"/>
      <c r="ACN326" s="15"/>
      <c r="ACO326" s="15"/>
      <c r="ACP326" s="15"/>
      <c r="ACQ326" s="15"/>
      <c r="ACR326" s="15"/>
      <c r="ACS326" s="15"/>
      <c r="ACT326" s="15"/>
      <c r="ACU326" s="15"/>
      <c r="ACV326" s="15"/>
      <c r="ACW326" s="15"/>
      <c r="ACX326" s="15"/>
      <c r="ACY326" s="15"/>
      <c r="ACZ326" s="15"/>
      <c r="ADA326" s="15"/>
      <c r="ADB326" s="15"/>
      <c r="ADC326" s="15"/>
      <c r="ADD326" s="15"/>
      <c r="ADE326" s="15"/>
      <c r="ADF326" s="15"/>
      <c r="ADG326" s="15"/>
      <c r="ADH326" s="15"/>
      <c r="ADI326" s="15"/>
      <c r="ADJ326" s="15"/>
      <c r="ADK326" s="15"/>
      <c r="ADL326" s="15"/>
      <c r="ADM326" s="15"/>
    </row>
    <row r="327" spans="1:793" s="308" customFormat="1" ht="15.5" thickBot="1" x14ac:dyDescent="0.45">
      <c r="A327" s="130"/>
      <c r="B327" s="225"/>
      <c r="C327" s="14"/>
      <c r="D327" s="14"/>
      <c r="E327" s="14"/>
      <c r="F327" s="14"/>
      <c r="G327" s="14"/>
      <c r="H327" s="14"/>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c r="BI327" s="15"/>
      <c r="BJ327" s="15"/>
      <c r="BK327" s="15"/>
      <c r="BL327" s="15"/>
      <c r="BM327" s="15"/>
      <c r="BN327" s="15"/>
      <c r="BO327" s="15"/>
      <c r="BP327" s="15"/>
      <c r="BQ327" s="15"/>
      <c r="BR327" s="15"/>
      <c r="BS327" s="15"/>
      <c r="BT327" s="15"/>
      <c r="BU327" s="15"/>
      <c r="BV327" s="15"/>
      <c r="BW327" s="15"/>
      <c r="BX327" s="15"/>
      <c r="BY327" s="15"/>
      <c r="BZ327" s="15"/>
      <c r="CA327" s="15"/>
      <c r="CB327" s="15"/>
      <c r="CC327" s="15"/>
      <c r="CD327" s="15"/>
      <c r="CE327" s="15"/>
      <c r="CF327" s="15"/>
      <c r="CG327" s="15"/>
      <c r="CH327" s="15"/>
      <c r="CI327" s="15"/>
      <c r="CJ327" s="15"/>
      <c r="CK327" s="15"/>
      <c r="CL327" s="15"/>
      <c r="CM327" s="15"/>
      <c r="CN327" s="15"/>
      <c r="CO327" s="15"/>
      <c r="CP327" s="15"/>
      <c r="CQ327" s="15"/>
      <c r="CR327" s="15"/>
      <c r="CS327" s="15"/>
      <c r="CT327" s="15"/>
      <c r="CU327" s="15"/>
      <c r="CV327" s="15"/>
      <c r="CW327" s="15"/>
      <c r="CX327" s="15"/>
      <c r="CY327" s="15"/>
      <c r="CZ327" s="15"/>
      <c r="DA327" s="15"/>
      <c r="DB327" s="15"/>
      <c r="DC327" s="15"/>
      <c r="DD327" s="15"/>
      <c r="DE327" s="15"/>
      <c r="DF327" s="15"/>
      <c r="DG327" s="15"/>
      <c r="DH327" s="15"/>
      <c r="DI327" s="15"/>
      <c r="DJ327" s="15"/>
      <c r="DK327" s="15"/>
      <c r="DL327" s="15"/>
      <c r="DM327" s="15"/>
      <c r="DN327" s="15"/>
      <c r="DO327" s="15"/>
      <c r="DP327" s="15"/>
      <c r="DQ327" s="15"/>
      <c r="DR327" s="15"/>
      <c r="DS327" s="15"/>
      <c r="DT327" s="15"/>
      <c r="DU327" s="15"/>
      <c r="DV327" s="15"/>
      <c r="DW327" s="15"/>
      <c r="DX327" s="15"/>
      <c r="DY327" s="15"/>
      <c r="DZ327" s="15"/>
      <c r="EA327" s="15"/>
      <c r="EB327" s="15"/>
      <c r="EC327" s="15"/>
      <c r="ED327" s="15"/>
      <c r="EE327" s="15"/>
      <c r="EF327" s="15"/>
      <c r="EG327" s="15"/>
      <c r="EH327" s="15"/>
      <c r="EI327" s="15"/>
      <c r="EJ327" s="15"/>
      <c r="EK327" s="15"/>
      <c r="EL327" s="15"/>
      <c r="EM327" s="15"/>
      <c r="EN327" s="15"/>
      <c r="EO327" s="15"/>
      <c r="EP327" s="15"/>
      <c r="EQ327" s="15"/>
      <c r="ER327" s="15"/>
      <c r="ES327" s="15"/>
      <c r="ET327" s="15"/>
      <c r="EU327" s="15"/>
      <c r="EV327" s="15"/>
      <c r="EW327" s="15"/>
      <c r="EX327" s="15"/>
      <c r="EY327" s="15"/>
      <c r="EZ327" s="15"/>
      <c r="FA327" s="15"/>
      <c r="FB327" s="15"/>
      <c r="FC327" s="15"/>
      <c r="FD327" s="15"/>
      <c r="FE327" s="15"/>
      <c r="FF327" s="15"/>
      <c r="FG327" s="15"/>
      <c r="FH327" s="15"/>
      <c r="FI327" s="15"/>
      <c r="FJ327" s="15"/>
      <c r="FK327" s="15"/>
      <c r="FL327" s="15"/>
      <c r="FM327" s="15"/>
      <c r="FN327" s="15"/>
      <c r="FO327" s="15"/>
      <c r="FP327" s="15"/>
      <c r="FQ327" s="15"/>
      <c r="FR327" s="15"/>
      <c r="FS327" s="15"/>
      <c r="FT327" s="15"/>
      <c r="FU327" s="15"/>
      <c r="FV327" s="15"/>
      <c r="FW327" s="15"/>
      <c r="FX327" s="15"/>
      <c r="FY327" s="15"/>
      <c r="FZ327" s="15"/>
      <c r="GA327" s="15"/>
      <c r="GB327" s="15"/>
      <c r="GC327" s="15"/>
      <c r="GD327" s="15"/>
      <c r="GE327" s="15"/>
      <c r="GF327" s="15"/>
      <c r="GG327" s="15"/>
      <c r="GH327" s="15"/>
      <c r="GI327" s="15"/>
      <c r="GJ327" s="15"/>
      <c r="GK327" s="15"/>
      <c r="GL327" s="15"/>
      <c r="GM327" s="15"/>
      <c r="GN327" s="15"/>
      <c r="GO327" s="15"/>
      <c r="GP327" s="15"/>
      <c r="GQ327" s="15"/>
      <c r="GR327" s="15"/>
      <c r="GS327" s="15"/>
      <c r="GT327" s="15"/>
      <c r="GU327" s="15"/>
      <c r="GV327" s="15"/>
      <c r="GW327" s="15"/>
      <c r="GX327" s="15"/>
      <c r="GY327" s="15"/>
      <c r="GZ327" s="15"/>
      <c r="HA327" s="15"/>
      <c r="HB327" s="15"/>
      <c r="HC327" s="15"/>
      <c r="HD327" s="15"/>
      <c r="HE327" s="15"/>
      <c r="HF327" s="15"/>
      <c r="HG327" s="15"/>
      <c r="HH327" s="15"/>
      <c r="HI327" s="15"/>
      <c r="HJ327" s="15"/>
      <c r="HK327" s="15"/>
      <c r="HL327" s="15"/>
      <c r="HM327" s="15"/>
      <c r="HN327" s="15"/>
      <c r="HO327" s="15"/>
      <c r="HP327" s="15"/>
      <c r="HQ327" s="15"/>
      <c r="HR327" s="15"/>
      <c r="HS327" s="15"/>
      <c r="HT327" s="15"/>
      <c r="HU327" s="15"/>
      <c r="HV327" s="15"/>
      <c r="HW327" s="15"/>
      <c r="HX327" s="15"/>
      <c r="HY327" s="15"/>
      <c r="HZ327" s="15"/>
      <c r="IA327" s="15"/>
      <c r="IB327" s="15"/>
      <c r="IC327" s="15"/>
      <c r="ID327" s="15"/>
      <c r="IE327" s="15"/>
      <c r="IF327" s="15"/>
      <c r="IG327" s="15"/>
      <c r="IH327" s="15"/>
      <c r="II327" s="15"/>
      <c r="IJ327" s="15"/>
      <c r="IK327" s="15"/>
      <c r="IL327" s="15"/>
      <c r="IM327" s="15"/>
      <c r="IN327" s="15"/>
      <c r="IO327" s="15"/>
      <c r="IP327" s="15"/>
      <c r="IQ327" s="15"/>
      <c r="IR327" s="15"/>
      <c r="IS327" s="15"/>
      <c r="IT327" s="15"/>
      <c r="IU327" s="15"/>
      <c r="IV327" s="15"/>
      <c r="IW327" s="15"/>
      <c r="IX327" s="15"/>
      <c r="IY327" s="15"/>
      <c r="IZ327" s="15"/>
      <c r="JA327" s="15"/>
      <c r="JB327" s="15"/>
      <c r="JC327" s="15"/>
      <c r="JD327" s="15"/>
      <c r="JE327" s="15"/>
      <c r="JF327" s="15"/>
      <c r="JG327" s="15"/>
      <c r="JH327" s="15"/>
      <c r="JI327" s="15"/>
      <c r="JJ327" s="15"/>
      <c r="JK327" s="15"/>
      <c r="JL327" s="15"/>
      <c r="JM327" s="15"/>
      <c r="JN327" s="15"/>
      <c r="JO327" s="15"/>
      <c r="JP327" s="15"/>
      <c r="JQ327" s="15"/>
      <c r="JR327" s="15"/>
      <c r="JS327" s="15"/>
      <c r="JT327" s="15"/>
      <c r="JU327" s="15"/>
      <c r="JV327" s="15"/>
      <c r="JW327" s="15"/>
      <c r="JX327" s="15"/>
      <c r="JY327" s="15"/>
      <c r="JZ327" s="15"/>
      <c r="KA327" s="15"/>
      <c r="KB327" s="15"/>
      <c r="KC327" s="15"/>
      <c r="KD327" s="15"/>
      <c r="KE327" s="15"/>
      <c r="KF327" s="15"/>
      <c r="KG327" s="15"/>
      <c r="KH327" s="15"/>
      <c r="KI327" s="15"/>
      <c r="KJ327" s="15"/>
      <c r="KK327" s="15"/>
      <c r="KL327" s="15"/>
      <c r="KM327" s="15"/>
      <c r="KN327" s="15"/>
      <c r="KO327" s="15"/>
      <c r="KP327" s="15"/>
      <c r="KQ327" s="15"/>
      <c r="KR327" s="15"/>
      <c r="KS327" s="15"/>
      <c r="KT327" s="15"/>
      <c r="KU327" s="15"/>
      <c r="KV327" s="15"/>
      <c r="KW327" s="15"/>
      <c r="KX327" s="15"/>
      <c r="KY327" s="15"/>
      <c r="KZ327" s="15"/>
      <c r="LA327" s="15"/>
      <c r="LB327" s="15"/>
      <c r="LC327" s="15"/>
      <c r="LD327" s="15"/>
      <c r="LE327" s="15"/>
      <c r="LF327" s="15"/>
      <c r="LG327" s="15"/>
      <c r="LH327" s="15"/>
      <c r="LI327" s="15"/>
      <c r="LJ327" s="15"/>
      <c r="LK327" s="15"/>
      <c r="LL327" s="15"/>
      <c r="LM327" s="15"/>
      <c r="LN327" s="15"/>
      <c r="LO327" s="15"/>
      <c r="LP327" s="15"/>
      <c r="LQ327" s="15"/>
      <c r="LR327" s="15"/>
      <c r="LS327" s="15"/>
      <c r="LT327" s="15"/>
      <c r="LU327" s="15"/>
      <c r="LV327" s="15"/>
      <c r="LW327" s="15"/>
      <c r="LX327" s="15"/>
      <c r="LY327" s="15"/>
      <c r="LZ327" s="15"/>
      <c r="MA327" s="15"/>
      <c r="MB327" s="15"/>
      <c r="MC327" s="15"/>
      <c r="MD327" s="15"/>
      <c r="ME327" s="15"/>
      <c r="MF327" s="15"/>
      <c r="MG327" s="15"/>
      <c r="MH327" s="15"/>
      <c r="MI327" s="15"/>
      <c r="MJ327" s="15"/>
      <c r="MK327" s="15"/>
      <c r="ML327" s="15"/>
      <c r="MM327" s="15"/>
      <c r="MN327" s="15"/>
      <c r="MO327" s="15"/>
      <c r="MP327" s="15"/>
      <c r="MQ327" s="15"/>
      <c r="MR327" s="15"/>
      <c r="MS327" s="15"/>
      <c r="MT327" s="15"/>
      <c r="MU327" s="15"/>
      <c r="MV327" s="15"/>
      <c r="MW327" s="15"/>
      <c r="MX327" s="15"/>
      <c r="MY327" s="15"/>
      <c r="MZ327" s="15"/>
      <c r="NA327" s="15"/>
      <c r="NB327" s="15"/>
      <c r="NC327" s="15"/>
      <c r="ND327" s="15"/>
      <c r="NE327" s="15"/>
      <c r="NF327" s="15"/>
      <c r="NG327" s="15"/>
      <c r="NH327" s="15"/>
      <c r="NI327" s="15"/>
      <c r="NJ327" s="15"/>
      <c r="NK327" s="15"/>
      <c r="NL327" s="15"/>
      <c r="NM327" s="15"/>
      <c r="NN327" s="15"/>
      <c r="NO327" s="15"/>
      <c r="NP327" s="15"/>
      <c r="NQ327" s="15"/>
      <c r="NR327" s="15"/>
      <c r="NS327" s="15"/>
      <c r="NT327" s="15"/>
      <c r="NU327" s="15"/>
      <c r="NV327" s="15"/>
      <c r="NW327" s="15"/>
      <c r="NX327" s="15"/>
      <c r="NY327" s="15"/>
      <c r="NZ327" s="15"/>
      <c r="OA327" s="15"/>
      <c r="OB327" s="15"/>
      <c r="OC327" s="15"/>
      <c r="OD327" s="15"/>
      <c r="OE327" s="15"/>
      <c r="OF327" s="15"/>
      <c r="OG327" s="15"/>
      <c r="OH327" s="15"/>
      <c r="OI327" s="15"/>
      <c r="OJ327" s="15"/>
      <c r="OK327" s="15"/>
      <c r="OL327" s="15"/>
      <c r="OM327" s="15"/>
      <c r="ON327" s="15"/>
      <c r="OO327" s="15"/>
      <c r="OP327" s="15"/>
      <c r="OQ327" s="15"/>
      <c r="OR327" s="15"/>
      <c r="OS327" s="15"/>
      <c r="OT327" s="15"/>
      <c r="OU327" s="15"/>
      <c r="OV327" s="15"/>
      <c r="OW327" s="15"/>
      <c r="OX327" s="15"/>
      <c r="OY327" s="15"/>
      <c r="OZ327" s="15"/>
      <c r="PA327" s="15"/>
      <c r="PB327" s="15"/>
      <c r="PC327" s="15"/>
      <c r="PD327" s="15"/>
      <c r="PE327" s="15"/>
      <c r="PF327" s="15"/>
      <c r="PG327" s="15"/>
      <c r="PH327" s="15"/>
      <c r="PI327" s="15"/>
      <c r="PJ327" s="15"/>
      <c r="PK327" s="15"/>
      <c r="PL327" s="15"/>
      <c r="PM327" s="15"/>
      <c r="PN327" s="15"/>
      <c r="PO327" s="15"/>
      <c r="PP327" s="15"/>
      <c r="PQ327" s="15"/>
      <c r="PR327" s="15"/>
      <c r="PS327" s="15"/>
      <c r="PT327" s="15"/>
      <c r="PU327" s="15"/>
      <c r="PV327" s="15"/>
      <c r="PW327" s="15"/>
      <c r="PX327" s="15"/>
      <c r="PY327" s="15"/>
      <c r="PZ327" s="15"/>
      <c r="QA327" s="15"/>
      <c r="QB327" s="15"/>
      <c r="QC327" s="15"/>
      <c r="QD327" s="15"/>
      <c r="QE327" s="15"/>
      <c r="QF327" s="15"/>
      <c r="QG327" s="15"/>
      <c r="QH327" s="15"/>
      <c r="QI327" s="15"/>
      <c r="QJ327" s="15"/>
      <c r="QK327" s="15"/>
      <c r="QL327" s="15"/>
      <c r="QM327" s="15"/>
      <c r="QN327" s="15"/>
      <c r="QO327" s="15"/>
      <c r="QP327" s="15"/>
      <c r="QQ327" s="15"/>
      <c r="QR327" s="15"/>
      <c r="QS327" s="15"/>
      <c r="QT327" s="15"/>
      <c r="QU327" s="15"/>
      <c r="QV327" s="15"/>
      <c r="QW327" s="15"/>
      <c r="QX327" s="15"/>
      <c r="QY327" s="15"/>
      <c r="QZ327" s="15"/>
      <c r="RA327" s="15"/>
      <c r="RB327" s="15"/>
      <c r="RC327" s="15"/>
      <c r="RD327" s="15"/>
      <c r="RE327" s="15"/>
      <c r="RF327" s="15"/>
      <c r="RG327" s="15"/>
      <c r="RH327" s="15"/>
      <c r="RI327" s="15"/>
      <c r="RJ327" s="15"/>
      <c r="RK327" s="15"/>
      <c r="RL327" s="15"/>
      <c r="RM327" s="15"/>
      <c r="RN327" s="15"/>
      <c r="RO327" s="15"/>
      <c r="RP327" s="15"/>
      <c r="RQ327" s="15"/>
      <c r="RR327" s="15"/>
      <c r="RS327" s="15"/>
      <c r="RT327" s="15"/>
      <c r="RU327" s="15"/>
      <c r="RV327" s="15"/>
      <c r="RW327" s="15"/>
      <c r="RX327" s="15"/>
      <c r="RY327" s="15"/>
      <c r="RZ327" s="15"/>
      <c r="SA327" s="15"/>
      <c r="SB327" s="15"/>
      <c r="SC327" s="15"/>
      <c r="SD327" s="15"/>
      <c r="SE327" s="15"/>
      <c r="SF327" s="15"/>
      <c r="SG327" s="15"/>
      <c r="SH327" s="15"/>
      <c r="SI327" s="15"/>
      <c r="SJ327" s="15"/>
      <c r="SK327" s="15"/>
      <c r="SL327" s="15"/>
      <c r="SM327" s="15"/>
      <c r="SN327" s="15"/>
      <c r="SO327" s="15"/>
      <c r="SP327" s="15"/>
      <c r="SQ327" s="15"/>
      <c r="SR327" s="15"/>
      <c r="SS327" s="15"/>
      <c r="ST327" s="15"/>
      <c r="SU327" s="15"/>
      <c r="SV327" s="15"/>
      <c r="SW327" s="15"/>
      <c r="SX327" s="15"/>
      <c r="SY327" s="15"/>
      <c r="SZ327" s="15"/>
      <c r="TA327" s="15"/>
      <c r="TB327" s="15"/>
      <c r="TC327" s="15"/>
      <c r="TD327" s="15"/>
      <c r="TE327" s="15"/>
      <c r="TF327" s="15"/>
      <c r="TG327" s="15"/>
      <c r="TH327" s="15"/>
      <c r="TI327" s="15"/>
      <c r="TJ327" s="15"/>
      <c r="TK327" s="15"/>
      <c r="TL327" s="15"/>
      <c r="TM327" s="15"/>
      <c r="TN327" s="15"/>
      <c r="TO327" s="15"/>
      <c r="TP327" s="15"/>
      <c r="TQ327" s="15"/>
      <c r="TR327" s="15"/>
      <c r="TS327" s="15"/>
      <c r="TT327" s="15"/>
      <c r="TU327" s="15"/>
      <c r="TV327" s="15"/>
      <c r="TW327" s="15"/>
      <c r="TX327" s="15"/>
      <c r="TY327" s="15"/>
      <c r="TZ327" s="15"/>
      <c r="UA327" s="15"/>
      <c r="UB327" s="15"/>
      <c r="UC327" s="15"/>
      <c r="UD327" s="15"/>
      <c r="UE327" s="15"/>
      <c r="UF327" s="15"/>
      <c r="UG327" s="15"/>
      <c r="UH327" s="15"/>
      <c r="UI327" s="15"/>
      <c r="UJ327" s="15"/>
      <c r="UK327" s="15"/>
      <c r="UL327" s="15"/>
      <c r="UM327" s="15"/>
      <c r="UN327" s="15"/>
      <c r="UO327" s="15"/>
      <c r="UP327" s="15"/>
      <c r="UQ327" s="15"/>
      <c r="UR327" s="15"/>
      <c r="US327" s="15"/>
      <c r="UT327" s="15"/>
      <c r="UU327" s="15"/>
      <c r="UV327" s="15"/>
      <c r="UW327" s="15"/>
      <c r="UX327" s="15"/>
      <c r="UY327" s="15"/>
      <c r="UZ327" s="15"/>
      <c r="VA327" s="15"/>
      <c r="VB327" s="15"/>
      <c r="VC327" s="15"/>
      <c r="VD327" s="15"/>
      <c r="VE327" s="15"/>
      <c r="VF327" s="15"/>
      <c r="VG327" s="15"/>
      <c r="VH327" s="15"/>
      <c r="VI327" s="15"/>
      <c r="VJ327" s="15"/>
      <c r="VK327" s="15"/>
      <c r="VL327" s="15"/>
      <c r="VM327" s="15"/>
      <c r="VN327" s="15"/>
      <c r="VO327" s="15"/>
      <c r="VP327" s="15"/>
      <c r="VQ327" s="15"/>
      <c r="VR327" s="15"/>
      <c r="VS327" s="15"/>
      <c r="VT327" s="15"/>
      <c r="VU327" s="15"/>
      <c r="VV327" s="15"/>
      <c r="VW327" s="15"/>
      <c r="VX327" s="15"/>
      <c r="VY327" s="15"/>
      <c r="VZ327" s="15"/>
      <c r="WA327" s="15"/>
      <c r="WB327" s="15"/>
      <c r="WC327" s="15"/>
      <c r="WD327" s="15"/>
      <c r="WE327" s="15"/>
      <c r="WF327" s="15"/>
      <c r="WG327" s="15"/>
      <c r="WH327" s="15"/>
      <c r="WI327" s="15"/>
      <c r="WJ327" s="15"/>
      <c r="WK327" s="15"/>
      <c r="WL327" s="15"/>
      <c r="WM327" s="15"/>
      <c r="WN327" s="15"/>
      <c r="WO327" s="15"/>
      <c r="WP327" s="15"/>
      <c r="WQ327" s="15"/>
      <c r="WR327" s="15"/>
      <c r="WS327" s="15"/>
      <c r="WT327" s="15"/>
      <c r="WU327" s="15"/>
      <c r="WV327" s="15"/>
      <c r="WW327" s="15"/>
      <c r="WX327" s="15"/>
      <c r="WY327" s="15"/>
      <c r="WZ327" s="15"/>
      <c r="XA327" s="15"/>
      <c r="XB327" s="15"/>
      <c r="XC327" s="15"/>
      <c r="XD327" s="15"/>
      <c r="XE327" s="15"/>
      <c r="XF327" s="15"/>
      <c r="XG327" s="15"/>
      <c r="XH327" s="15"/>
      <c r="XI327" s="15"/>
      <c r="XJ327" s="15"/>
      <c r="XK327" s="15"/>
      <c r="XL327" s="15"/>
      <c r="XM327" s="15"/>
      <c r="XN327" s="15"/>
      <c r="XO327" s="15"/>
      <c r="XP327" s="15"/>
      <c r="XQ327" s="15"/>
      <c r="XR327" s="15"/>
      <c r="XS327" s="15"/>
      <c r="XT327" s="15"/>
      <c r="XU327" s="15"/>
      <c r="XV327" s="15"/>
      <c r="XW327" s="15"/>
      <c r="XX327" s="15"/>
      <c r="XY327" s="15"/>
      <c r="XZ327" s="15"/>
      <c r="YA327" s="15"/>
      <c r="YB327" s="15"/>
      <c r="YC327" s="15"/>
      <c r="YD327" s="15"/>
      <c r="YE327" s="15"/>
      <c r="YF327" s="15"/>
      <c r="YG327" s="15"/>
      <c r="YH327" s="15"/>
      <c r="YI327" s="15"/>
      <c r="YJ327" s="15"/>
      <c r="YK327" s="15"/>
      <c r="YL327" s="15"/>
      <c r="YM327" s="15"/>
      <c r="YN327" s="15"/>
      <c r="YO327" s="15"/>
      <c r="YP327" s="15"/>
      <c r="YQ327" s="15"/>
      <c r="YR327" s="15"/>
      <c r="YS327" s="15"/>
      <c r="YT327" s="15"/>
      <c r="YU327" s="15"/>
      <c r="YV327" s="15"/>
      <c r="YW327" s="15"/>
      <c r="YX327" s="15"/>
      <c r="YY327" s="15"/>
      <c r="YZ327" s="15"/>
      <c r="ZA327" s="15"/>
      <c r="ZB327" s="15"/>
      <c r="ZC327" s="15"/>
      <c r="ZD327" s="15"/>
      <c r="ZE327" s="15"/>
      <c r="ZF327" s="15"/>
      <c r="ZG327" s="15"/>
      <c r="ZH327" s="15"/>
      <c r="ZI327" s="15"/>
      <c r="ZJ327" s="15"/>
      <c r="ZK327" s="15"/>
      <c r="ZL327" s="15"/>
      <c r="ZM327" s="15"/>
      <c r="ZN327" s="15"/>
      <c r="ZO327" s="15"/>
      <c r="ZP327" s="15"/>
      <c r="ZQ327" s="15"/>
      <c r="ZR327" s="15"/>
      <c r="ZS327" s="15"/>
      <c r="ZT327" s="15"/>
      <c r="ZU327" s="15"/>
      <c r="ZV327" s="15"/>
      <c r="ZW327" s="15"/>
      <c r="ZX327" s="15"/>
      <c r="ZY327" s="15"/>
      <c r="ZZ327" s="15"/>
      <c r="AAA327" s="15"/>
      <c r="AAB327" s="15"/>
      <c r="AAC327" s="15"/>
      <c r="AAD327" s="15"/>
      <c r="AAE327" s="15"/>
      <c r="AAF327" s="15"/>
      <c r="AAG327" s="15"/>
      <c r="AAH327" s="15"/>
      <c r="AAI327" s="15"/>
      <c r="AAJ327" s="15"/>
      <c r="AAK327" s="15"/>
      <c r="AAL327" s="15"/>
      <c r="AAM327" s="15"/>
      <c r="AAN327" s="15"/>
      <c r="AAO327" s="15"/>
      <c r="AAP327" s="15"/>
      <c r="AAQ327" s="15"/>
      <c r="AAR327" s="15"/>
      <c r="AAS327" s="15"/>
      <c r="AAT327" s="15"/>
      <c r="AAU327" s="15"/>
      <c r="AAV327" s="15"/>
      <c r="AAW327" s="15"/>
      <c r="AAX327" s="15"/>
      <c r="AAY327" s="15"/>
      <c r="AAZ327" s="15"/>
      <c r="ABA327" s="15"/>
      <c r="ABB327" s="15"/>
      <c r="ABC327" s="15"/>
      <c r="ABD327" s="15"/>
      <c r="ABE327" s="15"/>
      <c r="ABF327" s="15"/>
      <c r="ABG327" s="15"/>
      <c r="ABH327" s="15"/>
      <c r="ABI327" s="15"/>
      <c r="ABJ327" s="15"/>
      <c r="ABK327" s="15"/>
      <c r="ABL327" s="15"/>
      <c r="ABM327" s="15"/>
      <c r="ABN327" s="15"/>
      <c r="ABO327" s="15"/>
      <c r="ABP327" s="15"/>
      <c r="ABQ327" s="15"/>
      <c r="ABR327" s="15"/>
      <c r="ABS327" s="15"/>
      <c r="ABT327" s="15"/>
      <c r="ABU327" s="15"/>
      <c r="ABV327" s="15"/>
      <c r="ABW327" s="15"/>
      <c r="ABX327" s="15"/>
      <c r="ABY327" s="15"/>
      <c r="ABZ327" s="15"/>
      <c r="ACA327" s="15"/>
      <c r="ACB327" s="15"/>
      <c r="ACC327" s="15"/>
      <c r="ACD327" s="15"/>
      <c r="ACE327" s="15"/>
      <c r="ACF327" s="15"/>
      <c r="ACG327" s="15"/>
      <c r="ACH327" s="15"/>
      <c r="ACI327" s="15"/>
      <c r="ACJ327" s="15"/>
      <c r="ACK327" s="15"/>
      <c r="ACL327" s="15"/>
      <c r="ACM327" s="15"/>
      <c r="ACN327" s="15"/>
      <c r="ACO327" s="15"/>
      <c r="ACP327" s="15"/>
      <c r="ACQ327" s="15"/>
      <c r="ACR327" s="15"/>
      <c r="ACS327" s="15"/>
      <c r="ACT327" s="15"/>
      <c r="ACU327" s="15"/>
      <c r="ACV327" s="15"/>
      <c r="ACW327" s="15"/>
      <c r="ACX327" s="15"/>
      <c r="ACY327" s="15"/>
      <c r="ACZ327" s="15"/>
      <c r="ADA327" s="15"/>
      <c r="ADB327" s="15"/>
      <c r="ADC327" s="15"/>
      <c r="ADD327" s="15"/>
      <c r="ADE327" s="15"/>
      <c r="ADF327" s="15"/>
      <c r="ADG327" s="15"/>
      <c r="ADH327" s="15"/>
      <c r="ADI327" s="15"/>
      <c r="ADJ327" s="15"/>
      <c r="ADK327" s="15"/>
      <c r="ADL327" s="15"/>
      <c r="ADM327" s="15"/>
    </row>
    <row r="328" spans="1:793" s="308" customFormat="1" x14ac:dyDescent="0.4">
      <c r="A328" s="130"/>
      <c r="B328" s="14"/>
      <c r="C328" s="14"/>
      <c r="D328" s="14"/>
      <c r="E328" s="14"/>
      <c r="F328" s="14"/>
      <c r="G328" s="14"/>
      <c r="H328" s="14"/>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c r="BI328" s="15"/>
      <c r="BJ328" s="15"/>
      <c r="BK328" s="15"/>
      <c r="BL328" s="15"/>
      <c r="BM328" s="15"/>
      <c r="BN328" s="15"/>
      <c r="BO328" s="15"/>
      <c r="BP328" s="15"/>
      <c r="BQ328" s="15"/>
      <c r="BR328" s="15"/>
      <c r="BS328" s="15"/>
      <c r="BT328" s="15"/>
      <c r="BU328" s="15"/>
      <c r="BV328" s="15"/>
      <c r="BW328" s="15"/>
      <c r="BX328" s="15"/>
      <c r="BY328" s="15"/>
      <c r="BZ328" s="15"/>
      <c r="CA328" s="15"/>
      <c r="CB328" s="15"/>
      <c r="CC328" s="15"/>
      <c r="CD328" s="15"/>
      <c r="CE328" s="15"/>
      <c r="CF328" s="15"/>
      <c r="CG328" s="15"/>
      <c r="CH328" s="15"/>
      <c r="CI328" s="15"/>
      <c r="CJ328" s="15"/>
      <c r="CK328" s="15"/>
      <c r="CL328" s="15"/>
      <c r="CM328" s="15"/>
      <c r="CN328" s="15"/>
      <c r="CO328" s="15"/>
      <c r="CP328" s="15"/>
      <c r="CQ328" s="15"/>
      <c r="CR328" s="15"/>
      <c r="CS328" s="15"/>
      <c r="CT328" s="15"/>
      <c r="CU328" s="15"/>
      <c r="CV328" s="15"/>
      <c r="CW328" s="15"/>
      <c r="CX328" s="15"/>
      <c r="CY328" s="15"/>
      <c r="CZ328" s="15"/>
      <c r="DA328" s="15"/>
      <c r="DB328" s="15"/>
      <c r="DC328" s="15"/>
      <c r="DD328" s="15"/>
      <c r="DE328" s="15"/>
      <c r="DF328" s="15"/>
      <c r="DG328" s="15"/>
      <c r="DH328" s="15"/>
      <c r="DI328" s="15"/>
      <c r="DJ328" s="15"/>
      <c r="DK328" s="15"/>
      <c r="DL328" s="15"/>
      <c r="DM328" s="15"/>
      <c r="DN328" s="15"/>
      <c r="DO328" s="15"/>
      <c r="DP328" s="15"/>
      <c r="DQ328" s="15"/>
      <c r="DR328" s="15"/>
      <c r="DS328" s="15"/>
      <c r="DT328" s="15"/>
      <c r="DU328" s="15"/>
      <c r="DV328" s="15"/>
      <c r="DW328" s="15"/>
      <c r="DX328" s="15"/>
      <c r="DY328" s="15"/>
      <c r="DZ328" s="15"/>
      <c r="EA328" s="15"/>
      <c r="EB328" s="15"/>
      <c r="EC328" s="15"/>
      <c r="ED328" s="15"/>
      <c r="EE328" s="15"/>
      <c r="EF328" s="15"/>
      <c r="EG328" s="15"/>
      <c r="EH328" s="15"/>
      <c r="EI328" s="15"/>
      <c r="EJ328" s="15"/>
      <c r="EK328" s="15"/>
      <c r="EL328" s="15"/>
      <c r="EM328" s="15"/>
      <c r="EN328" s="15"/>
      <c r="EO328" s="15"/>
      <c r="EP328" s="15"/>
      <c r="EQ328" s="15"/>
      <c r="ER328" s="15"/>
      <c r="ES328" s="15"/>
      <c r="ET328" s="15"/>
      <c r="EU328" s="15"/>
      <c r="EV328" s="15"/>
      <c r="EW328" s="15"/>
      <c r="EX328" s="15"/>
      <c r="EY328" s="15"/>
      <c r="EZ328" s="15"/>
      <c r="FA328" s="15"/>
      <c r="FB328" s="15"/>
      <c r="FC328" s="15"/>
      <c r="FD328" s="15"/>
      <c r="FE328" s="15"/>
      <c r="FF328" s="15"/>
      <c r="FG328" s="15"/>
      <c r="FH328" s="15"/>
      <c r="FI328" s="15"/>
      <c r="FJ328" s="15"/>
      <c r="FK328" s="15"/>
      <c r="FL328" s="15"/>
      <c r="FM328" s="15"/>
      <c r="FN328" s="15"/>
      <c r="FO328" s="15"/>
      <c r="FP328" s="15"/>
      <c r="FQ328" s="15"/>
      <c r="FR328" s="15"/>
      <c r="FS328" s="15"/>
      <c r="FT328" s="15"/>
      <c r="FU328" s="15"/>
      <c r="FV328" s="15"/>
      <c r="FW328" s="15"/>
      <c r="FX328" s="15"/>
      <c r="FY328" s="15"/>
      <c r="FZ328" s="15"/>
      <c r="GA328" s="15"/>
      <c r="GB328" s="15"/>
      <c r="GC328" s="15"/>
      <c r="GD328" s="15"/>
      <c r="GE328" s="15"/>
      <c r="GF328" s="15"/>
      <c r="GG328" s="15"/>
      <c r="GH328" s="15"/>
      <c r="GI328" s="15"/>
      <c r="GJ328" s="15"/>
      <c r="GK328" s="15"/>
      <c r="GL328" s="15"/>
      <c r="GM328" s="15"/>
      <c r="GN328" s="15"/>
      <c r="GO328" s="15"/>
      <c r="GP328" s="15"/>
      <c r="GQ328" s="15"/>
      <c r="GR328" s="15"/>
      <c r="GS328" s="15"/>
      <c r="GT328" s="15"/>
      <c r="GU328" s="15"/>
      <c r="GV328" s="15"/>
      <c r="GW328" s="15"/>
      <c r="GX328" s="15"/>
      <c r="GY328" s="15"/>
      <c r="GZ328" s="15"/>
      <c r="HA328" s="15"/>
      <c r="HB328" s="15"/>
      <c r="HC328" s="15"/>
      <c r="HD328" s="15"/>
      <c r="HE328" s="15"/>
      <c r="HF328" s="15"/>
      <c r="HG328" s="15"/>
      <c r="HH328" s="15"/>
      <c r="HI328" s="15"/>
      <c r="HJ328" s="15"/>
      <c r="HK328" s="15"/>
      <c r="HL328" s="15"/>
      <c r="HM328" s="15"/>
      <c r="HN328" s="15"/>
      <c r="HO328" s="15"/>
      <c r="HP328" s="15"/>
      <c r="HQ328" s="15"/>
      <c r="HR328" s="15"/>
      <c r="HS328" s="15"/>
      <c r="HT328" s="15"/>
      <c r="HU328" s="15"/>
      <c r="HV328" s="15"/>
      <c r="HW328" s="15"/>
      <c r="HX328" s="15"/>
      <c r="HY328" s="15"/>
      <c r="HZ328" s="15"/>
      <c r="IA328" s="15"/>
      <c r="IB328" s="15"/>
      <c r="IC328" s="15"/>
      <c r="ID328" s="15"/>
      <c r="IE328" s="15"/>
      <c r="IF328" s="15"/>
      <c r="IG328" s="15"/>
      <c r="IH328" s="15"/>
      <c r="II328" s="15"/>
      <c r="IJ328" s="15"/>
      <c r="IK328" s="15"/>
      <c r="IL328" s="15"/>
      <c r="IM328" s="15"/>
      <c r="IN328" s="15"/>
      <c r="IO328" s="15"/>
      <c r="IP328" s="15"/>
      <c r="IQ328" s="15"/>
      <c r="IR328" s="15"/>
      <c r="IS328" s="15"/>
      <c r="IT328" s="15"/>
      <c r="IU328" s="15"/>
      <c r="IV328" s="15"/>
      <c r="IW328" s="15"/>
      <c r="IX328" s="15"/>
      <c r="IY328" s="15"/>
      <c r="IZ328" s="15"/>
      <c r="JA328" s="15"/>
      <c r="JB328" s="15"/>
      <c r="JC328" s="15"/>
      <c r="JD328" s="15"/>
      <c r="JE328" s="15"/>
      <c r="JF328" s="15"/>
      <c r="JG328" s="15"/>
      <c r="JH328" s="15"/>
      <c r="JI328" s="15"/>
      <c r="JJ328" s="15"/>
      <c r="JK328" s="15"/>
      <c r="JL328" s="15"/>
      <c r="JM328" s="15"/>
      <c r="JN328" s="15"/>
      <c r="JO328" s="15"/>
      <c r="JP328" s="15"/>
      <c r="JQ328" s="15"/>
      <c r="JR328" s="15"/>
      <c r="JS328" s="15"/>
      <c r="JT328" s="15"/>
      <c r="JU328" s="15"/>
      <c r="JV328" s="15"/>
      <c r="JW328" s="15"/>
      <c r="JX328" s="15"/>
      <c r="JY328" s="15"/>
      <c r="JZ328" s="15"/>
      <c r="KA328" s="15"/>
      <c r="KB328" s="15"/>
      <c r="KC328" s="15"/>
      <c r="KD328" s="15"/>
      <c r="KE328" s="15"/>
      <c r="KF328" s="15"/>
      <c r="KG328" s="15"/>
      <c r="KH328" s="15"/>
      <c r="KI328" s="15"/>
      <c r="KJ328" s="15"/>
      <c r="KK328" s="15"/>
      <c r="KL328" s="15"/>
      <c r="KM328" s="15"/>
      <c r="KN328" s="15"/>
      <c r="KO328" s="15"/>
      <c r="KP328" s="15"/>
      <c r="KQ328" s="15"/>
      <c r="KR328" s="15"/>
      <c r="KS328" s="15"/>
      <c r="KT328" s="15"/>
      <c r="KU328" s="15"/>
      <c r="KV328" s="15"/>
      <c r="KW328" s="15"/>
      <c r="KX328" s="15"/>
      <c r="KY328" s="15"/>
      <c r="KZ328" s="15"/>
      <c r="LA328" s="15"/>
      <c r="LB328" s="15"/>
      <c r="LC328" s="15"/>
      <c r="LD328" s="15"/>
      <c r="LE328" s="15"/>
      <c r="LF328" s="15"/>
      <c r="LG328" s="15"/>
      <c r="LH328" s="15"/>
      <c r="LI328" s="15"/>
      <c r="LJ328" s="15"/>
      <c r="LK328" s="15"/>
      <c r="LL328" s="15"/>
      <c r="LM328" s="15"/>
      <c r="LN328" s="15"/>
      <c r="LO328" s="15"/>
      <c r="LP328" s="15"/>
      <c r="LQ328" s="15"/>
      <c r="LR328" s="15"/>
      <c r="LS328" s="15"/>
      <c r="LT328" s="15"/>
      <c r="LU328" s="15"/>
      <c r="LV328" s="15"/>
      <c r="LW328" s="15"/>
      <c r="LX328" s="15"/>
      <c r="LY328" s="15"/>
      <c r="LZ328" s="15"/>
      <c r="MA328" s="15"/>
      <c r="MB328" s="15"/>
      <c r="MC328" s="15"/>
      <c r="MD328" s="15"/>
      <c r="ME328" s="15"/>
      <c r="MF328" s="15"/>
      <c r="MG328" s="15"/>
      <c r="MH328" s="15"/>
      <c r="MI328" s="15"/>
      <c r="MJ328" s="15"/>
      <c r="MK328" s="15"/>
      <c r="ML328" s="15"/>
      <c r="MM328" s="15"/>
      <c r="MN328" s="15"/>
      <c r="MO328" s="15"/>
      <c r="MP328" s="15"/>
      <c r="MQ328" s="15"/>
      <c r="MR328" s="15"/>
      <c r="MS328" s="15"/>
      <c r="MT328" s="15"/>
      <c r="MU328" s="15"/>
      <c r="MV328" s="15"/>
      <c r="MW328" s="15"/>
      <c r="MX328" s="15"/>
      <c r="MY328" s="15"/>
      <c r="MZ328" s="15"/>
      <c r="NA328" s="15"/>
      <c r="NB328" s="15"/>
      <c r="NC328" s="15"/>
      <c r="ND328" s="15"/>
      <c r="NE328" s="15"/>
      <c r="NF328" s="15"/>
      <c r="NG328" s="15"/>
      <c r="NH328" s="15"/>
      <c r="NI328" s="15"/>
      <c r="NJ328" s="15"/>
      <c r="NK328" s="15"/>
      <c r="NL328" s="15"/>
      <c r="NM328" s="15"/>
      <c r="NN328" s="15"/>
      <c r="NO328" s="15"/>
      <c r="NP328" s="15"/>
      <c r="NQ328" s="15"/>
      <c r="NR328" s="15"/>
      <c r="NS328" s="15"/>
      <c r="NT328" s="15"/>
      <c r="NU328" s="15"/>
      <c r="NV328" s="15"/>
      <c r="NW328" s="15"/>
      <c r="NX328" s="15"/>
      <c r="NY328" s="15"/>
      <c r="NZ328" s="15"/>
      <c r="OA328" s="15"/>
      <c r="OB328" s="15"/>
      <c r="OC328" s="15"/>
      <c r="OD328" s="15"/>
      <c r="OE328" s="15"/>
      <c r="OF328" s="15"/>
      <c r="OG328" s="15"/>
      <c r="OH328" s="15"/>
      <c r="OI328" s="15"/>
      <c r="OJ328" s="15"/>
      <c r="OK328" s="15"/>
      <c r="OL328" s="15"/>
      <c r="OM328" s="15"/>
      <c r="ON328" s="15"/>
      <c r="OO328" s="15"/>
      <c r="OP328" s="15"/>
      <c r="OQ328" s="15"/>
      <c r="OR328" s="15"/>
      <c r="OS328" s="15"/>
      <c r="OT328" s="15"/>
      <c r="OU328" s="15"/>
      <c r="OV328" s="15"/>
      <c r="OW328" s="15"/>
      <c r="OX328" s="15"/>
      <c r="OY328" s="15"/>
      <c r="OZ328" s="15"/>
      <c r="PA328" s="15"/>
      <c r="PB328" s="15"/>
      <c r="PC328" s="15"/>
      <c r="PD328" s="15"/>
      <c r="PE328" s="15"/>
      <c r="PF328" s="15"/>
      <c r="PG328" s="15"/>
      <c r="PH328" s="15"/>
      <c r="PI328" s="15"/>
      <c r="PJ328" s="15"/>
      <c r="PK328" s="15"/>
      <c r="PL328" s="15"/>
      <c r="PM328" s="15"/>
      <c r="PN328" s="15"/>
      <c r="PO328" s="15"/>
      <c r="PP328" s="15"/>
      <c r="PQ328" s="15"/>
      <c r="PR328" s="15"/>
      <c r="PS328" s="15"/>
      <c r="PT328" s="15"/>
      <c r="PU328" s="15"/>
      <c r="PV328" s="15"/>
      <c r="PW328" s="15"/>
      <c r="PX328" s="15"/>
      <c r="PY328" s="15"/>
      <c r="PZ328" s="15"/>
      <c r="QA328" s="15"/>
      <c r="QB328" s="15"/>
      <c r="QC328" s="15"/>
      <c r="QD328" s="15"/>
      <c r="QE328" s="15"/>
      <c r="QF328" s="15"/>
      <c r="QG328" s="15"/>
      <c r="QH328" s="15"/>
      <c r="QI328" s="15"/>
      <c r="QJ328" s="15"/>
      <c r="QK328" s="15"/>
      <c r="QL328" s="15"/>
      <c r="QM328" s="15"/>
      <c r="QN328" s="15"/>
      <c r="QO328" s="15"/>
      <c r="QP328" s="15"/>
      <c r="QQ328" s="15"/>
      <c r="QR328" s="15"/>
      <c r="QS328" s="15"/>
      <c r="QT328" s="15"/>
      <c r="QU328" s="15"/>
      <c r="QV328" s="15"/>
      <c r="QW328" s="15"/>
      <c r="QX328" s="15"/>
      <c r="QY328" s="15"/>
      <c r="QZ328" s="15"/>
      <c r="RA328" s="15"/>
      <c r="RB328" s="15"/>
      <c r="RC328" s="15"/>
      <c r="RD328" s="15"/>
      <c r="RE328" s="15"/>
      <c r="RF328" s="15"/>
      <c r="RG328" s="15"/>
      <c r="RH328" s="15"/>
      <c r="RI328" s="15"/>
      <c r="RJ328" s="15"/>
      <c r="RK328" s="15"/>
      <c r="RL328" s="15"/>
      <c r="RM328" s="15"/>
      <c r="RN328" s="15"/>
      <c r="RO328" s="15"/>
      <c r="RP328" s="15"/>
      <c r="RQ328" s="15"/>
      <c r="RR328" s="15"/>
      <c r="RS328" s="15"/>
      <c r="RT328" s="15"/>
      <c r="RU328" s="15"/>
      <c r="RV328" s="15"/>
      <c r="RW328" s="15"/>
      <c r="RX328" s="15"/>
      <c r="RY328" s="15"/>
      <c r="RZ328" s="15"/>
      <c r="SA328" s="15"/>
      <c r="SB328" s="15"/>
      <c r="SC328" s="15"/>
      <c r="SD328" s="15"/>
      <c r="SE328" s="15"/>
      <c r="SF328" s="15"/>
      <c r="SG328" s="15"/>
      <c r="SH328" s="15"/>
      <c r="SI328" s="15"/>
      <c r="SJ328" s="15"/>
      <c r="SK328" s="15"/>
      <c r="SL328" s="15"/>
      <c r="SM328" s="15"/>
      <c r="SN328" s="15"/>
      <c r="SO328" s="15"/>
      <c r="SP328" s="15"/>
      <c r="SQ328" s="15"/>
      <c r="SR328" s="15"/>
      <c r="SS328" s="15"/>
      <c r="ST328" s="15"/>
      <c r="SU328" s="15"/>
      <c r="SV328" s="15"/>
      <c r="SW328" s="15"/>
      <c r="SX328" s="15"/>
      <c r="SY328" s="15"/>
      <c r="SZ328" s="15"/>
      <c r="TA328" s="15"/>
      <c r="TB328" s="15"/>
      <c r="TC328" s="15"/>
      <c r="TD328" s="15"/>
      <c r="TE328" s="15"/>
      <c r="TF328" s="15"/>
      <c r="TG328" s="15"/>
      <c r="TH328" s="15"/>
      <c r="TI328" s="15"/>
      <c r="TJ328" s="15"/>
      <c r="TK328" s="15"/>
      <c r="TL328" s="15"/>
      <c r="TM328" s="15"/>
      <c r="TN328" s="15"/>
      <c r="TO328" s="15"/>
      <c r="TP328" s="15"/>
      <c r="TQ328" s="15"/>
      <c r="TR328" s="15"/>
      <c r="TS328" s="15"/>
      <c r="TT328" s="15"/>
      <c r="TU328" s="15"/>
      <c r="TV328" s="15"/>
      <c r="TW328" s="15"/>
      <c r="TX328" s="15"/>
      <c r="TY328" s="15"/>
      <c r="TZ328" s="15"/>
      <c r="UA328" s="15"/>
      <c r="UB328" s="15"/>
      <c r="UC328" s="15"/>
      <c r="UD328" s="15"/>
      <c r="UE328" s="15"/>
      <c r="UF328" s="15"/>
      <c r="UG328" s="15"/>
      <c r="UH328" s="15"/>
      <c r="UI328" s="15"/>
      <c r="UJ328" s="15"/>
      <c r="UK328" s="15"/>
      <c r="UL328" s="15"/>
      <c r="UM328" s="15"/>
      <c r="UN328" s="15"/>
      <c r="UO328" s="15"/>
      <c r="UP328" s="15"/>
      <c r="UQ328" s="15"/>
      <c r="UR328" s="15"/>
      <c r="US328" s="15"/>
      <c r="UT328" s="15"/>
      <c r="UU328" s="15"/>
      <c r="UV328" s="15"/>
      <c r="UW328" s="15"/>
      <c r="UX328" s="15"/>
      <c r="UY328" s="15"/>
      <c r="UZ328" s="15"/>
      <c r="VA328" s="15"/>
      <c r="VB328" s="15"/>
      <c r="VC328" s="15"/>
      <c r="VD328" s="15"/>
      <c r="VE328" s="15"/>
      <c r="VF328" s="15"/>
      <c r="VG328" s="15"/>
      <c r="VH328" s="15"/>
      <c r="VI328" s="15"/>
      <c r="VJ328" s="15"/>
      <c r="VK328" s="15"/>
      <c r="VL328" s="15"/>
      <c r="VM328" s="15"/>
      <c r="VN328" s="15"/>
      <c r="VO328" s="15"/>
      <c r="VP328" s="15"/>
      <c r="VQ328" s="15"/>
      <c r="VR328" s="15"/>
      <c r="VS328" s="15"/>
      <c r="VT328" s="15"/>
      <c r="VU328" s="15"/>
      <c r="VV328" s="15"/>
      <c r="VW328" s="15"/>
      <c r="VX328" s="15"/>
      <c r="VY328" s="15"/>
      <c r="VZ328" s="15"/>
      <c r="WA328" s="15"/>
      <c r="WB328" s="15"/>
      <c r="WC328" s="15"/>
      <c r="WD328" s="15"/>
      <c r="WE328" s="15"/>
      <c r="WF328" s="15"/>
      <c r="WG328" s="15"/>
      <c r="WH328" s="15"/>
      <c r="WI328" s="15"/>
      <c r="WJ328" s="15"/>
      <c r="WK328" s="15"/>
      <c r="WL328" s="15"/>
      <c r="WM328" s="15"/>
      <c r="WN328" s="15"/>
      <c r="WO328" s="15"/>
      <c r="WP328" s="15"/>
      <c r="WQ328" s="15"/>
      <c r="WR328" s="15"/>
      <c r="WS328" s="15"/>
      <c r="WT328" s="15"/>
      <c r="WU328" s="15"/>
      <c r="WV328" s="15"/>
      <c r="WW328" s="15"/>
      <c r="WX328" s="15"/>
      <c r="WY328" s="15"/>
      <c r="WZ328" s="15"/>
      <c r="XA328" s="15"/>
      <c r="XB328" s="15"/>
      <c r="XC328" s="15"/>
      <c r="XD328" s="15"/>
      <c r="XE328" s="15"/>
      <c r="XF328" s="15"/>
      <c r="XG328" s="15"/>
      <c r="XH328" s="15"/>
      <c r="XI328" s="15"/>
      <c r="XJ328" s="15"/>
      <c r="XK328" s="15"/>
      <c r="XL328" s="15"/>
      <c r="XM328" s="15"/>
      <c r="XN328" s="15"/>
      <c r="XO328" s="15"/>
      <c r="XP328" s="15"/>
      <c r="XQ328" s="15"/>
      <c r="XR328" s="15"/>
      <c r="XS328" s="15"/>
      <c r="XT328" s="15"/>
      <c r="XU328" s="15"/>
      <c r="XV328" s="15"/>
      <c r="XW328" s="15"/>
      <c r="XX328" s="15"/>
      <c r="XY328" s="15"/>
      <c r="XZ328" s="15"/>
      <c r="YA328" s="15"/>
      <c r="YB328" s="15"/>
      <c r="YC328" s="15"/>
      <c r="YD328" s="15"/>
      <c r="YE328" s="15"/>
      <c r="YF328" s="15"/>
      <c r="YG328" s="15"/>
      <c r="YH328" s="15"/>
      <c r="YI328" s="15"/>
      <c r="YJ328" s="15"/>
      <c r="YK328" s="15"/>
      <c r="YL328" s="15"/>
      <c r="YM328" s="15"/>
      <c r="YN328" s="15"/>
      <c r="YO328" s="15"/>
      <c r="YP328" s="15"/>
      <c r="YQ328" s="15"/>
      <c r="YR328" s="15"/>
      <c r="YS328" s="15"/>
      <c r="YT328" s="15"/>
      <c r="YU328" s="15"/>
      <c r="YV328" s="15"/>
      <c r="YW328" s="15"/>
      <c r="YX328" s="15"/>
      <c r="YY328" s="15"/>
      <c r="YZ328" s="15"/>
      <c r="ZA328" s="15"/>
      <c r="ZB328" s="15"/>
      <c r="ZC328" s="15"/>
      <c r="ZD328" s="15"/>
      <c r="ZE328" s="15"/>
      <c r="ZF328" s="15"/>
      <c r="ZG328" s="15"/>
      <c r="ZH328" s="15"/>
      <c r="ZI328" s="15"/>
      <c r="ZJ328" s="15"/>
      <c r="ZK328" s="15"/>
      <c r="ZL328" s="15"/>
      <c r="ZM328" s="15"/>
      <c r="ZN328" s="15"/>
      <c r="ZO328" s="15"/>
      <c r="ZP328" s="15"/>
      <c r="ZQ328" s="15"/>
      <c r="ZR328" s="15"/>
      <c r="ZS328" s="15"/>
      <c r="ZT328" s="15"/>
      <c r="ZU328" s="15"/>
      <c r="ZV328" s="15"/>
      <c r="ZW328" s="15"/>
      <c r="ZX328" s="15"/>
      <c r="ZY328" s="15"/>
      <c r="ZZ328" s="15"/>
      <c r="AAA328" s="15"/>
      <c r="AAB328" s="15"/>
      <c r="AAC328" s="15"/>
      <c r="AAD328" s="15"/>
      <c r="AAE328" s="15"/>
      <c r="AAF328" s="15"/>
      <c r="AAG328" s="15"/>
      <c r="AAH328" s="15"/>
      <c r="AAI328" s="15"/>
      <c r="AAJ328" s="15"/>
      <c r="AAK328" s="15"/>
      <c r="AAL328" s="15"/>
      <c r="AAM328" s="15"/>
      <c r="AAN328" s="15"/>
      <c r="AAO328" s="15"/>
      <c r="AAP328" s="15"/>
      <c r="AAQ328" s="15"/>
      <c r="AAR328" s="15"/>
      <c r="AAS328" s="15"/>
      <c r="AAT328" s="15"/>
      <c r="AAU328" s="15"/>
      <c r="AAV328" s="15"/>
      <c r="AAW328" s="15"/>
      <c r="AAX328" s="15"/>
      <c r="AAY328" s="15"/>
      <c r="AAZ328" s="15"/>
      <c r="ABA328" s="15"/>
      <c r="ABB328" s="15"/>
      <c r="ABC328" s="15"/>
      <c r="ABD328" s="15"/>
      <c r="ABE328" s="15"/>
      <c r="ABF328" s="15"/>
      <c r="ABG328" s="15"/>
      <c r="ABH328" s="15"/>
      <c r="ABI328" s="15"/>
      <c r="ABJ328" s="15"/>
      <c r="ABK328" s="15"/>
      <c r="ABL328" s="15"/>
      <c r="ABM328" s="15"/>
      <c r="ABN328" s="15"/>
      <c r="ABO328" s="15"/>
      <c r="ABP328" s="15"/>
      <c r="ABQ328" s="15"/>
      <c r="ABR328" s="15"/>
      <c r="ABS328" s="15"/>
      <c r="ABT328" s="15"/>
      <c r="ABU328" s="15"/>
      <c r="ABV328" s="15"/>
      <c r="ABW328" s="15"/>
      <c r="ABX328" s="15"/>
      <c r="ABY328" s="15"/>
      <c r="ABZ328" s="15"/>
      <c r="ACA328" s="15"/>
      <c r="ACB328" s="15"/>
      <c r="ACC328" s="15"/>
      <c r="ACD328" s="15"/>
      <c r="ACE328" s="15"/>
      <c r="ACF328" s="15"/>
      <c r="ACG328" s="15"/>
      <c r="ACH328" s="15"/>
      <c r="ACI328" s="15"/>
      <c r="ACJ328" s="15"/>
      <c r="ACK328" s="15"/>
      <c r="ACL328" s="15"/>
      <c r="ACM328" s="15"/>
      <c r="ACN328" s="15"/>
      <c r="ACO328" s="15"/>
      <c r="ACP328" s="15"/>
      <c r="ACQ328" s="15"/>
      <c r="ACR328" s="15"/>
      <c r="ACS328" s="15"/>
      <c r="ACT328" s="15"/>
      <c r="ACU328" s="15"/>
      <c r="ACV328" s="15"/>
      <c r="ACW328" s="15"/>
      <c r="ACX328" s="15"/>
      <c r="ACY328" s="15"/>
      <c r="ACZ328" s="15"/>
      <c r="ADA328" s="15"/>
      <c r="ADB328" s="15"/>
      <c r="ADC328" s="15"/>
      <c r="ADD328" s="15"/>
      <c r="ADE328" s="15"/>
      <c r="ADF328" s="15"/>
      <c r="ADG328" s="15"/>
      <c r="ADH328" s="15"/>
      <c r="ADI328" s="15"/>
      <c r="ADJ328" s="15"/>
      <c r="ADK328" s="15"/>
      <c r="ADL328" s="15"/>
      <c r="ADM328" s="15"/>
    </row>
    <row r="329" spans="1:793" s="308" customFormat="1" ht="19" x14ac:dyDescent="0.5">
      <c r="A329" s="304">
        <v>8</v>
      </c>
      <c r="B329" s="316" t="s">
        <v>257</v>
      </c>
      <c r="C329" s="316"/>
      <c r="D329" s="316"/>
      <c r="E329" s="316"/>
      <c r="F329" s="316"/>
      <c r="G329" s="316"/>
      <c r="H329" s="316"/>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c r="BI329" s="15"/>
      <c r="BJ329" s="15"/>
      <c r="BK329" s="15"/>
      <c r="BL329" s="15"/>
      <c r="BM329" s="15"/>
      <c r="BN329" s="15"/>
      <c r="BO329" s="15"/>
      <c r="BP329" s="15"/>
      <c r="BQ329" s="15"/>
      <c r="BR329" s="15"/>
      <c r="BS329" s="15"/>
      <c r="BT329" s="15"/>
      <c r="BU329" s="15"/>
      <c r="BV329" s="15"/>
      <c r="BW329" s="15"/>
      <c r="BX329" s="15"/>
      <c r="BY329" s="15"/>
      <c r="BZ329" s="15"/>
      <c r="CA329" s="15"/>
      <c r="CB329" s="15"/>
      <c r="CC329" s="15"/>
      <c r="CD329" s="15"/>
      <c r="CE329" s="15"/>
      <c r="CF329" s="15"/>
      <c r="CG329" s="15"/>
      <c r="CH329" s="15"/>
      <c r="CI329" s="15"/>
      <c r="CJ329" s="15"/>
      <c r="CK329" s="15"/>
      <c r="CL329" s="15"/>
      <c r="CM329" s="15"/>
      <c r="CN329" s="15"/>
      <c r="CO329" s="15"/>
      <c r="CP329" s="15"/>
      <c r="CQ329" s="15"/>
      <c r="CR329" s="15"/>
      <c r="CS329" s="15"/>
      <c r="CT329" s="15"/>
      <c r="CU329" s="15"/>
      <c r="CV329" s="15"/>
      <c r="CW329" s="15"/>
      <c r="CX329" s="15"/>
      <c r="CY329" s="15"/>
      <c r="CZ329" s="15"/>
      <c r="DA329" s="15"/>
      <c r="DB329" s="15"/>
      <c r="DC329" s="15"/>
      <c r="DD329" s="15"/>
      <c r="DE329" s="15"/>
      <c r="DF329" s="15"/>
      <c r="DG329" s="15"/>
      <c r="DH329" s="15"/>
      <c r="DI329" s="15"/>
      <c r="DJ329" s="15"/>
      <c r="DK329" s="15"/>
      <c r="DL329" s="15"/>
      <c r="DM329" s="15"/>
      <c r="DN329" s="15"/>
      <c r="DO329" s="15"/>
      <c r="DP329" s="15"/>
      <c r="DQ329" s="15"/>
      <c r="DR329" s="15"/>
      <c r="DS329" s="15"/>
      <c r="DT329" s="15"/>
      <c r="DU329" s="15"/>
      <c r="DV329" s="15"/>
      <c r="DW329" s="15"/>
      <c r="DX329" s="15"/>
      <c r="DY329" s="15"/>
      <c r="DZ329" s="15"/>
      <c r="EA329" s="15"/>
      <c r="EB329" s="15"/>
      <c r="EC329" s="15"/>
      <c r="ED329" s="15"/>
      <c r="EE329" s="15"/>
      <c r="EF329" s="15"/>
      <c r="EG329" s="15"/>
      <c r="EH329" s="15"/>
      <c r="EI329" s="15"/>
      <c r="EJ329" s="15"/>
      <c r="EK329" s="15"/>
      <c r="EL329" s="15"/>
      <c r="EM329" s="15"/>
      <c r="EN329" s="15"/>
      <c r="EO329" s="15"/>
      <c r="EP329" s="15"/>
      <c r="EQ329" s="15"/>
      <c r="ER329" s="15"/>
      <c r="ES329" s="15"/>
      <c r="ET329" s="15"/>
      <c r="EU329" s="15"/>
      <c r="EV329" s="15"/>
      <c r="EW329" s="15"/>
      <c r="EX329" s="15"/>
      <c r="EY329" s="15"/>
      <c r="EZ329" s="15"/>
      <c r="FA329" s="15"/>
      <c r="FB329" s="15"/>
      <c r="FC329" s="15"/>
      <c r="FD329" s="15"/>
      <c r="FE329" s="15"/>
      <c r="FF329" s="15"/>
      <c r="FG329" s="15"/>
      <c r="FH329" s="15"/>
      <c r="FI329" s="15"/>
      <c r="FJ329" s="15"/>
      <c r="FK329" s="15"/>
      <c r="FL329" s="15"/>
      <c r="FM329" s="15"/>
      <c r="FN329" s="15"/>
      <c r="FO329" s="15"/>
      <c r="FP329" s="15"/>
      <c r="FQ329" s="15"/>
      <c r="FR329" s="15"/>
      <c r="FS329" s="15"/>
      <c r="FT329" s="15"/>
      <c r="FU329" s="15"/>
      <c r="FV329" s="15"/>
      <c r="FW329" s="15"/>
      <c r="FX329" s="15"/>
      <c r="FY329" s="15"/>
      <c r="FZ329" s="15"/>
      <c r="GA329" s="15"/>
      <c r="GB329" s="15"/>
      <c r="GC329" s="15"/>
      <c r="GD329" s="15"/>
      <c r="GE329" s="15"/>
      <c r="GF329" s="15"/>
      <c r="GG329" s="15"/>
      <c r="GH329" s="15"/>
      <c r="GI329" s="15"/>
      <c r="GJ329" s="15"/>
      <c r="GK329" s="15"/>
      <c r="GL329" s="15"/>
      <c r="GM329" s="15"/>
      <c r="GN329" s="15"/>
      <c r="GO329" s="15"/>
      <c r="GP329" s="15"/>
      <c r="GQ329" s="15"/>
      <c r="GR329" s="15"/>
      <c r="GS329" s="15"/>
      <c r="GT329" s="15"/>
      <c r="GU329" s="15"/>
      <c r="GV329" s="15"/>
      <c r="GW329" s="15"/>
      <c r="GX329" s="15"/>
      <c r="GY329" s="15"/>
      <c r="GZ329" s="15"/>
      <c r="HA329" s="15"/>
      <c r="HB329" s="15"/>
      <c r="HC329" s="15"/>
      <c r="HD329" s="15"/>
      <c r="HE329" s="15"/>
      <c r="HF329" s="15"/>
      <c r="HG329" s="15"/>
      <c r="HH329" s="15"/>
      <c r="HI329" s="15"/>
      <c r="HJ329" s="15"/>
      <c r="HK329" s="15"/>
      <c r="HL329" s="15"/>
      <c r="HM329" s="15"/>
      <c r="HN329" s="15"/>
      <c r="HO329" s="15"/>
      <c r="HP329" s="15"/>
      <c r="HQ329" s="15"/>
      <c r="HR329" s="15"/>
      <c r="HS329" s="15"/>
      <c r="HT329" s="15"/>
      <c r="HU329" s="15"/>
      <c r="HV329" s="15"/>
      <c r="HW329" s="15"/>
      <c r="HX329" s="15"/>
      <c r="HY329" s="15"/>
      <c r="HZ329" s="15"/>
      <c r="IA329" s="15"/>
      <c r="IB329" s="15"/>
      <c r="IC329" s="15"/>
      <c r="ID329" s="15"/>
      <c r="IE329" s="15"/>
      <c r="IF329" s="15"/>
      <c r="IG329" s="15"/>
      <c r="IH329" s="15"/>
      <c r="II329" s="15"/>
      <c r="IJ329" s="15"/>
      <c r="IK329" s="15"/>
      <c r="IL329" s="15"/>
      <c r="IM329" s="15"/>
      <c r="IN329" s="15"/>
      <c r="IO329" s="15"/>
      <c r="IP329" s="15"/>
      <c r="IQ329" s="15"/>
      <c r="IR329" s="15"/>
      <c r="IS329" s="15"/>
      <c r="IT329" s="15"/>
      <c r="IU329" s="15"/>
      <c r="IV329" s="15"/>
      <c r="IW329" s="15"/>
      <c r="IX329" s="15"/>
      <c r="IY329" s="15"/>
      <c r="IZ329" s="15"/>
      <c r="JA329" s="15"/>
      <c r="JB329" s="15"/>
      <c r="JC329" s="15"/>
      <c r="JD329" s="15"/>
      <c r="JE329" s="15"/>
      <c r="JF329" s="15"/>
      <c r="JG329" s="15"/>
      <c r="JH329" s="15"/>
      <c r="JI329" s="15"/>
      <c r="JJ329" s="15"/>
      <c r="JK329" s="15"/>
      <c r="JL329" s="15"/>
      <c r="JM329" s="15"/>
      <c r="JN329" s="15"/>
      <c r="JO329" s="15"/>
      <c r="JP329" s="15"/>
      <c r="JQ329" s="15"/>
      <c r="JR329" s="15"/>
      <c r="JS329" s="15"/>
      <c r="JT329" s="15"/>
      <c r="JU329" s="15"/>
      <c r="JV329" s="15"/>
      <c r="JW329" s="15"/>
      <c r="JX329" s="15"/>
      <c r="JY329" s="15"/>
      <c r="JZ329" s="15"/>
      <c r="KA329" s="15"/>
      <c r="KB329" s="15"/>
      <c r="KC329" s="15"/>
      <c r="KD329" s="15"/>
      <c r="KE329" s="15"/>
      <c r="KF329" s="15"/>
      <c r="KG329" s="15"/>
      <c r="KH329" s="15"/>
      <c r="KI329" s="15"/>
      <c r="KJ329" s="15"/>
      <c r="KK329" s="15"/>
      <c r="KL329" s="15"/>
      <c r="KM329" s="15"/>
      <c r="KN329" s="15"/>
      <c r="KO329" s="15"/>
      <c r="KP329" s="15"/>
      <c r="KQ329" s="15"/>
      <c r="KR329" s="15"/>
      <c r="KS329" s="15"/>
      <c r="KT329" s="15"/>
      <c r="KU329" s="15"/>
      <c r="KV329" s="15"/>
      <c r="KW329" s="15"/>
      <c r="KX329" s="15"/>
      <c r="KY329" s="15"/>
      <c r="KZ329" s="15"/>
      <c r="LA329" s="15"/>
      <c r="LB329" s="15"/>
      <c r="LC329" s="15"/>
      <c r="LD329" s="15"/>
      <c r="LE329" s="15"/>
      <c r="LF329" s="15"/>
      <c r="LG329" s="15"/>
      <c r="LH329" s="15"/>
      <c r="LI329" s="15"/>
      <c r="LJ329" s="15"/>
      <c r="LK329" s="15"/>
      <c r="LL329" s="15"/>
      <c r="LM329" s="15"/>
      <c r="LN329" s="15"/>
      <c r="LO329" s="15"/>
      <c r="LP329" s="15"/>
      <c r="LQ329" s="15"/>
      <c r="LR329" s="15"/>
      <c r="LS329" s="15"/>
      <c r="LT329" s="15"/>
      <c r="LU329" s="15"/>
      <c r="LV329" s="15"/>
      <c r="LW329" s="15"/>
      <c r="LX329" s="15"/>
      <c r="LY329" s="15"/>
      <c r="LZ329" s="15"/>
      <c r="MA329" s="15"/>
      <c r="MB329" s="15"/>
      <c r="MC329" s="15"/>
      <c r="MD329" s="15"/>
      <c r="ME329" s="15"/>
      <c r="MF329" s="15"/>
      <c r="MG329" s="15"/>
      <c r="MH329" s="15"/>
      <c r="MI329" s="15"/>
      <c r="MJ329" s="15"/>
      <c r="MK329" s="15"/>
      <c r="ML329" s="15"/>
      <c r="MM329" s="15"/>
      <c r="MN329" s="15"/>
      <c r="MO329" s="15"/>
      <c r="MP329" s="15"/>
      <c r="MQ329" s="15"/>
      <c r="MR329" s="15"/>
      <c r="MS329" s="15"/>
      <c r="MT329" s="15"/>
      <c r="MU329" s="15"/>
      <c r="MV329" s="15"/>
      <c r="MW329" s="15"/>
      <c r="MX329" s="15"/>
      <c r="MY329" s="15"/>
      <c r="MZ329" s="15"/>
      <c r="NA329" s="15"/>
      <c r="NB329" s="15"/>
      <c r="NC329" s="15"/>
      <c r="ND329" s="15"/>
      <c r="NE329" s="15"/>
      <c r="NF329" s="15"/>
      <c r="NG329" s="15"/>
      <c r="NH329" s="15"/>
      <c r="NI329" s="15"/>
      <c r="NJ329" s="15"/>
      <c r="NK329" s="15"/>
      <c r="NL329" s="15"/>
      <c r="NM329" s="15"/>
      <c r="NN329" s="15"/>
      <c r="NO329" s="15"/>
      <c r="NP329" s="15"/>
      <c r="NQ329" s="15"/>
      <c r="NR329" s="15"/>
      <c r="NS329" s="15"/>
      <c r="NT329" s="15"/>
      <c r="NU329" s="15"/>
      <c r="NV329" s="15"/>
      <c r="NW329" s="15"/>
      <c r="NX329" s="15"/>
      <c r="NY329" s="15"/>
      <c r="NZ329" s="15"/>
      <c r="OA329" s="15"/>
      <c r="OB329" s="15"/>
      <c r="OC329" s="15"/>
      <c r="OD329" s="15"/>
      <c r="OE329" s="15"/>
      <c r="OF329" s="15"/>
      <c r="OG329" s="15"/>
      <c r="OH329" s="15"/>
      <c r="OI329" s="15"/>
      <c r="OJ329" s="15"/>
      <c r="OK329" s="15"/>
      <c r="OL329" s="15"/>
      <c r="OM329" s="15"/>
      <c r="ON329" s="15"/>
      <c r="OO329" s="15"/>
      <c r="OP329" s="15"/>
      <c r="OQ329" s="15"/>
      <c r="OR329" s="15"/>
      <c r="OS329" s="15"/>
      <c r="OT329" s="15"/>
      <c r="OU329" s="15"/>
      <c r="OV329" s="15"/>
      <c r="OW329" s="15"/>
      <c r="OX329" s="15"/>
      <c r="OY329" s="15"/>
      <c r="OZ329" s="15"/>
      <c r="PA329" s="15"/>
      <c r="PB329" s="15"/>
      <c r="PC329" s="15"/>
      <c r="PD329" s="15"/>
      <c r="PE329" s="15"/>
      <c r="PF329" s="15"/>
      <c r="PG329" s="15"/>
      <c r="PH329" s="15"/>
      <c r="PI329" s="15"/>
      <c r="PJ329" s="15"/>
      <c r="PK329" s="15"/>
      <c r="PL329" s="15"/>
      <c r="PM329" s="15"/>
      <c r="PN329" s="15"/>
      <c r="PO329" s="15"/>
      <c r="PP329" s="15"/>
      <c r="PQ329" s="15"/>
      <c r="PR329" s="15"/>
      <c r="PS329" s="15"/>
      <c r="PT329" s="15"/>
      <c r="PU329" s="15"/>
      <c r="PV329" s="15"/>
      <c r="PW329" s="15"/>
      <c r="PX329" s="15"/>
      <c r="PY329" s="15"/>
      <c r="PZ329" s="15"/>
      <c r="QA329" s="15"/>
      <c r="QB329" s="15"/>
      <c r="QC329" s="15"/>
      <c r="QD329" s="15"/>
      <c r="QE329" s="15"/>
      <c r="QF329" s="15"/>
      <c r="QG329" s="15"/>
      <c r="QH329" s="15"/>
      <c r="QI329" s="15"/>
      <c r="QJ329" s="15"/>
      <c r="QK329" s="15"/>
      <c r="QL329" s="15"/>
      <c r="QM329" s="15"/>
      <c r="QN329" s="15"/>
      <c r="QO329" s="15"/>
      <c r="QP329" s="15"/>
      <c r="QQ329" s="15"/>
      <c r="QR329" s="15"/>
      <c r="QS329" s="15"/>
      <c r="QT329" s="15"/>
      <c r="QU329" s="15"/>
      <c r="QV329" s="15"/>
      <c r="QW329" s="15"/>
      <c r="QX329" s="15"/>
      <c r="QY329" s="15"/>
      <c r="QZ329" s="15"/>
      <c r="RA329" s="15"/>
      <c r="RB329" s="15"/>
      <c r="RC329" s="15"/>
      <c r="RD329" s="15"/>
      <c r="RE329" s="15"/>
      <c r="RF329" s="15"/>
      <c r="RG329" s="15"/>
      <c r="RH329" s="15"/>
      <c r="RI329" s="15"/>
      <c r="RJ329" s="15"/>
      <c r="RK329" s="15"/>
      <c r="RL329" s="15"/>
      <c r="RM329" s="15"/>
      <c r="RN329" s="15"/>
      <c r="RO329" s="15"/>
      <c r="RP329" s="15"/>
      <c r="RQ329" s="15"/>
      <c r="RR329" s="15"/>
      <c r="RS329" s="15"/>
      <c r="RT329" s="15"/>
      <c r="RU329" s="15"/>
      <c r="RV329" s="15"/>
      <c r="RW329" s="15"/>
      <c r="RX329" s="15"/>
      <c r="RY329" s="15"/>
      <c r="RZ329" s="15"/>
      <c r="SA329" s="15"/>
      <c r="SB329" s="15"/>
      <c r="SC329" s="15"/>
      <c r="SD329" s="15"/>
      <c r="SE329" s="15"/>
      <c r="SF329" s="15"/>
      <c r="SG329" s="15"/>
      <c r="SH329" s="15"/>
      <c r="SI329" s="15"/>
      <c r="SJ329" s="15"/>
      <c r="SK329" s="15"/>
      <c r="SL329" s="15"/>
      <c r="SM329" s="15"/>
      <c r="SN329" s="15"/>
      <c r="SO329" s="15"/>
      <c r="SP329" s="15"/>
      <c r="SQ329" s="15"/>
      <c r="SR329" s="15"/>
      <c r="SS329" s="15"/>
      <c r="ST329" s="15"/>
      <c r="SU329" s="15"/>
      <c r="SV329" s="15"/>
      <c r="SW329" s="15"/>
      <c r="SX329" s="15"/>
      <c r="SY329" s="15"/>
      <c r="SZ329" s="15"/>
      <c r="TA329" s="15"/>
      <c r="TB329" s="15"/>
      <c r="TC329" s="15"/>
      <c r="TD329" s="15"/>
      <c r="TE329" s="15"/>
      <c r="TF329" s="15"/>
      <c r="TG329" s="15"/>
      <c r="TH329" s="15"/>
      <c r="TI329" s="15"/>
      <c r="TJ329" s="15"/>
      <c r="TK329" s="15"/>
      <c r="TL329" s="15"/>
      <c r="TM329" s="15"/>
      <c r="TN329" s="15"/>
      <c r="TO329" s="15"/>
      <c r="TP329" s="15"/>
      <c r="TQ329" s="15"/>
      <c r="TR329" s="15"/>
      <c r="TS329" s="15"/>
      <c r="TT329" s="15"/>
      <c r="TU329" s="15"/>
      <c r="TV329" s="15"/>
      <c r="TW329" s="15"/>
      <c r="TX329" s="15"/>
      <c r="TY329" s="15"/>
      <c r="TZ329" s="15"/>
      <c r="UA329" s="15"/>
      <c r="UB329" s="15"/>
      <c r="UC329" s="15"/>
      <c r="UD329" s="15"/>
      <c r="UE329" s="15"/>
      <c r="UF329" s="15"/>
      <c r="UG329" s="15"/>
      <c r="UH329" s="15"/>
      <c r="UI329" s="15"/>
      <c r="UJ329" s="15"/>
      <c r="UK329" s="15"/>
      <c r="UL329" s="15"/>
      <c r="UM329" s="15"/>
      <c r="UN329" s="15"/>
      <c r="UO329" s="15"/>
      <c r="UP329" s="15"/>
      <c r="UQ329" s="15"/>
      <c r="UR329" s="15"/>
      <c r="US329" s="15"/>
      <c r="UT329" s="15"/>
      <c r="UU329" s="15"/>
      <c r="UV329" s="15"/>
      <c r="UW329" s="15"/>
      <c r="UX329" s="15"/>
      <c r="UY329" s="15"/>
      <c r="UZ329" s="15"/>
      <c r="VA329" s="15"/>
      <c r="VB329" s="15"/>
      <c r="VC329" s="15"/>
      <c r="VD329" s="15"/>
      <c r="VE329" s="15"/>
      <c r="VF329" s="15"/>
      <c r="VG329" s="15"/>
      <c r="VH329" s="15"/>
      <c r="VI329" s="15"/>
      <c r="VJ329" s="15"/>
      <c r="VK329" s="15"/>
      <c r="VL329" s="15"/>
      <c r="VM329" s="15"/>
      <c r="VN329" s="15"/>
      <c r="VO329" s="15"/>
      <c r="VP329" s="15"/>
      <c r="VQ329" s="15"/>
      <c r="VR329" s="15"/>
      <c r="VS329" s="15"/>
      <c r="VT329" s="15"/>
      <c r="VU329" s="15"/>
      <c r="VV329" s="15"/>
      <c r="VW329" s="15"/>
      <c r="VX329" s="15"/>
      <c r="VY329" s="15"/>
      <c r="VZ329" s="15"/>
      <c r="WA329" s="15"/>
      <c r="WB329" s="15"/>
      <c r="WC329" s="15"/>
      <c r="WD329" s="15"/>
      <c r="WE329" s="15"/>
      <c r="WF329" s="15"/>
      <c r="WG329" s="15"/>
      <c r="WH329" s="15"/>
      <c r="WI329" s="15"/>
      <c r="WJ329" s="15"/>
      <c r="WK329" s="15"/>
      <c r="WL329" s="15"/>
      <c r="WM329" s="15"/>
      <c r="WN329" s="15"/>
      <c r="WO329" s="15"/>
      <c r="WP329" s="15"/>
      <c r="WQ329" s="15"/>
      <c r="WR329" s="15"/>
      <c r="WS329" s="15"/>
      <c r="WT329" s="15"/>
      <c r="WU329" s="15"/>
      <c r="WV329" s="15"/>
      <c r="WW329" s="15"/>
      <c r="WX329" s="15"/>
      <c r="WY329" s="15"/>
      <c r="WZ329" s="15"/>
      <c r="XA329" s="15"/>
      <c r="XB329" s="15"/>
      <c r="XC329" s="15"/>
      <c r="XD329" s="15"/>
      <c r="XE329" s="15"/>
      <c r="XF329" s="15"/>
      <c r="XG329" s="15"/>
      <c r="XH329" s="15"/>
      <c r="XI329" s="15"/>
      <c r="XJ329" s="15"/>
      <c r="XK329" s="15"/>
      <c r="XL329" s="15"/>
      <c r="XM329" s="15"/>
      <c r="XN329" s="15"/>
      <c r="XO329" s="15"/>
      <c r="XP329" s="15"/>
      <c r="XQ329" s="15"/>
      <c r="XR329" s="15"/>
      <c r="XS329" s="15"/>
      <c r="XT329" s="15"/>
      <c r="XU329" s="15"/>
      <c r="XV329" s="15"/>
      <c r="XW329" s="15"/>
      <c r="XX329" s="15"/>
      <c r="XY329" s="15"/>
      <c r="XZ329" s="15"/>
      <c r="YA329" s="15"/>
      <c r="YB329" s="15"/>
      <c r="YC329" s="15"/>
      <c r="YD329" s="15"/>
      <c r="YE329" s="15"/>
      <c r="YF329" s="15"/>
      <c r="YG329" s="15"/>
      <c r="YH329" s="15"/>
      <c r="YI329" s="15"/>
      <c r="YJ329" s="15"/>
      <c r="YK329" s="15"/>
      <c r="YL329" s="15"/>
      <c r="YM329" s="15"/>
      <c r="YN329" s="15"/>
      <c r="YO329" s="15"/>
      <c r="YP329" s="15"/>
      <c r="YQ329" s="15"/>
      <c r="YR329" s="15"/>
      <c r="YS329" s="15"/>
      <c r="YT329" s="15"/>
      <c r="YU329" s="15"/>
      <c r="YV329" s="15"/>
      <c r="YW329" s="15"/>
      <c r="YX329" s="15"/>
      <c r="YY329" s="15"/>
      <c r="YZ329" s="15"/>
      <c r="ZA329" s="15"/>
      <c r="ZB329" s="15"/>
      <c r="ZC329" s="15"/>
      <c r="ZD329" s="15"/>
      <c r="ZE329" s="15"/>
      <c r="ZF329" s="15"/>
      <c r="ZG329" s="15"/>
      <c r="ZH329" s="15"/>
      <c r="ZI329" s="15"/>
      <c r="ZJ329" s="15"/>
      <c r="ZK329" s="15"/>
      <c r="ZL329" s="15"/>
      <c r="ZM329" s="15"/>
      <c r="ZN329" s="15"/>
      <c r="ZO329" s="15"/>
      <c r="ZP329" s="15"/>
      <c r="ZQ329" s="15"/>
      <c r="ZR329" s="15"/>
      <c r="ZS329" s="15"/>
      <c r="ZT329" s="15"/>
      <c r="ZU329" s="15"/>
      <c r="ZV329" s="15"/>
      <c r="ZW329" s="15"/>
      <c r="ZX329" s="15"/>
      <c r="ZY329" s="15"/>
      <c r="ZZ329" s="15"/>
      <c r="AAA329" s="15"/>
      <c r="AAB329" s="15"/>
      <c r="AAC329" s="15"/>
      <c r="AAD329" s="15"/>
      <c r="AAE329" s="15"/>
      <c r="AAF329" s="15"/>
      <c r="AAG329" s="15"/>
      <c r="AAH329" s="15"/>
      <c r="AAI329" s="15"/>
      <c r="AAJ329" s="15"/>
      <c r="AAK329" s="15"/>
      <c r="AAL329" s="15"/>
      <c r="AAM329" s="15"/>
      <c r="AAN329" s="15"/>
      <c r="AAO329" s="15"/>
      <c r="AAP329" s="15"/>
      <c r="AAQ329" s="15"/>
      <c r="AAR329" s="15"/>
      <c r="AAS329" s="15"/>
      <c r="AAT329" s="15"/>
      <c r="AAU329" s="15"/>
      <c r="AAV329" s="15"/>
      <c r="AAW329" s="15"/>
      <c r="AAX329" s="15"/>
      <c r="AAY329" s="15"/>
      <c r="AAZ329" s="15"/>
      <c r="ABA329" s="15"/>
      <c r="ABB329" s="15"/>
      <c r="ABC329" s="15"/>
      <c r="ABD329" s="15"/>
      <c r="ABE329" s="15"/>
      <c r="ABF329" s="15"/>
      <c r="ABG329" s="15"/>
      <c r="ABH329" s="15"/>
      <c r="ABI329" s="15"/>
      <c r="ABJ329" s="15"/>
      <c r="ABK329" s="15"/>
      <c r="ABL329" s="15"/>
      <c r="ABM329" s="15"/>
      <c r="ABN329" s="15"/>
      <c r="ABO329" s="15"/>
      <c r="ABP329" s="15"/>
      <c r="ABQ329" s="15"/>
      <c r="ABR329" s="15"/>
      <c r="ABS329" s="15"/>
      <c r="ABT329" s="15"/>
      <c r="ABU329" s="15"/>
      <c r="ABV329" s="15"/>
      <c r="ABW329" s="15"/>
      <c r="ABX329" s="15"/>
      <c r="ABY329" s="15"/>
      <c r="ABZ329" s="15"/>
      <c r="ACA329" s="15"/>
      <c r="ACB329" s="15"/>
      <c r="ACC329" s="15"/>
      <c r="ACD329" s="15"/>
      <c r="ACE329" s="15"/>
      <c r="ACF329" s="15"/>
      <c r="ACG329" s="15"/>
      <c r="ACH329" s="15"/>
      <c r="ACI329" s="15"/>
      <c r="ACJ329" s="15"/>
      <c r="ACK329" s="15"/>
      <c r="ACL329" s="15"/>
      <c r="ACM329" s="15"/>
      <c r="ACN329" s="15"/>
      <c r="ACO329" s="15"/>
      <c r="ACP329" s="15"/>
      <c r="ACQ329" s="15"/>
      <c r="ACR329" s="15"/>
      <c r="ACS329" s="15"/>
      <c r="ACT329" s="15"/>
      <c r="ACU329" s="15"/>
      <c r="ACV329" s="15"/>
      <c r="ACW329" s="15"/>
      <c r="ACX329" s="15"/>
      <c r="ACY329" s="15"/>
      <c r="ACZ329" s="15"/>
      <c r="ADA329" s="15"/>
      <c r="ADB329" s="15"/>
      <c r="ADC329" s="15"/>
      <c r="ADD329" s="15"/>
      <c r="ADE329" s="15"/>
      <c r="ADF329" s="15"/>
      <c r="ADG329" s="15"/>
      <c r="ADH329" s="15"/>
      <c r="ADI329" s="15"/>
      <c r="ADJ329" s="15"/>
      <c r="ADK329" s="15"/>
      <c r="ADL329" s="15"/>
      <c r="ADM329" s="15"/>
    </row>
    <row r="330" spans="1:793" s="308" customFormat="1" x14ac:dyDescent="0.4">
      <c r="A330" s="16"/>
      <c r="B330" s="315" t="s">
        <v>119</v>
      </c>
      <c r="C330" s="315"/>
      <c r="D330" s="315"/>
      <c r="E330" s="315"/>
      <c r="F330" s="315"/>
      <c r="G330" s="315"/>
      <c r="H330" s="3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5"/>
      <c r="BK330" s="15"/>
      <c r="BL330" s="15"/>
      <c r="BM330" s="15"/>
      <c r="BN330" s="15"/>
      <c r="BO330" s="15"/>
      <c r="BP330" s="15"/>
      <c r="BQ330" s="15"/>
      <c r="BR330" s="15"/>
      <c r="BS330" s="15"/>
      <c r="BT330" s="15"/>
      <c r="BU330" s="15"/>
      <c r="BV330" s="15"/>
      <c r="BW330" s="15"/>
      <c r="BX330" s="15"/>
      <c r="BY330" s="15"/>
      <c r="BZ330" s="15"/>
      <c r="CA330" s="15"/>
      <c r="CB330" s="15"/>
      <c r="CC330" s="15"/>
      <c r="CD330" s="15"/>
      <c r="CE330" s="15"/>
      <c r="CF330" s="15"/>
      <c r="CG330" s="15"/>
      <c r="CH330" s="15"/>
      <c r="CI330" s="15"/>
      <c r="CJ330" s="15"/>
      <c r="CK330" s="15"/>
      <c r="CL330" s="15"/>
      <c r="CM330" s="15"/>
      <c r="CN330" s="15"/>
      <c r="CO330" s="15"/>
      <c r="CP330" s="15"/>
      <c r="CQ330" s="15"/>
      <c r="CR330" s="15"/>
      <c r="CS330" s="15"/>
      <c r="CT330" s="15"/>
      <c r="CU330" s="15"/>
      <c r="CV330" s="15"/>
      <c r="CW330" s="15"/>
      <c r="CX330" s="15"/>
      <c r="CY330" s="15"/>
      <c r="CZ330" s="15"/>
      <c r="DA330" s="15"/>
      <c r="DB330" s="15"/>
      <c r="DC330" s="15"/>
      <c r="DD330" s="15"/>
      <c r="DE330" s="15"/>
      <c r="DF330" s="15"/>
      <c r="DG330" s="15"/>
      <c r="DH330" s="15"/>
      <c r="DI330" s="15"/>
      <c r="DJ330" s="15"/>
      <c r="DK330" s="15"/>
      <c r="DL330" s="15"/>
      <c r="DM330" s="15"/>
      <c r="DN330" s="15"/>
      <c r="DO330" s="15"/>
      <c r="DP330" s="15"/>
      <c r="DQ330" s="15"/>
      <c r="DR330" s="15"/>
      <c r="DS330" s="15"/>
      <c r="DT330" s="15"/>
      <c r="DU330" s="15"/>
      <c r="DV330" s="15"/>
      <c r="DW330" s="15"/>
      <c r="DX330" s="15"/>
      <c r="DY330" s="15"/>
      <c r="DZ330" s="15"/>
      <c r="EA330" s="15"/>
      <c r="EB330" s="15"/>
      <c r="EC330" s="15"/>
      <c r="ED330" s="15"/>
      <c r="EE330" s="15"/>
      <c r="EF330" s="15"/>
      <c r="EG330" s="15"/>
      <c r="EH330" s="15"/>
      <c r="EI330" s="15"/>
      <c r="EJ330" s="15"/>
      <c r="EK330" s="15"/>
      <c r="EL330" s="15"/>
      <c r="EM330" s="15"/>
      <c r="EN330" s="15"/>
      <c r="EO330" s="15"/>
      <c r="EP330" s="15"/>
      <c r="EQ330" s="15"/>
      <c r="ER330" s="15"/>
      <c r="ES330" s="15"/>
      <c r="ET330" s="15"/>
      <c r="EU330" s="15"/>
      <c r="EV330" s="15"/>
      <c r="EW330" s="15"/>
      <c r="EX330" s="15"/>
      <c r="EY330" s="15"/>
      <c r="EZ330" s="15"/>
      <c r="FA330" s="15"/>
      <c r="FB330" s="15"/>
      <c r="FC330" s="15"/>
      <c r="FD330" s="15"/>
      <c r="FE330" s="15"/>
      <c r="FF330" s="15"/>
      <c r="FG330" s="15"/>
      <c r="FH330" s="15"/>
      <c r="FI330" s="15"/>
      <c r="FJ330" s="15"/>
      <c r="FK330" s="15"/>
      <c r="FL330" s="15"/>
      <c r="FM330" s="15"/>
      <c r="FN330" s="15"/>
      <c r="FO330" s="15"/>
      <c r="FP330" s="15"/>
      <c r="FQ330" s="15"/>
      <c r="FR330" s="15"/>
      <c r="FS330" s="15"/>
      <c r="FT330" s="15"/>
      <c r="FU330" s="15"/>
      <c r="FV330" s="15"/>
      <c r="FW330" s="15"/>
      <c r="FX330" s="15"/>
      <c r="FY330" s="15"/>
      <c r="FZ330" s="15"/>
      <c r="GA330" s="15"/>
      <c r="GB330" s="15"/>
      <c r="GC330" s="15"/>
      <c r="GD330" s="15"/>
      <c r="GE330" s="15"/>
      <c r="GF330" s="15"/>
      <c r="GG330" s="15"/>
      <c r="GH330" s="15"/>
      <c r="GI330" s="15"/>
      <c r="GJ330" s="15"/>
      <c r="GK330" s="15"/>
      <c r="GL330" s="15"/>
      <c r="GM330" s="15"/>
      <c r="GN330" s="15"/>
      <c r="GO330" s="15"/>
      <c r="GP330" s="15"/>
      <c r="GQ330" s="15"/>
      <c r="GR330" s="15"/>
      <c r="GS330" s="15"/>
      <c r="GT330" s="15"/>
      <c r="GU330" s="15"/>
      <c r="GV330" s="15"/>
      <c r="GW330" s="15"/>
      <c r="GX330" s="15"/>
      <c r="GY330" s="15"/>
      <c r="GZ330" s="15"/>
      <c r="HA330" s="15"/>
      <c r="HB330" s="15"/>
      <c r="HC330" s="15"/>
      <c r="HD330" s="15"/>
      <c r="HE330" s="15"/>
      <c r="HF330" s="15"/>
      <c r="HG330" s="15"/>
      <c r="HH330" s="15"/>
      <c r="HI330" s="15"/>
      <c r="HJ330" s="15"/>
      <c r="HK330" s="15"/>
      <c r="HL330" s="15"/>
      <c r="HM330" s="15"/>
      <c r="HN330" s="15"/>
      <c r="HO330" s="15"/>
      <c r="HP330" s="15"/>
      <c r="HQ330" s="15"/>
      <c r="HR330" s="15"/>
      <c r="HS330" s="15"/>
      <c r="HT330" s="15"/>
      <c r="HU330" s="15"/>
      <c r="HV330" s="15"/>
      <c r="HW330" s="15"/>
      <c r="HX330" s="15"/>
      <c r="HY330" s="15"/>
      <c r="HZ330" s="15"/>
      <c r="IA330" s="15"/>
      <c r="IB330" s="15"/>
      <c r="IC330" s="15"/>
      <c r="ID330" s="15"/>
      <c r="IE330" s="15"/>
      <c r="IF330" s="15"/>
      <c r="IG330" s="15"/>
      <c r="IH330" s="15"/>
      <c r="II330" s="15"/>
      <c r="IJ330" s="15"/>
      <c r="IK330" s="15"/>
      <c r="IL330" s="15"/>
      <c r="IM330" s="15"/>
      <c r="IN330" s="15"/>
      <c r="IO330" s="15"/>
      <c r="IP330" s="15"/>
      <c r="IQ330" s="15"/>
      <c r="IR330" s="15"/>
      <c r="IS330" s="15"/>
      <c r="IT330" s="15"/>
      <c r="IU330" s="15"/>
      <c r="IV330" s="15"/>
      <c r="IW330" s="15"/>
      <c r="IX330" s="15"/>
      <c r="IY330" s="15"/>
      <c r="IZ330" s="15"/>
      <c r="JA330" s="15"/>
      <c r="JB330" s="15"/>
      <c r="JC330" s="15"/>
      <c r="JD330" s="15"/>
      <c r="JE330" s="15"/>
      <c r="JF330" s="15"/>
      <c r="JG330" s="15"/>
      <c r="JH330" s="15"/>
      <c r="JI330" s="15"/>
      <c r="JJ330" s="15"/>
      <c r="JK330" s="15"/>
      <c r="JL330" s="15"/>
      <c r="JM330" s="15"/>
      <c r="JN330" s="15"/>
      <c r="JO330" s="15"/>
      <c r="JP330" s="15"/>
      <c r="JQ330" s="15"/>
      <c r="JR330" s="15"/>
      <c r="JS330" s="15"/>
      <c r="JT330" s="15"/>
      <c r="JU330" s="15"/>
      <c r="JV330" s="15"/>
      <c r="JW330" s="15"/>
      <c r="JX330" s="15"/>
      <c r="JY330" s="15"/>
      <c r="JZ330" s="15"/>
      <c r="KA330" s="15"/>
      <c r="KB330" s="15"/>
      <c r="KC330" s="15"/>
      <c r="KD330" s="15"/>
      <c r="KE330" s="15"/>
      <c r="KF330" s="15"/>
      <c r="KG330" s="15"/>
      <c r="KH330" s="15"/>
      <c r="KI330" s="15"/>
      <c r="KJ330" s="15"/>
      <c r="KK330" s="15"/>
      <c r="KL330" s="15"/>
      <c r="KM330" s="15"/>
      <c r="KN330" s="15"/>
      <c r="KO330" s="15"/>
      <c r="KP330" s="15"/>
      <c r="KQ330" s="15"/>
      <c r="KR330" s="15"/>
      <c r="KS330" s="15"/>
      <c r="KT330" s="15"/>
      <c r="KU330" s="15"/>
      <c r="KV330" s="15"/>
      <c r="KW330" s="15"/>
      <c r="KX330" s="15"/>
      <c r="KY330" s="15"/>
      <c r="KZ330" s="15"/>
      <c r="LA330" s="15"/>
      <c r="LB330" s="15"/>
      <c r="LC330" s="15"/>
      <c r="LD330" s="15"/>
      <c r="LE330" s="15"/>
      <c r="LF330" s="15"/>
      <c r="LG330" s="15"/>
      <c r="LH330" s="15"/>
      <c r="LI330" s="15"/>
      <c r="LJ330" s="15"/>
      <c r="LK330" s="15"/>
      <c r="LL330" s="15"/>
      <c r="LM330" s="15"/>
      <c r="LN330" s="15"/>
      <c r="LO330" s="15"/>
      <c r="LP330" s="15"/>
      <c r="LQ330" s="15"/>
      <c r="LR330" s="15"/>
      <c r="LS330" s="15"/>
      <c r="LT330" s="15"/>
      <c r="LU330" s="15"/>
      <c r="LV330" s="15"/>
      <c r="LW330" s="15"/>
      <c r="LX330" s="15"/>
      <c r="LY330" s="15"/>
      <c r="LZ330" s="15"/>
      <c r="MA330" s="15"/>
      <c r="MB330" s="15"/>
      <c r="MC330" s="15"/>
      <c r="MD330" s="15"/>
      <c r="ME330" s="15"/>
      <c r="MF330" s="15"/>
      <c r="MG330" s="15"/>
      <c r="MH330" s="15"/>
      <c r="MI330" s="15"/>
      <c r="MJ330" s="15"/>
      <c r="MK330" s="15"/>
      <c r="ML330" s="15"/>
      <c r="MM330" s="15"/>
      <c r="MN330" s="15"/>
      <c r="MO330" s="15"/>
      <c r="MP330" s="15"/>
      <c r="MQ330" s="15"/>
      <c r="MR330" s="15"/>
      <c r="MS330" s="15"/>
      <c r="MT330" s="15"/>
      <c r="MU330" s="15"/>
      <c r="MV330" s="15"/>
      <c r="MW330" s="15"/>
      <c r="MX330" s="15"/>
      <c r="MY330" s="15"/>
      <c r="MZ330" s="15"/>
      <c r="NA330" s="15"/>
      <c r="NB330" s="15"/>
      <c r="NC330" s="15"/>
      <c r="ND330" s="15"/>
      <c r="NE330" s="15"/>
      <c r="NF330" s="15"/>
      <c r="NG330" s="15"/>
      <c r="NH330" s="15"/>
      <c r="NI330" s="15"/>
      <c r="NJ330" s="15"/>
      <c r="NK330" s="15"/>
      <c r="NL330" s="15"/>
      <c r="NM330" s="15"/>
      <c r="NN330" s="15"/>
      <c r="NO330" s="15"/>
      <c r="NP330" s="15"/>
      <c r="NQ330" s="15"/>
      <c r="NR330" s="15"/>
      <c r="NS330" s="15"/>
      <c r="NT330" s="15"/>
      <c r="NU330" s="15"/>
      <c r="NV330" s="15"/>
      <c r="NW330" s="15"/>
      <c r="NX330" s="15"/>
      <c r="NY330" s="15"/>
      <c r="NZ330" s="15"/>
      <c r="OA330" s="15"/>
      <c r="OB330" s="15"/>
      <c r="OC330" s="15"/>
      <c r="OD330" s="15"/>
      <c r="OE330" s="15"/>
      <c r="OF330" s="15"/>
      <c r="OG330" s="15"/>
      <c r="OH330" s="15"/>
      <c r="OI330" s="15"/>
      <c r="OJ330" s="15"/>
      <c r="OK330" s="15"/>
      <c r="OL330" s="15"/>
      <c r="OM330" s="15"/>
      <c r="ON330" s="15"/>
      <c r="OO330" s="15"/>
      <c r="OP330" s="15"/>
      <c r="OQ330" s="15"/>
      <c r="OR330" s="15"/>
      <c r="OS330" s="15"/>
      <c r="OT330" s="15"/>
      <c r="OU330" s="15"/>
      <c r="OV330" s="15"/>
      <c r="OW330" s="15"/>
      <c r="OX330" s="15"/>
      <c r="OY330" s="15"/>
      <c r="OZ330" s="15"/>
      <c r="PA330" s="15"/>
      <c r="PB330" s="15"/>
      <c r="PC330" s="15"/>
      <c r="PD330" s="15"/>
      <c r="PE330" s="15"/>
      <c r="PF330" s="15"/>
      <c r="PG330" s="15"/>
      <c r="PH330" s="15"/>
      <c r="PI330" s="15"/>
      <c r="PJ330" s="15"/>
      <c r="PK330" s="15"/>
      <c r="PL330" s="15"/>
      <c r="PM330" s="15"/>
      <c r="PN330" s="15"/>
      <c r="PO330" s="15"/>
      <c r="PP330" s="15"/>
      <c r="PQ330" s="15"/>
      <c r="PR330" s="15"/>
      <c r="PS330" s="15"/>
      <c r="PT330" s="15"/>
      <c r="PU330" s="15"/>
      <c r="PV330" s="15"/>
      <c r="PW330" s="15"/>
      <c r="PX330" s="15"/>
      <c r="PY330" s="15"/>
      <c r="PZ330" s="15"/>
      <c r="QA330" s="15"/>
      <c r="QB330" s="15"/>
      <c r="QC330" s="15"/>
      <c r="QD330" s="15"/>
      <c r="QE330" s="15"/>
      <c r="QF330" s="15"/>
      <c r="QG330" s="15"/>
      <c r="QH330" s="15"/>
      <c r="QI330" s="15"/>
      <c r="QJ330" s="15"/>
      <c r="QK330" s="15"/>
      <c r="QL330" s="15"/>
      <c r="QM330" s="15"/>
      <c r="QN330" s="15"/>
      <c r="QO330" s="15"/>
      <c r="QP330" s="15"/>
      <c r="QQ330" s="15"/>
      <c r="QR330" s="15"/>
      <c r="QS330" s="15"/>
      <c r="QT330" s="15"/>
      <c r="QU330" s="15"/>
      <c r="QV330" s="15"/>
      <c r="QW330" s="15"/>
      <c r="QX330" s="15"/>
      <c r="QY330" s="15"/>
      <c r="QZ330" s="15"/>
      <c r="RA330" s="15"/>
      <c r="RB330" s="15"/>
      <c r="RC330" s="15"/>
      <c r="RD330" s="15"/>
      <c r="RE330" s="15"/>
      <c r="RF330" s="15"/>
      <c r="RG330" s="15"/>
      <c r="RH330" s="15"/>
      <c r="RI330" s="15"/>
      <c r="RJ330" s="15"/>
      <c r="RK330" s="15"/>
      <c r="RL330" s="15"/>
      <c r="RM330" s="15"/>
      <c r="RN330" s="15"/>
      <c r="RO330" s="15"/>
      <c r="RP330" s="15"/>
      <c r="RQ330" s="15"/>
      <c r="RR330" s="15"/>
      <c r="RS330" s="15"/>
      <c r="RT330" s="15"/>
      <c r="RU330" s="15"/>
      <c r="RV330" s="15"/>
      <c r="RW330" s="15"/>
      <c r="RX330" s="15"/>
      <c r="RY330" s="15"/>
      <c r="RZ330" s="15"/>
      <c r="SA330" s="15"/>
      <c r="SB330" s="15"/>
      <c r="SC330" s="15"/>
      <c r="SD330" s="15"/>
      <c r="SE330" s="15"/>
      <c r="SF330" s="15"/>
      <c r="SG330" s="15"/>
      <c r="SH330" s="15"/>
      <c r="SI330" s="15"/>
      <c r="SJ330" s="15"/>
      <c r="SK330" s="15"/>
      <c r="SL330" s="15"/>
      <c r="SM330" s="15"/>
      <c r="SN330" s="15"/>
      <c r="SO330" s="15"/>
      <c r="SP330" s="15"/>
      <c r="SQ330" s="15"/>
      <c r="SR330" s="15"/>
      <c r="SS330" s="15"/>
      <c r="ST330" s="15"/>
      <c r="SU330" s="15"/>
      <c r="SV330" s="15"/>
      <c r="SW330" s="15"/>
      <c r="SX330" s="15"/>
      <c r="SY330" s="15"/>
      <c r="SZ330" s="15"/>
      <c r="TA330" s="15"/>
      <c r="TB330" s="15"/>
      <c r="TC330" s="15"/>
      <c r="TD330" s="15"/>
      <c r="TE330" s="15"/>
      <c r="TF330" s="15"/>
      <c r="TG330" s="15"/>
      <c r="TH330" s="15"/>
      <c r="TI330" s="15"/>
      <c r="TJ330" s="15"/>
      <c r="TK330" s="15"/>
      <c r="TL330" s="15"/>
      <c r="TM330" s="15"/>
      <c r="TN330" s="15"/>
      <c r="TO330" s="15"/>
      <c r="TP330" s="15"/>
      <c r="TQ330" s="15"/>
      <c r="TR330" s="15"/>
      <c r="TS330" s="15"/>
      <c r="TT330" s="15"/>
      <c r="TU330" s="15"/>
      <c r="TV330" s="15"/>
      <c r="TW330" s="15"/>
      <c r="TX330" s="15"/>
      <c r="TY330" s="15"/>
      <c r="TZ330" s="15"/>
      <c r="UA330" s="15"/>
      <c r="UB330" s="15"/>
      <c r="UC330" s="15"/>
      <c r="UD330" s="15"/>
      <c r="UE330" s="15"/>
      <c r="UF330" s="15"/>
      <c r="UG330" s="15"/>
      <c r="UH330" s="15"/>
      <c r="UI330" s="15"/>
      <c r="UJ330" s="15"/>
      <c r="UK330" s="15"/>
      <c r="UL330" s="15"/>
      <c r="UM330" s="15"/>
      <c r="UN330" s="15"/>
      <c r="UO330" s="15"/>
      <c r="UP330" s="15"/>
      <c r="UQ330" s="15"/>
      <c r="UR330" s="15"/>
      <c r="US330" s="15"/>
      <c r="UT330" s="15"/>
      <c r="UU330" s="15"/>
      <c r="UV330" s="15"/>
      <c r="UW330" s="15"/>
      <c r="UX330" s="15"/>
      <c r="UY330" s="15"/>
      <c r="UZ330" s="15"/>
      <c r="VA330" s="15"/>
      <c r="VB330" s="15"/>
      <c r="VC330" s="15"/>
      <c r="VD330" s="15"/>
      <c r="VE330" s="15"/>
      <c r="VF330" s="15"/>
      <c r="VG330" s="15"/>
      <c r="VH330" s="15"/>
      <c r="VI330" s="15"/>
      <c r="VJ330" s="15"/>
      <c r="VK330" s="15"/>
      <c r="VL330" s="15"/>
      <c r="VM330" s="15"/>
      <c r="VN330" s="15"/>
      <c r="VO330" s="15"/>
      <c r="VP330" s="15"/>
      <c r="VQ330" s="15"/>
      <c r="VR330" s="15"/>
      <c r="VS330" s="15"/>
      <c r="VT330" s="15"/>
      <c r="VU330" s="15"/>
      <c r="VV330" s="15"/>
      <c r="VW330" s="15"/>
      <c r="VX330" s="15"/>
      <c r="VY330" s="15"/>
      <c r="VZ330" s="15"/>
      <c r="WA330" s="15"/>
      <c r="WB330" s="15"/>
      <c r="WC330" s="15"/>
      <c r="WD330" s="15"/>
      <c r="WE330" s="15"/>
      <c r="WF330" s="15"/>
      <c r="WG330" s="15"/>
      <c r="WH330" s="15"/>
      <c r="WI330" s="15"/>
      <c r="WJ330" s="15"/>
      <c r="WK330" s="15"/>
      <c r="WL330" s="15"/>
      <c r="WM330" s="15"/>
      <c r="WN330" s="15"/>
      <c r="WO330" s="15"/>
      <c r="WP330" s="15"/>
      <c r="WQ330" s="15"/>
      <c r="WR330" s="15"/>
      <c r="WS330" s="15"/>
      <c r="WT330" s="15"/>
      <c r="WU330" s="15"/>
      <c r="WV330" s="15"/>
      <c r="WW330" s="15"/>
      <c r="WX330" s="15"/>
      <c r="WY330" s="15"/>
      <c r="WZ330" s="15"/>
      <c r="XA330" s="15"/>
      <c r="XB330" s="15"/>
      <c r="XC330" s="15"/>
      <c r="XD330" s="15"/>
      <c r="XE330" s="15"/>
      <c r="XF330" s="15"/>
      <c r="XG330" s="15"/>
      <c r="XH330" s="15"/>
      <c r="XI330" s="15"/>
      <c r="XJ330" s="15"/>
      <c r="XK330" s="15"/>
      <c r="XL330" s="15"/>
      <c r="XM330" s="15"/>
      <c r="XN330" s="15"/>
      <c r="XO330" s="15"/>
      <c r="XP330" s="15"/>
      <c r="XQ330" s="15"/>
      <c r="XR330" s="15"/>
      <c r="XS330" s="15"/>
      <c r="XT330" s="15"/>
      <c r="XU330" s="15"/>
      <c r="XV330" s="15"/>
      <c r="XW330" s="15"/>
      <c r="XX330" s="15"/>
      <c r="XY330" s="15"/>
      <c r="XZ330" s="15"/>
      <c r="YA330" s="15"/>
      <c r="YB330" s="15"/>
      <c r="YC330" s="15"/>
      <c r="YD330" s="15"/>
      <c r="YE330" s="15"/>
      <c r="YF330" s="15"/>
      <c r="YG330" s="15"/>
      <c r="YH330" s="15"/>
      <c r="YI330" s="15"/>
      <c r="YJ330" s="15"/>
      <c r="YK330" s="15"/>
      <c r="YL330" s="15"/>
      <c r="YM330" s="15"/>
      <c r="YN330" s="15"/>
      <c r="YO330" s="15"/>
      <c r="YP330" s="15"/>
      <c r="YQ330" s="15"/>
      <c r="YR330" s="15"/>
      <c r="YS330" s="15"/>
      <c r="YT330" s="15"/>
      <c r="YU330" s="15"/>
      <c r="YV330" s="15"/>
      <c r="YW330" s="15"/>
      <c r="YX330" s="15"/>
      <c r="YY330" s="15"/>
      <c r="YZ330" s="15"/>
      <c r="ZA330" s="15"/>
      <c r="ZB330" s="15"/>
      <c r="ZC330" s="15"/>
      <c r="ZD330" s="15"/>
      <c r="ZE330" s="15"/>
      <c r="ZF330" s="15"/>
      <c r="ZG330" s="15"/>
      <c r="ZH330" s="15"/>
      <c r="ZI330" s="15"/>
      <c r="ZJ330" s="15"/>
      <c r="ZK330" s="15"/>
      <c r="ZL330" s="15"/>
      <c r="ZM330" s="15"/>
      <c r="ZN330" s="15"/>
      <c r="ZO330" s="15"/>
      <c r="ZP330" s="15"/>
      <c r="ZQ330" s="15"/>
      <c r="ZR330" s="15"/>
      <c r="ZS330" s="15"/>
      <c r="ZT330" s="15"/>
      <c r="ZU330" s="15"/>
      <c r="ZV330" s="15"/>
      <c r="ZW330" s="15"/>
      <c r="ZX330" s="15"/>
      <c r="ZY330" s="15"/>
      <c r="ZZ330" s="15"/>
      <c r="AAA330" s="15"/>
      <c r="AAB330" s="15"/>
      <c r="AAC330" s="15"/>
      <c r="AAD330" s="15"/>
      <c r="AAE330" s="15"/>
      <c r="AAF330" s="15"/>
      <c r="AAG330" s="15"/>
      <c r="AAH330" s="15"/>
      <c r="AAI330" s="15"/>
      <c r="AAJ330" s="15"/>
      <c r="AAK330" s="15"/>
      <c r="AAL330" s="15"/>
      <c r="AAM330" s="15"/>
      <c r="AAN330" s="15"/>
      <c r="AAO330" s="15"/>
      <c r="AAP330" s="15"/>
      <c r="AAQ330" s="15"/>
      <c r="AAR330" s="15"/>
      <c r="AAS330" s="15"/>
      <c r="AAT330" s="15"/>
      <c r="AAU330" s="15"/>
      <c r="AAV330" s="15"/>
      <c r="AAW330" s="15"/>
      <c r="AAX330" s="15"/>
      <c r="AAY330" s="15"/>
      <c r="AAZ330" s="15"/>
      <c r="ABA330" s="15"/>
      <c r="ABB330" s="15"/>
      <c r="ABC330" s="15"/>
      <c r="ABD330" s="15"/>
      <c r="ABE330" s="15"/>
      <c r="ABF330" s="15"/>
      <c r="ABG330" s="15"/>
      <c r="ABH330" s="15"/>
      <c r="ABI330" s="15"/>
      <c r="ABJ330" s="15"/>
      <c r="ABK330" s="15"/>
      <c r="ABL330" s="15"/>
      <c r="ABM330" s="15"/>
      <c r="ABN330" s="15"/>
      <c r="ABO330" s="15"/>
      <c r="ABP330" s="15"/>
      <c r="ABQ330" s="15"/>
      <c r="ABR330" s="15"/>
      <c r="ABS330" s="15"/>
      <c r="ABT330" s="15"/>
      <c r="ABU330" s="15"/>
      <c r="ABV330" s="15"/>
      <c r="ABW330" s="15"/>
      <c r="ABX330" s="15"/>
      <c r="ABY330" s="15"/>
      <c r="ABZ330" s="15"/>
      <c r="ACA330" s="15"/>
      <c r="ACB330" s="15"/>
      <c r="ACC330" s="15"/>
      <c r="ACD330" s="15"/>
      <c r="ACE330" s="15"/>
      <c r="ACF330" s="15"/>
      <c r="ACG330" s="15"/>
      <c r="ACH330" s="15"/>
      <c r="ACI330" s="15"/>
      <c r="ACJ330" s="15"/>
      <c r="ACK330" s="15"/>
      <c r="ACL330" s="15"/>
      <c r="ACM330" s="15"/>
      <c r="ACN330" s="15"/>
      <c r="ACO330" s="15"/>
      <c r="ACP330" s="15"/>
      <c r="ACQ330" s="15"/>
      <c r="ACR330" s="15"/>
      <c r="ACS330" s="15"/>
      <c r="ACT330" s="15"/>
      <c r="ACU330" s="15"/>
      <c r="ACV330" s="15"/>
      <c r="ACW330" s="15"/>
      <c r="ACX330" s="15"/>
      <c r="ACY330" s="15"/>
      <c r="ACZ330" s="15"/>
      <c r="ADA330" s="15"/>
      <c r="ADB330" s="15"/>
      <c r="ADC330" s="15"/>
      <c r="ADD330" s="15"/>
      <c r="ADE330" s="15"/>
      <c r="ADF330" s="15"/>
      <c r="ADG330" s="15"/>
      <c r="ADH330" s="15"/>
      <c r="ADI330" s="15"/>
      <c r="ADJ330" s="15"/>
      <c r="ADK330" s="15"/>
      <c r="ADL330" s="15"/>
      <c r="ADM330" s="15"/>
    </row>
    <row r="331" spans="1:793" s="308" customFormat="1" x14ac:dyDescent="0.4">
      <c r="A331" s="130"/>
      <c r="B331" s="14"/>
      <c r="C331" s="14"/>
      <c r="D331" s="14"/>
      <c r="E331" s="14"/>
      <c r="F331" s="14"/>
      <c r="G331" s="14"/>
      <c r="H331" s="14"/>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5"/>
      <c r="BK331" s="15"/>
      <c r="BL331" s="15"/>
      <c r="BM331" s="15"/>
      <c r="BN331" s="15"/>
      <c r="BO331" s="15"/>
      <c r="BP331" s="15"/>
      <c r="BQ331" s="15"/>
      <c r="BR331" s="15"/>
      <c r="BS331" s="15"/>
      <c r="BT331" s="15"/>
      <c r="BU331" s="15"/>
      <c r="BV331" s="15"/>
      <c r="BW331" s="15"/>
      <c r="BX331" s="15"/>
      <c r="BY331" s="15"/>
      <c r="BZ331" s="15"/>
      <c r="CA331" s="15"/>
      <c r="CB331" s="15"/>
      <c r="CC331" s="15"/>
      <c r="CD331" s="15"/>
      <c r="CE331" s="15"/>
      <c r="CF331" s="15"/>
      <c r="CG331" s="15"/>
      <c r="CH331" s="15"/>
      <c r="CI331" s="15"/>
      <c r="CJ331" s="15"/>
      <c r="CK331" s="15"/>
      <c r="CL331" s="15"/>
      <c r="CM331" s="15"/>
      <c r="CN331" s="15"/>
      <c r="CO331" s="15"/>
      <c r="CP331" s="15"/>
      <c r="CQ331" s="15"/>
      <c r="CR331" s="15"/>
      <c r="CS331" s="15"/>
      <c r="CT331" s="15"/>
      <c r="CU331" s="15"/>
      <c r="CV331" s="15"/>
      <c r="CW331" s="15"/>
      <c r="CX331" s="15"/>
      <c r="CY331" s="15"/>
      <c r="CZ331" s="15"/>
      <c r="DA331" s="15"/>
      <c r="DB331" s="15"/>
      <c r="DC331" s="15"/>
      <c r="DD331" s="15"/>
      <c r="DE331" s="15"/>
      <c r="DF331" s="15"/>
      <c r="DG331" s="15"/>
      <c r="DH331" s="15"/>
      <c r="DI331" s="15"/>
      <c r="DJ331" s="15"/>
      <c r="DK331" s="15"/>
      <c r="DL331" s="15"/>
      <c r="DM331" s="15"/>
      <c r="DN331" s="15"/>
      <c r="DO331" s="15"/>
      <c r="DP331" s="15"/>
      <c r="DQ331" s="15"/>
      <c r="DR331" s="15"/>
      <c r="DS331" s="15"/>
      <c r="DT331" s="15"/>
      <c r="DU331" s="15"/>
      <c r="DV331" s="15"/>
      <c r="DW331" s="15"/>
      <c r="DX331" s="15"/>
      <c r="DY331" s="15"/>
      <c r="DZ331" s="15"/>
      <c r="EA331" s="15"/>
      <c r="EB331" s="15"/>
      <c r="EC331" s="15"/>
      <c r="ED331" s="15"/>
      <c r="EE331" s="15"/>
      <c r="EF331" s="15"/>
      <c r="EG331" s="15"/>
      <c r="EH331" s="15"/>
      <c r="EI331" s="15"/>
      <c r="EJ331" s="15"/>
      <c r="EK331" s="15"/>
      <c r="EL331" s="15"/>
      <c r="EM331" s="15"/>
      <c r="EN331" s="15"/>
      <c r="EO331" s="15"/>
      <c r="EP331" s="15"/>
      <c r="EQ331" s="15"/>
      <c r="ER331" s="15"/>
      <c r="ES331" s="15"/>
      <c r="ET331" s="15"/>
      <c r="EU331" s="15"/>
      <c r="EV331" s="15"/>
      <c r="EW331" s="15"/>
      <c r="EX331" s="15"/>
      <c r="EY331" s="15"/>
      <c r="EZ331" s="15"/>
      <c r="FA331" s="15"/>
      <c r="FB331" s="15"/>
      <c r="FC331" s="15"/>
      <c r="FD331" s="15"/>
      <c r="FE331" s="15"/>
      <c r="FF331" s="15"/>
      <c r="FG331" s="15"/>
      <c r="FH331" s="15"/>
      <c r="FI331" s="15"/>
      <c r="FJ331" s="15"/>
      <c r="FK331" s="15"/>
      <c r="FL331" s="15"/>
      <c r="FM331" s="15"/>
      <c r="FN331" s="15"/>
      <c r="FO331" s="15"/>
      <c r="FP331" s="15"/>
      <c r="FQ331" s="15"/>
      <c r="FR331" s="15"/>
      <c r="FS331" s="15"/>
      <c r="FT331" s="15"/>
      <c r="FU331" s="15"/>
      <c r="FV331" s="15"/>
      <c r="FW331" s="15"/>
      <c r="FX331" s="15"/>
      <c r="FY331" s="15"/>
      <c r="FZ331" s="15"/>
      <c r="GA331" s="15"/>
      <c r="GB331" s="15"/>
      <c r="GC331" s="15"/>
      <c r="GD331" s="15"/>
      <c r="GE331" s="15"/>
      <c r="GF331" s="15"/>
      <c r="GG331" s="15"/>
      <c r="GH331" s="15"/>
      <c r="GI331" s="15"/>
      <c r="GJ331" s="15"/>
      <c r="GK331" s="15"/>
      <c r="GL331" s="15"/>
      <c r="GM331" s="15"/>
      <c r="GN331" s="15"/>
      <c r="GO331" s="15"/>
      <c r="GP331" s="15"/>
      <c r="GQ331" s="15"/>
      <c r="GR331" s="15"/>
      <c r="GS331" s="15"/>
      <c r="GT331" s="15"/>
      <c r="GU331" s="15"/>
      <c r="GV331" s="15"/>
      <c r="GW331" s="15"/>
      <c r="GX331" s="15"/>
      <c r="GY331" s="15"/>
      <c r="GZ331" s="15"/>
      <c r="HA331" s="15"/>
      <c r="HB331" s="15"/>
      <c r="HC331" s="15"/>
      <c r="HD331" s="15"/>
      <c r="HE331" s="15"/>
      <c r="HF331" s="15"/>
      <c r="HG331" s="15"/>
      <c r="HH331" s="15"/>
      <c r="HI331" s="15"/>
      <c r="HJ331" s="15"/>
      <c r="HK331" s="15"/>
      <c r="HL331" s="15"/>
      <c r="HM331" s="15"/>
      <c r="HN331" s="15"/>
      <c r="HO331" s="15"/>
      <c r="HP331" s="15"/>
      <c r="HQ331" s="15"/>
      <c r="HR331" s="15"/>
      <c r="HS331" s="15"/>
      <c r="HT331" s="15"/>
      <c r="HU331" s="15"/>
      <c r="HV331" s="15"/>
      <c r="HW331" s="15"/>
      <c r="HX331" s="15"/>
      <c r="HY331" s="15"/>
      <c r="HZ331" s="15"/>
      <c r="IA331" s="15"/>
      <c r="IB331" s="15"/>
      <c r="IC331" s="15"/>
      <c r="ID331" s="15"/>
      <c r="IE331" s="15"/>
      <c r="IF331" s="15"/>
      <c r="IG331" s="15"/>
      <c r="IH331" s="15"/>
      <c r="II331" s="15"/>
      <c r="IJ331" s="15"/>
      <c r="IK331" s="15"/>
      <c r="IL331" s="15"/>
      <c r="IM331" s="15"/>
      <c r="IN331" s="15"/>
      <c r="IO331" s="15"/>
      <c r="IP331" s="15"/>
      <c r="IQ331" s="15"/>
      <c r="IR331" s="15"/>
      <c r="IS331" s="15"/>
      <c r="IT331" s="15"/>
      <c r="IU331" s="15"/>
      <c r="IV331" s="15"/>
      <c r="IW331" s="15"/>
      <c r="IX331" s="15"/>
      <c r="IY331" s="15"/>
      <c r="IZ331" s="15"/>
      <c r="JA331" s="15"/>
      <c r="JB331" s="15"/>
      <c r="JC331" s="15"/>
      <c r="JD331" s="15"/>
      <c r="JE331" s="15"/>
      <c r="JF331" s="15"/>
      <c r="JG331" s="15"/>
      <c r="JH331" s="15"/>
      <c r="JI331" s="15"/>
      <c r="JJ331" s="15"/>
      <c r="JK331" s="15"/>
      <c r="JL331" s="15"/>
      <c r="JM331" s="15"/>
      <c r="JN331" s="15"/>
      <c r="JO331" s="15"/>
      <c r="JP331" s="15"/>
      <c r="JQ331" s="15"/>
      <c r="JR331" s="15"/>
      <c r="JS331" s="15"/>
      <c r="JT331" s="15"/>
      <c r="JU331" s="15"/>
      <c r="JV331" s="15"/>
      <c r="JW331" s="15"/>
      <c r="JX331" s="15"/>
      <c r="JY331" s="15"/>
      <c r="JZ331" s="15"/>
      <c r="KA331" s="15"/>
      <c r="KB331" s="15"/>
      <c r="KC331" s="15"/>
      <c r="KD331" s="15"/>
      <c r="KE331" s="15"/>
      <c r="KF331" s="15"/>
      <c r="KG331" s="15"/>
      <c r="KH331" s="15"/>
      <c r="KI331" s="15"/>
      <c r="KJ331" s="15"/>
      <c r="KK331" s="15"/>
      <c r="KL331" s="15"/>
      <c r="KM331" s="15"/>
      <c r="KN331" s="15"/>
      <c r="KO331" s="15"/>
      <c r="KP331" s="15"/>
      <c r="KQ331" s="15"/>
      <c r="KR331" s="15"/>
      <c r="KS331" s="15"/>
      <c r="KT331" s="15"/>
      <c r="KU331" s="15"/>
      <c r="KV331" s="15"/>
      <c r="KW331" s="15"/>
      <c r="KX331" s="15"/>
      <c r="KY331" s="15"/>
      <c r="KZ331" s="15"/>
      <c r="LA331" s="15"/>
      <c r="LB331" s="15"/>
      <c r="LC331" s="15"/>
      <c r="LD331" s="15"/>
      <c r="LE331" s="15"/>
      <c r="LF331" s="15"/>
      <c r="LG331" s="15"/>
      <c r="LH331" s="15"/>
      <c r="LI331" s="15"/>
      <c r="LJ331" s="15"/>
      <c r="LK331" s="15"/>
      <c r="LL331" s="15"/>
      <c r="LM331" s="15"/>
      <c r="LN331" s="15"/>
      <c r="LO331" s="15"/>
      <c r="LP331" s="15"/>
      <c r="LQ331" s="15"/>
      <c r="LR331" s="15"/>
      <c r="LS331" s="15"/>
      <c r="LT331" s="15"/>
      <c r="LU331" s="15"/>
      <c r="LV331" s="15"/>
      <c r="LW331" s="15"/>
      <c r="LX331" s="15"/>
      <c r="LY331" s="15"/>
      <c r="LZ331" s="15"/>
      <c r="MA331" s="15"/>
      <c r="MB331" s="15"/>
      <c r="MC331" s="15"/>
      <c r="MD331" s="15"/>
      <c r="ME331" s="15"/>
      <c r="MF331" s="15"/>
      <c r="MG331" s="15"/>
      <c r="MH331" s="15"/>
      <c r="MI331" s="15"/>
      <c r="MJ331" s="15"/>
      <c r="MK331" s="15"/>
      <c r="ML331" s="15"/>
      <c r="MM331" s="15"/>
      <c r="MN331" s="15"/>
      <c r="MO331" s="15"/>
      <c r="MP331" s="15"/>
      <c r="MQ331" s="15"/>
      <c r="MR331" s="15"/>
      <c r="MS331" s="15"/>
      <c r="MT331" s="15"/>
      <c r="MU331" s="15"/>
      <c r="MV331" s="15"/>
      <c r="MW331" s="15"/>
      <c r="MX331" s="15"/>
      <c r="MY331" s="15"/>
      <c r="MZ331" s="15"/>
      <c r="NA331" s="15"/>
      <c r="NB331" s="15"/>
      <c r="NC331" s="15"/>
      <c r="ND331" s="15"/>
      <c r="NE331" s="15"/>
      <c r="NF331" s="15"/>
      <c r="NG331" s="15"/>
      <c r="NH331" s="15"/>
      <c r="NI331" s="15"/>
      <c r="NJ331" s="15"/>
      <c r="NK331" s="15"/>
      <c r="NL331" s="15"/>
      <c r="NM331" s="15"/>
      <c r="NN331" s="15"/>
      <c r="NO331" s="15"/>
      <c r="NP331" s="15"/>
      <c r="NQ331" s="15"/>
      <c r="NR331" s="15"/>
      <c r="NS331" s="15"/>
      <c r="NT331" s="15"/>
      <c r="NU331" s="15"/>
      <c r="NV331" s="15"/>
      <c r="NW331" s="15"/>
      <c r="NX331" s="15"/>
      <c r="NY331" s="15"/>
      <c r="NZ331" s="15"/>
      <c r="OA331" s="15"/>
      <c r="OB331" s="15"/>
      <c r="OC331" s="15"/>
      <c r="OD331" s="15"/>
      <c r="OE331" s="15"/>
      <c r="OF331" s="15"/>
      <c r="OG331" s="15"/>
      <c r="OH331" s="15"/>
      <c r="OI331" s="15"/>
      <c r="OJ331" s="15"/>
      <c r="OK331" s="15"/>
      <c r="OL331" s="15"/>
      <c r="OM331" s="15"/>
      <c r="ON331" s="15"/>
      <c r="OO331" s="15"/>
      <c r="OP331" s="15"/>
      <c r="OQ331" s="15"/>
      <c r="OR331" s="15"/>
      <c r="OS331" s="15"/>
      <c r="OT331" s="15"/>
      <c r="OU331" s="15"/>
      <c r="OV331" s="15"/>
      <c r="OW331" s="15"/>
      <c r="OX331" s="15"/>
      <c r="OY331" s="15"/>
      <c r="OZ331" s="15"/>
      <c r="PA331" s="15"/>
      <c r="PB331" s="15"/>
      <c r="PC331" s="15"/>
      <c r="PD331" s="15"/>
      <c r="PE331" s="15"/>
      <c r="PF331" s="15"/>
      <c r="PG331" s="15"/>
      <c r="PH331" s="15"/>
      <c r="PI331" s="15"/>
      <c r="PJ331" s="15"/>
      <c r="PK331" s="15"/>
      <c r="PL331" s="15"/>
      <c r="PM331" s="15"/>
      <c r="PN331" s="15"/>
      <c r="PO331" s="15"/>
      <c r="PP331" s="15"/>
      <c r="PQ331" s="15"/>
      <c r="PR331" s="15"/>
      <c r="PS331" s="15"/>
      <c r="PT331" s="15"/>
      <c r="PU331" s="15"/>
      <c r="PV331" s="15"/>
      <c r="PW331" s="15"/>
      <c r="PX331" s="15"/>
      <c r="PY331" s="15"/>
      <c r="PZ331" s="15"/>
      <c r="QA331" s="15"/>
      <c r="QB331" s="15"/>
      <c r="QC331" s="15"/>
      <c r="QD331" s="15"/>
      <c r="QE331" s="15"/>
      <c r="QF331" s="15"/>
      <c r="QG331" s="15"/>
      <c r="QH331" s="15"/>
      <c r="QI331" s="15"/>
      <c r="QJ331" s="15"/>
      <c r="QK331" s="15"/>
      <c r="QL331" s="15"/>
      <c r="QM331" s="15"/>
      <c r="QN331" s="15"/>
      <c r="QO331" s="15"/>
      <c r="QP331" s="15"/>
      <c r="QQ331" s="15"/>
      <c r="QR331" s="15"/>
      <c r="QS331" s="15"/>
      <c r="QT331" s="15"/>
      <c r="QU331" s="15"/>
      <c r="QV331" s="15"/>
      <c r="QW331" s="15"/>
      <c r="QX331" s="15"/>
      <c r="QY331" s="15"/>
      <c r="QZ331" s="15"/>
      <c r="RA331" s="15"/>
      <c r="RB331" s="15"/>
      <c r="RC331" s="15"/>
      <c r="RD331" s="15"/>
      <c r="RE331" s="15"/>
      <c r="RF331" s="15"/>
      <c r="RG331" s="15"/>
      <c r="RH331" s="15"/>
      <c r="RI331" s="15"/>
      <c r="RJ331" s="15"/>
      <c r="RK331" s="15"/>
      <c r="RL331" s="15"/>
      <c r="RM331" s="15"/>
      <c r="RN331" s="15"/>
      <c r="RO331" s="15"/>
      <c r="RP331" s="15"/>
      <c r="RQ331" s="15"/>
      <c r="RR331" s="15"/>
      <c r="RS331" s="15"/>
      <c r="RT331" s="15"/>
      <c r="RU331" s="15"/>
      <c r="RV331" s="15"/>
      <c r="RW331" s="15"/>
      <c r="RX331" s="15"/>
      <c r="RY331" s="15"/>
      <c r="RZ331" s="15"/>
      <c r="SA331" s="15"/>
      <c r="SB331" s="15"/>
      <c r="SC331" s="15"/>
      <c r="SD331" s="15"/>
      <c r="SE331" s="15"/>
      <c r="SF331" s="15"/>
      <c r="SG331" s="15"/>
      <c r="SH331" s="15"/>
      <c r="SI331" s="15"/>
      <c r="SJ331" s="15"/>
      <c r="SK331" s="15"/>
      <c r="SL331" s="15"/>
      <c r="SM331" s="15"/>
      <c r="SN331" s="15"/>
      <c r="SO331" s="15"/>
      <c r="SP331" s="15"/>
      <c r="SQ331" s="15"/>
      <c r="SR331" s="15"/>
      <c r="SS331" s="15"/>
      <c r="ST331" s="15"/>
      <c r="SU331" s="15"/>
      <c r="SV331" s="15"/>
      <c r="SW331" s="15"/>
      <c r="SX331" s="15"/>
      <c r="SY331" s="15"/>
      <c r="SZ331" s="15"/>
      <c r="TA331" s="15"/>
      <c r="TB331" s="15"/>
      <c r="TC331" s="15"/>
      <c r="TD331" s="15"/>
      <c r="TE331" s="15"/>
      <c r="TF331" s="15"/>
      <c r="TG331" s="15"/>
      <c r="TH331" s="15"/>
      <c r="TI331" s="15"/>
      <c r="TJ331" s="15"/>
      <c r="TK331" s="15"/>
      <c r="TL331" s="15"/>
      <c r="TM331" s="15"/>
      <c r="TN331" s="15"/>
      <c r="TO331" s="15"/>
      <c r="TP331" s="15"/>
      <c r="TQ331" s="15"/>
      <c r="TR331" s="15"/>
      <c r="TS331" s="15"/>
      <c r="TT331" s="15"/>
      <c r="TU331" s="15"/>
      <c r="TV331" s="15"/>
      <c r="TW331" s="15"/>
      <c r="TX331" s="15"/>
      <c r="TY331" s="15"/>
      <c r="TZ331" s="15"/>
      <c r="UA331" s="15"/>
      <c r="UB331" s="15"/>
      <c r="UC331" s="15"/>
      <c r="UD331" s="15"/>
      <c r="UE331" s="15"/>
      <c r="UF331" s="15"/>
      <c r="UG331" s="15"/>
      <c r="UH331" s="15"/>
      <c r="UI331" s="15"/>
      <c r="UJ331" s="15"/>
      <c r="UK331" s="15"/>
      <c r="UL331" s="15"/>
      <c r="UM331" s="15"/>
      <c r="UN331" s="15"/>
      <c r="UO331" s="15"/>
      <c r="UP331" s="15"/>
      <c r="UQ331" s="15"/>
      <c r="UR331" s="15"/>
      <c r="US331" s="15"/>
      <c r="UT331" s="15"/>
      <c r="UU331" s="15"/>
      <c r="UV331" s="15"/>
      <c r="UW331" s="15"/>
      <c r="UX331" s="15"/>
      <c r="UY331" s="15"/>
      <c r="UZ331" s="15"/>
      <c r="VA331" s="15"/>
      <c r="VB331" s="15"/>
      <c r="VC331" s="15"/>
      <c r="VD331" s="15"/>
      <c r="VE331" s="15"/>
      <c r="VF331" s="15"/>
      <c r="VG331" s="15"/>
      <c r="VH331" s="15"/>
      <c r="VI331" s="15"/>
      <c r="VJ331" s="15"/>
      <c r="VK331" s="15"/>
      <c r="VL331" s="15"/>
      <c r="VM331" s="15"/>
      <c r="VN331" s="15"/>
      <c r="VO331" s="15"/>
      <c r="VP331" s="15"/>
      <c r="VQ331" s="15"/>
      <c r="VR331" s="15"/>
      <c r="VS331" s="15"/>
      <c r="VT331" s="15"/>
      <c r="VU331" s="15"/>
      <c r="VV331" s="15"/>
      <c r="VW331" s="15"/>
      <c r="VX331" s="15"/>
      <c r="VY331" s="15"/>
      <c r="VZ331" s="15"/>
      <c r="WA331" s="15"/>
      <c r="WB331" s="15"/>
      <c r="WC331" s="15"/>
      <c r="WD331" s="15"/>
      <c r="WE331" s="15"/>
      <c r="WF331" s="15"/>
      <c r="WG331" s="15"/>
      <c r="WH331" s="15"/>
      <c r="WI331" s="15"/>
      <c r="WJ331" s="15"/>
      <c r="WK331" s="15"/>
      <c r="WL331" s="15"/>
      <c r="WM331" s="15"/>
      <c r="WN331" s="15"/>
      <c r="WO331" s="15"/>
      <c r="WP331" s="15"/>
      <c r="WQ331" s="15"/>
      <c r="WR331" s="15"/>
      <c r="WS331" s="15"/>
      <c r="WT331" s="15"/>
      <c r="WU331" s="15"/>
      <c r="WV331" s="15"/>
      <c r="WW331" s="15"/>
      <c r="WX331" s="15"/>
      <c r="WY331" s="15"/>
      <c r="WZ331" s="15"/>
      <c r="XA331" s="15"/>
      <c r="XB331" s="15"/>
      <c r="XC331" s="15"/>
      <c r="XD331" s="15"/>
      <c r="XE331" s="15"/>
      <c r="XF331" s="15"/>
      <c r="XG331" s="15"/>
      <c r="XH331" s="15"/>
      <c r="XI331" s="15"/>
      <c r="XJ331" s="15"/>
      <c r="XK331" s="15"/>
      <c r="XL331" s="15"/>
      <c r="XM331" s="15"/>
      <c r="XN331" s="15"/>
      <c r="XO331" s="15"/>
      <c r="XP331" s="15"/>
      <c r="XQ331" s="15"/>
      <c r="XR331" s="15"/>
      <c r="XS331" s="15"/>
      <c r="XT331" s="15"/>
      <c r="XU331" s="15"/>
      <c r="XV331" s="15"/>
      <c r="XW331" s="15"/>
      <c r="XX331" s="15"/>
      <c r="XY331" s="15"/>
      <c r="XZ331" s="15"/>
      <c r="YA331" s="15"/>
      <c r="YB331" s="15"/>
      <c r="YC331" s="15"/>
      <c r="YD331" s="15"/>
      <c r="YE331" s="15"/>
      <c r="YF331" s="15"/>
      <c r="YG331" s="15"/>
      <c r="YH331" s="15"/>
      <c r="YI331" s="15"/>
      <c r="YJ331" s="15"/>
      <c r="YK331" s="15"/>
      <c r="YL331" s="15"/>
      <c r="YM331" s="15"/>
      <c r="YN331" s="15"/>
      <c r="YO331" s="15"/>
      <c r="YP331" s="15"/>
      <c r="YQ331" s="15"/>
      <c r="YR331" s="15"/>
      <c r="YS331" s="15"/>
      <c r="YT331" s="15"/>
      <c r="YU331" s="15"/>
      <c r="YV331" s="15"/>
      <c r="YW331" s="15"/>
      <c r="YX331" s="15"/>
      <c r="YY331" s="15"/>
      <c r="YZ331" s="15"/>
      <c r="ZA331" s="15"/>
      <c r="ZB331" s="15"/>
      <c r="ZC331" s="15"/>
      <c r="ZD331" s="15"/>
      <c r="ZE331" s="15"/>
      <c r="ZF331" s="15"/>
      <c r="ZG331" s="15"/>
      <c r="ZH331" s="15"/>
      <c r="ZI331" s="15"/>
      <c r="ZJ331" s="15"/>
      <c r="ZK331" s="15"/>
      <c r="ZL331" s="15"/>
      <c r="ZM331" s="15"/>
      <c r="ZN331" s="15"/>
      <c r="ZO331" s="15"/>
      <c r="ZP331" s="15"/>
      <c r="ZQ331" s="15"/>
      <c r="ZR331" s="15"/>
      <c r="ZS331" s="15"/>
      <c r="ZT331" s="15"/>
      <c r="ZU331" s="15"/>
      <c r="ZV331" s="15"/>
      <c r="ZW331" s="15"/>
      <c r="ZX331" s="15"/>
      <c r="ZY331" s="15"/>
      <c r="ZZ331" s="15"/>
      <c r="AAA331" s="15"/>
      <c r="AAB331" s="15"/>
      <c r="AAC331" s="15"/>
      <c r="AAD331" s="15"/>
      <c r="AAE331" s="15"/>
      <c r="AAF331" s="15"/>
      <c r="AAG331" s="15"/>
      <c r="AAH331" s="15"/>
      <c r="AAI331" s="15"/>
      <c r="AAJ331" s="15"/>
      <c r="AAK331" s="15"/>
      <c r="AAL331" s="15"/>
      <c r="AAM331" s="15"/>
      <c r="AAN331" s="15"/>
      <c r="AAO331" s="15"/>
      <c r="AAP331" s="15"/>
      <c r="AAQ331" s="15"/>
      <c r="AAR331" s="15"/>
      <c r="AAS331" s="15"/>
      <c r="AAT331" s="15"/>
      <c r="AAU331" s="15"/>
      <c r="AAV331" s="15"/>
      <c r="AAW331" s="15"/>
      <c r="AAX331" s="15"/>
      <c r="AAY331" s="15"/>
      <c r="AAZ331" s="15"/>
      <c r="ABA331" s="15"/>
      <c r="ABB331" s="15"/>
      <c r="ABC331" s="15"/>
      <c r="ABD331" s="15"/>
      <c r="ABE331" s="15"/>
      <c r="ABF331" s="15"/>
      <c r="ABG331" s="15"/>
      <c r="ABH331" s="15"/>
      <c r="ABI331" s="15"/>
      <c r="ABJ331" s="15"/>
      <c r="ABK331" s="15"/>
      <c r="ABL331" s="15"/>
      <c r="ABM331" s="15"/>
      <c r="ABN331" s="15"/>
      <c r="ABO331" s="15"/>
      <c r="ABP331" s="15"/>
      <c r="ABQ331" s="15"/>
      <c r="ABR331" s="15"/>
      <c r="ABS331" s="15"/>
      <c r="ABT331" s="15"/>
      <c r="ABU331" s="15"/>
      <c r="ABV331" s="15"/>
      <c r="ABW331" s="15"/>
      <c r="ABX331" s="15"/>
      <c r="ABY331" s="15"/>
      <c r="ABZ331" s="15"/>
      <c r="ACA331" s="15"/>
      <c r="ACB331" s="15"/>
      <c r="ACC331" s="15"/>
      <c r="ACD331" s="15"/>
      <c r="ACE331" s="15"/>
      <c r="ACF331" s="15"/>
      <c r="ACG331" s="15"/>
      <c r="ACH331" s="15"/>
      <c r="ACI331" s="15"/>
      <c r="ACJ331" s="15"/>
      <c r="ACK331" s="15"/>
      <c r="ACL331" s="15"/>
      <c r="ACM331" s="15"/>
      <c r="ACN331" s="15"/>
      <c r="ACO331" s="15"/>
      <c r="ACP331" s="15"/>
      <c r="ACQ331" s="15"/>
      <c r="ACR331" s="15"/>
      <c r="ACS331" s="15"/>
      <c r="ACT331" s="15"/>
      <c r="ACU331" s="15"/>
      <c r="ACV331" s="15"/>
      <c r="ACW331" s="15"/>
      <c r="ACX331" s="15"/>
      <c r="ACY331" s="15"/>
      <c r="ACZ331" s="15"/>
      <c r="ADA331" s="15"/>
      <c r="ADB331" s="15"/>
      <c r="ADC331" s="15"/>
      <c r="ADD331" s="15"/>
      <c r="ADE331" s="15"/>
      <c r="ADF331" s="15"/>
      <c r="ADG331" s="15"/>
      <c r="ADH331" s="15"/>
      <c r="ADI331" s="15"/>
      <c r="ADJ331" s="15"/>
      <c r="ADK331" s="15"/>
      <c r="ADL331" s="15"/>
      <c r="ADM331" s="15"/>
    </row>
    <row r="332" spans="1:793" s="308" customFormat="1" x14ac:dyDescent="0.4">
      <c r="A332" s="130"/>
      <c r="B332" s="314" t="s">
        <v>247</v>
      </c>
      <c r="C332" s="314"/>
      <c r="D332" s="314"/>
      <c r="E332" s="314"/>
      <c r="F332" s="314"/>
      <c r="G332" s="314"/>
      <c r="H332" s="314"/>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5"/>
      <c r="BK332" s="15"/>
      <c r="BL332" s="15"/>
      <c r="BM332" s="15"/>
      <c r="BN332" s="15"/>
      <c r="BO332" s="15"/>
      <c r="BP332" s="15"/>
      <c r="BQ332" s="15"/>
      <c r="BR332" s="15"/>
      <c r="BS332" s="15"/>
      <c r="BT332" s="15"/>
      <c r="BU332" s="15"/>
      <c r="BV332" s="15"/>
      <c r="BW332" s="15"/>
      <c r="BX332" s="15"/>
      <c r="BY332" s="15"/>
      <c r="BZ332" s="15"/>
      <c r="CA332" s="15"/>
      <c r="CB332" s="15"/>
      <c r="CC332" s="15"/>
      <c r="CD332" s="15"/>
      <c r="CE332" s="15"/>
      <c r="CF332" s="15"/>
      <c r="CG332" s="15"/>
      <c r="CH332" s="15"/>
      <c r="CI332" s="15"/>
      <c r="CJ332" s="15"/>
      <c r="CK332" s="15"/>
      <c r="CL332" s="15"/>
      <c r="CM332" s="15"/>
      <c r="CN332" s="15"/>
      <c r="CO332" s="15"/>
      <c r="CP332" s="15"/>
      <c r="CQ332" s="15"/>
      <c r="CR332" s="15"/>
      <c r="CS332" s="15"/>
      <c r="CT332" s="15"/>
      <c r="CU332" s="15"/>
      <c r="CV332" s="15"/>
      <c r="CW332" s="15"/>
      <c r="CX332" s="15"/>
      <c r="CY332" s="15"/>
      <c r="CZ332" s="15"/>
      <c r="DA332" s="15"/>
      <c r="DB332" s="15"/>
      <c r="DC332" s="15"/>
      <c r="DD332" s="15"/>
      <c r="DE332" s="15"/>
      <c r="DF332" s="15"/>
      <c r="DG332" s="15"/>
      <c r="DH332" s="15"/>
      <c r="DI332" s="15"/>
      <c r="DJ332" s="15"/>
      <c r="DK332" s="15"/>
      <c r="DL332" s="15"/>
      <c r="DM332" s="15"/>
      <c r="DN332" s="15"/>
      <c r="DO332" s="15"/>
      <c r="DP332" s="15"/>
      <c r="DQ332" s="15"/>
      <c r="DR332" s="15"/>
      <c r="DS332" s="15"/>
      <c r="DT332" s="15"/>
      <c r="DU332" s="15"/>
      <c r="DV332" s="15"/>
      <c r="DW332" s="15"/>
      <c r="DX332" s="15"/>
      <c r="DY332" s="15"/>
      <c r="DZ332" s="15"/>
      <c r="EA332" s="15"/>
      <c r="EB332" s="15"/>
      <c r="EC332" s="15"/>
      <c r="ED332" s="15"/>
      <c r="EE332" s="15"/>
      <c r="EF332" s="15"/>
      <c r="EG332" s="15"/>
      <c r="EH332" s="15"/>
      <c r="EI332" s="15"/>
      <c r="EJ332" s="15"/>
      <c r="EK332" s="15"/>
      <c r="EL332" s="15"/>
      <c r="EM332" s="15"/>
      <c r="EN332" s="15"/>
      <c r="EO332" s="15"/>
      <c r="EP332" s="15"/>
      <c r="EQ332" s="15"/>
      <c r="ER332" s="15"/>
      <c r="ES332" s="15"/>
      <c r="ET332" s="15"/>
      <c r="EU332" s="15"/>
      <c r="EV332" s="15"/>
      <c r="EW332" s="15"/>
      <c r="EX332" s="15"/>
      <c r="EY332" s="15"/>
      <c r="EZ332" s="15"/>
      <c r="FA332" s="15"/>
      <c r="FB332" s="15"/>
      <c r="FC332" s="15"/>
      <c r="FD332" s="15"/>
      <c r="FE332" s="15"/>
      <c r="FF332" s="15"/>
      <c r="FG332" s="15"/>
      <c r="FH332" s="15"/>
      <c r="FI332" s="15"/>
      <c r="FJ332" s="15"/>
      <c r="FK332" s="15"/>
      <c r="FL332" s="15"/>
      <c r="FM332" s="15"/>
      <c r="FN332" s="15"/>
      <c r="FO332" s="15"/>
      <c r="FP332" s="15"/>
      <c r="FQ332" s="15"/>
      <c r="FR332" s="15"/>
      <c r="FS332" s="15"/>
      <c r="FT332" s="15"/>
      <c r="FU332" s="15"/>
      <c r="FV332" s="15"/>
      <c r="FW332" s="15"/>
      <c r="FX332" s="15"/>
      <c r="FY332" s="15"/>
      <c r="FZ332" s="15"/>
      <c r="GA332" s="15"/>
      <c r="GB332" s="15"/>
      <c r="GC332" s="15"/>
      <c r="GD332" s="15"/>
      <c r="GE332" s="15"/>
      <c r="GF332" s="15"/>
      <c r="GG332" s="15"/>
      <c r="GH332" s="15"/>
      <c r="GI332" s="15"/>
      <c r="GJ332" s="15"/>
      <c r="GK332" s="15"/>
      <c r="GL332" s="15"/>
      <c r="GM332" s="15"/>
      <c r="GN332" s="15"/>
      <c r="GO332" s="15"/>
      <c r="GP332" s="15"/>
      <c r="GQ332" s="15"/>
      <c r="GR332" s="15"/>
      <c r="GS332" s="15"/>
      <c r="GT332" s="15"/>
      <c r="GU332" s="15"/>
      <c r="GV332" s="15"/>
      <c r="GW332" s="15"/>
      <c r="GX332" s="15"/>
      <c r="GY332" s="15"/>
      <c r="GZ332" s="15"/>
      <c r="HA332" s="15"/>
      <c r="HB332" s="15"/>
      <c r="HC332" s="15"/>
      <c r="HD332" s="15"/>
      <c r="HE332" s="15"/>
      <c r="HF332" s="15"/>
      <c r="HG332" s="15"/>
      <c r="HH332" s="15"/>
      <c r="HI332" s="15"/>
      <c r="HJ332" s="15"/>
      <c r="HK332" s="15"/>
      <c r="HL332" s="15"/>
      <c r="HM332" s="15"/>
      <c r="HN332" s="15"/>
      <c r="HO332" s="15"/>
      <c r="HP332" s="15"/>
      <c r="HQ332" s="15"/>
      <c r="HR332" s="15"/>
      <c r="HS332" s="15"/>
      <c r="HT332" s="15"/>
      <c r="HU332" s="15"/>
      <c r="HV332" s="15"/>
      <c r="HW332" s="15"/>
      <c r="HX332" s="15"/>
      <c r="HY332" s="15"/>
      <c r="HZ332" s="15"/>
      <c r="IA332" s="15"/>
      <c r="IB332" s="15"/>
      <c r="IC332" s="15"/>
      <c r="ID332" s="15"/>
      <c r="IE332" s="15"/>
      <c r="IF332" s="15"/>
      <c r="IG332" s="15"/>
      <c r="IH332" s="15"/>
      <c r="II332" s="15"/>
      <c r="IJ332" s="15"/>
      <c r="IK332" s="15"/>
      <c r="IL332" s="15"/>
      <c r="IM332" s="15"/>
      <c r="IN332" s="15"/>
      <c r="IO332" s="15"/>
      <c r="IP332" s="15"/>
      <c r="IQ332" s="15"/>
      <c r="IR332" s="15"/>
      <c r="IS332" s="15"/>
      <c r="IT332" s="15"/>
      <c r="IU332" s="15"/>
      <c r="IV332" s="15"/>
      <c r="IW332" s="15"/>
      <c r="IX332" s="15"/>
      <c r="IY332" s="15"/>
      <c r="IZ332" s="15"/>
      <c r="JA332" s="15"/>
      <c r="JB332" s="15"/>
      <c r="JC332" s="15"/>
      <c r="JD332" s="15"/>
      <c r="JE332" s="15"/>
      <c r="JF332" s="15"/>
      <c r="JG332" s="15"/>
      <c r="JH332" s="15"/>
      <c r="JI332" s="15"/>
      <c r="JJ332" s="15"/>
      <c r="JK332" s="15"/>
      <c r="JL332" s="15"/>
      <c r="JM332" s="15"/>
      <c r="JN332" s="15"/>
      <c r="JO332" s="15"/>
      <c r="JP332" s="15"/>
      <c r="JQ332" s="15"/>
      <c r="JR332" s="15"/>
      <c r="JS332" s="15"/>
      <c r="JT332" s="15"/>
      <c r="JU332" s="15"/>
      <c r="JV332" s="15"/>
      <c r="JW332" s="15"/>
      <c r="JX332" s="15"/>
      <c r="JY332" s="15"/>
      <c r="JZ332" s="15"/>
      <c r="KA332" s="15"/>
      <c r="KB332" s="15"/>
      <c r="KC332" s="15"/>
      <c r="KD332" s="15"/>
      <c r="KE332" s="15"/>
      <c r="KF332" s="15"/>
      <c r="KG332" s="15"/>
      <c r="KH332" s="15"/>
      <c r="KI332" s="15"/>
      <c r="KJ332" s="15"/>
      <c r="KK332" s="15"/>
      <c r="KL332" s="15"/>
      <c r="KM332" s="15"/>
      <c r="KN332" s="15"/>
      <c r="KO332" s="15"/>
      <c r="KP332" s="15"/>
      <c r="KQ332" s="15"/>
      <c r="KR332" s="15"/>
      <c r="KS332" s="15"/>
      <c r="KT332" s="15"/>
      <c r="KU332" s="15"/>
      <c r="KV332" s="15"/>
      <c r="KW332" s="15"/>
      <c r="KX332" s="15"/>
      <c r="KY332" s="15"/>
      <c r="KZ332" s="15"/>
      <c r="LA332" s="15"/>
      <c r="LB332" s="15"/>
      <c r="LC332" s="15"/>
      <c r="LD332" s="15"/>
      <c r="LE332" s="15"/>
      <c r="LF332" s="15"/>
      <c r="LG332" s="15"/>
      <c r="LH332" s="15"/>
      <c r="LI332" s="15"/>
      <c r="LJ332" s="15"/>
      <c r="LK332" s="15"/>
      <c r="LL332" s="15"/>
      <c r="LM332" s="15"/>
      <c r="LN332" s="15"/>
      <c r="LO332" s="15"/>
      <c r="LP332" s="15"/>
      <c r="LQ332" s="15"/>
      <c r="LR332" s="15"/>
      <c r="LS332" s="15"/>
      <c r="LT332" s="15"/>
      <c r="LU332" s="15"/>
      <c r="LV332" s="15"/>
      <c r="LW332" s="15"/>
      <c r="LX332" s="15"/>
      <c r="LY332" s="15"/>
      <c r="LZ332" s="15"/>
      <c r="MA332" s="15"/>
      <c r="MB332" s="15"/>
      <c r="MC332" s="15"/>
      <c r="MD332" s="15"/>
      <c r="ME332" s="15"/>
      <c r="MF332" s="15"/>
      <c r="MG332" s="15"/>
      <c r="MH332" s="15"/>
      <c r="MI332" s="15"/>
      <c r="MJ332" s="15"/>
      <c r="MK332" s="15"/>
      <c r="ML332" s="15"/>
      <c r="MM332" s="15"/>
      <c r="MN332" s="15"/>
      <c r="MO332" s="15"/>
      <c r="MP332" s="15"/>
      <c r="MQ332" s="15"/>
      <c r="MR332" s="15"/>
      <c r="MS332" s="15"/>
      <c r="MT332" s="15"/>
      <c r="MU332" s="15"/>
      <c r="MV332" s="15"/>
      <c r="MW332" s="15"/>
      <c r="MX332" s="15"/>
      <c r="MY332" s="15"/>
      <c r="MZ332" s="15"/>
      <c r="NA332" s="15"/>
      <c r="NB332" s="15"/>
      <c r="NC332" s="15"/>
      <c r="ND332" s="15"/>
      <c r="NE332" s="15"/>
      <c r="NF332" s="15"/>
      <c r="NG332" s="15"/>
      <c r="NH332" s="15"/>
      <c r="NI332" s="15"/>
      <c r="NJ332" s="15"/>
      <c r="NK332" s="15"/>
      <c r="NL332" s="15"/>
      <c r="NM332" s="15"/>
      <c r="NN332" s="15"/>
      <c r="NO332" s="15"/>
      <c r="NP332" s="15"/>
      <c r="NQ332" s="15"/>
      <c r="NR332" s="15"/>
      <c r="NS332" s="15"/>
      <c r="NT332" s="15"/>
      <c r="NU332" s="15"/>
      <c r="NV332" s="15"/>
      <c r="NW332" s="15"/>
      <c r="NX332" s="15"/>
      <c r="NY332" s="15"/>
      <c r="NZ332" s="15"/>
      <c r="OA332" s="15"/>
      <c r="OB332" s="15"/>
      <c r="OC332" s="15"/>
      <c r="OD332" s="15"/>
      <c r="OE332" s="15"/>
      <c r="OF332" s="15"/>
      <c r="OG332" s="15"/>
      <c r="OH332" s="15"/>
      <c r="OI332" s="15"/>
      <c r="OJ332" s="15"/>
      <c r="OK332" s="15"/>
      <c r="OL332" s="15"/>
      <c r="OM332" s="15"/>
      <c r="ON332" s="15"/>
      <c r="OO332" s="15"/>
      <c r="OP332" s="15"/>
      <c r="OQ332" s="15"/>
      <c r="OR332" s="15"/>
      <c r="OS332" s="15"/>
      <c r="OT332" s="15"/>
      <c r="OU332" s="15"/>
      <c r="OV332" s="15"/>
      <c r="OW332" s="15"/>
      <c r="OX332" s="15"/>
      <c r="OY332" s="15"/>
      <c r="OZ332" s="15"/>
      <c r="PA332" s="15"/>
      <c r="PB332" s="15"/>
      <c r="PC332" s="15"/>
      <c r="PD332" s="15"/>
      <c r="PE332" s="15"/>
      <c r="PF332" s="15"/>
      <c r="PG332" s="15"/>
      <c r="PH332" s="15"/>
      <c r="PI332" s="15"/>
      <c r="PJ332" s="15"/>
      <c r="PK332" s="15"/>
      <c r="PL332" s="15"/>
      <c r="PM332" s="15"/>
      <c r="PN332" s="15"/>
      <c r="PO332" s="15"/>
      <c r="PP332" s="15"/>
      <c r="PQ332" s="15"/>
      <c r="PR332" s="15"/>
      <c r="PS332" s="15"/>
      <c r="PT332" s="15"/>
      <c r="PU332" s="15"/>
      <c r="PV332" s="15"/>
      <c r="PW332" s="15"/>
      <c r="PX332" s="15"/>
      <c r="PY332" s="15"/>
      <c r="PZ332" s="15"/>
      <c r="QA332" s="15"/>
      <c r="QB332" s="15"/>
      <c r="QC332" s="15"/>
      <c r="QD332" s="15"/>
      <c r="QE332" s="15"/>
      <c r="QF332" s="15"/>
      <c r="QG332" s="15"/>
      <c r="QH332" s="15"/>
      <c r="QI332" s="15"/>
      <c r="QJ332" s="15"/>
      <c r="QK332" s="15"/>
      <c r="QL332" s="15"/>
      <c r="QM332" s="15"/>
      <c r="QN332" s="15"/>
      <c r="QO332" s="15"/>
      <c r="QP332" s="15"/>
      <c r="QQ332" s="15"/>
      <c r="QR332" s="15"/>
      <c r="QS332" s="15"/>
      <c r="QT332" s="15"/>
      <c r="QU332" s="15"/>
      <c r="QV332" s="15"/>
      <c r="QW332" s="15"/>
      <c r="QX332" s="15"/>
      <c r="QY332" s="15"/>
      <c r="QZ332" s="15"/>
      <c r="RA332" s="15"/>
      <c r="RB332" s="15"/>
      <c r="RC332" s="15"/>
      <c r="RD332" s="15"/>
      <c r="RE332" s="15"/>
      <c r="RF332" s="15"/>
      <c r="RG332" s="15"/>
      <c r="RH332" s="15"/>
      <c r="RI332" s="15"/>
      <c r="RJ332" s="15"/>
      <c r="RK332" s="15"/>
      <c r="RL332" s="15"/>
      <c r="RM332" s="15"/>
      <c r="RN332" s="15"/>
      <c r="RO332" s="15"/>
      <c r="RP332" s="15"/>
      <c r="RQ332" s="15"/>
      <c r="RR332" s="15"/>
      <c r="RS332" s="15"/>
      <c r="RT332" s="15"/>
      <c r="RU332" s="15"/>
      <c r="RV332" s="15"/>
      <c r="RW332" s="15"/>
      <c r="RX332" s="15"/>
      <c r="RY332" s="15"/>
      <c r="RZ332" s="15"/>
      <c r="SA332" s="15"/>
      <c r="SB332" s="15"/>
      <c r="SC332" s="15"/>
      <c r="SD332" s="15"/>
      <c r="SE332" s="15"/>
      <c r="SF332" s="15"/>
      <c r="SG332" s="15"/>
      <c r="SH332" s="15"/>
      <c r="SI332" s="15"/>
      <c r="SJ332" s="15"/>
      <c r="SK332" s="15"/>
      <c r="SL332" s="15"/>
      <c r="SM332" s="15"/>
      <c r="SN332" s="15"/>
      <c r="SO332" s="15"/>
      <c r="SP332" s="15"/>
      <c r="SQ332" s="15"/>
      <c r="SR332" s="15"/>
      <c r="SS332" s="15"/>
      <c r="ST332" s="15"/>
      <c r="SU332" s="15"/>
      <c r="SV332" s="15"/>
      <c r="SW332" s="15"/>
      <c r="SX332" s="15"/>
      <c r="SY332" s="15"/>
      <c r="SZ332" s="15"/>
      <c r="TA332" s="15"/>
      <c r="TB332" s="15"/>
      <c r="TC332" s="15"/>
      <c r="TD332" s="15"/>
      <c r="TE332" s="15"/>
      <c r="TF332" s="15"/>
      <c r="TG332" s="15"/>
      <c r="TH332" s="15"/>
      <c r="TI332" s="15"/>
      <c r="TJ332" s="15"/>
      <c r="TK332" s="15"/>
      <c r="TL332" s="15"/>
      <c r="TM332" s="15"/>
      <c r="TN332" s="15"/>
      <c r="TO332" s="15"/>
      <c r="TP332" s="15"/>
      <c r="TQ332" s="15"/>
      <c r="TR332" s="15"/>
      <c r="TS332" s="15"/>
      <c r="TT332" s="15"/>
      <c r="TU332" s="15"/>
      <c r="TV332" s="15"/>
      <c r="TW332" s="15"/>
      <c r="TX332" s="15"/>
      <c r="TY332" s="15"/>
      <c r="TZ332" s="15"/>
      <c r="UA332" s="15"/>
      <c r="UB332" s="15"/>
      <c r="UC332" s="15"/>
      <c r="UD332" s="15"/>
      <c r="UE332" s="15"/>
      <c r="UF332" s="15"/>
      <c r="UG332" s="15"/>
      <c r="UH332" s="15"/>
      <c r="UI332" s="15"/>
      <c r="UJ332" s="15"/>
      <c r="UK332" s="15"/>
      <c r="UL332" s="15"/>
      <c r="UM332" s="15"/>
      <c r="UN332" s="15"/>
      <c r="UO332" s="15"/>
      <c r="UP332" s="15"/>
      <c r="UQ332" s="15"/>
      <c r="UR332" s="15"/>
      <c r="US332" s="15"/>
      <c r="UT332" s="15"/>
      <c r="UU332" s="15"/>
      <c r="UV332" s="15"/>
      <c r="UW332" s="15"/>
      <c r="UX332" s="15"/>
      <c r="UY332" s="15"/>
      <c r="UZ332" s="15"/>
      <c r="VA332" s="15"/>
      <c r="VB332" s="15"/>
      <c r="VC332" s="15"/>
      <c r="VD332" s="15"/>
      <c r="VE332" s="15"/>
      <c r="VF332" s="15"/>
      <c r="VG332" s="15"/>
      <c r="VH332" s="15"/>
      <c r="VI332" s="15"/>
      <c r="VJ332" s="15"/>
      <c r="VK332" s="15"/>
      <c r="VL332" s="15"/>
      <c r="VM332" s="15"/>
      <c r="VN332" s="15"/>
      <c r="VO332" s="15"/>
      <c r="VP332" s="15"/>
      <c r="VQ332" s="15"/>
      <c r="VR332" s="15"/>
      <c r="VS332" s="15"/>
      <c r="VT332" s="15"/>
      <c r="VU332" s="15"/>
      <c r="VV332" s="15"/>
      <c r="VW332" s="15"/>
      <c r="VX332" s="15"/>
      <c r="VY332" s="15"/>
      <c r="VZ332" s="15"/>
      <c r="WA332" s="15"/>
      <c r="WB332" s="15"/>
      <c r="WC332" s="15"/>
      <c r="WD332" s="15"/>
      <c r="WE332" s="15"/>
      <c r="WF332" s="15"/>
      <c r="WG332" s="15"/>
      <c r="WH332" s="15"/>
      <c r="WI332" s="15"/>
      <c r="WJ332" s="15"/>
      <c r="WK332" s="15"/>
      <c r="WL332" s="15"/>
      <c r="WM332" s="15"/>
      <c r="WN332" s="15"/>
      <c r="WO332" s="15"/>
      <c r="WP332" s="15"/>
      <c r="WQ332" s="15"/>
      <c r="WR332" s="15"/>
      <c r="WS332" s="15"/>
      <c r="WT332" s="15"/>
      <c r="WU332" s="15"/>
      <c r="WV332" s="15"/>
      <c r="WW332" s="15"/>
      <c r="WX332" s="15"/>
      <c r="WY332" s="15"/>
      <c r="WZ332" s="15"/>
      <c r="XA332" s="15"/>
      <c r="XB332" s="15"/>
      <c r="XC332" s="15"/>
      <c r="XD332" s="15"/>
      <c r="XE332" s="15"/>
      <c r="XF332" s="15"/>
      <c r="XG332" s="15"/>
      <c r="XH332" s="15"/>
      <c r="XI332" s="15"/>
      <c r="XJ332" s="15"/>
      <c r="XK332" s="15"/>
      <c r="XL332" s="15"/>
      <c r="XM332" s="15"/>
      <c r="XN332" s="15"/>
      <c r="XO332" s="15"/>
      <c r="XP332" s="15"/>
      <c r="XQ332" s="15"/>
      <c r="XR332" s="15"/>
      <c r="XS332" s="15"/>
      <c r="XT332" s="15"/>
      <c r="XU332" s="15"/>
      <c r="XV332" s="15"/>
      <c r="XW332" s="15"/>
      <c r="XX332" s="15"/>
      <c r="XY332" s="15"/>
      <c r="XZ332" s="15"/>
      <c r="YA332" s="15"/>
      <c r="YB332" s="15"/>
      <c r="YC332" s="15"/>
      <c r="YD332" s="15"/>
      <c r="YE332" s="15"/>
      <c r="YF332" s="15"/>
      <c r="YG332" s="15"/>
      <c r="YH332" s="15"/>
      <c r="YI332" s="15"/>
      <c r="YJ332" s="15"/>
      <c r="YK332" s="15"/>
      <c r="YL332" s="15"/>
      <c r="YM332" s="15"/>
      <c r="YN332" s="15"/>
      <c r="YO332" s="15"/>
      <c r="YP332" s="15"/>
      <c r="YQ332" s="15"/>
      <c r="YR332" s="15"/>
      <c r="YS332" s="15"/>
      <c r="YT332" s="15"/>
      <c r="YU332" s="15"/>
      <c r="YV332" s="15"/>
      <c r="YW332" s="15"/>
      <c r="YX332" s="15"/>
      <c r="YY332" s="15"/>
      <c r="YZ332" s="15"/>
      <c r="ZA332" s="15"/>
      <c r="ZB332" s="15"/>
      <c r="ZC332" s="15"/>
      <c r="ZD332" s="15"/>
      <c r="ZE332" s="15"/>
      <c r="ZF332" s="15"/>
      <c r="ZG332" s="15"/>
      <c r="ZH332" s="15"/>
      <c r="ZI332" s="15"/>
      <c r="ZJ332" s="15"/>
      <c r="ZK332" s="15"/>
      <c r="ZL332" s="15"/>
      <c r="ZM332" s="15"/>
      <c r="ZN332" s="15"/>
      <c r="ZO332" s="15"/>
      <c r="ZP332" s="15"/>
      <c r="ZQ332" s="15"/>
      <c r="ZR332" s="15"/>
      <c r="ZS332" s="15"/>
      <c r="ZT332" s="15"/>
      <c r="ZU332" s="15"/>
      <c r="ZV332" s="15"/>
      <c r="ZW332" s="15"/>
      <c r="ZX332" s="15"/>
      <c r="ZY332" s="15"/>
      <c r="ZZ332" s="15"/>
      <c r="AAA332" s="15"/>
      <c r="AAB332" s="15"/>
      <c r="AAC332" s="15"/>
      <c r="AAD332" s="15"/>
      <c r="AAE332" s="15"/>
      <c r="AAF332" s="15"/>
      <c r="AAG332" s="15"/>
      <c r="AAH332" s="15"/>
      <c r="AAI332" s="15"/>
      <c r="AAJ332" s="15"/>
      <c r="AAK332" s="15"/>
      <c r="AAL332" s="15"/>
      <c r="AAM332" s="15"/>
      <c r="AAN332" s="15"/>
      <c r="AAO332" s="15"/>
      <c r="AAP332" s="15"/>
      <c r="AAQ332" s="15"/>
      <c r="AAR332" s="15"/>
      <c r="AAS332" s="15"/>
      <c r="AAT332" s="15"/>
      <c r="AAU332" s="15"/>
      <c r="AAV332" s="15"/>
      <c r="AAW332" s="15"/>
      <c r="AAX332" s="15"/>
      <c r="AAY332" s="15"/>
      <c r="AAZ332" s="15"/>
      <c r="ABA332" s="15"/>
      <c r="ABB332" s="15"/>
      <c r="ABC332" s="15"/>
      <c r="ABD332" s="15"/>
      <c r="ABE332" s="15"/>
      <c r="ABF332" s="15"/>
      <c r="ABG332" s="15"/>
      <c r="ABH332" s="15"/>
      <c r="ABI332" s="15"/>
      <c r="ABJ332" s="15"/>
      <c r="ABK332" s="15"/>
      <c r="ABL332" s="15"/>
      <c r="ABM332" s="15"/>
      <c r="ABN332" s="15"/>
      <c r="ABO332" s="15"/>
      <c r="ABP332" s="15"/>
      <c r="ABQ332" s="15"/>
      <c r="ABR332" s="15"/>
      <c r="ABS332" s="15"/>
      <c r="ABT332" s="15"/>
      <c r="ABU332" s="15"/>
      <c r="ABV332" s="15"/>
      <c r="ABW332" s="15"/>
      <c r="ABX332" s="15"/>
      <c r="ABY332" s="15"/>
      <c r="ABZ332" s="15"/>
      <c r="ACA332" s="15"/>
      <c r="ACB332" s="15"/>
      <c r="ACC332" s="15"/>
      <c r="ACD332" s="15"/>
      <c r="ACE332" s="15"/>
      <c r="ACF332" s="15"/>
      <c r="ACG332" s="15"/>
      <c r="ACH332" s="15"/>
      <c r="ACI332" s="15"/>
      <c r="ACJ332" s="15"/>
      <c r="ACK332" s="15"/>
      <c r="ACL332" s="15"/>
      <c r="ACM332" s="15"/>
      <c r="ACN332" s="15"/>
      <c r="ACO332" s="15"/>
      <c r="ACP332" s="15"/>
      <c r="ACQ332" s="15"/>
      <c r="ACR332" s="15"/>
      <c r="ACS332" s="15"/>
      <c r="ACT332" s="15"/>
      <c r="ACU332" s="15"/>
      <c r="ACV332" s="15"/>
      <c r="ACW332" s="15"/>
      <c r="ACX332" s="15"/>
      <c r="ACY332" s="15"/>
      <c r="ACZ332" s="15"/>
      <c r="ADA332" s="15"/>
      <c r="ADB332" s="15"/>
      <c r="ADC332" s="15"/>
      <c r="ADD332" s="15"/>
      <c r="ADE332" s="15"/>
      <c r="ADF332" s="15"/>
      <c r="ADG332" s="15"/>
      <c r="ADH332" s="15"/>
      <c r="ADI332" s="15"/>
      <c r="ADJ332" s="15"/>
      <c r="ADK332" s="15"/>
      <c r="ADL332" s="15"/>
      <c r="ADM332" s="15"/>
    </row>
    <row r="333" spans="1:793" s="308" customFormat="1" ht="15.5" thickBot="1" x14ac:dyDescent="0.45">
      <c r="A333" s="130"/>
      <c r="B333" s="14"/>
      <c r="C333" s="13"/>
      <c r="D333" s="14"/>
      <c r="E333" s="14"/>
      <c r="F333" s="14"/>
      <c r="G333" s="14"/>
      <c r="H333" s="14"/>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c r="DJ333" s="15"/>
      <c r="DK333" s="15"/>
      <c r="DL333" s="15"/>
      <c r="DM333" s="15"/>
      <c r="DN333" s="15"/>
      <c r="DO333" s="15"/>
      <c r="DP333" s="15"/>
      <c r="DQ333" s="15"/>
      <c r="DR333" s="15"/>
      <c r="DS333" s="15"/>
      <c r="DT333" s="15"/>
      <c r="DU333" s="15"/>
      <c r="DV333" s="15"/>
      <c r="DW333" s="15"/>
      <c r="DX333" s="15"/>
      <c r="DY333" s="15"/>
      <c r="DZ333" s="15"/>
      <c r="EA333" s="15"/>
      <c r="EB333" s="15"/>
      <c r="EC333" s="15"/>
      <c r="ED333" s="15"/>
      <c r="EE333" s="15"/>
      <c r="EF333" s="15"/>
      <c r="EG333" s="15"/>
      <c r="EH333" s="15"/>
      <c r="EI333" s="15"/>
      <c r="EJ333" s="15"/>
      <c r="EK333" s="15"/>
      <c r="EL333" s="15"/>
      <c r="EM333" s="15"/>
      <c r="EN333" s="15"/>
      <c r="EO333" s="15"/>
      <c r="EP333" s="15"/>
      <c r="EQ333" s="15"/>
      <c r="ER333" s="15"/>
      <c r="ES333" s="15"/>
      <c r="ET333" s="15"/>
      <c r="EU333" s="15"/>
      <c r="EV333" s="15"/>
      <c r="EW333" s="15"/>
      <c r="EX333" s="15"/>
      <c r="EY333" s="15"/>
      <c r="EZ333" s="15"/>
      <c r="FA333" s="15"/>
      <c r="FB333" s="15"/>
      <c r="FC333" s="15"/>
      <c r="FD333" s="15"/>
      <c r="FE333" s="15"/>
      <c r="FF333" s="15"/>
      <c r="FG333" s="15"/>
      <c r="FH333" s="15"/>
      <c r="FI333" s="15"/>
      <c r="FJ333" s="15"/>
      <c r="FK333" s="15"/>
      <c r="FL333" s="15"/>
      <c r="FM333" s="15"/>
      <c r="FN333" s="15"/>
      <c r="FO333" s="15"/>
      <c r="FP333" s="15"/>
      <c r="FQ333" s="15"/>
      <c r="FR333" s="15"/>
      <c r="FS333" s="15"/>
      <c r="FT333" s="15"/>
      <c r="FU333" s="15"/>
      <c r="FV333" s="15"/>
      <c r="FW333" s="15"/>
      <c r="FX333" s="15"/>
      <c r="FY333" s="15"/>
      <c r="FZ333" s="15"/>
      <c r="GA333" s="15"/>
      <c r="GB333" s="15"/>
      <c r="GC333" s="15"/>
      <c r="GD333" s="15"/>
      <c r="GE333" s="15"/>
      <c r="GF333" s="15"/>
      <c r="GG333" s="15"/>
      <c r="GH333" s="15"/>
      <c r="GI333" s="15"/>
      <c r="GJ333" s="15"/>
      <c r="GK333" s="15"/>
      <c r="GL333" s="15"/>
      <c r="GM333" s="15"/>
      <c r="GN333" s="15"/>
      <c r="GO333" s="15"/>
      <c r="GP333" s="15"/>
      <c r="GQ333" s="15"/>
      <c r="GR333" s="15"/>
      <c r="GS333" s="15"/>
      <c r="GT333" s="15"/>
      <c r="GU333" s="15"/>
      <c r="GV333" s="15"/>
      <c r="GW333" s="15"/>
      <c r="GX333" s="15"/>
      <c r="GY333" s="15"/>
      <c r="GZ333" s="15"/>
      <c r="HA333" s="15"/>
      <c r="HB333" s="15"/>
      <c r="HC333" s="15"/>
      <c r="HD333" s="15"/>
      <c r="HE333" s="15"/>
      <c r="HF333" s="15"/>
      <c r="HG333" s="15"/>
      <c r="HH333" s="15"/>
      <c r="HI333" s="15"/>
      <c r="HJ333" s="15"/>
      <c r="HK333" s="15"/>
      <c r="HL333" s="15"/>
      <c r="HM333" s="15"/>
      <c r="HN333" s="15"/>
      <c r="HO333" s="15"/>
      <c r="HP333" s="15"/>
      <c r="HQ333" s="15"/>
      <c r="HR333" s="15"/>
      <c r="HS333" s="15"/>
      <c r="HT333" s="15"/>
      <c r="HU333" s="15"/>
      <c r="HV333" s="15"/>
      <c r="HW333" s="15"/>
      <c r="HX333" s="15"/>
      <c r="HY333" s="15"/>
      <c r="HZ333" s="15"/>
      <c r="IA333" s="15"/>
      <c r="IB333" s="15"/>
      <c r="IC333" s="15"/>
      <c r="ID333" s="15"/>
      <c r="IE333" s="15"/>
      <c r="IF333" s="15"/>
      <c r="IG333" s="15"/>
      <c r="IH333" s="15"/>
      <c r="II333" s="15"/>
      <c r="IJ333" s="15"/>
      <c r="IK333" s="15"/>
      <c r="IL333" s="15"/>
      <c r="IM333" s="15"/>
      <c r="IN333" s="15"/>
      <c r="IO333" s="15"/>
      <c r="IP333" s="15"/>
      <c r="IQ333" s="15"/>
      <c r="IR333" s="15"/>
      <c r="IS333" s="15"/>
      <c r="IT333" s="15"/>
      <c r="IU333" s="15"/>
      <c r="IV333" s="15"/>
      <c r="IW333" s="15"/>
      <c r="IX333" s="15"/>
      <c r="IY333" s="15"/>
      <c r="IZ333" s="15"/>
      <c r="JA333" s="15"/>
      <c r="JB333" s="15"/>
      <c r="JC333" s="15"/>
      <c r="JD333" s="15"/>
      <c r="JE333" s="15"/>
      <c r="JF333" s="15"/>
      <c r="JG333" s="15"/>
      <c r="JH333" s="15"/>
      <c r="JI333" s="15"/>
      <c r="JJ333" s="15"/>
      <c r="JK333" s="15"/>
      <c r="JL333" s="15"/>
      <c r="JM333" s="15"/>
      <c r="JN333" s="15"/>
      <c r="JO333" s="15"/>
      <c r="JP333" s="15"/>
      <c r="JQ333" s="15"/>
      <c r="JR333" s="15"/>
      <c r="JS333" s="15"/>
      <c r="JT333" s="15"/>
      <c r="JU333" s="15"/>
      <c r="JV333" s="15"/>
      <c r="JW333" s="15"/>
      <c r="JX333" s="15"/>
      <c r="JY333" s="15"/>
      <c r="JZ333" s="15"/>
      <c r="KA333" s="15"/>
      <c r="KB333" s="15"/>
      <c r="KC333" s="15"/>
      <c r="KD333" s="15"/>
      <c r="KE333" s="15"/>
      <c r="KF333" s="15"/>
      <c r="KG333" s="15"/>
      <c r="KH333" s="15"/>
      <c r="KI333" s="15"/>
      <c r="KJ333" s="15"/>
      <c r="KK333" s="15"/>
      <c r="KL333" s="15"/>
      <c r="KM333" s="15"/>
      <c r="KN333" s="15"/>
      <c r="KO333" s="15"/>
      <c r="KP333" s="15"/>
      <c r="KQ333" s="15"/>
      <c r="KR333" s="15"/>
      <c r="KS333" s="15"/>
      <c r="KT333" s="15"/>
      <c r="KU333" s="15"/>
      <c r="KV333" s="15"/>
      <c r="KW333" s="15"/>
      <c r="KX333" s="15"/>
      <c r="KY333" s="15"/>
      <c r="KZ333" s="15"/>
      <c r="LA333" s="15"/>
      <c r="LB333" s="15"/>
      <c r="LC333" s="15"/>
      <c r="LD333" s="15"/>
      <c r="LE333" s="15"/>
      <c r="LF333" s="15"/>
      <c r="LG333" s="15"/>
      <c r="LH333" s="15"/>
      <c r="LI333" s="15"/>
      <c r="LJ333" s="15"/>
      <c r="LK333" s="15"/>
      <c r="LL333" s="15"/>
      <c r="LM333" s="15"/>
      <c r="LN333" s="15"/>
      <c r="LO333" s="15"/>
      <c r="LP333" s="15"/>
      <c r="LQ333" s="15"/>
      <c r="LR333" s="15"/>
      <c r="LS333" s="15"/>
      <c r="LT333" s="15"/>
      <c r="LU333" s="15"/>
      <c r="LV333" s="15"/>
      <c r="LW333" s="15"/>
      <c r="LX333" s="15"/>
      <c r="LY333" s="15"/>
      <c r="LZ333" s="15"/>
      <c r="MA333" s="15"/>
      <c r="MB333" s="15"/>
      <c r="MC333" s="15"/>
      <c r="MD333" s="15"/>
      <c r="ME333" s="15"/>
      <c r="MF333" s="15"/>
      <c r="MG333" s="15"/>
      <c r="MH333" s="15"/>
      <c r="MI333" s="15"/>
      <c r="MJ333" s="15"/>
      <c r="MK333" s="15"/>
      <c r="ML333" s="15"/>
      <c r="MM333" s="15"/>
      <c r="MN333" s="15"/>
      <c r="MO333" s="15"/>
      <c r="MP333" s="15"/>
      <c r="MQ333" s="15"/>
      <c r="MR333" s="15"/>
      <c r="MS333" s="15"/>
      <c r="MT333" s="15"/>
      <c r="MU333" s="15"/>
      <c r="MV333" s="15"/>
      <c r="MW333" s="15"/>
      <c r="MX333" s="15"/>
      <c r="MY333" s="15"/>
      <c r="MZ333" s="15"/>
      <c r="NA333" s="15"/>
      <c r="NB333" s="15"/>
      <c r="NC333" s="15"/>
      <c r="ND333" s="15"/>
      <c r="NE333" s="15"/>
      <c r="NF333" s="15"/>
      <c r="NG333" s="15"/>
      <c r="NH333" s="15"/>
      <c r="NI333" s="15"/>
      <c r="NJ333" s="15"/>
      <c r="NK333" s="15"/>
      <c r="NL333" s="15"/>
      <c r="NM333" s="15"/>
      <c r="NN333" s="15"/>
      <c r="NO333" s="15"/>
      <c r="NP333" s="15"/>
      <c r="NQ333" s="15"/>
      <c r="NR333" s="15"/>
      <c r="NS333" s="15"/>
      <c r="NT333" s="15"/>
      <c r="NU333" s="15"/>
      <c r="NV333" s="15"/>
      <c r="NW333" s="15"/>
      <c r="NX333" s="15"/>
      <c r="NY333" s="15"/>
      <c r="NZ333" s="15"/>
      <c r="OA333" s="15"/>
      <c r="OB333" s="15"/>
      <c r="OC333" s="15"/>
      <c r="OD333" s="15"/>
      <c r="OE333" s="15"/>
      <c r="OF333" s="15"/>
      <c r="OG333" s="15"/>
      <c r="OH333" s="15"/>
      <c r="OI333" s="15"/>
      <c r="OJ333" s="15"/>
      <c r="OK333" s="15"/>
      <c r="OL333" s="15"/>
      <c r="OM333" s="15"/>
      <c r="ON333" s="15"/>
      <c r="OO333" s="15"/>
      <c r="OP333" s="15"/>
      <c r="OQ333" s="15"/>
      <c r="OR333" s="15"/>
      <c r="OS333" s="15"/>
      <c r="OT333" s="15"/>
      <c r="OU333" s="15"/>
      <c r="OV333" s="15"/>
      <c r="OW333" s="15"/>
      <c r="OX333" s="15"/>
      <c r="OY333" s="15"/>
      <c r="OZ333" s="15"/>
      <c r="PA333" s="15"/>
      <c r="PB333" s="15"/>
      <c r="PC333" s="15"/>
      <c r="PD333" s="15"/>
      <c r="PE333" s="15"/>
      <c r="PF333" s="15"/>
      <c r="PG333" s="15"/>
      <c r="PH333" s="15"/>
      <c r="PI333" s="15"/>
      <c r="PJ333" s="15"/>
      <c r="PK333" s="15"/>
      <c r="PL333" s="15"/>
      <c r="PM333" s="15"/>
      <c r="PN333" s="15"/>
      <c r="PO333" s="15"/>
      <c r="PP333" s="15"/>
      <c r="PQ333" s="15"/>
      <c r="PR333" s="15"/>
      <c r="PS333" s="15"/>
      <c r="PT333" s="15"/>
      <c r="PU333" s="15"/>
      <c r="PV333" s="15"/>
      <c r="PW333" s="15"/>
      <c r="PX333" s="15"/>
      <c r="PY333" s="15"/>
      <c r="PZ333" s="15"/>
      <c r="QA333" s="15"/>
      <c r="QB333" s="15"/>
      <c r="QC333" s="15"/>
      <c r="QD333" s="15"/>
      <c r="QE333" s="15"/>
      <c r="QF333" s="15"/>
      <c r="QG333" s="15"/>
      <c r="QH333" s="15"/>
      <c r="QI333" s="15"/>
      <c r="QJ333" s="15"/>
      <c r="QK333" s="15"/>
      <c r="QL333" s="15"/>
      <c r="QM333" s="15"/>
      <c r="QN333" s="15"/>
      <c r="QO333" s="15"/>
      <c r="QP333" s="15"/>
      <c r="QQ333" s="15"/>
      <c r="QR333" s="15"/>
      <c r="QS333" s="15"/>
      <c r="QT333" s="15"/>
      <c r="QU333" s="15"/>
      <c r="QV333" s="15"/>
      <c r="QW333" s="15"/>
      <c r="QX333" s="15"/>
      <c r="QY333" s="15"/>
      <c r="QZ333" s="15"/>
      <c r="RA333" s="15"/>
      <c r="RB333" s="15"/>
      <c r="RC333" s="15"/>
      <c r="RD333" s="15"/>
      <c r="RE333" s="15"/>
      <c r="RF333" s="15"/>
      <c r="RG333" s="15"/>
      <c r="RH333" s="15"/>
      <c r="RI333" s="15"/>
      <c r="RJ333" s="15"/>
      <c r="RK333" s="15"/>
      <c r="RL333" s="15"/>
      <c r="RM333" s="15"/>
      <c r="RN333" s="15"/>
      <c r="RO333" s="15"/>
      <c r="RP333" s="15"/>
      <c r="RQ333" s="15"/>
      <c r="RR333" s="15"/>
      <c r="RS333" s="15"/>
      <c r="RT333" s="15"/>
      <c r="RU333" s="15"/>
      <c r="RV333" s="15"/>
      <c r="RW333" s="15"/>
      <c r="RX333" s="15"/>
      <c r="RY333" s="15"/>
      <c r="RZ333" s="15"/>
      <c r="SA333" s="15"/>
      <c r="SB333" s="15"/>
      <c r="SC333" s="15"/>
      <c r="SD333" s="15"/>
      <c r="SE333" s="15"/>
      <c r="SF333" s="15"/>
      <c r="SG333" s="15"/>
      <c r="SH333" s="15"/>
      <c r="SI333" s="15"/>
      <c r="SJ333" s="15"/>
      <c r="SK333" s="15"/>
      <c r="SL333" s="15"/>
      <c r="SM333" s="15"/>
      <c r="SN333" s="15"/>
      <c r="SO333" s="15"/>
      <c r="SP333" s="15"/>
      <c r="SQ333" s="15"/>
      <c r="SR333" s="15"/>
      <c r="SS333" s="15"/>
      <c r="ST333" s="15"/>
      <c r="SU333" s="15"/>
      <c r="SV333" s="15"/>
      <c r="SW333" s="15"/>
      <c r="SX333" s="15"/>
      <c r="SY333" s="15"/>
      <c r="SZ333" s="15"/>
      <c r="TA333" s="15"/>
      <c r="TB333" s="15"/>
      <c r="TC333" s="15"/>
      <c r="TD333" s="15"/>
      <c r="TE333" s="15"/>
      <c r="TF333" s="15"/>
      <c r="TG333" s="15"/>
      <c r="TH333" s="15"/>
      <c r="TI333" s="15"/>
      <c r="TJ333" s="15"/>
      <c r="TK333" s="15"/>
      <c r="TL333" s="15"/>
      <c r="TM333" s="15"/>
      <c r="TN333" s="15"/>
      <c r="TO333" s="15"/>
      <c r="TP333" s="15"/>
      <c r="TQ333" s="15"/>
      <c r="TR333" s="15"/>
      <c r="TS333" s="15"/>
      <c r="TT333" s="15"/>
      <c r="TU333" s="15"/>
      <c r="TV333" s="15"/>
      <c r="TW333" s="15"/>
      <c r="TX333" s="15"/>
      <c r="TY333" s="15"/>
      <c r="TZ333" s="15"/>
      <c r="UA333" s="15"/>
      <c r="UB333" s="15"/>
      <c r="UC333" s="15"/>
      <c r="UD333" s="15"/>
      <c r="UE333" s="15"/>
      <c r="UF333" s="15"/>
      <c r="UG333" s="15"/>
      <c r="UH333" s="15"/>
      <c r="UI333" s="15"/>
      <c r="UJ333" s="15"/>
      <c r="UK333" s="15"/>
      <c r="UL333" s="15"/>
      <c r="UM333" s="15"/>
      <c r="UN333" s="15"/>
      <c r="UO333" s="15"/>
      <c r="UP333" s="15"/>
      <c r="UQ333" s="15"/>
      <c r="UR333" s="15"/>
      <c r="US333" s="15"/>
      <c r="UT333" s="15"/>
      <c r="UU333" s="15"/>
      <c r="UV333" s="15"/>
      <c r="UW333" s="15"/>
      <c r="UX333" s="15"/>
      <c r="UY333" s="15"/>
      <c r="UZ333" s="15"/>
      <c r="VA333" s="15"/>
      <c r="VB333" s="15"/>
      <c r="VC333" s="15"/>
      <c r="VD333" s="15"/>
      <c r="VE333" s="15"/>
      <c r="VF333" s="15"/>
      <c r="VG333" s="15"/>
      <c r="VH333" s="15"/>
      <c r="VI333" s="15"/>
      <c r="VJ333" s="15"/>
      <c r="VK333" s="15"/>
      <c r="VL333" s="15"/>
      <c r="VM333" s="15"/>
      <c r="VN333" s="15"/>
      <c r="VO333" s="15"/>
      <c r="VP333" s="15"/>
      <c r="VQ333" s="15"/>
      <c r="VR333" s="15"/>
      <c r="VS333" s="15"/>
      <c r="VT333" s="15"/>
      <c r="VU333" s="15"/>
      <c r="VV333" s="15"/>
      <c r="VW333" s="15"/>
      <c r="VX333" s="15"/>
      <c r="VY333" s="15"/>
      <c r="VZ333" s="15"/>
      <c r="WA333" s="15"/>
      <c r="WB333" s="15"/>
      <c r="WC333" s="15"/>
      <c r="WD333" s="15"/>
      <c r="WE333" s="15"/>
      <c r="WF333" s="15"/>
      <c r="WG333" s="15"/>
      <c r="WH333" s="15"/>
      <c r="WI333" s="15"/>
      <c r="WJ333" s="15"/>
      <c r="WK333" s="15"/>
      <c r="WL333" s="15"/>
      <c r="WM333" s="15"/>
      <c r="WN333" s="15"/>
      <c r="WO333" s="15"/>
      <c r="WP333" s="15"/>
      <c r="WQ333" s="15"/>
      <c r="WR333" s="15"/>
      <c r="WS333" s="15"/>
      <c r="WT333" s="15"/>
      <c r="WU333" s="15"/>
      <c r="WV333" s="15"/>
      <c r="WW333" s="15"/>
      <c r="WX333" s="15"/>
      <c r="WY333" s="15"/>
      <c r="WZ333" s="15"/>
      <c r="XA333" s="15"/>
      <c r="XB333" s="15"/>
      <c r="XC333" s="15"/>
      <c r="XD333" s="15"/>
      <c r="XE333" s="15"/>
      <c r="XF333" s="15"/>
      <c r="XG333" s="15"/>
      <c r="XH333" s="15"/>
      <c r="XI333" s="15"/>
      <c r="XJ333" s="15"/>
      <c r="XK333" s="15"/>
      <c r="XL333" s="15"/>
      <c r="XM333" s="15"/>
      <c r="XN333" s="15"/>
      <c r="XO333" s="15"/>
      <c r="XP333" s="15"/>
      <c r="XQ333" s="15"/>
      <c r="XR333" s="15"/>
      <c r="XS333" s="15"/>
      <c r="XT333" s="15"/>
      <c r="XU333" s="15"/>
      <c r="XV333" s="15"/>
      <c r="XW333" s="15"/>
      <c r="XX333" s="15"/>
      <c r="XY333" s="15"/>
      <c r="XZ333" s="15"/>
      <c r="YA333" s="15"/>
      <c r="YB333" s="15"/>
      <c r="YC333" s="15"/>
      <c r="YD333" s="15"/>
      <c r="YE333" s="15"/>
      <c r="YF333" s="15"/>
      <c r="YG333" s="15"/>
      <c r="YH333" s="15"/>
      <c r="YI333" s="15"/>
      <c r="YJ333" s="15"/>
      <c r="YK333" s="15"/>
      <c r="YL333" s="15"/>
      <c r="YM333" s="15"/>
      <c r="YN333" s="15"/>
      <c r="YO333" s="15"/>
      <c r="YP333" s="15"/>
      <c r="YQ333" s="15"/>
      <c r="YR333" s="15"/>
      <c r="YS333" s="15"/>
      <c r="YT333" s="15"/>
      <c r="YU333" s="15"/>
      <c r="YV333" s="15"/>
      <c r="YW333" s="15"/>
      <c r="YX333" s="15"/>
      <c r="YY333" s="15"/>
      <c r="YZ333" s="15"/>
      <c r="ZA333" s="15"/>
      <c r="ZB333" s="15"/>
      <c r="ZC333" s="15"/>
      <c r="ZD333" s="15"/>
      <c r="ZE333" s="15"/>
      <c r="ZF333" s="15"/>
      <c r="ZG333" s="15"/>
      <c r="ZH333" s="15"/>
      <c r="ZI333" s="15"/>
      <c r="ZJ333" s="15"/>
      <c r="ZK333" s="15"/>
      <c r="ZL333" s="15"/>
      <c r="ZM333" s="15"/>
      <c r="ZN333" s="15"/>
      <c r="ZO333" s="15"/>
      <c r="ZP333" s="15"/>
      <c r="ZQ333" s="15"/>
      <c r="ZR333" s="15"/>
      <c r="ZS333" s="15"/>
      <c r="ZT333" s="15"/>
      <c r="ZU333" s="15"/>
      <c r="ZV333" s="15"/>
      <c r="ZW333" s="15"/>
      <c r="ZX333" s="15"/>
      <c r="ZY333" s="15"/>
      <c r="ZZ333" s="15"/>
      <c r="AAA333" s="15"/>
      <c r="AAB333" s="15"/>
      <c r="AAC333" s="15"/>
      <c r="AAD333" s="15"/>
      <c r="AAE333" s="15"/>
      <c r="AAF333" s="15"/>
      <c r="AAG333" s="15"/>
      <c r="AAH333" s="15"/>
      <c r="AAI333" s="15"/>
      <c r="AAJ333" s="15"/>
      <c r="AAK333" s="15"/>
      <c r="AAL333" s="15"/>
      <c r="AAM333" s="15"/>
      <c r="AAN333" s="15"/>
      <c r="AAO333" s="15"/>
      <c r="AAP333" s="15"/>
      <c r="AAQ333" s="15"/>
      <c r="AAR333" s="15"/>
      <c r="AAS333" s="15"/>
      <c r="AAT333" s="15"/>
      <c r="AAU333" s="15"/>
      <c r="AAV333" s="15"/>
      <c r="AAW333" s="15"/>
      <c r="AAX333" s="15"/>
      <c r="AAY333" s="15"/>
      <c r="AAZ333" s="15"/>
      <c r="ABA333" s="15"/>
      <c r="ABB333" s="15"/>
      <c r="ABC333" s="15"/>
      <c r="ABD333" s="15"/>
      <c r="ABE333" s="15"/>
      <c r="ABF333" s="15"/>
      <c r="ABG333" s="15"/>
      <c r="ABH333" s="15"/>
      <c r="ABI333" s="15"/>
      <c r="ABJ333" s="15"/>
      <c r="ABK333" s="15"/>
      <c r="ABL333" s="15"/>
      <c r="ABM333" s="15"/>
      <c r="ABN333" s="15"/>
      <c r="ABO333" s="15"/>
      <c r="ABP333" s="15"/>
      <c r="ABQ333" s="15"/>
      <c r="ABR333" s="15"/>
      <c r="ABS333" s="15"/>
      <c r="ABT333" s="15"/>
      <c r="ABU333" s="15"/>
      <c r="ABV333" s="15"/>
      <c r="ABW333" s="15"/>
      <c r="ABX333" s="15"/>
      <c r="ABY333" s="15"/>
      <c r="ABZ333" s="15"/>
      <c r="ACA333" s="15"/>
      <c r="ACB333" s="15"/>
      <c r="ACC333" s="15"/>
      <c r="ACD333" s="15"/>
      <c r="ACE333" s="15"/>
      <c r="ACF333" s="15"/>
      <c r="ACG333" s="15"/>
      <c r="ACH333" s="15"/>
      <c r="ACI333" s="15"/>
      <c r="ACJ333" s="15"/>
      <c r="ACK333" s="15"/>
      <c r="ACL333" s="15"/>
      <c r="ACM333" s="15"/>
      <c r="ACN333" s="15"/>
      <c r="ACO333" s="15"/>
      <c r="ACP333" s="15"/>
      <c r="ACQ333" s="15"/>
      <c r="ACR333" s="15"/>
      <c r="ACS333" s="15"/>
      <c r="ACT333" s="15"/>
      <c r="ACU333" s="15"/>
      <c r="ACV333" s="15"/>
      <c r="ACW333" s="15"/>
      <c r="ACX333" s="15"/>
      <c r="ACY333" s="15"/>
      <c r="ACZ333" s="15"/>
      <c r="ADA333" s="15"/>
      <c r="ADB333" s="15"/>
      <c r="ADC333" s="15"/>
      <c r="ADD333" s="15"/>
      <c r="ADE333" s="15"/>
      <c r="ADF333" s="15"/>
      <c r="ADG333" s="15"/>
      <c r="ADH333" s="15"/>
      <c r="ADI333" s="15"/>
      <c r="ADJ333" s="15"/>
      <c r="ADK333" s="15"/>
      <c r="ADL333" s="15"/>
      <c r="ADM333" s="15"/>
    </row>
    <row r="334" spans="1:793" s="308" customFormat="1" ht="15.5" thickBot="1" x14ac:dyDescent="0.45">
      <c r="A334" s="130"/>
      <c r="B334" s="226"/>
      <c r="C334" s="14"/>
      <c r="D334" s="14"/>
      <c r="E334" s="14"/>
      <c r="F334" s="14"/>
      <c r="G334" s="14"/>
      <c r="H334" s="14"/>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5"/>
      <c r="BO334" s="15"/>
      <c r="BP334" s="15"/>
      <c r="BQ334" s="15"/>
      <c r="BR334" s="15"/>
      <c r="BS334" s="15"/>
      <c r="BT334" s="15"/>
      <c r="BU334" s="15"/>
      <c r="BV334" s="15"/>
      <c r="BW334" s="15"/>
      <c r="BX334" s="15"/>
      <c r="BY334" s="15"/>
      <c r="BZ334" s="15"/>
      <c r="CA334" s="15"/>
      <c r="CB334" s="15"/>
      <c r="CC334" s="15"/>
      <c r="CD334" s="15"/>
      <c r="CE334" s="15"/>
      <c r="CF334" s="15"/>
      <c r="CG334" s="15"/>
      <c r="CH334" s="15"/>
      <c r="CI334" s="15"/>
      <c r="CJ334" s="15"/>
      <c r="CK334" s="15"/>
      <c r="CL334" s="15"/>
      <c r="CM334" s="15"/>
      <c r="CN334" s="15"/>
      <c r="CO334" s="15"/>
      <c r="CP334" s="15"/>
      <c r="CQ334" s="15"/>
      <c r="CR334" s="15"/>
      <c r="CS334" s="15"/>
      <c r="CT334" s="15"/>
      <c r="CU334" s="15"/>
      <c r="CV334" s="15"/>
      <c r="CW334" s="15"/>
      <c r="CX334" s="15"/>
      <c r="CY334" s="15"/>
      <c r="CZ334" s="15"/>
      <c r="DA334" s="15"/>
      <c r="DB334" s="15"/>
      <c r="DC334" s="15"/>
      <c r="DD334" s="15"/>
      <c r="DE334" s="15"/>
      <c r="DF334" s="15"/>
      <c r="DG334" s="15"/>
      <c r="DH334" s="15"/>
      <c r="DI334" s="15"/>
      <c r="DJ334" s="15"/>
      <c r="DK334" s="15"/>
      <c r="DL334" s="15"/>
      <c r="DM334" s="15"/>
      <c r="DN334" s="15"/>
      <c r="DO334" s="15"/>
      <c r="DP334" s="15"/>
      <c r="DQ334" s="15"/>
      <c r="DR334" s="15"/>
      <c r="DS334" s="15"/>
      <c r="DT334" s="15"/>
      <c r="DU334" s="15"/>
      <c r="DV334" s="15"/>
      <c r="DW334" s="15"/>
      <c r="DX334" s="15"/>
      <c r="DY334" s="15"/>
      <c r="DZ334" s="15"/>
      <c r="EA334" s="15"/>
      <c r="EB334" s="15"/>
      <c r="EC334" s="15"/>
      <c r="ED334" s="15"/>
      <c r="EE334" s="15"/>
      <c r="EF334" s="15"/>
      <c r="EG334" s="15"/>
      <c r="EH334" s="15"/>
      <c r="EI334" s="15"/>
      <c r="EJ334" s="15"/>
      <c r="EK334" s="15"/>
      <c r="EL334" s="15"/>
      <c r="EM334" s="15"/>
      <c r="EN334" s="15"/>
      <c r="EO334" s="15"/>
      <c r="EP334" s="15"/>
      <c r="EQ334" s="15"/>
      <c r="ER334" s="15"/>
      <c r="ES334" s="15"/>
      <c r="ET334" s="15"/>
      <c r="EU334" s="15"/>
      <c r="EV334" s="15"/>
      <c r="EW334" s="15"/>
      <c r="EX334" s="15"/>
      <c r="EY334" s="15"/>
      <c r="EZ334" s="15"/>
      <c r="FA334" s="15"/>
      <c r="FB334" s="15"/>
      <c r="FC334" s="15"/>
      <c r="FD334" s="15"/>
      <c r="FE334" s="15"/>
      <c r="FF334" s="15"/>
      <c r="FG334" s="15"/>
      <c r="FH334" s="15"/>
      <c r="FI334" s="15"/>
      <c r="FJ334" s="15"/>
      <c r="FK334" s="15"/>
      <c r="FL334" s="15"/>
      <c r="FM334" s="15"/>
      <c r="FN334" s="15"/>
      <c r="FO334" s="15"/>
      <c r="FP334" s="15"/>
      <c r="FQ334" s="15"/>
      <c r="FR334" s="15"/>
      <c r="FS334" s="15"/>
      <c r="FT334" s="15"/>
      <c r="FU334" s="15"/>
      <c r="FV334" s="15"/>
      <c r="FW334" s="15"/>
      <c r="FX334" s="15"/>
      <c r="FY334" s="15"/>
      <c r="FZ334" s="15"/>
      <c r="GA334" s="15"/>
      <c r="GB334" s="15"/>
      <c r="GC334" s="15"/>
      <c r="GD334" s="15"/>
      <c r="GE334" s="15"/>
      <c r="GF334" s="15"/>
      <c r="GG334" s="15"/>
      <c r="GH334" s="15"/>
      <c r="GI334" s="15"/>
      <c r="GJ334" s="15"/>
      <c r="GK334" s="15"/>
      <c r="GL334" s="15"/>
      <c r="GM334" s="15"/>
      <c r="GN334" s="15"/>
      <c r="GO334" s="15"/>
      <c r="GP334" s="15"/>
      <c r="GQ334" s="15"/>
      <c r="GR334" s="15"/>
      <c r="GS334" s="15"/>
      <c r="GT334" s="15"/>
      <c r="GU334" s="15"/>
      <c r="GV334" s="15"/>
      <c r="GW334" s="15"/>
      <c r="GX334" s="15"/>
      <c r="GY334" s="15"/>
      <c r="GZ334" s="15"/>
      <c r="HA334" s="15"/>
      <c r="HB334" s="15"/>
      <c r="HC334" s="15"/>
      <c r="HD334" s="15"/>
      <c r="HE334" s="15"/>
      <c r="HF334" s="15"/>
      <c r="HG334" s="15"/>
      <c r="HH334" s="15"/>
      <c r="HI334" s="15"/>
      <c r="HJ334" s="15"/>
      <c r="HK334" s="15"/>
      <c r="HL334" s="15"/>
      <c r="HM334" s="15"/>
      <c r="HN334" s="15"/>
      <c r="HO334" s="15"/>
      <c r="HP334" s="15"/>
      <c r="HQ334" s="15"/>
      <c r="HR334" s="15"/>
      <c r="HS334" s="15"/>
      <c r="HT334" s="15"/>
      <c r="HU334" s="15"/>
      <c r="HV334" s="15"/>
      <c r="HW334" s="15"/>
      <c r="HX334" s="15"/>
      <c r="HY334" s="15"/>
      <c r="HZ334" s="15"/>
      <c r="IA334" s="15"/>
      <c r="IB334" s="15"/>
      <c r="IC334" s="15"/>
      <c r="ID334" s="15"/>
      <c r="IE334" s="15"/>
      <c r="IF334" s="15"/>
      <c r="IG334" s="15"/>
      <c r="IH334" s="15"/>
      <c r="II334" s="15"/>
      <c r="IJ334" s="15"/>
      <c r="IK334" s="15"/>
      <c r="IL334" s="15"/>
      <c r="IM334" s="15"/>
      <c r="IN334" s="15"/>
      <c r="IO334" s="15"/>
      <c r="IP334" s="15"/>
      <c r="IQ334" s="15"/>
      <c r="IR334" s="15"/>
      <c r="IS334" s="15"/>
      <c r="IT334" s="15"/>
      <c r="IU334" s="15"/>
      <c r="IV334" s="15"/>
      <c r="IW334" s="15"/>
      <c r="IX334" s="15"/>
      <c r="IY334" s="15"/>
      <c r="IZ334" s="15"/>
      <c r="JA334" s="15"/>
      <c r="JB334" s="15"/>
      <c r="JC334" s="15"/>
      <c r="JD334" s="15"/>
      <c r="JE334" s="15"/>
      <c r="JF334" s="15"/>
      <c r="JG334" s="15"/>
      <c r="JH334" s="15"/>
      <c r="JI334" s="15"/>
      <c r="JJ334" s="15"/>
      <c r="JK334" s="15"/>
      <c r="JL334" s="15"/>
      <c r="JM334" s="15"/>
      <c r="JN334" s="15"/>
      <c r="JO334" s="15"/>
      <c r="JP334" s="15"/>
      <c r="JQ334" s="15"/>
      <c r="JR334" s="15"/>
      <c r="JS334" s="15"/>
      <c r="JT334" s="15"/>
      <c r="JU334" s="15"/>
      <c r="JV334" s="15"/>
      <c r="JW334" s="15"/>
      <c r="JX334" s="15"/>
      <c r="JY334" s="15"/>
      <c r="JZ334" s="15"/>
      <c r="KA334" s="15"/>
      <c r="KB334" s="15"/>
      <c r="KC334" s="15"/>
      <c r="KD334" s="15"/>
      <c r="KE334" s="15"/>
      <c r="KF334" s="15"/>
      <c r="KG334" s="15"/>
      <c r="KH334" s="15"/>
      <c r="KI334" s="15"/>
      <c r="KJ334" s="15"/>
      <c r="KK334" s="15"/>
      <c r="KL334" s="15"/>
      <c r="KM334" s="15"/>
      <c r="KN334" s="15"/>
      <c r="KO334" s="15"/>
      <c r="KP334" s="15"/>
      <c r="KQ334" s="15"/>
      <c r="KR334" s="15"/>
      <c r="KS334" s="15"/>
      <c r="KT334" s="15"/>
      <c r="KU334" s="15"/>
      <c r="KV334" s="15"/>
      <c r="KW334" s="15"/>
      <c r="KX334" s="15"/>
      <c r="KY334" s="15"/>
      <c r="KZ334" s="15"/>
      <c r="LA334" s="15"/>
      <c r="LB334" s="15"/>
      <c r="LC334" s="15"/>
      <c r="LD334" s="15"/>
      <c r="LE334" s="15"/>
      <c r="LF334" s="15"/>
      <c r="LG334" s="15"/>
      <c r="LH334" s="15"/>
      <c r="LI334" s="15"/>
      <c r="LJ334" s="15"/>
      <c r="LK334" s="15"/>
      <c r="LL334" s="15"/>
      <c r="LM334" s="15"/>
      <c r="LN334" s="15"/>
      <c r="LO334" s="15"/>
      <c r="LP334" s="15"/>
      <c r="LQ334" s="15"/>
      <c r="LR334" s="15"/>
      <c r="LS334" s="15"/>
      <c r="LT334" s="15"/>
      <c r="LU334" s="15"/>
      <c r="LV334" s="15"/>
      <c r="LW334" s="15"/>
      <c r="LX334" s="15"/>
      <c r="LY334" s="15"/>
      <c r="LZ334" s="15"/>
      <c r="MA334" s="15"/>
      <c r="MB334" s="15"/>
      <c r="MC334" s="15"/>
      <c r="MD334" s="15"/>
      <c r="ME334" s="15"/>
      <c r="MF334" s="15"/>
      <c r="MG334" s="15"/>
      <c r="MH334" s="15"/>
      <c r="MI334" s="15"/>
      <c r="MJ334" s="15"/>
      <c r="MK334" s="15"/>
      <c r="ML334" s="15"/>
      <c r="MM334" s="15"/>
      <c r="MN334" s="15"/>
      <c r="MO334" s="15"/>
      <c r="MP334" s="15"/>
      <c r="MQ334" s="15"/>
      <c r="MR334" s="15"/>
      <c r="MS334" s="15"/>
      <c r="MT334" s="15"/>
      <c r="MU334" s="15"/>
      <c r="MV334" s="15"/>
      <c r="MW334" s="15"/>
      <c r="MX334" s="15"/>
      <c r="MY334" s="15"/>
      <c r="MZ334" s="15"/>
      <c r="NA334" s="15"/>
      <c r="NB334" s="15"/>
      <c r="NC334" s="15"/>
      <c r="ND334" s="15"/>
      <c r="NE334" s="15"/>
      <c r="NF334" s="15"/>
      <c r="NG334" s="15"/>
      <c r="NH334" s="15"/>
      <c r="NI334" s="15"/>
      <c r="NJ334" s="15"/>
      <c r="NK334" s="15"/>
      <c r="NL334" s="15"/>
      <c r="NM334" s="15"/>
      <c r="NN334" s="15"/>
      <c r="NO334" s="15"/>
      <c r="NP334" s="15"/>
      <c r="NQ334" s="15"/>
      <c r="NR334" s="15"/>
      <c r="NS334" s="15"/>
      <c r="NT334" s="15"/>
      <c r="NU334" s="15"/>
      <c r="NV334" s="15"/>
      <c r="NW334" s="15"/>
      <c r="NX334" s="15"/>
      <c r="NY334" s="15"/>
      <c r="NZ334" s="15"/>
      <c r="OA334" s="15"/>
      <c r="OB334" s="15"/>
      <c r="OC334" s="15"/>
      <c r="OD334" s="15"/>
      <c r="OE334" s="15"/>
      <c r="OF334" s="15"/>
      <c r="OG334" s="15"/>
      <c r="OH334" s="15"/>
      <c r="OI334" s="15"/>
      <c r="OJ334" s="15"/>
      <c r="OK334" s="15"/>
      <c r="OL334" s="15"/>
      <c r="OM334" s="15"/>
      <c r="ON334" s="15"/>
      <c r="OO334" s="15"/>
      <c r="OP334" s="15"/>
      <c r="OQ334" s="15"/>
      <c r="OR334" s="15"/>
      <c r="OS334" s="15"/>
      <c r="OT334" s="15"/>
      <c r="OU334" s="15"/>
      <c r="OV334" s="15"/>
      <c r="OW334" s="15"/>
      <c r="OX334" s="15"/>
      <c r="OY334" s="15"/>
      <c r="OZ334" s="15"/>
      <c r="PA334" s="15"/>
      <c r="PB334" s="15"/>
      <c r="PC334" s="15"/>
      <c r="PD334" s="15"/>
      <c r="PE334" s="15"/>
      <c r="PF334" s="15"/>
      <c r="PG334" s="15"/>
      <c r="PH334" s="15"/>
      <c r="PI334" s="15"/>
      <c r="PJ334" s="15"/>
      <c r="PK334" s="15"/>
      <c r="PL334" s="15"/>
      <c r="PM334" s="15"/>
      <c r="PN334" s="15"/>
      <c r="PO334" s="15"/>
      <c r="PP334" s="15"/>
      <c r="PQ334" s="15"/>
      <c r="PR334" s="15"/>
      <c r="PS334" s="15"/>
      <c r="PT334" s="15"/>
      <c r="PU334" s="15"/>
      <c r="PV334" s="15"/>
      <c r="PW334" s="15"/>
      <c r="PX334" s="15"/>
      <c r="PY334" s="15"/>
      <c r="PZ334" s="15"/>
      <c r="QA334" s="15"/>
      <c r="QB334" s="15"/>
      <c r="QC334" s="15"/>
      <c r="QD334" s="15"/>
      <c r="QE334" s="15"/>
      <c r="QF334" s="15"/>
      <c r="QG334" s="15"/>
      <c r="QH334" s="15"/>
      <c r="QI334" s="15"/>
      <c r="QJ334" s="15"/>
      <c r="QK334" s="15"/>
      <c r="QL334" s="15"/>
      <c r="QM334" s="15"/>
      <c r="QN334" s="15"/>
      <c r="QO334" s="15"/>
      <c r="QP334" s="15"/>
      <c r="QQ334" s="15"/>
      <c r="QR334" s="15"/>
      <c r="QS334" s="15"/>
      <c r="QT334" s="15"/>
      <c r="QU334" s="15"/>
      <c r="QV334" s="15"/>
      <c r="QW334" s="15"/>
      <c r="QX334" s="15"/>
      <c r="QY334" s="15"/>
      <c r="QZ334" s="15"/>
      <c r="RA334" s="15"/>
      <c r="RB334" s="15"/>
      <c r="RC334" s="15"/>
      <c r="RD334" s="15"/>
      <c r="RE334" s="15"/>
      <c r="RF334" s="15"/>
      <c r="RG334" s="15"/>
      <c r="RH334" s="15"/>
      <c r="RI334" s="15"/>
      <c r="RJ334" s="15"/>
      <c r="RK334" s="15"/>
      <c r="RL334" s="15"/>
      <c r="RM334" s="15"/>
      <c r="RN334" s="15"/>
      <c r="RO334" s="15"/>
      <c r="RP334" s="15"/>
      <c r="RQ334" s="15"/>
      <c r="RR334" s="15"/>
      <c r="RS334" s="15"/>
      <c r="RT334" s="15"/>
      <c r="RU334" s="15"/>
      <c r="RV334" s="15"/>
      <c r="RW334" s="15"/>
      <c r="RX334" s="15"/>
      <c r="RY334" s="15"/>
      <c r="RZ334" s="15"/>
      <c r="SA334" s="15"/>
      <c r="SB334" s="15"/>
      <c r="SC334" s="15"/>
      <c r="SD334" s="15"/>
      <c r="SE334" s="15"/>
      <c r="SF334" s="15"/>
      <c r="SG334" s="15"/>
      <c r="SH334" s="15"/>
      <c r="SI334" s="15"/>
      <c r="SJ334" s="15"/>
      <c r="SK334" s="15"/>
      <c r="SL334" s="15"/>
      <c r="SM334" s="15"/>
      <c r="SN334" s="15"/>
      <c r="SO334" s="15"/>
      <c r="SP334" s="15"/>
      <c r="SQ334" s="15"/>
      <c r="SR334" s="15"/>
      <c r="SS334" s="15"/>
      <c r="ST334" s="15"/>
      <c r="SU334" s="15"/>
      <c r="SV334" s="15"/>
      <c r="SW334" s="15"/>
      <c r="SX334" s="15"/>
      <c r="SY334" s="15"/>
      <c r="SZ334" s="15"/>
      <c r="TA334" s="15"/>
      <c r="TB334" s="15"/>
      <c r="TC334" s="15"/>
      <c r="TD334" s="15"/>
      <c r="TE334" s="15"/>
      <c r="TF334" s="15"/>
      <c r="TG334" s="15"/>
      <c r="TH334" s="15"/>
      <c r="TI334" s="15"/>
      <c r="TJ334" s="15"/>
      <c r="TK334" s="15"/>
      <c r="TL334" s="15"/>
      <c r="TM334" s="15"/>
      <c r="TN334" s="15"/>
      <c r="TO334" s="15"/>
      <c r="TP334" s="15"/>
      <c r="TQ334" s="15"/>
      <c r="TR334" s="15"/>
      <c r="TS334" s="15"/>
      <c r="TT334" s="15"/>
      <c r="TU334" s="15"/>
      <c r="TV334" s="15"/>
      <c r="TW334" s="15"/>
      <c r="TX334" s="15"/>
      <c r="TY334" s="15"/>
      <c r="TZ334" s="15"/>
      <c r="UA334" s="15"/>
      <c r="UB334" s="15"/>
      <c r="UC334" s="15"/>
      <c r="UD334" s="15"/>
      <c r="UE334" s="15"/>
      <c r="UF334" s="15"/>
      <c r="UG334" s="15"/>
      <c r="UH334" s="15"/>
      <c r="UI334" s="15"/>
      <c r="UJ334" s="15"/>
      <c r="UK334" s="15"/>
      <c r="UL334" s="15"/>
      <c r="UM334" s="15"/>
      <c r="UN334" s="15"/>
      <c r="UO334" s="15"/>
      <c r="UP334" s="15"/>
      <c r="UQ334" s="15"/>
      <c r="UR334" s="15"/>
      <c r="US334" s="15"/>
      <c r="UT334" s="15"/>
      <c r="UU334" s="15"/>
      <c r="UV334" s="15"/>
      <c r="UW334" s="15"/>
      <c r="UX334" s="15"/>
      <c r="UY334" s="15"/>
      <c r="UZ334" s="15"/>
      <c r="VA334" s="15"/>
      <c r="VB334" s="15"/>
      <c r="VC334" s="15"/>
      <c r="VD334" s="15"/>
      <c r="VE334" s="15"/>
      <c r="VF334" s="15"/>
      <c r="VG334" s="15"/>
      <c r="VH334" s="15"/>
      <c r="VI334" s="15"/>
      <c r="VJ334" s="15"/>
      <c r="VK334" s="15"/>
      <c r="VL334" s="15"/>
      <c r="VM334" s="15"/>
      <c r="VN334" s="15"/>
      <c r="VO334" s="15"/>
      <c r="VP334" s="15"/>
      <c r="VQ334" s="15"/>
      <c r="VR334" s="15"/>
      <c r="VS334" s="15"/>
      <c r="VT334" s="15"/>
      <c r="VU334" s="15"/>
      <c r="VV334" s="15"/>
      <c r="VW334" s="15"/>
      <c r="VX334" s="15"/>
      <c r="VY334" s="15"/>
      <c r="VZ334" s="15"/>
      <c r="WA334" s="15"/>
      <c r="WB334" s="15"/>
      <c r="WC334" s="15"/>
      <c r="WD334" s="15"/>
      <c r="WE334" s="15"/>
      <c r="WF334" s="15"/>
      <c r="WG334" s="15"/>
      <c r="WH334" s="15"/>
      <c r="WI334" s="15"/>
      <c r="WJ334" s="15"/>
      <c r="WK334" s="15"/>
      <c r="WL334" s="15"/>
      <c r="WM334" s="15"/>
      <c r="WN334" s="15"/>
      <c r="WO334" s="15"/>
      <c r="WP334" s="15"/>
      <c r="WQ334" s="15"/>
      <c r="WR334" s="15"/>
      <c r="WS334" s="15"/>
      <c r="WT334" s="15"/>
      <c r="WU334" s="15"/>
      <c r="WV334" s="15"/>
      <c r="WW334" s="15"/>
      <c r="WX334" s="15"/>
      <c r="WY334" s="15"/>
      <c r="WZ334" s="15"/>
      <c r="XA334" s="15"/>
      <c r="XB334" s="15"/>
      <c r="XC334" s="15"/>
      <c r="XD334" s="15"/>
      <c r="XE334" s="15"/>
      <c r="XF334" s="15"/>
      <c r="XG334" s="15"/>
      <c r="XH334" s="15"/>
      <c r="XI334" s="15"/>
      <c r="XJ334" s="15"/>
      <c r="XK334" s="15"/>
      <c r="XL334" s="15"/>
      <c r="XM334" s="15"/>
      <c r="XN334" s="15"/>
      <c r="XO334" s="15"/>
      <c r="XP334" s="15"/>
      <c r="XQ334" s="15"/>
      <c r="XR334" s="15"/>
      <c r="XS334" s="15"/>
      <c r="XT334" s="15"/>
      <c r="XU334" s="15"/>
      <c r="XV334" s="15"/>
      <c r="XW334" s="15"/>
      <c r="XX334" s="15"/>
      <c r="XY334" s="15"/>
      <c r="XZ334" s="15"/>
      <c r="YA334" s="15"/>
      <c r="YB334" s="15"/>
      <c r="YC334" s="15"/>
      <c r="YD334" s="15"/>
      <c r="YE334" s="15"/>
      <c r="YF334" s="15"/>
      <c r="YG334" s="15"/>
      <c r="YH334" s="15"/>
      <c r="YI334" s="15"/>
      <c r="YJ334" s="15"/>
      <c r="YK334" s="15"/>
      <c r="YL334" s="15"/>
      <c r="YM334" s="15"/>
      <c r="YN334" s="15"/>
      <c r="YO334" s="15"/>
      <c r="YP334" s="15"/>
      <c r="YQ334" s="15"/>
      <c r="YR334" s="15"/>
      <c r="YS334" s="15"/>
      <c r="YT334" s="15"/>
      <c r="YU334" s="15"/>
      <c r="YV334" s="15"/>
      <c r="YW334" s="15"/>
      <c r="YX334" s="15"/>
      <c r="YY334" s="15"/>
      <c r="YZ334" s="15"/>
      <c r="ZA334" s="15"/>
      <c r="ZB334" s="15"/>
      <c r="ZC334" s="15"/>
      <c r="ZD334" s="15"/>
      <c r="ZE334" s="15"/>
      <c r="ZF334" s="15"/>
      <c r="ZG334" s="15"/>
      <c r="ZH334" s="15"/>
      <c r="ZI334" s="15"/>
      <c r="ZJ334" s="15"/>
      <c r="ZK334" s="15"/>
      <c r="ZL334" s="15"/>
      <c r="ZM334" s="15"/>
      <c r="ZN334" s="15"/>
      <c r="ZO334" s="15"/>
      <c r="ZP334" s="15"/>
      <c r="ZQ334" s="15"/>
      <c r="ZR334" s="15"/>
      <c r="ZS334" s="15"/>
      <c r="ZT334" s="15"/>
      <c r="ZU334" s="15"/>
      <c r="ZV334" s="15"/>
      <c r="ZW334" s="15"/>
      <c r="ZX334" s="15"/>
      <c r="ZY334" s="15"/>
      <c r="ZZ334" s="15"/>
      <c r="AAA334" s="15"/>
      <c r="AAB334" s="15"/>
      <c r="AAC334" s="15"/>
      <c r="AAD334" s="15"/>
      <c r="AAE334" s="15"/>
      <c r="AAF334" s="15"/>
      <c r="AAG334" s="15"/>
      <c r="AAH334" s="15"/>
      <c r="AAI334" s="15"/>
      <c r="AAJ334" s="15"/>
      <c r="AAK334" s="15"/>
      <c r="AAL334" s="15"/>
      <c r="AAM334" s="15"/>
      <c r="AAN334" s="15"/>
      <c r="AAO334" s="15"/>
      <c r="AAP334" s="15"/>
      <c r="AAQ334" s="15"/>
      <c r="AAR334" s="15"/>
      <c r="AAS334" s="15"/>
      <c r="AAT334" s="15"/>
      <c r="AAU334" s="15"/>
      <c r="AAV334" s="15"/>
      <c r="AAW334" s="15"/>
      <c r="AAX334" s="15"/>
      <c r="AAY334" s="15"/>
      <c r="AAZ334" s="15"/>
      <c r="ABA334" s="15"/>
      <c r="ABB334" s="15"/>
      <c r="ABC334" s="15"/>
      <c r="ABD334" s="15"/>
      <c r="ABE334" s="15"/>
      <c r="ABF334" s="15"/>
      <c r="ABG334" s="15"/>
      <c r="ABH334" s="15"/>
      <c r="ABI334" s="15"/>
      <c r="ABJ334" s="15"/>
      <c r="ABK334" s="15"/>
      <c r="ABL334" s="15"/>
      <c r="ABM334" s="15"/>
      <c r="ABN334" s="15"/>
      <c r="ABO334" s="15"/>
      <c r="ABP334" s="15"/>
      <c r="ABQ334" s="15"/>
      <c r="ABR334" s="15"/>
      <c r="ABS334" s="15"/>
      <c r="ABT334" s="15"/>
      <c r="ABU334" s="15"/>
      <c r="ABV334" s="15"/>
      <c r="ABW334" s="15"/>
      <c r="ABX334" s="15"/>
      <c r="ABY334" s="15"/>
      <c r="ABZ334" s="15"/>
      <c r="ACA334" s="15"/>
      <c r="ACB334" s="15"/>
      <c r="ACC334" s="15"/>
      <c r="ACD334" s="15"/>
      <c r="ACE334" s="15"/>
      <c r="ACF334" s="15"/>
      <c r="ACG334" s="15"/>
      <c r="ACH334" s="15"/>
      <c r="ACI334" s="15"/>
      <c r="ACJ334" s="15"/>
      <c r="ACK334" s="15"/>
      <c r="ACL334" s="15"/>
      <c r="ACM334" s="15"/>
      <c r="ACN334" s="15"/>
      <c r="ACO334" s="15"/>
      <c r="ACP334" s="15"/>
      <c r="ACQ334" s="15"/>
      <c r="ACR334" s="15"/>
      <c r="ACS334" s="15"/>
      <c r="ACT334" s="15"/>
      <c r="ACU334" s="15"/>
      <c r="ACV334" s="15"/>
      <c r="ACW334" s="15"/>
      <c r="ACX334" s="15"/>
      <c r="ACY334" s="15"/>
      <c r="ACZ334" s="15"/>
      <c r="ADA334" s="15"/>
      <c r="ADB334" s="15"/>
      <c r="ADC334" s="15"/>
      <c r="ADD334" s="15"/>
      <c r="ADE334" s="15"/>
      <c r="ADF334" s="15"/>
      <c r="ADG334" s="15"/>
      <c r="ADH334" s="15"/>
      <c r="ADI334" s="15"/>
      <c r="ADJ334" s="15"/>
      <c r="ADK334" s="15"/>
      <c r="ADL334" s="15"/>
      <c r="ADM334" s="15"/>
    </row>
    <row r="335" spans="1:793" s="308" customFormat="1" x14ac:dyDescent="0.4">
      <c r="A335" s="130"/>
      <c r="B335" s="14"/>
      <c r="C335" s="13"/>
      <c r="D335" s="14"/>
      <c r="E335" s="14"/>
      <c r="F335" s="14"/>
      <c r="G335" s="14"/>
      <c r="H335" s="14"/>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c r="DJ335" s="15"/>
      <c r="DK335" s="15"/>
      <c r="DL335" s="15"/>
      <c r="DM335" s="15"/>
      <c r="DN335" s="15"/>
      <c r="DO335" s="15"/>
      <c r="DP335" s="15"/>
      <c r="DQ335" s="15"/>
      <c r="DR335" s="15"/>
      <c r="DS335" s="15"/>
      <c r="DT335" s="15"/>
      <c r="DU335" s="15"/>
      <c r="DV335" s="15"/>
      <c r="DW335" s="15"/>
      <c r="DX335" s="15"/>
      <c r="DY335" s="15"/>
      <c r="DZ335" s="15"/>
      <c r="EA335" s="15"/>
      <c r="EB335" s="15"/>
      <c r="EC335" s="15"/>
      <c r="ED335" s="15"/>
      <c r="EE335" s="15"/>
      <c r="EF335" s="15"/>
      <c r="EG335" s="15"/>
      <c r="EH335" s="15"/>
      <c r="EI335" s="15"/>
      <c r="EJ335" s="15"/>
      <c r="EK335" s="15"/>
      <c r="EL335" s="15"/>
      <c r="EM335" s="15"/>
      <c r="EN335" s="15"/>
      <c r="EO335" s="15"/>
      <c r="EP335" s="15"/>
      <c r="EQ335" s="15"/>
      <c r="ER335" s="15"/>
      <c r="ES335" s="15"/>
      <c r="ET335" s="15"/>
      <c r="EU335" s="15"/>
      <c r="EV335" s="15"/>
      <c r="EW335" s="15"/>
      <c r="EX335" s="15"/>
      <c r="EY335" s="15"/>
      <c r="EZ335" s="15"/>
      <c r="FA335" s="15"/>
      <c r="FB335" s="15"/>
      <c r="FC335" s="15"/>
      <c r="FD335" s="15"/>
      <c r="FE335" s="15"/>
      <c r="FF335" s="15"/>
      <c r="FG335" s="15"/>
      <c r="FH335" s="15"/>
      <c r="FI335" s="15"/>
      <c r="FJ335" s="15"/>
      <c r="FK335" s="15"/>
      <c r="FL335" s="15"/>
      <c r="FM335" s="15"/>
      <c r="FN335" s="15"/>
      <c r="FO335" s="15"/>
      <c r="FP335" s="15"/>
      <c r="FQ335" s="15"/>
      <c r="FR335" s="15"/>
      <c r="FS335" s="15"/>
      <c r="FT335" s="15"/>
      <c r="FU335" s="15"/>
      <c r="FV335" s="15"/>
      <c r="FW335" s="15"/>
      <c r="FX335" s="15"/>
      <c r="FY335" s="15"/>
      <c r="FZ335" s="15"/>
      <c r="GA335" s="15"/>
      <c r="GB335" s="15"/>
      <c r="GC335" s="15"/>
      <c r="GD335" s="15"/>
      <c r="GE335" s="15"/>
      <c r="GF335" s="15"/>
      <c r="GG335" s="15"/>
      <c r="GH335" s="15"/>
      <c r="GI335" s="15"/>
      <c r="GJ335" s="15"/>
      <c r="GK335" s="15"/>
      <c r="GL335" s="15"/>
      <c r="GM335" s="15"/>
      <c r="GN335" s="15"/>
      <c r="GO335" s="15"/>
      <c r="GP335" s="15"/>
      <c r="GQ335" s="15"/>
      <c r="GR335" s="15"/>
      <c r="GS335" s="15"/>
      <c r="GT335" s="15"/>
      <c r="GU335" s="15"/>
      <c r="GV335" s="15"/>
      <c r="GW335" s="15"/>
      <c r="GX335" s="15"/>
      <c r="GY335" s="15"/>
      <c r="GZ335" s="15"/>
      <c r="HA335" s="15"/>
      <c r="HB335" s="15"/>
      <c r="HC335" s="15"/>
      <c r="HD335" s="15"/>
      <c r="HE335" s="15"/>
      <c r="HF335" s="15"/>
      <c r="HG335" s="15"/>
      <c r="HH335" s="15"/>
      <c r="HI335" s="15"/>
      <c r="HJ335" s="15"/>
      <c r="HK335" s="15"/>
      <c r="HL335" s="15"/>
      <c r="HM335" s="15"/>
      <c r="HN335" s="15"/>
      <c r="HO335" s="15"/>
      <c r="HP335" s="15"/>
      <c r="HQ335" s="15"/>
      <c r="HR335" s="15"/>
      <c r="HS335" s="15"/>
      <c r="HT335" s="15"/>
      <c r="HU335" s="15"/>
      <c r="HV335" s="15"/>
      <c r="HW335" s="15"/>
      <c r="HX335" s="15"/>
      <c r="HY335" s="15"/>
      <c r="HZ335" s="15"/>
      <c r="IA335" s="15"/>
      <c r="IB335" s="15"/>
      <c r="IC335" s="15"/>
      <c r="ID335" s="15"/>
      <c r="IE335" s="15"/>
      <c r="IF335" s="15"/>
      <c r="IG335" s="15"/>
      <c r="IH335" s="15"/>
      <c r="II335" s="15"/>
      <c r="IJ335" s="15"/>
      <c r="IK335" s="15"/>
      <c r="IL335" s="15"/>
      <c r="IM335" s="15"/>
      <c r="IN335" s="15"/>
      <c r="IO335" s="15"/>
      <c r="IP335" s="15"/>
      <c r="IQ335" s="15"/>
      <c r="IR335" s="15"/>
      <c r="IS335" s="15"/>
      <c r="IT335" s="15"/>
      <c r="IU335" s="15"/>
      <c r="IV335" s="15"/>
      <c r="IW335" s="15"/>
      <c r="IX335" s="15"/>
      <c r="IY335" s="15"/>
      <c r="IZ335" s="15"/>
      <c r="JA335" s="15"/>
      <c r="JB335" s="15"/>
      <c r="JC335" s="15"/>
      <c r="JD335" s="15"/>
      <c r="JE335" s="15"/>
      <c r="JF335" s="15"/>
      <c r="JG335" s="15"/>
      <c r="JH335" s="15"/>
      <c r="JI335" s="15"/>
      <c r="JJ335" s="15"/>
      <c r="JK335" s="15"/>
      <c r="JL335" s="15"/>
      <c r="JM335" s="15"/>
      <c r="JN335" s="15"/>
      <c r="JO335" s="15"/>
      <c r="JP335" s="15"/>
      <c r="JQ335" s="15"/>
      <c r="JR335" s="15"/>
      <c r="JS335" s="15"/>
      <c r="JT335" s="15"/>
      <c r="JU335" s="15"/>
      <c r="JV335" s="15"/>
      <c r="JW335" s="15"/>
      <c r="JX335" s="15"/>
      <c r="JY335" s="15"/>
      <c r="JZ335" s="15"/>
      <c r="KA335" s="15"/>
      <c r="KB335" s="15"/>
      <c r="KC335" s="15"/>
      <c r="KD335" s="15"/>
      <c r="KE335" s="15"/>
      <c r="KF335" s="15"/>
      <c r="KG335" s="15"/>
      <c r="KH335" s="15"/>
      <c r="KI335" s="15"/>
      <c r="KJ335" s="15"/>
      <c r="KK335" s="15"/>
      <c r="KL335" s="15"/>
      <c r="KM335" s="15"/>
      <c r="KN335" s="15"/>
      <c r="KO335" s="15"/>
      <c r="KP335" s="15"/>
      <c r="KQ335" s="15"/>
      <c r="KR335" s="15"/>
      <c r="KS335" s="15"/>
      <c r="KT335" s="15"/>
      <c r="KU335" s="15"/>
      <c r="KV335" s="15"/>
      <c r="KW335" s="15"/>
      <c r="KX335" s="15"/>
      <c r="KY335" s="15"/>
      <c r="KZ335" s="15"/>
      <c r="LA335" s="15"/>
      <c r="LB335" s="15"/>
      <c r="LC335" s="15"/>
      <c r="LD335" s="15"/>
      <c r="LE335" s="15"/>
      <c r="LF335" s="15"/>
      <c r="LG335" s="15"/>
      <c r="LH335" s="15"/>
      <c r="LI335" s="15"/>
      <c r="LJ335" s="15"/>
      <c r="LK335" s="15"/>
      <c r="LL335" s="15"/>
      <c r="LM335" s="15"/>
      <c r="LN335" s="15"/>
      <c r="LO335" s="15"/>
      <c r="LP335" s="15"/>
      <c r="LQ335" s="15"/>
      <c r="LR335" s="15"/>
      <c r="LS335" s="15"/>
      <c r="LT335" s="15"/>
      <c r="LU335" s="15"/>
      <c r="LV335" s="15"/>
      <c r="LW335" s="15"/>
      <c r="LX335" s="15"/>
      <c r="LY335" s="15"/>
      <c r="LZ335" s="15"/>
      <c r="MA335" s="15"/>
      <c r="MB335" s="15"/>
      <c r="MC335" s="15"/>
      <c r="MD335" s="15"/>
      <c r="ME335" s="15"/>
      <c r="MF335" s="15"/>
      <c r="MG335" s="15"/>
      <c r="MH335" s="15"/>
      <c r="MI335" s="15"/>
      <c r="MJ335" s="15"/>
      <c r="MK335" s="15"/>
      <c r="ML335" s="15"/>
      <c r="MM335" s="15"/>
      <c r="MN335" s="15"/>
      <c r="MO335" s="15"/>
      <c r="MP335" s="15"/>
      <c r="MQ335" s="15"/>
      <c r="MR335" s="15"/>
      <c r="MS335" s="15"/>
      <c r="MT335" s="15"/>
      <c r="MU335" s="15"/>
      <c r="MV335" s="15"/>
      <c r="MW335" s="15"/>
      <c r="MX335" s="15"/>
      <c r="MY335" s="15"/>
      <c r="MZ335" s="15"/>
      <c r="NA335" s="15"/>
      <c r="NB335" s="15"/>
      <c r="NC335" s="15"/>
      <c r="ND335" s="15"/>
      <c r="NE335" s="15"/>
      <c r="NF335" s="15"/>
      <c r="NG335" s="15"/>
      <c r="NH335" s="15"/>
      <c r="NI335" s="15"/>
      <c r="NJ335" s="15"/>
      <c r="NK335" s="15"/>
      <c r="NL335" s="15"/>
      <c r="NM335" s="15"/>
      <c r="NN335" s="15"/>
      <c r="NO335" s="15"/>
      <c r="NP335" s="15"/>
      <c r="NQ335" s="15"/>
      <c r="NR335" s="15"/>
      <c r="NS335" s="15"/>
      <c r="NT335" s="15"/>
      <c r="NU335" s="15"/>
      <c r="NV335" s="15"/>
      <c r="NW335" s="15"/>
      <c r="NX335" s="15"/>
      <c r="NY335" s="15"/>
      <c r="NZ335" s="15"/>
      <c r="OA335" s="15"/>
      <c r="OB335" s="15"/>
      <c r="OC335" s="15"/>
      <c r="OD335" s="15"/>
      <c r="OE335" s="15"/>
      <c r="OF335" s="15"/>
      <c r="OG335" s="15"/>
      <c r="OH335" s="15"/>
      <c r="OI335" s="15"/>
      <c r="OJ335" s="15"/>
      <c r="OK335" s="15"/>
      <c r="OL335" s="15"/>
      <c r="OM335" s="15"/>
      <c r="ON335" s="15"/>
      <c r="OO335" s="15"/>
      <c r="OP335" s="15"/>
      <c r="OQ335" s="15"/>
      <c r="OR335" s="15"/>
      <c r="OS335" s="15"/>
      <c r="OT335" s="15"/>
      <c r="OU335" s="15"/>
      <c r="OV335" s="15"/>
      <c r="OW335" s="15"/>
      <c r="OX335" s="15"/>
      <c r="OY335" s="15"/>
      <c r="OZ335" s="15"/>
      <c r="PA335" s="15"/>
      <c r="PB335" s="15"/>
      <c r="PC335" s="15"/>
      <c r="PD335" s="15"/>
      <c r="PE335" s="15"/>
      <c r="PF335" s="15"/>
      <c r="PG335" s="15"/>
      <c r="PH335" s="15"/>
      <c r="PI335" s="15"/>
      <c r="PJ335" s="15"/>
      <c r="PK335" s="15"/>
      <c r="PL335" s="15"/>
      <c r="PM335" s="15"/>
      <c r="PN335" s="15"/>
      <c r="PO335" s="15"/>
      <c r="PP335" s="15"/>
      <c r="PQ335" s="15"/>
      <c r="PR335" s="15"/>
      <c r="PS335" s="15"/>
      <c r="PT335" s="15"/>
      <c r="PU335" s="15"/>
      <c r="PV335" s="15"/>
      <c r="PW335" s="15"/>
      <c r="PX335" s="15"/>
      <c r="PY335" s="15"/>
      <c r="PZ335" s="15"/>
      <c r="QA335" s="15"/>
      <c r="QB335" s="15"/>
      <c r="QC335" s="15"/>
      <c r="QD335" s="15"/>
      <c r="QE335" s="15"/>
      <c r="QF335" s="15"/>
      <c r="QG335" s="15"/>
      <c r="QH335" s="15"/>
      <c r="QI335" s="15"/>
      <c r="QJ335" s="15"/>
      <c r="QK335" s="15"/>
      <c r="QL335" s="15"/>
      <c r="QM335" s="15"/>
      <c r="QN335" s="15"/>
      <c r="QO335" s="15"/>
      <c r="QP335" s="15"/>
      <c r="QQ335" s="15"/>
      <c r="QR335" s="15"/>
      <c r="QS335" s="15"/>
      <c r="QT335" s="15"/>
      <c r="QU335" s="15"/>
      <c r="QV335" s="15"/>
      <c r="QW335" s="15"/>
      <c r="QX335" s="15"/>
      <c r="QY335" s="15"/>
      <c r="QZ335" s="15"/>
      <c r="RA335" s="15"/>
      <c r="RB335" s="15"/>
      <c r="RC335" s="15"/>
      <c r="RD335" s="15"/>
      <c r="RE335" s="15"/>
      <c r="RF335" s="15"/>
      <c r="RG335" s="15"/>
      <c r="RH335" s="15"/>
      <c r="RI335" s="15"/>
      <c r="RJ335" s="15"/>
      <c r="RK335" s="15"/>
      <c r="RL335" s="15"/>
      <c r="RM335" s="15"/>
      <c r="RN335" s="15"/>
      <c r="RO335" s="15"/>
      <c r="RP335" s="15"/>
      <c r="RQ335" s="15"/>
      <c r="RR335" s="15"/>
      <c r="RS335" s="15"/>
      <c r="RT335" s="15"/>
      <c r="RU335" s="15"/>
      <c r="RV335" s="15"/>
      <c r="RW335" s="15"/>
      <c r="RX335" s="15"/>
      <c r="RY335" s="15"/>
      <c r="RZ335" s="15"/>
      <c r="SA335" s="15"/>
      <c r="SB335" s="15"/>
      <c r="SC335" s="15"/>
      <c r="SD335" s="15"/>
      <c r="SE335" s="15"/>
      <c r="SF335" s="15"/>
      <c r="SG335" s="15"/>
      <c r="SH335" s="15"/>
      <c r="SI335" s="15"/>
      <c r="SJ335" s="15"/>
      <c r="SK335" s="15"/>
      <c r="SL335" s="15"/>
      <c r="SM335" s="15"/>
      <c r="SN335" s="15"/>
      <c r="SO335" s="15"/>
      <c r="SP335" s="15"/>
      <c r="SQ335" s="15"/>
      <c r="SR335" s="15"/>
      <c r="SS335" s="15"/>
      <c r="ST335" s="15"/>
      <c r="SU335" s="15"/>
      <c r="SV335" s="15"/>
      <c r="SW335" s="15"/>
      <c r="SX335" s="15"/>
      <c r="SY335" s="15"/>
      <c r="SZ335" s="15"/>
      <c r="TA335" s="15"/>
      <c r="TB335" s="15"/>
      <c r="TC335" s="15"/>
      <c r="TD335" s="15"/>
      <c r="TE335" s="15"/>
      <c r="TF335" s="15"/>
      <c r="TG335" s="15"/>
      <c r="TH335" s="15"/>
      <c r="TI335" s="15"/>
      <c r="TJ335" s="15"/>
      <c r="TK335" s="15"/>
      <c r="TL335" s="15"/>
      <c r="TM335" s="15"/>
      <c r="TN335" s="15"/>
      <c r="TO335" s="15"/>
      <c r="TP335" s="15"/>
      <c r="TQ335" s="15"/>
      <c r="TR335" s="15"/>
      <c r="TS335" s="15"/>
      <c r="TT335" s="15"/>
      <c r="TU335" s="15"/>
      <c r="TV335" s="15"/>
      <c r="TW335" s="15"/>
      <c r="TX335" s="15"/>
      <c r="TY335" s="15"/>
      <c r="TZ335" s="15"/>
      <c r="UA335" s="15"/>
      <c r="UB335" s="15"/>
      <c r="UC335" s="15"/>
      <c r="UD335" s="15"/>
      <c r="UE335" s="15"/>
      <c r="UF335" s="15"/>
      <c r="UG335" s="15"/>
      <c r="UH335" s="15"/>
      <c r="UI335" s="15"/>
      <c r="UJ335" s="15"/>
      <c r="UK335" s="15"/>
      <c r="UL335" s="15"/>
      <c r="UM335" s="15"/>
      <c r="UN335" s="15"/>
      <c r="UO335" s="15"/>
      <c r="UP335" s="15"/>
      <c r="UQ335" s="15"/>
      <c r="UR335" s="15"/>
      <c r="US335" s="15"/>
      <c r="UT335" s="15"/>
      <c r="UU335" s="15"/>
      <c r="UV335" s="15"/>
      <c r="UW335" s="15"/>
      <c r="UX335" s="15"/>
      <c r="UY335" s="15"/>
      <c r="UZ335" s="15"/>
      <c r="VA335" s="15"/>
      <c r="VB335" s="15"/>
      <c r="VC335" s="15"/>
      <c r="VD335" s="15"/>
      <c r="VE335" s="15"/>
      <c r="VF335" s="15"/>
      <c r="VG335" s="15"/>
      <c r="VH335" s="15"/>
      <c r="VI335" s="15"/>
      <c r="VJ335" s="15"/>
      <c r="VK335" s="15"/>
      <c r="VL335" s="15"/>
      <c r="VM335" s="15"/>
      <c r="VN335" s="15"/>
      <c r="VO335" s="15"/>
      <c r="VP335" s="15"/>
      <c r="VQ335" s="15"/>
      <c r="VR335" s="15"/>
      <c r="VS335" s="15"/>
      <c r="VT335" s="15"/>
      <c r="VU335" s="15"/>
      <c r="VV335" s="15"/>
      <c r="VW335" s="15"/>
      <c r="VX335" s="15"/>
      <c r="VY335" s="15"/>
      <c r="VZ335" s="15"/>
      <c r="WA335" s="15"/>
      <c r="WB335" s="15"/>
      <c r="WC335" s="15"/>
      <c r="WD335" s="15"/>
      <c r="WE335" s="15"/>
      <c r="WF335" s="15"/>
      <c r="WG335" s="15"/>
      <c r="WH335" s="15"/>
      <c r="WI335" s="15"/>
      <c r="WJ335" s="15"/>
      <c r="WK335" s="15"/>
      <c r="WL335" s="15"/>
      <c r="WM335" s="15"/>
      <c r="WN335" s="15"/>
      <c r="WO335" s="15"/>
      <c r="WP335" s="15"/>
      <c r="WQ335" s="15"/>
      <c r="WR335" s="15"/>
      <c r="WS335" s="15"/>
      <c r="WT335" s="15"/>
      <c r="WU335" s="15"/>
      <c r="WV335" s="15"/>
      <c r="WW335" s="15"/>
      <c r="WX335" s="15"/>
      <c r="WY335" s="15"/>
      <c r="WZ335" s="15"/>
      <c r="XA335" s="15"/>
      <c r="XB335" s="15"/>
      <c r="XC335" s="15"/>
      <c r="XD335" s="15"/>
      <c r="XE335" s="15"/>
      <c r="XF335" s="15"/>
      <c r="XG335" s="15"/>
      <c r="XH335" s="15"/>
      <c r="XI335" s="15"/>
      <c r="XJ335" s="15"/>
      <c r="XK335" s="15"/>
      <c r="XL335" s="15"/>
      <c r="XM335" s="15"/>
      <c r="XN335" s="15"/>
      <c r="XO335" s="15"/>
      <c r="XP335" s="15"/>
      <c r="XQ335" s="15"/>
      <c r="XR335" s="15"/>
      <c r="XS335" s="15"/>
      <c r="XT335" s="15"/>
      <c r="XU335" s="15"/>
      <c r="XV335" s="15"/>
      <c r="XW335" s="15"/>
      <c r="XX335" s="15"/>
      <c r="XY335" s="15"/>
      <c r="XZ335" s="15"/>
      <c r="YA335" s="15"/>
      <c r="YB335" s="15"/>
      <c r="YC335" s="15"/>
      <c r="YD335" s="15"/>
      <c r="YE335" s="15"/>
      <c r="YF335" s="15"/>
      <c r="YG335" s="15"/>
      <c r="YH335" s="15"/>
      <c r="YI335" s="15"/>
      <c r="YJ335" s="15"/>
      <c r="YK335" s="15"/>
      <c r="YL335" s="15"/>
      <c r="YM335" s="15"/>
      <c r="YN335" s="15"/>
      <c r="YO335" s="15"/>
      <c r="YP335" s="15"/>
      <c r="YQ335" s="15"/>
      <c r="YR335" s="15"/>
      <c r="YS335" s="15"/>
      <c r="YT335" s="15"/>
      <c r="YU335" s="15"/>
      <c r="YV335" s="15"/>
      <c r="YW335" s="15"/>
      <c r="YX335" s="15"/>
      <c r="YY335" s="15"/>
      <c r="YZ335" s="15"/>
      <c r="ZA335" s="15"/>
      <c r="ZB335" s="15"/>
      <c r="ZC335" s="15"/>
      <c r="ZD335" s="15"/>
      <c r="ZE335" s="15"/>
      <c r="ZF335" s="15"/>
      <c r="ZG335" s="15"/>
      <c r="ZH335" s="15"/>
      <c r="ZI335" s="15"/>
      <c r="ZJ335" s="15"/>
      <c r="ZK335" s="15"/>
      <c r="ZL335" s="15"/>
      <c r="ZM335" s="15"/>
      <c r="ZN335" s="15"/>
      <c r="ZO335" s="15"/>
      <c r="ZP335" s="15"/>
      <c r="ZQ335" s="15"/>
      <c r="ZR335" s="15"/>
      <c r="ZS335" s="15"/>
      <c r="ZT335" s="15"/>
      <c r="ZU335" s="15"/>
      <c r="ZV335" s="15"/>
      <c r="ZW335" s="15"/>
      <c r="ZX335" s="15"/>
      <c r="ZY335" s="15"/>
      <c r="ZZ335" s="15"/>
      <c r="AAA335" s="15"/>
      <c r="AAB335" s="15"/>
      <c r="AAC335" s="15"/>
      <c r="AAD335" s="15"/>
      <c r="AAE335" s="15"/>
      <c r="AAF335" s="15"/>
      <c r="AAG335" s="15"/>
      <c r="AAH335" s="15"/>
      <c r="AAI335" s="15"/>
      <c r="AAJ335" s="15"/>
      <c r="AAK335" s="15"/>
      <c r="AAL335" s="15"/>
      <c r="AAM335" s="15"/>
      <c r="AAN335" s="15"/>
      <c r="AAO335" s="15"/>
      <c r="AAP335" s="15"/>
      <c r="AAQ335" s="15"/>
      <c r="AAR335" s="15"/>
      <c r="AAS335" s="15"/>
      <c r="AAT335" s="15"/>
      <c r="AAU335" s="15"/>
      <c r="AAV335" s="15"/>
      <c r="AAW335" s="15"/>
      <c r="AAX335" s="15"/>
      <c r="AAY335" s="15"/>
      <c r="AAZ335" s="15"/>
      <c r="ABA335" s="15"/>
      <c r="ABB335" s="15"/>
      <c r="ABC335" s="15"/>
      <c r="ABD335" s="15"/>
      <c r="ABE335" s="15"/>
      <c r="ABF335" s="15"/>
      <c r="ABG335" s="15"/>
      <c r="ABH335" s="15"/>
      <c r="ABI335" s="15"/>
      <c r="ABJ335" s="15"/>
      <c r="ABK335" s="15"/>
      <c r="ABL335" s="15"/>
      <c r="ABM335" s="15"/>
      <c r="ABN335" s="15"/>
      <c r="ABO335" s="15"/>
      <c r="ABP335" s="15"/>
      <c r="ABQ335" s="15"/>
      <c r="ABR335" s="15"/>
      <c r="ABS335" s="15"/>
      <c r="ABT335" s="15"/>
      <c r="ABU335" s="15"/>
      <c r="ABV335" s="15"/>
      <c r="ABW335" s="15"/>
      <c r="ABX335" s="15"/>
      <c r="ABY335" s="15"/>
      <c r="ABZ335" s="15"/>
      <c r="ACA335" s="15"/>
      <c r="ACB335" s="15"/>
      <c r="ACC335" s="15"/>
      <c r="ACD335" s="15"/>
      <c r="ACE335" s="15"/>
      <c r="ACF335" s="15"/>
      <c r="ACG335" s="15"/>
      <c r="ACH335" s="15"/>
      <c r="ACI335" s="15"/>
      <c r="ACJ335" s="15"/>
      <c r="ACK335" s="15"/>
      <c r="ACL335" s="15"/>
      <c r="ACM335" s="15"/>
      <c r="ACN335" s="15"/>
      <c r="ACO335" s="15"/>
      <c r="ACP335" s="15"/>
      <c r="ACQ335" s="15"/>
      <c r="ACR335" s="15"/>
      <c r="ACS335" s="15"/>
      <c r="ACT335" s="15"/>
      <c r="ACU335" s="15"/>
      <c r="ACV335" s="15"/>
      <c r="ACW335" s="15"/>
      <c r="ACX335" s="15"/>
      <c r="ACY335" s="15"/>
      <c r="ACZ335" s="15"/>
      <c r="ADA335" s="15"/>
      <c r="ADB335" s="15"/>
      <c r="ADC335" s="15"/>
      <c r="ADD335" s="15"/>
      <c r="ADE335" s="15"/>
      <c r="ADF335" s="15"/>
      <c r="ADG335" s="15"/>
      <c r="ADH335" s="15"/>
      <c r="ADI335" s="15"/>
      <c r="ADJ335" s="15"/>
      <c r="ADK335" s="15"/>
      <c r="ADL335" s="15"/>
      <c r="ADM335" s="15"/>
    </row>
    <row r="336" spans="1:793" s="308" customFormat="1" x14ac:dyDescent="0.4">
      <c r="A336" s="130"/>
      <c r="B336" s="314" t="s">
        <v>120</v>
      </c>
      <c r="C336" s="314"/>
      <c r="D336" s="314"/>
      <c r="E336" s="314"/>
      <c r="F336" s="314"/>
      <c r="G336" s="314"/>
      <c r="H336" s="314"/>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c r="BO336" s="15"/>
      <c r="BP336" s="15"/>
      <c r="BQ336" s="15"/>
      <c r="BR336" s="15"/>
      <c r="BS336" s="15"/>
      <c r="BT336" s="15"/>
      <c r="BU336" s="15"/>
      <c r="BV336" s="15"/>
      <c r="BW336" s="15"/>
      <c r="BX336" s="15"/>
      <c r="BY336" s="15"/>
      <c r="BZ336" s="15"/>
      <c r="CA336" s="15"/>
      <c r="CB336" s="15"/>
      <c r="CC336" s="15"/>
      <c r="CD336" s="15"/>
      <c r="CE336" s="15"/>
      <c r="CF336" s="15"/>
      <c r="CG336" s="15"/>
      <c r="CH336" s="15"/>
      <c r="CI336" s="15"/>
      <c r="CJ336" s="15"/>
      <c r="CK336" s="15"/>
      <c r="CL336" s="15"/>
      <c r="CM336" s="15"/>
      <c r="CN336" s="15"/>
      <c r="CO336" s="15"/>
      <c r="CP336" s="15"/>
      <c r="CQ336" s="15"/>
      <c r="CR336" s="15"/>
      <c r="CS336" s="15"/>
      <c r="CT336" s="15"/>
      <c r="CU336" s="15"/>
      <c r="CV336" s="15"/>
      <c r="CW336" s="15"/>
      <c r="CX336" s="15"/>
      <c r="CY336" s="15"/>
      <c r="CZ336" s="15"/>
      <c r="DA336" s="15"/>
      <c r="DB336" s="15"/>
      <c r="DC336" s="15"/>
      <c r="DD336" s="15"/>
      <c r="DE336" s="15"/>
      <c r="DF336" s="15"/>
      <c r="DG336" s="15"/>
      <c r="DH336" s="15"/>
      <c r="DI336" s="15"/>
      <c r="DJ336" s="15"/>
      <c r="DK336" s="15"/>
      <c r="DL336" s="15"/>
      <c r="DM336" s="15"/>
      <c r="DN336" s="15"/>
      <c r="DO336" s="15"/>
      <c r="DP336" s="15"/>
      <c r="DQ336" s="15"/>
      <c r="DR336" s="15"/>
      <c r="DS336" s="15"/>
      <c r="DT336" s="15"/>
      <c r="DU336" s="15"/>
      <c r="DV336" s="15"/>
      <c r="DW336" s="15"/>
      <c r="DX336" s="15"/>
      <c r="DY336" s="15"/>
      <c r="DZ336" s="15"/>
      <c r="EA336" s="15"/>
      <c r="EB336" s="15"/>
      <c r="EC336" s="15"/>
      <c r="ED336" s="15"/>
      <c r="EE336" s="15"/>
      <c r="EF336" s="15"/>
      <c r="EG336" s="15"/>
      <c r="EH336" s="15"/>
      <c r="EI336" s="15"/>
      <c r="EJ336" s="15"/>
      <c r="EK336" s="15"/>
      <c r="EL336" s="15"/>
      <c r="EM336" s="15"/>
      <c r="EN336" s="15"/>
      <c r="EO336" s="15"/>
      <c r="EP336" s="15"/>
      <c r="EQ336" s="15"/>
      <c r="ER336" s="15"/>
      <c r="ES336" s="15"/>
      <c r="ET336" s="15"/>
      <c r="EU336" s="15"/>
      <c r="EV336" s="15"/>
      <c r="EW336" s="15"/>
      <c r="EX336" s="15"/>
      <c r="EY336" s="15"/>
      <c r="EZ336" s="15"/>
      <c r="FA336" s="15"/>
      <c r="FB336" s="15"/>
      <c r="FC336" s="15"/>
      <c r="FD336" s="15"/>
      <c r="FE336" s="15"/>
      <c r="FF336" s="15"/>
      <c r="FG336" s="15"/>
      <c r="FH336" s="15"/>
      <c r="FI336" s="15"/>
      <c r="FJ336" s="15"/>
      <c r="FK336" s="15"/>
      <c r="FL336" s="15"/>
      <c r="FM336" s="15"/>
      <c r="FN336" s="15"/>
      <c r="FO336" s="15"/>
      <c r="FP336" s="15"/>
      <c r="FQ336" s="15"/>
      <c r="FR336" s="15"/>
      <c r="FS336" s="15"/>
      <c r="FT336" s="15"/>
      <c r="FU336" s="15"/>
      <c r="FV336" s="15"/>
      <c r="FW336" s="15"/>
      <c r="FX336" s="15"/>
      <c r="FY336" s="15"/>
      <c r="FZ336" s="15"/>
      <c r="GA336" s="15"/>
      <c r="GB336" s="15"/>
      <c r="GC336" s="15"/>
      <c r="GD336" s="15"/>
      <c r="GE336" s="15"/>
      <c r="GF336" s="15"/>
      <c r="GG336" s="15"/>
      <c r="GH336" s="15"/>
      <c r="GI336" s="15"/>
      <c r="GJ336" s="15"/>
      <c r="GK336" s="15"/>
      <c r="GL336" s="15"/>
      <c r="GM336" s="15"/>
      <c r="GN336" s="15"/>
      <c r="GO336" s="15"/>
      <c r="GP336" s="15"/>
      <c r="GQ336" s="15"/>
      <c r="GR336" s="15"/>
      <c r="GS336" s="15"/>
      <c r="GT336" s="15"/>
      <c r="GU336" s="15"/>
      <c r="GV336" s="15"/>
      <c r="GW336" s="15"/>
      <c r="GX336" s="15"/>
      <c r="GY336" s="15"/>
      <c r="GZ336" s="15"/>
      <c r="HA336" s="15"/>
      <c r="HB336" s="15"/>
      <c r="HC336" s="15"/>
      <c r="HD336" s="15"/>
      <c r="HE336" s="15"/>
      <c r="HF336" s="15"/>
      <c r="HG336" s="15"/>
      <c r="HH336" s="15"/>
      <c r="HI336" s="15"/>
      <c r="HJ336" s="15"/>
      <c r="HK336" s="15"/>
      <c r="HL336" s="15"/>
      <c r="HM336" s="15"/>
      <c r="HN336" s="15"/>
      <c r="HO336" s="15"/>
      <c r="HP336" s="15"/>
      <c r="HQ336" s="15"/>
      <c r="HR336" s="15"/>
      <c r="HS336" s="15"/>
      <c r="HT336" s="15"/>
      <c r="HU336" s="15"/>
      <c r="HV336" s="15"/>
      <c r="HW336" s="15"/>
      <c r="HX336" s="15"/>
      <c r="HY336" s="15"/>
      <c r="HZ336" s="15"/>
      <c r="IA336" s="15"/>
      <c r="IB336" s="15"/>
      <c r="IC336" s="15"/>
      <c r="ID336" s="15"/>
      <c r="IE336" s="15"/>
      <c r="IF336" s="15"/>
      <c r="IG336" s="15"/>
      <c r="IH336" s="15"/>
      <c r="II336" s="15"/>
      <c r="IJ336" s="15"/>
      <c r="IK336" s="15"/>
      <c r="IL336" s="15"/>
      <c r="IM336" s="15"/>
      <c r="IN336" s="15"/>
      <c r="IO336" s="15"/>
      <c r="IP336" s="15"/>
      <c r="IQ336" s="15"/>
      <c r="IR336" s="15"/>
      <c r="IS336" s="15"/>
      <c r="IT336" s="15"/>
      <c r="IU336" s="15"/>
      <c r="IV336" s="15"/>
      <c r="IW336" s="15"/>
      <c r="IX336" s="15"/>
      <c r="IY336" s="15"/>
      <c r="IZ336" s="15"/>
      <c r="JA336" s="15"/>
      <c r="JB336" s="15"/>
      <c r="JC336" s="15"/>
      <c r="JD336" s="15"/>
      <c r="JE336" s="15"/>
      <c r="JF336" s="15"/>
      <c r="JG336" s="15"/>
      <c r="JH336" s="15"/>
      <c r="JI336" s="15"/>
      <c r="JJ336" s="15"/>
      <c r="JK336" s="15"/>
      <c r="JL336" s="15"/>
      <c r="JM336" s="15"/>
      <c r="JN336" s="15"/>
      <c r="JO336" s="15"/>
      <c r="JP336" s="15"/>
      <c r="JQ336" s="15"/>
      <c r="JR336" s="15"/>
      <c r="JS336" s="15"/>
      <c r="JT336" s="15"/>
      <c r="JU336" s="15"/>
      <c r="JV336" s="15"/>
      <c r="JW336" s="15"/>
      <c r="JX336" s="15"/>
      <c r="JY336" s="15"/>
      <c r="JZ336" s="15"/>
      <c r="KA336" s="15"/>
      <c r="KB336" s="15"/>
      <c r="KC336" s="15"/>
      <c r="KD336" s="15"/>
      <c r="KE336" s="15"/>
      <c r="KF336" s="15"/>
      <c r="KG336" s="15"/>
      <c r="KH336" s="15"/>
      <c r="KI336" s="15"/>
      <c r="KJ336" s="15"/>
      <c r="KK336" s="15"/>
      <c r="KL336" s="15"/>
      <c r="KM336" s="15"/>
      <c r="KN336" s="15"/>
      <c r="KO336" s="15"/>
      <c r="KP336" s="15"/>
      <c r="KQ336" s="15"/>
      <c r="KR336" s="15"/>
      <c r="KS336" s="15"/>
      <c r="KT336" s="15"/>
      <c r="KU336" s="15"/>
      <c r="KV336" s="15"/>
      <c r="KW336" s="15"/>
      <c r="KX336" s="15"/>
      <c r="KY336" s="15"/>
      <c r="KZ336" s="15"/>
      <c r="LA336" s="15"/>
      <c r="LB336" s="15"/>
      <c r="LC336" s="15"/>
      <c r="LD336" s="15"/>
      <c r="LE336" s="15"/>
      <c r="LF336" s="15"/>
      <c r="LG336" s="15"/>
      <c r="LH336" s="15"/>
      <c r="LI336" s="15"/>
      <c r="LJ336" s="15"/>
      <c r="LK336" s="15"/>
      <c r="LL336" s="15"/>
      <c r="LM336" s="15"/>
      <c r="LN336" s="15"/>
      <c r="LO336" s="15"/>
      <c r="LP336" s="15"/>
      <c r="LQ336" s="15"/>
      <c r="LR336" s="15"/>
      <c r="LS336" s="15"/>
      <c r="LT336" s="15"/>
      <c r="LU336" s="15"/>
      <c r="LV336" s="15"/>
      <c r="LW336" s="15"/>
      <c r="LX336" s="15"/>
      <c r="LY336" s="15"/>
      <c r="LZ336" s="15"/>
      <c r="MA336" s="15"/>
      <c r="MB336" s="15"/>
      <c r="MC336" s="15"/>
      <c r="MD336" s="15"/>
      <c r="ME336" s="15"/>
      <c r="MF336" s="15"/>
      <c r="MG336" s="15"/>
      <c r="MH336" s="15"/>
      <c r="MI336" s="15"/>
      <c r="MJ336" s="15"/>
      <c r="MK336" s="15"/>
      <c r="ML336" s="15"/>
      <c r="MM336" s="15"/>
      <c r="MN336" s="15"/>
      <c r="MO336" s="15"/>
      <c r="MP336" s="15"/>
      <c r="MQ336" s="15"/>
      <c r="MR336" s="15"/>
      <c r="MS336" s="15"/>
      <c r="MT336" s="15"/>
      <c r="MU336" s="15"/>
      <c r="MV336" s="15"/>
      <c r="MW336" s="15"/>
      <c r="MX336" s="15"/>
      <c r="MY336" s="15"/>
      <c r="MZ336" s="15"/>
      <c r="NA336" s="15"/>
      <c r="NB336" s="15"/>
      <c r="NC336" s="15"/>
      <c r="ND336" s="15"/>
      <c r="NE336" s="15"/>
      <c r="NF336" s="15"/>
      <c r="NG336" s="15"/>
      <c r="NH336" s="15"/>
      <c r="NI336" s="15"/>
      <c r="NJ336" s="15"/>
      <c r="NK336" s="15"/>
      <c r="NL336" s="15"/>
      <c r="NM336" s="15"/>
      <c r="NN336" s="15"/>
      <c r="NO336" s="15"/>
      <c r="NP336" s="15"/>
      <c r="NQ336" s="15"/>
      <c r="NR336" s="15"/>
      <c r="NS336" s="15"/>
      <c r="NT336" s="15"/>
      <c r="NU336" s="15"/>
      <c r="NV336" s="15"/>
      <c r="NW336" s="15"/>
      <c r="NX336" s="15"/>
      <c r="NY336" s="15"/>
      <c r="NZ336" s="15"/>
      <c r="OA336" s="15"/>
      <c r="OB336" s="15"/>
      <c r="OC336" s="15"/>
      <c r="OD336" s="15"/>
      <c r="OE336" s="15"/>
      <c r="OF336" s="15"/>
      <c r="OG336" s="15"/>
      <c r="OH336" s="15"/>
      <c r="OI336" s="15"/>
      <c r="OJ336" s="15"/>
      <c r="OK336" s="15"/>
      <c r="OL336" s="15"/>
      <c r="OM336" s="15"/>
      <c r="ON336" s="15"/>
      <c r="OO336" s="15"/>
      <c r="OP336" s="15"/>
      <c r="OQ336" s="15"/>
      <c r="OR336" s="15"/>
      <c r="OS336" s="15"/>
      <c r="OT336" s="15"/>
      <c r="OU336" s="15"/>
      <c r="OV336" s="15"/>
      <c r="OW336" s="15"/>
      <c r="OX336" s="15"/>
      <c r="OY336" s="15"/>
      <c r="OZ336" s="15"/>
      <c r="PA336" s="15"/>
      <c r="PB336" s="15"/>
      <c r="PC336" s="15"/>
      <c r="PD336" s="15"/>
      <c r="PE336" s="15"/>
      <c r="PF336" s="15"/>
      <c r="PG336" s="15"/>
      <c r="PH336" s="15"/>
      <c r="PI336" s="15"/>
      <c r="PJ336" s="15"/>
      <c r="PK336" s="15"/>
      <c r="PL336" s="15"/>
      <c r="PM336" s="15"/>
      <c r="PN336" s="15"/>
      <c r="PO336" s="15"/>
      <c r="PP336" s="15"/>
      <c r="PQ336" s="15"/>
      <c r="PR336" s="15"/>
      <c r="PS336" s="15"/>
      <c r="PT336" s="15"/>
      <c r="PU336" s="15"/>
      <c r="PV336" s="15"/>
      <c r="PW336" s="15"/>
      <c r="PX336" s="15"/>
      <c r="PY336" s="15"/>
      <c r="PZ336" s="15"/>
      <c r="QA336" s="15"/>
      <c r="QB336" s="15"/>
      <c r="QC336" s="15"/>
      <c r="QD336" s="15"/>
      <c r="QE336" s="15"/>
      <c r="QF336" s="15"/>
      <c r="QG336" s="15"/>
      <c r="QH336" s="15"/>
      <c r="QI336" s="15"/>
      <c r="QJ336" s="15"/>
      <c r="QK336" s="15"/>
      <c r="QL336" s="15"/>
      <c r="QM336" s="15"/>
      <c r="QN336" s="15"/>
      <c r="QO336" s="15"/>
      <c r="QP336" s="15"/>
      <c r="QQ336" s="15"/>
      <c r="QR336" s="15"/>
      <c r="QS336" s="15"/>
      <c r="QT336" s="15"/>
      <c r="QU336" s="15"/>
      <c r="QV336" s="15"/>
      <c r="QW336" s="15"/>
      <c r="QX336" s="15"/>
      <c r="QY336" s="15"/>
      <c r="QZ336" s="15"/>
      <c r="RA336" s="15"/>
      <c r="RB336" s="15"/>
      <c r="RC336" s="15"/>
      <c r="RD336" s="15"/>
      <c r="RE336" s="15"/>
      <c r="RF336" s="15"/>
      <c r="RG336" s="15"/>
      <c r="RH336" s="15"/>
      <c r="RI336" s="15"/>
      <c r="RJ336" s="15"/>
      <c r="RK336" s="15"/>
      <c r="RL336" s="15"/>
      <c r="RM336" s="15"/>
      <c r="RN336" s="15"/>
      <c r="RO336" s="15"/>
      <c r="RP336" s="15"/>
      <c r="RQ336" s="15"/>
      <c r="RR336" s="15"/>
      <c r="RS336" s="15"/>
      <c r="RT336" s="15"/>
      <c r="RU336" s="15"/>
      <c r="RV336" s="15"/>
      <c r="RW336" s="15"/>
      <c r="RX336" s="15"/>
      <c r="RY336" s="15"/>
      <c r="RZ336" s="15"/>
      <c r="SA336" s="15"/>
      <c r="SB336" s="15"/>
      <c r="SC336" s="15"/>
      <c r="SD336" s="15"/>
      <c r="SE336" s="15"/>
      <c r="SF336" s="15"/>
      <c r="SG336" s="15"/>
      <c r="SH336" s="15"/>
      <c r="SI336" s="15"/>
      <c r="SJ336" s="15"/>
      <c r="SK336" s="15"/>
      <c r="SL336" s="15"/>
      <c r="SM336" s="15"/>
      <c r="SN336" s="15"/>
      <c r="SO336" s="15"/>
      <c r="SP336" s="15"/>
      <c r="SQ336" s="15"/>
      <c r="SR336" s="15"/>
      <c r="SS336" s="15"/>
      <c r="ST336" s="15"/>
      <c r="SU336" s="15"/>
      <c r="SV336" s="15"/>
      <c r="SW336" s="15"/>
      <c r="SX336" s="15"/>
      <c r="SY336" s="15"/>
      <c r="SZ336" s="15"/>
      <c r="TA336" s="15"/>
      <c r="TB336" s="15"/>
      <c r="TC336" s="15"/>
      <c r="TD336" s="15"/>
      <c r="TE336" s="15"/>
      <c r="TF336" s="15"/>
      <c r="TG336" s="15"/>
      <c r="TH336" s="15"/>
      <c r="TI336" s="15"/>
      <c r="TJ336" s="15"/>
      <c r="TK336" s="15"/>
      <c r="TL336" s="15"/>
      <c r="TM336" s="15"/>
      <c r="TN336" s="15"/>
      <c r="TO336" s="15"/>
      <c r="TP336" s="15"/>
      <c r="TQ336" s="15"/>
      <c r="TR336" s="15"/>
      <c r="TS336" s="15"/>
      <c r="TT336" s="15"/>
      <c r="TU336" s="15"/>
      <c r="TV336" s="15"/>
      <c r="TW336" s="15"/>
      <c r="TX336" s="15"/>
      <c r="TY336" s="15"/>
      <c r="TZ336" s="15"/>
      <c r="UA336" s="15"/>
      <c r="UB336" s="15"/>
      <c r="UC336" s="15"/>
      <c r="UD336" s="15"/>
      <c r="UE336" s="15"/>
      <c r="UF336" s="15"/>
      <c r="UG336" s="15"/>
      <c r="UH336" s="15"/>
      <c r="UI336" s="15"/>
      <c r="UJ336" s="15"/>
      <c r="UK336" s="15"/>
      <c r="UL336" s="15"/>
      <c r="UM336" s="15"/>
      <c r="UN336" s="15"/>
      <c r="UO336" s="15"/>
      <c r="UP336" s="15"/>
      <c r="UQ336" s="15"/>
      <c r="UR336" s="15"/>
      <c r="US336" s="15"/>
      <c r="UT336" s="15"/>
      <c r="UU336" s="15"/>
      <c r="UV336" s="15"/>
      <c r="UW336" s="15"/>
      <c r="UX336" s="15"/>
      <c r="UY336" s="15"/>
      <c r="UZ336" s="15"/>
      <c r="VA336" s="15"/>
      <c r="VB336" s="15"/>
      <c r="VC336" s="15"/>
      <c r="VD336" s="15"/>
      <c r="VE336" s="15"/>
      <c r="VF336" s="15"/>
      <c r="VG336" s="15"/>
      <c r="VH336" s="15"/>
      <c r="VI336" s="15"/>
      <c r="VJ336" s="15"/>
      <c r="VK336" s="15"/>
      <c r="VL336" s="15"/>
      <c r="VM336" s="15"/>
      <c r="VN336" s="15"/>
      <c r="VO336" s="15"/>
      <c r="VP336" s="15"/>
      <c r="VQ336" s="15"/>
      <c r="VR336" s="15"/>
      <c r="VS336" s="15"/>
      <c r="VT336" s="15"/>
      <c r="VU336" s="15"/>
      <c r="VV336" s="15"/>
      <c r="VW336" s="15"/>
      <c r="VX336" s="15"/>
      <c r="VY336" s="15"/>
      <c r="VZ336" s="15"/>
      <c r="WA336" s="15"/>
      <c r="WB336" s="15"/>
      <c r="WC336" s="15"/>
      <c r="WD336" s="15"/>
      <c r="WE336" s="15"/>
      <c r="WF336" s="15"/>
      <c r="WG336" s="15"/>
      <c r="WH336" s="15"/>
      <c r="WI336" s="15"/>
      <c r="WJ336" s="15"/>
      <c r="WK336" s="15"/>
      <c r="WL336" s="15"/>
      <c r="WM336" s="15"/>
      <c r="WN336" s="15"/>
      <c r="WO336" s="15"/>
      <c r="WP336" s="15"/>
      <c r="WQ336" s="15"/>
      <c r="WR336" s="15"/>
      <c r="WS336" s="15"/>
      <c r="WT336" s="15"/>
      <c r="WU336" s="15"/>
      <c r="WV336" s="15"/>
      <c r="WW336" s="15"/>
      <c r="WX336" s="15"/>
      <c r="WY336" s="15"/>
      <c r="WZ336" s="15"/>
      <c r="XA336" s="15"/>
      <c r="XB336" s="15"/>
      <c r="XC336" s="15"/>
      <c r="XD336" s="15"/>
      <c r="XE336" s="15"/>
      <c r="XF336" s="15"/>
      <c r="XG336" s="15"/>
      <c r="XH336" s="15"/>
      <c r="XI336" s="15"/>
      <c r="XJ336" s="15"/>
      <c r="XK336" s="15"/>
      <c r="XL336" s="15"/>
      <c r="XM336" s="15"/>
      <c r="XN336" s="15"/>
      <c r="XO336" s="15"/>
      <c r="XP336" s="15"/>
      <c r="XQ336" s="15"/>
      <c r="XR336" s="15"/>
      <c r="XS336" s="15"/>
      <c r="XT336" s="15"/>
      <c r="XU336" s="15"/>
      <c r="XV336" s="15"/>
      <c r="XW336" s="15"/>
      <c r="XX336" s="15"/>
      <c r="XY336" s="15"/>
      <c r="XZ336" s="15"/>
      <c r="YA336" s="15"/>
      <c r="YB336" s="15"/>
      <c r="YC336" s="15"/>
      <c r="YD336" s="15"/>
      <c r="YE336" s="15"/>
      <c r="YF336" s="15"/>
      <c r="YG336" s="15"/>
      <c r="YH336" s="15"/>
      <c r="YI336" s="15"/>
      <c r="YJ336" s="15"/>
      <c r="YK336" s="15"/>
      <c r="YL336" s="15"/>
      <c r="YM336" s="15"/>
      <c r="YN336" s="15"/>
      <c r="YO336" s="15"/>
      <c r="YP336" s="15"/>
      <c r="YQ336" s="15"/>
      <c r="YR336" s="15"/>
      <c r="YS336" s="15"/>
      <c r="YT336" s="15"/>
      <c r="YU336" s="15"/>
      <c r="YV336" s="15"/>
      <c r="YW336" s="15"/>
      <c r="YX336" s="15"/>
      <c r="YY336" s="15"/>
      <c r="YZ336" s="15"/>
      <c r="ZA336" s="15"/>
      <c r="ZB336" s="15"/>
      <c r="ZC336" s="15"/>
      <c r="ZD336" s="15"/>
      <c r="ZE336" s="15"/>
      <c r="ZF336" s="15"/>
      <c r="ZG336" s="15"/>
      <c r="ZH336" s="15"/>
      <c r="ZI336" s="15"/>
      <c r="ZJ336" s="15"/>
      <c r="ZK336" s="15"/>
      <c r="ZL336" s="15"/>
      <c r="ZM336" s="15"/>
      <c r="ZN336" s="15"/>
      <c r="ZO336" s="15"/>
      <c r="ZP336" s="15"/>
      <c r="ZQ336" s="15"/>
      <c r="ZR336" s="15"/>
      <c r="ZS336" s="15"/>
      <c r="ZT336" s="15"/>
      <c r="ZU336" s="15"/>
      <c r="ZV336" s="15"/>
      <c r="ZW336" s="15"/>
      <c r="ZX336" s="15"/>
      <c r="ZY336" s="15"/>
      <c r="ZZ336" s="15"/>
      <c r="AAA336" s="15"/>
      <c r="AAB336" s="15"/>
      <c r="AAC336" s="15"/>
      <c r="AAD336" s="15"/>
      <c r="AAE336" s="15"/>
      <c r="AAF336" s="15"/>
      <c r="AAG336" s="15"/>
      <c r="AAH336" s="15"/>
      <c r="AAI336" s="15"/>
      <c r="AAJ336" s="15"/>
      <c r="AAK336" s="15"/>
      <c r="AAL336" s="15"/>
      <c r="AAM336" s="15"/>
      <c r="AAN336" s="15"/>
      <c r="AAO336" s="15"/>
      <c r="AAP336" s="15"/>
      <c r="AAQ336" s="15"/>
      <c r="AAR336" s="15"/>
      <c r="AAS336" s="15"/>
      <c r="AAT336" s="15"/>
      <c r="AAU336" s="15"/>
      <c r="AAV336" s="15"/>
      <c r="AAW336" s="15"/>
      <c r="AAX336" s="15"/>
      <c r="AAY336" s="15"/>
      <c r="AAZ336" s="15"/>
      <c r="ABA336" s="15"/>
      <c r="ABB336" s="15"/>
      <c r="ABC336" s="15"/>
      <c r="ABD336" s="15"/>
      <c r="ABE336" s="15"/>
      <c r="ABF336" s="15"/>
      <c r="ABG336" s="15"/>
      <c r="ABH336" s="15"/>
      <c r="ABI336" s="15"/>
      <c r="ABJ336" s="15"/>
      <c r="ABK336" s="15"/>
      <c r="ABL336" s="15"/>
      <c r="ABM336" s="15"/>
      <c r="ABN336" s="15"/>
      <c r="ABO336" s="15"/>
      <c r="ABP336" s="15"/>
      <c r="ABQ336" s="15"/>
      <c r="ABR336" s="15"/>
      <c r="ABS336" s="15"/>
      <c r="ABT336" s="15"/>
      <c r="ABU336" s="15"/>
      <c r="ABV336" s="15"/>
      <c r="ABW336" s="15"/>
      <c r="ABX336" s="15"/>
      <c r="ABY336" s="15"/>
      <c r="ABZ336" s="15"/>
      <c r="ACA336" s="15"/>
      <c r="ACB336" s="15"/>
      <c r="ACC336" s="15"/>
      <c r="ACD336" s="15"/>
      <c r="ACE336" s="15"/>
      <c r="ACF336" s="15"/>
      <c r="ACG336" s="15"/>
      <c r="ACH336" s="15"/>
      <c r="ACI336" s="15"/>
      <c r="ACJ336" s="15"/>
      <c r="ACK336" s="15"/>
      <c r="ACL336" s="15"/>
      <c r="ACM336" s="15"/>
      <c r="ACN336" s="15"/>
      <c r="ACO336" s="15"/>
      <c r="ACP336" s="15"/>
      <c r="ACQ336" s="15"/>
      <c r="ACR336" s="15"/>
      <c r="ACS336" s="15"/>
      <c r="ACT336" s="15"/>
      <c r="ACU336" s="15"/>
      <c r="ACV336" s="15"/>
      <c r="ACW336" s="15"/>
      <c r="ACX336" s="15"/>
      <c r="ACY336" s="15"/>
      <c r="ACZ336" s="15"/>
      <c r="ADA336" s="15"/>
      <c r="ADB336" s="15"/>
      <c r="ADC336" s="15"/>
      <c r="ADD336" s="15"/>
      <c r="ADE336" s="15"/>
      <c r="ADF336" s="15"/>
      <c r="ADG336" s="15"/>
      <c r="ADH336" s="15"/>
      <c r="ADI336" s="15"/>
      <c r="ADJ336" s="15"/>
      <c r="ADK336" s="15"/>
      <c r="ADL336" s="15"/>
      <c r="ADM336" s="15"/>
    </row>
    <row r="337" spans="1:793" s="308" customFormat="1" ht="15.5" thickBot="1" x14ac:dyDescent="0.45">
      <c r="A337" s="130"/>
      <c r="B337" s="14"/>
      <c r="C337" s="13"/>
      <c r="D337" s="14"/>
      <c r="E337" s="14"/>
      <c r="F337" s="14"/>
      <c r="G337" s="14"/>
      <c r="H337" s="14"/>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c r="BI337" s="15"/>
      <c r="BJ337" s="15"/>
      <c r="BK337" s="15"/>
      <c r="BL337" s="15"/>
      <c r="BM337" s="15"/>
      <c r="BN337" s="15"/>
      <c r="BO337" s="15"/>
      <c r="BP337" s="15"/>
      <c r="BQ337" s="15"/>
      <c r="BR337" s="15"/>
      <c r="BS337" s="15"/>
      <c r="BT337" s="15"/>
      <c r="BU337" s="15"/>
      <c r="BV337" s="15"/>
      <c r="BW337" s="15"/>
      <c r="BX337" s="15"/>
      <c r="BY337" s="15"/>
      <c r="BZ337" s="15"/>
      <c r="CA337" s="15"/>
      <c r="CB337" s="15"/>
      <c r="CC337" s="15"/>
      <c r="CD337" s="15"/>
      <c r="CE337" s="15"/>
      <c r="CF337" s="15"/>
      <c r="CG337" s="15"/>
      <c r="CH337" s="15"/>
      <c r="CI337" s="15"/>
      <c r="CJ337" s="15"/>
      <c r="CK337" s="15"/>
      <c r="CL337" s="15"/>
      <c r="CM337" s="15"/>
      <c r="CN337" s="15"/>
      <c r="CO337" s="15"/>
      <c r="CP337" s="15"/>
      <c r="CQ337" s="15"/>
      <c r="CR337" s="15"/>
      <c r="CS337" s="15"/>
      <c r="CT337" s="15"/>
      <c r="CU337" s="15"/>
      <c r="CV337" s="15"/>
      <c r="CW337" s="15"/>
      <c r="CX337" s="15"/>
      <c r="CY337" s="15"/>
      <c r="CZ337" s="15"/>
      <c r="DA337" s="15"/>
      <c r="DB337" s="15"/>
      <c r="DC337" s="15"/>
      <c r="DD337" s="15"/>
      <c r="DE337" s="15"/>
      <c r="DF337" s="15"/>
      <c r="DG337" s="15"/>
      <c r="DH337" s="15"/>
      <c r="DI337" s="15"/>
      <c r="DJ337" s="15"/>
      <c r="DK337" s="15"/>
      <c r="DL337" s="15"/>
      <c r="DM337" s="15"/>
      <c r="DN337" s="15"/>
      <c r="DO337" s="15"/>
      <c r="DP337" s="15"/>
      <c r="DQ337" s="15"/>
      <c r="DR337" s="15"/>
      <c r="DS337" s="15"/>
      <c r="DT337" s="15"/>
      <c r="DU337" s="15"/>
      <c r="DV337" s="15"/>
      <c r="DW337" s="15"/>
      <c r="DX337" s="15"/>
      <c r="DY337" s="15"/>
      <c r="DZ337" s="15"/>
      <c r="EA337" s="15"/>
      <c r="EB337" s="15"/>
      <c r="EC337" s="15"/>
      <c r="ED337" s="15"/>
      <c r="EE337" s="15"/>
      <c r="EF337" s="15"/>
      <c r="EG337" s="15"/>
      <c r="EH337" s="15"/>
      <c r="EI337" s="15"/>
      <c r="EJ337" s="15"/>
      <c r="EK337" s="15"/>
      <c r="EL337" s="15"/>
      <c r="EM337" s="15"/>
      <c r="EN337" s="15"/>
      <c r="EO337" s="15"/>
      <c r="EP337" s="15"/>
      <c r="EQ337" s="15"/>
      <c r="ER337" s="15"/>
      <c r="ES337" s="15"/>
      <c r="ET337" s="15"/>
      <c r="EU337" s="15"/>
      <c r="EV337" s="15"/>
      <c r="EW337" s="15"/>
      <c r="EX337" s="15"/>
      <c r="EY337" s="15"/>
      <c r="EZ337" s="15"/>
      <c r="FA337" s="15"/>
      <c r="FB337" s="15"/>
      <c r="FC337" s="15"/>
      <c r="FD337" s="15"/>
      <c r="FE337" s="15"/>
      <c r="FF337" s="15"/>
      <c r="FG337" s="15"/>
      <c r="FH337" s="15"/>
      <c r="FI337" s="15"/>
      <c r="FJ337" s="15"/>
      <c r="FK337" s="15"/>
      <c r="FL337" s="15"/>
      <c r="FM337" s="15"/>
      <c r="FN337" s="15"/>
      <c r="FO337" s="15"/>
      <c r="FP337" s="15"/>
      <c r="FQ337" s="15"/>
      <c r="FR337" s="15"/>
      <c r="FS337" s="15"/>
      <c r="FT337" s="15"/>
      <c r="FU337" s="15"/>
      <c r="FV337" s="15"/>
      <c r="FW337" s="15"/>
      <c r="FX337" s="15"/>
      <c r="FY337" s="15"/>
      <c r="FZ337" s="15"/>
      <c r="GA337" s="15"/>
      <c r="GB337" s="15"/>
      <c r="GC337" s="15"/>
      <c r="GD337" s="15"/>
      <c r="GE337" s="15"/>
      <c r="GF337" s="15"/>
      <c r="GG337" s="15"/>
      <c r="GH337" s="15"/>
      <c r="GI337" s="15"/>
      <c r="GJ337" s="15"/>
      <c r="GK337" s="15"/>
      <c r="GL337" s="15"/>
      <c r="GM337" s="15"/>
      <c r="GN337" s="15"/>
      <c r="GO337" s="15"/>
      <c r="GP337" s="15"/>
      <c r="GQ337" s="15"/>
      <c r="GR337" s="15"/>
      <c r="GS337" s="15"/>
      <c r="GT337" s="15"/>
      <c r="GU337" s="15"/>
      <c r="GV337" s="15"/>
      <c r="GW337" s="15"/>
      <c r="GX337" s="15"/>
      <c r="GY337" s="15"/>
      <c r="GZ337" s="15"/>
      <c r="HA337" s="15"/>
      <c r="HB337" s="15"/>
      <c r="HC337" s="15"/>
      <c r="HD337" s="15"/>
      <c r="HE337" s="15"/>
      <c r="HF337" s="15"/>
      <c r="HG337" s="15"/>
      <c r="HH337" s="15"/>
      <c r="HI337" s="15"/>
      <c r="HJ337" s="15"/>
      <c r="HK337" s="15"/>
      <c r="HL337" s="15"/>
      <c r="HM337" s="15"/>
      <c r="HN337" s="15"/>
      <c r="HO337" s="15"/>
      <c r="HP337" s="15"/>
      <c r="HQ337" s="15"/>
      <c r="HR337" s="15"/>
      <c r="HS337" s="15"/>
      <c r="HT337" s="15"/>
      <c r="HU337" s="15"/>
      <c r="HV337" s="15"/>
      <c r="HW337" s="15"/>
      <c r="HX337" s="15"/>
      <c r="HY337" s="15"/>
      <c r="HZ337" s="15"/>
      <c r="IA337" s="15"/>
      <c r="IB337" s="15"/>
      <c r="IC337" s="15"/>
      <c r="ID337" s="15"/>
      <c r="IE337" s="15"/>
      <c r="IF337" s="15"/>
      <c r="IG337" s="15"/>
      <c r="IH337" s="15"/>
      <c r="II337" s="15"/>
      <c r="IJ337" s="15"/>
      <c r="IK337" s="15"/>
      <c r="IL337" s="15"/>
      <c r="IM337" s="15"/>
      <c r="IN337" s="15"/>
      <c r="IO337" s="15"/>
      <c r="IP337" s="15"/>
      <c r="IQ337" s="15"/>
      <c r="IR337" s="15"/>
      <c r="IS337" s="15"/>
      <c r="IT337" s="15"/>
      <c r="IU337" s="15"/>
      <c r="IV337" s="15"/>
      <c r="IW337" s="15"/>
      <c r="IX337" s="15"/>
      <c r="IY337" s="15"/>
      <c r="IZ337" s="15"/>
      <c r="JA337" s="15"/>
      <c r="JB337" s="15"/>
      <c r="JC337" s="15"/>
      <c r="JD337" s="15"/>
      <c r="JE337" s="15"/>
      <c r="JF337" s="15"/>
      <c r="JG337" s="15"/>
      <c r="JH337" s="15"/>
      <c r="JI337" s="15"/>
      <c r="JJ337" s="15"/>
      <c r="JK337" s="15"/>
      <c r="JL337" s="15"/>
      <c r="JM337" s="15"/>
      <c r="JN337" s="15"/>
      <c r="JO337" s="15"/>
      <c r="JP337" s="15"/>
      <c r="JQ337" s="15"/>
      <c r="JR337" s="15"/>
      <c r="JS337" s="15"/>
      <c r="JT337" s="15"/>
      <c r="JU337" s="15"/>
      <c r="JV337" s="15"/>
      <c r="JW337" s="15"/>
      <c r="JX337" s="15"/>
      <c r="JY337" s="15"/>
      <c r="JZ337" s="15"/>
      <c r="KA337" s="15"/>
      <c r="KB337" s="15"/>
      <c r="KC337" s="15"/>
      <c r="KD337" s="15"/>
      <c r="KE337" s="15"/>
      <c r="KF337" s="15"/>
      <c r="KG337" s="15"/>
      <c r="KH337" s="15"/>
      <c r="KI337" s="15"/>
      <c r="KJ337" s="15"/>
      <c r="KK337" s="15"/>
      <c r="KL337" s="15"/>
      <c r="KM337" s="15"/>
      <c r="KN337" s="15"/>
      <c r="KO337" s="15"/>
      <c r="KP337" s="15"/>
      <c r="KQ337" s="15"/>
      <c r="KR337" s="15"/>
      <c r="KS337" s="15"/>
      <c r="KT337" s="15"/>
      <c r="KU337" s="15"/>
      <c r="KV337" s="15"/>
      <c r="KW337" s="15"/>
      <c r="KX337" s="15"/>
      <c r="KY337" s="15"/>
      <c r="KZ337" s="15"/>
      <c r="LA337" s="15"/>
      <c r="LB337" s="15"/>
      <c r="LC337" s="15"/>
      <c r="LD337" s="15"/>
      <c r="LE337" s="15"/>
      <c r="LF337" s="15"/>
      <c r="LG337" s="15"/>
      <c r="LH337" s="15"/>
      <c r="LI337" s="15"/>
      <c r="LJ337" s="15"/>
      <c r="LK337" s="15"/>
      <c r="LL337" s="15"/>
      <c r="LM337" s="15"/>
      <c r="LN337" s="15"/>
      <c r="LO337" s="15"/>
      <c r="LP337" s="15"/>
      <c r="LQ337" s="15"/>
      <c r="LR337" s="15"/>
      <c r="LS337" s="15"/>
      <c r="LT337" s="15"/>
      <c r="LU337" s="15"/>
      <c r="LV337" s="15"/>
      <c r="LW337" s="15"/>
      <c r="LX337" s="15"/>
      <c r="LY337" s="15"/>
      <c r="LZ337" s="15"/>
      <c r="MA337" s="15"/>
      <c r="MB337" s="15"/>
      <c r="MC337" s="15"/>
      <c r="MD337" s="15"/>
      <c r="ME337" s="15"/>
      <c r="MF337" s="15"/>
      <c r="MG337" s="15"/>
      <c r="MH337" s="15"/>
      <c r="MI337" s="15"/>
      <c r="MJ337" s="15"/>
      <c r="MK337" s="15"/>
      <c r="ML337" s="15"/>
      <c r="MM337" s="15"/>
      <c r="MN337" s="15"/>
      <c r="MO337" s="15"/>
      <c r="MP337" s="15"/>
      <c r="MQ337" s="15"/>
      <c r="MR337" s="15"/>
      <c r="MS337" s="15"/>
      <c r="MT337" s="15"/>
      <c r="MU337" s="15"/>
      <c r="MV337" s="15"/>
      <c r="MW337" s="15"/>
      <c r="MX337" s="15"/>
      <c r="MY337" s="15"/>
      <c r="MZ337" s="15"/>
      <c r="NA337" s="15"/>
      <c r="NB337" s="15"/>
      <c r="NC337" s="15"/>
      <c r="ND337" s="15"/>
      <c r="NE337" s="15"/>
      <c r="NF337" s="15"/>
      <c r="NG337" s="15"/>
      <c r="NH337" s="15"/>
      <c r="NI337" s="15"/>
      <c r="NJ337" s="15"/>
      <c r="NK337" s="15"/>
      <c r="NL337" s="15"/>
      <c r="NM337" s="15"/>
      <c r="NN337" s="15"/>
      <c r="NO337" s="15"/>
      <c r="NP337" s="15"/>
      <c r="NQ337" s="15"/>
      <c r="NR337" s="15"/>
      <c r="NS337" s="15"/>
      <c r="NT337" s="15"/>
      <c r="NU337" s="15"/>
      <c r="NV337" s="15"/>
      <c r="NW337" s="15"/>
      <c r="NX337" s="15"/>
      <c r="NY337" s="15"/>
      <c r="NZ337" s="15"/>
      <c r="OA337" s="15"/>
      <c r="OB337" s="15"/>
      <c r="OC337" s="15"/>
      <c r="OD337" s="15"/>
      <c r="OE337" s="15"/>
      <c r="OF337" s="15"/>
      <c r="OG337" s="15"/>
      <c r="OH337" s="15"/>
      <c r="OI337" s="15"/>
      <c r="OJ337" s="15"/>
      <c r="OK337" s="15"/>
      <c r="OL337" s="15"/>
      <c r="OM337" s="15"/>
      <c r="ON337" s="15"/>
      <c r="OO337" s="15"/>
      <c r="OP337" s="15"/>
      <c r="OQ337" s="15"/>
      <c r="OR337" s="15"/>
      <c r="OS337" s="15"/>
      <c r="OT337" s="15"/>
      <c r="OU337" s="15"/>
      <c r="OV337" s="15"/>
      <c r="OW337" s="15"/>
      <c r="OX337" s="15"/>
      <c r="OY337" s="15"/>
      <c r="OZ337" s="15"/>
      <c r="PA337" s="15"/>
      <c r="PB337" s="15"/>
      <c r="PC337" s="15"/>
      <c r="PD337" s="15"/>
      <c r="PE337" s="15"/>
      <c r="PF337" s="15"/>
      <c r="PG337" s="15"/>
      <c r="PH337" s="15"/>
      <c r="PI337" s="15"/>
      <c r="PJ337" s="15"/>
      <c r="PK337" s="15"/>
      <c r="PL337" s="15"/>
      <c r="PM337" s="15"/>
      <c r="PN337" s="15"/>
      <c r="PO337" s="15"/>
      <c r="PP337" s="15"/>
      <c r="PQ337" s="15"/>
      <c r="PR337" s="15"/>
      <c r="PS337" s="15"/>
      <c r="PT337" s="15"/>
      <c r="PU337" s="15"/>
      <c r="PV337" s="15"/>
      <c r="PW337" s="15"/>
      <c r="PX337" s="15"/>
      <c r="PY337" s="15"/>
      <c r="PZ337" s="15"/>
      <c r="QA337" s="15"/>
      <c r="QB337" s="15"/>
      <c r="QC337" s="15"/>
      <c r="QD337" s="15"/>
      <c r="QE337" s="15"/>
      <c r="QF337" s="15"/>
      <c r="QG337" s="15"/>
      <c r="QH337" s="15"/>
      <c r="QI337" s="15"/>
      <c r="QJ337" s="15"/>
      <c r="QK337" s="15"/>
      <c r="QL337" s="15"/>
      <c r="QM337" s="15"/>
      <c r="QN337" s="15"/>
      <c r="QO337" s="15"/>
      <c r="QP337" s="15"/>
      <c r="QQ337" s="15"/>
      <c r="QR337" s="15"/>
      <c r="QS337" s="15"/>
      <c r="QT337" s="15"/>
      <c r="QU337" s="15"/>
      <c r="QV337" s="15"/>
      <c r="QW337" s="15"/>
      <c r="QX337" s="15"/>
      <c r="QY337" s="15"/>
      <c r="QZ337" s="15"/>
      <c r="RA337" s="15"/>
      <c r="RB337" s="15"/>
      <c r="RC337" s="15"/>
      <c r="RD337" s="15"/>
      <c r="RE337" s="15"/>
      <c r="RF337" s="15"/>
      <c r="RG337" s="15"/>
      <c r="RH337" s="15"/>
      <c r="RI337" s="15"/>
      <c r="RJ337" s="15"/>
      <c r="RK337" s="15"/>
      <c r="RL337" s="15"/>
      <c r="RM337" s="15"/>
      <c r="RN337" s="15"/>
      <c r="RO337" s="15"/>
      <c r="RP337" s="15"/>
      <c r="RQ337" s="15"/>
      <c r="RR337" s="15"/>
      <c r="RS337" s="15"/>
      <c r="RT337" s="15"/>
      <c r="RU337" s="15"/>
      <c r="RV337" s="15"/>
      <c r="RW337" s="15"/>
      <c r="RX337" s="15"/>
      <c r="RY337" s="15"/>
      <c r="RZ337" s="15"/>
      <c r="SA337" s="15"/>
      <c r="SB337" s="15"/>
      <c r="SC337" s="15"/>
      <c r="SD337" s="15"/>
      <c r="SE337" s="15"/>
      <c r="SF337" s="15"/>
      <c r="SG337" s="15"/>
      <c r="SH337" s="15"/>
      <c r="SI337" s="15"/>
      <c r="SJ337" s="15"/>
      <c r="SK337" s="15"/>
      <c r="SL337" s="15"/>
      <c r="SM337" s="15"/>
      <c r="SN337" s="15"/>
      <c r="SO337" s="15"/>
      <c r="SP337" s="15"/>
      <c r="SQ337" s="15"/>
      <c r="SR337" s="15"/>
      <c r="SS337" s="15"/>
      <c r="ST337" s="15"/>
      <c r="SU337" s="15"/>
      <c r="SV337" s="15"/>
      <c r="SW337" s="15"/>
      <c r="SX337" s="15"/>
      <c r="SY337" s="15"/>
      <c r="SZ337" s="15"/>
      <c r="TA337" s="15"/>
      <c r="TB337" s="15"/>
      <c r="TC337" s="15"/>
      <c r="TD337" s="15"/>
      <c r="TE337" s="15"/>
      <c r="TF337" s="15"/>
      <c r="TG337" s="15"/>
      <c r="TH337" s="15"/>
      <c r="TI337" s="15"/>
      <c r="TJ337" s="15"/>
      <c r="TK337" s="15"/>
      <c r="TL337" s="15"/>
      <c r="TM337" s="15"/>
      <c r="TN337" s="15"/>
      <c r="TO337" s="15"/>
      <c r="TP337" s="15"/>
      <c r="TQ337" s="15"/>
      <c r="TR337" s="15"/>
      <c r="TS337" s="15"/>
      <c r="TT337" s="15"/>
      <c r="TU337" s="15"/>
      <c r="TV337" s="15"/>
      <c r="TW337" s="15"/>
      <c r="TX337" s="15"/>
      <c r="TY337" s="15"/>
      <c r="TZ337" s="15"/>
      <c r="UA337" s="15"/>
      <c r="UB337" s="15"/>
      <c r="UC337" s="15"/>
      <c r="UD337" s="15"/>
      <c r="UE337" s="15"/>
      <c r="UF337" s="15"/>
      <c r="UG337" s="15"/>
      <c r="UH337" s="15"/>
      <c r="UI337" s="15"/>
      <c r="UJ337" s="15"/>
      <c r="UK337" s="15"/>
      <c r="UL337" s="15"/>
      <c r="UM337" s="15"/>
      <c r="UN337" s="15"/>
      <c r="UO337" s="15"/>
      <c r="UP337" s="15"/>
      <c r="UQ337" s="15"/>
      <c r="UR337" s="15"/>
      <c r="US337" s="15"/>
      <c r="UT337" s="15"/>
      <c r="UU337" s="15"/>
      <c r="UV337" s="15"/>
      <c r="UW337" s="15"/>
      <c r="UX337" s="15"/>
      <c r="UY337" s="15"/>
      <c r="UZ337" s="15"/>
      <c r="VA337" s="15"/>
      <c r="VB337" s="15"/>
      <c r="VC337" s="15"/>
      <c r="VD337" s="15"/>
      <c r="VE337" s="15"/>
      <c r="VF337" s="15"/>
      <c r="VG337" s="15"/>
      <c r="VH337" s="15"/>
      <c r="VI337" s="15"/>
      <c r="VJ337" s="15"/>
      <c r="VK337" s="15"/>
      <c r="VL337" s="15"/>
      <c r="VM337" s="15"/>
      <c r="VN337" s="15"/>
      <c r="VO337" s="15"/>
      <c r="VP337" s="15"/>
      <c r="VQ337" s="15"/>
      <c r="VR337" s="15"/>
      <c r="VS337" s="15"/>
      <c r="VT337" s="15"/>
      <c r="VU337" s="15"/>
      <c r="VV337" s="15"/>
      <c r="VW337" s="15"/>
      <c r="VX337" s="15"/>
      <c r="VY337" s="15"/>
      <c r="VZ337" s="15"/>
      <c r="WA337" s="15"/>
      <c r="WB337" s="15"/>
      <c r="WC337" s="15"/>
      <c r="WD337" s="15"/>
      <c r="WE337" s="15"/>
      <c r="WF337" s="15"/>
      <c r="WG337" s="15"/>
      <c r="WH337" s="15"/>
      <c r="WI337" s="15"/>
      <c r="WJ337" s="15"/>
      <c r="WK337" s="15"/>
      <c r="WL337" s="15"/>
      <c r="WM337" s="15"/>
      <c r="WN337" s="15"/>
      <c r="WO337" s="15"/>
      <c r="WP337" s="15"/>
      <c r="WQ337" s="15"/>
      <c r="WR337" s="15"/>
      <c r="WS337" s="15"/>
      <c r="WT337" s="15"/>
      <c r="WU337" s="15"/>
      <c r="WV337" s="15"/>
      <c r="WW337" s="15"/>
      <c r="WX337" s="15"/>
      <c r="WY337" s="15"/>
      <c r="WZ337" s="15"/>
      <c r="XA337" s="15"/>
      <c r="XB337" s="15"/>
      <c r="XC337" s="15"/>
      <c r="XD337" s="15"/>
      <c r="XE337" s="15"/>
      <c r="XF337" s="15"/>
      <c r="XG337" s="15"/>
      <c r="XH337" s="15"/>
      <c r="XI337" s="15"/>
      <c r="XJ337" s="15"/>
      <c r="XK337" s="15"/>
      <c r="XL337" s="15"/>
      <c r="XM337" s="15"/>
      <c r="XN337" s="15"/>
      <c r="XO337" s="15"/>
      <c r="XP337" s="15"/>
      <c r="XQ337" s="15"/>
      <c r="XR337" s="15"/>
      <c r="XS337" s="15"/>
      <c r="XT337" s="15"/>
      <c r="XU337" s="15"/>
      <c r="XV337" s="15"/>
      <c r="XW337" s="15"/>
      <c r="XX337" s="15"/>
      <c r="XY337" s="15"/>
      <c r="XZ337" s="15"/>
      <c r="YA337" s="15"/>
      <c r="YB337" s="15"/>
      <c r="YC337" s="15"/>
      <c r="YD337" s="15"/>
      <c r="YE337" s="15"/>
      <c r="YF337" s="15"/>
      <c r="YG337" s="15"/>
      <c r="YH337" s="15"/>
      <c r="YI337" s="15"/>
      <c r="YJ337" s="15"/>
      <c r="YK337" s="15"/>
      <c r="YL337" s="15"/>
      <c r="YM337" s="15"/>
      <c r="YN337" s="15"/>
      <c r="YO337" s="15"/>
      <c r="YP337" s="15"/>
      <c r="YQ337" s="15"/>
      <c r="YR337" s="15"/>
      <c r="YS337" s="15"/>
      <c r="YT337" s="15"/>
      <c r="YU337" s="15"/>
      <c r="YV337" s="15"/>
      <c r="YW337" s="15"/>
      <c r="YX337" s="15"/>
      <c r="YY337" s="15"/>
      <c r="YZ337" s="15"/>
      <c r="ZA337" s="15"/>
      <c r="ZB337" s="15"/>
      <c r="ZC337" s="15"/>
      <c r="ZD337" s="15"/>
      <c r="ZE337" s="15"/>
      <c r="ZF337" s="15"/>
      <c r="ZG337" s="15"/>
      <c r="ZH337" s="15"/>
      <c r="ZI337" s="15"/>
      <c r="ZJ337" s="15"/>
      <c r="ZK337" s="15"/>
      <c r="ZL337" s="15"/>
      <c r="ZM337" s="15"/>
      <c r="ZN337" s="15"/>
      <c r="ZO337" s="15"/>
      <c r="ZP337" s="15"/>
      <c r="ZQ337" s="15"/>
      <c r="ZR337" s="15"/>
      <c r="ZS337" s="15"/>
      <c r="ZT337" s="15"/>
      <c r="ZU337" s="15"/>
      <c r="ZV337" s="15"/>
      <c r="ZW337" s="15"/>
      <c r="ZX337" s="15"/>
      <c r="ZY337" s="15"/>
      <c r="ZZ337" s="15"/>
      <c r="AAA337" s="15"/>
      <c r="AAB337" s="15"/>
      <c r="AAC337" s="15"/>
      <c r="AAD337" s="15"/>
      <c r="AAE337" s="15"/>
      <c r="AAF337" s="15"/>
      <c r="AAG337" s="15"/>
      <c r="AAH337" s="15"/>
      <c r="AAI337" s="15"/>
      <c r="AAJ337" s="15"/>
      <c r="AAK337" s="15"/>
      <c r="AAL337" s="15"/>
      <c r="AAM337" s="15"/>
      <c r="AAN337" s="15"/>
      <c r="AAO337" s="15"/>
      <c r="AAP337" s="15"/>
      <c r="AAQ337" s="15"/>
      <c r="AAR337" s="15"/>
      <c r="AAS337" s="15"/>
      <c r="AAT337" s="15"/>
      <c r="AAU337" s="15"/>
      <c r="AAV337" s="15"/>
      <c r="AAW337" s="15"/>
      <c r="AAX337" s="15"/>
      <c r="AAY337" s="15"/>
      <c r="AAZ337" s="15"/>
      <c r="ABA337" s="15"/>
      <c r="ABB337" s="15"/>
      <c r="ABC337" s="15"/>
      <c r="ABD337" s="15"/>
      <c r="ABE337" s="15"/>
      <c r="ABF337" s="15"/>
      <c r="ABG337" s="15"/>
      <c r="ABH337" s="15"/>
      <c r="ABI337" s="15"/>
      <c r="ABJ337" s="15"/>
      <c r="ABK337" s="15"/>
      <c r="ABL337" s="15"/>
      <c r="ABM337" s="15"/>
      <c r="ABN337" s="15"/>
      <c r="ABO337" s="15"/>
      <c r="ABP337" s="15"/>
      <c r="ABQ337" s="15"/>
      <c r="ABR337" s="15"/>
      <c r="ABS337" s="15"/>
      <c r="ABT337" s="15"/>
      <c r="ABU337" s="15"/>
      <c r="ABV337" s="15"/>
      <c r="ABW337" s="15"/>
      <c r="ABX337" s="15"/>
      <c r="ABY337" s="15"/>
      <c r="ABZ337" s="15"/>
      <c r="ACA337" s="15"/>
      <c r="ACB337" s="15"/>
      <c r="ACC337" s="15"/>
      <c r="ACD337" s="15"/>
      <c r="ACE337" s="15"/>
      <c r="ACF337" s="15"/>
      <c r="ACG337" s="15"/>
      <c r="ACH337" s="15"/>
      <c r="ACI337" s="15"/>
      <c r="ACJ337" s="15"/>
      <c r="ACK337" s="15"/>
      <c r="ACL337" s="15"/>
      <c r="ACM337" s="15"/>
      <c r="ACN337" s="15"/>
      <c r="ACO337" s="15"/>
      <c r="ACP337" s="15"/>
      <c r="ACQ337" s="15"/>
      <c r="ACR337" s="15"/>
      <c r="ACS337" s="15"/>
      <c r="ACT337" s="15"/>
      <c r="ACU337" s="15"/>
      <c r="ACV337" s="15"/>
      <c r="ACW337" s="15"/>
      <c r="ACX337" s="15"/>
      <c r="ACY337" s="15"/>
      <c r="ACZ337" s="15"/>
      <c r="ADA337" s="15"/>
      <c r="ADB337" s="15"/>
      <c r="ADC337" s="15"/>
      <c r="ADD337" s="15"/>
      <c r="ADE337" s="15"/>
      <c r="ADF337" s="15"/>
      <c r="ADG337" s="15"/>
      <c r="ADH337" s="15"/>
      <c r="ADI337" s="15"/>
      <c r="ADJ337" s="15"/>
      <c r="ADK337" s="15"/>
      <c r="ADL337" s="15"/>
      <c r="ADM337" s="15"/>
    </row>
    <row r="338" spans="1:793" s="308" customFormat="1" ht="15.5" thickBot="1" x14ac:dyDescent="0.45">
      <c r="A338" s="130"/>
      <c r="B338" s="226"/>
      <c r="C338" s="14"/>
      <c r="D338" s="14"/>
      <c r="E338" s="14"/>
      <c r="F338" s="14"/>
      <c r="G338" s="14"/>
      <c r="H338" s="14"/>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c r="BI338" s="15"/>
      <c r="BJ338" s="15"/>
      <c r="BK338" s="15"/>
      <c r="BL338" s="15"/>
      <c r="BM338" s="15"/>
      <c r="BN338" s="15"/>
      <c r="BO338" s="15"/>
      <c r="BP338" s="15"/>
      <c r="BQ338" s="15"/>
      <c r="BR338" s="15"/>
      <c r="BS338" s="15"/>
      <c r="BT338" s="15"/>
      <c r="BU338" s="15"/>
      <c r="BV338" s="15"/>
      <c r="BW338" s="15"/>
      <c r="BX338" s="15"/>
      <c r="BY338" s="15"/>
      <c r="BZ338" s="15"/>
      <c r="CA338" s="15"/>
      <c r="CB338" s="15"/>
      <c r="CC338" s="15"/>
      <c r="CD338" s="15"/>
      <c r="CE338" s="15"/>
      <c r="CF338" s="15"/>
      <c r="CG338" s="15"/>
      <c r="CH338" s="15"/>
      <c r="CI338" s="15"/>
      <c r="CJ338" s="15"/>
      <c r="CK338" s="15"/>
      <c r="CL338" s="15"/>
      <c r="CM338" s="15"/>
      <c r="CN338" s="15"/>
      <c r="CO338" s="15"/>
      <c r="CP338" s="15"/>
      <c r="CQ338" s="15"/>
      <c r="CR338" s="15"/>
      <c r="CS338" s="15"/>
      <c r="CT338" s="15"/>
      <c r="CU338" s="15"/>
      <c r="CV338" s="15"/>
      <c r="CW338" s="15"/>
      <c r="CX338" s="15"/>
      <c r="CY338" s="15"/>
      <c r="CZ338" s="15"/>
      <c r="DA338" s="15"/>
      <c r="DB338" s="15"/>
      <c r="DC338" s="15"/>
      <c r="DD338" s="15"/>
      <c r="DE338" s="15"/>
      <c r="DF338" s="15"/>
      <c r="DG338" s="15"/>
      <c r="DH338" s="15"/>
      <c r="DI338" s="15"/>
      <c r="DJ338" s="15"/>
      <c r="DK338" s="15"/>
      <c r="DL338" s="15"/>
      <c r="DM338" s="15"/>
      <c r="DN338" s="15"/>
      <c r="DO338" s="15"/>
      <c r="DP338" s="15"/>
      <c r="DQ338" s="15"/>
      <c r="DR338" s="15"/>
      <c r="DS338" s="15"/>
      <c r="DT338" s="15"/>
      <c r="DU338" s="15"/>
      <c r="DV338" s="15"/>
      <c r="DW338" s="15"/>
      <c r="DX338" s="15"/>
      <c r="DY338" s="15"/>
      <c r="DZ338" s="15"/>
      <c r="EA338" s="15"/>
      <c r="EB338" s="15"/>
      <c r="EC338" s="15"/>
      <c r="ED338" s="15"/>
      <c r="EE338" s="15"/>
      <c r="EF338" s="15"/>
      <c r="EG338" s="15"/>
      <c r="EH338" s="15"/>
      <c r="EI338" s="15"/>
      <c r="EJ338" s="15"/>
      <c r="EK338" s="15"/>
      <c r="EL338" s="15"/>
      <c r="EM338" s="15"/>
      <c r="EN338" s="15"/>
      <c r="EO338" s="15"/>
      <c r="EP338" s="15"/>
      <c r="EQ338" s="15"/>
      <c r="ER338" s="15"/>
      <c r="ES338" s="15"/>
      <c r="ET338" s="15"/>
      <c r="EU338" s="15"/>
      <c r="EV338" s="15"/>
      <c r="EW338" s="15"/>
      <c r="EX338" s="15"/>
      <c r="EY338" s="15"/>
      <c r="EZ338" s="15"/>
      <c r="FA338" s="15"/>
      <c r="FB338" s="15"/>
      <c r="FC338" s="15"/>
      <c r="FD338" s="15"/>
      <c r="FE338" s="15"/>
      <c r="FF338" s="15"/>
      <c r="FG338" s="15"/>
      <c r="FH338" s="15"/>
      <c r="FI338" s="15"/>
      <c r="FJ338" s="15"/>
      <c r="FK338" s="15"/>
      <c r="FL338" s="15"/>
      <c r="FM338" s="15"/>
      <c r="FN338" s="15"/>
      <c r="FO338" s="15"/>
      <c r="FP338" s="15"/>
      <c r="FQ338" s="15"/>
      <c r="FR338" s="15"/>
      <c r="FS338" s="15"/>
      <c r="FT338" s="15"/>
      <c r="FU338" s="15"/>
      <c r="FV338" s="15"/>
      <c r="FW338" s="15"/>
      <c r="FX338" s="15"/>
      <c r="FY338" s="15"/>
      <c r="FZ338" s="15"/>
      <c r="GA338" s="15"/>
      <c r="GB338" s="15"/>
      <c r="GC338" s="15"/>
      <c r="GD338" s="15"/>
      <c r="GE338" s="15"/>
      <c r="GF338" s="15"/>
      <c r="GG338" s="15"/>
      <c r="GH338" s="15"/>
      <c r="GI338" s="15"/>
      <c r="GJ338" s="15"/>
      <c r="GK338" s="15"/>
      <c r="GL338" s="15"/>
      <c r="GM338" s="15"/>
      <c r="GN338" s="15"/>
      <c r="GO338" s="15"/>
      <c r="GP338" s="15"/>
      <c r="GQ338" s="15"/>
      <c r="GR338" s="15"/>
      <c r="GS338" s="15"/>
      <c r="GT338" s="15"/>
      <c r="GU338" s="15"/>
      <c r="GV338" s="15"/>
      <c r="GW338" s="15"/>
      <c r="GX338" s="15"/>
      <c r="GY338" s="15"/>
      <c r="GZ338" s="15"/>
      <c r="HA338" s="15"/>
      <c r="HB338" s="15"/>
      <c r="HC338" s="15"/>
      <c r="HD338" s="15"/>
      <c r="HE338" s="15"/>
      <c r="HF338" s="15"/>
      <c r="HG338" s="15"/>
      <c r="HH338" s="15"/>
      <c r="HI338" s="15"/>
      <c r="HJ338" s="15"/>
      <c r="HK338" s="15"/>
      <c r="HL338" s="15"/>
      <c r="HM338" s="15"/>
      <c r="HN338" s="15"/>
      <c r="HO338" s="15"/>
      <c r="HP338" s="15"/>
      <c r="HQ338" s="15"/>
      <c r="HR338" s="15"/>
      <c r="HS338" s="15"/>
      <c r="HT338" s="15"/>
      <c r="HU338" s="15"/>
      <c r="HV338" s="15"/>
      <c r="HW338" s="15"/>
      <c r="HX338" s="15"/>
      <c r="HY338" s="15"/>
      <c r="HZ338" s="15"/>
      <c r="IA338" s="15"/>
      <c r="IB338" s="15"/>
      <c r="IC338" s="15"/>
      <c r="ID338" s="15"/>
      <c r="IE338" s="15"/>
      <c r="IF338" s="15"/>
      <c r="IG338" s="15"/>
      <c r="IH338" s="15"/>
      <c r="II338" s="15"/>
      <c r="IJ338" s="15"/>
      <c r="IK338" s="15"/>
      <c r="IL338" s="15"/>
      <c r="IM338" s="15"/>
      <c r="IN338" s="15"/>
      <c r="IO338" s="15"/>
      <c r="IP338" s="15"/>
      <c r="IQ338" s="15"/>
      <c r="IR338" s="15"/>
      <c r="IS338" s="15"/>
      <c r="IT338" s="15"/>
      <c r="IU338" s="15"/>
      <c r="IV338" s="15"/>
      <c r="IW338" s="15"/>
      <c r="IX338" s="15"/>
      <c r="IY338" s="15"/>
      <c r="IZ338" s="15"/>
      <c r="JA338" s="15"/>
      <c r="JB338" s="15"/>
      <c r="JC338" s="15"/>
      <c r="JD338" s="15"/>
      <c r="JE338" s="15"/>
      <c r="JF338" s="15"/>
      <c r="JG338" s="15"/>
      <c r="JH338" s="15"/>
      <c r="JI338" s="15"/>
      <c r="JJ338" s="15"/>
      <c r="JK338" s="15"/>
      <c r="JL338" s="15"/>
      <c r="JM338" s="15"/>
      <c r="JN338" s="15"/>
      <c r="JO338" s="15"/>
      <c r="JP338" s="15"/>
      <c r="JQ338" s="15"/>
      <c r="JR338" s="15"/>
      <c r="JS338" s="15"/>
      <c r="JT338" s="15"/>
      <c r="JU338" s="15"/>
      <c r="JV338" s="15"/>
      <c r="JW338" s="15"/>
      <c r="JX338" s="15"/>
      <c r="JY338" s="15"/>
      <c r="JZ338" s="15"/>
      <c r="KA338" s="15"/>
      <c r="KB338" s="15"/>
      <c r="KC338" s="15"/>
      <c r="KD338" s="15"/>
      <c r="KE338" s="15"/>
      <c r="KF338" s="15"/>
      <c r="KG338" s="15"/>
      <c r="KH338" s="15"/>
      <c r="KI338" s="15"/>
      <c r="KJ338" s="15"/>
      <c r="KK338" s="15"/>
      <c r="KL338" s="15"/>
      <c r="KM338" s="15"/>
      <c r="KN338" s="15"/>
      <c r="KO338" s="15"/>
      <c r="KP338" s="15"/>
      <c r="KQ338" s="15"/>
      <c r="KR338" s="15"/>
      <c r="KS338" s="15"/>
      <c r="KT338" s="15"/>
      <c r="KU338" s="15"/>
      <c r="KV338" s="15"/>
      <c r="KW338" s="15"/>
      <c r="KX338" s="15"/>
      <c r="KY338" s="15"/>
      <c r="KZ338" s="15"/>
      <c r="LA338" s="15"/>
      <c r="LB338" s="15"/>
      <c r="LC338" s="15"/>
      <c r="LD338" s="15"/>
      <c r="LE338" s="15"/>
      <c r="LF338" s="15"/>
      <c r="LG338" s="15"/>
      <c r="LH338" s="15"/>
      <c r="LI338" s="15"/>
      <c r="LJ338" s="15"/>
      <c r="LK338" s="15"/>
      <c r="LL338" s="15"/>
      <c r="LM338" s="15"/>
      <c r="LN338" s="15"/>
      <c r="LO338" s="15"/>
      <c r="LP338" s="15"/>
      <c r="LQ338" s="15"/>
      <c r="LR338" s="15"/>
      <c r="LS338" s="15"/>
      <c r="LT338" s="15"/>
      <c r="LU338" s="15"/>
      <c r="LV338" s="15"/>
      <c r="LW338" s="15"/>
      <c r="LX338" s="15"/>
      <c r="LY338" s="15"/>
      <c r="LZ338" s="15"/>
      <c r="MA338" s="15"/>
      <c r="MB338" s="15"/>
      <c r="MC338" s="15"/>
      <c r="MD338" s="15"/>
      <c r="ME338" s="15"/>
      <c r="MF338" s="15"/>
      <c r="MG338" s="15"/>
      <c r="MH338" s="15"/>
      <c r="MI338" s="15"/>
      <c r="MJ338" s="15"/>
      <c r="MK338" s="15"/>
      <c r="ML338" s="15"/>
      <c r="MM338" s="15"/>
      <c r="MN338" s="15"/>
      <c r="MO338" s="15"/>
      <c r="MP338" s="15"/>
      <c r="MQ338" s="15"/>
      <c r="MR338" s="15"/>
      <c r="MS338" s="15"/>
      <c r="MT338" s="15"/>
      <c r="MU338" s="15"/>
      <c r="MV338" s="15"/>
      <c r="MW338" s="15"/>
      <c r="MX338" s="15"/>
      <c r="MY338" s="15"/>
      <c r="MZ338" s="15"/>
      <c r="NA338" s="15"/>
      <c r="NB338" s="15"/>
      <c r="NC338" s="15"/>
      <c r="ND338" s="15"/>
      <c r="NE338" s="15"/>
      <c r="NF338" s="15"/>
      <c r="NG338" s="15"/>
      <c r="NH338" s="15"/>
      <c r="NI338" s="15"/>
      <c r="NJ338" s="15"/>
      <c r="NK338" s="15"/>
      <c r="NL338" s="15"/>
      <c r="NM338" s="15"/>
      <c r="NN338" s="15"/>
      <c r="NO338" s="15"/>
      <c r="NP338" s="15"/>
      <c r="NQ338" s="15"/>
      <c r="NR338" s="15"/>
      <c r="NS338" s="15"/>
      <c r="NT338" s="15"/>
      <c r="NU338" s="15"/>
      <c r="NV338" s="15"/>
      <c r="NW338" s="15"/>
      <c r="NX338" s="15"/>
      <c r="NY338" s="15"/>
      <c r="NZ338" s="15"/>
      <c r="OA338" s="15"/>
      <c r="OB338" s="15"/>
      <c r="OC338" s="15"/>
      <c r="OD338" s="15"/>
      <c r="OE338" s="15"/>
      <c r="OF338" s="15"/>
      <c r="OG338" s="15"/>
      <c r="OH338" s="15"/>
      <c r="OI338" s="15"/>
      <c r="OJ338" s="15"/>
      <c r="OK338" s="15"/>
      <c r="OL338" s="15"/>
      <c r="OM338" s="15"/>
      <c r="ON338" s="15"/>
      <c r="OO338" s="15"/>
      <c r="OP338" s="15"/>
      <c r="OQ338" s="15"/>
      <c r="OR338" s="15"/>
      <c r="OS338" s="15"/>
      <c r="OT338" s="15"/>
      <c r="OU338" s="15"/>
      <c r="OV338" s="15"/>
      <c r="OW338" s="15"/>
      <c r="OX338" s="15"/>
      <c r="OY338" s="15"/>
      <c r="OZ338" s="15"/>
      <c r="PA338" s="15"/>
      <c r="PB338" s="15"/>
      <c r="PC338" s="15"/>
      <c r="PD338" s="15"/>
      <c r="PE338" s="15"/>
      <c r="PF338" s="15"/>
      <c r="PG338" s="15"/>
      <c r="PH338" s="15"/>
      <c r="PI338" s="15"/>
      <c r="PJ338" s="15"/>
      <c r="PK338" s="15"/>
      <c r="PL338" s="15"/>
      <c r="PM338" s="15"/>
      <c r="PN338" s="15"/>
      <c r="PO338" s="15"/>
      <c r="PP338" s="15"/>
      <c r="PQ338" s="15"/>
      <c r="PR338" s="15"/>
      <c r="PS338" s="15"/>
      <c r="PT338" s="15"/>
      <c r="PU338" s="15"/>
      <c r="PV338" s="15"/>
      <c r="PW338" s="15"/>
      <c r="PX338" s="15"/>
      <c r="PY338" s="15"/>
      <c r="PZ338" s="15"/>
      <c r="QA338" s="15"/>
      <c r="QB338" s="15"/>
      <c r="QC338" s="15"/>
      <c r="QD338" s="15"/>
      <c r="QE338" s="15"/>
      <c r="QF338" s="15"/>
      <c r="QG338" s="15"/>
      <c r="QH338" s="15"/>
      <c r="QI338" s="15"/>
      <c r="QJ338" s="15"/>
      <c r="QK338" s="15"/>
      <c r="QL338" s="15"/>
      <c r="QM338" s="15"/>
      <c r="QN338" s="15"/>
      <c r="QO338" s="15"/>
      <c r="QP338" s="15"/>
      <c r="QQ338" s="15"/>
      <c r="QR338" s="15"/>
      <c r="QS338" s="15"/>
      <c r="QT338" s="15"/>
      <c r="QU338" s="15"/>
      <c r="QV338" s="15"/>
      <c r="QW338" s="15"/>
      <c r="QX338" s="15"/>
      <c r="QY338" s="15"/>
      <c r="QZ338" s="15"/>
      <c r="RA338" s="15"/>
      <c r="RB338" s="15"/>
      <c r="RC338" s="15"/>
      <c r="RD338" s="15"/>
      <c r="RE338" s="15"/>
      <c r="RF338" s="15"/>
      <c r="RG338" s="15"/>
      <c r="RH338" s="15"/>
      <c r="RI338" s="15"/>
      <c r="RJ338" s="15"/>
      <c r="RK338" s="15"/>
      <c r="RL338" s="15"/>
      <c r="RM338" s="15"/>
      <c r="RN338" s="15"/>
      <c r="RO338" s="15"/>
      <c r="RP338" s="15"/>
      <c r="RQ338" s="15"/>
      <c r="RR338" s="15"/>
      <c r="RS338" s="15"/>
      <c r="RT338" s="15"/>
      <c r="RU338" s="15"/>
      <c r="RV338" s="15"/>
      <c r="RW338" s="15"/>
      <c r="RX338" s="15"/>
      <c r="RY338" s="15"/>
      <c r="RZ338" s="15"/>
      <c r="SA338" s="15"/>
      <c r="SB338" s="15"/>
      <c r="SC338" s="15"/>
      <c r="SD338" s="15"/>
      <c r="SE338" s="15"/>
      <c r="SF338" s="15"/>
      <c r="SG338" s="15"/>
      <c r="SH338" s="15"/>
      <c r="SI338" s="15"/>
      <c r="SJ338" s="15"/>
      <c r="SK338" s="15"/>
      <c r="SL338" s="15"/>
      <c r="SM338" s="15"/>
      <c r="SN338" s="15"/>
      <c r="SO338" s="15"/>
      <c r="SP338" s="15"/>
      <c r="SQ338" s="15"/>
      <c r="SR338" s="15"/>
      <c r="SS338" s="15"/>
      <c r="ST338" s="15"/>
      <c r="SU338" s="15"/>
      <c r="SV338" s="15"/>
      <c r="SW338" s="15"/>
      <c r="SX338" s="15"/>
      <c r="SY338" s="15"/>
      <c r="SZ338" s="15"/>
      <c r="TA338" s="15"/>
      <c r="TB338" s="15"/>
      <c r="TC338" s="15"/>
      <c r="TD338" s="15"/>
      <c r="TE338" s="15"/>
      <c r="TF338" s="15"/>
      <c r="TG338" s="15"/>
      <c r="TH338" s="15"/>
      <c r="TI338" s="15"/>
      <c r="TJ338" s="15"/>
      <c r="TK338" s="15"/>
      <c r="TL338" s="15"/>
      <c r="TM338" s="15"/>
      <c r="TN338" s="15"/>
      <c r="TO338" s="15"/>
      <c r="TP338" s="15"/>
      <c r="TQ338" s="15"/>
      <c r="TR338" s="15"/>
      <c r="TS338" s="15"/>
      <c r="TT338" s="15"/>
      <c r="TU338" s="15"/>
      <c r="TV338" s="15"/>
      <c r="TW338" s="15"/>
      <c r="TX338" s="15"/>
      <c r="TY338" s="15"/>
      <c r="TZ338" s="15"/>
      <c r="UA338" s="15"/>
      <c r="UB338" s="15"/>
      <c r="UC338" s="15"/>
      <c r="UD338" s="15"/>
      <c r="UE338" s="15"/>
      <c r="UF338" s="15"/>
      <c r="UG338" s="15"/>
      <c r="UH338" s="15"/>
      <c r="UI338" s="15"/>
      <c r="UJ338" s="15"/>
      <c r="UK338" s="15"/>
      <c r="UL338" s="15"/>
      <c r="UM338" s="15"/>
      <c r="UN338" s="15"/>
      <c r="UO338" s="15"/>
      <c r="UP338" s="15"/>
      <c r="UQ338" s="15"/>
      <c r="UR338" s="15"/>
      <c r="US338" s="15"/>
      <c r="UT338" s="15"/>
      <c r="UU338" s="15"/>
      <c r="UV338" s="15"/>
      <c r="UW338" s="15"/>
      <c r="UX338" s="15"/>
      <c r="UY338" s="15"/>
      <c r="UZ338" s="15"/>
      <c r="VA338" s="15"/>
      <c r="VB338" s="15"/>
      <c r="VC338" s="15"/>
      <c r="VD338" s="15"/>
      <c r="VE338" s="15"/>
      <c r="VF338" s="15"/>
      <c r="VG338" s="15"/>
      <c r="VH338" s="15"/>
      <c r="VI338" s="15"/>
      <c r="VJ338" s="15"/>
      <c r="VK338" s="15"/>
      <c r="VL338" s="15"/>
      <c r="VM338" s="15"/>
      <c r="VN338" s="15"/>
      <c r="VO338" s="15"/>
      <c r="VP338" s="15"/>
      <c r="VQ338" s="15"/>
      <c r="VR338" s="15"/>
      <c r="VS338" s="15"/>
      <c r="VT338" s="15"/>
      <c r="VU338" s="15"/>
      <c r="VV338" s="15"/>
      <c r="VW338" s="15"/>
      <c r="VX338" s="15"/>
      <c r="VY338" s="15"/>
      <c r="VZ338" s="15"/>
      <c r="WA338" s="15"/>
      <c r="WB338" s="15"/>
      <c r="WC338" s="15"/>
      <c r="WD338" s="15"/>
      <c r="WE338" s="15"/>
      <c r="WF338" s="15"/>
      <c r="WG338" s="15"/>
      <c r="WH338" s="15"/>
      <c r="WI338" s="15"/>
      <c r="WJ338" s="15"/>
      <c r="WK338" s="15"/>
      <c r="WL338" s="15"/>
      <c r="WM338" s="15"/>
      <c r="WN338" s="15"/>
      <c r="WO338" s="15"/>
      <c r="WP338" s="15"/>
      <c r="WQ338" s="15"/>
      <c r="WR338" s="15"/>
      <c r="WS338" s="15"/>
      <c r="WT338" s="15"/>
      <c r="WU338" s="15"/>
      <c r="WV338" s="15"/>
      <c r="WW338" s="15"/>
      <c r="WX338" s="15"/>
      <c r="WY338" s="15"/>
      <c r="WZ338" s="15"/>
      <c r="XA338" s="15"/>
      <c r="XB338" s="15"/>
      <c r="XC338" s="15"/>
      <c r="XD338" s="15"/>
      <c r="XE338" s="15"/>
      <c r="XF338" s="15"/>
      <c r="XG338" s="15"/>
      <c r="XH338" s="15"/>
      <c r="XI338" s="15"/>
      <c r="XJ338" s="15"/>
      <c r="XK338" s="15"/>
      <c r="XL338" s="15"/>
      <c r="XM338" s="15"/>
      <c r="XN338" s="15"/>
      <c r="XO338" s="15"/>
      <c r="XP338" s="15"/>
      <c r="XQ338" s="15"/>
      <c r="XR338" s="15"/>
      <c r="XS338" s="15"/>
      <c r="XT338" s="15"/>
      <c r="XU338" s="15"/>
      <c r="XV338" s="15"/>
      <c r="XW338" s="15"/>
      <c r="XX338" s="15"/>
      <c r="XY338" s="15"/>
      <c r="XZ338" s="15"/>
      <c r="YA338" s="15"/>
      <c r="YB338" s="15"/>
      <c r="YC338" s="15"/>
      <c r="YD338" s="15"/>
      <c r="YE338" s="15"/>
      <c r="YF338" s="15"/>
      <c r="YG338" s="15"/>
      <c r="YH338" s="15"/>
      <c r="YI338" s="15"/>
      <c r="YJ338" s="15"/>
      <c r="YK338" s="15"/>
      <c r="YL338" s="15"/>
      <c r="YM338" s="15"/>
      <c r="YN338" s="15"/>
      <c r="YO338" s="15"/>
      <c r="YP338" s="15"/>
      <c r="YQ338" s="15"/>
      <c r="YR338" s="15"/>
      <c r="YS338" s="15"/>
      <c r="YT338" s="15"/>
      <c r="YU338" s="15"/>
      <c r="YV338" s="15"/>
      <c r="YW338" s="15"/>
      <c r="YX338" s="15"/>
      <c r="YY338" s="15"/>
      <c r="YZ338" s="15"/>
      <c r="ZA338" s="15"/>
      <c r="ZB338" s="15"/>
      <c r="ZC338" s="15"/>
      <c r="ZD338" s="15"/>
      <c r="ZE338" s="15"/>
      <c r="ZF338" s="15"/>
      <c r="ZG338" s="15"/>
      <c r="ZH338" s="15"/>
      <c r="ZI338" s="15"/>
      <c r="ZJ338" s="15"/>
      <c r="ZK338" s="15"/>
      <c r="ZL338" s="15"/>
      <c r="ZM338" s="15"/>
      <c r="ZN338" s="15"/>
      <c r="ZO338" s="15"/>
      <c r="ZP338" s="15"/>
      <c r="ZQ338" s="15"/>
      <c r="ZR338" s="15"/>
      <c r="ZS338" s="15"/>
      <c r="ZT338" s="15"/>
      <c r="ZU338" s="15"/>
      <c r="ZV338" s="15"/>
      <c r="ZW338" s="15"/>
      <c r="ZX338" s="15"/>
      <c r="ZY338" s="15"/>
      <c r="ZZ338" s="15"/>
      <c r="AAA338" s="15"/>
      <c r="AAB338" s="15"/>
      <c r="AAC338" s="15"/>
      <c r="AAD338" s="15"/>
      <c r="AAE338" s="15"/>
      <c r="AAF338" s="15"/>
      <c r="AAG338" s="15"/>
      <c r="AAH338" s="15"/>
      <c r="AAI338" s="15"/>
      <c r="AAJ338" s="15"/>
      <c r="AAK338" s="15"/>
      <c r="AAL338" s="15"/>
      <c r="AAM338" s="15"/>
      <c r="AAN338" s="15"/>
      <c r="AAO338" s="15"/>
      <c r="AAP338" s="15"/>
      <c r="AAQ338" s="15"/>
      <c r="AAR338" s="15"/>
      <c r="AAS338" s="15"/>
      <c r="AAT338" s="15"/>
      <c r="AAU338" s="15"/>
      <c r="AAV338" s="15"/>
      <c r="AAW338" s="15"/>
      <c r="AAX338" s="15"/>
      <c r="AAY338" s="15"/>
      <c r="AAZ338" s="15"/>
      <c r="ABA338" s="15"/>
      <c r="ABB338" s="15"/>
      <c r="ABC338" s="15"/>
      <c r="ABD338" s="15"/>
      <c r="ABE338" s="15"/>
      <c r="ABF338" s="15"/>
      <c r="ABG338" s="15"/>
      <c r="ABH338" s="15"/>
      <c r="ABI338" s="15"/>
      <c r="ABJ338" s="15"/>
      <c r="ABK338" s="15"/>
      <c r="ABL338" s="15"/>
      <c r="ABM338" s="15"/>
      <c r="ABN338" s="15"/>
      <c r="ABO338" s="15"/>
      <c r="ABP338" s="15"/>
      <c r="ABQ338" s="15"/>
      <c r="ABR338" s="15"/>
      <c r="ABS338" s="15"/>
      <c r="ABT338" s="15"/>
      <c r="ABU338" s="15"/>
      <c r="ABV338" s="15"/>
      <c r="ABW338" s="15"/>
      <c r="ABX338" s="15"/>
      <c r="ABY338" s="15"/>
      <c r="ABZ338" s="15"/>
      <c r="ACA338" s="15"/>
      <c r="ACB338" s="15"/>
      <c r="ACC338" s="15"/>
      <c r="ACD338" s="15"/>
      <c r="ACE338" s="15"/>
      <c r="ACF338" s="15"/>
      <c r="ACG338" s="15"/>
      <c r="ACH338" s="15"/>
      <c r="ACI338" s="15"/>
      <c r="ACJ338" s="15"/>
      <c r="ACK338" s="15"/>
      <c r="ACL338" s="15"/>
      <c r="ACM338" s="15"/>
      <c r="ACN338" s="15"/>
      <c r="ACO338" s="15"/>
      <c r="ACP338" s="15"/>
      <c r="ACQ338" s="15"/>
      <c r="ACR338" s="15"/>
      <c r="ACS338" s="15"/>
      <c r="ACT338" s="15"/>
      <c r="ACU338" s="15"/>
      <c r="ACV338" s="15"/>
      <c r="ACW338" s="15"/>
      <c r="ACX338" s="15"/>
      <c r="ACY338" s="15"/>
      <c r="ACZ338" s="15"/>
      <c r="ADA338" s="15"/>
      <c r="ADB338" s="15"/>
      <c r="ADC338" s="15"/>
      <c r="ADD338" s="15"/>
      <c r="ADE338" s="15"/>
      <c r="ADF338" s="15"/>
      <c r="ADG338" s="15"/>
      <c r="ADH338" s="15"/>
      <c r="ADI338" s="15"/>
      <c r="ADJ338" s="15"/>
      <c r="ADK338" s="15"/>
      <c r="ADL338" s="15"/>
      <c r="ADM338" s="15"/>
    </row>
    <row r="339" spans="1:793" s="308" customFormat="1" x14ac:dyDescent="0.4">
      <c r="A339" s="130"/>
      <c r="B339" s="14"/>
      <c r="C339" s="14"/>
      <c r="D339" s="14"/>
      <c r="E339" s="14"/>
      <c r="F339" s="14"/>
      <c r="G339" s="14"/>
      <c r="H339" s="14"/>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c r="BI339" s="15"/>
      <c r="BJ339" s="15"/>
      <c r="BK339" s="15"/>
      <c r="BL339" s="15"/>
      <c r="BM339" s="15"/>
      <c r="BN339" s="15"/>
      <c r="BO339" s="15"/>
      <c r="BP339" s="15"/>
      <c r="BQ339" s="15"/>
      <c r="BR339" s="15"/>
      <c r="BS339" s="15"/>
      <c r="BT339" s="15"/>
      <c r="BU339" s="15"/>
      <c r="BV339" s="15"/>
      <c r="BW339" s="15"/>
      <c r="BX339" s="15"/>
      <c r="BY339" s="15"/>
      <c r="BZ339" s="15"/>
      <c r="CA339" s="15"/>
      <c r="CB339" s="15"/>
      <c r="CC339" s="15"/>
      <c r="CD339" s="15"/>
      <c r="CE339" s="15"/>
      <c r="CF339" s="15"/>
      <c r="CG339" s="15"/>
      <c r="CH339" s="15"/>
      <c r="CI339" s="15"/>
      <c r="CJ339" s="15"/>
      <c r="CK339" s="15"/>
      <c r="CL339" s="15"/>
      <c r="CM339" s="15"/>
      <c r="CN339" s="15"/>
      <c r="CO339" s="15"/>
      <c r="CP339" s="15"/>
      <c r="CQ339" s="15"/>
      <c r="CR339" s="15"/>
      <c r="CS339" s="15"/>
      <c r="CT339" s="15"/>
      <c r="CU339" s="15"/>
      <c r="CV339" s="15"/>
      <c r="CW339" s="15"/>
      <c r="CX339" s="15"/>
      <c r="CY339" s="15"/>
      <c r="CZ339" s="15"/>
      <c r="DA339" s="15"/>
      <c r="DB339" s="15"/>
      <c r="DC339" s="15"/>
      <c r="DD339" s="15"/>
      <c r="DE339" s="15"/>
      <c r="DF339" s="15"/>
      <c r="DG339" s="15"/>
      <c r="DH339" s="15"/>
      <c r="DI339" s="15"/>
      <c r="DJ339" s="15"/>
      <c r="DK339" s="15"/>
      <c r="DL339" s="15"/>
      <c r="DM339" s="15"/>
      <c r="DN339" s="15"/>
      <c r="DO339" s="15"/>
      <c r="DP339" s="15"/>
      <c r="DQ339" s="15"/>
      <c r="DR339" s="15"/>
      <c r="DS339" s="15"/>
      <c r="DT339" s="15"/>
      <c r="DU339" s="15"/>
      <c r="DV339" s="15"/>
      <c r="DW339" s="15"/>
      <c r="DX339" s="15"/>
      <c r="DY339" s="15"/>
      <c r="DZ339" s="15"/>
      <c r="EA339" s="15"/>
      <c r="EB339" s="15"/>
      <c r="EC339" s="15"/>
      <c r="ED339" s="15"/>
      <c r="EE339" s="15"/>
      <c r="EF339" s="15"/>
      <c r="EG339" s="15"/>
      <c r="EH339" s="15"/>
      <c r="EI339" s="15"/>
      <c r="EJ339" s="15"/>
      <c r="EK339" s="15"/>
      <c r="EL339" s="15"/>
      <c r="EM339" s="15"/>
      <c r="EN339" s="15"/>
      <c r="EO339" s="15"/>
      <c r="EP339" s="15"/>
      <c r="EQ339" s="15"/>
      <c r="ER339" s="15"/>
      <c r="ES339" s="15"/>
      <c r="ET339" s="15"/>
      <c r="EU339" s="15"/>
      <c r="EV339" s="15"/>
      <c r="EW339" s="15"/>
      <c r="EX339" s="15"/>
      <c r="EY339" s="15"/>
      <c r="EZ339" s="15"/>
      <c r="FA339" s="15"/>
      <c r="FB339" s="15"/>
      <c r="FC339" s="15"/>
      <c r="FD339" s="15"/>
      <c r="FE339" s="15"/>
      <c r="FF339" s="15"/>
      <c r="FG339" s="15"/>
      <c r="FH339" s="15"/>
      <c r="FI339" s="15"/>
      <c r="FJ339" s="15"/>
      <c r="FK339" s="15"/>
      <c r="FL339" s="15"/>
      <c r="FM339" s="15"/>
      <c r="FN339" s="15"/>
      <c r="FO339" s="15"/>
      <c r="FP339" s="15"/>
      <c r="FQ339" s="15"/>
      <c r="FR339" s="15"/>
      <c r="FS339" s="15"/>
      <c r="FT339" s="15"/>
      <c r="FU339" s="15"/>
      <c r="FV339" s="15"/>
      <c r="FW339" s="15"/>
      <c r="FX339" s="15"/>
      <c r="FY339" s="15"/>
      <c r="FZ339" s="15"/>
      <c r="GA339" s="15"/>
      <c r="GB339" s="15"/>
      <c r="GC339" s="15"/>
      <c r="GD339" s="15"/>
      <c r="GE339" s="15"/>
      <c r="GF339" s="15"/>
      <c r="GG339" s="15"/>
      <c r="GH339" s="15"/>
      <c r="GI339" s="15"/>
      <c r="GJ339" s="15"/>
      <c r="GK339" s="15"/>
      <c r="GL339" s="15"/>
      <c r="GM339" s="15"/>
      <c r="GN339" s="15"/>
      <c r="GO339" s="15"/>
      <c r="GP339" s="15"/>
      <c r="GQ339" s="15"/>
      <c r="GR339" s="15"/>
      <c r="GS339" s="15"/>
      <c r="GT339" s="15"/>
      <c r="GU339" s="15"/>
      <c r="GV339" s="15"/>
      <c r="GW339" s="15"/>
      <c r="GX339" s="15"/>
      <c r="GY339" s="15"/>
      <c r="GZ339" s="15"/>
      <c r="HA339" s="15"/>
      <c r="HB339" s="15"/>
      <c r="HC339" s="15"/>
      <c r="HD339" s="15"/>
      <c r="HE339" s="15"/>
      <c r="HF339" s="15"/>
      <c r="HG339" s="15"/>
      <c r="HH339" s="15"/>
      <c r="HI339" s="15"/>
      <c r="HJ339" s="15"/>
      <c r="HK339" s="15"/>
      <c r="HL339" s="15"/>
      <c r="HM339" s="15"/>
      <c r="HN339" s="15"/>
      <c r="HO339" s="15"/>
      <c r="HP339" s="15"/>
      <c r="HQ339" s="15"/>
      <c r="HR339" s="15"/>
      <c r="HS339" s="15"/>
      <c r="HT339" s="15"/>
      <c r="HU339" s="15"/>
      <c r="HV339" s="15"/>
      <c r="HW339" s="15"/>
      <c r="HX339" s="15"/>
      <c r="HY339" s="15"/>
      <c r="HZ339" s="15"/>
      <c r="IA339" s="15"/>
      <c r="IB339" s="15"/>
      <c r="IC339" s="15"/>
      <c r="ID339" s="15"/>
      <c r="IE339" s="15"/>
      <c r="IF339" s="15"/>
      <c r="IG339" s="15"/>
      <c r="IH339" s="15"/>
      <c r="II339" s="15"/>
      <c r="IJ339" s="15"/>
      <c r="IK339" s="15"/>
      <c r="IL339" s="15"/>
      <c r="IM339" s="15"/>
      <c r="IN339" s="15"/>
      <c r="IO339" s="15"/>
      <c r="IP339" s="15"/>
      <c r="IQ339" s="15"/>
      <c r="IR339" s="15"/>
      <c r="IS339" s="15"/>
      <c r="IT339" s="15"/>
      <c r="IU339" s="15"/>
      <c r="IV339" s="15"/>
      <c r="IW339" s="15"/>
      <c r="IX339" s="15"/>
      <c r="IY339" s="15"/>
      <c r="IZ339" s="15"/>
      <c r="JA339" s="15"/>
      <c r="JB339" s="15"/>
      <c r="JC339" s="15"/>
      <c r="JD339" s="15"/>
      <c r="JE339" s="15"/>
      <c r="JF339" s="15"/>
      <c r="JG339" s="15"/>
      <c r="JH339" s="15"/>
      <c r="JI339" s="15"/>
      <c r="JJ339" s="15"/>
      <c r="JK339" s="15"/>
      <c r="JL339" s="15"/>
      <c r="JM339" s="15"/>
      <c r="JN339" s="15"/>
      <c r="JO339" s="15"/>
      <c r="JP339" s="15"/>
      <c r="JQ339" s="15"/>
      <c r="JR339" s="15"/>
      <c r="JS339" s="15"/>
      <c r="JT339" s="15"/>
      <c r="JU339" s="15"/>
      <c r="JV339" s="15"/>
      <c r="JW339" s="15"/>
      <c r="JX339" s="15"/>
      <c r="JY339" s="15"/>
      <c r="JZ339" s="15"/>
      <c r="KA339" s="15"/>
      <c r="KB339" s="15"/>
      <c r="KC339" s="15"/>
      <c r="KD339" s="15"/>
      <c r="KE339" s="15"/>
      <c r="KF339" s="15"/>
      <c r="KG339" s="15"/>
      <c r="KH339" s="15"/>
      <c r="KI339" s="15"/>
      <c r="KJ339" s="15"/>
      <c r="KK339" s="15"/>
      <c r="KL339" s="15"/>
      <c r="KM339" s="15"/>
      <c r="KN339" s="15"/>
      <c r="KO339" s="15"/>
      <c r="KP339" s="15"/>
      <c r="KQ339" s="15"/>
      <c r="KR339" s="15"/>
      <c r="KS339" s="15"/>
      <c r="KT339" s="15"/>
      <c r="KU339" s="15"/>
      <c r="KV339" s="15"/>
      <c r="KW339" s="15"/>
      <c r="KX339" s="15"/>
      <c r="KY339" s="15"/>
      <c r="KZ339" s="15"/>
      <c r="LA339" s="15"/>
      <c r="LB339" s="15"/>
      <c r="LC339" s="15"/>
      <c r="LD339" s="15"/>
      <c r="LE339" s="15"/>
      <c r="LF339" s="15"/>
      <c r="LG339" s="15"/>
      <c r="LH339" s="15"/>
      <c r="LI339" s="15"/>
      <c r="LJ339" s="15"/>
      <c r="LK339" s="15"/>
      <c r="LL339" s="15"/>
      <c r="LM339" s="15"/>
      <c r="LN339" s="15"/>
      <c r="LO339" s="15"/>
      <c r="LP339" s="15"/>
      <c r="LQ339" s="15"/>
      <c r="LR339" s="15"/>
      <c r="LS339" s="15"/>
      <c r="LT339" s="15"/>
      <c r="LU339" s="15"/>
      <c r="LV339" s="15"/>
      <c r="LW339" s="15"/>
      <c r="LX339" s="15"/>
      <c r="LY339" s="15"/>
      <c r="LZ339" s="15"/>
      <c r="MA339" s="15"/>
      <c r="MB339" s="15"/>
      <c r="MC339" s="15"/>
      <c r="MD339" s="15"/>
      <c r="ME339" s="15"/>
      <c r="MF339" s="15"/>
      <c r="MG339" s="15"/>
      <c r="MH339" s="15"/>
      <c r="MI339" s="15"/>
      <c r="MJ339" s="15"/>
      <c r="MK339" s="15"/>
      <c r="ML339" s="15"/>
      <c r="MM339" s="15"/>
      <c r="MN339" s="15"/>
      <c r="MO339" s="15"/>
      <c r="MP339" s="15"/>
      <c r="MQ339" s="15"/>
      <c r="MR339" s="15"/>
      <c r="MS339" s="15"/>
      <c r="MT339" s="15"/>
      <c r="MU339" s="15"/>
      <c r="MV339" s="15"/>
      <c r="MW339" s="15"/>
      <c r="MX339" s="15"/>
      <c r="MY339" s="15"/>
      <c r="MZ339" s="15"/>
      <c r="NA339" s="15"/>
      <c r="NB339" s="15"/>
      <c r="NC339" s="15"/>
      <c r="ND339" s="15"/>
      <c r="NE339" s="15"/>
      <c r="NF339" s="15"/>
      <c r="NG339" s="15"/>
      <c r="NH339" s="15"/>
      <c r="NI339" s="15"/>
      <c r="NJ339" s="15"/>
      <c r="NK339" s="15"/>
      <c r="NL339" s="15"/>
      <c r="NM339" s="15"/>
      <c r="NN339" s="15"/>
      <c r="NO339" s="15"/>
      <c r="NP339" s="15"/>
      <c r="NQ339" s="15"/>
      <c r="NR339" s="15"/>
      <c r="NS339" s="15"/>
      <c r="NT339" s="15"/>
      <c r="NU339" s="15"/>
      <c r="NV339" s="15"/>
      <c r="NW339" s="15"/>
      <c r="NX339" s="15"/>
      <c r="NY339" s="15"/>
      <c r="NZ339" s="15"/>
      <c r="OA339" s="15"/>
      <c r="OB339" s="15"/>
      <c r="OC339" s="15"/>
      <c r="OD339" s="15"/>
      <c r="OE339" s="15"/>
      <c r="OF339" s="15"/>
      <c r="OG339" s="15"/>
      <c r="OH339" s="15"/>
      <c r="OI339" s="15"/>
      <c r="OJ339" s="15"/>
      <c r="OK339" s="15"/>
      <c r="OL339" s="15"/>
      <c r="OM339" s="15"/>
      <c r="ON339" s="15"/>
      <c r="OO339" s="15"/>
      <c r="OP339" s="15"/>
      <c r="OQ339" s="15"/>
      <c r="OR339" s="15"/>
      <c r="OS339" s="15"/>
      <c r="OT339" s="15"/>
      <c r="OU339" s="15"/>
      <c r="OV339" s="15"/>
      <c r="OW339" s="15"/>
      <c r="OX339" s="15"/>
      <c r="OY339" s="15"/>
      <c r="OZ339" s="15"/>
      <c r="PA339" s="15"/>
      <c r="PB339" s="15"/>
      <c r="PC339" s="15"/>
      <c r="PD339" s="15"/>
      <c r="PE339" s="15"/>
      <c r="PF339" s="15"/>
      <c r="PG339" s="15"/>
      <c r="PH339" s="15"/>
      <c r="PI339" s="15"/>
      <c r="PJ339" s="15"/>
      <c r="PK339" s="15"/>
      <c r="PL339" s="15"/>
      <c r="PM339" s="15"/>
      <c r="PN339" s="15"/>
      <c r="PO339" s="15"/>
      <c r="PP339" s="15"/>
      <c r="PQ339" s="15"/>
      <c r="PR339" s="15"/>
      <c r="PS339" s="15"/>
      <c r="PT339" s="15"/>
      <c r="PU339" s="15"/>
      <c r="PV339" s="15"/>
      <c r="PW339" s="15"/>
      <c r="PX339" s="15"/>
      <c r="PY339" s="15"/>
      <c r="PZ339" s="15"/>
      <c r="QA339" s="15"/>
      <c r="QB339" s="15"/>
      <c r="QC339" s="15"/>
      <c r="QD339" s="15"/>
      <c r="QE339" s="15"/>
      <c r="QF339" s="15"/>
      <c r="QG339" s="15"/>
      <c r="QH339" s="15"/>
      <c r="QI339" s="15"/>
      <c r="QJ339" s="15"/>
      <c r="QK339" s="15"/>
      <c r="QL339" s="15"/>
      <c r="QM339" s="15"/>
      <c r="QN339" s="15"/>
      <c r="QO339" s="15"/>
      <c r="QP339" s="15"/>
      <c r="QQ339" s="15"/>
      <c r="QR339" s="15"/>
      <c r="QS339" s="15"/>
      <c r="QT339" s="15"/>
      <c r="QU339" s="15"/>
      <c r="QV339" s="15"/>
      <c r="QW339" s="15"/>
      <c r="QX339" s="15"/>
      <c r="QY339" s="15"/>
      <c r="QZ339" s="15"/>
      <c r="RA339" s="15"/>
      <c r="RB339" s="15"/>
      <c r="RC339" s="15"/>
      <c r="RD339" s="15"/>
      <c r="RE339" s="15"/>
      <c r="RF339" s="15"/>
      <c r="RG339" s="15"/>
      <c r="RH339" s="15"/>
      <c r="RI339" s="15"/>
      <c r="RJ339" s="15"/>
      <c r="RK339" s="15"/>
      <c r="RL339" s="15"/>
      <c r="RM339" s="15"/>
      <c r="RN339" s="15"/>
      <c r="RO339" s="15"/>
      <c r="RP339" s="15"/>
      <c r="RQ339" s="15"/>
      <c r="RR339" s="15"/>
      <c r="RS339" s="15"/>
      <c r="RT339" s="15"/>
      <c r="RU339" s="15"/>
      <c r="RV339" s="15"/>
      <c r="RW339" s="15"/>
      <c r="RX339" s="15"/>
      <c r="RY339" s="15"/>
      <c r="RZ339" s="15"/>
      <c r="SA339" s="15"/>
      <c r="SB339" s="15"/>
      <c r="SC339" s="15"/>
      <c r="SD339" s="15"/>
      <c r="SE339" s="15"/>
      <c r="SF339" s="15"/>
      <c r="SG339" s="15"/>
      <c r="SH339" s="15"/>
      <c r="SI339" s="15"/>
      <c r="SJ339" s="15"/>
      <c r="SK339" s="15"/>
      <c r="SL339" s="15"/>
      <c r="SM339" s="15"/>
      <c r="SN339" s="15"/>
      <c r="SO339" s="15"/>
      <c r="SP339" s="15"/>
      <c r="SQ339" s="15"/>
      <c r="SR339" s="15"/>
      <c r="SS339" s="15"/>
      <c r="ST339" s="15"/>
      <c r="SU339" s="15"/>
      <c r="SV339" s="15"/>
      <c r="SW339" s="15"/>
      <c r="SX339" s="15"/>
      <c r="SY339" s="15"/>
      <c r="SZ339" s="15"/>
      <c r="TA339" s="15"/>
      <c r="TB339" s="15"/>
      <c r="TC339" s="15"/>
      <c r="TD339" s="15"/>
      <c r="TE339" s="15"/>
      <c r="TF339" s="15"/>
      <c r="TG339" s="15"/>
      <c r="TH339" s="15"/>
      <c r="TI339" s="15"/>
      <c r="TJ339" s="15"/>
      <c r="TK339" s="15"/>
      <c r="TL339" s="15"/>
      <c r="TM339" s="15"/>
      <c r="TN339" s="15"/>
      <c r="TO339" s="15"/>
      <c r="TP339" s="15"/>
      <c r="TQ339" s="15"/>
      <c r="TR339" s="15"/>
      <c r="TS339" s="15"/>
      <c r="TT339" s="15"/>
      <c r="TU339" s="15"/>
      <c r="TV339" s="15"/>
      <c r="TW339" s="15"/>
      <c r="TX339" s="15"/>
      <c r="TY339" s="15"/>
      <c r="TZ339" s="15"/>
      <c r="UA339" s="15"/>
      <c r="UB339" s="15"/>
      <c r="UC339" s="15"/>
      <c r="UD339" s="15"/>
      <c r="UE339" s="15"/>
      <c r="UF339" s="15"/>
      <c r="UG339" s="15"/>
      <c r="UH339" s="15"/>
      <c r="UI339" s="15"/>
      <c r="UJ339" s="15"/>
      <c r="UK339" s="15"/>
      <c r="UL339" s="15"/>
      <c r="UM339" s="15"/>
      <c r="UN339" s="15"/>
      <c r="UO339" s="15"/>
      <c r="UP339" s="15"/>
      <c r="UQ339" s="15"/>
      <c r="UR339" s="15"/>
      <c r="US339" s="15"/>
      <c r="UT339" s="15"/>
      <c r="UU339" s="15"/>
      <c r="UV339" s="15"/>
      <c r="UW339" s="15"/>
      <c r="UX339" s="15"/>
      <c r="UY339" s="15"/>
      <c r="UZ339" s="15"/>
      <c r="VA339" s="15"/>
      <c r="VB339" s="15"/>
      <c r="VC339" s="15"/>
      <c r="VD339" s="15"/>
      <c r="VE339" s="15"/>
      <c r="VF339" s="15"/>
      <c r="VG339" s="15"/>
      <c r="VH339" s="15"/>
      <c r="VI339" s="15"/>
      <c r="VJ339" s="15"/>
      <c r="VK339" s="15"/>
      <c r="VL339" s="15"/>
      <c r="VM339" s="15"/>
      <c r="VN339" s="15"/>
      <c r="VO339" s="15"/>
      <c r="VP339" s="15"/>
      <c r="VQ339" s="15"/>
      <c r="VR339" s="15"/>
      <c r="VS339" s="15"/>
      <c r="VT339" s="15"/>
      <c r="VU339" s="15"/>
      <c r="VV339" s="15"/>
      <c r="VW339" s="15"/>
      <c r="VX339" s="15"/>
      <c r="VY339" s="15"/>
      <c r="VZ339" s="15"/>
      <c r="WA339" s="15"/>
      <c r="WB339" s="15"/>
      <c r="WC339" s="15"/>
      <c r="WD339" s="15"/>
      <c r="WE339" s="15"/>
      <c r="WF339" s="15"/>
      <c r="WG339" s="15"/>
      <c r="WH339" s="15"/>
      <c r="WI339" s="15"/>
      <c r="WJ339" s="15"/>
      <c r="WK339" s="15"/>
      <c r="WL339" s="15"/>
      <c r="WM339" s="15"/>
      <c r="WN339" s="15"/>
      <c r="WO339" s="15"/>
      <c r="WP339" s="15"/>
      <c r="WQ339" s="15"/>
      <c r="WR339" s="15"/>
      <c r="WS339" s="15"/>
      <c r="WT339" s="15"/>
      <c r="WU339" s="15"/>
      <c r="WV339" s="15"/>
      <c r="WW339" s="15"/>
      <c r="WX339" s="15"/>
      <c r="WY339" s="15"/>
      <c r="WZ339" s="15"/>
      <c r="XA339" s="15"/>
      <c r="XB339" s="15"/>
      <c r="XC339" s="15"/>
      <c r="XD339" s="15"/>
      <c r="XE339" s="15"/>
      <c r="XF339" s="15"/>
      <c r="XG339" s="15"/>
      <c r="XH339" s="15"/>
      <c r="XI339" s="15"/>
      <c r="XJ339" s="15"/>
      <c r="XK339" s="15"/>
      <c r="XL339" s="15"/>
      <c r="XM339" s="15"/>
      <c r="XN339" s="15"/>
      <c r="XO339" s="15"/>
      <c r="XP339" s="15"/>
      <c r="XQ339" s="15"/>
      <c r="XR339" s="15"/>
      <c r="XS339" s="15"/>
      <c r="XT339" s="15"/>
      <c r="XU339" s="15"/>
      <c r="XV339" s="15"/>
      <c r="XW339" s="15"/>
      <c r="XX339" s="15"/>
      <c r="XY339" s="15"/>
      <c r="XZ339" s="15"/>
      <c r="YA339" s="15"/>
      <c r="YB339" s="15"/>
      <c r="YC339" s="15"/>
      <c r="YD339" s="15"/>
      <c r="YE339" s="15"/>
      <c r="YF339" s="15"/>
      <c r="YG339" s="15"/>
      <c r="YH339" s="15"/>
      <c r="YI339" s="15"/>
      <c r="YJ339" s="15"/>
      <c r="YK339" s="15"/>
      <c r="YL339" s="15"/>
      <c r="YM339" s="15"/>
      <c r="YN339" s="15"/>
      <c r="YO339" s="15"/>
      <c r="YP339" s="15"/>
      <c r="YQ339" s="15"/>
      <c r="YR339" s="15"/>
      <c r="YS339" s="15"/>
      <c r="YT339" s="15"/>
      <c r="YU339" s="15"/>
      <c r="YV339" s="15"/>
      <c r="YW339" s="15"/>
      <c r="YX339" s="15"/>
      <c r="YY339" s="15"/>
      <c r="YZ339" s="15"/>
      <c r="ZA339" s="15"/>
      <c r="ZB339" s="15"/>
      <c r="ZC339" s="15"/>
      <c r="ZD339" s="15"/>
      <c r="ZE339" s="15"/>
      <c r="ZF339" s="15"/>
      <c r="ZG339" s="15"/>
      <c r="ZH339" s="15"/>
      <c r="ZI339" s="15"/>
      <c r="ZJ339" s="15"/>
      <c r="ZK339" s="15"/>
      <c r="ZL339" s="15"/>
      <c r="ZM339" s="15"/>
      <c r="ZN339" s="15"/>
      <c r="ZO339" s="15"/>
      <c r="ZP339" s="15"/>
      <c r="ZQ339" s="15"/>
      <c r="ZR339" s="15"/>
      <c r="ZS339" s="15"/>
      <c r="ZT339" s="15"/>
      <c r="ZU339" s="15"/>
      <c r="ZV339" s="15"/>
      <c r="ZW339" s="15"/>
      <c r="ZX339" s="15"/>
      <c r="ZY339" s="15"/>
      <c r="ZZ339" s="15"/>
      <c r="AAA339" s="15"/>
      <c r="AAB339" s="15"/>
      <c r="AAC339" s="15"/>
      <c r="AAD339" s="15"/>
      <c r="AAE339" s="15"/>
      <c r="AAF339" s="15"/>
      <c r="AAG339" s="15"/>
      <c r="AAH339" s="15"/>
      <c r="AAI339" s="15"/>
      <c r="AAJ339" s="15"/>
      <c r="AAK339" s="15"/>
      <c r="AAL339" s="15"/>
      <c r="AAM339" s="15"/>
      <c r="AAN339" s="15"/>
      <c r="AAO339" s="15"/>
      <c r="AAP339" s="15"/>
      <c r="AAQ339" s="15"/>
      <c r="AAR339" s="15"/>
      <c r="AAS339" s="15"/>
      <c r="AAT339" s="15"/>
      <c r="AAU339" s="15"/>
      <c r="AAV339" s="15"/>
      <c r="AAW339" s="15"/>
      <c r="AAX339" s="15"/>
      <c r="AAY339" s="15"/>
      <c r="AAZ339" s="15"/>
      <c r="ABA339" s="15"/>
      <c r="ABB339" s="15"/>
      <c r="ABC339" s="15"/>
      <c r="ABD339" s="15"/>
      <c r="ABE339" s="15"/>
      <c r="ABF339" s="15"/>
      <c r="ABG339" s="15"/>
      <c r="ABH339" s="15"/>
      <c r="ABI339" s="15"/>
      <c r="ABJ339" s="15"/>
      <c r="ABK339" s="15"/>
      <c r="ABL339" s="15"/>
      <c r="ABM339" s="15"/>
      <c r="ABN339" s="15"/>
      <c r="ABO339" s="15"/>
      <c r="ABP339" s="15"/>
      <c r="ABQ339" s="15"/>
      <c r="ABR339" s="15"/>
      <c r="ABS339" s="15"/>
      <c r="ABT339" s="15"/>
      <c r="ABU339" s="15"/>
      <c r="ABV339" s="15"/>
      <c r="ABW339" s="15"/>
      <c r="ABX339" s="15"/>
      <c r="ABY339" s="15"/>
      <c r="ABZ339" s="15"/>
      <c r="ACA339" s="15"/>
      <c r="ACB339" s="15"/>
      <c r="ACC339" s="15"/>
      <c r="ACD339" s="15"/>
      <c r="ACE339" s="15"/>
      <c r="ACF339" s="15"/>
      <c r="ACG339" s="15"/>
      <c r="ACH339" s="15"/>
      <c r="ACI339" s="15"/>
      <c r="ACJ339" s="15"/>
      <c r="ACK339" s="15"/>
      <c r="ACL339" s="15"/>
      <c r="ACM339" s="15"/>
      <c r="ACN339" s="15"/>
      <c r="ACO339" s="15"/>
      <c r="ACP339" s="15"/>
      <c r="ACQ339" s="15"/>
      <c r="ACR339" s="15"/>
      <c r="ACS339" s="15"/>
      <c r="ACT339" s="15"/>
      <c r="ACU339" s="15"/>
      <c r="ACV339" s="15"/>
      <c r="ACW339" s="15"/>
      <c r="ACX339" s="15"/>
      <c r="ACY339" s="15"/>
      <c r="ACZ339" s="15"/>
      <c r="ADA339" s="15"/>
      <c r="ADB339" s="15"/>
      <c r="ADC339" s="15"/>
      <c r="ADD339" s="15"/>
      <c r="ADE339" s="15"/>
      <c r="ADF339" s="15"/>
      <c r="ADG339" s="15"/>
      <c r="ADH339" s="15"/>
      <c r="ADI339" s="15"/>
      <c r="ADJ339" s="15"/>
      <c r="ADK339" s="15"/>
      <c r="ADL339" s="15"/>
      <c r="ADM339" s="15"/>
    </row>
    <row r="340" spans="1:793" s="308" customFormat="1" x14ac:dyDescent="0.4">
      <c r="A340" s="130"/>
      <c r="B340" s="314" t="s">
        <v>122</v>
      </c>
      <c r="C340" s="314"/>
      <c r="D340" s="314"/>
      <c r="E340" s="314"/>
      <c r="F340" s="314"/>
      <c r="G340" s="314"/>
      <c r="H340" s="314"/>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c r="BI340" s="15"/>
      <c r="BJ340" s="15"/>
      <c r="BK340" s="15"/>
      <c r="BL340" s="15"/>
      <c r="BM340" s="15"/>
      <c r="BN340" s="15"/>
      <c r="BO340" s="15"/>
      <c r="BP340" s="15"/>
      <c r="BQ340" s="15"/>
      <c r="BR340" s="15"/>
      <c r="BS340" s="15"/>
      <c r="BT340" s="15"/>
      <c r="BU340" s="15"/>
      <c r="BV340" s="15"/>
      <c r="BW340" s="15"/>
      <c r="BX340" s="15"/>
      <c r="BY340" s="15"/>
      <c r="BZ340" s="15"/>
      <c r="CA340" s="15"/>
      <c r="CB340" s="15"/>
      <c r="CC340" s="15"/>
      <c r="CD340" s="15"/>
      <c r="CE340" s="15"/>
      <c r="CF340" s="15"/>
      <c r="CG340" s="15"/>
      <c r="CH340" s="15"/>
      <c r="CI340" s="15"/>
      <c r="CJ340" s="15"/>
      <c r="CK340" s="15"/>
      <c r="CL340" s="15"/>
      <c r="CM340" s="15"/>
      <c r="CN340" s="15"/>
      <c r="CO340" s="15"/>
      <c r="CP340" s="15"/>
      <c r="CQ340" s="15"/>
      <c r="CR340" s="15"/>
      <c r="CS340" s="15"/>
      <c r="CT340" s="15"/>
      <c r="CU340" s="15"/>
      <c r="CV340" s="15"/>
      <c r="CW340" s="15"/>
      <c r="CX340" s="15"/>
      <c r="CY340" s="15"/>
      <c r="CZ340" s="15"/>
      <c r="DA340" s="15"/>
      <c r="DB340" s="15"/>
      <c r="DC340" s="15"/>
      <c r="DD340" s="15"/>
      <c r="DE340" s="15"/>
      <c r="DF340" s="15"/>
      <c r="DG340" s="15"/>
      <c r="DH340" s="15"/>
      <c r="DI340" s="15"/>
      <c r="DJ340" s="15"/>
      <c r="DK340" s="15"/>
      <c r="DL340" s="15"/>
      <c r="DM340" s="15"/>
      <c r="DN340" s="15"/>
      <c r="DO340" s="15"/>
      <c r="DP340" s="15"/>
      <c r="DQ340" s="15"/>
      <c r="DR340" s="15"/>
      <c r="DS340" s="15"/>
      <c r="DT340" s="15"/>
      <c r="DU340" s="15"/>
      <c r="DV340" s="15"/>
      <c r="DW340" s="15"/>
      <c r="DX340" s="15"/>
      <c r="DY340" s="15"/>
      <c r="DZ340" s="15"/>
      <c r="EA340" s="15"/>
      <c r="EB340" s="15"/>
      <c r="EC340" s="15"/>
      <c r="ED340" s="15"/>
      <c r="EE340" s="15"/>
      <c r="EF340" s="15"/>
      <c r="EG340" s="15"/>
      <c r="EH340" s="15"/>
      <c r="EI340" s="15"/>
      <c r="EJ340" s="15"/>
      <c r="EK340" s="15"/>
      <c r="EL340" s="15"/>
      <c r="EM340" s="15"/>
      <c r="EN340" s="15"/>
      <c r="EO340" s="15"/>
      <c r="EP340" s="15"/>
      <c r="EQ340" s="15"/>
      <c r="ER340" s="15"/>
      <c r="ES340" s="15"/>
      <c r="ET340" s="15"/>
      <c r="EU340" s="15"/>
      <c r="EV340" s="15"/>
      <c r="EW340" s="15"/>
      <c r="EX340" s="15"/>
      <c r="EY340" s="15"/>
      <c r="EZ340" s="15"/>
      <c r="FA340" s="15"/>
      <c r="FB340" s="15"/>
      <c r="FC340" s="15"/>
      <c r="FD340" s="15"/>
      <c r="FE340" s="15"/>
      <c r="FF340" s="15"/>
      <c r="FG340" s="15"/>
      <c r="FH340" s="15"/>
      <c r="FI340" s="15"/>
      <c r="FJ340" s="15"/>
      <c r="FK340" s="15"/>
      <c r="FL340" s="15"/>
      <c r="FM340" s="15"/>
      <c r="FN340" s="15"/>
      <c r="FO340" s="15"/>
      <c r="FP340" s="15"/>
      <c r="FQ340" s="15"/>
      <c r="FR340" s="15"/>
      <c r="FS340" s="15"/>
      <c r="FT340" s="15"/>
      <c r="FU340" s="15"/>
      <c r="FV340" s="15"/>
      <c r="FW340" s="15"/>
      <c r="FX340" s="15"/>
      <c r="FY340" s="15"/>
      <c r="FZ340" s="15"/>
      <c r="GA340" s="15"/>
      <c r="GB340" s="15"/>
      <c r="GC340" s="15"/>
      <c r="GD340" s="15"/>
      <c r="GE340" s="15"/>
      <c r="GF340" s="15"/>
      <c r="GG340" s="15"/>
      <c r="GH340" s="15"/>
      <c r="GI340" s="15"/>
      <c r="GJ340" s="15"/>
      <c r="GK340" s="15"/>
      <c r="GL340" s="15"/>
      <c r="GM340" s="15"/>
      <c r="GN340" s="15"/>
      <c r="GO340" s="15"/>
      <c r="GP340" s="15"/>
      <c r="GQ340" s="15"/>
      <c r="GR340" s="15"/>
      <c r="GS340" s="15"/>
      <c r="GT340" s="15"/>
      <c r="GU340" s="15"/>
      <c r="GV340" s="15"/>
      <c r="GW340" s="15"/>
      <c r="GX340" s="15"/>
      <c r="GY340" s="15"/>
      <c r="GZ340" s="15"/>
      <c r="HA340" s="15"/>
      <c r="HB340" s="15"/>
      <c r="HC340" s="15"/>
      <c r="HD340" s="15"/>
      <c r="HE340" s="15"/>
      <c r="HF340" s="15"/>
      <c r="HG340" s="15"/>
      <c r="HH340" s="15"/>
      <c r="HI340" s="15"/>
      <c r="HJ340" s="15"/>
      <c r="HK340" s="15"/>
      <c r="HL340" s="15"/>
      <c r="HM340" s="15"/>
      <c r="HN340" s="15"/>
      <c r="HO340" s="15"/>
      <c r="HP340" s="15"/>
      <c r="HQ340" s="15"/>
      <c r="HR340" s="15"/>
      <c r="HS340" s="15"/>
      <c r="HT340" s="15"/>
      <c r="HU340" s="15"/>
      <c r="HV340" s="15"/>
      <c r="HW340" s="15"/>
      <c r="HX340" s="15"/>
      <c r="HY340" s="15"/>
      <c r="HZ340" s="15"/>
      <c r="IA340" s="15"/>
      <c r="IB340" s="15"/>
      <c r="IC340" s="15"/>
      <c r="ID340" s="15"/>
      <c r="IE340" s="15"/>
      <c r="IF340" s="15"/>
      <c r="IG340" s="15"/>
      <c r="IH340" s="15"/>
      <c r="II340" s="15"/>
      <c r="IJ340" s="15"/>
      <c r="IK340" s="15"/>
      <c r="IL340" s="15"/>
      <c r="IM340" s="15"/>
      <c r="IN340" s="15"/>
      <c r="IO340" s="15"/>
      <c r="IP340" s="15"/>
      <c r="IQ340" s="15"/>
      <c r="IR340" s="15"/>
      <c r="IS340" s="15"/>
      <c r="IT340" s="15"/>
      <c r="IU340" s="15"/>
      <c r="IV340" s="15"/>
      <c r="IW340" s="15"/>
      <c r="IX340" s="15"/>
      <c r="IY340" s="15"/>
      <c r="IZ340" s="15"/>
      <c r="JA340" s="15"/>
      <c r="JB340" s="15"/>
      <c r="JC340" s="15"/>
      <c r="JD340" s="15"/>
      <c r="JE340" s="15"/>
      <c r="JF340" s="15"/>
      <c r="JG340" s="15"/>
      <c r="JH340" s="15"/>
      <c r="JI340" s="15"/>
      <c r="JJ340" s="15"/>
      <c r="JK340" s="15"/>
      <c r="JL340" s="15"/>
      <c r="JM340" s="15"/>
      <c r="JN340" s="15"/>
      <c r="JO340" s="15"/>
      <c r="JP340" s="15"/>
      <c r="JQ340" s="15"/>
      <c r="JR340" s="15"/>
      <c r="JS340" s="15"/>
      <c r="JT340" s="15"/>
      <c r="JU340" s="15"/>
      <c r="JV340" s="15"/>
      <c r="JW340" s="15"/>
      <c r="JX340" s="15"/>
      <c r="JY340" s="15"/>
      <c r="JZ340" s="15"/>
      <c r="KA340" s="15"/>
      <c r="KB340" s="15"/>
      <c r="KC340" s="15"/>
      <c r="KD340" s="15"/>
      <c r="KE340" s="15"/>
      <c r="KF340" s="15"/>
      <c r="KG340" s="15"/>
      <c r="KH340" s="15"/>
      <c r="KI340" s="15"/>
      <c r="KJ340" s="15"/>
      <c r="KK340" s="15"/>
      <c r="KL340" s="15"/>
      <c r="KM340" s="15"/>
      <c r="KN340" s="15"/>
      <c r="KO340" s="15"/>
      <c r="KP340" s="15"/>
      <c r="KQ340" s="15"/>
      <c r="KR340" s="15"/>
      <c r="KS340" s="15"/>
      <c r="KT340" s="15"/>
      <c r="KU340" s="15"/>
      <c r="KV340" s="15"/>
      <c r="KW340" s="15"/>
      <c r="KX340" s="15"/>
      <c r="KY340" s="15"/>
      <c r="KZ340" s="15"/>
      <c r="LA340" s="15"/>
      <c r="LB340" s="15"/>
      <c r="LC340" s="15"/>
      <c r="LD340" s="15"/>
      <c r="LE340" s="15"/>
      <c r="LF340" s="15"/>
      <c r="LG340" s="15"/>
      <c r="LH340" s="15"/>
      <c r="LI340" s="15"/>
      <c r="LJ340" s="15"/>
      <c r="LK340" s="15"/>
      <c r="LL340" s="15"/>
      <c r="LM340" s="15"/>
      <c r="LN340" s="15"/>
      <c r="LO340" s="15"/>
      <c r="LP340" s="15"/>
      <c r="LQ340" s="15"/>
      <c r="LR340" s="15"/>
      <c r="LS340" s="15"/>
      <c r="LT340" s="15"/>
      <c r="LU340" s="15"/>
      <c r="LV340" s="15"/>
      <c r="LW340" s="15"/>
      <c r="LX340" s="15"/>
      <c r="LY340" s="15"/>
      <c r="LZ340" s="15"/>
      <c r="MA340" s="15"/>
      <c r="MB340" s="15"/>
      <c r="MC340" s="15"/>
      <c r="MD340" s="15"/>
      <c r="ME340" s="15"/>
      <c r="MF340" s="15"/>
      <c r="MG340" s="15"/>
      <c r="MH340" s="15"/>
      <c r="MI340" s="15"/>
      <c r="MJ340" s="15"/>
      <c r="MK340" s="15"/>
      <c r="ML340" s="15"/>
      <c r="MM340" s="15"/>
      <c r="MN340" s="15"/>
      <c r="MO340" s="15"/>
      <c r="MP340" s="15"/>
      <c r="MQ340" s="15"/>
      <c r="MR340" s="15"/>
      <c r="MS340" s="15"/>
      <c r="MT340" s="15"/>
      <c r="MU340" s="15"/>
      <c r="MV340" s="15"/>
      <c r="MW340" s="15"/>
      <c r="MX340" s="15"/>
      <c r="MY340" s="15"/>
      <c r="MZ340" s="15"/>
      <c r="NA340" s="15"/>
      <c r="NB340" s="15"/>
      <c r="NC340" s="15"/>
      <c r="ND340" s="15"/>
      <c r="NE340" s="15"/>
      <c r="NF340" s="15"/>
      <c r="NG340" s="15"/>
      <c r="NH340" s="15"/>
      <c r="NI340" s="15"/>
      <c r="NJ340" s="15"/>
      <c r="NK340" s="15"/>
      <c r="NL340" s="15"/>
      <c r="NM340" s="15"/>
      <c r="NN340" s="15"/>
      <c r="NO340" s="15"/>
      <c r="NP340" s="15"/>
      <c r="NQ340" s="15"/>
      <c r="NR340" s="15"/>
      <c r="NS340" s="15"/>
      <c r="NT340" s="15"/>
      <c r="NU340" s="15"/>
      <c r="NV340" s="15"/>
      <c r="NW340" s="15"/>
      <c r="NX340" s="15"/>
      <c r="NY340" s="15"/>
      <c r="NZ340" s="15"/>
      <c r="OA340" s="15"/>
      <c r="OB340" s="15"/>
      <c r="OC340" s="15"/>
      <c r="OD340" s="15"/>
      <c r="OE340" s="15"/>
      <c r="OF340" s="15"/>
      <c r="OG340" s="15"/>
      <c r="OH340" s="15"/>
      <c r="OI340" s="15"/>
      <c r="OJ340" s="15"/>
      <c r="OK340" s="15"/>
      <c r="OL340" s="15"/>
      <c r="OM340" s="15"/>
      <c r="ON340" s="15"/>
      <c r="OO340" s="15"/>
      <c r="OP340" s="15"/>
      <c r="OQ340" s="15"/>
      <c r="OR340" s="15"/>
      <c r="OS340" s="15"/>
      <c r="OT340" s="15"/>
      <c r="OU340" s="15"/>
      <c r="OV340" s="15"/>
      <c r="OW340" s="15"/>
      <c r="OX340" s="15"/>
      <c r="OY340" s="15"/>
      <c r="OZ340" s="15"/>
      <c r="PA340" s="15"/>
      <c r="PB340" s="15"/>
      <c r="PC340" s="15"/>
      <c r="PD340" s="15"/>
      <c r="PE340" s="15"/>
      <c r="PF340" s="15"/>
      <c r="PG340" s="15"/>
      <c r="PH340" s="15"/>
      <c r="PI340" s="15"/>
      <c r="PJ340" s="15"/>
      <c r="PK340" s="15"/>
      <c r="PL340" s="15"/>
      <c r="PM340" s="15"/>
      <c r="PN340" s="15"/>
      <c r="PO340" s="15"/>
      <c r="PP340" s="15"/>
      <c r="PQ340" s="15"/>
      <c r="PR340" s="15"/>
      <c r="PS340" s="15"/>
      <c r="PT340" s="15"/>
      <c r="PU340" s="15"/>
      <c r="PV340" s="15"/>
      <c r="PW340" s="15"/>
      <c r="PX340" s="15"/>
      <c r="PY340" s="15"/>
      <c r="PZ340" s="15"/>
      <c r="QA340" s="15"/>
      <c r="QB340" s="15"/>
      <c r="QC340" s="15"/>
      <c r="QD340" s="15"/>
      <c r="QE340" s="15"/>
      <c r="QF340" s="15"/>
      <c r="QG340" s="15"/>
      <c r="QH340" s="15"/>
      <c r="QI340" s="15"/>
      <c r="QJ340" s="15"/>
      <c r="QK340" s="15"/>
      <c r="QL340" s="15"/>
      <c r="QM340" s="15"/>
      <c r="QN340" s="15"/>
      <c r="QO340" s="15"/>
      <c r="QP340" s="15"/>
      <c r="QQ340" s="15"/>
      <c r="QR340" s="15"/>
      <c r="QS340" s="15"/>
      <c r="QT340" s="15"/>
      <c r="QU340" s="15"/>
      <c r="QV340" s="15"/>
      <c r="QW340" s="15"/>
      <c r="QX340" s="15"/>
      <c r="QY340" s="15"/>
      <c r="QZ340" s="15"/>
      <c r="RA340" s="15"/>
      <c r="RB340" s="15"/>
      <c r="RC340" s="15"/>
      <c r="RD340" s="15"/>
      <c r="RE340" s="15"/>
      <c r="RF340" s="15"/>
      <c r="RG340" s="15"/>
      <c r="RH340" s="15"/>
      <c r="RI340" s="15"/>
      <c r="RJ340" s="15"/>
      <c r="RK340" s="15"/>
      <c r="RL340" s="15"/>
      <c r="RM340" s="15"/>
      <c r="RN340" s="15"/>
      <c r="RO340" s="15"/>
      <c r="RP340" s="15"/>
      <c r="RQ340" s="15"/>
      <c r="RR340" s="15"/>
      <c r="RS340" s="15"/>
      <c r="RT340" s="15"/>
      <c r="RU340" s="15"/>
      <c r="RV340" s="15"/>
      <c r="RW340" s="15"/>
      <c r="RX340" s="15"/>
      <c r="RY340" s="15"/>
      <c r="RZ340" s="15"/>
      <c r="SA340" s="15"/>
      <c r="SB340" s="15"/>
      <c r="SC340" s="15"/>
      <c r="SD340" s="15"/>
      <c r="SE340" s="15"/>
      <c r="SF340" s="15"/>
      <c r="SG340" s="15"/>
      <c r="SH340" s="15"/>
      <c r="SI340" s="15"/>
      <c r="SJ340" s="15"/>
      <c r="SK340" s="15"/>
      <c r="SL340" s="15"/>
      <c r="SM340" s="15"/>
      <c r="SN340" s="15"/>
      <c r="SO340" s="15"/>
      <c r="SP340" s="15"/>
      <c r="SQ340" s="15"/>
      <c r="SR340" s="15"/>
      <c r="SS340" s="15"/>
      <c r="ST340" s="15"/>
      <c r="SU340" s="15"/>
      <c r="SV340" s="15"/>
      <c r="SW340" s="15"/>
      <c r="SX340" s="15"/>
      <c r="SY340" s="15"/>
      <c r="SZ340" s="15"/>
      <c r="TA340" s="15"/>
      <c r="TB340" s="15"/>
      <c r="TC340" s="15"/>
      <c r="TD340" s="15"/>
      <c r="TE340" s="15"/>
      <c r="TF340" s="15"/>
      <c r="TG340" s="15"/>
      <c r="TH340" s="15"/>
      <c r="TI340" s="15"/>
      <c r="TJ340" s="15"/>
      <c r="TK340" s="15"/>
      <c r="TL340" s="15"/>
      <c r="TM340" s="15"/>
      <c r="TN340" s="15"/>
      <c r="TO340" s="15"/>
      <c r="TP340" s="15"/>
      <c r="TQ340" s="15"/>
      <c r="TR340" s="15"/>
      <c r="TS340" s="15"/>
      <c r="TT340" s="15"/>
      <c r="TU340" s="15"/>
      <c r="TV340" s="15"/>
      <c r="TW340" s="15"/>
      <c r="TX340" s="15"/>
      <c r="TY340" s="15"/>
      <c r="TZ340" s="15"/>
      <c r="UA340" s="15"/>
      <c r="UB340" s="15"/>
      <c r="UC340" s="15"/>
      <c r="UD340" s="15"/>
      <c r="UE340" s="15"/>
      <c r="UF340" s="15"/>
      <c r="UG340" s="15"/>
      <c r="UH340" s="15"/>
      <c r="UI340" s="15"/>
      <c r="UJ340" s="15"/>
      <c r="UK340" s="15"/>
      <c r="UL340" s="15"/>
      <c r="UM340" s="15"/>
      <c r="UN340" s="15"/>
      <c r="UO340" s="15"/>
      <c r="UP340" s="15"/>
      <c r="UQ340" s="15"/>
      <c r="UR340" s="15"/>
      <c r="US340" s="15"/>
      <c r="UT340" s="15"/>
      <c r="UU340" s="15"/>
      <c r="UV340" s="15"/>
      <c r="UW340" s="15"/>
      <c r="UX340" s="15"/>
      <c r="UY340" s="15"/>
      <c r="UZ340" s="15"/>
      <c r="VA340" s="15"/>
      <c r="VB340" s="15"/>
      <c r="VC340" s="15"/>
      <c r="VD340" s="15"/>
      <c r="VE340" s="15"/>
      <c r="VF340" s="15"/>
      <c r="VG340" s="15"/>
      <c r="VH340" s="15"/>
      <c r="VI340" s="15"/>
      <c r="VJ340" s="15"/>
      <c r="VK340" s="15"/>
      <c r="VL340" s="15"/>
      <c r="VM340" s="15"/>
      <c r="VN340" s="15"/>
      <c r="VO340" s="15"/>
      <c r="VP340" s="15"/>
      <c r="VQ340" s="15"/>
      <c r="VR340" s="15"/>
      <c r="VS340" s="15"/>
      <c r="VT340" s="15"/>
      <c r="VU340" s="15"/>
      <c r="VV340" s="15"/>
      <c r="VW340" s="15"/>
      <c r="VX340" s="15"/>
      <c r="VY340" s="15"/>
      <c r="VZ340" s="15"/>
      <c r="WA340" s="15"/>
      <c r="WB340" s="15"/>
      <c r="WC340" s="15"/>
      <c r="WD340" s="15"/>
      <c r="WE340" s="15"/>
      <c r="WF340" s="15"/>
      <c r="WG340" s="15"/>
      <c r="WH340" s="15"/>
      <c r="WI340" s="15"/>
      <c r="WJ340" s="15"/>
      <c r="WK340" s="15"/>
      <c r="WL340" s="15"/>
      <c r="WM340" s="15"/>
      <c r="WN340" s="15"/>
      <c r="WO340" s="15"/>
      <c r="WP340" s="15"/>
      <c r="WQ340" s="15"/>
      <c r="WR340" s="15"/>
      <c r="WS340" s="15"/>
      <c r="WT340" s="15"/>
      <c r="WU340" s="15"/>
      <c r="WV340" s="15"/>
      <c r="WW340" s="15"/>
      <c r="WX340" s="15"/>
      <c r="WY340" s="15"/>
      <c r="WZ340" s="15"/>
      <c r="XA340" s="15"/>
      <c r="XB340" s="15"/>
      <c r="XC340" s="15"/>
      <c r="XD340" s="15"/>
      <c r="XE340" s="15"/>
      <c r="XF340" s="15"/>
      <c r="XG340" s="15"/>
      <c r="XH340" s="15"/>
      <c r="XI340" s="15"/>
      <c r="XJ340" s="15"/>
      <c r="XK340" s="15"/>
      <c r="XL340" s="15"/>
      <c r="XM340" s="15"/>
      <c r="XN340" s="15"/>
      <c r="XO340" s="15"/>
      <c r="XP340" s="15"/>
      <c r="XQ340" s="15"/>
      <c r="XR340" s="15"/>
      <c r="XS340" s="15"/>
      <c r="XT340" s="15"/>
      <c r="XU340" s="15"/>
      <c r="XV340" s="15"/>
      <c r="XW340" s="15"/>
      <c r="XX340" s="15"/>
      <c r="XY340" s="15"/>
      <c r="XZ340" s="15"/>
      <c r="YA340" s="15"/>
      <c r="YB340" s="15"/>
      <c r="YC340" s="15"/>
      <c r="YD340" s="15"/>
      <c r="YE340" s="15"/>
      <c r="YF340" s="15"/>
      <c r="YG340" s="15"/>
      <c r="YH340" s="15"/>
      <c r="YI340" s="15"/>
      <c r="YJ340" s="15"/>
      <c r="YK340" s="15"/>
      <c r="YL340" s="15"/>
      <c r="YM340" s="15"/>
      <c r="YN340" s="15"/>
      <c r="YO340" s="15"/>
      <c r="YP340" s="15"/>
      <c r="YQ340" s="15"/>
      <c r="YR340" s="15"/>
      <c r="YS340" s="15"/>
      <c r="YT340" s="15"/>
      <c r="YU340" s="15"/>
      <c r="YV340" s="15"/>
      <c r="YW340" s="15"/>
      <c r="YX340" s="15"/>
      <c r="YY340" s="15"/>
      <c r="YZ340" s="15"/>
      <c r="ZA340" s="15"/>
      <c r="ZB340" s="15"/>
      <c r="ZC340" s="15"/>
      <c r="ZD340" s="15"/>
      <c r="ZE340" s="15"/>
      <c r="ZF340" s="15"/>
      <c r="ZG340" s="15"/>
      <c r="ZH340" s="15"/>
      <c r="ZI340" s="15"/>
      <c r="ZJ340" s="15"/>
      <c r="ZK340" s="15"/>
      <c r="ZL340" s="15"/>
      <c r="ZM340" s="15"/>
      <c r="ZN340" s="15"/>
      <c r="ZO340" s="15"/>
      <c r="ZP340" s="15"/>
      <c r="ZQ340" s="15"/>
      <c r="ZR340" s="15"/>
      <c r="ZS340" s="15"/>
      <c r="ZT340" s="15"/>
      <c r="ZU340" s="15"/>
      <c r="ZV340" s="15"/>
      <c r="ZW340" s="15"/>
      <c r="ZX340" s="15"/>
      <c r="ZY340" s="15"/>
      <c r="ZZ340" s="15"/>
      <c r="AAA340" s="15"/>
      <c r="AAB340" s="15"/>
      <c r="AAC340" s="15"/>
      <c r="AAD340" s="15"/>
      <c r="AAE340" s="15"/>
      <c r="AAF340" s="15"/>
      <c r="AAG340" s="15"/>
      <c r="AAH340" s="15"/>
      <c r="AAI340" s="15"/>
      <c r="AAJ340" s="15"/>
      <c r="AAK340" s="15"/>
      <c r="AAL340" s="15"/>
      <c r="AAM340" s="15"/>
      <c r="AAN340" s="15"/>
      <c r="AAO340" s="15"/>
      <c r="AAP340" s="15"/>
      <c r="AAQ340" s="15"/>
      <c r="AAR340" s="15"/>
      <c r="AAS340" s="15"/>
      <c r="AAT340" s="15"/>
      <c r="AAU340" s="15"/>
      <c r="AAV340" s="15"/>
      <c r="AAW340" s="15"/>
      <c r="AAX340" s="15"/>
      <c r="AAY340" s="15"/>
      <c r="AAZ340" s="15"/>
      <c r="ABA340" s="15"/>
      <c r="ABB340" s="15"/>
      <c r="ABC340" s="15"/>
      <c r="ABD340" s="15"/>
      <c r="ABE340" s="15"/>
      <c r="ABF340" s="15"/>
      <c r="ABG340" s="15"/>
      <c r="ABH340" s="15"/>
      <c r="ABI340" s="15"/>
      <c r="ABJ340" s="15"/>
      <c r="ABK340" s="15"/>
      <c r="ABL340" s="15"/>
      <c r="ABM340" s="15"/>
      <c r="ABN340" s="15"/>
      <c r="ABO340" s="15"/>
      <c r="ABP340" s="15"/>
      <c r="ABQ340" s="15"/>
      <c r="ABR340" s="15"/>
      <c r="ABS340" s="15"/>
      <c r="ABT340" s="15"/>
      <c r="ABU340" s="15"/>
      <c r="ABV340" s="15"/>
      <c r="ABW340" s="15"/>
      <c r="ABX340" s="15"/>
      <c r="ABY340" s="15"/>
      <c r="ABZ340" s="15"/>
      <c r="ACA340" s="15"/>
      <c r="ACB340" s="15"/>
      <c r="ACC340" s="15"/>
      <c r="ACD340" s="15"/>
      <c r="ACE340" s="15"/>
      <c r="ACF340" s="15"/>
      <c r="ACG340" s="15"/>
      <c r="ACH340" s="15"/>
      <c r="ACI340" s="15"/>
      <c r="ACJ340" s="15"/>
      <c r="ACK340" s="15"/>
      <c r="ACL340" s="15"/>
      <c r="ACM340" s="15"/>
      <c r="ACN340" s="15"/>
      <c r="ACO340" s="15"/>
      <c r="ACP340" s="15"/>
      <c r="ACQ340" s="15"/>
      <c r="ACR340" s="15"/>
      <c r="ACS340" s="15"/>
      <c r="ACT340" s="15"/>
      <c r="ACU340" s="15"/>
      <c r="ACV340" s="15"/>
      <c r="ACW340" s="15"/>
      <c r="ACX340" s="15"/>
      <c r="ACY340" s="15"/>
      <c r="ACZ340" s="15"/>
      <c r="ADA340" s="15"/>
      <c r="ADB340" s="15"/>
      <c r="ADC340" s="15"/>
      <c r="ADD340" s="15"/>
      <c r="ADE340" s="15"/>
      <c r="ADF340" s="15"/>
      <c r="ADG340" s="15"/>
      <c r="ADH340" s="15"/>
      <c r="ADI340" s="15"/>
      <c r="ADJ340" s="15"/>
      <c r="ADK340" s="15"/>
      <c r="ADL340" s="15"/>
      <c r="ADM340" s="15"/>
    </row>
    <row r="341" spans="1:793" s="308" customFormat="1" ht="15.5" thickBot="1" x14ac:dyDescent="0.45">
      <c r="A341" s="130"/>
      <c r="B341" s="14"/>
      <c r="C341" s="13"/>
      <c r="D341" s="14"/>
      <c r="E341" s="14"/>
      <c r="F341" s="14"/>
      <c r="G341" s="14"/>
      <c r="H341" s="14"/>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c r="BI341" s="15"/>
      <c r="BJ341" s="15"/>
      <c r="BK341" s="15"/>
      <c r="BL341" s="15"/>
      <c r="BM341" s="15"/>
      <c r="BN341" s="15"/>
      <c r="BO341" s="15"/>
      <c r="BP341" s="15"/>
      <c r="BQ341" s="15"/>
      <c r="BR341" s="15"/>
      <c r="BS341" s="15"/>
      <c r="BT341" s="15"/>
      <c r="BU341" s="15"/>
      <c r="BV341" s="15"/>
      <c r="BW341" s="15"/>
      <c r="BX341" s="15"/>
      <c r="BY341" s="15"/>
      <c r="BZ341" s="15"/>
      <c r="CA341" s="15"/>
      <c r="CB341" s="15"/>
      <c r="CC341" s="15"/>
      <c r="CD341" s="15"/>
      <c r="CE341" s="15"/>
      <c r="CF341" s="15"/>
      <c r="CG341" s="15"/>
      <c r="CH341" s="15"/>
      <c r="CI341" s="15"/>
      <c r="CJ341" s="15"/>
      <c r="CK341" s="15"/>
      <c r="CL341" s="15"/>
      <c r="CM341" s="15"/>
      <c r="CN341" s="15"/>
      <c r="CO341" s="15"/>
      <c r="CP341" s="15"/>
      <c r="CQ341" s="15"/>
      <c r="CR341" s="15"/>
      <c r="CS341" s="15"/>
      <c r="CT341" s="15"/>
      <c r="CU341" s="15"/>
      <c r="CV341" s="15"/>
      <c r="CW341" s="15"/>
      <c r="CX341" s="15"/>
      <c r="CY341" s="15"/>
      <c r="CZ341" s="15"/>
      <c r="DA341" s="15"/>
      <c r="DB341" s="15"/>
      <c r="DC341" s="15"/>
      <c r="DD341" s="15"/>
      <c r="DE341" s="15"/>
      <c r="DF341" s="15"/>
      <c r="DG341" s="15"/>
      <c r="DH341" s="15"/>
      <c r="DI341" s="15"/>
      <c r="DJ341" s="15"/>
      <c r="DK341" s="15"/>
      <c r="DL341" s="15"/>
      <c r="DM341" s="15"/>
      <c r="DN341" s="15"/>
      <c r="DO341" s="15"/>
      <c r="DP341" s="15"/>
      <c r="DQ341" s="15"/>
      <c r="DR341" s="15"/>
      <c r="DS341" s="15"/>
      <c r="DT341" s="15"/>
      <c r="DU341" s="15"/>
      <c r="DV341" s="15"/>
      <c r="DW341" s="15"/>
      <c r="DX341" s="15"/>
      <c r="DY341" s="15"/>
      <c r="DZ341" s="15"/>
      <c r="EA341" s="15"/>
      <c r="EB341" s="15"/>
      <c r="EC341" s="15"/>
      <c r="ED341" s="15"/>
      <c r="EE341" s="15"/>
      <c r="EF341" s="15"/>
      <c r="EG341" s="15"/>
      <c r="EH341" s="15"/>
      <c r="EI341" s="15"/>
      <c r="EJ341" s="15"/>
      <c r="EK341" s="15"/>
      <c r="EL341" s="15"/>
      <c r="EM341" s="15"/>
      <c r="EN341" s="15"/>
      <c r="EO341" s="15"/>
      <c r="EP341" s="15"/>
      <c r="EQ341" s="15"/>
      <c r="ER341" s="15"/>
      <c r="ES341" s="15"/>
      <c r="ET341" s="15"/>
      <c r="EU341" s="15"/>
      <c r="EV341" s="15"/>
      <c r="EW341" s="15"/>
      <c r="EX341" s="15"/>
      <c r="EY341" s="15"/>
      <c r="EZ341" s="15"/>
      <c r="FA341" s="15"/>
      <c r="FB341" s="15"/>
      <c r="FC341" s="15"/>
      <c r="FD341" s="15"/>
      <c r="FE341" s="15"/>
      <c r="FF341" s="15"/>
      <c r="FG341" s="15"/>
      <c r="FH341" s="15"/>
      <c r="FI341" s="15"/>
      <c r="FJ341" s="15"/>
      <c r="FK341" s="15"/>
      <c r="FL341" s="15"/>
      <c r="FM341" s="15"/>
      <c r="FN341" s="15"/>
      <c r="FO341" s="15"/>
      <c r="FP341" s="15"/>
      <c r="FQ341" s="15"/>
      <c r="FR341" s="15"/>
      <c r="FS341" s="15"/>
      <c r="FT341" s="15"/>
      <c r="FU341" s="15"/>
      <c r="FV341" s="15"/>
      <c r="FW341" s="15"/>
      <c r="FX341" s="15"/>
      <c r="FY341" s="15"/>
      <c r="FZ341" s="15"/>
      <c r="GA341" s="15"/>
      <c r="GB341" s="15"/>
      <c r="GC341" s="15"/>
      <c r="GD341" s="15"/>
      <c r="GE341" s="15"/>
      <c r="GF341" s="15"/>
      <c r="GG341" s="15"/>
      <c r="GH341" s="15"/>
      <c r="GI341" s="15"/>
      <c r="GJ341" s="15"/>
      <c r="GK341" s="15"/>
      <c r="GL341" s="15"/>
      <c r="GM341" s="15"/>
      <c r="GN341" s="15"/>
      <c r="GO341" s="15"/>
      <c r="GP341" s="15"/>
      <c r="GQ341" s="15"/>
      <c r="GR341" s="15"/>
      <c r="GS341" s="15"/>
      <c r="GT341" s="15"/>
      <c r="GU341" s="15"/>
      <c r="GV341" s="15"/>
      <c r="GW341" s="15"/>
      <c r="GX341" s="15"/>
      <c r="GY341" s="15"/>
      <c r="GZ341" s="15"/>
      <c r="HA341" s="15"/>
      <c r="HB341" s="15"/>
      <c r="HC341" s="15"/>
      <c r="HD341" s="15"/>
      <c r="HE341" s="15"/>
      <c r="HF341" s="15"/>
      <c r="HG341" s="15"/>
      <c r="HH341" s="15"/>
      <c r="HI341" s="15"/>
      <c r="HJ341" s="15"/>
      <c r="HK341" s="15"/>
      <c r="HL341" s="15"/>
      <c r="HM341" s="15"/>
      <c r="HN341" s="15"/>
      <c r="HO341" s="15"/>
      <c r="HP341" s="15"/>
      <c r="HQ341" s="15"/>
      <c r="HR341" s="15"/>
      <c r="HS341" s="15"/>
      <c r="HT341" s="15"/>
      <c r="HU341" s="15"/>
      <c r="HV341" s="15"/>
      <c r="HW341" s="15"/>
      <c r="HX341" s="15"/>
      <c r="HY341" s="15"/>
      <c r="HZ341" s="15"/>
      <c r="IA341" s="15"/>
      <c r="IB341" s="15"/>
      <c r="IC341" s="15"/>
      <c r="ID341" s="15"/>
      <c r="IE341" s="15"/>
      <c r="IF341" s="15"/>
      <c r="IG341" s="15"/>
      <c r="IH341" s="15"/>
      <c r="II341" s="15"/>
      <c r="IJ341" s="15"/>
      <c r="IK341" s="15"/>
      <c r="IL341" s="15"/>
      <c r="IM341" s="15"/>
      <c r="IN341" s="15"/>
      <c r="IO341" s="15"/>
      <c r="IP341" s="15"/>
      <c r="IQ341" s="15"/>
      <c r="IR341" s="15"/>
      <c r="IS341" s="15"/>
      <c r="IT341" s="15"/>
      <c r="IU341" s="15"/>
      <c r="IV341" s="15"/>
      <c r="IW341" s="15"/>
      <c r="IX341" s="15"/>
      <c r="IY341" s="15"/>
      <c r="IZ341" s="15"/>
      <c r="JA341" s="15"/>
      <c r="JB341" s="15"/>
      <c r="JC341" s="15"/>
      <c r="JD341" s="15"/>
      <c r="JE341" s="15"/>
      <c r="JF341" s="15"/>
      <c r="JG341" s="15"/>
      <c r="JH341" s="15"/>
      <c r="JI341" s="15"/>
      <c r="JJ341" s="15"/>
      <c r="JK341" s="15"/>
      <c r="JL341" s="15"/>
      <c r="JM341" s="15"/>
      <c r="JN341" s="15"/>
      <c r="JO341" s="15"/>
      <c r="JP341" s="15"/>
      <c r="JQ341" s="15"/>
      <c r="JR341" s="15"/>
      <c r="JS341" s="15"/>
      <c r="JT341" s="15"/>
      <c r="JU341" s="15"/>
      <c r="JV341" s="15"/>
      <c r="JW341" s="15"/>
      <c r="JX341" s="15"/>
      <c r="JY341" s="15"/>
      <c r="JZ341" s="15"/>
      <c r="KA341" s="15"/>
      <c r="KB341" s="15"/>
      <c r="KC341" s="15"/>
      <c r="KD341" s="15"/>
      <c r="KE341" s="15"/>
      <c r="KF341" s="15"/>
      <c r="KG341" s="15"/>
      <c r="KH341" s="15"/>
      <c r="KI341" s="15"/>
      <c r="KJ341" s="15"/>
      <c r="KK341" s="15"/>
      <c r="KL341" s="15"/>
      <c r="KM341" s="15"/>
      <c r="KN341" s="15"/>
      <c r="KO341" s="15"/>
      <c r="KP341" s="15"/>
      <c r="KQ341" s="15"/>
      <c r="KR341" s="15"/>
      <c r="KS341" s="15"/>
      <c r="KT341" s="15"/>
      <c r="KU341" s="15"/>
      <c r="KV341" s="15"/>
      <c r="KW341" s="15"/>
      <c r="KX341" s="15"/>
      <c r="KY341" s="15"/>
      <c r="KZ341" s="15"/>
      <c r="LA341" s="15"/>
      <c r="LB341" s="15"/>
      <c r="LC341" s="15"/>
      <c r="LD341" s="15"/>
      <c r="LE341" s="15"/>
      <c r="LF341" s="15"/>
      <c r="LG341" s="15"/>
      <c r="LH341" s="15"/>
      <c r="LI341" s="15"/>
      <c r="LJ341" s="15"/>
      <c r="LK341" s="15"/>
      <c r="LL341" s="15"/>
      <c r="LM341" s="15"/>
      <c r="LN341" s="15"/>
      <c r="LO341" s="15"/>
      <c r="LP341" s="15"/>
      <c r="LQ341" s="15"/>
      <c r="LR341" s="15"/>
      <c r="LS341" s="15"/>
      <c r="LT341" s="15"/>
      <c r="LU341" s="15"/>
      <c r="LV341" s="15"/>
      <c r="LW341" s="15"/>
      <c r="LX341" s="15"/>
      <c r="LY341" s="15"/>
      <c r="LZ341" s="15"/>
      <c r="MA341" s="15"/>
      <c r="MB341" s="15"/>
      <c r="MC341" s="15"/>
      <c r="MD341" s="15"/>
      <c r="ME341" s="15"/>
      <c r="MF341" s="15"/>
      <c r="MG341" s="15"/>
      <c r="MH341" s="15"/>
      <c r="MI341" s="15"/>
      <c r="MJ341" s="15"/>
      <c r="MK341" s="15"/>
      <c r="ML341" s="15"/>
      <c r="MM341" s="15"/>
      <c r="MN341" s="15"/>
      <c r="MO341" s="15"/>
      <c r="MP341" s="15"/>
      <c r="MQ341" s="15"/>
      <c r="MR341" s="15"/>
      <c r="MS341" s="15"/>
      <c r="MT341" s="15"/>
      <c r="MU341" s="15"/>
      <c r="MV341" s="15"/>
      <c r="MW341" s="15"/>
      <c r="MX341" s="15"/>
      <c r="MY341" s="15"/>
      <c r="MZ341" s="15"/>
      <c r="NA341" s="15"/>
      <c r="NB341" s="15"/>
      <c r="NC341" s="15"/>
      <c r="ND341" s="15"/>
      <c r="NE341" s="15"/>
      <c r="NF341" s="15"/>
      <c r="NG341" s="15"/>
      <c r="NH341" s="15"/>
      <c r="NI341" s="15"/>
      <c r="NJ341" s="15"/>
      <c r="NK341" s="15"/>
      <c r="NL341" s="15"/>
      <c r="NM341" s="15"/>
      <c r="NN341" s="15"/>
      <c r="NO341" s="15"/>
      <c r="NP341" s="15"/>
      <c r="NQ341" s="15"/>
      <c r="NR341" s="15"/>
      <c r="NS341" s="15"/>
      <c r="NT341" s="15"/>
      <c r="NU341" s="15"/>
      <c r="NV341" s="15"/>
      <c r="NW341" s="15"/>
      <c r="NX341" s="15"/>
      <c r="NY341" s="15"/>
      <c r="NZ341" s="15"/>
      <c r="OA341" s="15"/>
      <c r="OB341" s="15"/>
      <c r="OC341" s="15"/>
      <c r="OD341" s="15"/>
      <c r="OE341" s="15"/>
      <c r="OF341" s="15"/>
      <c r="OG341" s="15"/>
      <c r="OH341" s="15"/>
      <c r="OI341" s="15"/>
      <c r="OJ341" s="15"/>
      <c r="OK341" s="15"/>
      <c r="OL341" s="15"/>
      <c r="OM341" s="15"/>
      <c r="ON341" s="15"/>
      <c r="OO341" s="15"/>
      <c r="OP341" s="15"/>
      <c r="OQ341" s="15"/>
      <c r="OR341" s="15"/>
      <c r="OS341" s="15"/>
      <c r="OT341" s="15"/>
      <c r="OU341" s="15"/>
      <c r="OV341" s="15"/>
      <c r="OW341" s="15"/>
      <c r="OX341" s="15"/>
      <c r="OY341" s="15"/>
      <c r="OZ341" s="15"/>
      <c r="PA341" s="15"/>
      <c r="PB341" s="15"/>
      <c r="PC341" s="15"/>
      <c r="PD341" s="15"/>
      <c r="PE341" s="15"/>
      <c r="PF341" s="15"/>
      <c r="PG341" s="15"/>
      <c r="PH341" s="15"/>
      <c r="PI341" s="15"/>
      <c r="PJ341" s="15"/>
      <c r="PK341" s="15"/>
      <c r="PL341" s="15"/>
      <c r="PM341" s="15"/>
      <c r="PN341" s="15"/>
      <c r="PO341" s="15"/>
      <c r="PP341" s="15"/>
      <c r="PQ341" s="15"/>
      <c r="PR341" s="15"/>
      <c r="PS341" s="15"/>
      <c r="PT341" s="15"/>
      <c r="PU341" s="15"/>
      <c r="PV341" s="15"/>
      <c r="PW341" s="15"/>
      <c r="PX341" s="15"/>
      <c r="PY341" s="15"/>
      <c r="PZ341" s="15"/>
      <c r="QA341" s="15"/>
      <c r="QB341" s="15"/>
      <c r="QC341" s="15"/>
      <c r="QD341" s="15"/>
      <c r="QE341" s="15"/>
      <c r="QF341" s="15"/>
      <c r="QG341" s="15"/>
      <c r="QH341" s="15"/>
      <c r="QI341" s="15"/>
      <c r="QJ341" s="15"/>
      <c r="QK341" s="15"/>
      <c r="QL341" s="15"/>
      <c r="QM341" s="15"/>
      <c r="QN341" s="15"/>
      <c r="QO341" s="15"/>
      <c r="QP341" s="15"/>
      <c r="QQ341" s="15"/>
      <c r="QR341" s="15"/>
      <c r="QS341" s="15"/>
      <c r="QT341" s="15"/>
      <c r="QU341" s="15"/>
      <c r="QV341" s="15"/>
      <c r="QW341" s="15"/>
      <c r="QX341" s="15"/>
      <c r="QY341" s="15"/>
      <c r="QZ341" s="15"/>
      <c r="RA341" s="15"/>
      <c r="RB341" s="15"/>
      <c r="RC341" s="15"/>
      <c r="RD341" s="15"/>
      <c r="RE341" s="15"/>
      <c r="RF341" s="15"/>
      <c r="RG341" s="15"/>
      <c r="RH341" s="15"/>
      <c r="RI341" s="15"/>
      <c r="RJ341" s="15"/>
      <c r="RK341" s="15"/>
      <c r="RL341" s="15"/>
      <c r="RM341" s="15"/>
      <c r="RN341" s="15"/>
      <c r="RO341" s="15"/>
      <c r="RP341" s="15"/>
      <c r="RQ341" s="15"/>
      <c r="RR341" s="15"/>
      <c r="RS341" s="15"/>
      <c r="RT341" s="15"/>
      <c r="RU341" s="15"/>
      <c r="RV341" s="15"/>
      <c r="RW341" s="15"/>
      <c r="RX341" s="15"/>
      <c r="RY341" s="15"/>
      <c r="RZ341" s="15"/>
      <c r="SA341" s="15"/>
      <c r="SB341" s="15"/>
      <c r="SC341" s="15"/>
      <c r="SD341" s="15"/>
      <c r="SE341" s="15"/>
      <c r="SF341" s="15"/>
      <c r="SG341" s="15"/>
      <c r="SH341" s="15"/>
      <c r="SI341" s="15"/>
      <c r="SJ341" s="15"/>
      <c r="SK341" s="15"/>
      <c r="SL341" s="15"/>
      <c r="SM341" s="15"/>
      <c r="SN341" s="15"/>
      <c r="SO341" s="15"/>
      <c r="SP341" s="15"/>
      <c r="SQ341" s="15"/>
      <c r="SR341" s="15"/>
      <c r="SS341" s="15"/>
      <c r="ST341" s="15"/>
      <c r="SU341" s="15"/>
      <c r="SV341" s="15"/>
      <c r="SW341" s="15"/>
      <c r="SX341" s="15"/>
      <c r="SY341" s="15"/>
      <c r="SZ341" s="15"/>
      <c r="TA341" s="15"/>
      <c r="TB341" s="15"/>
      <c r="TC341" s="15"/>
      <c r="TD341" s="15"/>
      <c r="TE341" s="15"/>
      <c r="TF341" s="15"/>
      <c r="TG341" s="15"/>
      <c r="TH341" s="15"/>
      <c r="TI341" s="15"/>
      <c r="TJ341" s="15"/>
      <c r="TK341" s="15"/>
      <c r="TL341" s="15"/>
      <c r="TM341" s="15"/>
      <c r="TN341" s="15"/>
      <c r="TO341" s="15"/>
      <c r="TP341" s="15"/>
      <c r="TQ341" s="15"/>
      <c r="TR341" s="15"/>
      <c r="TS341" s="15"/>
      <c r="TT341" s="15"/>
      <c r="TU341" s="15"/>
      <c r="TV341" s="15"/>
      <c r="TW341" s="15"/>
      <c r="TX341" s="15"/>
      <c r="TY341" s="15"/>
      <c r="TZ341" s="15"/>
      <c r="UA341" s="15"/>
      <c r="UB341" s="15"/>
      <c r="UC341" s="15"/>
      <c r="UD341" s="15"/>
      <c r="UE341" s="15"/>
      <c r="UF341" s="15"/>
      <c r="UG341" s="15"/>
      <c r="UH341" s="15"/>
      <c r="UI341" s="15"/>
      <c r="UJ341" s="15"/>
      <c r="UK341" s="15"/>
      <c r="UL341" s="15"/>
      <c r="UM341" s="15"/>
      <c r="UN341" s="15"/>
      <c r="UO341" s="15"/>
      <c r="UP341" s="15"/>
      <c r="UQ341" s="15"/>
      <c r="UR341" s="15"/>
      <c r="US341" s="15"/>
      <c r="UT341" s="15"/>
      <c r="UU341" s="15"/>
      <c r="UV341" s="15"/>
      <c r="UW341" s="15"/>
      <c r="UX341" s="15"/>
      <c r="UY341" s="15"/>
      <c r="UZ341" s="15"/>
      <c r="VA341" s="15"/>
      <c r="VB341" s="15"/>
      <c r="VC341" s="15"/>
      <c r="VD341" s="15"/>
      <c r="VE341" s="15"/>
      <c r="VF341" s="15"/>
      <c r="VG341" s="15"/>
      <c r="VH341" s="15"/>
      <c r="VI341" s="15"/>
      <c r="VJ341" s="15"/>
      <c r="VK341" s="15"/>
      <c r="VL341" s="15"/>
      <c r="VM341" s="15"/>
      <c r="VN341" s="15"/>
      <c r="VO341" s="15"/>
      <c r="VP341" s="15"/>
      <c r="VQ341" s="15"/>
      <c r="VR341" s="15"/>
      <c r="VS341" s="15"/>
      <c r="VT341" s="15"/>
      <c r="VU341" s="15"/>
      <c r="VV341" s="15"/>
      <c r="VW341" s="15"/>
      <c r="VX341" s="15"/>
      <c r="VY341" s="15"/>
      <c r="VZ341" s="15"/>
      <c r="WA341" s="15"/>
      <c r="WB341" s="15"/>
      <c r="WC341" s="15"/>
      <c r="WD341" s="15"/>
      <c r="WE341" s="15"/>
      <c r="WF341" s="15"/>
      <c r="WG341" s="15"/>
      <c r="WH341" s="15"/>
      <c r="WI341" s="15"/>
      <c r="WJ341" s="15"/>
      <c r="WK341" s="15"/>
      <c r="WL341" s="15"/>
      <c r="WM341" s="15"/>
      <c r="WN341" s="15"/>
      <c r="WO341" s="15"/>
      <c r="WP341" s="15"/>
      <c r="WQ341" s="15"/>
      <c r="WR341" s="15"/>
      <c r="WS341" s="15"/>
      <c r="WT341" s="15"/>
      <c r="WU341" s="15"/>
      <c r="WV341" s="15"/>
      <c r="WW341" s="15"/>
      <c r="WX341" s="15"/>
      <c r="WY341" s="15"/>
      <c r="WZ341" s="15"/>
      <c r="XA341" s="15"/>
      <c r="XB341" s="15"/>
      <c r="XC341" s="15"/>
      <c r="XD341" s="15"/>
      <c r="XE341" s="15"/>
      <c r="XF341" s="15"/>
      <c r="XG341" s="15"/>
      <c r="XH341" s="15"/>
      <c r="XI341" s="15"/>
      <c r="XJ341" s="15"/>
      <c r="XK341" s="15"/>
      <c r="XL341" s="15"/>
      <c r="XM341" s="15"/>
      <c r="XN341" s="15"/>
      <c r="XO341" s="15"/>
      <c r="XP341" s="15"/>
      <c r="XQ341" s="15"/>
      <c r="XR341" s="15"/>
      <c r="XS341" s="15"/>
      <c r="XT341" s="15"/>
      <c r="XU341" s="15"/>
      <c r="XV341" s="15"/>
      <c r="XW341" s="15"/>
      <c r="XX341" s="15"/>
      <c r="XY341" s="15"/>
      <c r="XZ341" s="15"/>
      <c r="YA341" s="15"/>
      <c r="YB341" s="15"/>
      <c r="YC341" s="15"/>
      <c r="YD341" s="15"/>
      <c r="YE341" s="15"/>
      <c r="YF341" s="15"/>
      <c r="YG341" s="15"/>
      <c r="YH341" s="15"/>
      <c r="YI341" s="15"/>
      <c r="YJ341" s="15"/>
      <c r="YK341" s="15"/>
      <c r="YL341" s="15"/>
      <c r="YM341" s="15"/>
      <c r="YN341" s="15"/>
      <c r="YO341" s="15"/>
      <c r="YP341" s="15"/>
      <c r="YQ341" s="15"/>
      <c r="YR341" s="15"/>
      <c r="YS341" s="15"/>
      <c r="YT341" s="15"/>
      <c r="YU341" s="15"/>
      <c r="YV341" s="15"/>
      <c r="YW341" s="15"/>
      <c r="YX341" s="15"/>
      <c r="YY341" s="15"/>
      <c r="YZ341" s="15"/>
      <c r="ZA341" s="15"/>
      <c r="ZB341" s="15"/>
      <c r="ZC341" s="15"/>
      <c r="ZD341" s="15"/>
      <c r="ZE341" s="15"/>
      <c r="ZF341" s="15"/>
      <c r="ZG341" s="15"/>
      <c r="ZH341" s="15"/>
      <c r="ZI341" s="15"/>
      <c r="ZJ341" s="15"/>
      <c r="ZK341" s="15"/>
      <c r="ZL341" s="15"/>
      <c r="ZM341" s="15"/>
      <c r="ZN341" s="15"/>
      <c r="ZO341" s="15"/>
      <c r="ZP341" s="15"/>
      <c r="ZQ341" s="15"/>
      <c r="ZR341" s="15"/>
      <c r="ZS341" s="15"/>
      <c r="ZT341" s="15"/>
      <c r="ZU341" s="15"/>
      <c r="ZV341" s="15"/>
      <c r="ZW341" s="15"/>
      <c r="ZX341" s="15"/>
      <c r="ZY341" s="15"/>
      <c r="ZZ341" s="15"/>
      <c r="AAA341" s="15"/>
      <c r="AAB341" s="15"/>
      <c r="AAC341" s="15"/>
      <c r="AAD341" s="15"/>
      <c r="AAE341" s="15"/>
      <c r="AAF341" s="15"/>
      <c r="AAG341" s="15"/>
      <c r="AAH341" s="15"/>
      <c r="AAI341" s="15"/>
      <c r="AAJ341" s="15"/>
      <c r="AAK341" s="15"/>
      <c r="AAL341" s="15"/>
      <c r="AAM341" s="15"/>
      <c r="AAN341" s="15"/>
      <c r="AAO341" s="15"/>
      <c r="AAP341" s="15"/>
      <c r="AAQ341" s="15"/>
      <c r="AAR341" s="15"/>
      <c r="AAS341" s="15"/>
      <c r="AAT341" s="15"/>
      <c r="AAU341" s="15"/>
      <c r="AAV341" s="15"/>
      <c r="AAW341" s="15"/>
      <c r="AAX341" s="15"/>
      <c r="AAY341" s="15"/>
      <c r="AAZ341" s="15"/>
      <c r="ABA341" s="15"/>
      <c r="ABB341" s="15"/>
      <c r="ABC341" s="15"/>
      <c r="ABD341" s="15"/>
      <c r="ABE341" s="15"/>
      <c r="ABF341" s="15"/>
      <c r="ABG341" s="15"/>
      <c r="ABH341" s="15"/>
      <c r="ABI341" s="15"/>
      <c r="ABJ341" s="15"/>
      <c r="ABK341" s="15"/>
      <c r="ABL341" s="15"/>
      <c r="ABM341" s="15"/>
      <c r="ABN341" s="15"/>
      <c r="ABO341" s="15"/>
      <c r="ABP341" s="15"/>
      <c r="ABQ341" s="15"/>
      <c r="ABR341" s="15"/>
      <c r="ABS341" s="15"/>
      <c r="ABT341" s="15"/>
      <c r="ABU341" s="15"/>
      <c r="ABV341" s="15"/>
      <c r="ABW341" s="15"/>
      <c r="ABX341" s="15"/>
      <c r="ABY341" s="15"/>
      <c r="ABZ341" s="15"/>
      <c r="ACA341" s="15"/>
      <c r="ACB341" s="15"/>
      <c r="ACC341" s="15"/>
      <c r="ACD341" s="15"/>
      <c r="ACE341" s="15"/>
      <c r="ACF341" s="15"/>
      <c r="ACG341" s="15"/>
      <c r="ACH341" s="15"/>
      <c r="ACI341" s="15"/>
      <c r="ACJ341" s="15"/>
      <c r="ACK341" s="15"/>
      <c r="ACL341" s="15"/>
      <c r="ACM341" s="15"/>
      <c r="ACN341" s="15"/>
      <c r="ACO341" s="15"/>
      <c r="ACP341" s="15"/>
      <c r="ACQ341" s="15"/>
      <c r="ACR341" s="15"/>
      <c r="ACS341" s="15"/>
      <c r="ACT341" s="15"/>
      <c r="ACU341" s="15"/>
      <c r="ACV341" s="15"/>
      <c r="ACW341" s="15"/>
      <c r="ACX341" s="15"/>
      <c r="ACY341" s="15"/>
      <c r="ACZ341" s="15"/>
      <c r="ADA341" s="15"/>
      <c r="ADB341" s="15"/>
      <c r="ADC341" s="15"/>
      <c r="ADD341" s="15"/>
      <c r="ADE341" s="15"/>
      <c r="ADF341" s="15"/>
      <c r="ADG341" s="15"/>
      <c r="ADH341" s="15"/>
      <c r="ADI341" s="15"/>
      <c r="ADJ341" s="15"/>
      <c r="ADK341" s="15"/>
      <c r="ADL341" s="15"/>
      <c r="ADM341" s="15"/>
    </row>
    <row r="342" spans="1:793" s="308" customFormat="1" ht="15.5" thickBot="1" x14ac:dyDescent="0.45">
      <c r="A342" s="130"/>
      <c r="B342" s="226"/>
      <c r="C342" s="14"/>
      <c r="D342" s="14"/>
      <c r="E342" s="14"/>
      <c r="F342" s="14"/>
      <c r="G342" s="14"/>
      <c r="H342" s="14"/>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5"/>
      <c r="BO342" s="15"/>
      <c r="BP342" s="15"/>
      <c r="BQ342" s="15"/>
      <c r="BR342" s="15"/>
      <c r="BS342" s="15"/>
      <c r="BT342" s="15"/>
      <c r="BU342" s="15"/>
      <c r="BV342" s="15"/>
      <c r="BW342" s="15"/>
      <c r="BX342" s="15"/>
      <c r="BY342" s="15"/>
      <c r="BZ342" s="15"/>
      <c r="CA342" s="15"/>
      <c r="CB342" s="15"/>
      <c r="CC342" s="15"/>
      <c r="CD342" s="15"/>
      <c r="CE342" s="15"/>
      <c r="CF342" s="15"/>
      <c r="CG342" s="15"/>
      <c r="CH342" s="15"/>
      <c r="CI342" s="15"/>
      <c r="CJ342" s="15"/>
      <c r="CK342" s="15"/>
      <c r="CL342" s="15"/>
      <c r="CM342" s="15"/>
      <c r="CN342" s="15"/>
      <c r="CO342" s="15"/>
      <c r="CP342" s="15"/>
      <c r="CQ342" s="15"/>
      <c r="CR342" s="15"/>
      <c r="CS342" s="15"/>
      <c r="CT342" s="15"/>
      <c r="CU342" s="15"/>
      <c r="CV342" s="15"/>
      <c r="CW342" s="15"/>
      <c r="CX342" s="15"/>
      <c r="CY342" s="15"/>
      <c r="CZ342" s="15"/>
      <c r="DA342" s="15"/>
      <c r="DB342" s="15"/>
      <c r="DC342" s="15"/>
      <c r="DD342" s="15"/>
      <c r="DE342" s="15"/>
      <c r="DF342" s="15"/>
      <c r="DG342" s="15"/>
      <c r="DH342" s="15"/>
      <c r="DI342" s="15"/>
      <c r="DJ342" s="15"/>
      <c r="DK342" s="15"/>
      <c r="DL342" s="15"/>
      <c r="DM342" s="15"/>
      <c r="DN342" s="15"/>
      <c r="DO342" s="15"/>
      <c r="DP342" s="15"/>
      <c r="DQ342" s="15"/>
      <c r="DR342" s="15"/>
      <c r="DS342" s="15"/>
      <c r="DT342" s="15"/>
      <c r="DU342" s="15"/>
      <c r="DV342" s="15"/>
      <c r="DW342" s="15"/>
      <c r="DX342" s="15"/>
      <c r="DY342" s="15"/>
      <c r="DZ342" s="15"/>
      <c r="EA342" s="15"/>
      <c r="EB342" s="15"/>
      <c r="EC342" s="15"/>
      <c r="ED342" s="15"/>
      <c r="EE342" s="15"/>
      <c r="EF342" s="15"/>
      <c r="EG342" s="15"/>
      <c r="EH342" s="15"/>
      <c r="EI342" s="15"/>
      <c r="EJ342" s="15"/>
      <c r="EK342" s="15"/>
      <c r="EL342" s="15"/>
      <c r="EM342" s="15"/>
      <c r="EN342" s="15"/>
      <c r="EO342" s="15"/>
      <c r="EP342" s="15"/>
      <c r="EQ342" s="15"/>
      <c r="ER342" s="15"/>
      <c r="ES342" s="15"/>
      <c r="ET342" s="15"/>
      <c r="EU342" s="15"/>
      <c r="EV342" s="15"/>
      <c r="EW342" s="15"/>
      <c r="EX342" s="15"/>
      <c r="EY342" s="15"/>
      <c r="EZ342" s="15"/>
      <c r="FA342" s="15"/>
      <c r="FB342" s="15"/>
      <c r="FC342" s="15"/>
      <c r="FD342" s="15"/>
      <c r="FE342" s="15"/>
      <c r="FF342" s="15"/>
      <c r="FG342" s="15"/>
      <c r="FH342" s="15"/>
      <c r="FI342" s="15"/>
      <c r="FJ342" s="15"/>
      <c r="FK342" s="15"/>
      <c r="FL342" s="15"/>
      <c r="FM342" s="15"/>
      <c r="FN342" s="15"/>
      <c r="FO342" s="15"/>
      <c r="FP342" s="15"/>
      <c r="FQ342" s="15"/>
      <c r="FR342" s="15"/>
      <c r="FS342" s="15"/>
      <c r="FT342" s="15"/>
      <c r="FU342" s="15"/>
      <c r="FV342" s="15"/>
      <c r="FW342" s="15"/>
      <c r="FX342" s="15"/>
      <c r="FY342" s="15"/>
      <c r="FZ342" s="15"/>
      <c r="GA342" s="15"/>
      <c r="GB342" s="15"/>
      <c r="GC342" s="15"/>
      <c r="GD342" s="15"/>
      <c r="GE342" s="15"/>
      <c r="GF342" s="15"/>
      <c r="GG342" s="15"/>
      <c r="GH342" s="15"/>
      <c r="GI342" s="15"/>
      <c r="GJ342" s="15"/>
      <c r="GK342" s="15"/>
      <c r="GL342" s="15"/>
      <c r="GM342" s="15"/>
      <c r="GN342" s="15"/>
      <c r="GO342" s="15"/>
      <c r="GP342" s="15"/>
      <c r="GQ342" s="15"/>
      <c r="GR342" s="15"/>
      <c r="GS342" s="15"/>
      <c r="GT342" s="15"/>
      <c r="GU342" s="15"/>
      <c r="GV342" s="15"/>
      <c r="GW342" s="15"/>
      <c r="GX342" s="15"/>
      <c r="GY342" s="15"/>
      <c r="GZ342" s="15"/>
      <c r="HA342" s="15"/>
      <c r="HB342" s="15"/>
      <c r="HC342" s="15"/>
      <c r="HD342" s="15"/>
      <c r="HE342" s="15"/>
      <c r="HF342" s="15"/>
      <c r="HG342" s="15"/>
      <c r="HH342" s="15"/>
      <c r="HI342" s="15"/>
      <c r="HJ342" s="15"/>
      <c r="HK342" s="15"/>
      <c r="HL342" s="15"/>
      <c r="HM342" s="15"/>
      <c r="HN342" s="15"/>
      <c r="HO342" s="15"/>
      <c r="HP342" s="15"/>
      <c r="HQ342" s="15"/>
      <c r="HR342" s="15"/>
      <c r="HS342" s="15"/>
      <c r="HT342" s="15"/>
      <c r="HU342" s="15"/>
      <c r="HV342" s="15"/>
      <c r="HW342" s="15"/>
      <c r="HX342" s="15"/>
      <c r="HY342" s="15"/>
      <c r="HZ342" s="15"/>
      <c r="IA342" s="15"/>
      <c r="IB342" s="15"/>
      <c r="IC342" s="15"/>
      <c r="ID342" s="15"/>
      <c r="IE342" s="15"/>
      <c r="IF342" s="15"/>
      <c r="IG342" s="15"/>
      <c r="IH342" s="15"/>
      <c r="II342" s="15"/>
      <c r="IJ342" s="15"/>
      <c r="IK342" s="15"/>
      <c r="IL342" s="15"/>
      <c r="IM342" s="15"/>
      <c r="IN342" s="15"/>
      <c r="IO342" s="15"/>
      <c r="IP342" s="15"/>
      <c r="IQ342" s="15"/>
      <c r="IR342" s="15"/>
      <c r="IS342" s="15"/>
      <c r="IT342" s="15"/>
      <c r="IU342" s="15"/>
      <c r="IV342" s="15"/>
      <c r="IW342" s="15"/>
      <c r="IX342" s="15"/>
      <c r="IY342" s="15"/>
      <c r="IZ342" s="15"/>
      <c r="JA342" s="15"/>
      <c r="JB342" s="15"/>
      <c r="JC342" s="15"/>
      <c r="JD342" s="15"/>
      <c r="JE342" s="15"/>
      <c r="JF342" s="15"/>
      <c r="JG342" s="15"/>
      <c r="JH342" s="15"/>
      <c r="JI342" s="15"/>
      <c r="JJ342" s="15"/>
      <c r="JK342" s="15"/>
      <c r="JL342" s="15"/>
      <c r="JM342" s="15"/>
      <c r="JN342" s="15"/>
      <c r="JO342" s="15"/>
      <c r="JP342" s="15"/>
      <c r="JQ342" s="15"/>
      <c r="JR342" s="15"/>
      <c r="JS342" s="15"/>
      <c r="JT342" s="15"/>
      <c r="JU342" s="15"/>
      <c r="JV342" s="15"/>
      <c r="JW342" s="15"/>
      <c r="JX342" s="15"/>
      <c r="JY342" s="15"/>
      <c r="JZ342" s="15"/>
      <c r="KA342" s="15"/>
      <c r="KB342" s="15"/>
      <c r="KC342" s="15"/>
      <c r="KD342" s="15"/>
      <c r="KE342" s="15"/>
      <c r="KF342" s="15"/>
      <c r="KG342" s="15"/>
      <c r="KH342" s="15"/>
      <c r="KI342" s="15"/>
      <c r="KJ342" s="15"/>
      <c r="KK342" s="15"/>
      <c r="KL342" s="15"/>
      <c r="KM342" s="15"/>
      <c r="KN342" s="15"/>
      <c r="KO342" s="15"/>
      <c r="KP342" s="15"/>
      <c r="KQ342" s="15"/>
      <c r="KR342" s="15"/>
      <c r="KS342" s="15"/>
      <c r="KT342" s="15"/>
      <c r="KU342" s="15"/>
      <c r="KV342" s="15"/>
      <c r="KW342" s="15"/>
      <c r="KX342" s="15"/>
      <c r="KY342" s="15"/>
      <c r="KZ342" s="15"/>
      <c r="LA342" s="15"/>
      <c r="LB342" s="15"/>
      <c r="LC342" s="15"/>
      <c r="LD342" s="15"/>
      <c r="LE342" s="15"/>
      <c r="LF342" s="15"/>
      <c r="LG342" s="15"/>
      <c r="LH342" s="15"/>
      <c r="LI342" s="15"/>
      <c r="LJ342" s="15"/>
      <c r="LK342" s="15"/>
      <c r="LL342" s="15"/>
      <c r="LM342" s="15"/>
      <c r="LN342" s="15"/>
      <c r="LO342" s="15"/>
      <c r="LP342" s="15"/>
      <c r="LQ342" s="15"/>
      <c r="LR342" s="15"/>
      <c r="LS342" s="15"/>
      <c r="LT342" s="15"/>
      <c r="LU342" s="15"/>
      <c r="LV342" s="15"/>
      <c r="LW342" s="15"/>
      <c r="LX342" s="15"/>
      <c r="LY342" s="15"/>
      <c r="LZ342" s="15"/>
      <c r="MA342" s="15"/>
      <c r="MB342" s="15"/>
      <c r="MC342" s="15"/>
      <c r="MD342" s="15"/>
      <c r="ME342" s="15"/>
      <c r="MF342" s="15"/>
      <c r="MG342" s="15"/>
      <c r="MH342" s="15"/>
      <c r="MI342" s="15"/>
      <c r="MJ342" s="15"/>
      <c r="MK342" s="15"/>
      <c r="ML342" s="15"/>
      <c r="MM342" s="15"/>
      <c r="MN342" s="15"/>
      <c r="MO342" s="15"/>
      <c r="MP342" s="15"/>
      <c r="MQ342" s="15"/>
      <c r="MR342" s="15"/>
      <c r="MS342" s="15"/>
      <c r="MT342" s="15"/>
      <c r="MU342" s="15"/>
      <c r="MV342" s="15"/>
      <c r="MW342" s="15"/>
      <c r="MX342" s="15"/>
      <c r="MY342" s="15"/>
      <c r="MZ342" s="15"/>
      <c r="NA342" s="15"/>
      <c r="NB342" s="15"/>
      <c r="NC342" s="15"/>
      <c r="ND342" s="15"/>
      <c r="NE342" s="15"/>
      <c r="NF342" s="15"/>
      <c r="NG342" s="15"/>
      <c r="NH342" s="15"/>
      <c r="NI342" s="15"/>
      <c r="NJ342" s="15"/>
      <c r="NK342" s="15"/>
      <c r="NL342" s="15"/>
      <c r="NM342" s="15"/>
      <c r="NN342" s="15"/>
      <c r="NO342" s="15"/>
      <c r="NP342" s="15"/>
      <c r="NQ342" s="15"/>
      <c r="NR342" s="15"/>
      <c r="NS342" s="15"/>
      <c r="NT342" s="15"/>
      <c r="NU342" s="15"/>
      <c r="NV342" s="15"/>
      <c r="NW342" s="15"/>
      <c r="NX342" s="15"/>
      <c r="NY342" s="15"/>
      <c r="NZ342" s="15"/>
      <c r="OA342" s="15"/>
      <c r="OB342" s="15"/>
      <c r="OC342" s="15"/>
      <c r="OD342" s="15"/>
      <c r="OE342" s="15"/>
      <c r="OF342" s="15"/>
      <c r="OG342" s="15"/>
      <c r="OH342" s="15"/>
      <c r="OI342" s="15"/>
      <c r="OJ342" s="15"/>
      <c r="OK342" s="15"/>
      <c r="OL342" s="15"/>
      <c r="OM342" s="15"/>
      <c r="ON342" s="15"/>
      <c r="OO342" s="15"/>
      <c r="OP342" s="15"/>
      <c r="OQ342" s="15"/>
      <c r="OR342" s="15"/>
      <c r="OS342" s="15"/>
      <c r="OT342" s="15"/>
      <c r="OU342" s="15"/>
      <c r="OV342" s="15"/>
      <c r="OW342" s="15"/>
      <c r="OX342" s="15"/>
      <c r="OY342" s="15"/>
      <c r="OZ342" s="15"/>
      <c r="PA342" s="15"/>
      <c r="PB342" s="15"/>
      <c r="PC342" s="15"/>
      <c r="PD342" s="15"/>
      <c r="PE342" s="15"/>
      <c r="PF342" s="15"/>
      <c r="PG342" s="15"/>
      <c r="PH342" s="15"/>
      <c r="PI342" s="15"/>
      <c r="PJ342" s="15"/>
      <c r="PK342" s="15"/>
      <c r="PL342" s="15"/>
      <c r="PM342" s="15"/>
      <c r="PN342" s="15"/>
      <c r="PO342" s="15"/>
      <c r="PP342" s="15"/>
      <c r="PQ342" s="15"/>
      <c r="PR342" s="15"/>
      <c r="PS342" s="15"/>
      <c r="PT342" s="15"/>
      <c r="PU342" s="15"/>
      <c r="PV342" s="15"/>
      <c r="PW342" s="15"/>
      <c r="PX342" s="15"/>
      <c r="PY342" s="15"/>
      <c r="PZ342" s="15"/>
      <c r="QA342" s="15"/>
      <c r="QB342" s="15"/>
      <c r="QC342" s="15"/>
      <c r="QD342" s="15"/>
      <c r="QE342" s="15"/>
      <c r="QF342" s="15"/>
      <c r="QG342" s="15"/>
      <c r="QH342" s="15"/>
      <c r="QI342" s="15"/>
      <c r="QJ342" s="15"/>
      <c r="QK342" s="15"/>
      <c r="QL342" s="15"/>
      <c r="QM342" s="15"/>
      <c r="QN342" s="15"/>
      <c r="QO342" s="15"/>
      <c r="QP342" s="15"/>
      <c r="QQ342" s="15"/>
      <c r="QR342" s="15"/>
      <c r="QS342" s="15"/>
      <c r="QT342" s="15"/>
      <c r="QU342" s="15"/>
      <c r="QV342" s="15"/>
      <c r="QW342" s="15"/>
      <c r="QX342" s="15"/>
      <c r="QY342" s="15"/>
      <c r="QZ342" s="15"/>
      <c r="RA342" s="15"/>
      <c r="RB342" s="15"/>
      <c r="RC342" s="15"/>
      <c r="RD342" s="15"/>
      <c r="RE342" s="15"/>
      <c r="RF342" s="15"/>
      <c r="RG342" s="15"/>
      <c r="RH342" s="15"/>
      <c r="RI342" s="15"/>
      <c r="RJ342" s="15"/>
      <c r="RK342" s="15"/>
      <c r="RL342" s="15"/>
      <c r="RM342" s="15"/>
      <c r="RN342" s="15"/>
      <c r="RO342" s="15"/>
      <c r="RP342" s="15"/>
      <c r="RQ342" s="15"/>
      <c r="RR342" s="15"/>
      <c r="RS342" s="15"/>
      <c r="RT342" s="15"/>
      <c r="RU342" s="15"/>
      <c r="RV342" s="15"/>
      <c r="RW342" s="15"/>
      <c r="RX342" s="15"/>
      <c r="RY342" s="15"/>
      <c r="RZ342" s="15"/>
      <c r="SA342" s="15"/>
      <c r="SB342" s="15"/>
      <c r="SC342" s="15"/>
      <c r="SD342" s="15"/>
      <c r="SE342" s="15"/>
      <c r="SF342" s="15"/>
      <c r="SG342" s="15"/>
      <c r="SH342" s="15"/>
      <c r="SI342" s="15"/>
      <c r="SJ342" s="15"/>
      <c r="SK342" s="15"/>
      <c r="SL342" s="15"/>
      <c r="SM342" s="15"/>
      <c r="SN342" s="15"/>
      <c r="SO342" s="15"/>
      <c r="SP342" s="15"/>
      <c r="SQ342" s="15"/>
      <c r="SR342" s="15"/>
      <c r="SS342" s="15"/>
      <c r="ST342" s="15"/>
      <c r="SU342" s="15"/>
      <c r="SV342" s="15"/>
      <c r="SW342" s="15"/>
      <c r="SX342" s="15"/>
      <c r="SY342" s="15"/>
      <c r="SZ342" s="15"/>
      <c r="TA342" s="15"/>
      <c r="TB342" s="15"/>
      <c r="TC342" s="15"/>
      <c r="TD342" s="15"/>
      <c r="TE342" s="15"/>
      <c r="TF342" s="15"/>
      <c r="TG342" s="15"/>
      <c r="TH342" s="15"/>
      <c r="TI342" s="15"/>
      <c r="TJ342" s="15"/>
      <c r="TK342" s="15"/>
      <c r="TL342" s="15"/>
      <c r="TM342" s="15"/>
      <c r="TN342" s="15"/>
      <c r="TO342" s="15"/>
      <c r="TP342" s="15"/>
      <c r="TQ342" s="15"/>
      <c r="TR342" s="15"/>
      <c r="TS342" s="15"/>
      <c r="TT342" s="15"/>
      <c r="TU342" s="15"/>
      <c r="TV342" s="15"/>
      <c r="TW342" s="15"/>
      <c r="TX342" s="15"/>
      <c r="TY342" s="15"/>
      <c r="TZ342" s="15"/>
      <c r="UA342" s="15"/>
      <c r="UB342" s="15"/>
      <c r="UC342" s="15"/>
      <c r="UD342" s="15"/>
      <c r="UE342" s="15"/>
      <c r="UF342" s="15"/>
      <c r="UG342" s="15"/>
      <c r="UH342" s="15"/>
      <c r="UI342" s="15"/>
      <c r="UJ342" s="15"/>
      <c r="UK342" s="15"/>
      <c r="UL342" s="15"/>
      <c r="UM342" s="15"/>
      <c r="UN342" s="15"/>
      <c r="UO342" s="15"/>
      <c r="UP342" s="15"/>
      <c r="UQ342" s="15"/>
      <c r="UR342" s="15"/>
      <c r="US342" s="15"/>
      <c r="UT342" s="15"/>
      <c r="UU342" s="15"/>
      <c r="UV342" s="15"/>
      <c r="UW342" s="15"/>
      <c r="UX342" s="15"/>
      <c r="UY342" s="15"/>
      <c r="UZ342" s="15"/>
      <c r="VA342" s="15"/>
      <c r="VB342" s="15"/>
      <c r="VC342" s="15"/>
      <c r="VD342" s="15"/>
      <c r="VE342" s="15"/>
      <c r="VF342" s="15"/>
      <c r="VG342" s="15"/>
      <c r="VH342" s="15"/>
      <c r="VI342" s="15"/>
      <c r="VJ342" s="15"/>
      <c r="VK342" s="15"/>
      <c r="VL342" s="15"/>
      <c r="VM342" s="15"/>
      <c r="VN342" s="15"/>
      <c r="VO342" s="15"/>
      <c r="VP342" s="15"/>
      <c r="VQ342" s="15"/>
      <c r="VR342" s="15"/>
      <c r="VS342" s="15"/>
      <c r="VT342" s="15"/>
      <c r="VU342" s="15"/>
      <c r="VV342" s="15"/>
      <c r="VW342" s="15"/>
      <c r="VX342" s="15"/>
      <c r="VY342" s="15"/>
      <c r="VZ342" s="15"/>
      <c r="WA342" s="15"/>
      <c r="WB342" s="15"/>
      <c r="WC342" s="15"/>
      <c r="WD342" s="15"/>
      <c r="WE342" s="15"/>
      <c r="WF342" s="15"/>
      <c r="WG342" s="15"/>
      <c r="WH342" s="15"/>
      <c r="WI342" s="15"/>
      <c r="WJ342" s="15"/>
      <c r="WK342" s="15"/>
      <c r="WL342" s="15"/>
      <c r="WM342" s="15"/>
      <c r="WN342" s="15"/>
      <c r="WO342" s="15"/>
      <c r="WP342" s="15"/>
      <c r="WQ342" s="15"/>
      <c r="WR342" s="15"/>
      <c r="WS342" s="15"/>
      <c r="WT342" s="15"/>
      <c r="WU342" s="15"/>
      <c r="WV342" s="15"/>
      <c r="WW342" s="15"/>
      <c r="WX342" s="15"/>
      <c r="WY342" s="15"/>
      <c r="WZ342" s="15"/>
      <c r="XA342" s="15"/>
      <c r="XB342" s="15"/>
      <c r="XC342" s="15"/>
      <c r="XD342" s="15"/>
      <c r="XE342" s="15"/>
      <c r="XF342" s="15"/>
      <c r="XG342" s="15"/>
      <c r="XH342" s="15"/>
      <c r="XI342" s="15"/>
      <c r="XJ342" s="15"/>
      <c r="XK342" s="15"/>
      <c r="XL342" s="15"/>
      <c r="XM342" s="15"/>
      <c r="XN342" s="15"/>
      <c r="XO342" s="15"/>
      <c r="XP342" s="15"/>
      <c r="XQ342" s="15"/>
      <c r="XR342" s="15"/>
      <c r="XS342" s="15"/>
      <c r="XT342" s="15"/>
      <c r="XU342" s="15"/>
      <c r="XV342" s="15"/>
      <c r="XW342" s="15"/>
      <c r="XX342" s="15"/>
      <c r="XY342" s="15"/>
      <c r="XZ342" s="15"/>
      <c r="YA342" s="15"/>
      <c r="YB342" s="15"/>
      <c r="YC342" s="15"/>
      <c r="YD342" s="15"/>
      <c r="YE342" s="15"/>
      <c r="YF342" s="15"/>
      <c r="YG342" s="15"/>
      <c r="YH342" s="15"/>
      <c r="YI342" s="15"/>
      <c r="YJ342" s="15"/>
      <c r="YK342" s="15"/>
      <c r="YL342" s="15"/>
      <c r="YM342" s="15"/>
      <c r="YN342" s="15"/>
      <c r="YO342" s="15"/>
      <c r="YP342" s="15"/>
      <c r="YQ342" s="15"/>
      <c r="YR342" s="15"/>
      <c r="YS342" s="15"/>
      <c r="YT342" s="15"/>
      <c r="YU342" s="15"/>
      <c r="YV342" s="15"/>
      <c r="YW342" s="15"/>
      <c r="YX342" s="15"/>
      <c r="YY342" s="15"/>
      <c r="YZ342" s="15"/>
      <c r="ZA342" s="15"/>
      <c r="ZB342" s="15"/>
      <c r="ZC342" s="15"/>
      <c r="ZD342" s="15"/>
      <c r="ZE342" s="15"/>
      <c r="ZF342" s="15"/>
      <c r="ZG342" s="15"/>
      <c r="ZH342" s="15"/>
      <c r="ZI342" s="15"/>
      <c r="ZJ342" s="15"/>
      <c r="ZK342" s="15"/>
      <c r="ZL342" s="15"/>
      <c r="ZM342" s="15"/>
      <c r="ZN342" s="15"/>
      <c r="ZO342" s="15"/>
      <c r="ZP342" s="15"/>
      <c r="ZQ342" s="15"/>
      <c r="ZR342" s="15"/>
      <c r="ZS342" s="15"/>
      <c r="ZT342" s="15"/>
      <c r="ZU342" s="15"/>
      <c r="ZV342" s="15"/>
      <c r="ZW342" s="15"/>
      <c r="ZX342" s="15"/>
      <c r="ZY342" s="15"/>
      <c r="ZZ342" s="15"/>
      <c r="AAA342" s="15"/>
      <c r="AAB342" s="15"/>
      <c r="AAC342" s="15"/>
      <c r="AAD342" s="15"/>
      <c r="AAE342" s="15"/>
      <c r="AAF342" s="15"/>
      <c r="AAG342" s="15"/>
      <c r="AAH342" s="15"/>
      <c r="AAI342" s="15"/>
      <c r="AAJ342" s="15"/>
      <c r="AAK342" s="15"/>
      <c r="AAL342" s="15"/>
      <c r="AAM342" s="15"/>
      <c r="AAN342" s="15"/>
      <c r="AAO342" s="15"/>
      <c r="AAP342" s="15"/>
      <c r="AAQ342" s="15"/>
      <c r="AAR342" s="15"/>
      <c r="AAS342" s="15"/>
      <c r="AAT342" s="15"/>
      <c r="AAU342" s="15"/>
      <c r="AAV342" s="15"/>
      <c r="AAW342" s="15"/>
      <c r="AAX342" s="15"/>
      <c r="AAY342" s="15"/>
      <c r="AAZ342" s="15"/>
      <c r="ABA342" s="15"/>
      <c r="ABB342" s="15"/>
      <c r="ABC342" s="15"/>
      <c r="ABD342" s="15"/>
      <c r="ABE342" s="15"/>
      <c r="ABF342" s="15"/>
      <c r="ABG342" s="15"/>
      <c r="ABH342" s="15"/>
      <c r="ABI342" s="15"/>
      <c r="ABJ342" s="15"/>
      <c r="ABK342" s="15"/>
      <c r="ABL342" s="15"/>
      <c r="ABM342" s="15"/>
      <c r="ABN342" s="15"/>
      <c r="ABO342" s="15"/>
      <c r="ABP342" s="15"/>
      <c r="ABQ342" s="15"/>
      <c r="ABR342" s="15"/>
      <c r="ABS342" s="15"/>
      <c r="ABT342" s="15"/>
      <c r="ABU342" s="15"/>
      <c r="ABV342" s="15"/>
      <c r="ABW342" s="15"/>
      <c r="ABX342" s="15"/>
      <c r="ABY342" s="15"/>
      <c r="ABZ342" s="15"/>
      <c r="ACA342" s="15"/>
      <c r="ACB342" s="15"/>
      <c r="ACC342" s="15"/>
      <c r="ACD342" s="15"/>
      <c r="ACE342" s="15"/>
      <c r="ACF342" s="15"/>
      <c r="ACG342" s="15"/>
      <c r="ACH342" s="15"/>
      <c r="ACI342" s="15"/>
      <c r="ACJ342" s="15"/>
      <c r="ACK342" s="15"/>
      <c r="ACL342" s="15"/>
      <c r="ACM342" s="15"/>
      <c r="ACN342" s="15"/>
      <c r="ACO342" s="15"/>
      <c r="ACP342" s="15"/>
      <c r="ACQ342" s="15"/>
      <c r="ACR342" s="15"/>
      <c r="ACS342" s="15"/>
      <c r="ACT342" s="15"/>
      <c r="ACU342" s="15"/>
      <c r="ACV342" s="15"/>
      <c r="ACW342" s="15"/>
      <c r="ACX342" s="15"/>
      <c r="ACY342" s="15"/>
      <c r="ACZ342" s="15"/>
      <c r="ADA342" s="15"/>
      <c r="ADB342" s="15"/>
      <c r="ADC342" s="15"/>
      <c r="ADD342" s="15"/>
      <c r="ADE342" s="15"/>
      <c r="ADF342" s="15"/>
      <c r="ADG342" s="15"/>
      <c r="ADH342" s="15"/>
      <c r="ADI342" s="15"/>
      <c r="ADJ342" s="15"/>
      <c r="ADK342" s="15"/>
      <c r="ADL342" s="15"/>
      <c r="ADM342" s="15"/>
    </row>
    <row r="343" spans="1:793" s="308" customFormat="1" x14ac:dyDescent="0.4">
      <c r="A343" s="130"/>
      <c r="B343" s="14"/>
      <c r="C343" s="14"/>
      <c r="D343" s="14"/>
      <c r="E343" s="14"/>
      <c r="F343" s="14"/>
      <c r="G343" s="14"/>
      <c r="H343" s="14"/>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c r="BI343" s="15"/>
      <c r="BJ343" s="15"/>
      <c r="BK343" s="15"/>
      <c r="BL343" s="15"/>
      <c r="BM343" s="15"/>
      <c r="BN343" s="15"/>
      <c r="BO343" s="15"/>
      <c r="BP343" s="15"/>
      <c r="BQ343" s="15"/>
      <c r="BR343" s="15"/>
      <c r="BS343" s="15"/>
      <c r="BT343" s="15"/>
      <c r="BU343" s="15"/>
      <c r="BV343" s="15"/>
      <c r="BW343" s="15"/>
      <c r="BX343" s="15"/>
      <c r="BY343" s="15"/>
      <c r="BZ343" s="15"/>
      <c r="CA343" s="15"/>
      <c r="CB343" s="15"/>
      <c r="CC343" s="15"/>
      <c r="CD343" s="15"/>
      <c r="CE343" s="15"/>
      <c r="CF343" s="15"/>
      <c r="CG343" s="15"/>
      <c r="CH343" s="15"/>
      <c r="CI343" s="15"/>
      <c r="CJ343" s="15"/>
      <c r="CK343" s="15"/>
      <c r="CL343" s="15"/>
      <c r="CM343" s="15"/>
      <c r="CN343" s="15"/>
      <c r="CO343" s="15"/>
      <c r="CP343" s="15"/>
      <c r="CQ343" s="15"/>
      <c r="CR343" s="15"/>
      <c r="CS343" s="15"/>
      <c r="CT343" s="15"/>
      <c r="CU343" s="15"/>
      <c r="CV343" s="15"/>
      <c r="CW343" s="15"/>
      <c r="CX343" s="15"/>
      <c r="CY343" s="15"/>
      <c r="CZ343" s="15"/>
      <c r="DA343" s="15"/>
      <c r="DB343" s="15"/>
      <c r="DC343" s="15"/>
      <c r="DD343" s="15"/>
      <c r="DE343" s="15"/>
      <c r="DF343" s="15"/>
      <c r="DG343" s="15"/>
      <c r="DH343" s="15"/>
      <c r="DI343" s="15"/>
      <c r="DJ343" s="15"/>
      <c r="DK343" s="15"/>
      <c r="DL343" s="15"/>
      <c r="DM343" s="15"/>
      <c r="DN343" s="15"/>
      <c r="DO343" s="15"/>
      <c r="DP343" s="15"/>
      <c r="DQ343" s="15"/>
      <c r="DR343" s="15"/>
      <c r="DS343" s="15"/>
      <c r="DT343" s="15"/>
      <c r="DU343" s="15"/>
      <c r="DV343" s="15"/>
      <c r="DW343" s="15"/>
      <c r="DX343" s="15"/>
      <c r="DY343" s="15"/>
      <c r="DZ343" s="15"/>
      <c r="EA343" s="15"/>
      <c r="EB343" s="15"/>
      <c r="EC343" s="15"/>
      <c r="ED343" s="15"/>
      <c r="EE343" s="15"/>
      <c r="EF343" s="15"/>
      <c r="EG343" s="15"/>
      <c r="EH343" s="15"/>
      <c r="EI343" s="15"/>
      <c r="EJ343" s="15"/>
      <c r="EK343" s="15"/>
      <c r="EL343" s="15"/>
      <c r="EM343" s="15"/>
      <c r="EN343" s="15"/>
      <c r="EO343" s="15"/>
      <c r="EP343" s="15"/>
      <c r="EQ343" s="15"/>
      <c r="ER343" s="15"/>
      <c r="ES343" s="15"/>
      <c r="ET343" s="15"/>
      <c r="EU343" s="15"/>
      <c r="EV343" s="15"/>
      <c r="EW343" s="15"/>
      <c r="EX343" s="15"/>
      <c r="EY343" s="15"/>
      <c r="EZ343" s="15"/>
      <c r="FA343" s="15"/>
      <c r="FB343" s="15"/>
      <c r="FC343" s="15"/>
      <c r="FD343" s="15"/>
      <c r="FE343" s="15"/>
      <c r="FF343" s="15"/>
      <c r="FG343" s="15"/>
      <c r="FH343" s="15"/>
      <c r="FI343" s="15"/>
      <c r="FJ343" s="15"/>
      <c r="FK343" s="15"/>
      <c r="FL343" s="15"/>
      <c r="FM343" s="15"/>
      <c r="FN343" s="15"/>
      <c r="FO343" s="15"/>
      <c r="FP343" s="15"/>
      <c r="FQ343" s="15"/>
      <c r="FR343" s="15"/>
      <c r="FS343" s="15"/>
      <c r="FT343" s="15"/>
      <c r="FU343" s="15"/>
      <c r="FV343" s="15"/>
      <c r="FW343" s="15"/>
      <c r="FX343" s="15"/>
      <c r="FY343" s="15"/>
      <c r="FZ343" s="15"/>
      <c r="GA343" s="15"/>
      <c r="GB343" s="15"/>
      <c r="GC343" s="15"/>
      <c r="GD343" s="15"/>
      <c r="GE343" s="15"/>
      <c r="GF343" s="15"/>
      <c r="GG343" s="15"/>
      <c r="GH343" s="15"/>
      <c r="GI343" s="15"/>
      <c r="GJ343" s="15"/>
      <c r="GK343" s="15"/>
      <c r="GL343" s="15"/>
      <c r="GM343" s="15"/>
      <c r="GN343" s="15"/>
      <c r="GO343" s="15"/>
      <c r="GP343" s="15"/>
      <c r="GQ343" s="15"/>
      <c r="GR343" s="15"/>
      <c r="GS343" s="15"/>
      <c r="GT343" s="15"/>
      <c r="GU343" s="15"/>
      <c r="GV343" s="15"/>
      <c r="GW343" s="15"/>
      <c r="GX343" s="15"/>
      <c r="GY343" s="15"/>
      <c r="GZ343" s="15"/>
      <c r="HA343" s="15"/>
      <c r="HB343" s="15"/>
      <c r="HC343" s="15"/>
      <c r="HD343" s="15"/>
      <c r="HE343" s="15"/>
      <c r="HF343" s="15"/>
      <c r="HG343" s="15"/>
      <c r="HH343" s="15"/>
      <c r="HI343" s="15"/>
      <c r="HJ343" s="15"/>
      <c r="HK343" s="15"/>
      <c r="HL343" s="15"/>
      <c r="HM343" s="15"/>
      <c r="HN343" s="15"/>
      <c r="HO343" s="15"/>
      <c r="HP343" s="15"/>
      <c r="HQ343" s="15"/>
      <c r="HR343" s="15"/>
      <c r="HS343" s="15"/>
      <c r="HT343" s="15"/>
      <c r="HU343" s="15"/>
      <c r="HV343" s="15"/>
      <c r="HW343" s="15"/>
      <c r="HX343" s="15"/>
      <c r="HY343" s="15"/>
      <c r="HZ343" s="15"/>
      <c r="IA343" s="15"/>
      <c r="IB343" s="15"/>
      <c r="IC343" s="15"/>
      <c r="ID343" s="15"/>
      <c r="IE343" s="15"/>
      <c r="IF343" s="15"/>
      <c r="IG343" s="15"/>
      <c r="IH343" s="15"/>
      <c r="II343" s="15"/>
      <c r="IJ343" s="15"/>
      <c r="IK343" s="15"/>
      <c r="IL343" s="15"/>
      <c r="IM343" s="15"/>
      <c r="IN343" s="15"/>
      <c r="IO343" s="15"/>
      <c r="IP343" s="15"/>
      <c r="IQ343" s="15"/>
      <c r="IR343" s="15"/>
      <c r="IS343" s="15"/>
      <c r="IT343" s="15"/>
      <c r="IU343" s="15"/>
      <c r="IV343" s="15"/>
      <c r="IW343" s="15"/>
      <c r="IX343" s="15"/>
      <c r="IY343" s="15"/>
      <c r="IZ343" s="15"/>
      <c r="JA343" s="15"/>
      <c r="JB343" s="15"/>
      <c r="JC343" s="15"/>
      <c r="JD343" s="15"/>
      <c r="JE343" s="15"/>
      <c r="JF343" s="15"/>
      <c r="JG343" s="15"/>
      <c r="JH343" s="15"/>
      <c r="JI343" s="15"/>
      <c r="JJ343" s="15"/>
      <c r="JK343" s="15"/>
      <c r="JL343" s="15"/>
      <c r="JM343" s="15"/>
      <c r="JN343" s="15"/>
      <c r="JO343" s="15"/>
      <c r="JP343" s="15"/>
      <c r="JQ343" s="15"/>
      <c r="JR343" s="15"/>
      <c r="JS343" s="15"/>
      <c r="JT343" s="15"/>
      <c r="JU343" s="15"/>
      <c r="JV343" s="15"/>
      <c r="JW343" s="15"/>
      <c r="JX343" s="15"/>
      <c r="JY343" s="15"/>
      <c r="JZ343" s="15"/>
      <c r="KA343" s="15"/>
      <c r="KB343" s="15"/>
      <c r="KC343" s="15"/>
      <c r="KD343" s="15"/>
      <c r="KE343" s="15"/>
      <c r="KF343" s="15"/>
      <c r="KG343" s="15"/>
      <c r="KH343" s="15"/>
      <c r="KI343" s="15"/>
      <c r="KJ343" s="15"/>
      <c r="KK343" s="15"/>
      <c r="KL343" s="15"/>
      <c r="KM343" s="15"/>
      <c r="KN343" s="15"/>
      <c r="KO343" s="15"/>
      <c r="KP343" s="15"/>
      <c r="KQ343" s="15"/>
      <c r="KR343" s="15"/>
      <c r="KS343" s="15"/>
      <c r="KT343" s="15"/>
      <c r="KU343" s="15"/>
      <c r="KV343" s="15"/>
      <c r="KW343" s="15"/>
      <c r="KX343" s="15"/>
      <c r="KY343" s="15"/>
      <c r="KZ343" s="15"/>
      <c r="LA343" s="15"/>
      <c r="LB343" s="15"/>
      <c r="LC343" s="15"/>
      <c r="LD343" s="15"/>
      <c r="LE343" s="15"/>
      <c r="LF343" s="15"/>
      <c r="LG343" s="15"/>
      <c r="LH343" s="15"/>
      <c r="LI343" s="15"/>
      <c r="LJ343" s="15"/>
      <c r="LK343" s="15"/>
      <c r="LL343" s="15"/>
      <c r="LM343" s="15"/>
      <c r="LN343" s="15"/>
      <c r="LO343" s="15"/>
      <c r="LP343" s="15"/>
      <c r="LQ343" s="15"/>
      <c r="LR343" s="15"/>
      <c r="LS343" s="15"/>
      <c r="LT343" s="15"/>
      <c r="LU343" s="15"/>
      <c r="LV343" s="15"/>
      <c r="LW343" s="15"/>
      <c r="LX343" s="15"/>
      <c r="LY343" s="15"/>
      <c r="LZ343" s="15"/>
      <c r="MA343" s="15"/>
      <c r="MB343" s="15"/>
      <c r="MC343" s="15"/>
      <c r="MD343" s="15"/>
      <c r="ME343" s="15"/>
      <c r="MF343" s="15"/>
      <c r="MG343" s="15"/>
      <c r="MH343" s="15"/>
      <c r="MI343" s="15"/>
      <c r="MJ343" s="15"/>
      <c r="MK343" s="15"/>
      <c r="ML343" s="15"/>
      <c r="MM343" s="15"/>
      <c r="MN343" s="15"/>
      <c r="MO343" s="15"/>
      <c r="MP343" s="15"/>
      <c r="MQ343" s="15"/>
      <c r="MR343" s="15"/>
      <c r="MS343" s="15"/>
      <c r="MT343" s="15"/>
      <c r="MU343" s="15"/>
      <c r="MV343" s="15"/>
      <c r="MW343" s="15"/>
      <c r="MX343" s="15"/>
      <c r="MY343" s="15"/>
      <c r="MZ343" s="15"/>
      <c r="NA343" s="15"/>
      <c r="NB343" s="15"/>
      <c r="NC343" s="15"/>
      <c r="ND343" s="15"/>
      <c r="NE343" s="15"/>
      <c r="NF343" s="15"/>
      <c r="NG343" s="15"/>
      <c r="NH343" s="15"/>
      <c r="NI343" s="15"/>
      <c r="NJ343" s="15"/>
      <c r="NK343" s="15"/>
      <c r="NL343" s="15"/>
      <c r="NM343" s="15"/>
      <c r="NN343" s="15"/>
      <c r="NO343" s="15"/>
      <c r="NP343" s="15"/>
      <c r="NQ343" s="15"/>
      <c r="NR343" s="15"/>
      <c r="NS343" s="15"/>
      <c r="NT343" s="15"/>
      <c r="NU343" s="15"/>
      <c r="NV343" s="15"/>
      <c r="NW343" s="15"/>
      <c r="NX343" s="15"/>
      <c r="NY343" s="15"/>
      <c r="NZ343" s="15"/>
      <c r="OA343" s="15"/>
      <c r="OB343" s="15"/>
      <c r="OC343" s="15"/>
      <c r="OD343" s="15"/>
      <c r="OE343" s="15"/>
      <c r="OF343" s="15"/>
      <c r="OG343" s="15"/>
      <c r="OH343" s="15"/>
      <c r="OI343" s="15"/>
      <c r="OJ343" s="15"/>
      <c r="OK343" s="15"/>
      <c r="OL343" s="15"/>
      <c r="OM343" s="15"/>
      <c r="ON343" s="15"/>
      <c r="OO343" s="15"/>
      <c r="OP343" s="15"/>
      <c r="OQ343" s="15"/>
      <c r="OR343" s="15"/>
      <c r="OS343" s="15"/>
      <c r="OT343" s="15"/>
      <c r="OU343" s="15"/>
      <c r="OV343" s="15"/>
      <c r="OW343" s="15"/>
      <c r="OX343" s="15"/>
      <c r="OY343" s="15"/>
      <c r="OZ343" s="15"/>
      <c r="PA343" s="15"/>
      <c r="PB343" s="15"/>
      <c r="PC343" s="15"/>
      <c r="PD343" s="15"/>
      <c r="PE343" s="15"/>
      <c r="PF343" s="15"/>
      <c r="PG343" s="15"/>
      <c r="PH343" s="15"/>
      <c r="PI343" s="15"/>
      <c r="PJ343" s="15"/>
      <c r="PK343" s="15"/>
      <c r="PL343" s="15"/>
      <c r="PM343" s="15"/>
      <c r="PN343" s="15"/>
      <c r="PO343" s="15"/>
      <c r="PP343" s="15"/>
      <c r="PQ343" s="15"/>
      <c r="PR343" s="15"/>
      <c r="PS343" s="15"/>
      <c r="PT343" s="15"/>
      <c r="PU343" s="15"/>
      <c r="PV343" s="15"/>
      <c r="PW343" s="15"/>
      <c r="PX343" s="15"/>
      <c r="PY343" s="15"/>
      <c r="PZ343" s="15"/>
      <c r="QA343" s="15"/>
      <c r="QB343" s="15"/>
      <c r="QC343" s="15"/>
      <c r="QD343" s="15"/>
      <c r="QE343" s="15"/>
      <c r="QF343" s="15"/>
      <c r="QG343" s="15"/>
      <c r="QH343" s="15"/>
      <c r="QI343" s="15"/>
      <c r="QJ343" s="15"/>
      <c r="QK343" s="15"/>
      <c r="QL343" s="15"/>
      <c r="QM343" s="15"/>
      <c r="QN343" s="15"/>
      <c r="QO343" s="15"/>
      <c r="QP343" s="15"/>
      <c r="QQ343" s="15"/>
      <c r="QR343" s="15"/>
      <c r="QS343" s="15"/>
      <c r="QT343" s="15"/>
      <c r="QU343" s="15"/>
      <c r="QV343" s="15"/>
      <c r="QW343" s="15"/>
      <c r="QX343" s="15"/>
      <c r="QY343" s="15"/>
      <c r="QZ343" s="15"/>
      <c r="RA343" s="15"/>
      <c r="RB343" s="15"/>
      <c r="RC343" s="15"/>
      <c r="RD343" s="15"/>
      <c r="RE343" s="15"/>
      <c r="RF343" s="15"/>
      <c r="RG343" s="15"/>
      <c r="RH343" s="15"/>
      <c r="RI343" s="15"/>
      <c r="RJ343" s="15"/>
      <c r="RK343" s="15"/>
      <c r="RL343" s="15"/>
      <c r="RM343" s="15"/>
      <c r="RN343" s="15"/>
      <c r="RO343" s="15"/>
      <c r="RP343" s="15"/>
      <c r="RQ343" s="15"/>
      <c r="RR343" s="15"/>
      <c r="RS343" s="15"/>
      <c r="RT343" s="15"/>
      <c r="RU343" s="15"/>
      <c r="RV343" s="15"/>
      <c r="RW343" s="15"/>
      <c r="RX343" s="15"/>
      <c r="RY343" s="15"/>
      <c r="RZ343" s="15"/>
      <c r="SA343" s="15"/>
      <c r="SB343" s="15"/>
      <c r="SC343" s="15"/>
      <c r="SD343" s="15"/>
      <c r="SE343" s="15"/>
      <c r="SF343" s="15"/>
      <c r="SG343" s="15"/>
      <c r="SH343" s="15"/>
      <c r="SI343" s="15"/>
      <c r="SJ343" s="15"/>
      <c r="SK343" s="15"/>
      <c r="SL343" s="15"/>
      <c r="SM343" s="15"/>
      <c r="SN343" s="15"/>
      <c r="SO343" s="15"/>
      <c r="SP343" s="15"/>
      <c r="SQ343" s="15"/>
      <c r="SR343" s="15"/>
      <c r="SS343" s="15"/>
      <c r="ST343" s="15"/>
      <c r="SU343" s="15"/>
      <c r="SV343" s="15"/>
      <c r="SW343" s="15"/>
      <c r="SX343" s="15"/>
      <c r="SY343" s="15"/>
      <c r="SZ343" s="15"/>
      <c r="TA343" s="15"/>
      <c r="TB343" s="15"/>
      <c r="TC343" s="15"/>
      <c r="TD343" s="15"/>
      <c r="TE343" s="15"/>
      <c r="TF343" s="15"/>
      <c r="TG343" s="15"/>
      <c r="TH343" s="15"/>
      <c r="TI343" s="15"/>
      <c r="TJ343" s="15"/>
      <c r="TK343" s="15"/>
      <c r="TL343" s="15"/>
      <c r="TM343" s="15"/>
      <c r="TN343" s="15"/>
      <c r="TO343" s="15"/>
      <c r="TP343" s="15"/>
      <c r="TQ343" s="15"/>
      <c r="TR343" s="15"/>
      <c r="TS343" s="15"/>
      <c r="TT343" s="15"/>
      <c r="TU343" s="15"/>
      <c r="TV343" s="15"/>
      <c r="TW343" s="15"/>
      <c r="TX343" s="15"/>
      <c r="TY343" s="15"/>
      <c r="TZ343" s="15"/>
      <c r="UA343" s="15"/>
      <c r="UB343" s="15"/>
      <c r="UC343" s="15"/>
      <c r="UD343" s="15"/>
      <c r="UE343" s="15"/>
      <c r="UF343" s="15"/>
      <c r="UG343" s="15"/>
      <c r="UH343" s="15"/>
      <c r="UI343" s="15"/>
      <c r="UJ343" s="15"/>
      <c r="UK343" s="15"/>
      <c r="UL343" s="15"/>
      <c r="UM343" s="15"/>
      <c r="UN343" s="15"/>
      <c r="UO343" s="15"/>
      <c r="UP343" s="15"/>
      <c r="UQ343" s="15"/>
      <c r="UR343" s="15"/>
      <c r="US343" s="15"/>
      <c r="UT343" s="15"/>
      <c r="UU343" s="15"/>
      <c r="UV343" s="15"/>
      <c r="UW343" s="15"/>
      <c r="UX343" s="15"/>
      <c r="UY343" s="15"/>
      <c r="UZ343" s="15"/>
      <c r="VA343" s="15"/>
      <c r="VB343" s="15"/>
      <c r="VC343" s="15"/>
      <c r="VD343" s="15"/>
      <c r="VE343" s="15"/>
      <c r="VF343" s="15"/>
      <c r="VG343" s="15"/>
      <c r="VH343" s="15"/>
      <c r="VI343" s="15"/>
      <c r="VJ343" s="15"/>
      <c r="VK343" s="15"/>
      <c r="VL343" s="15"/>
      <c r="VM343" s="15"/>
      <c r="VN343" s="15"/>
      <c r="VO343" s="15"/>
      <c r="VP343" s="15"/>
      <c r="VQ343" s="15"/>
      <c r="VR343" s="15"/>
      <c r="VS343" s="15"/>
      <c r="VT343" s="15"/>
      <c r="VU343" s="15"/>
      <c r="VV343" s="15"/>
      <c r="VW343" s="15"/>
      <c r="VX343" s="15"/>
      <c r="VY343" s="15"/>
      <c r="VZ343" s="15"/>
      <c r="WA343" s="15"/>
      <c r="WB343" s="15"/>
      <c r="WC343" s="15"/>
      <c r="WD343" s="15"/>
      <c r="WE343" s="15"/>
      <c r="WF343" s="15"/>
      <c r="WG343" s="15"/>
      <c r="WH343" s="15"/>
      <c r="WI343" s="15"/>
      <c r="WJ343" s="15"/>
      <c r="WK343" s="15"/>
      <c r="WL343" s="15"/>
      <c r="WM343" s="15"/>
      <c r="WN343" s="15"/>
      <c r="WO343" s="15"/>
      <c r="WP343" s="15"/>
      <c r="WQ343" s="15"/>
      <c r="WR343" s="15"/>
      <c r="WS343" s="15"/>
      <c r="WT343" s="15"/>
      <c r="WU343" s="15"/>
      <c r="WV343" s="15"/>
      <c r="WW343" s="15"/>
      <c r="WX343" s="15"/>
      <c r="WY343" s="15"/>
      <c r="WZ343" s="15"/>
      <c r="XA343" s="15"/>
      <c r="XB343" s="15"/>
      <c r="XC343" s="15"/>
      <c r="XD343" s="15"/>
      <c r="XE343" s="15"/>
      <c r="XF343" s="15"/>
      <c r="XG343" s="15"/>
      <c r="XH343" s="15"/>
      <c r="XI343" s="15"/>
      <c r="XJ343" s="15"/>
      <c r="XK343" s="15"/>
      <c r="XL343" s="15"/>
      <c r="XM343" s="15"/>
      <c r="XN343" s="15"/>
      <c r="XO343" s="15"/>
      <c r="XP343" s="15"/>
      <c r="XQ343" s="15"/>
      <c r="XR343" s="15"/>
      <c r="XS343" s="15"/>
      <c r="XT343" s="15"/>
      <c r="XU343" s="15"/>
      <c r="XV343" s="15"/>
      <c r="XW343" s="15"/>
      <c r="XX343" s="15"/>
      <c r="XY343" s="15"/>
      <c r="XZ343" s="15"/>
      <c r="YA343" s="15"/>
      <c r="YB343" s="15"/>
      <c r="YC343" s="15"/>
      <c r="YD343" s="15"/>
      <c r="YE343" s="15"/>
      <c r="YF343" s="15"/>
      <c r="YG343" s="15"/>
      <c r="YH343" s="15"/>
      <c r="YI343" s="15"/>
      <c r="YJ343" s="15"/>
      <c r="YK343" s="15"/>
      <c r="YL343" s="15"/>
      <c r="YM343" s="15"/>
      <c r="YN343" s="15"/>
      <c r="YO343" s="15"/>
      <c r="YP343" s="15"/>
      <c r="YQ343" s="15"/>
      <c r="YR343" s="15"/>
      <c r="YS343" s="15"/>
      <c r="YT343" s="15"/>
      <c r="YU343" s="15"/>
      <c r="YV343" s="15"/>
      <c r="YW343" s="15"/>
      <c r="YX343" s="15"/>
      <c r="YY343" s="15"/>
      <c r="YZ343" s="15"/>
      <c r="ZA343" s="15"/>
      <c r="ZB343" s="15"/>
      <c r="ZC343" s="15"/>
      <c r="ZD343" s="15"/>
      <c r="ZE343" s="15"/>
      <c r="ZF343" s="15"/>
      <c r="ZG343" s="15"/>
      <c r="ZH343" s="15"/>
      <c r="ZI343" s="15"/>
      <c r="ZJ343" s="15"/>
      <c r="ZK343" s="15"/>
      <c r="ZL343" s="15"/>
      <c r="ZM343" s="15"/>
      <c r="ZN343" s="15"/>
      <c r="ZO343" s="15"/>
      <c r="ZP343" s="15"/>
      <c r="ZQ343" s="15"/>
      <c r="ZR343" s="15"/>
      <c r="ZS343" s="15"/>
      <c r="ZT343" s="15"/>
      <c r="ZU343" s="15"/>
      <c r="ZV343" s="15"/>
      <c r="ZW343" s="15"/>
      <c r="ZX343" s="15"/>
      <c r="ZY343" s="15"/>
      <c r="ZZ343" s="15"/>
      <c r="AAA343" s="15"/>
      <c r="AAB343" s="15"/>
      <c r="AAC343" s="15"/>
      <c r="AAD343" s="15"/>
      <c r="AAE343" s="15"/>
      <c r="AAF343" s="15"/>
      <c r="AAG343" s="15"/>
      <c r="AAH343" s="15"/>
      <c r="AAI343" s="15"/>
      <c r="AAJ343" s="15"/>
      <c r="AAK343" s="15"/>
      <c r="AAL343" s="15"/>
      <c r="AAM343" s="15"/>
      <c r="AAN343" s="15"/>
      <c r="AAO343" s="15"/>
      <c r="AAP343" s="15"/>
      <c r="AAQ343" s="15"/>
      <c r="AAR343" s="15"/>
      <c r="AAS343" s="15"/>
      <c r="AAT343" s="15"/>
      <c r="AAU343" s="15"/>
      <c r="AAV343" s="15"/>
      <c r="AAW343" s="15"/>
      <c r="AAX343" s="15"/>
      <c r="AAY343" s="15"/>
      <c r="AAZ343" s="15"/>
      <c r="ABA343" s="15"/>
      <c r="ABB343" s="15"/>
      <c r="ABC343" s="15"/>
      <c r="ABD343" s="15"/>
      <c r="ABE343" s="15"/>
      <c r="ABF343" s="15"/>
      <c r="ABG343" s="15"/>
      <c r="ABH343" s="15"/>
      <c r="ABI343" s="15"/>
      <c r="ABJ343" s="15"/>
      <c r="ABK343" s="15"/>
      <c r="ABL343" s="15"/>
      <c r="ABM343" s="15"/>
      <c r="ABN343" s="15"/>
      <c r="ABO343" s="15"/>
      <c r="ABP343" s="15"/>
      <c r="ABQ343" s="15"/>
      <c r="ABR343" s="15"/>
      <c r="ABS343" s="15"/>
      <c r="ABT343" s="15"/>
      <c r="ABU343" s="15"/>
      <c r="ABV343" s="15"/>
      <c r="ABW343" s="15"/>
      <c r="ABX343" s="15"/>
      <c r="ABY343" s="15"/>
      <c r="ABZ343" s="15"/>
      <c r="ACA343" s="15"/>
      <c r="ACB343" s="15"/>
      <c r="ACC343" s="15"/>
      <c r="ACD343" s="15"/>
      <c r="ACE343" s="15"/>
      <c r="ACF343" s="15"/>
      <c r="ACG343" s="15"/>
      <c r="ACH343" s="15"/>
      <c r="ACI343" s="15"/>
      <c r="ACJ343" s="15"/>
      <c r="ACK343" s="15"/>
      <c r="ACL343" s="15"/>
      <c r="ACM343" s="15"/>
      <c r="ACN343" s="15"/>
      <c r="ACO343" s="15"/>
      <c r="ACP343" s="15"/>
      <c r="ACQ343" s="15"/>
      <c r="ACR343" s="15"/>
      <c r="ACS343" s="15"/>
      <c r="ACT343" s="15"/>
      <c r="ACU343" s="15"/>
      <c r="ACV343" s="15"/>
      <c r="ACW343" s="15"/>
      <c r="ACX343" s="15"/>
      <c r="ACY343" s="15"/>
      <c r="ACZ343" s="15"/>
      <c r="ADA343" s="15"/>
      <c r="ADB343" s="15"/>
      <c r="ADC343" s="15"/>
      <c r="ADD343" s="15"/>
      <c r="ADE343" s="15"/>
      <c r="ADF343" s="15"/>
      <c r="ADG343" s="15"/>
      <c r="ADH343" s="15"/>
      <c r="ADI343" s="15"/>
      <c r="ADJ343" s="15"/>
      <c r="ADK343" s="15"/>
      <c r="ADL343" s="15"/>
      <c r="ADM343" s="15"/>
    </row>
    <row r="344" spans="1:793" s="308" customFormat="1" x14ac:dyDescent="0.4">
      <c r="A344" s="130"/>
      <c r="B344" s="14"/>
      <c r="C344" s="14"/>
      <c r="D344" s="14"/>
      <c r="E344" s="14"/>
      <c r="F344" s="14"/>
      <c r="G344" s="14"/>
      <c r="H344" s="14"/>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c r="BJ344" s="15"/>
      <c r="BK344" s="15"/>
      <c r="BL344" s="15"/>
      <c r="BM344" s="15"/>
      <c r="BN344" s="15"/>
      <c r="BO344" s="15"/>
      <c r="BP344" s="15"/>
      <c r="BQ344" s="15"/>
      <c r="BR344" s="15"/>
      <c r="BS344" s="15"/>
      <c r="BT344" s="15"/>
      <c r="BU344" s="15"/>
      <c r="BV344" s="15"/>
      <c r="BW344" s="15"/>
      <c r="BX344" s="15"/>
      <c r="BY344" s="15"/>
      <c r="BZ344" s="15"/>
      <c r="CA344" s="15"/>
      <c r="CB344" s="15"/>
      <c r="CC344" s="15"/>
      <c r="CD344" s="15"/>
      <c r="CE344" s="15"/>
      <c r="CF344" s="15"/>
      <c r="CG344" s="15"/>
      <c r="CH344" s="15"/>
      <c r="CI344" s="15"/>
      <c r="CJ344" s="15"/>
      <c r="CK344" s="15"/>
      <c r="CL344" s="15"/>
      <c r="CM344" s="15"/>
      <c r="CN344" s="15"/>
      <c r="CO344" s="15"/>
      <c r="CP344" s="15"/>
      <c r="CQ344" s="15"/>
      <c r="CR344" s="15"/>
      <c r="CS344" s="15"/>
      <c r="CT344" s="15"/>
      <c r="CU344" s="15"/>
      <c r="CV344" s="15"/>
      <c r="CW344" s="15"/>
      <c r="CX344" s="15"/>
      <c r="CY344" s="15"/>
      <c r="CZ344" s="15"/>
      <c r="DA344" s="15"/>
      <c r="DB344" s="15"/>
      <c r="DC344" s="15"/>
      <c r="DD344" s="15"/>
      <c r="DE344" s="15"/>
      <c r="DF344" s="15"/>
      <c r="DG344" s="15"/>
      <c r="DH344" s="15"/>
      <c r="DI344" s="15"/>
      <c r="DJ344" s="15"/>
      <c r="DK344" s="15"/>
      <c r="DL344" s="15"/>
      <c r="DM344" s="15"/>
      <c r="DN344" s="15"/>
      <c r="DO344" s="15"/>
      <c r="DP344" s="15"/>
      <c r="DQ344" s="15"/>
      <c r="DR344" s="15"/>
      <c r="DS344" s="15"/>
      <c r="DT344" s="15"/>
      <c r="DU344" s="15"/>
      <c r="DV344" s="15"/>
      <c r="DW344" s="15"/>
      <c r="DX344" s="15"/>
      <c r="DY344" s="15"/>
      <c r="DZ344" s="15"/>
      <c r="EA344" s="15"/>
      <c r="EB344" s="15"/>
      <c r="EC344" s="15"/>
      <c r="ED344" s="15"/>
      <c r="EE344" s="15"/>
      <c r="EF344" s="15"/>
      <c r="EG344" s="15"/>
      <c r="EH344" s="15"/>
      <c r="EI344" s="15"/>
      <c r="EJ344" s="15"/>
      <c r="EK344" s="15"/>
      <c r="EL344" s="15"/>
      <c r="EM344" s="15"/>
      <c r="EN344" s="15"/>
      <c r="EO344" s="15"/>
      <c r="EP344" s="15"/>
      <c r="EQ344" s="15"/>
      <c r="ER344" s="15"/>
      <c r="ES344" s="15"/>
      <c r="ET344" s="15"/>
      <c r="EU344" s="15"/>
      <c r="EV344" s="15"/>
      <c r="EW344" s="15"/>
      <c r="EX344" s="15"/>
      <c r="EY344" s="15"/>
      <c r="EZ344" s="15"/>
      <c r="FA344" s="15"/>
      <c r="FB344" s="15"/>
      <c r="FC344" s="15"/>
      <c r="FD344" s="15"/>
      <c r="FE344" s="15"/>
      <c r="FF344" s="15"/>
      <c r="FG344" s="15"/>
      <c r="FH344" s="15"/>
      <c r="FI344" s="15"/>
      <c r="FJ344" s="15"/>
      <c r="FK344" s="15"/>
      <c r="FL344" s="15"/>
      <c r="FM344" s="15"/>
      <c r="FN344" s="15"/>
      <c r="FO344" s="15"/>
      <c r="FP344" s="15"/>
      <c r="FQ344" s="15"/>
      <c r="FR344" s="15"/>
      <c r="FS344" s="15"/>
      <c r="FT344" s="15"/>
      <c r="FU344" s="15"/>
      <c r="FV344" s="15"/>
      <c r="FW344" s="15"/>
      <c r="FX344" s="15"/>
      <c r="FY344" s="15"/>
      <c r="FZ344" s="15"/>
      <c r="GA344" s="15"/>
      <c r="GB344" s="15"/>
      <c r="GC344" s="15"/>
      <c r="GD344" s="15"/>
      <c r="GE344" s="15"/>
      <c r="GF344" s="15"/>
      <c r="GG344" s="15"/>
      <c r="GH344" s="15"/>
      <c r="GI344" s="15"/>
      <c r="GJ344" s="15"/>
      <c r="GK344" s="15"/>
      <c r="GL344" s="15"/>
      <c r="GM344" s="15"/>
      <c r="GN344" s="15"/>
      <c r="GO344" s="15"/>
      <c r="GP344" s="15"/>
      <c r="GQ344" s="15"/>
      <c r="GR344" s="15"/>
      <c r="GS344" s="15"/>
      <c r="GT344" s="15"/>
      <c r="GU344" s="15"/>
      <c r="GV344" s="15"/>
      <c r="GW344" s="15"/>
      <c r="GX344" s="15"/>
      <c r="GY344" s="15"/>
      <c r="GZ344" s="15"/>
      <c r="HA344" s="15"/>
      <c r="HB344" s="15"/>
      <c r="HC344" s="15"/>
      <c r="HD344" s="15"/>
      <c r="HE344" s="15"/>
      <c r="HF344" s="15"/>
      <c r="HG344" s="15"/>
      <c r="HH344" s="15"/>
      <c r="HI344" s="15"/>
      <c r="HJ344" s="15"/>
      <c r="HK344" s="15"/>
      <c r="HL344" s="15"/>
      <c r="HM344" s="15"/>
      <c r="HN344" s="15"/>
      <c r="HO344" s="15"/>
      <c r="HP344" s="15"/>
      <c r="HQ344" s="15"/>
      <c r="HR344" s="15"/>
      <c r="HS344" s="15"/>
      <c r="HT344" s="15"/>
      <c r="HU344" s="15"/>
      <c r="HV344" s="15"/>
      <c r="HW344" s="15"/>
      <c r="HX344" s="15"/>
      <c r="HY344" s="15"/>
      <c r="HZ344" s="15"/>
      <c r="IA344" s="15"/>
      <c r="IB344" s="15"/>
      <c r="IC344" s="15"/>
      <c r="ID344" s="15"/>
      <c r="IE344" s="15"/>
      <c r="IF344" s="15"/>
      <c r="IG344" s="15"/>
      <c r="IH344" s="15"/>
      <c r="II344" s="15"/>
      <c r="IJ344" s="15"/>
      <c r="IK344" s="15"/>
      <c r="IL344" s="15"/>
      <c r="IM344" s="15"/>
      <c r="IN344" s="15"/>
      <c r="IO344" s="15"/>
      <c r="IP344" s="15"/>
      <c r="IQ344" s="15"/>
      <c r="IR344" s="15"/>
      <c r="IS344" s="15"/>
      <c r="IT344" s="15"/>
      <c r="IU344" s="15"/>
      <c r="IV344" s="15"/>
      <c r="IW344" s="15"/>
      <c r="IX344" s="15"/>
      <c r="IY344" s="15"/>
      <c r="IZ344" s="15"/>
      <c r="JA344" s="15"/>
      <c r="JB344" s="15"/>
      <c r="JC344" s="15"/>
      <c r="JD344" s="15"/>
      <c r="JE344" s="15"/>
      <c r="JF344" s="15"/>
      <c r="JG344" s="15"/>
      <c r="JH344" s="15"/>
      <c r="JI344" s="15"/>
      <c r="JJ344" s="15"/>
      <c r="JK344" s="15"/>
      <c r="JL344" s="15"/>
      <c r="JM344" s="15"/>
      <c r="JN344" s="15"/>
      <c r="JO344" s="15"/>
      <c r="JP344" s="15"/>
      <c r="JQ344" s="15"/>
      <c r="JR344" s="15"/>
      <c r="JS344" s="15"/>
      <c r="JT344" s="15"/>
      <c r="JU344" s="15"/>
      <c r="JV344" s="15"/>
      <c r="JW344" s="15"/>
      <c r="JX344" s="15"/>
      <c r="JY344" s="15"/>
      <c r="JZ344" s="15"/>
      <c r="KA344" s="15"/>
      <c r="KB344" s="15"/>
      <c r="KC344" s="15"/>
      <c r="KD344" s="15"/>
      <c r="KE344" s="15"/>
      <c r="KF344" s="15"/>
      <c r="KG344" s="15"/>
      <c r="KH344" s="15"/>
      <c r="KI344" s="15"/>
      <c r="KJ344" s="15"/>
      <c r="KK344" s="15"/>
      <c r="KL344" s="15"/>
      <c r="KM344" s="15"/>
      <c r="KN344" s="15"/>
      <c r="KO344" s="15"/>
      <c r="KP344" s="15"/>
      <c r="KQ344" s="15"/>
      <c r="KR344" s="15"/>
      <c r="KS344" s="15"/>
      <c r="KT344" s="15"/>
      <c r="KU344" s="15"/>
      <c r="KV344" s="15"/>
      <c r="KW344" s="15"/>
      <c r="KX344" s="15"/>
      <c r="KY344" s="15"/>
      <c r="KZ344" s="15"/>
      <c r="LA344" s="15"/>
      <c r="LB344" s="15"/>
      <c r="LC344" s="15"/>
      <c r="LD344" s="15"/>
      <c r="LE344" s="15"/>
      <c r="LF344" s="15"/>
      <c r="LG344" s="15"/>
      <c r="LH344" s="15"/>
      <c r="LI344" s="15"/>
      <c r="LJ344" s="15"/>
      <c r="LK344" s="15"/>
      <c r="LL344" s="15"/>
      <c r="LM344" s="15"/>
      <c r="LN344" s="15"/>
      <c r="LO344" s="15"/>
      <c r="LP344" s="15"/>
      <c r="LQ344" s="15"/>
      <c r="LR344" s="15"/>
      <c r="LS344" s="15"/>
      <c r="LT344" s="15"/>
      <c r="LU344" s="15"/>
      <c r="LV344" s="15"/>
      <c r="LW344" s="15"/>
      <c r="LX344" s="15"/>
      <c r="LY344" s="15"/>
      <c r="LZ344" s="15"/>
      <c r="MA344" s="15"/>
      <c r="MB344" s="15"/>
      <c r="MC344" s="15"/>
      <c r="MD344" s="15"/>
      <c r="ME344" s="15"/>
      <c r="MF344" s="15"/>
      <c r="MG344" s="15"/>
      <c r="MH344" s="15"/>
      <c r="MI344" s="15"/>
      <c r="MJ344" s="15"/>
      <c r="MK344" s="15"/>
      <c r="ML344" s="15"/>
      <c r="MM344" s="15"/>
      <c r="MN344" s="15"/>
      <c r="MO344" s="15"/>
      <c r="MP344" s="15"/>
      <c r="MQ344" s="15"/>
      <c r="MR344" s="15"/>
      <c r="MS344" s="15"/>
      <c r="MT344" s="15"/>
      <c r="MU344" s="15"/>
      <c r="MV344" s="15"/>
      <c r="MW344" s="15"/>
      <c r="MX344" s="15"/>
      <c r="MY344" s="15"/>
      <c r="MZ344" s="15"/>
      <c r="NA344" s="15"/>
      <c r="NB344" s="15"/>
      <c r="NC344" s="15"/>
      <c r="ND344" s="15"/>
      <c r="NE344" s="15"/>
      <c r="NF344" s="15"/>
      <c r="NG344" s="15"/>
      <c r="NH344" s="15"/>
      <c r="NI344" s="15"/>
      <c r="NJ344" s="15"/>
      <c r="NK344" s="15"/>
      <c r="NL344" s="15"/>
      <c r="NM344" s="15"/>
      <c r="NN344" s="15"/>
      <c r="NO344" s="15"/>
      <c r="NP344" s="15"/>
      <c r="NQ344" s="15"/>
      <c r="NR344" s="15"/>
      <c r="NS344" s="15"/>
      <c r="NT344" s="15"/>
      <c r="NU344" s="15"/>
      <c r="NV344" s="15"/>
      <c r="NW344" s="15"/>
      <c r="NX344" s="15"/>
      <c r="NY344" s="15"/>
      <c r="NZ344" s="15"/>
      <c r="OA344" s="15"/>
      <c r="OB344" s="15"/>
      <c r="OC344" s="15"/>
      <c r="OD344" s="15"/>
      <c r="OE344" s="15"/>
      <c r="OF344" s="15"/>
      <c r="OG344" s="15"/>
      <c r="OH344" s="15"/>
      <c r="OI344" s="15"/>
      <c r="OJ344" s="15"/>
      <c r="OK344" s="15"/>
      <c r="OL344" s="15"/>
      <c r="OM344" s="15"/>
      <c r="ON344" s="15"/>
      <c r="OO344" s="15"/>
      <c r="OP344" s="15"/>
      <c r="OQ344" s="15"/>
      <c r="OR344" s="15"/>
      <c r="OS344" s="15"/>
      <c r="OT344" s="15"/>
      <c r="OU344" s="15"/>
      <c r="OV344" s="15"/>
      <c r="OW344" s="15"/>
      <c r="OX344" s="15"/>
      <c r="OY344" s="15"/>
      <c r="OZ344" s="15"/>
      <c r="PA344" s="15"/>
      <c r="PB344" s="15"/>
      <c r="PC344" s="15"/>
      <c r="PD344" s="15"/>
      <c r="PE344" s="15"/>
      <c r="PF344" s="15"/>
      <c r="PG344" s="15"/>
      <c r="PH344" s="15"/>
      <c r="PI344" s="15"/>
      <c r="PJ344" s="15"/>
      <c r="PK344" s="15"/>
      <c r="PL344" s="15"/>
      <c r="PM344" s="15"/>
      <c r="PN344" s="15"/>
      <c r="PO344" s="15"/>
      <c r="PP344" s="15"/>
      <c r="PQ344" s="15"/>
      <c r="PR344" s="15"/>
      <c r="PS344" s="15"/>
      <c r="PT344" s="15"/>
      <c r="PU344" s="15"/>
      <c r="PV344" s="15"/>
      <c r="PW344" s="15"/>
      <c r="PX344" s="15"/>
      <c r="PY344" s="15"/>
      <c r="PZ344" s="15"/>
      <c r="QA344" s="15"/>
      <c r="QB344" s="15"/>
      <c r="QC344" s="15"/>
      <c r="QD344" s="15"/>
      <c r="QE344" s="15"/>
      <c r="QF344" s="15"/>
      <c r="QG344" s="15"/>
      <c r="QH344" s="15"/>
      <c r="QI344" s="15"/>
      <c r="QJ344" s="15"/>
      <c r="QK344" s="15"/>
      <c r="QL344" s="15"/>
      <c r="QM344" s="15"/>
      <c r="QN344" s="15"/>
      <c r="QO344" s="15"/>
      <c r="QP344" s="15"/>
      <c r="QQ344" s="15"/>
      <c r="QR344" s="15"/>
      <c r="QS344" s="15"/>
      <c r="QT344" s="15"/>
      <c r="QU344" s="15"/>
      <c r="QV344" s="15"/>
      <c r="QW344" s="15"/>
      <c r="QX344" s="15"/>
      <c r="QY344" s="15"/>
      <c r="QZ344" s="15"/>
      <c r="RA344" s="15"/>
      <c r="RB344" s="15"/>
      <c r="RC344" s="15"/>
      <c r="RD344" s="15"/>
      <c r="RE344" s="15"/>
      <c r="RF344" s="15"/>
      <c r="RG344" s="15"/>
      <c r="RH344" s="15"/>
      <c r="RI344" s="15"/>
      <c r="RJ344" s="15"/>
      <c r="RK344" s="15"/>
      <c r="RL344" s="15"/>
      <c r="RM344" s="15"/>
      <c r="RN344" s="15"/>
      <c r="RO344" s="15"/>
      <c r="RP344" s="15"/>
      <c r="RQ344" s="15"/>
      <c r="RR344" s="15"/>
      <c r="RS344" s="15"/>
      <c r="RT344" s="15"/>
      <c r="RU344" s="15"/>
      <c r="RV344" s="15"/>
      <c r="RW344" s="15"/>
      <c r="RX344" s="15"/>
      <c r="RY344" s="15"/>
      <c r="RZ344" s="15"/>
      <c r="SA344" s="15"/>
      <c r="SB344" s="15"/>
      <c r="SC344" s="15"/>
      <c r="SD344" s="15"/>
      <c r="SE344" s="15"/>
      <c r="SF344" s="15"/>
      <c r="SG344" s="15"/>
      <c r="SH344" s="15"/>
      <c r="SI344" s="15"/>
      <c r="SJ344" s="15"/>
      <c r="SK344" s="15"/>
      <c r="SL344" s="15"/>
      <c r="SM344" s="15"/>
      <c r="SN344" s="15"/>
      <c r="SO344" s="15"/>
      <c r="SP344" s="15"/>
      <c r="SQ344" s="15"/>
      <c r="SR344" s="15"/>
      <c r="SS344" s="15"/>
      <c r="ST344" s="15"/>
      <c r="SU344" s="15"/>
      <c r="SV344" s="15"/>
      <c r="SW344" s="15"/>
      <c r="SX344" s="15"/>
      <c r="SY344" s="15"/>
      <c r="SZ344" s="15"/>
      <c r="TA344" s="15"/>
      <c r="TB344" s="15"/>
      <c r="TC344" s="15"/>
      <c r="TD344" s="15"/>
      <c r="TE344" s="15"/>
      <c r="TF344" s="15"/>
      <c r="TG344" s="15"/>
      <c r="TH344" s="15"/>
      <c r="TI344" s="15"/>
      <c r="TJ344" s="15"/>
      <c r="TK344" s="15"/>
      <c r="TL344" s="15"/>
      <c r="TM344" s="15"/>
      <c r="TN344" s="15"/>
      <c r="TO344" s="15"/>
      <c r="TP344" s="15"/>
      <c r="TQ344" s="15"/>
      <c r="TR344" s="15"/>
      <c r="TS344" s="15"/>
      <c r="TT344" s="15"/>
      <c r="TU344" s="15"/>
      <c r="TV344" s="15"/>
      <c r="TW344" s="15"/>
      <c r="TX344" s="15"/>
      <c r="TY344" s="15"/>
      <c r="TZ344" s="15"/>
      <c r="UA344" s="15"/>
      <c r="UB344" s="15"/>
      <c r="UC344" s="15"/>
      <c r="UD344" s="15"/>
      <c r="UE344" s="15"/>
      <c r="UF344" s="15"/>
      <c r="UG344" s="15"/>
      <c r="UH344" s="15"/>
      <c r="UI344" s="15"/>
      <c r="UJ344" s="15"/>
      <c r="UK344" s="15"/>
      <c r="UL344" s="15"/>
      <c r="UM344" s="15"/>
      <c r="UN344" s="15"/>
      <c r="UO344" s="15"/>
      <c r="UP344" s="15"/>
      <c r="UQ344" s="15"/>
      <c r="UR344" s="15"/>
      <c r="US344" s="15"/>
      <c r="UT344" s="15"/>
      <c r="UU344" s="15"/>
      <c r="UV344" s="15"/>
      <c r="UW344" s="15"/>
      <c r="UX344" s="15"/>
      <c r="UY344" s="15"/>
      <c r="UZ344" s="15"/>
      <c r="VA344" s="15"/>
      <c r="VB344" s="15"/>
      <c r="VC344" s="15"/>
      <c r="VD344" s="15"/>
      <c r="VE344" s="15"/>
      <c r="VF344" s="15"/>
      <c r="VG344" s="15"/>
      <c r="VH344" s="15"/>
      <c r="VI344" s="15"/>
      <c r="VJ344" s="15"/>
      <c r="VK344" s="15"/>
      <c r="VL344" s="15"/>
      <c r="VM344" s="15"/>
      <c r="VN344" s="15"/>
      <c r="VO344" s="15"/>
      <c r="VP344" s="15"/>
      <c r="VQ344" s="15"/>
      <c r="VR344" s="15"/>
      <c r="VS344" s="15"/>
      <c r="VT344" s="15"/>
      <c r="VU344" s="15"/>
      <c r="VV344" s="15"/>
      <c r="VW344" s="15"/>
      <c r="VX344" s="15"/>
      <c r="VY344" s="15"/>
      <c r="VZ344" s="15"/>
      <c r="WA344" s="15"/>
      <c r="WB344" s="15"/>
      <c r="WC344" s="15"/>
      <c r="WD344" s="15"/>
      <c r="WE344" s="15"/>
      <c r="WF344" s="15"/>
      <c r="WG344" s="15"/>
      <c r="WH344" s="15"/>
      <c r="WI344" s="15"/>
      <c r="WJ344" s="15"/>
      <c r="WK344" s="15"/>
      <c r="WL344" s="15"/>
      <c r="WM344" s="15"/>
      <c r="WN344" s="15"/>
      <c r="WO344" s="15"/>
      <c r="WP344" s="15"/>
      <c r="WQ344" s="15"/>
      <c r="WR344" s="15"/>
      <c r="WS344" s="15"/>
      <c r="WT344" s="15"/>
      <c r="WU344" s="15"/>
      <c r="WV344" s="15"/>
      <c r="WW344" s="15"/>
      <c r="WX344" s="15"/>
      <c r="WY344" s="15"/>
      <c r="WZ344" s="15"/>
      <c r="XA344" s="15"/>
      <c r="XB344" s="15"/>
      <c r="XC344" s="15"/>
      <c r="XD344" s="15"/>
      <c r="XE344" s="15"/>
      <c r="XF344" s="15"/>
      <c r="XG344" s="15"/>
      <c r="XH344" s="15"/>
      <c r="XI344" s="15"/>
      <c r="XJ344" s="15"/>
      <c r="XK344" s="15"/>
      <c r="XL344" s="15"/>
      <c r="XM344" s="15"/>
      <c r="XN344" s="15"/>
      <c r="XO344" s="15"/>
      <c r="XP344" s="15"/>
      <c r="XQ344" s="15"/>
      <c r="XR344" s="15"/>
      <c r="XS344" s="15"/>
      <c r="XT344" s="15"/>
      <c r="XU344" s="15"/>
      <c r="XV344" s="15"/>
      <c r="XW344" s="15"/>
      <c r="XX344" s="15"/>
      <c r="XY344" s="15"/>
      <c r="XZ344" s="15"/>
      <c r="YA344" s="15"/>
      <c r="YB344" s="15"/>
      <c r="YC344" s="15"/>
      <c r="YD344" s="15"/>
      <c r="YE344" s="15"/>
      <c r="YF344" s="15"/>
      <c r="YG344" s="15"/>
      <c r="YH344" s="15"/>
      <c r="YI344" s="15"/>
      <c r="YJ344" s="15"/>
      <c r="YK344" s="15"/>
      <c r="YL344" s="15"/>
      <c r="YM344" s="15"/>
      <c r="YN344" s="15"/>
      <c r="YO344" s="15"/>
      <c r="YP344" s="15"/>
      <c r="YQ344" s="15"/>
      <c r="YR344" s="15"/>
      <c r="YS344" s="15"/>
      <c r="YT344" s="15"/>
      <c r="YU344" s="15"/>
      <c r="YV344" s="15"/>
      <c r="YW344" s="15"/>
      <c r="YX344" s="15"/>
      <c r="YY344" s="15"/>
      <c r="YZ344" s="15"/>
      <c r="ZA344" s="15"/>
      <c r="ZB344" s="15"/>
      <c r="ZC344" s="15"/>
      <c r="ZD344" s="15"/>
      <c r="ZE344" s="15"/>
      <c r="ZF344" s="15"/>
      <c r="ZG344" s="15"/>
      <c r="ZH344" s="15"/>
      <c r="ZI344" s="15"/>
      <c r="ZJ344" s="15"/>
      <c r="ZK344" s="15"/>
      <c r="ZL344" s="15"/>
      <c r="ZM344" s="15"/>
      <c r="ZN344" s="15"/>
      <c r="ZO344" s="15"/>
      <c r="ZP344" s="15"/>
      <c r="ZQ344" s="15"/>
      <c r="ZR344" s="15"/>
      <c r="ZS344" s="15"/>
      <c r="ZT344" s="15"/>
      <c r="ZU344" s="15"/>
      <c r="ZV344" s="15"/>
      <c r="ZW344" s="15"/>
      <c r="ZX344" s="15"/>
      <c r="ZY344" s="15"/>
      <c r="ZZ344" s="15"/>
      <c r="AAA344" s="15"/>
      <c r="AAB344" s="15"/>
      <c r="AAC344" s="15"/>
      <c r="AAD344" s="15"/>
      <c r="AAE344" s="15"/>
      <c r="AAF344" s="15"/>
      <c r="AAG344" s="15"/>
      <c r="AAH344" s="15"/>
      <c r="AAI344" s="15"/>
      <c r="AAJ344" s="15"/>
      <c r="AAK344" s="15"/>
      <c r="AAL344" s="15"/>
      <c r="AAM344" s="15"/>
      <c r="AAN344" s="15"/>
      <c r="AAO344" s="15"/>
      <c r="AAP344" s="15"/>
      <c r="AAQ344" s="15"/>
      <c r="AAR344" s="15"/>
      <c r="AAS344" s="15"/>
      <c r="AAT344" s="15"/>
      <c r="AAU344" s="15"/>
      <c r="AAV344" s="15"/>
      <c r="AAW344" s="15"/>
      <c r="AAX344" s="15"/>
      <c r="AAY344" s="15"/>
      <c r="AAZ344" s="15"/>
      <c r="ABA344" s="15"/>
      <c r="ABB344" s="15"/>
      <c r="ABC344" s="15"/>
      <c r="ABD344" s="15"/>
      <c r="ABE344" s="15"/>
      <c r="ABF344" s="15"/>
      <c r="ABG344" s="15"/>
      <c r="ABH344" s="15"/>
      <c r="ABI344" s="15"/>
      <c r="ABJ344" s="15"/>
      <c r="ABK344" s="15"/>
      <c r="ABL344" s="15"/>
      <c r="ABM344" s="15"/>
      <c r="ABN344" s="15"/>
      <c r="ABO344" s="15"/>
      <c r="ABP344" s="15"/>
      <c r="ABQ344" s="15"/>
      <c r="ABR344" s="15"/>
      <c r="ABS344" s="15"/>
      <c r="ABT344" s="15"/>
      <c r="ABU344" s="15"/>
      <c r="ABV344" s="15"/>
      <c r="ABW344" s="15"/>
      <c r="ABX344" s="15"/>
      <c r="ABY344" s="15"/>
      <c r="ABZ344" s="15"/>
      <c r="ACA344" s="15"/>
      <c r="ACB344" s="15"/>
      <c r="ACC344" s="15"/>
      <c r="ACD344" s="15"/>
      <c r="ACE344" s="15"/>
      <c r="ACF344" s="15"/>
      <c r="ACG344" s="15"/>
      <c r="ACH344" s="15"/>
      <c r="ACI344" s="15"/>
      <c r="ACJ344" s="15"/>
      <c r="ACK344" s="15"/>
      <c r="ACL344" s="15"/>
      <c r="ACM344" s="15"/>
      <c r="ACN344" s="15"/>
      <c r="ACO344" s="15"/>
      <c r="ACP344" s="15"/>
      <c r="ACQ344" s="15"/>
      <c r="ACR344" s="15"/>
      <c r="ACS344" s="15"/>
      <c r="ACT344" s="15"/>
      <c r="ACU344" s="15"/>
      <c r="ACV344" s="15"/>
      <c r="ACW344" s="15"/>
      <c r="ACX344" s="15"/>
      <c r="ACY344" s="15"/>
      <c r="ACZ344" s="15"/>
      <c r="ADA344" s="15"/>
      <c r="ADB344" s="15"/>
      <c r="ADC344" s="15"/>
      <c r="ADD344" s="15"/>
      <c r="ADE344" s="15"/>
      <c r="ADF344" s="15"/>
      <c r="ADG344" s="15"/>
      <c r="ADH344" s="15"/>
      <c r="ADI344" s="15"/>
      <c r="ADJ344" s="15"/>
      <c r="ADK344" s="15"/>
      <c r="ADL344" s="15"/>
      <c r="ADM344" s="15"/>
    </row>
    <row r="345" spans="1:793" s="308" customFormat="1" ht="19" x14ac:dyDescent="0.5">
      <c r="A345" s="304">
        <v>9</v>
      </c>
      <c r="B345" s="316" t="s">
        <v>258</v>
      </c>
      <c r="C345" s="316"/>
      <c r="D345" s="316"/>
      <c r="E345" s="316"/>
      <c r="F345" s="316"/>
      <c r="G345" s="316"/>
      <c r="H345" s="316"/>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c r="BI345" s="15"/>
      <c r="BJ345" s="15"/>
      <c r="BK345" s="15"/>
      <c r="BL345" s="15"/>
      <c r="BM345" s="15"/>
      <c r="BN345" s="15"/>
      <c r="BO345" s="15"/>
      <c r="BP345" s="15"/>
      <c r="BQ345" s="15"/>
      <c r="BR345" s="15"/>
      <c r="BS345" s="15"/>
      <c r="BT345" s="15"/>
      <c r="BU345" s="15"/>
      <c r="BV345" s="15"/>
      <c r="BW345" s="15"/>
      <c r="BX345" s="15"/>
      <c r="BY345" s="15"/>
      <c r="BZ345" s="15"/>
      <c r="CA345" s="15"/>
      <c r="CB345" s="15"/>
      <c r="CC345" s="15"/>
      <c r="CD345" s="15"/>
      <c r="CE345" s="15"/>
      <c r="CF345" s="15"/>
      <c r="CG345" s="15"/>
      <c r="CH345" s="15"/>
      <c r="CI345" s="15"/>
      <c r="CJ345" s="15"/>
      <c r="CK345" s="15"/>
      <c r="CL345" s="15"/>
      <c r="CM345" s="15"/>
      <c r="CN345" s="15"/>
      <c r="CO345" s="15"/>
      <c r="CP345" s="15"/>
      <c r="CQ345" s="15"/>
      <c r="CR345" s="15"/>
      <c r="CS345" s="15"/>
      <c r="CT345" s="15"/>
      <c r="CU345" s="15"/>
      <c r="CV345" s="15"/>
      <c r="CW345" s="15"/>
      <c r="CX345" s="15"/>
      <c r="CY345" s="15"/>
      <c r="CZ345" s="15"/>
      <c r="DA345" s="15"/>
      <c r="DB345" s="15"/>
      <c r="DC345" s="15"/>
      <c r="DD345" s="15"/>
      <c r="DE345" s="15"/>
      <c r="DF345" s="15"/>
      <c r="DG345" s="15"/>
      <c r="DH345" s="15"/>
      <c r="DI345" s="15"/>
      <c r="DJ345" s="15"/>
      <c r="DK345" s="15"/>
      <c r="DL345" s="15"/>
      <c r="DM345" s="15"/>
      <c r="DN345" s="15"/>
      <c r="DO345" s="15"/>
      <c r="DP345" s="15"/>
      <c r="DQ345" s="15"/>
      <c r="DR345" s="15"/>
      <c r="DS345" s="15"/>
      <c r="DT345" s="15"/>
      <c r="DU345" s="15"/>
      <c r="DV345" s="15"/>
      <c r="DW345" s="15"/>
      <c r="DX345" s="15"/>
      <c r="DY345" s="15"/>
      <c r="DZ345" s="15"/>
      <c r="EA345" s="15"/>
      <c r="EB345" s="15"/>
      <c r="EC345" s="15"/>
      <c r="ED345" s="15"/>
      <c r="EE345" s="15"/>
      <c r="EF345" s="15"/>
      <c r="EG345" s="15"/>
      <c r="EH345" s="15"/>
      <c r="EI345" s="15"/>
      <c r="EJ345" s="15"/>
      <c r="EK345" s="15"/>
      <c r="EL345" s="15"/>
      <c r="EM345" s="15"/>
      <c r="EN345" s="15"/>
      <c r="EO345" s="15"/>
      <c r="EP345" s="15"/>
      <c r="EQ345" s="15"/>
      <c r="ER345" s="15"/>
      <c r="ES345" s="15"/>
      <c r="ET345" s="15"/>
      <c r="EU345" s="15"/>
      <c r="EV345" s="15"/>
      <c r="EW345" s="15"/>
      <c r="EX345" s="15"/>
      <c r="EY345" s="15"/>
      <c r="EZ345" s="15"/>
      <c r="FA345" s="15"/>
      <c r="FB345" s="15"/>
      <c r="FC345" s="15"/>
      <c r="FD345" s="15"/>
      <c r="FE345" s="15"/>
      <c r="FF345" s="15"/>
      <c r="FG345" s="15"/>
      <c r="FH345" s="15"/>
      <c r="FI345" s="15"/>
      <c r="FJ345" s="15"/>
      <c r="FK345" s="15"/>
      <c r="FL345" s="15"/>
      <c r="FM345" s="15"/>
      <c r="FN345" s="15"/>
      <c r="FO345" s="15"/>
      <c r="FP345" s="15"/>
      <c r="FQ345" s="15"/>
      <c r="FR345" s="15"/>
      <c r="FS345" s="15"/>
      <c r="FT345" s="15"/>
      <c r="FU345" s="15"/>
      <c r="FV345" s="15"/>
      <c r="FW345" s="15"/>
      <c r="FX345" s="15"/>
      <c r="FY345" s="15"/>
      <c r="FZ345" s="15"/>
      <c r="GA345" s="15"/>
      <c r="GB345" s="15"/>
      <c r="GC345" s="15"/>
      <c r="GD345" s="15"/>
      <c r="GE345" s="15"/>
      <c r="GF345" s="15"/>
      <c r="GG345" s="15"/>
      <c r="GH345" s="15"/>
      <c r="GI345" s="15"/>
      <c r="GJ345" s="15"/>
      <c r="GK345" s="15"/>
      <c r="GL345" s="15"/>
      <c r="GM345" s="15"/>
      <c r="GN345" s="15"/>
      <c r="GO345" s="15"/>
      <c r="GP345" s="15"/>
      <c r="GQ345" s="15"/>
      <c r="GR345" s="15"/>
      <c r="GS345" s="15"/>
      <c r="GT345" s="15"/>
      <c r="GU345" s="15"/>
      <c r="GV345" s="15"/>
      <c r="GW345" s="15"/>
      <c r="GX345" s="15"/>
      <c r="GY345" s="15"/>
      <c r="GZ345" s="15"/>
      <c r="HA345" s="15"/>
      <c r="HB345" s="15"/>
      <c r="HC345" s="15"/>
      <c r="HD345" s="15"/>
      <c r="HE345" s="15"/>
      <c r="HF345" s="15"/>
      <c r="HG345" s="15"/>
      <c r="HH345" s="15"/>
      <c r="HI345" s="15"/>
      <c r="HJ345" s="15"/>
      <c r="HK345" s="15"/>
      <c r="HL345" s="15"/>
      <c r="HM345" s="15"/>
      <c r="HN345" s="15"/>
      <c r="HO345" s="15"/>
      <c r="HP345" s="15"/>
      <c r="HQ345" s="15"/>
      <c r="HR345" s="15"/>
      <c r="HS345" s="15"/>
      <c r="HT345" s="15"/>
      <c r="HU345" s="15"/>
      <c r="HV345" s="15"/>
      <c r="HW345" s="15"/>
      <c r="HX345" s="15"/>
      <c r="HY345" s="15"/>
      <c r="HZ345" s="15"/>
      <c r="IA345" s="15"/>
      <c r="IB345" s="15"/>
      <c r="IC345" s="15"/>
      <c r="ID345" s="15"/>
      <c r="IE345" s="15"/>
      <c r="IF345" s="15"/>
      <c r="IG345" s="15"/>
      <c r="IH345" s="15"/>
      <c r="II345" s="15"/>
      <c r="IJ345" s="15"/>
      <c r="IK345" s="15"/>
      <c r="IL345" s="15"/>
      <c r="IM345" s="15"/>
      <c r="IN345" s="15"/>
      <c r="IO345" s="15"/>
      <c r="IP345" s="15"/>
      <c r="IQ345" s="15"/>
      <c r="IR345" s="15"/>
      <c r="IS345" s="15"/>
      <c r="IT345" s="15"/>
      <c r="IU345" s="15"/>
      <c r="IV345" s="15"/>
      <c r="IW345" s="15"/>
      <c r="IX345" s="15"/>
      <c r="IY345" s="15"/>
      <c r="IZ345" s="15"/>
      <c r="JA345" s="15"/>
      <c r="JB345" s="15"/>
      <c r="JC345" s="15"/>
      <c r="JD345" s="15"/>
      <c r="JE345" s="15"/>
      <c r="JF345" s="15"/>
      <c r="JG345" s="15"/>
      <c r="JH345" s="15"/>
      <c r="JI345" s="15"/>
      <c r="JJ345" s="15"/>
      <c r="JK345" s="15"/>
      <c r="JL345" s="15"/>
      <c r="JM345" s="15"/>
      <c r="JN345" s="15"/>
      <c r="JO345" s="15"/>
      <c r="JP345" s="15"/>
      <c r="JQ345" s="15"/>
      <c r="JR345" s="15"/>
      <c r="JS345" s="15"/>
      <c r="JT345" s="15"/>
      <c r="JU345" s="15"/>
      <c r="JV345" s="15"/>
      <c r="JW345" s="15"/>
      <c r="JX345" s="15"/>
      <c r="JY345" s="15"/>
      <c r="JZ345" s="15"/>
      <c r="KA345" s="15"/>
      <c r="KB345" s="15"/>
      <c r="KC345" s="15"/>
      <c r="KD345" s="15"/>
      <c r="KE345" s="15"/>
      <c r="KF345" s="15"/>
      <c r="KG345" s="15"/>
      <c r="KH345" s="15"/>
      <c r="KI345" s="15"/>
      <c r="KJ345" s="15"/>
      <c r="KK345" s="15"/>
      <c r="KL345" s="15"/>
      <c r="KM345" s="15"/>
      <c r="KN345" s="15"/>
      <c r="KO345" s="15"/>
      <c r="KP345" s="15"/>
      <c r="KQ345" s="15"/>
      <c r="KR345" s="15"/>
      <c r="KS345" s="15"/>
      <c r="KT345" s="15"/>
      <c r="KU345" s="15"/>
      <c r="KV345" s="15"/>
      <c r="KW345" s="15"/>
      <c r="KX345" s="15"/>
      <c r="KY345" s="15"/>
      <c r="KZ345" s="15"/>
      <c r="LA345" s="15"/>
      <c r="LB345" s="15"/>
      <c r="LC345" s="15"/>
      <c r="LD345" s="15"/>
      <c r="LE345" s="15"/>
      <c r="LF345" s="15"/>
      <c r="LG345" s="15"/>
      <c r="LH345" s="15"/>
      <c r="LI345" s="15"/>
      <c r="LJ345" s="15"/>
      <c r="LK345" s="15"/>
      <c r="LL345" s="15"/>
      <c r="LM345" s="15"/>
      <c r="LN345" s="15"/>
      <c r="LO345" s="15"/>
      <c r="LP345" s="15"/>
      <c r="LQ345" s="15"/>
      <c r="LR345" s="15"/>
      <c r="LS345" s="15"/>
      <c r="LT345" s="15"/>
      <c r="LU345" s="15"/>
      <c r="LV345" s="15"/>
      <c r="LW345" s="15"/>
      <c r="LX345" s="15"/>
      <c r="LY345" s="15"/>
      <c r="LZ345" s="15"/>
      <c r="MA345" s="15"/>
      <c r="MB345" s="15"/>
      <c r="MC345" s="15"/>
      <c r="MD345" s="15"/>
      <c r="ME345" s="15"/>
      <c r="MF345" s="15"/>
      <c r="MG345" s="15"/>
      <c r="MH345" s="15"/>
      <c r="MI345" s="15"/>
      <c r="MJ345" s="15"/>
      <c r="MK345" s="15"/>
      <c r="ML345" s="15"/>
      <c r="MM345" s="15"/>
      <c r="MN345" s="15"/>
      <c r="MO345" s="15"/>
      <c r="MP345" s="15"/>
      <c r="MQ345" s="15"/>
      <c r="MR345" s="15"/>
      <c r="MS345" s="15"/>
      <c r="MT345" s="15"/>
      <c r="MU345" s="15"/>
      <c r="MV345" s="15"/>
      <c r="MW345" s="15"/>
      <c r="MX345" s="15"/>
      <c r="MY345" s="15"/>
      <c r="MZ345" s="15"/>
      <c r="NA345" s="15"/>
      <c r="NB345" s="15"/>
      <c r="NC345" s="15"/>
      <c r="ND345" s="15"/>
      <c r="NE345" s="15"/>
      <c r="NF345" s="15"/>
      <c r="NG345" s="15"/>
      <c r="NH345" s="15"/>
      <c r="NI345" s="15"/>
      <c r="NJ345" s="15"/>
      <c r="NK345" s="15"/>
      <c r="NL345" s="15"/>
      <c r="NM345" s="15"/>
      <c r="NN345" s="15"/>
      <c r="NO345" s="15"/>
      <c r="NP345" s="15"/>
      <c r="NQ345" s="15"/>
      <c r="NR345" s="15"/>
      <c r="NS345" s="15"/>
      <c r="NT345" s="15"/>
      <c r="NU345" s="15"/>
      <c r="NV345" s="15"/>
      <c r="NW345" s="15"/>
      <c r="NX345" s="15"/>
      <c r="NY345" s="15"/>
      <c r="NZ345" s="15"/>
      <c r="OA345" s="15"/>
      <c r="OB345" s="15"/>
      <c r="OC345" s="15"/>
      <c r="OD345" s="15"/>
      <c r="OE345" s="15"/>
      <c r="OF345" s="15"/>
      <c r="OG345" s="15"/>
      <c r="OH345" s="15"/>
      <c r="OI345" s="15"/>
      <c r="OJ345" s="15"/>
      <c r="OK345" s="15"/>
      <c r="OL345" s="15"/>
      <c r="OM345" s="15"/>
      <c r="ON345" s="15"/>
      <c r="OO345" s="15"/>
      <c r="OP345" s="15"/>
      <c r="OQ345" s="15"/>
      <c r="OR345" s="15"/>
      <c r="OS345" s="15"/>
      <c r="OT345" s="15"/>
      <c r="OU345" s="15"/>
      <c r="OV345" s="15"/>
      <c r="OW345" s="15"/>
      <c r="OX345" s="15"/>
      <c r="OY345" s="15"/>
      <c r="OZ345" s="15"/>
      <c r="PA345" s="15"/>
      <c r="PB345" s="15"/>
      <c r="PC345" s="15"/>
      <c r="PD345" s="15"/>
      <c r="PE345" s="15"/>
      <c r="PF345" s="15"/>
      <c r="PG345" s="15"/>
      <c r="PH345" s="15"/>
      <c r="PI345" s="15"/>
      <c r="PJ345" s="15"/>
      <c r="PK345" s="15"/>
      <c r="PL345" s="15"/>
      <c r="PM345" s="15"/>
      <c r="PN345" s="15"/>
      <c r="PO345" s="15"/>
      <c r="PP345" s="15"/>
      <c r="PQ345" s="15"/>
      <c r="PR345" s="15"/>
      <c r="PS345" s="15"/>
      <c r="PT345" s="15"/>
      <c r="PU345" s="15"/>
      <c r="PV345" s="15"/>
      <c r="PW345" s="15"/>
      <c r="PX345" s="15"/>
      <c r="PY345" s="15"/>
      <c r="PZ345" s="15"/>
      <c r="QA345" s="15"/>
      <c r="QB345" s="15"/>
      <c r="QC345" s="15"/>
      <c r="QD345" s="15"/>
      <c r="QE345" s="15"/>
      <c r="QF345" s="15"/>
      <c r="QG345" s="15"/>
      <c r="QH345" s="15"/>
      <c r="QI345" s="15"/>
      <c r="QJ345" s="15"/>
      <c r="QK345" s="15"/>
      <c r="QL345" s="15"/>
      <c r="QM345" s="15"/>
      <c r="QN345" s="15"/>
      <c r="QO345" s="15"/>
      <c r="QP345" s="15"/>
      <c r="QQ345" s="15"/>
      <c r="QR345" s="15"/>
      <c r="QS345" s="15"/>
      <c r="QT345" s="15"/>
      <c r="QU345" s="15"/>
      <c r="QV345" s="15"/>
      <c r="QW345" s="15"/>
      <c r="QX345" s="15"/>
      <c r="QY345" s="15"/>
      <c r="QZ345" s="15"/>
      <c r="RA345" s="15"/>
      <c r="RB345" s="15"/>
      <c r="RC345" s="15"/>
      <c r="RD345" s="15"/>
      <c r="RE345" s="15"/>
      <c r="RF345" s="15"/>
      <c r="RG345" s="15"/>
      <c r="RH345" s="15"/>
      <c r="RI345" s="15"/>
      <c r="RJ345" s="15"/>
      <c r="RK345" s="15"/>
      <c r="RL345" s="15"/>
      <c r="RM345" s="15"/>
      <c r="RN345" s="15"/>
      <c r="RO345" s="15"/>
      <c r="RP345" s="15"/>
      <c r="RQ345" s="15"/>
      <c r="RR345" s="15"/>
      <c r="RS345" s="15"/>
      <c r="RT345" s="15"/>
      <c r="RU345" s="15"/>
      <c r="RV345" s="15"/>
      <c r="RW345" s="15"/>
      <c r="RX345" s="15"/>
      <c r="RY345" s="15"/>
      <c r="RZ345" s="15"/>
      <c r="SA345" s="15"/>
      <c r="SB345" s="15"/>
      <c r="SC345" s="15"/>
      <c r="SD345" s="15"/>
      <c r="SE345" s="15"/>
      <c r="SF345" s="15"/>
      <c r="SG345" s="15"/>
      <c r="SH345" s="15"/>
      <c r="SI345" s="15"/>
      <c r="SJ345" s="15"/>
      <c r="SK345" s="15"/>
      <c r="SL345" s="15"/>
      <c r="SM345" s="15"/>
      <c r="SN345" s="15"/>
      <c r="SO345" s="15"/>
      <c r="SP345" s="15"/>
      <c r="SQ345" s="15"/>
      <c r="SR345" s="15"/>
      <c r="SS345" s="15"/>
      <c r="ST345" s="15"/>
      <c r="SU345" s="15"/>
      <c r="SV345" s="15"/>
      <c r="SW345" s="15"/>
      <c r="SX345" s="15"/>
      <c r="SY345" s="15"/>
      <c r="SZ345" s="15"/>
      <c r="TA345" s="15"/>
      <c r="TB345" s="15"/>
      <c r="TC345" s="15"/>
      <c r="TD345" s="15"/>
      <c r="TE345" s="15"/>
      <c r="TF345" s="15"/>
      <c r="TG345" s="15"/>
      <c r="TH345" s="15"/>
      <c r="TI345" s="15"/>
      <c r="TJ345" s="15"/>
      <c r="TK345" s="15"/>
      <c r="TL345" s="15"/>
      <c r="TM345" s="15"/>
      <c r="TN345" s="15"/>
      <c r="TO345" s="15"/>
      <c r="TP345" s="15"/>
      <c r="TQ345" s="15"/>
      <c r="TR345" s="15"/>
      <c r="TS345" s="15"/>
      <c r="TT345" s="15"/>
      <c r="TU345" s="15"/>
      <c r="TV345" s="15"/>
      <c r="TW345" s="15"/>
      <c r="TX345" s="15"/>
      <c r="TY345" s="15"/>
      <c r="TZ345" s="15"/>
      <c r="UA345" s="15"/>
      <c r="UB345" s="15"/>
      <c r="UC345" s="15"/>
      <c r="UD345" s="15"/>
      <c r="UE345" s="15"/>
      <c r="UF345" s="15"/>
      <c r="UG345" s="15"/>
      <c r="UH345" s="15"/>
      <c r="UI345" s="15"/>
      <c r="UJ345" s="15"/>
      <c r="UK345" s="15"/>
      <c r="UL345" s="15"/>
      <c r="UM345" s="15"/>
      <c r="UN345" s="15"/>
      <c r="UO345" s="15"/>
      <c r="UP345" s="15"/>
      <c r="UQ345" s="15"/>
      <c r="UR345" s="15"/>
      <c r="US345" s="15"/>
      <c r="UT345" s="15"/>
      <c r="UU345" s="15"/>
      <c r="UV345" s="15"/>
      <c r="UW345" s="15"/>
      <c r="UX345" s="15"/>
      <c r="UY345" s="15"/>
      <c r="UZ345" s="15"/>
      <c r="VA345" s="15"/>
      <c r="VB345" s="15"/>
      <c r="VC345" s="15"/>
      <c r="VD345" s="15"/>
      <c r="VE345" s="15"/>
      <c r="VF345" s="15"/>
      <c r="VG345" s="15"/>
      <c r="VH345" s="15"/>
      <c r="VI345" s="15"/>
      <c r="VJ345" s="15"/>
      <c r="VK345" s="15"/>
      <c r="VL345" s="15"/>
      <c r="VM345" s="15"/>
      <c r="VN345" s="15"/>
      <c r="VO345" s="15"/>
      <c r="VP345" s="15"/>
      <c r="VQ345" s="15"/>
      <c r="VR345" s="15"/>
      <c r="VS345" s="15"/>
      <c r="VT345" s="15"/>
      <c r="VU345" s="15"/>
      <c r="VV345" s="15"/>
      <c r="VW345" s="15"/>
      <c r="VX345" s="15"/>
      <c r="VY345" s="15"/>
      <c r="VZ345" s="15"/>
      <c r="WA345" s="15"/>
      <c r="WB345" s="15"/>
      <c r="WC345" s="15"/>
      <c r="WD345" s="15"/>
      <c r="WE345" s="15"/>
      <c r="WF345" s="15"/>
      <c r="WG345" s="15"/>
      <c r="WH345" s="15"/>
      <c r="WI345" s="15"/>
      <c r="WJ345" s="15"/>
      <c r="WK345" s="15"/>
      <c r="WL345" s="15"/>
      <c r="WM345" s="15"/>
      <c r="WN345" s="15"/>
      <c r="WO345" s="15"/>
      <c r="WP345" s="15"/>
      <c r="WQ345" s="15"/>
      <c r="WR345" s="15"/>
      <c r="WS345" s="15"/>
      <c r="WT345" s="15"/>
      <c r="WU345" s="15"/>
      <c r="WV345" s="15"/>
      <c r="WW345" s="15"/>
      <c r="WX345" s="15"/>
      <c r="WY345" s="15"/>
      <c r="WZ345" s="15"/>
      <c r="XA345" s="15"/>
      <c r="XB345" s="15"/>
      <c r="XC345" s="15"/>
      <c r="XD345" s="15"/>
      <c r="XE345" s="15"/>
      <c r="XF345" s="15"/>
      <c r="XG345" s="15"/>
      <c r="XH345" s="15"/>
      <c r="XI345" s="15"/>
      <c r="XJ345" s="15"/>
      <c r="XK345" s="15"/>
      <c r="XL345" s="15"/>
      <c r="XM345" s="15"/>
      <c r="XN345" s="15"/>
      <c r="XO345" s="15"/>
      <c r="XP345" s="15"/>
      <c r="XQ345" s="15"/>
      <c r="XR345" s="15"/>
      <c r="XS345" s="15"/>
      <c r="XT345" s="15"/>
      <c r="XU345" s="15"/>
      <c r="XV345" s="15"/>
      <c r="XW345" s="15"/>
      <c r="XX345" s="15"/>
      <c r="XY345" s="15"/>
      <c r="XZ345" s="15"/>
      <c r="YA345" s="15"/>
      <c r="YB345" s="15"/>
      <c r="YC345" s="15"/>
      <c r="YD345" s="15"/>
      <c r="YE345" s="15"/>
      <c r="YF345" s="15"/>
      <c r="YG345" s="15"/>
      <c r="YH345" s="15"/>
      <c r="YI345" s="15"/>
      <c r="YJ345" s="15"/>
      <c r="YK345" s="15"/>
      <c r="YL345" s="15"/>
      <c r="YM345" s="15"/>
      <c r="YN345" s="15"/>
      <c r="YO345" s="15"/>
      <c r="YP345" s="15"/>
      <c r="YQ345" s="15"/>
      <c r="YR345" s="15"/>
      <c r="YS345" s="15"/>
      <c r="YT345" s="15"/>
      <c r="YU345" s="15"/>
      <c r="YV345" s="15"/>
      <c r="YW345" s="15"/>
      <c r="YX345" s="15"/>
      <c r="YY345" s="15"/>
      <c r="YZ345" s="15"/>
      <c r="ZA345" s="15"/>
      <c r="ZB345" s="15"/>
      <c r="ZC345" s="15"/>
      <c r="ZD345" s="15"/>
      <c r="ZE345" s="15"/>
      <c r="ZF345" s="15"/>
      <c r="ZG345" s="15"/>
      <c r="ZH345" s="15"/>
      <c r="ZI345" s="15"/>
      <c r="ZJ345" s="15"/>
      <c r="ZK345" s="15"/>
      <c r="ZL345" s="15"/>
      <c r="ZM345" s="15"/>
      <c r="ZN345" s="15"/>
      <c r="ZO345" s="15"/>
      <c r="ZP345" s="15"/>
      <c r="ZQ345" s="15"/>
      <c r="ZR345" s="15"/>
      <c r="ZS345" s="15"/>
      <c r="ZT345" s="15"/>
      <c r="ZU345" s="15"/>
      <c r="ZV345" s="15"/>
      <c r="ZW345" s="15"/>
      <c r="ZX345" s="15"/>
      <c r="ZY345" s="15"/>
      <c r="ZZ345" s="15"/>
      <c r="AAA345" s="15"/>
      <c r="AAB345" s="15"/>
      <c r="AAC345" s="15"/>
      <c r="AAD345" s="15"/>
      <c r="AAE345" s="15"/>
      <c r="AAF345" s="15"/>
      <c r="AAG345" s="15"/>
      <c r="AAH345" s="15"/>
      <c r="AAI345" s="15"/>
      <c r="AAJ345" s="15"/>
      <c r="AAK345" s="15"/>
      <c r="AAL345" s="15"/>
      <c r="AAM345" s="15"/>
      <c r="AAN345" s="15"/>
      <c r="AAO345" s="15"/>
      <c r="AAP345" s="15"/>
      <c r="AAQ345" s="15"/>
      <c r="AAR345" s="15"/>
      <c r="AAS345" s="15"/>
      <c r="AAT345" s="15"/>
      <c r="AAU345" s="15"/>
      <c r="AAV345" s="15"/>
      <c r="AAW345" s="15"/>
      <c r="AAX345" s="15"/>
      <c r="AAY345" s="15"/>
      <c r="AAZ345" s="15"/>
      <c r="ABA345" s="15"/>
      <c r="ABB345" s="15"/>
      <c r="ABC345" s="15"/>
      <c r="ABD345" s="15"/>
      <c r="ABE345" s="15"/>
      <c r="ABF345" s="15"/>
      <c r="ABG345" s="15"/>
      <c r="ABH345" s="15"/>
      <c r="ABI345" s="15"/>
      <c r="ABJ345" s="15"/>
      <c r="ABK345" s="15"/>
      <c r="ABL345" s="15"/>
      <c r="ABM345" s="15"/>
      <c r="ABN345" s="15"/>
      <c r="ABO345" s="15"/>
      <c r="ABP345" s="15"/>
      <c r="ABQ345" s="15"/>
      <c r="ABR345" s="15"/>
      <c r="ABS345" s="15"/>
      <c r="ABT345" s="15"/>
      <c r="ABU345" s="15"/>
      <c r="ABV345" s="15"/>
      <c r="ABW345" s="15"/>
      <c r="ABX345" s="15"/>
      <c r="ABY345" s="15"/>
      <c r="ABZ345" s="15"/>
      <c r="ACA345" s="15"/>
      <c r="ACB345" s="15"/>
      <c r="ACC345" s="15"/>
      <c r="ACD345" s="15"/>
      <c r="ACE345" s="15"/>
      <c r="ACF345" s="15"/>
      <c r="ACG345" s="15"/>
      <c r="ACH345" s="15"/>
      <c r="ACI345" s="15"/>
      <c r="ACJ345" s="15"/>
      <c r="ACK345" s="15"/>
      <c r="ACL345" s="15"/>
      <c r="ACM345" s="15"/>
      <c r="ACN345" s="15"/>
      <c r="ACO345" s="15"/>
      <c r="ACP345" s="15"/>
      <c r="ACQ345" s="15"/>
      <c r="ACR345" s="15"/>
      <c r="ACS345" s="15"/>
      <c r="ACT345" s="15"/>
      <c r="ACU345" s="15"/>
      <c r="ACV345" s="15"/>
      <c r="ACW345" s="15"/>
      <c r="ACX345" s="15"/>
      <c r="ACY345" s="15"/>
      <c r="ACZ345" s="15"/>
      <c r="ADA345" s="15"/>
      <c r="ADB345" s="15"/>
      <c r="ADC345" s="15"/>
      <c r="ADD345" s="15"/>
      <c r="ADE345" s="15"/>
      <c r="ADF345" s="15"/>
      <c r="ADG345" s="15"/>
      <c r="ADH345" s="15"/>
      <c r="ADI345" s="15"/>
      <c r="ADJ345" s="15"/>
      <c r="ADK345" s="15"/>
      <c r="ADL345" s="15"/>
      <c r="ADM345" s="15"/>
    </row>
    <row r="346" spans="1:793" x14ac:dyDescent="0.4">
      <c r="A346" s="16"/>
      <c r="B346" s="315" t="s">
        <v>127</v>
      </c>
      <c r="C346" s="315"/>
      <c r="D346" s="315"/>
      <c r="E346" s="315"/>
      <c r="F346" s="315"/>
      <c r="G346" s="315"/>
      <c r="H346" s="315"/>
    </row>
    <row r="347" spans="1:793" x14ac:dyDescent="0.4">
      <c r="A347" s="14"/>
      <c r="B347" s="341" t="s">
        <v>362</v>
      </c>
      <c r="C347" s="341"/>
      <c r="D347" s="341"/>
      <c r="E347" s="341"/>
      <c r="F347" s="341"/>
      <c r="G347" s="341"/>
      <c r="H347" s="341"/>
    </row>
    <row r="348" spans="1:793" x14ac:dyDescent="0.4">
      <c r="A348" s="130"/>
      <c r="B348" s="342" t="s">
        <v>259</v>
      </c>
      <c r="C348" s="342"/>
      <c r="D348" s="342"/>
      <c r="E348" s="342"/>
      <c r="F348" s="342"/>
      <c r="G348" s="342"/>
      <c r="H348" s="342"/>
    </row>
    <row r="349" spans="1:793" ht="15.5" thickBot="1" x14ac:dyDescent="0.45">
      <c r="A349" s="14"/>
      <c r="B349" s="14"/>
      <c r="C349" s="14"/>
      <c r="D349" s="14"/>
      <c r="E349" s="14"/>
      <c r="F349" s="14"/>
      <c r="G349" s="14"/>
      <c r="H349" s="14"/>
    </row>
    <row r="350" spans="1:793" ht="15.5" thickBot="1" x14ac:dyDescent="0.45">
      <c r="A350" s="72"/>
      <c r="B350" s="122" t="s">
        <v>100</v>
      </c>
      <c r="C350" s="215">
        <f>C225</f>
        <v>0</v>
      </c>
      <c r="D350" s="118"/>
      <c r="E350" s="118"/>
      <c r="F350" s="14"/>
      <c r="G350" s="73"/>
      <c r="H350" s="72"/>
    </row>
    <row r="351" spans="1:793" ht="15.5" thickBot="1" x14ac:dyDescent="0.45">
      <c r="A351" s="73"/>
      <c r="B351" s="118"/>
      <c r="C351" s="118"/>
      <c r="D351" s="118"/>
      <c r="E351" s="118"/>
      <c r="F351" s="14"/>
      <c r="G351" s="72"/>
      <c r="H351" s="14"/>
    </row>
    <row r="352" spans="1:793" ht="45" customHeight="1" thickBot="1" x14ac:dyDescent="0.45">
      <c r="A352" s="44"/>
      <c r="B352" s="177" t="s">
        <v>129</v>
      </c>
      <c r="C352" s="338" t="s">
        <v>130</v>
      </c>
      <c r="D352" s="339"/>
      <c r="E352" s="340"/>
      <c r="F352" s="178" t="s">
        <v>131</v>
      </c>
      <c r="G352" s="74"/>
      <c r="H352" s="14"/>
    </row>
    <row r="353" spans="1:10" ht="16" x14ac:dyDescent="0.4">
      <c r="A353" s="73"/>
      <c r="B353" s="179"/>
      <c r="C353" s="110" t="s">
        <v>132</v>
      </c>
      <c r="D353" s="110" t="s">
        <v>133</v>
      </c>
      <c r="E353" s="110" t="s">
        <v>134</v>
      </c>
      <c r="F353" s="180"/>
      <c r="G353" s="75"/>
      <c r="H353" s="14"/>
      <c r="I353" s="276" t="s">
        <v>133</v>
      </c>
      <c r="J353" s="277" t="s">
        <v>134</v>
      </c>
    </row>
    <row r="354" spans="1:10" ht="16" x14ac:dyDescent="0.4">
      <c r="A354" s="73"/>
      <c r="B354" s="179" t="s">
        <v>135</v>
      </c>
      <c r="C354" s="110" t="s">
        <v>136</v>
      </c>
      <c r="D354" s="110" t="s">
        <v>137</v>
      </c>
      <c r="E354" s="110" t="s">
        <v>138</v>
      </c>
      <c r="F354" s="180"/>
      <c r="G354" s="72"/>
      <c r="H354" s="14"/>
      <c r="I354" s="278" t="s">
        <v>137</v>
      </c>
      <c r="J354" s="279" t="s">
        <v>138</v>
      </c>
    </row>
    <row r="355" spans="1:10" ht="16" x14ac:dyDescent="0.4">
      <c r="A355" s="73"/>
      <c r="B355" s="181" t="s">
        <v>139</v>
      </c>
      <c r="C355" s="113">
        <v>1</v>
      </c>
      <c r="D355" s="114">
        <f>C355*I355</f>
        <v>10.0797080169</v>
      </c>
      <c r="E355" s="115">
        <f>C355*J355</f>
        <v>2.7044227521000002</v>
      </c>
      <c r="F355" s="182"/>
      <c r="G355" s="72"/>
      <c r="H355" s="14"/>
      <c r="I355" s="132">
        <v>10.0797080169</v>
      </c>
      <c r="J355" s="133">
        <v>2.7044227521000002</v>
      </c>
    </row>
    <row r="356" spans="1:10" ht="16" x14ac:dyDescent="0.4">
      <c r="A356" s="73"/>
      <c r="B356" s="181" t="s">
        <v>140</v>
      </c>
      <c r="C356" s="113">
        <v>1</v>
      </c>
      <c r="D356" s="114">
        <f>C356*I356</f>
        <v>8.8477437037000009</v>
      </c>
      <c r="E356" s="115">
        <f>C356*J356</f>
        <v>2.2209931824</v>
      </c>
      <c r="F356" s="125"/>
      <c r="G356" s="72"/>
      <c r="H356" s="14"/>
      <c r="I356" s="134">
        <v>8.8477437037000009</v>
      </c>
      <c r="J356" s="133">
        <v>2.2209931824</v>
      </c>
    </row>
    <row r="357" spans="1:10" ht="16" x14ac:dyDescent="0.4">
      <c r="A357" s="73"/>
      <c r="B357" s="181" t="s">
        <v>141</v>
      </c>
      <c r="C357" s="113">
        <v>1</v>
      </c>
      <c r="D357" s="114">
        <f>C357*I357</f>
        <v>10.0797080169</v>
      </c>
      <c r="E357" s="115">
        <f>C357*J357</f>
        <v>2.7044227521000002</v>
      </c>
      <c r="F357" s="125"/>
      <c r="G357" s="72"/>
      <c r="H357" s="14"/>
      <c r="I357" s="132">
        <v>10.0797080169</v>
      </c>
      <c r="J357" s="133">
        <v>2.7044227521000002</v>
      </c>
    </row>
    <row r="358" spans="1:10" ht="16.5" thickBot="1" x14ac:dyDescent="0.45">
      <c r="A358" s="73"/>
      <c r="B358" s="181" t="s">
        <v>142</v>
      </c>
      <c r="C358" s="113">
        <v>1</v>
      </c>
      <c r="D358" s="114">
        <f>C358*I358</f>
        <v>6.6724741514000003</v>
      </c>
      <c r="E358" s="115">
        <f>C358*J358</f>
        <v>1.5218157332</v>
      </c>
      <c r="F358" s="125"/>
      <c r="G358" s="72"/>
      <c r="H358" s="14"/>
      <c r="I358" s="135">
        <v>6.6724741514000003</v>
      </c>
      <c r="J358" s="136">
        <v>1.5218157332</v>
      </c>
    </row>
    <row r="359" spans="1:10" x14ac:dyDescent="0.4">
      <c r="A359" s="73"/>
      <c r="B359" s="181" t="s">
        <v>143</v>
      </c>
      <c r="C359" s="116"/>
      <c r="D359" s="116"/>
      <c r="E359" s="117"/>
      <c r="F359" s="125"/>
      <c r="G359" s="72"/>
      <c r="H359" s="14"/>
    </row>
    <row r="360" spans="1:10" x14ac:dyDescent="0.4">
      <c r="A360" s="73"/>
      <c r="B360" s="344"/>
      <c r="C360" s="345"/>
      <c r="D360" s="345"/>
      <c r="E360" s="345"/>
      <c r="F360" s="346"/>
      <c r="G360" s="72"/>
      <c r="H360" s="14"/>
    </row>
    <row r="361" spans="1:10" x14ac:dyDescent="0.4">
      <c r="A361" s="73"/>
      <c r="B361" s="183" t="s">
        <v>388</v>
      </c>
      <c r="C361" s="119"/>
      <c r="D361" s="113">
        <v>100</v>
      </c>
      <c r="E361" s="115">
        <f>D361*0</f>
        <v>0</v>
      </c>
      <c r="F361" s="180"/>
      <c r="G361" s="72"/>
      <c r="H361" s="14"/>
      <c r="I361" s="72"/>
      <c r="J361" s="76"/>
    </row>
    <row r="362" spans="1:10" x14ac:dyDescent="0.4">
      <c r="A362" s="73"/>
      <c r="B362" s="344"/>
      <c r="C362" s="345"/>
      <c r="D362" s="345"/>
      <c r="E362" s="345"/>
      <c r="F362" s="346"/>
      <c r="G362" s="72"/>
      <c r="H362" s="14"/>
      <c r="I362" s="72"/>
      <c r="J362" s="72"/>
    </row>
    <row r="363" spans="1:10" ht="15.5" thickBot="1" x14ac:dyDescent="0.45">
      <c r="A363" s="73"/>
      <c r="B363" s="184" t="s">
        <v>144</v>
      </c>
      <c r="C363" s="185">
        <f>SUM(C355:C359)</f>
        <v>4</v>
      </c>
      <c r="D363" s="185">
        <f>SUM(D355:D361)</f>
        <v>135.67963388890001</v>
      </c>
      <c r="E363" s="186">
        <f>SUM(E355:E361)</f>
        <v>9.1516544197999998</v>
      </c>
      <c r="F363" s="187"/>
      <c r="G363" s="72"/>
      <c r="H363" s="14"/>
      <c r="I363" s="72"/>
      <c r="J363" s="72"/>
    </row>
    <row r="364" spans="1:10" x14ac:dyDescent="0.4">
      <c r="A364" s="73"/>
      <c r="B364" s="118"/>
      <c r="C364" s="118"/>
      <c r="D364" s="118"/>
      <c r="E364" s="118"/>
      <c r="F364" s="118"/>
      <c r="G364" s="72"/>
      <c r="H364" s="14"/>
      <c r="I364" s="72"/>
      <c r="J364" s="72"/>
    </row>
    <row r="365" spans="1:10" ht="15.5" thickBot="1" x14ac:dyDescent="0.45">
      <c r="A365" s="73"/>
      <c r="B365" s="118"/>
      <c r="C365" s="118"/>
      <c r="D365" s="118"/>
      <c r="E365" s="118"/>
      <c r="F365" s="118"/>
      <c r="G365" s="72"/>
      <c r="H365" s="14"/>
      <c r="I365" s="72"/>
      <c r="J365" s="72"/>
    </row>
    <row r="366" spans="1:10" ht="45" customHeight="1" thickBot="1" x14ac:dyDescent="0.45">
      <c r="A366" s="44"/>
      <c r="B366" s="188" t="s">
        <v>145</v>
      </c>
      <c r="C366" s="338" t="s">
        <v>146</v>
      </c>
      <c r="D366" s="339"/>
      <c r="E366" s="340"/>
      <c r="F366" s="178" t="s">
        <v>131</v>
      </c>
      <c r="G366" s="74"/>
      <c r="H366" s="14"/>
    </row>
    <row r="367" spans="1:10" ht="16" x14ac:dyDescent="0.4">
      <c r="A367" s="73"/>
      <c r="B367" s="189"/>
      <c r="C367" s="109" t="s">
        <v>132</v>
      </c>
      <c r="D367" s="109" t="s">
        <v>133</v>
      </c>
      <c r="E367" s="111" t="s">
        <v>134</v>
      </c>
      <c r="F367" s="180"/>
      <c r="G367" s="77"/>
      <c r="H367" s="14"/>
      <c r="I367" s="280" t="s">
        <v>133</v>
      </c>
      <c r="J367" s="281" t="s">
        <v>134</v>
      </c>
    </row>
    <row r="368" spans="1:10" ht="16" x14ac:dyDescent="0.4">
      <c r="A368" s="73"/>
      <c r="B368" s="179" t="s">
        <v>135</v>
      </c>
      <c r="C368" s="110" t="s">
        <v>147</v>
      </c>
      <c r="D368" s="110" t="s">
        <v>137</v>
      </c>
      <c r="E368" s="111" t="s">
        <v>138</v>
      </c>
      <c r="F368" s="180"/>
      <c r="G368" s="78"/>
      <c r="H368" s="14"/>
      <c r="I368" s="278" t="s">
        <v>137</v>
      </c>
      <c r="J368" s="279" t="s">
        <v>138</v>
      </c>
    </row>
    <row r="369" spans="1:10" ht="16" x14ac:dyDescent="0.4">
      <c r="A369" s="73"/>
      <c r="B369" s="190" t="s">
        <v>148</v>
      </c>
      <c r="C369" s="113">
        <v>1</v>
      </c>
      <c r="D369" s="114">
        <f>C369*I369</f>
        <v>6.6724741514000003</v>
      </c>
      <c r="E369" s="115">
        <f>C369*J369</f>
        <v>1.5218157332</v>
      </c>
      <c r="F369" s="125"/>
      <c r="G369" s="79"/>
      <c r="H369" s="14"/>
      <c r="I369" s="282">
        <v>6.6724741514000003</v>
      </c>
      <c r="J369" s="283">
        <v>1.5218157332</v>
      </c>
    </row>
    <row r="370" spans="1:10" ht="16" x14ac:dyDescent="0.4">
      <c r="A370" s="73"/>
      <c r="B370" s="190" t="s">
        <v>149</v>
      </c>
      <c r="C370" s="113">
        <v>1</v>
      </c>
      <c r="D370" s="114">
        <f>C370*I370</f>
        <v>6.6724741514000003</v>
      </c>
      <c r="E370" s="115">
        <f>C370*J370</f>
        <v>1.7331997142</v>
      </c>
      <c r="F370" s="125"/>
      <c r="G370" s="79"/>
      <c r="H370" s="14"/>
      <c r="I370" s="282">
        <v>6.6724741514000003</v>
      </c>
      <c r="J370" s="283">
        <v>1.7331997142</v>
      </c>
    </row>
    <row r="371" spans="1:10" ht="16.5" thickBot="1" x14ac:dyDescent="0.45">
      <c r="A371" s="73"/>
      <c r="B371" s="190" t="s">
        <v>150</v>
      </c>
      <c r="C371" s="113">
        <v>1</v>
      </c>
      <c r="D371" s="114">
        <f>C371*I371</f>
        <v>9.7222222000000001E-3</v>
      </c>
      <c r="E371" s="115">
        <f>C371*J371</f>
        <v>1.9635E-3</v>
      </c>
      <c r="F371" s="125"/>
      <c r="G371" s="79"/>
      <c r="H371" s="14"/>
      <c r="I371" s="284">
        <v>9.7222222000000001E-3</v>
      </c>
      <c r="J371" s="285">
        <v>1.9635E-3</v>
      </c>
    </row>
    <row r="372" spans="1:10" ht="15.5" thickBot="1" x14ac:dyDescent="0.45">
      <c r="A372" s="73"/>
      <c r="B372" s="350"/>
      <c r="C372" s="351"/>
      <c r="D372" s="351"/>
      <c r="E372" s="351"/>
      <c r="F372" s="352"/>
      <c r="G372" s="76"/>
      <c r="H372" s="14"/>
    </row>
    <row r="373" spans="1:10" ht="16" x14ac:dyDescent="0.4">
      <c r="A373" s="73"/>
      <c r="B373" s="189"/>
      <c r="C373" s="109" t="s">
        <v>132</v>
      </c>
      <c r="D373" s="109" t="s">
        <v>133</v>
      </c>
      <c r="E373" s="111" t="s">
        <v>134</v>
      </c>
      <c r="F373" s="191"/>
      <c r="G373" s="77"/>
      <c r="H373" s="14"/>
      <c r="I373" s="280" t="s">
        <v>133</v>
      </c>
      <c r="J373" s="281" t="s">
        <v>134</v>
      </c>
    </row>
    <row r="374" spans="1:10" ht="16" x14ac:dyDescent="0.4">
      <c r="A374" s="73"/>
      <c r="B374" s="192" t="s">
        <v>135</v>
      </c>
      <c r="C374" s="109" t="s">
        <v>136</v>
      </c>
      <c r="D374" s="110" t="s">
        <v>137</v>
      </c>
      <c r="E374" s="111" t="s">
        <v>138</v>
      </c>
      <c r="F374" s="193"/>
      <c r="G374" s="77"/>
      <c r="H374" s="14"/>
      <c r="I374" s="278" t="s">
        <v>137</v>
      </c>
      <c r="J374" s="279" t="s">
        <v>138</v>
      </c>
    </row>
    <row r="375" spans="1:10" ht="16" x14ac:dyDescent="0.4">
      <c r="A375" s="73"/>
      <c r="B375" s="192" t="s">
        <v>151</v>
      </c>
      <c r="C375" s="113">
        <v>1</v>
      </c>
      <c r="D375" s="114">
        <f t="shared" ref="D375:D383" si="6">C375*I375</f>
        <v>10.0797080169</v>
      </c>
      <c r="E375" s="115">
        <f t="shared" ref="E375:E383" si="7">C375*J375</f>
        <v>2.6980725360000002</v>
      </c>
      <c r="F375" s="125"/>
      <c r="G375" s="79"/>
      <c r="H375" s="14"/>
      <c r="I375" s="282">
        <v>10.0797080169</v>
      </c>
      <c r="J375" s="283">
        <v>2.6980725360000002</v>
      </c>
    </row>
    <row r="376" spans="1:10" ht="16" x14ac:dyDescent="0.4">
      <c r="A376" s="73"/>
      <c r="B376" s="192" t="s">
        <v>152</v>
      </c>
      <c r="C376" s="113">
        <v>1</v>
      </c>
      <c r="D376" s="114">
        <f t="shared" si="6"/>
        <v>10.0797080169</v>
      </c>
      <c r="E376" s="115">
        <f t="shared" si="7"/>
        <v>2.6980725360000002</v>
      </c>
      <c r="F376" s="125"/>
      <c r="G376" s="79"/>
      <c r="H376" s="14"/>
      <c r="I376" s="282">
        <v>10.0797080169</v>
      </c>
      <c r="J376" s="283">
        <v>2.6980725360000002</v>
      </c>
    </row>
    <row r="377" spans="1:10" ht="16" x14ac:dyDescent="0.4">
      <c r="A377" s="73"/>
      <c r="B377" s="192" t="s">
        <v>153</v>
      </c>
      <c r="C377" s="113">
        <v>1</v>
      </c>
      <c r="D377" s="114">
        <f t="shared" si="6"/>
        <v>10.0797080169</v>
      </c>
      <c r="E377" s="115">
        <f t="shared" si="7"/>
        <v>2.6980725360000002</v>
      </c>
      <c r="F377" s="125"/>
      <c r="G377" s="79"/>
      <c r="H377" s="14"/>
      <c r="I377" s="282">
        <v>10.0797080169</v>
      </c>
      <c r="J377" s="283">
        <v>2.6980725360000002</v>
      </c>
    </row>
    <row r="378" spans="1:10" ht="16" x14ac:dyDescent="0.4">
      <c r="A378" s="73"/>
      <c r="B378" s="192" t="s">
        <v>154</v>
      </c>
      <c r="C378" s="113">
        <v>1</v>
      </c>
      <c r="D378" s="114">
        <f t="shared" si="6"/>
        <v>10.278556891799999</v>
      </c>
      <c r="E378" s="115">
        <f t="shared" si="7"/>
        <v>2.8734084018999999</v>
      </c>
      <c r="F378" s="125"/>
      <c r="G378" s="79"/>
      <c r="H378" s="14"/>
      <c r="I378" s="282">
        <v>10.278556891799999</v>
      </c>
      <c r="J378" s="283">
        <v>2.8734084018999999</v>
      </c>
    </row>
    <row r="379" spans="1:10" ht="16" x14ac:dyDescent="0.4">
      <c r="A379" s="73"/>
      <c r="B379" s="192" t="s">
        <v>155</v>
      </c>
      <c r="C379" s="113">
        <v>1</v>
      </c>
      <c r="D379" s="114">
        <f t="shared" si="6"/>
        <v>10.278556891799999</v>
      </c>
      <c r="E379" s="115">
        <f t="shared" si="7"/>
        <v>2.8734084018999999</v>
      </c>
      <c r="F379" s="125"/>
      <c r="G379" s="79"/>
      <c r="H379" s="14"/>
      <c r="I379" s="282">
        <v>10.278556891799999</v>
      </c>
      <c r="J379" s="283">
        <v>2.8734084018999999</v>
      </c>
    </row>
    <row r="380" spans="1:10" ht="16" x14ac:dyDescent="0.4">
      <c r="A380" s="73"/>
      <c r="B380" s="192" t="s">
        <v>156</v>
      </c>
      <c r="C380" s="113">
        <v>1</v>
      </c>
      <c r="D380" s="114">
        <f t="shared" si="6"/>
        <v>10.278556891799999</v>
      </c>
      <c r="E380" s="115">
        <f t="shared" si="7"/>
        <v>2.8734084018999999</v>
      </c>
      <c r="F380" s="125"/>
      <c r="G380" s="79"/>
      <c r="H380" s="14"/>
      <c r="I380" s="282">
        <v>10.278556891799999</v>
      </c>
      <c r="J380" s="283">
        <v>2.8734084018999999</v>
      </c>
    </row>
    <row r="381" spans="1:10" ht="16" x14ac:dyDescent="0.4">
      <c r="A381" s="73"/>
      <c r="B381" s="192" t="s">
        <v>157</v>
      </c>
      <c r="C381" s="120">
        <v>1</v>
      </c>
      <c r="D381" s="114">
        <f t="shared" si="6"/>
        <v>9.7222222000000001E-3</v>
      </c>
      <c r="E381" s="115">
        <f t="shared" si="7"/>
        <v>1.9635E-3</v>
      </c>
      <c r="F381" s="125"/>
      <c r="G381" s="79"/>
      <c r="H381" s="14"/>
      <c r="I381" s="282">
        <v>9.7222222000000001E-3</v>
      </c>
      <c r="J381" s="283">
        <v>1.9635E-3</v>
      </c>
    </row>
    <row r="382" spans="1:10" ht="16" x14ac:dyDescent="0.4">
      <c r="A382" s="73"/>
      <c r="B382" s="192" t="s">
        <v>158</v>
      </c>
      <c r="C382" s="120">
        <v>1</v>
      </c>
      <c r="D382" s="114">
        <f t="shared" si="6"/>
        <v>9.7222222000000001E-3</v>
      </c>
      <c r="E382" s="115">
        <f t="shared" si="7"/>
        <v>1.9635E-3</v>
      </c>
      <c r="F382" s="125"/>
      <c r="G382" s="79"/>
      <c r="H382" s="14"/>
      <c r="I382" s="282">
        <v>9.7222222000000001E-3</v>
      </c>
      <c r="J382" s="283">
        <v>1.9635E-3</v>
      </c>
    </row>
    <row r="383" spans="1:10" ht="16.5" thickBot="1" x14ac:dyDescent="0.45">
      <c r="A383" s="73"/>
      <c r="B383" s="192" t="s">
        <v>159</v>
      </c>
      <c r="C383" s="120">
        <v>1</v>
      </c>
      <c r="D383" s="114">
        <f t="shared" si="6"/>
        <v>9.7222222000000001E-3</v>
      </c>
      <c r="E383" s="115">
        <f t="shared" si="7"/>
        <v>1.9635E-3</v>
      </c>
      <c r="F383" s="125"/>
      <c r="G383" s="79"/>
      <c r="H383" s="14"/>
      <c r="I383" s="284">
        <v>9.7222222000000001E-3</v>
      </c>
      <c r="J383" s="285">
        <v>1.9635E-3</v>
      </c>
    </row>
    <row r="384" spans="1:10" ht="16" x14ac:dyDescent="0.4">
      <c r="A384" s="73"/>
      <c r="B384" s="194"/>
      <c r="C384" s="123"/>
      <c r="D384" s="123"/>
      <c r="E384" s="123"/>
      <c r="F384" s="180"/>
      <c r="G384" s="72"/>
      <c r="H384" s="14"/>
      <c r="I384" s="72"/>
      <c r="J384" s="286"/>
    </row>
    <row r="385" spans="1:793" ht="16.5" thickBot="1" x14ac:dyDescent="0.45">
      <c r="A385" s="73"/>
      <c r="B385" s="184" t="s">
        <v>160</v>
      </c>
      <c r="C385" s="185">
        <f>SUM(C369:C371,C375:C383)</f>
        <v>12</v>
      </c>
      <c r="D385" s="185">
        <f>SUM(D369:D371,D375:D383)</f>
        <v>74.458631917699989</v>
      </c>
      <c r="E385" s="186">
        <f>SUM(E369:E371,E375:E383)</f>
        <v>19.977312261099996</v>
      </c>
      <c r="F385" s="187"/>
      <c r="G385" s="72"/>
      <c r="H385" s="14"/>
      <c r="I385" s="72"/>
      <c r="J385" s="286"/>
    </row>
    <row r="386" spans="1:793" ht="16" x14ac:dyDescent="0.4">
      <c r="A386" s="73"/>
      <c r="B386" s="118"/>
      <c r="C386" s="118"/>
      <c r="D386" s="118"/>
      <c r="E386" s="118"/>
      <c r="F386" s="118"/>
      <c r="G386" s="72"/>
      <c r="H386" s="14"/>
      <c r="I386" s="72"/>
      <c r="J386" s="286"/>
    </row>
    <row r="387" spans="1:793" ht="16.5" thickBot="1" x14ac:dyDescent="0.45">
      <c r="A387" s="73"/>
      <c r="B387" s="118"/>
      <c r="C387" s="118"/>
      <c r="D387" s="118"/>
      <c r="E387" s="118"/>
      <c r="F387" s="118"/>
      <c r="G387" s="72"/>
      <c r="H387" s="14"/>
      <c r="I387" s="72"/>
      <c r="J387" s="286"/>
    </row>
    <row r="388" spans="1:793" ht="27" customHeight="1" thickBot="1" x14ac:dyDescent="0.45">
      <c r="A388" s="44"/>
      <c r="B388" s="177" t="s">
        <v>161</v>
      </c>
      <c r="C388" s="338" t="s">
        <v>162</v>
      </c>
      <c r="D388" s="339"/>
      <c r="E388" s="340"/>
      <c r="F388" s="178" t="s">
        <v>128</v>
      </c>
      <c r="G388" s="72"/>
      <c r="H388" s="14"/>
    </row>
    <row r="389" spans="1:793" ht="16" x14ac:dyDescent="0.4">
      <c r="A389" s="72"/>
      <c r="B389" s="195"/>
      <c r="C389" s="353" t="s">
        <v>133</v>
      </c>
      <c r="D389" s="354"/>
      <c r="E389" s="111" t="s">
        <v>134</v>
      </c>
      <c r="F389" s="196"/>
      <c r="G389" s="72"/>
      <c r="H389" s="14"/>
      <c r="I389" s="287" t="s">
        <v>134</v>
      </c>
    </row>
    <row r="390" spans="1:793" ht="16" x14ac:dyDescent="0.4">
      <c r="A390" s="72"/>
      <c r="B390" s="179" t="s">
        <v>135</v>
      </c>
      <c r="C390" s="353" t="s">
        <v>137</v>
      </c>
      <c r="D390" s="354"/>
      <c r="E390" s="111" t="s">
        <v>138</v>
      </c>
      <c r="F390" s="196"/>
      <c r="G390" s="72"/>
      <c r="H390" s="14"/>
      <c r="I390" s="288" t="s">
        <v>138</v>
      </c>
    </row>
    <row r="391" spans="1:793" ht="16" x14ac:dyDescent="0.4">
      <c r="A391" s="72"/>
      <c r="B391" s="197" t="s">
        <v>163</v>
      </c>
      <c r="C391" s="355">
        <v>1</v>
      </c>
      <c r="D391" s="356"/>
      <c r="E391" s="112" t="s">
        <v>164</v>
      </c>
      <c r="F391" s="125"/>
      <c r="G391" s="72"/>
      <c r="H391" s="14"/>
      <c r="I391" s="289" t="s">
        <v>164</v>
      </c>
    </row>
    <row r="392" spans="1:793" ht="16" x14ac:dyDescent="0.4">
      <c r="A392" s="72"/>
      <c r="B392" s="181" t="s">
        <v>165</v>
      </c>
      <c r="C392" s="355">
        <v>1</v>
      </c>
      <c r="D392" s="356"/>
      <c r="E392" s="121">
        <f>C392*I392</f>
        <v>0.378</v>
      </c>
      <c r="F392" s="125"/>
      <c r="G392" s="72"/>
      <c r="H392" s="14"/>
      <c r="I392" s="290">
        <v>0.378</v>
      </c>
    </row>
    <row r="393" spans="1:793" ht="16.5" thickBot="1" x14ac:dyDescent="0.45">
      <c r="A393" s="72"/>
      <c r="B393" s="181" t="s">
        <v>166</v>
      </c>
      <c r="C393" s="357">
        <f>C392-C391</f>
        <v>0</v>
      </c>
      <c r="D393" s="358"/>
      <c r="E393" s="121">
        <f>C393*I393</f>
        <v>0</v>
      </c>
      <c r="F393" s="180"/>
      <c r="G393" s="72"/>
      <c r="H393" s="14"/>
      <c r="I393" s="291">
        <v>0.378</v>
      </c>
    </row>
    <row r="394" spans="1:793" s="308" customFormat="1" x14ac:dyDescent="0.4">
      <c r="A394" s="72"/>
      <c r="B394" s="359"/>
      <c r="C394" s="360"/>
      <c r="D394" s="360"/>
      <c r="E394" s="360"/>
      <c r="F394" s="180"/>
      <c r="G394" s="72"/>
      <c r="H394" s="14"/>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c r="BI394" s="15"/>
      <c r="BJ394" s="15"/>
      <c r="BK394" s="15"/>
      <c r="BL394" s="15"/>
      <c r="BM394" s="15"/>
      <c r="BN394" s="15"/>
      <c r="BO394" s="15"/>
      <c r="BP394" s="15"/>
      <c r="BQ394" s="15"/>
      <c r="BR394" s="15"/>
      <c r="BS394" s="15"/>
      <c r="BT394" s="15"/>
      <c r="BU394" s="15"/>
      <c r="BV394" s="15"/>
      <c r="BW394" s="15"/>
      <c r="BX394" s="15"/>
      <c r="BY394" s="15"/>
      <c r="BZ394" s="15"/>
      <c r="CA394" s="15"/>
      <c r="CB394" s="15"/>
      <c r="CC394" s="15"/>
      <c r="CD394" s="15"/>
      <c r="CE394" s="15"/>
      <c r="CF394" s="15"/>
      <c r="CG394" s="15"/>
      <c r="CH394" s="15"/>
      <c r="CI394" s="15"/>
      <c r="CJ394" s="15"/>
      <c r="CK394" s="15"/>
      <c r="CL394" s="15"/>
      <c r="CM394" s="15"/>
      <c r="CN394" s="15"/>
      <c r="CO394" s="15"/>
      <c r="CP394" s="15"/>
      <c r="CQ394" s="15"/>
      <c r="CR394" s="15"/>
      <c r="CS394" s="15"/>
      <c r="CT394" s="15"/>
      <c r="CU394" s="15"/>
      <c r="CV394" s="15"/>
      <c r="CW394" s="15"/>
      <c r="CX394" s="15"/>
      <c r="CY394" s="15"/>
      <c r="CZ394" s="15"/>
      <c r="DA394" s="15"/>
      <c r="DB394" s="15"/>
      <c r="DC394" s="15"/>
      <c r="DD394" s="15"/>
      <c r="DE394" s="15"/>
      <c r="DF394" s="15"/>
      <c r="DG394" s="15"/>
      <c r="DH394" s="15"/>
      <c r="DI394" s="15"/>
      <c r="DJ394" s="15"/>
      <c r="DK394" s="15"/>
      <c r="DL394" s="15"/>
      <c r="DM394" s="15"/>
      <c r="DN394" s="15"/>
      <c r="DO394" s="15"/>
      <c r="DP394" s="15"/>
      <c r="DQ394" s="15"/>
      <c r="DR394" s="15"/>
      <c r="DS394" s="15"/>
      <c r="DT394" s="15"/>
      <c r="DU394" s="15"/>
      <c r="DV394" s="15"/>
      <c r="DW394" s="15"/>
      <c r="DX394" s="15"/>
      <c r="DY394" s="15"/>
      <c r="DZ394" s="15"/>
      <c r="EA394" s="15"/>
      <c r="EB394" s="15"/>
      <c r="EC394" s="15"/>
      <c r="ED394" s="15"/>
      <c r="EE394" s="15"/>
      <c r="EF394" s="15"/>
      <c r="EG394" s="15"/>
      <c r="EH394" s="15"/>
      <c r="EI394" s="15"/>
      <c r="EJ394" s="15"/>
      <c r="EK394" s="15"/>
      <c r="EL394" s="15"/>
      <c r="EM394" s="15"/>
      <c r="EN394" s="15"/>
      <c r="EO394" s="15"/>
      <c r="EP394" s="15"/>
      <c r="EQ394" s="15"/>
      <c r="ER394" s="15"/>
      <c r="ES394" s="15"/>
      <c r="ET394" s="15"/>
      <c r="EU394" s="15"/>
      <c r="EV394" s="15"/>
      <c r="EW394" s="15"/>
      <c r="EX394" s="15"/>
      <c r="EY394" s="15"/>
      <c r="EZ394" s="15"/>
      <c r="FA394" s="15"/>
      <c r="FB394" s="15"/>
      <c r="FC394" s="15"/>
      <c r="FD394" s="15"/>
      <c r="FE394" s="15"/>
      <c r="FF394" s="15"/>
      <c r="FG394" s="15"/>
      <c r="FH394" s="15"/>
      <c r="FI394" s="15"/>
      <c r="FJ394" s="15"/>
      <c r="FK394" s="15"/>
      <c r="FL394" s="15"/>
      <c r="FM394" s="15"/>
      <c r="FN394" s="15"/>
      <c r="FO394" s="15"/>
      <c r="FP394" s="15"/>
      <c r="FQ394" s="15"/>
      <c r="FR394" s="15"/>
      <c r="FS394" s="15"/>
      <c r="FT394" s="15"/>
      <c r="FU394" s="15"/>
      <c r="FV394" s="15"/>
      <c r="FW394" s="15"/>
      <c r="FX394" s="15"/>
      <c r="FY394" s="15"/>
      <c r="FZ394" s="15"/>
      <c r="GA394" s="15"/>
      <c r="GB394" s="15"/>
      <c r="GC394" s="15"/>
      <c r="GD394" s="15"/>
      <c r="GE394" s="15"/>
      <c r="GF394" s="15"/>
      <c r="GG394" s="15"/>
      <c r="GH394" s="15"/>
      <c r="GI394" s="15"/>
      <c r="GJ394" s="15"/>
      <c r="GK394" s="15"/>
      <c r="GL394" s="15"/>
      <c r="GM394" s="15"/>
      <c r="GN394" s="15"/>
      <c r="GO394" s="15"/>
      <c r="GP394" s="15"/>
      <c r="GQ394" s="15"/>
      <c r="GR394" s="15"/>
      <c r="GS394" s="15"/>
      <c r="GT394" s="15"/>
      <c r="GU394" s="15"/>
      <c r="GV394" s="15"/>
      <c r="GW394" s="15"/>
      <c r="GX394" s="15"/>
      <c r="GY394" s="15"/>
      <c r="GZ394" s="15"/>
      <c r="HA394" s="15"/>
      <c r="HB394" s="15"/>
      <c r="HC394" s="15"/>
      <c r="HD394" s="15"/>
      <c r="HE394" s="15"/>
      <c r="HF394" s="15"/>
      <c r="HG394" s="15"/>
      <c r="HH394" s="15"/>
      <c r="HI394" s="15"/>
      <c r="HJ394" s="15"/>
      <c r="HK394" s="15"/>
      <c r="HL394" s="15"/>
      <c r="HM394" s="15"/>
      <c r="HN394" s="15"/>
      <c r="HO394" s="15"/>
      <c r="HP394" s="15"/>
      <c r="HQ394" s="15"/>
      <c r="HR394" s="15"/>
      <c r="HS394" s="15"/>
      <c r="HT394" s="15"/>
      <c r="HU394" s="15"/>
      <c r="HV394" s="15"/>
      <c r="HW394" s="15"/>
      <c r="HX394" s="15"/>
      <c r="HY394" s="15"/>
      <c r="HZ394" s="15"/>
      <c r="IA394" s="15"/>
      <c r="IB394" s="15"/>
      <c r="IC394" s="15"/>
      <c r="ID394" s="15"/>
      <c r="IE394" s="15"/>
      <c r="IF394" s="15"/>
      <c r="IG394" s="15"/>
      <c r="IH394" s="15"/>
      <c r="II394" s="15"/>
      <c r="IJ394" s="15"/>
      <c r="IK394" s="15"/>
      <c r="IL394" s="15"/>
      <c r="IM394" s="15"/>
      <c r="IN394" s="15"/>
      <c r="IO394" s="15"/>
      <c r="IP394" s="15"/>
      <c r="IQ394" s="15"/>
      <c r="IR394" s="15"/>
      <c r="IS394" s="15"/>
      <c r="IT394" s="15"/>
      <c r="IU394" s="15"/>
      <c r="IV394" s="15"/>
      <c r="IW394" s="15"/>
      <c r="IX394" s="15"/>
      <c r="IY394" s="15"/>
      <c r="IZ394" s="15"/>
      <c r="JA394" s="15"/>
      <c r="JB394" s="15"/>
      <c r="JC394" s="15"/>
      <c r="JD394" s="15"/>
      <c r="JE394" s="15"/>
      <c r="JF394" s="15"/>
      <c r="JG394" s="15"/>
      <c r="JH394" s="15"/>
      <c r="JI394" s="15"/>
      <c r="JJ394" s="15"/>
      <c r="JK394" s="15"/>
      <c r="JL394" s="15"/>
      <c r="JM394" s="15"/>
      <c r="JN394" s="15"/>
      <c r="JO394" s="15"/>
      <c r="JP394" s="15"/>
      <c r="JQ394" s="15"/>
      <c r="JR394" s="15"/>
      <c r="JS394" s="15"/>
      <c r="JT394" s="15"/>
      <c r="JU394" s="15"/>
      <c r="JV394" s="15"/>
      <c r="JW394" s="15"/>
      <c r="JX394" s="15"/>
      <c r="JY394" s="15"/>
      <c r="JZ394" s="15"/>
      <c r="KA394" s="15"/>
      <c r="KB394" s="15"/>
      <c r="KC394" s="15"/>
      <c r="KD394" s="15"/>
      <c r="KE394" s="15"/>
      <c r="KF394" s="15"/>
      <c r="KG394" s="15"/>
      <c r="KH394" s="15"/>
      <c r="KI394" s="15"/>
      <c r="KJ394" s="15"/>
      <c r="KK394" s="15"/>
      <c r="KL394" s="15"/>
      <c r="KM394" s="15"/>
      <c r="KN394" s="15"/>
      <c r="KO394" s="15"/>
      <c r="KP394" s="15"/>
      <c r="KQ394" s="15"/>
      <c r="KR394" s="15"/>
      <c r="KS394" s="15"/>
      <c r="KT394" s="15"/>
      <c r="KU394" s="15"/>
      <c r="KV394" s="15"/>
      <c r="KW394" s="15"/>
      <c r="KX394" s="15"/>
      <c r="KY394" s="15"/>
      <c r="KZ394" s="15"/>
      <c r="LA394" s="15"/>
      <c r="LB394" s="15"/>
      <c r="LC394" s="15"/>
      <c r="LD394" s="15"/>
      <c r="LE394" s="15"/>
      <c r="LF394" s="15"/>
      <c r="LG394" s="15"/>
      <c r="LH394" s="15"/>
      <c r="LI394" s="15"/>
      <c r="LJ394" s="15"/>
      <c r="LK394" s="15"/>
      <c r="LL394" s="15"/>
      <c r="LM394" s="15"/>
      <c r="LN394" s="15"/>
      <c r="LO394" s="15"/>
      <c r="LP394" s="15"/>
      <c r="LQ394" s="15"/>
      <c r="LR394" s="15"/>
      <c r="LS394" s="15"/>
      <c r="LT394" s="15"/>
      <c r="LU394" s="15"/>
      <c r="LV394" s="15"/>
      <c r="LW394" s="15"/>
      <c r="LX394" s="15"/>
      <c r="LY394" s="15"/>
      <c r="LZ394" s="15"/>
      <c r="MA394" s="15"/>
      <c r="MB394" s="15"/>
      <c r="MC394" s="15"/>
      <c r="MD394" s="15"/>
      <c r="ME394" s="15"/>
      <c r="MF394" s="15"/>
      <c r="MG394" s="15"/>
      <c r="MH394" s="15"/>
      <c r="MI394" s="15"/>
      <c r="MJ394" s="15"/>
      <c r="MK394" s="15"/>
      <c r="ML394" s="15"/>
      <c r="MM394" s="15"/>
      <c r="MN394" s="15"/>
      <c r="MO394" s="15"/>
      <c r="MP394" s="15"/>
      <c r="MQ394" s="15"/>
      <c r="MR394" s="15"/>
      <c r="MS394" s="15"/>
      <c r="MT394" s="15"/>
      <c r="MU394" s="15"/>
      <c r="MV394" s="15"/>
      <c r="MW394" s="15"/>
      <c r="MX394" s="15"/>
      <c r="MY394" s="15"/>
      <c r="MZ394" s="15"/>
      <c r="NA394" s="15"/>
      <c r="NB394" s="15"/>
      <c r="NC394" s="15"/>
      <c r="ND394" s="15"/>
      <c r="NE394" s="15"/>
      <c r="NF394" s="15"/>
      <c r="NG394" s="15"/>
      <c r="NH394" s="15"/>
      <c r="NI394" s="15"/>
      <c r="NJ394" s="15"/>
      <c r="NK394" s="15"/>
      <c r="NL394" s="15"/>
      <c r="NM394" s="15"/>
      <c r="NN394" s="15"/>
      <c r="NO394" s="15"/>
      <c r="NP394" s="15"/>
      <c r="NQ394" s="15"/>
      <c r="NR394" s="15"/>
      <c r="NS394" s="15"/>
      <c r="NT394" s="15"/>
      <c r="NU394" s="15"/>
      <c r="NV394" s="15"/>
      <c r="NW394" s="15"/>
      <c r="NX394" s="15"/>
      <c r="NY394" s="15"/>
      <c r="NZ394" s="15"/>
      <c r="OA394" s="15"/>
      <c r="OB394" s="15"/>
      <c r="OC394" s="15"/>
      <c r="OD394" s="15"/>
      <c r="OE394" s="15"/>
      <c r="OF394" s="15"/>
      <c r="OG394" s="15"/>
      <c r="OH394" s="15"/>
      <c r="OI394" s="15"/>
      <c r="OJ394" s="15"/>
      <c r="OK394" s="15"/>
      <c r="OL394" s="15"/>
      <c r="OM394" s="15"/>
      <c r="ON394" s="15"/>
      <c r="OO394" s="15"/>
      <c r="OP394" s="15"/>
      <c r="OQ394" s="15"/>
      <c r="OR394" s="15"/>
      <c r="OS394" s="15"/>
      <c r="OT394" s="15"/>
      <c r="OU394" s="15"/>
      <c r="OV394" s="15"/>
      <c r="OW394" s="15"/>
      <c r="OX394" s="15"/>
      <c r="OY394" s="15"/>
      <c r="OZ394" s="15"/>
      <c r="PA394" s="15"/>
      <c r="PB394" s="15"/>
      <c r="PC394" s="15"/>
      <c r="PD394" s="15"/>
      <c r="PE394" s="15"/>
      <c r="PF394" s="15"/>
      <c r="PG394" s="15"/>
      <c r="PH394" s="15"/>
      <c r="PI394" s="15"/>
      <c r="PJ394" s="15"/>
      <c r="PK394" s="15"/>
      <c r="PL394" s="15"/>
      <c r="PM394" s="15"/>
      <c r="PN394" s="15"/>
      <c r="PO394" s="15"/>
      <c r="PP394" s="15"/>
      <c r="PQ394" s="15"/>
      <c r="PR394" s="15"/>
      <c r="PS394" s="15"/>
      <c r="PT394" s="15"/>
      <c r="PU394" s="15"/>
      <c r="PV394" s="15"/>
      <c r="PW394" s="15"/>
      <c r="PX394" s="15"/>
      <c r="PY394" s="15"/>
      <c r="PZ394" s="15"/>
      <c r="QA394" s="15"/>
      <c r="QB394" s="15"/>
      <c r="QC394" s="15"/>
      <c r="QD394" s="15"/>
      <c r="QE394" s="15"/>
      <c r="QF394" s="15"/>
      <c r="QG394" s="15"/>
      <c r="QH394" s="15"/>
      <c r="QI394" s="15"/>
      <c r="QJ394" s="15"/>
      <c r="QK394" s="15"/>
      <c r="QL394" s="15"/>
      <c r="QM394" s="15"/>
      <c r="QN394" s="15"/>
      <c r="QO394" s="15"/>
      <c r="QP394" s="15"/>
      <c r="QQ394" s="15"/>
      <c r="QR394" s="15"/>
      <c r="QS394" s="15"/>
      <c r="QT394" s="15"/>
      <c r="QU394" s="15"/>
      <c r="QV394" s="15"/>
      <c r="QW394" s="15"/>
      <c r="QX394" s="15"/>
      <c r="QY394" s="15"/>
      <c r="QZ394" s="15"/>
      <c r="RA394" s="15"/>
      <c r="RB394" s="15"/>
      <c r="RC394" s="15"/>
      <c r="RD394" s="15"/>
      <c r="RE394" s="15"/>
      <c r="RF394" s="15"/>
      <c r="RG394" s="15"/>
      <c r="RH394" s="15"/>
      <c r="RI394" s="15"/>
      <c r="RJ394" s="15"/>
      <c r="RK394" s="15"/>
      <c r="RL394" s="15"/>
      <c r="RM394" s="15"/>
      <c r="RN394" s="15"/>
      <c r="RO394" s="15"/>
      <c r="RP394" s="15"/>
      <c r="RQ394" s="15"/>
      <c r="RR394" s="15"/>
      <c r="RS394" s="15"/>
      <c r="RT394" s="15"/>
      <c r="RU394" s="15"/>
      <c r="RV394" s="15"/>
      <c r="RW394" s="15"/>
      <c r="RX394" s="15"/>
      <c r="RY394" s="15"/>
      <c r="RZ394" s="15"/>
      <c r="SA394" s="15"/>
      <c r="SB394" s="15"/>
      <c r="SC394" s="15"/>
      <c r="SD394" s="15"/>
      <c r="SE394" s="15"/>
      <c r="SF394" s="15"/>
      <c r="SG394" s="15"/>
      <c r="SH394" s="15"/>
      <c r="SI394" s="15"/>
      <c r="SJ394" s="15"/>
      <c r="SK394" s="15"/>
      <c r="SL394" s="15"/>
      <c r="SM394" s="15"/>
      <c r="SN394" s="15"/>
      <c r="SO394" s="15"/>
      <c r="SP394" s="15"/>
      <c r="SQ394" s="15"/>
      <c r="SR394" s="15"/>
      <c r="SS394" s="15"/>
      <c r="ST394" s="15"/>
      <c r="SU394" s="15"/>
      <c r="SV394" s="15"/>
      <c r="SW394" s="15"/>
      <c r="SX394" s="15"/>
      <c r="SY394" s="15"/>
      <c r="SZ394" s="15"/>
      <c r="TA394" s="15"/>
      <c r="TB394" s="15"/>
      <c r="TC394" s="15"/>
      <c r="TD394" s="15"/>
      <c r="TE394" s="15"/>
      <c r="TF394" s="15"/>
      <c r="TG394" s="15"/>
      <c r="TH394" s="15"/>
      <c r="TI394" s="15"/>
      <c r="TJ394" s="15"/>
      <c r="TK394" s="15"/>
      <c r="TL394" s="15"/>
      <c r="TM394" s="15"/>
      <c r="TN394" s="15"/>
      <c r="TO394" s="15"/>
      <c r="TP394" s="15"/>
      <c r="TQ394" s="15"/>
      <c r="TR394" s="15"/>
      <c r="TS394" s="15"/>
      <c r="TT394" s="15"/>
      <c r="TU394" s="15"/>
      <c r="TV394" s="15"/>
      <c r="TW394" s="15"/>
      <c r="TX394" s="15"/>
      <c r="TY394" s="15"/>
      <c r="TZ394" s="15"/>
      <c r="UA394" s="15"/>
      <c r="UB394" s="15"/>
      <c r="UC394" s="15"/>
      <c r="UD394" s="15"/>
      <c r="UE394" s="15"/>
      <c r="UF394" s="15"/>
      <c r="UG394" s="15"/>
      <c r="UH394" s="15"/>
      <c r="UI394" s="15"/>
      <c r="UJ394" s="15"/>
      <c r="UK394" s="15"/>
      <c r="UL394" s="15"/>
      <c r="UM394" s="15"/>
      <c r="UN394" s="15"/>
      <c r="UO394" s="15"/>
      <c r="UP394" s="15"/>
      <c r="UQ394" s="15"/>
      <c r="UR394" s="15"/>
      <c r="US394" s="15"/>
      <c r="UT394" s="15"/>
      <c r="UU394" s="15"/>
      <c r="UV394" s="15"/>
      <c r="UW394" s="15"/>
      <c r="UX394" s="15"/>
      <c r="UY394" s="15"/>
      <c r="UZ394" s="15"/>
      <c r="VA394" s="15"/>
      <c r="VB394" s="15"/>
      <c r="VC394" s="15"/>
      <c r="VD394" s="15"/>
      <c r="VE394" s="15"/>
      <c r="VF394" s="15"/>
      <c r="VG394" s="15"/>
      <c r="VH394" s="15"/>
      <c r="VI394" s="15"/>
      <c r="VJ394" s="15"/>
      <c r="VK394" s="15"/>
      <c r="VL394" s="15"/>
      <c r="VM394" s="15"/>
      <c r="VN394" s="15"/>
      <c r="VO394" s="15"/>
      <c r="VP394" s="15"/>
      <c r="VQ394" s="15"/>
      <c r="VR394" s="15"/>
      <c r="VS394" s="15"/>
      <c r="VT394" s="15"/>
      <c r="VU394" s="15"/>
      <c r="VV394" s="15"/>
      <c r="VW394" s="15"/>
      <c r="VX394" s="15"/>
      <c r="VY394" s="15"/>
      <c r="VZ394" s="15"/>
      <c r="WA394" s="15"/>
      <c r="WB394" s="15"/>
      <c r="WC394" s="15"/>
      <c r="WD394" s="15"/>
      <c r="WE394" s="15"/>
      <c r="WF394" s="15"/>
      <c r="WG394" s="15"/>
      <c r="WH394" s="15"/>
      <c r="WI394" s="15"/>
      <c r="WJ394" s="15"/>
      <c r="WK394" s="15"/>
      <c r="WL394" s="15"/>
      <c r="WM394" s="15"/>
      <c r="WN394" s="15"/>
      <c r="WO394" s="15"/>
      <c r="WP394" s="15"/>
      <c r="WQ394" s="15"/>
      <c r="WR394" s="15"/>
      <c r="WS394" s="15"/>
      <c r="WT394" s="15"/>
      <c r="WU394" s="15"/>
      <c r="WV394" s="15"/>
      <c r="WW394" s="15"/>
      <c r="WX394" s="15"/>
      <c r="WY394" s="15"/>
      <c r="WZ394" s="15"/>
      <c r="XA394" s="15"/>
      <c r="XB394" s="15"/>
      <c r="XC394" s="15"/>
      <c r="XD394" s="15"/>
      <c r="XE394" s="15"/>
      <c r="XF394" s="15"/>
      <c r="XG394" s="15"/>
      <c r="XH394" s="15"/>
      <c r="XI394" s="15"/>
      <c r="XJ394" s="15"/>
      <c r="XK394" s="15"/>
      <c r="XL394" s="15"/>
      <c r="XM394" s="15"/>
      <c r="XN394" s="15"/>
      <c r="XO394" s="15"/>
      <c r="XP394" s="15"/>
      <c r="XQ394" s="15"/>
      <c r="XR394" s="15"/>
      <c r="XS394" s="15"/>
      <c r="XT394" s="15"/>
      <c r="XU394" s="15"/>
      <c r="XV394" s="15"/>
      <c r="XW394" s="15"/>
      <c r="XX394" s="15"/>
      <c r="XY394" s="15"/>
      <c r="XZ394" s="15"/>
      <c r="YA394" s="15"/>
      <c r="YB394" s="15"/>
      <c r="YC394" s="15"/>
      <c r="YD394" s="15"/>
      <c r="YE394" s="15"/>
      <c r="YF394" s="15"/>
      <c r="YG394" s="15"/>
      <c r="YH394" s="15"/>
      <c r="YI394" s="15"/>
      <c r="YJ394" s="15"/>
      <c r="YK394" s="15"/>
      <c r="YL394" s="15"/>
      <c r="YM394" s="15"/>
      <c r="YN394" s="15"/>
      <c r="YO394" s="15"/>
      <c r="YP394" s="15"/>
      <c r="YQ394" s="15"/>
      <c r="YR394" s="15"/>
      <c r="YS394" s="15"/>
      <c r="YT394" s="15"/>
      <c r="YU394" s="15"/>
      <c r="YV394" s="15"/>
      <c r="YW394" s="15"/>
      <c r="YX394" s="15"/>
      <c r="YY394" s="15"/>
      <c r="YZ394" s="15"/>
      <c r="ZA394" s="15"/>
      <c r="ZB394" s="15"/>
      <c r="ZC394" s="15"/>
      <c r="ZD394" s="15"/>
      <c r="ZE394" s="15"/>
      <c r="ZF394" s="15"/>
      <c r="ZG394" s="15"/>
      <c r="ZH394" s="15"/>
      <c r="ZI394" s="15"/>
      <c r="ZJ394" s="15"/>
      <c r="ZK394" s="15"/>
      <c r="ZL394" s="15"/>
      <c r="ZM394" s="15"/>
      <c r="ZN394" s="15"/>
      <c r="ZO394" s="15"/>
      <c r="ZP394" s="15"/>
      <c r="ZQ394" s="15"/>
      <c r="ZR394" s="15"/>
      <c r="ZS394" s="15"/>
      <c r="ZT394" s="15"/>
      <c r="ZU394" s="15"/>
      <c r="ZV394" s="15"/>
      <c r="ZW394" s="15"/>
      <c r="ZX394" s="15"/>
      <c r="ZY394" s="15"/>
      <c r="ZZ394" s="15"/>
      <c r="AAA394" s="15"/>
      <c r="AAB394" s="15"/>
      <c r="AAC394" s="15"/>
      <c r="AAD394" s="15"/>
      <c r="AAE394" s="15"/>
      <c r="AAF394" s="15"/>
      <c r="AAG394" s="15"/>
      <c r="AAH394" s="15"/>
      <c r="AAI394" s="15"/>
      <c r="AAJ394" s="15"/>
      <c r="AAK394" s="15"/>
      <c r="AAL394" s="15"/>
      <c r="AAM394" s="15"/>
      <c r="AAN394" s="15"/>
      <c r="AAO394" s="15"/>
      <c r="AAP394" s="15"/>
      <c r="AAQ394" s="15"/>
      <c r="AAR394" s="15"/>
      <c r="AAS394" s="15"/>
      <c r="AAT394" s="15"/>
      <c r="AAU394" s="15"/>
      <c r="AAV394" s="15"/>
      <c r="AAW394" s="15"/>
      <c r="AAX394" s="15"/>
      <c r="AAY394" s="15"/>
      <c r="AAZ394" s="15"/>
      <c r="ABA394" s="15"/>
      <c r="ABB394" s="15"/>
      <c r="ABC394" s="15"/>
      <c r="ABD394" s="15"/>
      <c r="ABE394" s="15"/>
      <c r="ABF394" s="15"/>
      <c r="ABG394" s="15"/>
      <c r="ABH394" s="15"/>
      <c r="ABI394" s="15"/>
      <c r="ABJ394" s="15"/>
      <c r="ABK394" s="15"/>
      <c r="ABL394" s="15"/>
      <c r="ABM394" s="15"/>
      <c r="ABN394" s="15"/>
      <c r="ABO394" s="15"/>
      <c r="ABP394" s="15"/>
      <c r="ABQ394" s="15"/>
      <c r="ABR394" s="15"/>
      <c r="ABS394" s="15"/>
      <c r="ABT394" s="15"/>
      <c r="ABU394" s="15"/>
      <c r="ABV394" s="15"/>
      <c r="ABW394" s="15"/>
      <c r="ABX394" s="15"/>
      <c r="ABY394" s="15"/>
      <c r="ABZ394" s="15"/>
      <c r="ACA394" s="15"/>
      <c r="ACB394" s="15"/>
      <c r="ACC394" s="15"/>
      <c r="ACD394" s="15"/>
      <c r="ACE394" s="15"/>
      <c r="ACF394" s="15"/>
      <c r="ACG394" s="15"/>
      <c r="ACH394" s="15"/>
      <c r="ACI394" s="15"/>
      <c r="ACJ394" s="15"/>
      <c r="ACK394" s="15"/>
      <c r="ACL394" s="15"/>
      <c r="ACM394" s="15"/>
      <c r="ACN394" s="15"/>
      <c r="ACO394" s="15"/>
      <c r="ACP394" s="15"/>
      <c r="ACQ394" s="15"/>
      <c r="ACR394" s="15"/>
      <c r="ACS394" s="15"/>
      <c r="ACT394" s="15"/>
      <c r="ACU394" s="15"/>
      <c r="ACV394" s="15"/>
      <c r="ACW394" s="15"/>
      <c r="ACX394" s="15"/>
      <c r="ACY394" s="15"/>
      <c r="ACZ394" s="15"/>
      <c r="ADA394" s="15"/>
      <c r="ADB394" s="15"/>
      <c r="ADC394" s="15"/>
      <c r="ADD394" s="15"/>
      <c r="ADE394" s="15"/>
      <c r="ADF394" s="15"/>
      <c r="ADG394" s="15"/>
      <c r="ADH394" s="15"/>
      <c r="ADI394" s="15"/>
      <c r="ADJ394" s="15"/>
      <c r="ADK394" s="15"/>
      <c r="ADL394" s="15"/>
      <c r="ADM394" s="15"/>
    </row>
    <row r="395" spans="1:793" s="308" customFormat="1" x14ac:dyDescent="0.4">
      <c r="A395" s="72"/>
      <c r="B395" s="361" t="s">
        <v>167</v>
      </c>
      <c r="C395" s="362"/>
      <c r="D395" s="362"/>
      <c r="E395" s="363"/>
      <c r="F395" s="217" t="s">
        <v>128</v>
      </c>
      <c r="G395" s="72"/>
      <c r="H395" s="14"/>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c r="BJ395" s="15"/>
      <c r="BK395" s="15"/>
      <c r="BL395" s="15"/>
      <c r="BM395" s="15"/>
      <c r="BN395" s="15"/>
      <c r="BO395" s="15"/>
      <c r="BP395" s="15"/>
      <c r="BQ395" s="15"/>
      <c r="BR395" s="15"/>
      <c r="BS395" s="15"/>
      <c r="BT395" s="15"/>
      <c r="BU395" s="15"/>
      <c r="BV395" s="15"/>
      <c r="BW395" s="15"/>
      <c r="BX395" s="15"/>
      <c r="BY395" s="15"/>
      <c r="BZ395" s="15"/>
      <c r="CA395" s="15"/>
      <c r="CB395" s="15"/>
      <c r="CC395" s="15"/>
      <c r="CD395" s="15"/>
      <c r="CE395" s="15"/>
      <c r="CF395" s="15"/>
      <c r="CG395" s="15"/>
      <c r="CH395" s="15"/>
      <c r="CI395" s="15"/>
      <c r="CJ395" s="15"/>
      <c r="CK395" s="15"/>
      <c r="CL395" s="15"/>
      <c r="CM395" s="15"/>
      <c r="CN395" s="15"/>
      <c r="CO395" s="15"/>
      <c r="CP395" s="15"/>
      <c r="CQ395" s="15"/>
      <c r="CR395" s="15"/>
      <c r="CS395" s="15"/>
      <c r="CT395" s="15"/>
      <c r="CU395" s="15"/>
      <c r="CV395" s="15"/>
      <c r="CW395" s="15"/>
      <c r="CX395" s="15"/>
      <c r="CY395" s="15"/>
      <c r="CZ395" s="15"/>
      <c r="DA395" s="15"/>
      <c r="DB395" s="15"/>
      <c r="DC395" s="15"/>
      <c r="DD395" s="15"/>
      <c r="DE395" s="15"/>
      <c r="DF395" s="15"/>
      <c r="DG395" s="15"/>
      <c r="DH395" s="15"/>
      <c r="DI395" s="15"/>
      <c r="DJ395" s="15"/>
      <c r="DK395" s="15"/>
      <c r="DL395" s="15"/>
      <c r="DM395" s="15"/>
      <c r="DN395" s="15"/>
      <c r="DO395" s="15"/>
      <c r="DP395" s="15"/>
      <c r="DQ395" s="15"/>
      <c r="DR395" s="15"/>
      <c r="DS395" s="15"/>
      <c r="DT395" s="15"/>
      <c r="DU395" s="15"/>
      <c r="DV395" s="15"/>
      <c r="DW395" s="15"/>
      <c r="DX395" s="15"/>
      <c r="DY395" s="15"/>
      <c r="DZ395" s="15"/>
      <c r="EA395" s="15"/>
      <c r="EB395" s="15"/>
      <c r="EC395" s="15"/>
      <c r="ED395" s="15"/>
      <c r="EE395" s="15"/>
      <c r="EF395" s="15"/>
      <c r="EG395" s="15"/>
      <c r="EH395" s="15"/>
      <c r="EI395" s="15"/>
      <c r="EJ395" s="15"/>
      <c r="EK395" s="15"/>
      <c r="EL395" s="15"/>
      <c r="EM395" s="15"/>
      <c r="EN395" s="15"/>
      <c r="EO395" s="15"/>
      <c r="EP395" s="15"/>
      <c r="EQ395" s="15"/>
      <c r="ER395" s="15"/>
      <c r="ES395" s="15"/>
      <c r="ET395" s="15"/>
      <c r="EU395" s="15"/>
      <c r="EV395" s="15"/>
      <c r="EW395" s="15"/>
      <c r="EX395" s="15"/>
      <c r="EY395" s="15"/>
      <c r="EZ395" s="15"/>
      <c r="FA395" s="15"/>
      <c r="FB395" s="15"/>
      <c r="FC395" s="15"/>
      <c r="FD395" s="15"/>
      <c r="FE395" s="15"/>
      <c r="FF395" s="15"/>
      <c r="FG395" s="15"/>
      <c r="FH395" s="15"/>
      <c r="FI395" s="15"/>
      <c r="FJ395" s="15"/>
      <c r="FK395" s="15"/>
      <c r="FL395" s="15"/>
      <c r="FM395" s="15"/>
      <c r="FN395" s="15"/>
      <c r="FO395" s="15"/>
      <c r="FP395" s="15"/>
      <c r="FQ395" s="15"/>
      <c r="FR395" s="15"/>
      <c r="FS395" s="15"/>
      <c r="FT395" s="15"/>
      <c r="FU395" s="15"/>
      <c r="FV395" s="15"/>
      <c r="FW395" s="15"/>
      <c r="FX395" s="15"/>
      <c r="FY395" s="15"/>
      <c r="FZ395" s="15"/>
      <c r="GA395" s="15"/>
      <c r="GB395" s="15"/>
      <c r="GC395" s="15"/>
      <c r="GD395" s="15"/>
      <c r="GE395" s="15"/>
      <c r="GF395" s="15"/>
      <c r="GG395" s="15"/>
      <c r="GH395" s="15"/>
      <c r="GI395" s="15"/>
      <c r="GJ395" s="15"/>
      <c r="GK395" s="15"/>
      <c r="GL395" s="15"/>
      <c r="GM395" s="15"/>
      <c r="GN395" s="15"/>
      <c r="GO395" s="15"/>
      <c r="GP395" s="15"/>
      <c r="GQ395" s="15"/>
      <c r="GR395" s="15"/>
      <c r="GS395" s="15"/>
      <c r="GT395" s="15"/>
      <c r="GU395" s="15"/>
      <c r="GV395" s="15"/>
      <c r="GW395" s="15"/>
      <c r="GX395" s="15"/>
      <c r="GY395" s="15"/>
      <c r="GZ395" s="15"/>
      <c r="HA395" s="15"/>
      <c r="HB395" s="15"/>
      <c r="HC395" s="15"/>
      <c r="HD395" s="15"/>
      <c r="HE395" s="15"/>
      <c r="HF395" s="15"/>
      <c r="HG395" s="15"/>
      <c r="HH395" s="15"/>
      <c r="HI395" s="15"/>
      <c r="HJ395" s="15"/>
      <c r="HK395" s="15"/>
      <c r="HL395" s="15"/>
      <c r="HM395" s="15"/>
      <c r="HN395" s="15"/>
      <c r="HO395" s="15"/>
      <c r="HP395" s="15"/>
      <c r="HQ395" s="15"/>
      <c r="HR395" s="15"/>
      <c r="HS395" s="15"/>
      <c r="HT395" s="15"/>
      <c r="HU395" s="15"/>
      <c r="HV395" s="15"/>
      <c r="HW395" s="15"/>
      <c r="HX395" s="15"/>
      <c r="HY395" s="15"/>
      <c r="HZ395" s="15"/>
      <c r="IA395" s="15"/>
      <c r="IB395" s="15"/>
      <c r="IC395" s="15"/>
      <c r="ID395" s="15"/>
      <c r="IE395" s="15"/>
      <c r="IF395" s="15"/>
      <c r="IG395" s="15"/>
      <c r="IH395" s="15"/>
      <c r="II395" s="15"/>
      <c r="IJ395" s="15"/>
      <c r="IK395" s="15"/>
      <c r="IL395" s="15"/>
      <c r="IM395" s="15"/>
      <c r="IN395" s="15"/>
      <c r="IO395" s="15"/>
      <c r="IP395" s="15"/>
      <c r="IQ395" s="15"/>
      <c r="IR395" s="15"/>
      <c r="IS395" s="15"/>
      <c r="IT395" s="15"/>
      <c r="IU395" s="15"/>
      <c r="IV395" s="15"/>
      <c r="IW395" s="15"/>
      <c r="IX395" s="15"/>
      <c r="IY395" s="15"/>
      <c r="IZ395" s="15"/>
      <c r="JA395" s="15"/>
      <c r="JB395" s="15"/>
      <c r="JC395" s="15"/>
      <c r="JD395" s="15"/>
      <c r="JE395" s="15"/>
      <c r="JF395" s="15"/>
      <c r="JG395" s="15"/>
      <c r="JH395" s="15"/>
      <c r="JI395" s="15"/>
      <c r="JJ395" s="15"/>
      <c r="JK395" s="15"/>
      <c r="JL395" s="15"/>
      <c r="JM395" s="15"/>
      <c r="JN395" s="15"/>
      <c r="JO395" s="15"/>
      <c r="JP395" s="15"/>
      <c r="JQ395" s="15"/>
      <c r="JR395" s="15"/>
      <c r="JS395" s="15"/>
      <c r="JT395" s="15"/>
      <c r="JU395" s="15"/>
      <c r="JV395" s="15"/>
      <c r="JW395" s="15"/>
      <c r="JX395" s="15"/>
      <c r="JY395" s="15"/>
      <c r="JZ395" s="15"/>
      <c r="KA395" s="15"/>
      <c r="KB395" s="15"/>
      <c r="KC395" s="15"/>
      <c r="KD395" s="15"/>
      <c r="KE395" s="15"/>
      <c r="KF395" s="15"/>
      <c r="KG395" s="15"/>
      <c r="KH395" s="15"/>
      <c r="KI395" s="15"/>
      <c r="KJ395" s="15"/>
      <c r="KK395" s="15"/>
      <c r="KL395" s="15"/>
      <c r="KM395" s="15"/>
      <c r="KN395" s="15"/>
      <c r="KO395" s="15"/>
      <c r="KP395" s="15"/>
      <c r="KQ395" s="15"/>
      <c r="KR395" s="15"/>
      <c r="KS395" s="15"/>
      <c r="KT395" s="15"/>
      <c r="KU395" s="15"/>
      <c r="KV395" s="15"/>
      <c r="KW395" s="15"/>
      <c r="KX395" s="15"/>
      <c r="KY395" s="15"/>
      <c r="KZ395" s="15"/>
      <c r="LA395" s="15"/>
      <c r="LB395" s="15"/>
      <c r="LC395" s="15"/>
      <c r="LD395" s="15"/>
      <c r="LE395" s="15"/>
      <c r="LF395" s="15"/>
      <c r="LG395" s="15"/>
      <c r="LH395" s="15"/>
      <c r="LI395" s="15"/>
      <c r="LJ395" s="15"/>
      <c r="LK395" s="15"/>
      <c r="LL395" s="15"/>
      <c r="LM395" s="15"/>
      <c r="LN395" s="15"/>
      <c r="LO395" s="15"/>
      <c r="LP395" s="15"/>
      <c r="LQ395" s="15"/>
      <c r="LR395" s="15"/>
      <c r="LS395" s="15"/>
      <c r="LT395" s="15"/>
      <c r="LU395" s="15"/>
      <c r="LV395" s="15"/>
      <c r="LW395" s="15"/>
      <c r="LX395" s="15"/>
      <c r="LY395" s="15"/>
      <c r="LZ395" s="15"/>
      <c r="MA395" s="15"/>
      <c r="MB395" s="15"/>
      <c r="MC395" s="15"/>
      <c r="MD395" s="15"/>
      <c r="ME395" s="15"/>
      <c r="MF395" s="15"/>
      <c r="MG395" s="15"/>
      <c r="MH395" s="15"/>
      <c r="MI395" s="15"/>
      <c r="MJ395" s="15"/>
      <c r="MK395" s="15"/>
      <c r="ML395" s="15"/>
      <c r="MM395" s="15"/>
      <c r="MN395" s="15"/>
      <c r="MO395" s="15"/>
      <c r="MP395" s="15"/>
      <c r="MQ395" s="15"/>
      <c r="MR395" s="15"/>
      <c r="MS395" s="15"/>
      <c r="MT395" s="15"/>
      <c r="MU395" s="15"/>
      <c r="MV395" s="15"/>
      <c r="MW395" s="15"/>
      <c r="MX395" s="15"/>
      <c r="MY395" s="15"/>
      <c r="MZ395" s="15"/>
      <c r="NA395" s="15"/>
      <c r="NB395" s="15"/>
      <c r="NC395" s="15"/>
      <c r="ND395" s="15"/>
      <c r="NE395" s="15"/>
      <c r="NF395" s="15"/>
      <c r="NG395" s="15"/>
      <c r="NH395" s="15"/>
      <c r="NI395" s="15"/>
      <c r="NJ395" s="15"/>
      <c r="NK395" s="15"/>
      <c r="NL395" s="15"/>
      <c r="NM395" s="15"/>
      <c r="NN395" s="15"/>
      <c r="NO395" s="15"/>
      <c r="NP395" s="15"/>
      <c r="NQ395" s="15"/>
      <c r="NR395" s="15"/>
      <c r="NS395" s="15"/>
      <c r="NT395" s="15"/>
      <c r="NU395" s="15"/>
      <c r="NV395" s="15"/>
      <c r="NW395" s="15"/>
      <c r="NX395" s="15"/>
      <c r="NY395" s="15"/>
      <c r="NZ395" s="15"/>
      <c r="OA395" s="15"/>
      <c r="OB395" s="15"/>
      <c r="OC395" s="15"/>
      <c r="OD395" s="15"/>
      <c r="OE395" s="15"/>
      <c r="OF395" s="15"/>
      <c r="OG395" s="15"/>
      <c r="OH395" s="15"/>
      <c r="OI395" s="15"/>
      <c r="OJ395" s="15"/>
      <c r="OK395" s="15"/>
      <c r="OL395" s="15"/>
      <c r="OM395" s="15"/>
      <c r="ON395" s="15"/>
      <c r="OO395" s="15"/>
      <c r="OP395" s="15"/>
      <c r="OQ395" s="15"/>
      <c r="OR395" s="15"/>
      <c r="OS395" s="15"/>
      <c r="OT395" s="15"/>
      <c r="OU395" s="15"/>
      <c r="OV395" s="15"/>
      <c r="OW395" s="15"/>
      <c r="OX395" s="15"/>
      <c r="OY395" s="15"/>
      <c r="OZ395" s="15"/>
      <c r="PA395" s="15"/>
      <c r="PB395" s="15"/>
      <c r="PC395" s="15"/>
      <c r="PD395" s="15"/>
      <c r="PE395" s="15"/>
      <c r="PF395" s="15"/>
      <c r="PG395" s="15"/>
      <c r="PH395" s="15"/>
      <c r="PI395" s="15"/>
      <c r="PJ395" s="15"/>
      <c r="PK395" s="15"/>
      <c r="PL395" s="15"/>
      <c r="PM395" s="15"/>
      <c r="PN395" s="15"/>
      <c r="PO395" s="15"/>
      <c r="PP395" s="15"/>
      <c r="PQ395" s="15"/>
      <c r="PR395" s="15"/>
      <c r="PS395" s="15"/>
      <c r="PT395" s="15"/>
      <c r="PU395" s="15"/>
      <c r="PV395" s="15"/>
      <c r="PW395" s="15"/>
      <c r="PX395" s="15"/>
      <c r="PY395" s="15"/>
      <c r="PZ395" s="15"/>
      <c r="QA395" s="15"/>
      <c r="QB395" s="15"/>
      <c r="QC395" s="15"/>
      <c r="QD395" s="15"/>
      <c r="QE395" s="15"/>
      <c r="QF395" s="15"/>
      <c r="QG395" s="15"/>
      <c r="QH395" s="15"/>
      <c r="QI395" s="15"/>
      <c r="QJ395" s="15"/>
      <c r="QK395" s="15"/>
      <c r="QL395" s="15"/>
      <c r="QM395" s="15"/>
      <c r="QN395" s="15"/>
      <c r="QO395" s="15"/>
      <c r="QP395" s="15"/>
      <c r="QQ395" s="15"/>
      <c r="QR395" s="15"/>
      <c r="QS395" s="15"/>
      <c r="QT395" s="15"/>
      <c r="QU395" s="15"/>
      <c r="QV395" s="15"/>
      <c r="QW395" s="15"/>
      <c r="QX395" s="15"/>
      <c r="QY395" s="15"/>
      <c r="QZ395" s="15"/>
      <c r="RA395" s="15"/>
      <c r="RB395" s="15"/>
      <c r="RC395" s="15"/>
      <c r="RD395" s="15"/>
      <c r="RE395" s="15"/>
      <c r="RF395" s="15"/>
      <c r="RG395" s="15"/>
      <c r="RH395" s="15"/>
      <c r="RI395" s="15"/>
      <c r="RJ395" s="15"/>
      <c r="RK395" s="15"/>
      <c r="RL395" s="15"/>
      <c r="RM395" s="15"/>
      <c r="RN395" s="15"/>
      <c r="RO395" s="15"/>
      <c r="RP395" s="15"/>
      <c r="RQ395" s="15"/>
      <c r="RR395" s="15"/>
      <c r="RS395" s="15"/>
      <c r="RT395" s="15"/>
      <c r="RU395" s="15"/>
      <c r="RV395" s="15"/>
      <c r="RW395" s="15"/>
      <c r="RX395" s="15"/>
      <c r="RY395" s="15"/>
      <c r="RZ395" s="15"/>
      <c r="SA395" s="15"/>
      <c r="SB395" s="15"/>
      <c r="SC395" s="15"/>
      <c r="SD395" s="15"/>
      <c r="SE395" s="15"/>
      <c r="SF395" s="15"/>
      <c r="SG395" s="15"/>
      <c r="SH395" s="15"/>
      <c r="SI395" s="15"/>
      <c r="SJ395" s="15"/>
      <c r="SK395" s="15"/>
      <c r="SL395" s="15"/>
      <c r="SM395" s="15"/>
      <c r="SN395" s="15"/>
      <c r="SO395" s="15"/>
      <c r="SP395" s="15"/>
      <c r="SQ395" s="15"/>
      <c r="SR395" s="15"/>
      <c r="SS395" s="15"/>
      <c r="ST395" s="15"/>
      <c r="SU395" s="15"/>
      <c r="SV395" s="15"/>
      <c r="SW395" s="15"/>
      <c r="SX395" s="15"/>
      <c r="SY395" s="15"/>
      <c r="SZ395" s="15"/>
      <c r="TA395" s="15"/>
      <c r="TB395" s="15"/>
      <c r="TC395" s="15"/>
      <c r="TD395" s="15"/>
      <c r="TE395" s="15"/>
      <c r="TF395" s="15"/>
      <c r="TG395" s="15"/>
      <c r="TH395" s="15"/>
      <c r="TI395" s="15"/>
      <c r="TJ395" s="15"/>
      <c r="TK395" s="15"/>
      <c r="TL395" s="15"/>
      <c r="TM395" s="15"/>
      <c r="TN395" s="15"/>
      <c r="TO395" s="15"/>
      <c r="TP395" s="15"/>
      <c r="TQ395" s="15"/>
      <c r="TR395" s="15"/>
      <c r="TS395" s="15"/>
      <c r="TT395" s="15"/>
      <c r="TU395" s="15"/>
      <c r="TV395" s="15"/>
      <c r="TW395" s="15"/>
      <c r="TX395" s="15"/>
      <c r="TY395" s="15"/>
      <c r="TZ395" s="15"/>
      <c r="UA395" s="15"/>
      <c r="UB395" s="15"/>
      <c r="UC395" s="15"/>
      <c r="UD395" s="15"/>
      <c r="UE395" s="15"/>
      <c r="UF395" s="15"/>
      <c r="UG395" s="15"/>
      <c r="UH395" s="15"/>
      <c r="UI395" s="15"/>
      <c r="UJ395" s="15"/>
      <c r="UK395" s="15"/>
      <c r="UL395" s="15"/>
      <c r="UM395" s="15"/>
      <c r="UN395" s="15"/>
      <c r="UO395" s="15"/>
      <c r="UP395" s="15"/>
      <c r="UQ395" s="15"/>
      <c r="UR395" s="15"/>
      <c r="US395" s="15"/>
      <c r="UT395" s="15"/>
      <c r="UU395" s="15"/>
      <c r="UV395" s="15"/>
      <c r="UW395" s="15"/>
      <c r="UX395" s="15"/>
      <c r="UY395" s="15"/>
      <c r="UZ395" s="15"/>
      <c r="VA395" s="15"/>
      <c r="VB395" s="15"/>
      <c r="VC395" s="15"/>
      <c r="VD395" s="15"/>
      <c r="VE395" s="15"/>
      <c r="VF395" s="15"/>
      <c r="VG395" s="15"/>
      <c r="VH395" s="15"/>
      <c r="VI395" s="15"/>
      <c r="VJ395" s="15"/>
      <c r="VK395" s="15"/>
      <c r="VL395" s="15"/>
      <c r="VM395" s="15"/>
      <c r="VN395" s="15"/>
      <c r="VO395" s="15"/>
      <c r="VP395" s="15"/>
      <c r="VQ395" s="15"/>
      <c r="VR395" s="15"/>
      <c r="VS395" s="15"/>
      <c r="VT395" s="15"/>
      <c r="VU395" s="15"/>
      <c r="VV395" s="15"/>
      <c r="VW395" s="15"/>
      <c r="VX395" s="15"/>
      <c r="VY395" s="15"/>
      <c r="VZ395" s="15"/>
      <c r="WA395" s="15"/>
      <c r="WB395" s="15"/>
      <c r="WC395" s="15"/>
      <c r="WD395" s="15"/>
      <c r="WE395" s="15"/>
      <c r="WF395" s="15"/>
      <c r="WG395" s="15"/>
      <c r="WH395" s="15"/>
      <c r="WI395" s="15"/>
      <c r="WJ395" s="15"/>
      <c r="WK395" s="15"/>
      <c r="WL395" s="15"/>
      <c r="WM395" s="15"/>
      <c r="WN395" s="15"/>
      <c r="WO395" s="15"/>
      <c r="WP395" s="15"/>
      <c r="WQ395" s="15"/>
      <c r="WR395" s="15"/>
      <c r="WS395" s="15"/>
      <c r="WT395" s="15"/>
      <c r="WU395" s="15"/>
      <c r="WV395" s="15"/>
      <c r="WW395" s="15"/>
      <c r="WX395" s="15"/>
      <c r="WY395" s="15"/>
      <c r="WZ395" s="15"/>
      <c r="XA395" s="15"/>
      <c r="XB395" s="15"/>
      <c r="XC395" s="15"/>
      <c r="XD395" s="15"/>
      <c r="XE395" s="15"/>
      <c r="XF395" s="15"/>
      <c r="XG395" s="15"/>
      <c r="XH395" s="15"/>
      <c r="XI395" s="15"/>
      <c r="XJ395" s="15"/>
      <c r="XK395" s="15"/>
      <c r="XL395" s="15"/>
      <c r="XM395" s="15"/>
      <c r="XN395" s="15"/>
      <c r="XO395" s="15"/>
      <c r="XP395" s="15"/>
      <c r="XQ395" s="15"/>
      <c r="XR395" s="15"/>
      <c r="XS395" s="15"/>
      <c r="XT395" s="15"/>
      <c r="XU395" s="15"/>
      <c r="XV395" s="15"/>
      <c r="XW395" s="15"/>
      <c r="XX395" s="15"/>
      <c r="XY395" s="15"/>
      <c r="XZ395" s="15"/>
      <c r="YA395" s="15"/>
      <c r="YB395" s="15"/>
      <c r="YC395" s="15"/>
      <c r="YD395" s="15"/>
      <c r="YE395" s="15"/>
      <c r="YF395" s="15"/>
      <c r="YG395" s="15"/>
      <c r="YH395" s="15"/>
      <c r="YI395" s="15"/>
      <c r="YJ395" s="15"/>
      <c r="YK395" s="15"/>
      <c r="YL395" s="15"/>
      <c r="YM395" s="15"/>
      <c r="YN395" s="15"/>
      <c r="YO395" s="15"/>
      <c r="YP395" s="15"/>
      <c r="YQ395" s="15"/>
      <c r="YR395" s="15"/>
      <c r="YS395" s="15"/>
      <c r="YT395" s="15"/>
      <c r="YU395" s="15"/>
      <c r="YV395" s="15"/>
      <c r="YW395" s="15"/>
      <c r="YX395" s="15"/>
      <c r="YY395" s="15"/>
      <c r="YZ395" s="15"/>
      <c r="ZA395" s="15"/>
      <c r="ZB395" s="15"/>
      <c r="ZC395" s="15"/>
      <c r="ZD395" s="15"/>
      <c r="ZE395" s="15"/>
      <c r="ZF395" s="15"/>
      <c r="ZG395" s="15"/>
      <c r="ZH395" s="15"/>
      <c r="ZI395" s="15"/>
      <c r="ZJ395" s="15"/>
      <c r="ZK395" s="15"/>
      <c r="ZL395" s="15"/>
      <c r="ZM395" s="15"/>
      <c r="ZN395" s="15"/>
      <c r="ZO395" s="15"/>
      <c r="ZP395" s="15"/>
      <c r="ZQ395" s="15"/>
      <c r="ZR395" s="15"/>
      <c r="ZS395" s="15"/>
      <c r="ZT395" s="15"/>
      <c r="ZU395" s="15"/>
      <c r="ZV395" s="15"/>
      <c r="ZW395" s="15"/>
      <c r="ZX395" s="15"/>
      <c r="ZY395" s="15"/>
      <c r="ZZ395" s="15"/>
      <c r="AAA395" s="15"/>
      <c r="AAB395" s="15"/>
      <c r="AAC395" s="15"/>
      <c r="AAD395" s="15"/>
      <c r="AAE395" s="15"/>
      <c r="AAF395" s="15"/>
      <c r="AAG395" s="15"/>
      <c r="AAH395" s="15"/>
      <c r="AAI395" s="15"/>
      <c r="AAJ395" s="15"/>
      <c r="AAK395" s="15"/>
      <c r="AAL395" s="15"/>
      <c r="AAM395" s="15"/>
      <c r="AAN395" s="15"/>
      <c r="AAO395" s="15"/>
      <c r="AAP395" s="15"/>
      <c r="AAQ395" s="15"/>
      <c r="AAR395" s="15"/>
      <c r="AAS395" s="15"/>
      <c r="AAT395" s="15"/>
      <c r="AAU395" s="15"/>
      <c r="AAV395" s="15"/>
      <c r="AAW395" s="15"/>
      <c r="AAX395" s="15"/>
      <c r="AAY395" s="15"/>
      <c r="AAZ395" s="15"/>
      <c r="ABA395" s="15"/>
      <c r="ABB395" s="15"/>
      <c r="ABC395" s="15"/>
      <c r="ABD395" s="15"/>
      <c r="ABE395" s="15"/>
      <c r="ABF395" s="15"/>
      <c r="ABG395" s="15"/>
      <c r="ABH395" s="15"/>
      <c r="ABI395" s="15"/>
      <c r="ABJ395" s="15"/>
      <c r="ABK395" s="15"/>
      <c r="ABL395" s="15"/>
      <c r="ABM395" s="15"/>
      <c r="ABN395" s="15"/>
      <c r="ABO395" s="15"/>
      <c r="ABP395" s="15"/>
      <c r="ABQ395" s="15"/>
      <c r="ABR395" s="15"/>
      <c r="ABS395" s="15"/>
      <c r="ABT395" s="15"/>
      <c r="ABU395" s="15"/>
      <c r="ABV395" s="15"/>
      <c r="ABW395" s="15"/>
      <c r="ABX395" s="15"/>
      <c r="ABY395" s="15"/>
      <c r="ABZ395" s="15"/>
      <c r="ACA395" s="15"/>
      <c r="ACB395" s="15"/>
      <c r="ACC395" s="15"/>
      <c r="ACD395" s="15"/>
      <c r="ACE395" s="15"/>
      <c r="ACF395" s="15"/>
      <c r="ACG395" s="15"/>
      <c r="ACH395" s="15"/>
      <c r="ACI395" s="15"/>
      <c r="ACJ395" s="15"/>
      <c r="ACK395" s="15"/>
      <c r="ACL395" s="15"/>
      <c r="ACM395" s="15"/>
      <c r="ACN395" s="15"/>
      <c r="ACO395" s="15"/>
      <c r="ACP395" s="15"/>
      <c r="ACQ395" s="15"/>
      <c r="ACR395" s="15"/>
      <c r="ACS395" s="15"/>
      <c r="ACT395" s="15"/>
      <c r="ACU395" s="15"/>
      <c r="ACV395" s="15"/>
      <c r="ACW395" s="15"/>
      <c r="ACX395" s="15"/>
      <c r="ACY395" s="15"/>
      <c r="ACZ395" s="15"/>
      <c r="ADA395" s="15"/>
      <c r="ADB395" s="15"/>
      <c r="ADC395" s="15"/>
      <c r="ADD395" s="15"/>
      <c r="ADE395" s="15"/>
      <c r="ADF395" s="15"/>
      <c r="ADG395" s="15"/>
      <c r="ADH395" s="15"/>
      <c r="ADI395" s="15"/>
      <c r="ADJ395" s="15"/>
      <c r="ADK395" s="15"/>
      <c r="ADL395" s="15"/>
      <c r="ADM395" s="15"/>
    </row>
    <row r="396" spans="1:793" s="308" customFormat="1" x14ac:dyDescent="0.4">
      <c r="A396" s="72"/>
      <c r="B396" s="198" t="s">
        <v>168</v>
      </c>
      <c r="C396" s="364">
        <f>C392+D385+D363</f>
        <v>211.1382658066</v>
      </c>
      <c r="D396" s="365"/>
      <c r="E396" s="366"/>
      <c r="F396" s="125"/>
      <c r="G396" s="80"/>
      <c r="H396" s="14"/>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c r="DH396" s="15"/>
      <c r="DI396" s="15"/>
      <c r="DJ396" s="15"/>
      <c r="DK396" s="15"/>
      <c r="DL396" s="15"/>
      <c r="DM396" s="15"/>
      <c r="DN396" s="15"/>
      <c r="DO396" s="15"/>
      <c r="DP396" s="15"/>
      <c r="DQ396" s="15"/>
      <c r="DR396" s="15"/>
      <c r="DS396" s="15"/>
      <c r="DT396" s="15"/>
      <c r="DU396" s="15"/>
      <c r="DV396" s="15"/>
      <c r="DW396" s="15"/>
      <c r="DX396" s="15"/>
      <c r="DY396" s="15"/>
      <c r="DZ396" s="15"/>
      <c r="EA396" s="15"/>
      <c r="EB396" s="15"/>
      <c r="EC396" s="15"/>
      <c r="ED396" s="15"/>
      <c r="EE396" s="15"/>
      <c r="EF396" s="15"/>
      <c r="EG396" s="15"/>
      <c r="EH396" s="15"/>
      <c r="EI396" s="15"/>
      <c r="EJ396" s="15"/>
      <c r="EK396" s="15"/>
      <c r="EL396" s="15"/>
      <c r="EM396" s="15"/>
      <c r="EN396" s="15"/>
      <c r="EO396" s="15"/>
      <c r="EP396" s="15"/>
      <c r="EQ396" s="15"/>
      <c r="ER396" s="15"/>
      <c r="ES396" s="15"/>
      <c r="ET396" s="15"/>
      <c r="EU396" s="15"/>
      <c r="EV396" s="15"/>
      <c r="EW396" s="15"/>
      <c r="EX396" s="15"/>
      <c r="EY396" s="15"/>
      <c r="EZ396" s="15"/>
      <c r="FA396" s="15"/>
      <c r="FB396" s="15"/>
      <c r="FC396" s="15"/>
      <c r="FD396" s="15"/>
      <c r="FE396" s="15"/>
      <c r="FF396" s="15"/>
      <c r="FG396" s="15"/>
      <c r="FH396" s="15"/>
      <c r="FI396" s="15"/>
      <c r="FJ396" s="15"/>
      <c r="FK396" s="15"/>
      <c r="FL396" s="15"/>
      <c r="FM396" s="15"/>
      <c r="FN396" s="15"/>
      <c r="FO396" s="15"/>
      <c r="FP396" s="15"/>
      <c r="FQ396" s="15"/>
      <c r="FR396" s="15"/>
      <c r="FS396" s="15"/>
      <c r="FT396" s="15"/>
      <c r="FU396" s="15"/>
      <c r="FV396" s="15"/>
      <c r="FW396" s="15"/>
      <c r="FX396" s="15"/>
      <c r="FY396" s="15"/>
      <c r="FZ396" s="15"/>
      <c r="GA396" s="15"/>
      <c r="GB396" s="15"/>
      <c r="GC396" s="15"/>
      <c r="GD396" s="15"/>
      <c r="GE396" s="15"/>
      <c r="GF396" s="15"/>
      <c r="GG396" s="15"/>
      <c r="GH396" s="15"/>
      <c r="GI396" s="15"/>
      <c r="GJ396" s="15"/>
      <c r="GK396" s="15"/>
      <c r="GL396" s="15"/>
      <c r="GM396" s="15"/>
      <c r="GN396" s="15"/>
      <c r="GO396" s="15"/>
      <c r="GP396" s="15"/>
      <c r="GQ396" s="15"/>
      <c r="GR396" s="15"/>
      <c r="GS396" s="15"/>
      <c r="GT396" s="15"/>
      <c r="GU396" s="15"/>
      <c r="GV396" s="15"/>
      <c r="GW396" s="15"/>
      <c r="GX396" s="15"/>
      <c r="GY396" s="15"/>
      <c r="GZ396" s="15"/>
      <c r="HA396" s="15"/>
      <c r="HB396" s="15"/>
      <c r="HC396" s="15"/>
      <c r="HD396" s="15"/>
      <c r="HE396" s="15"/>
      <c r="HF396" s="15"/>
      <c r="HG396" s="15"/>
      <c r="HH396" s="15"/>
      <c r="HI396" s="15"/>
      <c r="HJ396" s="15"/>
      <c r="HK396" s="15"/>
      <c r="HL396" s="15"/>
      <c r="HM396" s="15"/>
      <c r="HN396" s="15"/>
      <c r="HO396" s="15"/>
      <c r="HP396" s="15"/>
      <c r="HQ396" s="15"/>
      <c r="HR396" s="15"/>
      <c r="HS396" s="15"/>
      <c r="HT396" s="15"/>
      <c r="HU396" s="15"/>
      <c r="HV396" s="15"/>
      <c r="HW396" s="15"/>
      <c r="HX396" s="15"/>
      <c r="HY396" s="15"/>
      <c r="HZ396" s="15"/>
      <c r="IA396" s="15"/>
      <c r="IB396" s="15"/>
      <c r="IC396" s="15"/>
      <c r="ID396" s="15"/>
      <c r="IE396" s="15"/>
      <c r="IF396" s="15"/>
      <c r="IG396" s="15"/>
      <c r="IH396" s="15"/>
      <c r="II396" s="15"/>
      <c r="IJ396" s="15"/>
      <c r="IK396" s="15"/>
      <c r="IL396" s="15"/>
      <c r="IM396" s="15"/>
      <c r="IN396" s="15"/>
      <c r="IO396" s="15"/>
      <c r="IP396" s="15"/>
      <c r="IQ396" s="15"/>
      <c r="IR396" s="15"/>
      <c r="IS396" s="15"/>
      <c r="IT396" s="15"/>
      <c r="IU396" s="15"/>
      <c r="IV396" s="15"/>
      <c r="IW396" s="15"/>
      <c r="IX396" s="15"/>
      <c r="IY396" s="15"/>
      <c r="IZ396" s="15"/>
      <c r="JA396" s="15"/>
      <c r="JB396" s="15"/>
      <c r="JC396" s="15"/>
      <c r="JD396" s="15"/>
      <c r="JE396" s="15"/>
      <c r="JF396" s="15"/>
      <c r="JG396" s="15"/>
      <c r="JH396" s="15"/>
      <c r="JI396" s="15"/>
      <c r="JJ396" s="15"/>
      <c r="JK396" s="15"/>
      <c r="JL396" s="15"/>
      <c r="JM396" s="15"/>
      <c r="JN396" s="15"/>
      <c r="JO396" s="15"/>
      <c r="JP396" s="15"/>
      <c r="JQ396" s="15"/>
      <c r="JR396" s="15"/>
      <c r="JS396" s="15"/>
      <c r="JT396" s="15"/>
      <c r="JU396" s="15"/>
      <c r="JV396" s="15"/>
      <c r="JW396" s="15"/>
      <c r="JX396" s="15"/>
      <c r="JY396" s="15"/>
      <c r="JZ396" s="15"/>
      <c r="KA396" s="15"/>
      <c r="KB396" s="15"/>
      <c r="KC396" s="15"/>
      <c r="KD396" s="15"/>
      <c r="KE396" s="15"/>
      <c r="KF396" s="15"/>
      <c r="KG396" s="15"/>
      <c r="KH396" s="15"/>
      <c r="KI396" s="15"/>
      <c r="KJ396" s="15"/>
      <c r="KK396" s="15"/>
      <c r="KL396" s="15"/>
      <c r="KM396" s="15"/>
      <c r="KN396" s="15"/>
      <c r="KO396" s="15"/>
      <c r="KP396" s="15"/>
      <c r="KQ396" s="15"/>
      <c r="KR396" s="15"/>
      <c r="KS396" s="15"/>
      <c r="KT396" s="15"/>
      <c r="KU396" s="15"/>
      <c r="KV396" s="15"/>
      <c r="KW396" s="15"/>
      <c r="KX396" s="15"/>
      <c r="KY396" s="15"/>
      <c r="KZ396" s="15"/>
      <c r="LA396" s="15"/>
      <c r="LB396" s="15"/>
      <c r="LC396" s="15"/>
      <c r="LD396" s="15"/>
      <c r="LE396" s="15"/>
      <c r="LF396" s="15"/>
      <c r="LG396" s="15"/>
      <c r="LH396" s="15"/>
      <c r="LI396" s="15"/>
      <c r="LJ396" s="15"/>
      <c r="LK396" s="15"/>
      <c r="LL396" s="15"/>
      <c r="LM396" s="15"/>
      <c r="LN396" s="15"/>
      <c r="LO396" s="15"/>
      <c r="LP396" s="15"/>
      <c r="LQ396" s="15"/>
      <c r="LR396" s="15"/>
      <c r="LS396" s="15"/>
      <c r="LT396" s="15"/>
      <c r="LU396" s="15"/>
      <c r="LV396" s="15"/>
      <c r="LW396" s="15"/>
      <c r="LX396" s="15"/>
      <c r="LY396" s="15"/>
      <c r="LZ396" s="15"/>
      <c r="MA396" s="15"/>
      <c r="MB396" s="15"/>
      <c r="MC396" s="15"/>
      <c r="MD396" s="15"/>
      <c r="ME396" s="15"/>
      <c r="MF396" s="15"/>
      <c r="MG396" s="15"/>
      <c r="MH396" s="15"/>
      <c r="MI396" s="15"/>
      <c r="MJ396" s="15"/>
      <c r="MK396" s="15"/>
      <c r="ML396" s="15"/>
      <c r="MM396" s="15"/>
      <c r="MN396" s="15"/>
      <c r="MO396" s="15"/>
      <c r="MP396" s="15"/>
      <c r="MQ396" s="15"/>
      <c r="MR396" s="15"/>
      <c r="MS396" s="15"/>
      <c r="MT396" s="15"/>
      <c r="MU396" s="15"/>
      <c r="MV396" s="15"/>
      <c r="MW396" s="15"/>
      <c r="MX396" s="15"/>
      <c r="MY396" s="15"/>
      <c r="MZ396" s="15"/>
      <c r="NA396" s="15"/>
      <c r="NB396" s="15"/>
      <c r="NC396" s="15"/>
      <c r="ND396" s="15"/>
      <c r="NE396" s="15"/>
      <c r="NF396" s="15"/>
      <c r="NG396" s="15"/>
      <c r="NH396" s="15"/>
      <c r="NI396" s="15"/>
      <c r="NJ396" s="15"/>
      <c r="NK396" s="15"/>
      <c r="NL396" s="15"/>
      <c r="NM396" s="15"/>
      <c r="NN396" s="15"/>
      <c r="NO396" s="15"/>
      <c r="NP396" s="15"/>
      <c r="NQ396" s="15"/>
      <c r="NR396" s="15"/>
      <c r="NS396" s="15"/>
      <c r="NT396" s="15"/>
      <c r="NU396" s="15"/>
      <c r="NV396" s="15"/>
      <c r="NW396" s="15"/>
      <c r="NX396" s="15"/>
      <c r="NY396" s="15"/>
      <c r="NZ396" s="15"/>
      <c r="OA396" s="15"/>
      <c r="OB396" s="15"/>
      <c r="OC396" s="15"/>
      <c r="OD396" s="15"/>
      <c r="OE396" s="15"/>
      <c r="OF396" s="15"/>
      <c r="OG396" s="15"/>
      <c r="OH396" s="15"/>
      <c r="OI396" s="15"/>
      <c r="OJ396" s="15"/>
      <c r="OK396" s="15"/>
      <c r="OL396" s="15"/>
      <c r="OM396" s="15"/>
      <c r="ON396" s="15"/>
      <c r="OO396" s="15"/>
      <c r="OP396" s="15"/>
      <c r="OQ396" s="15"/>
      <c r="OR396" s="15"/>
      <c r="OS396" s="15"/>
      <c r="OT396" s="15"/>
      <c r="OU396" s="15"/>
      <c r="OV396" s="15"/>
      <c r="OW396" s="15"/>
      <c r="OX396" s="15"/>
      <c r="OY396" s="15"/>
      <c r="OZ396" s="15"/>
      <c r="PA396" s="15"/>
      <c r="PB396" s="15"/>
      <c r="PC396" s="15"/>
      <c r="PD396" s="15"/>
      <c r="PE396" s="15"/>
      <c r="PF396" s="15"/>
      <c r="PG396" s="15"/>
      <c r="PH396" s="15"/>
      <c r="PI396" s="15"/>
      <c r="PJ396" s="15"/>
      <c r="PK396" s="15"/>
      <c r="PL396" s="15"/>
      <c r="PM396" s="15"/>
      <c r="PN396" s="15"/>
      <c r="PO396" s="15"/>
      <c r="PP396" s="15"/>
      <c r="PQ396" s="15"/>
      <c r="PR396" s="15"/>
      <c r="PS396" s="15"/>
      <c r="PT396" s="15"/>
      <c r="PU396" s="15"/>
      <c r="PV396" s="15"/>
      <c r="PW396" s="15"/>
      <c r="PX396" s="15"/>
      <c r="PY396" s="15"/>
      <c r="PZ396" s="15"/>
      <c r="QA396" s="15"/>
      <c r="QB396" s="15"/>
      <c r="QC396" s="15"/>
      <c r="QD396" s="15"/>
      <c r="QE396" s="15"/>
      <c r="QF396" s="15"/>
      <c r="QG396" s="15"/>
      <c r="QH396" s="15"/>
      <c r="QI396" s="15"/>
      <c r="QJ396" s="15"/>
      <c r="QK396" s="15"/>
      <c r="QL396" s="15"/>
      <c r="QM396" s="15"/>
      <c r="QN396" s="15"/>
      <c r="QO396" s="15"/>
      <c r="QP396" s="15"/>
      <c r="QQ396" s="15"/>
      <c r="QR396" s="15"/>
      <c r="QS396" s="15"/>
      <c r="QT396" s="15"/>
      <c r="QU396" s="15"/>
      <c r="QV396" s="15"/>
      <c r="QW396" s="15"/>
      <c r="QX396" s="15"/>
      <c r="QY396" s="15"/>
      <c r="QZ396" s="15"/>
      <c r="RA396" s="15"/>
      <c r="RB396" s="15"/>
      <c r="RC396" s="15"/>
      <c r="RD396" s="15"/>
      <c r="RE396" s="15"/>
      <c r="RF396" s="15"/>
      <c r="RG396" s="15"/>
      <c r="RH396" s="15"/>
      <c r="RI396" s="15"/>
      <c r="RJ396" s="15"/>
      <c r="RK396" s="15"/>
      <c r="RL396" s="15"/>
      <c r="RM396" s="15"/>
      <c r="RN396" s="15"/>
      <c r="RO396" s="15"/>
      <c r="RP396" s="15"/>
      <c r="RQ396" s="15"/>
      <c r="RR396" s="15"/>
      <c r="RS396" s="15"/>
      <c r="RT396" s="15"/>
      <c r="RU396" s="15"/>
      <c r="RV396" s="15"/>
      <c r="RW396" s="15"/>
      <c r="RX396" s="15"/>
      <c r="RY396" s="15"/>
      <c r="RZ396" s="15"/>
      <c r="SA396" s="15"/>
      <c r="SB396" s="15"/>
      <c r="SC396" s="15"/>
      <c r="SD396" s="15"/>
      <c r="SE396" s="15"/>
      <c r="SF396" s="15"/>
      <c r="SG396" s="15"/>
      <c r="SH396" s="15"/>
      <c r="SI396" s="15"/>
      <c r="SJ396" s="15"/>
      <c r="SK396" s="15"/>
      <c r="SL396" s="15"/>
      <c r="SM396" s="15"/>
      <c r="SN396" s="15"/>
      <c r="SO396" s="15"/>
      <c r="SP396" s="15"/>
      <c r="SQ396" s="15"/>
      <c r="SR396" s="15"/>
      <c r="SS396" s="15"/>
      <c r="ST396" s="15"/>
      <c r="SU396" s="15"/>
      <c r="SV396" s="15"/>
      <c r="SW396" s="15"/>
      <c r="SX396" s="15"/>
      <c r="SY396" s="15"/>
      <c r="SZ396" s="15"/>
      <c r="TA396" s="15"/>
      <c r="TB396" s="15"/>
      <c r="TC396" s="15"/>
      <c r="TD396" s="15"/>
      <c r="TE396" s="15"/>
      <c r="TF396" s="15"/>
      <c r="TG396" s="15"/>
      <c r="TH396" s="15"/>
      <c r="TI396" s="15"/>
      <c r="TJ396" s="15"/>
      <c r="TK396" s="15"/>
      <c r="TL396" s="15"/>
      <c r="TM396" s="15"/>
      <c r="TN396" s="15"/>
      <c r="TO396" s="15"/>
      <c r="TP396" s="15"/>
      <c r="TQ396" s="15"/>
      <c r="TR396" s="15"/>
      <c r="TS396" s="15"/>
      <c r="TT396" s="15"/>
      <c r="TU396" s="15"/>
      <c r="TV396" s="15"/>
      <c r="TW396" s="15"/>
      <c r="TX396" s="15"/>
      <c r="TY396" s="15"/>
      <c r="TZ396" s="15"/>
      <c r="UA396" s="15"/>
      <c r="UB396" s="15"/>
      <c r="UC396" s="15"/>
      <c r="UD396" s="15"/>
      <c r="UE396" s="15"/>
      <c r="UF396" s="15"/>
      <c r="UG396" s="15"/>
      <c r="UH396" s="15"/>
      <c r="UI396" s="15"/>
      <c r="UJ396" s="15"/>
      <c r="UK396" s="15"/>
      <c r="UL396" s="15"/>
      <c r="UM396" s="15"/>
      <c r="UN396" s="15"/>
      <c r="UO396" s="15"/>
      <c r="UP396" s="15"/>
      <c r="UQ396" s="15"/>
      <c r="UR396" s="15"/>
      <c r="US396" s="15"/>
      <c r="UT396" s="15"/>
      <c r="UU396" s="15"/>
      <c r="UV396" s="15"/>
      <c r="UW396" s="15"/>
      <c r="UX396" s="15"/>
      <c r="UY396" s="15"/>
      <c r="UZ396" s="15"/>
      <c r="VA396" s="15"/>
      <c r="VB396" s="15"/>
      <c r="VC396" s="15"/>
      <c r="VD396" s="15"/>
      <c r="VE396" s="15"/>
      <c r="VF396" s="15"/>
      <c r="VG396" s="15"/>
      <c r="VH396" s="15"/>
      <c r="VI396" s="15"/>
      <c r="VJ396" s="15"/>
      <c r="VK396" s="15"/>
      <c r="VL396" s="15"/>
      <c r="VM396" s="15"/>
      <c r="VN396" s="15"/>
      <c r="VO396" s="15"/>
      <c r="VP396" s="15"/>
      <c r="VQ396" s="15"/>
      <c r="VR396" s="15"/>
      <c r="VS396" s="15"/>
      <c r="VT396" s="15"/>
      <c r="VU396" s="15"/>
      <c r="VV396" s="15"/>
      <c r="VW396" s="15"/>
      <c r="VX396" s="15"/>
      <c r="VY396" s="15"/>
      <c r="VZ396" s="15"/>
      <c r="WA396" s="15"/>
      <c r="WB396" s="15"/>
      <c r="WC396" s="15"/>
      <c r="WD396" s="15"/>
      <c r="WE396" s="15"/>
      <c r="WF396" s="15"/>
      <c r="WG396" s="15"/>
      <c r="WH396" s="15"/>
      <c r="WI396" s="15"/>
      <c r="WJ396" s="15"/>
      <c r="WK396" s="15"/>
      <c r="WL396" s="15"/>
      <c r="WM396" s="15"/>
      <c r="WN396" s="15"/>
      <c r="WO396" s="15"/>
      <c r="WP396" s="15"/>
      <c r="WQ396" s="15"/>
      <c r="WR396" s="15"/>
      <c r="WS396" s="15"/>
      <c r="WT396" s="15"/>
      <c r="WU396" s="15"/>
      <c r="WV396" s="15"/>
      <c r="WW396" s="15"/>
      <c r="WX396" s="15"/>
      <c r="WY396" s="15"/>
      <c r="WZ396" s="15"/>
      <c r="XA396" s="15"/>
      <c r="XB396" s="15"/>
      <c r="XC396" s="15"/>
      <c r="XD396" s="15"/>
      <c r="XE396" s="15"/>
      <c r="XF396" s="15"/>
      <c r="XG396" s="15"/>
      <c r="XH396" s="15"/>
      <c r="XI396" s="15"/>
      <c r="XJ396" s="15"/>
      <c r="XK396" s="15"/>
      <c r="XL396" s="15"/>
      <c r="XM396" s="15"/>
      <c r="XN396" s="15"/>
      <c r="XO396" s="15"/>
      <c r="XP396" s="15"/>
      <c r="XQ396" s="15"/>
      <c r="XR396" s="15"/>
      <c r="XS396" s="15"/>
      <c r="XT396" s="15"/>
      <c r="XU396" s="15"/>
      <c r="XV396" s="15"/>
      <c r="XW396" s="15"/>
      <c r="XX396" s="15"/>
      <c r="XY396" s="15"/>
      <c r="XZ396" s="15"/>
      <c r="YA396" s="15"/>
      <c r="YB396" s="15"/>
      <c r="YC396" s="15"/>
      <c r="YD396" s="15"/>
      <c r="YE396" s="15"/>
      <c r="YF396" s="15"/>
      <c r="YG396" s="15"/>
      <c r="YH396" s="15"/>
      <c r="YI396" s="15"/>
      <c r="YJ396" s="15"/>
      <c r="YK396" s="15"/>
      <c r="YL396" s="15"/>
      <c r="YM396" s="15"/>
      <c r="YN396" s="15"/>
      <c r="YO396" s="15"/>
      <c r="YP396" s="15"/>
      <c r="YQ396" s="15"/>
      <c r="YR396" s="15"/>
      <c r="YS396" s="15"/>
      <c r="YT396" s="15"/>
      <c r="YU396" s="15"/>
      <c r="YV396" s="15"/>
      <c r="YW396" s="15"/>
      <c r="YX396" s="15"/>
      <c r="YY396" s="15"/>
      <c r="YZ396" s="15"/>
      <c r="ZA396" s="15"/>
      <c r="ZB396" s="15"/>
      <c r="ZC396" s="15"/>
      <c r="ZD396" s="15"/>
      <c r="ZE396" s="15"/>
      <c r="ZF396" s="15"/>
      <c r="ZG396" s="15"/>
      <c r="ZH396" s="15"/>
      <c r="ZI396" s="15"/>
      <c r="ZJ396" s="15"/>
      <c r="ZK396" s="15"/>
      <c r="ZL396" s="15"/>
      <c r="ZM396" s="15"/>
      <c r="ZN396" s="15"/>
      <c r="ZO396" s="15"/>
      <c r="ZP396" s="15"/>
      <c r="ZQ396" s="15"/>
      <c r="ZR396" s="15"/>
      <c r="ZS396" s="15"/>
      <c r="ZT396" s="15"/>
      <c r="ZU396" s="15"/>
      <c r="ZV396" s="15"/>
      <c r="ZW396" s="15"/>
      <c r="ZX396" s="15"/>
      <c r="ZY396" s="15"/>
      <c r="ZZ396" s="15"/>
      <c r="AAA396" s="15"/>
      <c r="AAB396" s="15"/>
      <c r="AAC396" s="15"/>
      <c r="AAD396" s="15"/>
      <c r="AAE396" s="15"/>
      <c r="AAF396" s="15"/>
      <c r="AAG396" s="15"/>
      <c r="AAH396" s="15"/>
      <c r="AAI396" s="15"/>
      <c r="AAJ396" s="15"/>
      <c r="AAK396" s="15"/>
      <c r="AAL396" s="15"/>
      <c r="AAM396" s="15"/>
      <c r="AAN396" s="15"/>
      <c r="AAO396" s="15"/>
      <c r="AAP396" s="15"/>
      <c r="AAQ396" s="15"/>
      <c r="AAR396" s="15"/>
      <c r="AAS396" s="15"/>
      <c r="AAT396" s="15"/>
      <c r="AAU396" s="15"/>
      <c r="AAV396" s="15"/>
      <c r="AAW396" s="15"/>
      <c r="AAX396" s="15"/>
      <c r="AAY396" s="15"/>
      <c r="AAZ396" s="15"/>
      <c r="ABA396" s="15"/>
      <c r="ABB396" s="15"/>
      <c r="ABC396" s="15"/>
      <c r="ABD396" s="15"/>
      <c r="ABE396" s="15"/>
      <c r="ABF396" s="15"/>
      <c r="ABG396" s="15"/>
      <c r="ABH396" s="15"/>
      <c r="ABI396" s="15"/>
      <c r="ABJ396" s="15"/>
      <c r="ABK396" s="15"/>
      <c r="ABL396" s="15"/>
      <c r="ABM396" s="15"/>
      <c r="ABN396" s="15"/>
      <c r="ABO396" s="15"/>
      <c r="ABP396" s="15"/>
      <c r="ABQ396" s="15"/>
      <c r="ABR396" s="15"/>
      <c r="ABS396" s="15"/>
      <c r="ABT396" s="15"/>
      <c r="ABU396" s="15"/>
      <c r="ABV396" s="15"/>
      <c r="ABW396" s="15"/>
      <c r="ABX396" s="15"/>
      <c r="ABY396" s="15"/>
      <c r="ABZ396" s="15"/>
      <c r="ACA396" s="15"/>
      <c r="ACB396" s="15"/>
      <c r="ACC396" s="15"/>
      <c r="ACD396" s="15"/>
      <c r="ACE396" s="15"/>
      <c r="ACF396" s="15"/>
      <c r="ACG396" s="15"/>
      <c r="ACH396" s="15"/>
      <c r="ACI396" s="15"/>
      <c r="ACJ396" s="15"/>
      <c r="ACK396" s="15"/>
      <c r="ACL396" s="15"/>
      <c r="ACM396" s="15"/>
      <c r="ACN396" s="15"/>
      <c r="ACO396" s="15"/>
      <c r="ACP396" s="15"/>
      <c r="ACQ396" s="15"/>
      <c r="ACR396" s="15"/>
      <c r="ACS396" s="15"/>
      <c r="ACT396" s="15"/>
      <c r="ACU396" s="15"/>
      <c r="ACV396" s="15"/>
      <c r="ACW396" s="15"/>
      <c r="ACX396" s="15"/>
      <c r="ACY396" s="15"/>
      <c r="ACZ396" s="15"/>
      <c r="ADA396" s="15"/>
      <c r="ADB396" s="15"/>
      <c r="ADC396" s="15"/>
      <c r="ADD396" s="15"/>
      <c r="ADE396" s="15"/>
      <c r="ADF396" s="15"/>
      <c r="ADG396" s="15"/>
      <c r="ADH396" s="15"/>
      <c r="ADI396" s="15"/>
      <c r="ADJ396" s="15"/>
      <c r="ADK396" s="15"/>
      <c r="ADL396" s="15"/>
      <c r="ADM396" s="15"/>
    </row>
    <row r="397" spans="1:793" s="308" customFormat="1" x14ac:dyDescent="0.4">
      <c r="A397" s="72"/>
      <c r="B397" s="199" t="s">
        <v>169</v>
      </c>
      <c r="C397" s="347">
        <f>SUM(E363,E385)</f>
        <v>29.128966680899996</v>
      </c>
      <c r="D397" s="348"/>
      <c r="E397" s="349"/>
      <c r="F397" s="125"/>
      <c r="G397" s="80"/>
      <c r="H397" s="14"/>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c r="BI397" s="15"/>
      <c r="BJ397" s="15"/>
      <c r="BK397" s="15"/>
      <c r="BL397" s="15"/>
      <c r="BM397" s="15"/>
      <c r="BN397" s="15"/>
      <c r="BO397" s="15"/>
      <c r="BP397" s="15"/>
      <c r="BQ397" s="15"/>
      <c r="BR397" s="15"/>
      <c r="BS397" s="15"/>
      <c r="BT397" s="15"/>
      <c r="BU397" s="15"/>
      <c r="BV397" s="15"/>
      <c r="BW397" s="15"/>
      <c r="BX397" s="15"/>
      <c r="BY397" s="15"/>
      <c r="BZ397" s="15"/>
      <c r="CA397" s="15"/>
      <c r="CB397" s="15"/>
      <c r="CC397" s="15"/>
      <c r="CD397" s="15"/>
      <c r="CE397" s="15"/>
      <c r="CF397" s="15"/>
      <c r="CG397" s="15"/>
      <c r="CH397" s="15"/>
      <c r="CI397" s="15"/>
      <c r="CJ397" s="15"/>
      <c r="CK397" s="15"/>
      <c r="CL397" s="15"/>
      <c r="CM397" s="15"/>
      <c r="CN397" s="15"/>
      <c r="CO397" s="15"/>
      <c r="CP397" s="15"/>
      <c r="CQ397" s="15"/>
      <c r="CR397" s="15"/>
      <c r="CS397" s="15"/>
      <c r="CT397" s="15"/>
      <c r="CU397" s="15"/>
      <c r="CV397" s="15"/>
      <c r="CW397" s="15"/>
      <c r="CX397" s="15"/>
      <c r="CY397" s="15"/>
      <c r="CZ397" s="15"/>
      <c r="DA397" s="15"/>
      <c r="DB397" s="15"/>
      <c r="DC397" s="15"/>
      <c r="DD397" s="15"/>
      <c r="DE397" s="15"/>
      <c r="DF397" s="15"/>
      <c r="DG397" s="15"/>
      <c r="DH397" s="15"/>
      <c r="DI397" s="15"/>
      <c r="DJ397" s="15"/>
      <c r="DK397" s="15"/>
      <c r="DL397" s="15"/>
      <c r="DM397" s="15"/>
      <c r="DN397" s="15"/>
      <c r="DO397" s="15"/>
      <c r="DP397" s="15"/>
      <c r="DQ397" s="15"/>
      <c r="DR397" s="15"/>
      <c r="DS397" s="15"/>
      <c r="DT397" s="15"/>
      <c r="DU397" s="15"/>
      <c r="DV397" s="15"/>
      <c r="DW397" s="15"/>
      <c r="DX397" s="15"/>
      <c r="DY397" s="15"/>
      <c r="DZ397" s="15"/>
      <c r="EA397" s="15"/>
      <c r="EB397" s="15"/>
      <c r="EC397" s="15"/>
      <c r="ED397" s="15"/>
      <c r="EE397" s="15"/>
      <c r="EF397" s="15"/>
      <c r="EG397" s="15"/>
      <c r="EH397" s="15"/>
      <c r="EI397" s="15"/>
      <c r="EJ397" s="15"/>
      <c r="EK397" s="15"/>
      <c r="EL397" s="15"/>
      <c r="EM397" s="15"/>
      <c r="EN397" s="15"/>
      <c r="EO397" s="15"/>
      <c r="EP397" s="15"/>
      <c r="EQ397" s="15"/>
      <c r="ER397" s="15"/>
      <c r="ES397" s="15"/>
      <c r="ET397" s="15"/>
      <c r="EU397" s="15"/>
      <c r="EV397" s="15"/>
      <c r="EW397" s="15"/>
      <c r="EX397" s="15"/>
      <c r="EY397" s="15"/>
      <c r="EZ397" s="15"/>
      <c r="FA397" s="15"/>
      <c r="FB397" s="15"/>
      <c r="FC397" s="15"/>
      <c r="FD397" s="15"/>
      <c r="FE397" s="15"/>
      <c r="FF397" s="15"/>
      <c r="FG397" s="15"/>
      <c r="FH397" s="15"/>
      <c r="FI397" s="15"/>
      <c r="FJ397" s="15"/>
      <c r="FK397" s="15"/>
      <c r="FL397" s="15"/>
      <c r="FM397" s="15"/>
      <c r="FN397" s="15"/>
      <c r="FO397" s="15"/>
      <c r="FP397" s="15"/>
      <c r="FQ397" s="15"/>
      <c r="FR397" s="15"/>
      <c r="FS397" s="15"/>
      <c r="FT397" s="15"/>
      <c r="FU397" s="15"/>
      <c r="FV397" s="15"/>
      <c r="FW397" s="15"/>
      <c r="FX397" s="15"/>
      <c r="FY397" s="15"/>
      <c r="FZ397" s="15"/>
      <c r="GA397" s="15"/>
      <c r="GB397" s="15"/>
      <c r="GC397" s="15"/>
      <c r="GD397" s="15"/>
      <c r="GE397" s="15"/>
      <c r="GF397" s="15"/>
      <c r="GG397" s="15"/>
      <c r="GH397" s="15"/>
      <c r="GI397" s="15"/>
      <c r="GJ397" s="15"/>
      <c r="GK397" s="15"/>
      <c r="GL397" s="15"/>
      <c r="GM397" s="15"/>
      <c r="GN397" s="15"/>
      <c r="GO397" s="15"/>
      <c r="GP397" s="15"/>
      <c r="GQ397" s="15"/>
      <c r="GR397" s="15"/>
      <c r="GS397" s="15"/>
      <c r="GT397" s="15"/>
      <c r="GU397" s="15"/>
      <c r="GV397" s="15"/>
      <c r="GW397" s="15"/>
      <c r="GX397" s="15"/>
      <c r="GY397" s="15"/>
      <c r="GZ397" s="15"/>
      <c r="HA397" s="15"/>
      <c r="HB397" s="15"/>
      <c r="HC397" s="15"/>
      <c r="HD397" s="15"/>
      <c r="HE397" s="15"/>
      <c r="HF397" s="15"/>
      <c r="HG397" s="15"/>
      <c r="HH397" s="15"/>
      <c r="HI397" s="15"/>
      <c r="HJ397" s="15"/>
      <c r="HK397" s="15"/>
      <c r="HL397" s="15"/>
      <c r="HM397" s="15"/>
      <c r="HN397" s="15"/>
      <c r="HO397" s="15"/>
      <c r="HP397" s="15"/>
      <c r="HQ397" s="15"/>
      <c r="HR397" s="15"/>
      <c r="HS397" s="15"/>
      <c r="HT397" s="15"/>
      <c r="HU397" s="15"/>
      <c r="HV397" s="15"/>
      <c r="HW397" s="15"/>
      <c r="HX397" s="15"/>
      <c r="HY397" s="15"/>
      <c r="HZ397" s="15"/>
      <c r="IA397" s="15"/>
      <c r="IB397" s="15"/>
      <c r="IC397" s="15"/>
      <c r="ID397" s="15"/>
      <c r="IE397" s="15"/>
      <c r="IF397" s="15"/>
      <c r="IG397" s="15"/>
      <c r="IH397" s="15"/>
      <c r="II397" s="15"/>
      <c r="IJ397" s="15"/>
      <c r="IK397" s="15"/>
      <c r="IL397" s="15"/>
      <c r="IM397" s="15"/>
      <c r="IN397" s="15"/>
      <c r="IO397" s="15"/>
      <c r="IP397" s="15"/>
      <c r="IQ397" s="15"/>
      <c r="IR397" s="15"/>
      <c r="IS397" s="15"/>
      <c r="IT397" s="15"/>
      <c r="IU397" s="15"/>
      <c r="IV397" s="15"/>
      <c r="IW397" s="15"/>
      <c r="IX397" s="15"/>
      <c r="IY397" s="15"/>
      <c r="IZ397" s="15"/>
      <c r="JA397" s="15"/>
      <c r="JB397" s="15"/>
      <c r="JC397" s="15"/>
      <c r="JD397" s="15"/>
      <c r="JE397" s="15"/>
      <c r="JF397" s="15"/>
      <c r="JG397" s="15"/>
      <c r="JH397" s="15"/>
      <c r="JI397" s="15"/>
      <c r="JJ397" s="15"/>
      <c r="JK397" s="15"/>
      <c r="JL397" s="15"/>
      <c r="JM397" s="15"/>
      <c r="JN397" s="15"/>
      <c r="JO397" s="15"/>
      <c r="JP397" s="15"/>
      <c r="JQ397" s="15"/>
      <c r="JR397" s="15"/>
      <c r="JS397" s="15"/>
      <c r="JT397" s="15"/>
      <c r="JU397" s="15"/>
      <c r="JV397" s="15"/>
      <c r="JW397" s="15"/>
      <c r="JX397" s="15"/>
      <c r="JY397" s="15"/>
      <c r="JZ397" s="15"/>
      <c r="KA397" s="15"/>
      <c r="KB397" s="15"/>
      <c r="KC397" s="15"/>
      <c r="KD397" s="15"/>
      <c r="KE397" s="15"/>
      <c r="KF397" s="15"/>
      <c r="KG397" s="15"/>
      <c r="KH397" s="15"/>
      <c r="KI397" s="15"/>
      <c r="KJ397" s="15"/>
      <c r="KK397" s="15"/>
      <c r="KL397" s="15"/>
      <c r="KM397" s="15"/>
      <c r="KN397" s="15"/>
      <c r="KO397" s="15"/>
      <c r="KP397" s="15"/>
      <c r="KQ397" s="15"/>
      <c r="KR397" s="15"/>
      <c r="KS397" s="15"/>
      <c r="KT397" s="15"/>
      <c r="KU397" s="15"/>
      <c r="KV397" s="15"/>
      <c r="KW397" s="15"/>
      <c r="KX397" s="15"/>
      <c r="KY397" s="15"/>
      <c r="KZ397" s="15"/>
      <c r="LA397" s="15"/>
      <c r="LB397" s="15"/>
      <c r="LC397" s="15"/>
      <c r="LD397" s="15"/>
      <c r="LE397" s="15"/>
      <c r="LF397" s="15"/>
      <c r="LG397" s="15"/>
      <c r="LH397" s="15"/>
      <c r="LI397" s="15"/>
      <c r="LJ397" s="15"/>
      <c r="LK397" s="15"/>
      <c r="LL397" s="15"/>
      <c r="LM397" s="15"/>
      <c r="LN397" s="15"/>
      <c r="LO397" s="15"/>
      <c r="LP397" s="15"/>
      <c r="LQ397" s="15"/>
      <c r="LR397" s="15"/>
      <c r="LS397" s="15"/>
      <c r="LT397" s="15"/>
      <c r="LU397" s="15"/>
      <c r="LV397" s="15"/>
      <c r="LW397" s="15"/>
      <c r="LX397" s="15"/>
      <c r="LY397" s="15"/>
      <c r="LZ397" s="15"/>
      <c r="MA397" s="15"/>
      <c r="MB397" s="15"/>
      <c r="MC397" s="15"/>
      <c r="MD397" s="15"/>
      <c r="ME397" s="15"/>
      <c r="MF397" s="15"/>
      <c r="MG397" s="15"/>
      <c r="MH397" s="15"/>
      <c r="MI397" s="15"/>
      <c r="MJ397" s="15"/>
      <c r="MK397" s="15"/>
      <c r="ML397" s="15"/>
      <c r="MM397" s="15"/>
      <c r="MN397" s="15"/>
      <c r="MO397" s="15"/>
      <c r="MP397" s="15"/>
      <c r="MQ397" s="15"/>
      <c r="MR397" s="15"/>
      <c r="MS397" s="15"/>
      <c r="MT397" s="15"/>
      <c r="MU397" s="15"/>
      <c r="MV397" s="15"/>
      <c r="MW397" s="15"/>
      <c r="MX397" s="15"/>
      <c r="MY397" s="15"/>
      <c r="MZ397" s="15"/>
      <c r="NA397" s="15"/>
      <c r="NB397" s="15"/>
      <c r="NC397" s="15"/>
      <c r="ND397" s="15"/>
      <c r="NE397" s="15"/>
      <c r="NF397" s="15"/>
      <c r="NG397" s="15"/>
      <c r="NH397" s="15"/>
      <c r="NI397" s="15"/>
      <c r="NJ397" s="15"/>
      <c r="NK397" s="15"/>
      <c r="NL397" s="15"/>
      <c r="NM397" s="15"/>
      <c r="NN397" s="15"/>
      <c r="NO397" s="15"/>
      <c r="NP397" s="15"/>
      <c r="NQ397" s="15"/>
      <c r="NR397" s="15"/>
      <c r="NS397" s="15"/>
      <c r="NT397" s="15"/>
      <c r="NU397" s="15"/>
      <c r="NV397" s="15"/>
      <c r="NW397" s="15"/>
      <c r="NX397" s="15"/>
      <c r="NY397" s="15"/>
      <c r="NZ397" s="15"/>
      <c r="OA397" s="15"/>
      <c r="OB397" s="15"/>
      <c r="OC397" s="15"/>
      <c r="OD397" s="15"/>
      <c r="OE397" s="15"/>
      <c r="OF397" s="15"/>
      <c r="OG397" s="15"/>
      <c r="OH397" s="15"/>
      <c r="OI397" s="15"/>
      <c r="OJ397" s="15"/>
      <c r="OK397" s="15"/>
      <c r="OL397" s="15"/>
      <c r="OM397" s="15"/>
      <c r="ON397" s="15"/>
      <c r="OO397" s="15"/>
      <c r="OP397" s="15"/>
      <c r="OQ397" s="15"/>
      <c r="OR397" s="15"/>
      <c r="OS397" s="15"/>
      <c r="OT397" s="15"/>
      <c r="OU397" s="15"/>
      <c r="OV397" s="15"/>
      <c r="OW397" s="15"/>
      <c r="OX397" s="15"/>
      <c r="OY397" s="15"/>
      <c r="OZ397" s="15"/>
      <c r="PA397" s="15"/>
      <c r="PB397" s="15"/>
      <c r="PC397" s="15"/>
      <c r="PD397" s="15"/>
      <c r="PE397" s="15"/>
      <c r="PF397" s="15"/>
      <c r="PG397" s="15"/>
      <c r="PH397" s="15"/>
      <c r="PI397" s="15"/>
      <c r="PJ397" s="15"/>
      <c r="PK397" s="15"/>
      <c r="PL397" s="15"/>
      <c r="PM397" s="15"/>
      <c r="PN397" s="15"/>
      <c r="PO397" s="15"/>
      <c r="PP397" s="15"/>
      <c r="PQ397" s="15"/>
      <c r="PR397" s="15"/>
      <c r="PS397" s="15"/>
      <c r="PT397" s="15"/>
      <c r="PU397" s="15"/>
      <c r="PV397" s="15"/>
      <c r="PW397" s="15"/>
      <c r="PX397" s="15"/>
      <c r="PY397" s="15"/>
      <c r="PZ397" s="15"/>
      <c r="QA397" s="15"/>
      <c r="QB397" s="15"/>
      <c r="QC397" s="15"/>
      <c r="QD397" s="15"/>
      <c r="QE397" s="15"/>
      <c r="QF397" s="15"/>
      <c r="QG397" s="15"/>
      <c r="QH397" s="15"/>
      <c r="QI397" s="15"/>
      <c r="QJ397" s="15"/>
      <c r="QK397" s="15"/>
      <c r="QL397" s="15"/>
      <c r="QM397" s="15"/>
      <c r="QN397" s="15"/>
      <c r="QO397" s="15"/>
      <c r="QP397" s="15"/>
      <c r="QQ397" s="15"/>
      <c r="QR397" s="15"/>
      <c r="QS397" s="15"/>
      <c r="QT397" s="15"/>
      <c r="QU397" s="15"/>
      <c r="QV397" s="15"/>
      <c r="QW397" s="15"/>
      <c r="QX397" s="15"/>
      <c r="QY397" s="15"/>
      <c r="QZ397" s="15"/>
      <c r="RA397" s="15"/>
      <c r="RB397" s="15"/>
      <c r="RC397" s="15"/>
      <c r="RD397" s="15"/>
      <c r="RE397" s="15"/>
      <c r="RF397" s="15"/>
      <c r="RG397" s="15"/>
      <c r="RH397" s="15"/>
      <c r="RI397" s="15"/>
      <c r="RJ397" s="15"/>
      <c r="RK397" s="15"/>
      <c r="RL397" s="15"/>
      <c r="RM397" s="15"/>
      <c r="RN397" s="15"/>
      <c r="RO397" s="15"/>
      <c r="RP397" s="15"/>
      <c r="RQ397" s="15"/>
      <c r="RR397" s="15"/>
      <c r="RS397" s="15"/>
      <c r="RT397" s="15"/>
      <c r="RU397" s="15"/>
      <c r="RV397" s="15"/>
      <c r="RW397" s="15"/>
      <c r="RX397" s="15"/>
      <c r="RY397" s="15"/>
      <c r="RZ397" s="15"/>
      <c r="SA397" s="15"/>
      <c r="SB397" s="15"/>
      <c r="SC397" s="15"/>
      <c r="SD397" s="15"/>
      <c r="SE397" s="15"/>
      <c r="SF397" s="15"/>
      <c r="SG397" s="15"/>
      <c r="SH397" s="15"/>
      <c r="SI397" s="15"/>
      <c r="SJ397" s="15"/>
      <c r="SK397" s="15"/>
      <c r="SL397" s="15"/>
      <c r="SM397" s="15"/>
      <c r="SN397" s="15"/>
      <c r="SO397" s="15"/>
      <c r="SP397" s="15"/>
      <c r="SQ397" s="15"/>
      <c r="SR397" s="15"/>
      <c r="SS397" s="15"/>
      <c r="ST397" s="15"/>
      <c r="SU397" s="15"/>
      <c r="SV397" s="15"/>
      <c r="SW397" s="15"/>
      <c r="SX397" s="15"/>
      <c r="SY397" s="15"/>
      <c r="SZ397" s="15"/>
      <c r="TA397" s="15"/>
      <c r="TB397" s="15"/>
      <c r="TC397" s="15"/>
      <c r="TD397" s="15"/>
      <c r="TE397" s="15"/>
      <c r="TF397" s="15"/>
      <c r="TG397" s="15"/>
      <c r="TH397" s="15"/>
      <c r="TI397" s="15"/>
      <c r="TJ397" s="15"/>
      <c r="TK397" s="15"/>
      <c r="TL397" s="15"/>
      <c r="TM397" s="15"/>
      <c r="TN397" s="15"/>
      <c r="TO397" s="15"/>
      <c r="TP397" s="15"/>
      <c r="TQ397" s="15"/>
      <c r="TR397" s="15"/>
      <c r="TS397" s="15"/>
      <c r="TT397" s="15"/>
      <c r="TU397" s="15"/>
      <c r="TV397" s="15"/>
      <c r="TW397" s="15"/>
      <c r="TX397" s="15"/>
      <c r="TY397" s="15"/>
      <c r="TZ397" s="15"/>
      <c r="UA397" s="15"/>
      <c r="UB397" s="15"/>
      <c r="UC397" s="15"/>
      <c r="UD397" s="15"/>
      <c r="UE397" s="15"/>
      <c r="UF397" s="15"/>
      <c r="UG397" s="15"/>
      <c r="UH397" s="15"/>
      <c r="UI397" s="15"/>
      <c r="UJ397" s="15"/>
      <c r="UK397" s="15"/>
      <c r="UL397" s="15"/>
      <c r="UM397" s="15"/>
      <c r="UN397" s="15"/>
      <c r="UO397" s="15"/>
      <c r="UP397" s="15"/>
      <c r="UQ397" s="15"/>
      <c r="UR397" s="15"/>
      <c r="US397" s="15"/>
      <c r="UT397" s="15"/>
      <c r="UU397" s="15"/>
      <c r="UV397" s="15"/>
      <c r="UW397" s="15"/>
      <c r="UX397" s="15"/>
      <c r="UY397" s="15"/>
      <c r="UZ397" s="15"/>
      <c r="VA397" s="15"/>
      <c r="VB397" s="15"/>
      <c r="VC397" s="15"/>
      <c r="VD397" s="15"/>
      <c r="VE397" s="15"/>
      <c r="VF397" s="15"/>
      <c r="VG397" s="15"/>
      <c r="VH397" s="15"/>
      <c r="VI397" s="15"/>
      <c r="VJ397" s="15"/>
      <c r="VK397" s="15"/>
      <c r="VL397" s="15"/>
      <c r="VM397" s="15"/>
      <c r="VN397" s="15"/>
      <c r="VO397" s="15"/>
      <c r="VP397" s="15"/>
      <c r="VQ397" s="15"/>
      <c r="VR397" s="15"/>
      <c r="VS397" s="15"/>
      <c r="VT397" s="15"/>
      <c r="VU397" s="15"/>
      <c r="VV397" s="15"/>
      <c r="VW397" s="15"/>
      <c r="VX397" s="15"/>
      <c r="VY397" s="15"/>
      <c r="VZ397" s="15"/>
      <c r="WA397" s="15"/>
      <c r="WB397" s="15"/>
      <c r="WC397" s="15"/>
      <c r="WD397" s="15"/>
      <c r="WE397" s="15"/>
      <c r="WF397" s="15"/>
      <c r="WG397" s="15"/>
      <c r="WH397" s="15"/>
      <c r="WI397" s="15"/>
      <c r="WJ397" s="15"/>
      <c r="WK397" s="15"/>
      <c r="WL397" s="15"/>
      <c r="WM397" s="15"/>
      <c r="WN397" s="15"/>
      <c r="WO397" s="15"/>
      <c r="WP397" s="15"/>
      <c r="WQ397" s="15"/>
      <c r="WR397" s="15"/>
      <c r="WS397" s="15"/>
      <c r="WT397" s="15"/>
      <c r="WU397" s="15"/>
      <c r="WV397" s="15"/>
      <c r="WW397" s="15"/>
      <c r="WX397" s="15"/>
      <c r="WY397" s="15"/>
      <c r="WZ397" s="15"/>
      <c r="XA397" s="15"/>
      <c r="XB397" s="15"/>
      <c r="XC397" s="15"/>
      <c r="XD397" s="15"/>
      <c r="XE397" s="15"/>
      <c r="XF397" s="15"/>
      <c r="XG397" s="15"/>
      <c r="XH397" s="15"/>
      <c r="XI397" s="15"/>
      <c r="XJ397" s="15"/>
      <c r="XK397" s="15"/>
      <c r="XL397" s="15"/>
      <c r="XM397" s="15"/>
      <c r="XN397" s="15"/>
      <c r="XO397" s="15"/>
      <c r="XP397" s="15"/>
      <c r="XQ397" s="15"/>
      <c r="XR397" s="15"/>
      <c r="XS397" s="15"/>
      <c r="XT397" s="15"/>
      <c r="XU397" s="15"/>
      <c r="XV397" s="15"/>
      <c r="XW397" s="15"/>
      <c r="XX397" s="15"/>
      <c r="XY397" s="15"/>
      <c r="XZ397" s="15"/>
      <c r="YA397" s="15"/>
      <c r="YB397" s="15"/>
      <c r="YC397" s="15"/>
      <c r="YD397" s="15"/>
      <c r="YE397" s="15"/>
      <c r="YF397" s="15"/>
      <c r="YG397" s="15"/>
      <c r="YH397" s="15"/>
      <c r="YI397" s="15"/>
      <c r="YJ397" s="15"/>
      <c r="YK397" s="15"/>
      <c r="YL397" s="15"/>
      <c r="YM397" s="15"/>
      <c r="YN397" s="15"/>
      <c r="YO397" s="15"/>
      <c r="YP397" s="15"/>
      <c r="YQ397" s="15"/>
      <c r="YR397" s="15"/>
      <c r="YS397" s="15"/>
      <c r="YT397" s="15"/>
      <c r="YU397" s="15"/>
      <c r="YV397" s="15"/>
      <c r="YW397" s="15"/>
      <c r="YX397" s="15"/>
      <c r="YY397" s="15"/>
      <c r="YZ397" s="15"/>
      <c r="ZA397" s="15"/>
      <c r="ZB397" s="15"/>
      <c r="ZC397" s="15"/>
      <c r="ZD397" s="15"/>
      <c r="ZE397" s="15"/>
      <c r="ZF397" s="15"/>
      <c r="ZG397" s="15"/>
      <c r="ZH397" s="15"/>
      <c r="ZI397" s="15"/>
      <c r="ZJ397" s="15"/>
      <c r="ZK397" s="15"/>
      <c r="ZL397" s="15"/>
      <c r="ZM397" s="15"/>
      <c r="ZN397" s="15"/>
      <c r="ZO397" s="15"/>
      <c r="ZP397" s="15"/>
      <c r="ZQ397" s="15"/>
      <c r="ZR397" s="15"/>
      <c r="ZS397" s="15"/>
      <c r="ZT397" s="15"/>
      <c r="ZU397" s="15"/>
      <c r="ZV397" s="15"/>
      <c r="ZW397" s="15"/>
      <c r="ZX397" s="15"/>
      <c r="ZY397" s="15"/>
      <c r="ZZ397" s="15"/>
      <c r="AAA397" s="15"/>
      <c r="AAB397" s="15"/>
      <c r="AAC397" s="15"/>
      <c r="AAD397" s="15"/>
      <c r="AAE397" s="15"/>
      <c r="AAF397" s="15"/>
      <c r="AAG397" s="15"/>
      <c r="AAH397" s="15"/>
      <c r="AAI397" s="15"/>
      <c r="AAJ397" s="15"/>
      <c r="AAK397" s="15"/>
      <c r="AAL397" s="15"/>
      <c r="AAM397" s="15"/>
      <c r="AAN397" s="15"/>
      <c r="AAO397" s="15"/>
      <c r="AAP397" s="15"/>
      <c r="AAQ397" s="15"/>
      <c r="AAR397" s="15"/>
      <c r="AAS397" s="15"/>
      <c r="AAT397" s="15"/>
      <c r="AAU397" s="15"/>
      <c r="AAV397" s="15"/>
      <c r="AAW397" s="15"/>
      <c r="AAX397" s="15"/>
      <c r="AAY397" s="15"/>
      <c r="AAZ397" s="15"/>
      <c r="ABA397" s="15"/>
      <c r="ABB397" s="15"/>
      <c r="ABC397" s="15"/>
      <c r="ABD397" s="15"/>
      <c r="ABE397" s="15"/>
      <c r="ABF397" s="15"/>
      <c r="ABG397" s="15"/>
      <c r="ABH397" s="15"/>
      <c r="ABI397" s="15"/>
      <c r="ABJ397" s="15"/>
      <c r="ABK397" s="15"/>
      <c r="ABL397" s="15"/>
      <c r="ABM397" s="15"/>
      <c r="ABN397" s="15"/>
      <c r="ABO397" s="15"/>
      <c r="ABP397" s="15"/>
      <c r="ABQ397" s="15"/>
      <c r="ABR397" s="15"/>
      <c r="ABS397" s="15"/>
      <c r="ABT397" s="15"/>
      <c r="ABU397" s="15"/>
      <c r="ABV397" s="15"/>
      <c r="ABW397" s="15"/>
      <c r="ABX397" s="15"/>
      <c r="ABY397" s="15"/>
      <c r="ABZ397" s="15"/>
      <c r="ACA397" s="15"/>
      <c r="ACB397" s="15"/>
      <c r="ACC397" s="15"/>
      <c r="ACD397" s="15"/>
      <c r="ACE397" s="15"/>
      <c r="ACF397" s="15"/>
      <c r="ACG397" s="15"/>
      <c r="ACH397" s="15"/>
      <c r="ACI397" s="15"/>
      <c r="ACJ397" s="15"/>
      <c r="ACK397" s="15"/>
      <c r="ACL397" s="15"/>
      <c r="ACM397" s="15"/>
      <c r="ACN397" s="15"/>
      <c r="ACO397" s="15"/>
      <c r="ACP397" s="15"/>
      <c r="ACQ397" s="15"/>
      <c r="ACR397" s="15"/>
      <c r="ACS397" s="15"/>
      <c r="ACT397" s="15"/>
      <c r="ACU397" s="15"/>
      <c r="ACV397" s="15"/>
      <c r="ACW397" s="15"/>
      <c r="ACX397" s="15"/>
      <c r="ACY397" s="15"/>
      <c r="ACZ397" s="15"/>
      <c r="ADA397" s="15"/>
      <c r="ADB397" s="15"/>
      <c r="ADC397" s="15"/>
      <c r="ADD397" s="15"/>
      <c r="ADE397" s="15"/>
      <c r="ADF397" s="15"/>
      <c r="ADG397" s="15"/>
      <c r="ADH397" s="15"/>
      <c r="ADI397" s="15"/>
      <c r="ADJ397" s="15"/>
      <c r="ADK397" s="15"/>
      <c r="ADL397" s="15"/>
      <c r="ADM397" s="15"/>
    </row>
    <row r="398" spans="1:793" s="308" customFormat="1" x14ac:dyDescent="0.4">
      <c r="A398" s="72"/>
      <c r="B398" s="199" t="s">
        <v>170</v>
      </c>
      <c r="C398" s="347">
        <f>E392</f>
        <v>0.378</v>
      </c>
      <c r="D398" s="348"/>
      <c r="E398" s="349"/>
      <c r="F398" s="125"/>
      <c r="G398" s="80"/>
      <c r="H398" s="14"/>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c r="BJ398" s="15"/>
      <c r="BK398" s="15"/>
      <c r="BL398" s="15"/>
      <c r="BM398" s="15"/>
      <c r="BN398" s="15"/>
      <c r="BO398" s="15"/>
      <c r="BP398" s="15"/>
      <c r="BQ398" s="15"/>
      <c r="BR398" s="15"/>
      <c r="BS398" s="15"/>
      <c r="BT398" s="15"/>
      <c r="BU398" s="15"/>
      <c r="BV398" s="15"/>
      <c r="BW398" s="15"/>
      <c r="BX398" s="15"/>
      <c r="BY398" s="15"/>
      <c r="BZ398" s="15"/>
      <c r="CA398" s="15"/>
      <c r="CB398" s="15"/>
      <c r="CC398" s="15"/>
      <c r="CD398" s="15"/>
      <c r="CE398" s="15"/>
      <c r="CF398" s="15"/>
      <c r="CG398" s="15"/>
      <c r="CH398" s="15"/>
      <c r="CI398" s="15"/>
      <c r="CJ398" s="15"/>
      <c r="CK398" s="15"/>
      <c r="CL398" s="15"/>
      <c r="CM398" s="15"/>
      <c r="CN398" s="15"/>
      <c r="CO398" s="15"/>
      <c r="CP398" s="15"/>
      <c r="CQ398" s="15"/>
      <c r="CR398" s="15"/>
      <c r="CS398" s="15"/>
      <c r="CT398" s="15"/>
      <c r="CU398" s="15"/>
      <c r="CV398" s="15"/>
      <c r="CW398" s="15"/>
      <c r="CX398" s="15"/>
      <c r="CY398" s="15"/>
      <c r="CZ398" s="15"/>
      <c r="DA398" s="15"/>
      <c r="DB398" s="15"/>
      <c r="DC398" s="15"/>
      <c r="DD398" s="15"/>
      <c r="DE398" s="15"/>
      <c r="DF398" s="15"/>
      <c r="DG398" s="15"/>
      <c r="DH398" s="15"/>
      <c r="DI398" s="15"/>
      <c r="DJ398" s="15"/>
      <c r="DK398" s="15"/>
      <c r="DL398" s="15"/>
      <c r="DM398" s="15"/>
      <c r="DN398" s="15"/>
      <c r="DO398" s="15"/>
      <c r="DP398" s="15"/>
      <c r="DQ398" s="15"/>
      <c r="DR398" s="15"/>
      <c r="DS398" s="15"/>
      <c r="DT398" s="15"/>
      <c r="DU398" s="15"/>
      <c r="DV398" s="15"/>
      <c r="DW398" s="15"/>
      <c r="DX398" s="15"/>
      <c r="DY398" s="15"/>
      <c r="DZ398" s="15"/>
      <c r="EA398" s="15"/>
      <c r="EB398" s="15"/>
      <c r="EC398" s="15"/>
      <c r="ED398" s="15"/>
      <c r="EE398" s="15"/>
      <c r="EF398" s="15"/>
      <c r="EG398" s="15"/>
      <c r="EH398" s="15"/>
      <c r="EI398" s="15"/>
      <c r="EJ398" s="15"/>
      <c r="EK398" s="15"/>
      <c r="EL398" s="15"/>
      <c r="EM398" s="15"/>
      <c r="EN398" s="15"/>
      <c r="EO398" s="15"/>
      <c r="EP398" s="15"/>
      <c r="EQ398" s="15"/>
      <c r="ER398" s="15"/>
      <c r="ES398" s="15"/>
      <c r="ET398" s="15"/>
      <c r="EU398" s="15"/>
      <c r="EV398" s="15"/>
      <c r="EW398" s="15"/>
      <c r="EX398" s="15"/>
      <c r="EY398" s="15"/>
      <c r="EZ398" s="15"/>
      <c r="FA398" s="15"/>
      <c r="FB398" s="15"/>
      <c r="FC398" s="15"/>
      <c r="FD398" s="15"/>
      <c r="FE398" s="15"/>
      <c r="FF398" s="15"/>
      <c r="FG398" s="15"/>
      <c r="FH398" s="15"/>
      <c r="FI398" s="15"/>
      <c r="FJ398" s="15"/>
      <c r="FK398" s="15"/>
      <c r="FL398" s="15"/>
      <c r="FM398" s="15"/>
      <c r="FN398" s="15"/>
      <c r="FO398" s="15"/>
      <c r="FP398" s="15"/>
      <c r="FQ398" s="15"/>
      <c r="FR398" s="15"/>
      <c r="FS398" s="15"/>
      <c r="FT398" s="15"/>
      <c r="FU398" s="15"/>
      <c r="FV398" s="15"/>
      <c r="FW398" s="15"/>
      <c r="FX398" s="15"/>
      <c r="FY398" s="15"/>
      <c r="FZ398" s="15"/>
      <c r="GA398" s="15"/>
      <c r="GB398" s="15"/>
      <c r="GC398" s="15"/>
      <c r="GD398" s="15"/>
      <c r="GE398" s="15"/>
      <c r="GF398" s="15"/>
      <c r="GG398" s="15"/>
      <c r="GH398" s="15"/>
      <c r="GI398" s="15"/>
      <c r="GJ398" s="15"/>
      <c r="GK398" s="15"/>
      <c r="GL398" s="15"/>
      <c r="GM398" s="15"/>
      <c r="GN398" s="15"/>
      <c r="GO398" s="15"/>
      <c r="GP398" s="15"/>
      <c r="GQ398" s="15"/>
      <c r="GR398" s="15"/>
      <c r="GS398" s="15"/>
      <c r="GT398" s="15"/>
      <c r="GU398" s="15"/>
      <c r="GV398" s="15"/>
      <c r="GW398" s="15"/>
      <c r="GX398" s="15"/>
      <c r="GY398" s="15"/>
      <c r="GZ398" s="15"/>
      <c r="HA398" s="15"/>
      <c r="HB398" s="15"/>
      <c r="HC398" s="15"/>
      <c r="HD398" s="15"/>
      <c r="HE398" s="15"/>
      <c r="HF398" s="15"/>
      <c r="HG398" s="15"/>
      <c r="HH398" s="15"/>
      <c r="HI398" s="15"/>
      <c r="HJ398" s="15"/>
      <c r="HK398" s="15"/>
      <c r="HL398" s="15"/>
      <c r="HM398" s="15"/>
      <c r="HN398" s="15"/>
      <c r="HO398" s="15"/>
      <c r="HP398" s="15"/>
      <c r="HQ398" s="15"/>
      <c r="HR398" s="15"/>
      <c r="HS398" s="15"/>
      <c r="HT398" s="15"/>
      <c r="HU398" s="15"/>
      <c r="HV398" s="15"/>
      <c r="HW398" s="15"/>
      <c r="HX398" s="15"/>
      <c r="HY398" s="15"/>
      <c r="HZ398" s="15"/>
      <c r="IA398" s="15"/>
      <c r="IB398" s="15"/>
      <c r="IC398" s="15"/>
      <c r="ID398" s="15"/>
      <c r="IE398" s="15"/>
      <c r="IF398" s="15"/>
      <c r="IG398" s="15"/>
      <c r="IH398" s="15"/>
      <c r="II398" s="15"/>
      <c r="IJ398" s="15"/>
      <c r="IK398" s="15"/>
      <c r="IL398" s="15"/>
      <c r="IM398" s="15"/>
      <c r="IN398" s="15"/>
      <c r="IO398" s="15"/>
      <c r="IP398" s="15"/>
      <c r="IQ398" s="15"/>
      <c r="IR398" s="15"/>
      <c r="IS398" s="15"/>
      <c r="IT398" s="15"/>
      <c r="IU398" s="15"/>
      <c r="IV398" s="15"/>
      <c r="IW398" s="15"/>
      <c r="IX398" s="15"/>
      <c r="IY398" s="15"/>
      <c r="IZ398" s="15"/>
      <c r="JA398" s="15"/>
      <c r="JB398" s="15"/>
      <c r="JC398" s="15"/>
      <c r="JD398" s="15"/>
      <c r="JE398" s="15"/>
      <c r="JF398" s="15"/>
      <c r="JG398" s="15"/>
      <c r="JH398" s="15"/>
      <c r="JI398" s="15"/>
      <c r="JJ398" s="15"/>
      <c r="JK398" s="15"/>
      <c r="JL398" s="15"/>
      <c r="JM398" s="15"/>
      <c r="JN398" s="15"/>
      <c r="JO398" s="15"/>
      <c r="JP398" s="15"/>
      <c r="JQ398" s="15"/>
      <c r="JR398" s="15"/>
      <c r="JS398" s="15"/>
      <c r="JT398" s="15"/>
      <c r="JU398" s="15"/>
      <c r="JV398" s="15"/>
      <c r="JW398" s="15"/>
      <c r="JX398" s="15"/>
      <c r="JY398" s="15"/>
      <c r="JZ398" s="15"/>
      <c r="KA398" s="15"/>
      <c r="KB398" s="15"/>
      <c r="KC398" s="15"/>
      <c r="KD398" s="15"/>
      <c r="KE398" s="15"/>
      <c r="KF398" s="15"/>
      <c r="KG398" s="15"/>
      <c r="KH398" s="15"/>
      <c r="KI398" s="15"/>
      <c r="KJ398" s="15"/>
      <c r="KK398" s="15"/>
      <c r="KL398" s="15"/>
      <c r="KM398" s="15"/>
      <c r="KN398" s="15"/>
      <c r="KO398" s="15"/>
      <c r="KP398" s="15"/>
      <c r="KQ398" s="15"/>
      <c r="KR398" s="15"/>
      <c r="KS398" s="15"/>
      <c r="KT398" s="15"/>
      <c r="KU398" s="15"/>
      <c r="KV398" s="15"/>
      <c r="KW398" s="15"/>
      <c r="KX398" s="15"/>
      <c r="KY398" s="15"/>
      <c r="KZ398" s="15"/>
      <c r="LA398" s="15"/>
      <c r="LB398" s="15"/>
      <c r="LC398" s="15"/>
      <c r="LD398" s="15"/>
      <c r="LE398" s="15"/>
      <c r="LF398" s="15"/>
      <c r="LG398" s="15"/>
      <c r="LH398" s="15"/>
      <c r="LI398" s="15"/>
      <c r="LJ398" s="15"/>
      <c r="LK398" s="15"/>
      <c r="LL398" s="15"/>
      <c r="LM398" s="15"/>
      <c r="LN398" s="15"/>
      <c r="LO398" s="15"/>
      <c r="LP398" s="15"/>
      <c r="LQ398" s="15"/>
      <c r="LR398" s="15"/>
      <c r="LS398" s="15"/>
      <c r="LT398" s="15"/>
      <c r="LU398" s="15"/>
      <c r="LV398" s="15"/>
      <c r="LW398" s="15"/>
      <c r="LX398" s="15"/>
      <c r="LY398" s="15"/>
      <c r="LZ398" s="15"/>
      <c r="MA398" s="15"/>
      <c r="MB398" s="15"/>
      <c r="MC398" s="15"/>
      <c r="MD398" s="15"/>
      <c r="ME398" s="15"/>
      <c r="MF398" s="15"/>
      <c r="MG398" s="15"/>
      <c r="MH398" s="15"/>
      <c r="MI398" s="15"/>
      <c r="MJ398" s="15"/>
      <c r="MK398" s="15"/>
      <c r="ML398" s="15"/>
      <c r="MM398" s="15"/>
      <c r="MN398" s="15"/>
      <c r="MO398" s="15"/>
      <c r="MP398" s="15"/>
      <c r="MQ398" s="15"/>
      <c r="MR398" s="15"/>
      <c r="MS398" s="15"/>
      <c r="MT398" s="15"/>
      <c r="MU398" s="15"/>
      <c r="MV398" s="15"/>
      <c r="MW398" s="15"/>
      <c r="MX398" s="15"/>
      <c r="MY398" s="15"/>
      <c r="MZ398" s="15"/>
      <c r="NA398" s="15"/>
      <c r="NB398" s="15"/>
      <c r="NC398" s="15"/>
      <c r="ND398" s="15"/>
      <c r="NE398" s="15"/>
      <c r="NF398" s="15"/>
      <c r="NG398" s="15"/>
      <c r="NH398" s="15"/>
      <c r="NI398" s="15"/>
      <c r="NJ398" s="15"/>
      <c r="NK398" s="15"/>
      <c r="NL398" s="15"/>
      <c r="NM398" s="15"/>
      <c r="NN398" s="15"/>
      <c r="NO398" s="15"/>
      <c r="NP398" s="15"/>
      <c r="NQ398" s="15"/>
      <c r="NR398" s="15"/>
      <c r="NS398" s="15"/>
      <c r="NT398" s="15"/>
      <c r="NU398" s="15"/>
      <c r="NV398" s="15"/>
      <c r="NW398" s="15"/>
      <c r="NX398" s="15"/>
      <c r="NY398" s="15"/>
      <c r="NZ398" s="15"/>
      <c r="OA398" s="15"/>
      <c r="OB398" s="15"/>
      <c r="OC398" s="15"/>
      <c r="OD398" s="15"/>
      <c r="OE398" s="15"/>
      <c r="OF398" s="15"/>
      <c r="OG398" s="15"/>
      <c r="OH398" s="15"/>
      <c r="OI398" s="15"/>
      <c r="OJ398" s="15"/>
      <c r="OK398" s="15"/>
      <c r="OL398" s="15"/>
      <c r="OM398" s="15"/>
      <c r="ON398" s="15"/>
      <c r="OO398" s="15"/>
      <c r="OP398" s="15"/>
      <c r="OQ398" s="15"/>
      <c r="OR398" s="15"/>
      <c r="OS398" s="15"/>
      <c r="OT398" s="15"/>
      <c r="OU398" s="15"/>
      <c r="OV398" s="15"/>
      <c r="OW398" s="15"/>
      <c r="OX398" s="15"/>
      <c r="OY398" s="15"/>
      <c r="OZ398" s="15"/>
      <c r="PA398" s="15"/>
      <c r="PB398" s="15"/>
      <c r="PC398" s="15"/>
      <c r="PD398" s="15"/>
      <c r="PE398" s="15"/>
      <c r="PF398" s="15"/>
      <c r="PG398" s="15"/>
      <c r="PH398" s="15"/>
      <c r="PI398" s="15"/>
      <c r="PJ398" s="15"/>
      <c r="PK398" s="15"/>
      <c r="PL398" s="15"/>
      <c r="PM398" s="15"/>
      <c r="PN398" s="15"/>
      <c r="PO398" s="15"/>
      <c r="PP398" s="15"/>
      <c r="PQ398" s="15"/>
      <c r="PR398" s="15"/>
      <c r="PS398" s="15"/>
      <c r="PT398" s="15"/>
      <c r="PU398" s="15"/>
      <c r="PV398" s="15"/>
      <c r="PW398" s="15"/>
      <c r="PX398" s="15"/>
      <c r="PY398" s="15"/>
      <c r="PZ398" s="15"/>
      <c r="QA398" s="15"/>
      <c r="QB398" s="15"/>
      <c r="QC398" s="15"/>
      <c r="QD398" s="15"/>
      <c r="QE398" s="15"/>
      <c r="QF398" s="15"/>
      <c r="QG398" s="15"/>
      <c r="QH398" s="15"/>
      <c r="QI398" s="15"/>
      <c r="QJ398" s="15"/>
      <c r="QK398" s="15"/>
      <c r="QL398" s="15"/>
      <c r="QM398" s="15"/>
      <c r="QN398" s="15"/>
      <c r="QO398" s="15"/>
      <c r="QP398" s="15"/>
      <c r="QQ398" s="15"/>
      <c r="QR398" s="15"/>
      <c r="QS398" s="15"/>
      <c r="QT398" s="15"/>
      <c r="QU398" s="15"/>
      <c r="QV398" s="15"/>
      <c r="QW398" s="15"/>
      <c r="QX398" s="15"/>
      <c r="QY398" s="15"/>
      <c r="QZ398" s="15"/>
      <c r="RA398" s="15"/>
      <c r="RB398" s="15"/>
      <c r="RC398" s="15"/>
      <c r="RD398" s="15"/>
      <c r="RE398" s="15"/>
      <c r="RF398" s="15"/>
      <c r="RG398" s="15"/>
      <c r="RH398" s="15"/>
      <c r="RI398" s="15"/>
      <c r="RJ398" s="15"/>
      <c r="RK398" s="15"/>
      <c r="RL398" s="15"/>
      <c r="RM398" s="15"/>
      <c r="RN398" s="15"/>
      <c r="RO398" s="15"/>
      <c r="RP398" s="15"/>
      <c r="RQ398" s="15"/>
      <c r="RR398" s="15"/>
      <c r="RS398" s="15"/>
      <c r="RT398" s="15"/>
      <c r="RU398" s="15"/>
      <c r="RV398" s="15"/>
      <c r="RW398" s="15"/>
      <c r="RX398" s="15"/>
      <c r="RY398" s="15"/>
      <c r="RZ398" s="15"/>
      <c r="SA398" s="15"/>
      <c r="SB398" s="15"/>
      <c r="SC398" s="15"/>
      <c r="SD398" s="15"/>
      <c r="SE398" s="15"/>
      <c r="SF398" s="15"/>
      <c r="SG398" s="15"/>
      <c r="SH398" s="15"/>
      <c r="SI398" s="15"/>
      <c r="SJ398" s="15"/>
      <c r="SK398" s="15"/>
      <c r="SL398" s="15"/>
      <c r="SM398" s="15"/>
      <c r="SN398" s="15"/>
      <c r="SO398" s="15"/>
      <c r="SP398" s="15"/>
      <c r="SQ398" s="15"/>
      <c r="SR398" s="15"/>
      <c r="SS398" s="15"/>
      <c r="ST398" s="15"/>
      <c r="SU398" s="15"/>
      <c r="SV398" s="15"/>
      <c r="SW398" s="15"/>
      <c r="SX398" s="15"/>
      <c r="SY398" s="15"/>
      <c r="SZ398" s="15"/>
      <c r="TA398" s="15"/>
      <c r="TB398" s="15"/>
      <c r="TC398" s="15"/>
      <c r="TD398" s="15"/>
      <c r="TE398" s="15"/>
      <c r="TF398" s="15"/>
      <c r="TG398" s="15"/>
      <c r="TH398" s="15"/>
      <c r="TI398" s="15"/>
      <c r="TJ398" s="15"/>
      <c r="TK398" s="15"/>
      <c r="TL398" s="15"/>
      <c r="TM398" s="15"/>
      <c r="TN398" s="15"/>
      <c r="TO398" s="15"/>
      <c r="TP398" s="15"/>
      <c r="TQ398" s="15"/>
      <c r="TR398" s="15"/>
      <c r="TS398" s="15"/>
      <c r="TT398" s="15"/>
      <c r="TU398" s="15"/>
      <c r="TV398" s="15"/>
      <c r="TW398" s="15"/>
      <c r="TX398" s="15"/>
      <c r="TY398" s="15"/>
      <c r="TZ398" s="15"/>
      <c r="UA398" s="15"/>
      <c r="UB398" s="15"/>
      <c r="UC398" s="15"/>
      <c r="UD398" s="15"/>
      <c r="UE398" s="15"/>
      <c r="UF398" s="15"/>
      <c r="UG398" s="15"/>
      <c r="UH398" s="15"/>
      <c r="UI398" s="15"/>
      <c r="UJ398" s="15"/>
      <c r="UK398" s="15"/>
      <c r="UL398" s="15"/>
      <c r="UM398" s="15"/>
      <c r="UN398" s="15"/>
      <c r="UO398" s="15"/>
      <c r="UP398" s="15"/>
      <c r="UQ398" s="15"/>
      <c r="UR398" s="15"/>
      <c r="US398" s="15"/>
      <c r="UT398" s="15"/>
      <c r="UU398" s="15"/>
      <c r="UV398" s="15"/>
      <c r="UW398" s="15"/>
      <c r="UX398" s="15"/>
      <c r="UY398" s="15"/>
      <c r="UZ398" s="15"/>
      <c r="VA398" s="15"/>
      <c r="VB398" s="15"/>
      <c r="VC398" s="15"/>
      <c r="VD398" s="15"/>
      <c r="VE398" s="15"/>
      <c r="VF398" s="15"/>
      <c r="VG398" s="15"/>
      <c r="VH398" s="15"/>
      <c r="VI398" s="15"/>
      <c r="VJ398" s="15"/>
      <c r="VK398" s="15"/>
      <c r="VL398" s="15"/>
      <c r="VM398" s="15"/>
      <c r="VN398" s="15"/>
      <c r="VO398" s="15"/>
      <c r="VP398" s="15"/>
      <c r="VQ398" s="15"/>
      <c r="VR398" s="15"/>
      <c r="VS398" s="15"/>
      <c r="VT398" s="15"/>
      <c r="VU398" s="15"/>
      <c r="VV398" s="15"/>
      <c r="VW398" s="15"/>
      <c r="VX398" s="15"/>
      <c r="VY398" s="15"/>
      <c r="VZ398" s="15"/>
      <c r="WA398" s="15"/>
      <c r="WB398" s="15"/>
      <c r="WC398" s="15"/>
      <c r="WD398" s="15"/>
      <c r="WE398" s="15"/>
      <c r="WF398" s="15"/>
      <c r="WG398" s="15"/>
      <c r="WH398" s="15"/>
      <c r="WI398" s="15"/>
      <c r="WJ398" s="15"/>
      <c r="WK398" s="15"/>
      <c r="WL398" s="15"/>
      <c r="WM398" s="15"/>
      <c r="WN398" s="15"/>
      <c r="WO398" s="15"/>
      <c r="WP398" s="15"/>
      <c r="WQ398" s="15"/>
      <c r="WR398" s="15"/>
      <c r="WS398" s="15"/>
      <c r="WT398" s="15"/>
      <c r="WU398" s="15"/>
      <c r="WV398" s="15"/>
      <c r="WW398" s="15"/>
      <c r="WX398" s="15"/>
      <c r="WY398" s="15"/>
      <c r="WZ398" s="15"/>
      <c r="XA398" s="15"/>
      <c r="XB398" s="15"/>
      <c r="XC398" s="15"/>
      <c r="XD398" s="15"/>
      <c r="XE398" s="15"/>
      <c r="XF398" s="15"/>
      <c r="XG398" s="15"/>
      <c r="XH398" s="15"/>
      <c r="XI398" s="15"/>
      <c r="XJ398" s="15"/>
      <c r="XK398" s="15"/>
      <c r="XL398" s="15"/>
      <c r="XM398" s="15"/>
      <c r="XN398" s="15"/>
      <c r="XO398" s="15"/>
      <c r="XP398" s="15"/>
      <c r="XQ398" s="15"/>
      <c r="XR398" s="15"/>
      <c r="XS398" s="15"/>
      <c r="XT398" s="15"/>
      <c r="XU398" s="15"/>
      <c r="XV398" s="15"/>
      <c r="XW398" s="15"/>
      <c r="XX398" s="15"/>
      <c r="XY398" s="15"/>
      <c r="XZ398" s="15"/>
      <c r="YA398" s="15"/>
      <c r="YB398" s="15"/>
      <c r="YC398" s="15"/>
      <c r="YD398" s="15"/>
      <c r="YE398" s="15"/>
      <c r="YF398" s="15"/>
      <c r="YG398" s="15"/>
      <c r="YH398" s="15"/>
      <c r="YI398" s="15"/>
      <c r="YJ398" s="15"/>
      <c r="YK398" s="15"/>
      <c r="YL398" s="15"/>
      <c r="YM398" s="15"/>
      <c r="YN398" s="15"/>
      <c r="YO398" s="15"/>
      <c r="YP398" s="15"/>
      <c r="YQ398" s="15"/>
      <c r="YR398" s="15"/>
      <c r="YS398" s="15"/>
      <c r="YT398" s="15"/>
      <c r="YU398" s="15"/>
      <c r="YV398" s="15"/>
      <c r="YW398" s="15"/>
      <c r="YX398" s="15"/>
      <c r="YY398" s="15"/>
      <c r="YZ398" s="15"/>
      <c r="ZA398" s="15"/>
      <c r="ZB398" s="15"/>
      <c r="ZC398" s="15"/>
      <c r="ZD398" s="15"/>
      <c r="ZE398" s="15"/>
      <c r="ZF398" s="15"/>
      <c r="ZG398" s="15"/>
      <c r="ZH398" s="15"/>
      <c r="ZI398" s="15"/>
      <c r="ZJ398" s="15"/>
      <c r="ZK398" s="15"/>
      <c r="ZL398" s="15"/>
      <c r="ZM398" s="15"/>
      <c r="ZN398" s="15"/>
      <c r="ZO398" s="15"/>
      <c r="ZP398" s="15"/>
      <c r="ZQ398" s="15"/>
      <c r="ZR398" s="15"/>
      <c r="ZS398" s="15"/>
      <c r="ZT398" s="15"/>
      <c r="ZU398" s="15"/>
      <c r="ZV398" s="15"/>
      <c r="ZW398" s="15"/>
      <c r="ZX398" s="15"/>
      <c r="ZY398" s="15"/>
      <c r="ZZ398" s="15"/>
      <c r="AAA398" s="15"/>
      <c r="AAB398" s="15"/>
      <c r="AAC398" s="15"/>
      <c r="AAD398" s="15"/>
      <c r="AAE398" s="15"/>
      <c r="AAF398" s="15"/>
      <c r="AAG398" s="15"/>
      <c r="AAH398" s="15"/>
      <c r="AAI398" s="15"/>
      <c r="AAJ398" s="15"/>
      <c r="AAK398" s="15"/>
      <c r="AAL398" s="15"/>
      <c r="AAM398" s="15"/>
      <c r="AAN398" s="15"/>
      <c r="AAO398" s="15"/>
      <c r="AAP398" s="15"/>
      <c r="AAQ398" s="15"/>
      <c r="AAR398" s="15"/>
      <c r="AAS398" s="15"/>
      <c r="AAT398" s="15"/>
      <c r="AAU398" s="15"/>
      <c r="AAV398" s="15"/>
      <c r="AAW398" s="15"/>
      <c r="AAX398" s="15"/>
      <c r="AAY398" s="15"/>
      <c r="AAZ398" s="15"/>
      <c r="ABA398" s="15"/>
      <c r="ABB398" s="15"/>
      <c r="ABC398" s="15"/>
      <c r="ABD398" s="15"/>
      <c r="ABE398" s="15"/>
      <c r="ABF398" s="15"/>
      <c r="ABG398" s="15"/>
      <c r="ABH398" s="15"/>
      <c r="ABI398" s="15"/>
      <c r="ABJ398" s="15"/>
      <c r="ABK398" s="15"/>
      <c r="ABL398" s="15"/>
      <c r="ABM398" s="15"/>
      <c r="ABN398" s="15"/>
      <c r="ABO398" s="15"/>
      <c r="ABP398" s="15"/>
      <c r="ABQ398" s="15"/>
      <c r="ABR398" s="15"/>
      <c r="ABS398" s="15"/>
      <c r="ABT398" s="15"/>
      <c r="ABU398" s="15"/>
      <c r="ABV398" s="15"/>
      <c r="ABW398" s="15"/>
      <c r="ABX398" s="15"/>
      <c r="ABY398" s="15"/>
      <c r="ABZ398" s="15"/>
      <c r="ACA398" s="15"/>
      <c r="ACB398" s="15"/>
      <c r="ACC398" s="15"/>
      <c r="ACD398" s="15"/>
      <c r="ACE398" s="15"/>
      <c r="ACF398" s="15"/>
      <c r="ACG398" s="15"/>
      <c r="ACH398" s="15"/>
      <c r="ACI398" s="15"/>
      <c r="ACJ398" s="15"/>
      <c r="ACK398" s="15"/>
      <c r="ACL398" s="15"/>
      <c r="ACM398" s="15"/>
      <c r="ACN398" s="15"/>
      <c r="ACO398" s="15"/>
      <c r="ACP398" s="15"/>
      <c r="ACQ398" s="15"/>
      <c r="ACR398" s="15"/>
      <c r="ACS398" s="15"/>
      <c r="ACT398" s="15"/>
      <c r="ACU398" s="15"/>
      <c r="ACV398" s="15"/>
      <c r="ACW398" s="15"/>
      <c r="ACX398" s="15"/>
      <c r="ACY398" s="15"/>
      <c r="ACZ398" s="15"/>
      <c r="ADA398" s="15"/>
      <c r="ADB398" s="15"/>
      <c r="ADC398" s="15"/>
      <c r="ADD398" s="15"/>
      <c r="ADE398" s="15"/>
      <c r="ADF398" s="15"/>
      <c r="ADG398" s="15"/>
      <c r="ADH398" s="15"/>
      <c r="ADI398" s="15"/>
      <c r="ADJ398" s="15"/>
      <c r="ADK398" s="15"/>
      <c r="ADL398" s="15"/>
      <c r="ADM398" s="15"/>
    </row>
    <row r="399" spans="1:793" s="308" customFormat="1" x14ac:dyDescent="0.4">
      <c r="A399" s="72"/>
      <c r="B399" s="199" t="s">
        <v>171</v>
      </c>
      <c r="C399" s="347" t="str">
        <f>IF(C350=0,"",SUM(E363,E385,E392)/C350)</f>
        <v/>
      </c>
      <c r="D399" s="348"/>
      <c r="E399" s="349"/>
      <c r="F399" s="125"/>
      <c r="G399" s="80"/>
      <c r="H399" s="14"/>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5"/>
      <c r="BL399" s="15"/>
      <c r="BM399" s="15"/>
      <c r="BN399" s="15"/>
      <c r="BO399" s="15"/>
      <c r="BP399" s="15"/>
      <c r="BQ399" s="15"/>
      <c r="BR399" s="15"/>
      <c r="BS399" s="15"/>
      <c r="BT399" s="15"/>
      <c r="BU399" s="15"/>
      <c r="BV399" s="15"/>
      <c r="BW399" s="15"/>
      <c r="BX399" s="15"/>
      <c r="BY399" s="15"/>
      <c r="BZ399" s="15"/>
      <c r="CA399" s="15"/>
      <c r="CB399" s="15"/>
      <c r="CC399" s="15"/>
      <c r="CD399" s="15"/>
      <c r="CE399" s="15"/>
      <c r="CF399" s="15"/>
      <c r="CG399" s="15"/>
      <c r="CH399" s="15"/>
      <c r="CI399" s="15"/>
      <c r="CJ399" s="15"/>
      <c r="CK399" s="15"/>
      <c r="CL399" s="15"/>
      <c r="CM399" s="15"/>
      <c r="CN399" s="15"/>
      <c r="CO399" s="15"/>
      <c r="CP399" s="15"/>
      <c r="CQ399" s="15"/>
      <c r="CR399" s="15"/>
      <c r="CS399" s="15"/>
      <c r="CT399" s="15"/>
      <c r="CU399" s="15"/>
      <c r="CV399" s="15"/>
      <c r="CW399" s="15"/>
      <c r="CX399" s="15"/>
      <c r="CY399" s="15"/>
      <c r="CZ399" s="15"/>
      <c r="DA399" s="15"/>
      <c r="DB399" s="15"/>
      <c r="DC399" s="15"/>
      <c r="DD399" s="15"/>
      <c r="DE399" s="15"/>
      <c r="DF399" s="15"/>
      <c r="DG399" s="15"/>
      <c r="DH399" s="15"/>
      <c r="DI399" s="15"/>
      <c r="DJ399" s="15"/>
      <c r="DK399" s="15"/>
      <c r="DL399" s="15"/>
      <c r="DM399" s="15"/>
      <c r="DN399" s="15"/>
      <c r="DO399" s="15"/>
      <c r="DP399" s="15"/>
      <c r="DQ399" s="15"/>
      <c r="DR399" s="15"/>
      <c r="DS399" s="15"/>
      <c r="DT399" s="15"/>
      <c r="DU399" s="15"/>
      <c r="DV399" s="15"/>
      <c r="DW399" s="15"/>
      <c r="DX399" s="15"/>
      <c r="DY399" s="15"/>
      <c r="DZ399" s="15"/>
      <c r="EA399" s="15"/>
      <c r="EB399" s="15"/>
      <c r="EC399" s="15"/>
      <c r="ED399" s="15"/>
      <c r="EE399" s="15"/>
      <c r="EF399" s="15"/>
      <c r="EG399" s="15"/>
      <c r="EH399" s="15"/>
      <c r="EI399" s="15"/>
      <c r="EJ399" s="15"/>
      <c r="EK399" s="15"/>
      <c r="EL399" s="15"/>
      <c r="EM399" s="15"/>
      <c r="EN399" s="15"/>
      <c r="EO399" s="15"/>
      <c r="EP399" s="15"/>
      <c r="EQ399" s="15"/>
      <c r="ER399" s="15"/>
      <c r="ES399" s="15"/>
      <c r="ET399" s="15"/>
      <c r="EU399" s="15"/>
      <c r="EV399" s="15"/>
      <c r="EW399" s="15"/>
      <c r="EX399" s="15"/>
      <c r="EY399" s="15"/>
      <c r="EZ399" s="15"/>
      <c r="FA399" s="15"/>
      <c r="FB399" s="15"/>
      <c r="FC399" s="15"/>
      <c r="FD399" s="15"/>
      <c r="FE399" s="15"/>
      <c r="FF399" s="15"/>
      <c r="FG399" s="15"/>
      <c r="FH399" s="15"/>
      <c r="FI399" s="15"/>
      <c r="FJ399" s="15"/>
      <c r="FK399" s="15"/>
      <c r="FL399" s="15"/>
      <c r="FM399" s="15"/>
      <c r="FN399" s="15"/>
      <c r="FO399" s="15"/>
      <c r="FP399" s="15"/>
      <c r="FQ399" s="15"/>
      <c r="FR399" s="15"/>
      <c r="FS399" s="15"/>
      <c r="FT399" s="15"/>
      <c r="FU399" s="15"/>
      <c r="FV399" s="15"/>
      <c r="FW399" s="15"/>
      <c r="FX399" s="15"/>
      <c r="FY399" s="15"/>
      <c r="FZ399" s="15"/>
      <c r="GA399" s="15"/>
      <c r="GB399" s="15"/>
      <c r="GC399" s="15"/>
      <c r="GD399" s="15"/>
      <c r="GE399" s="15"/>
      <c r="GF399" s="15"/>
      <c r="GG399" s="15"/>
      <c r="GH399" s="15"/>
      <c r="GI399" s="15"/>
      <c r="GJ399" s="15"/>
      <c r="GK399" s="15"/>
      <c r="GL399" s="15"/>
      <c r="GM399" s="15"/>
      <c r="GN399" s="15"/>
      <c r="GO399" s="15"/>
      <c r="GP399" s="15"/>
      <c r="GQ399" s="15"/>
      <c r="GR399" s="15"/>
      <c r="GS399" s="15"/>
      <c r="GT399" s="15"/>
      <c r="GU399" s="15"/>
      <c r="GV399" s="15"/>
      <c r="GW399" s="15"/>
      <c r="GX399" s="15"/>
      <c r="GY399" s="15"/>
      <c r="GZ399" s="15"/>
      <c r="HA399" s="15"/>
      <c r="HB399" s="15"/>
      <c r="HC399" s="15"/>
      <c r="HD399" s="15"/>
      <c r="HE399" s="15"/>
      <c r="HF399" s="15"/>
      <c r="HG399" s="15"/>
      <c r="HH399" s="15"/>
      <c r="HI399" s="15"/>
      <c r="HJ399" s="15"/>
      <c r="HK399" s="15"/>
      <c r="HL399" s="15"/>
      <c r="HM399" s="15"/>
      <c r="HN399" s="15"/>
      <c r="HO399" s="15"/>
      <c r="HP399" s="15"/>
      <c r="HQ399" s="15"/>
      <c r="HR399" s="15"/>
      <c r="HS399" s="15"/>
      <c r="HT399" s="15"/>
      <c r="HU399" s="15"/>
      <c r="HV399" s="15"/>
      <c r="HW399" s="15"/>
      <c r="HX399" s="15"/>
      <c r="HY399" s="15"/>
      <c r="HZ399" s="15"/>
      <c r="IA399" s="15"/>
      <c r="IB399" s="15"/>
      <c r="IC399" s="15"/>
      <c r="ID399" s="15"/>
      <c r="IE399" s="15"/>
      <c r="IF399" s="15"/>
      <c r="IG399" s="15"/>
      <c r="IH399" s="15"/>
      <c r="II399" s="15"/>
      <c r="IJ399" s="15"/>
      <c r="IK399" s="15"/>
      <c r="IL399" s="15"/>
      <c r="IM399" s="15"/>
      <c r="IN399" s="15"/>
      <c r="IO399" s="15"/>
      <c r="IP399" s="15"/>
      <c r="IQ399" s="15"/>
      <c r="IR399" s="15"/>
      <c r="IS399" s="15"/>
      <c r="IT399" s="15"/>
      <c r="IU399" s="15"/>
      <c r="IV399" s="15"/>
      <c r="IW399" s="15"/>
      <c r="IX399" s="15"/>
      <c r="IY399" s="15"/>
      <c r="IZ399" s="15"/>
      <c r="JA399" s="15"/>
      <c r="JB399" s="15"/>
      <c r="JC399" s="15"/>
      <c r="JD399" s="15"/>
      <c r="JE399" s="15"/>
      <c r="JF399" s="15"/>
      <c r="JG399" s="15"/>
      <c r="JH399" s="15"/>
      <c r="JI399" s="15"/>
      <c r="JJ399" s="15"/>
      <c r="JK399" s="15"/>
      <c r="JL399" s="15"/>
      <c r="JM399" s="15"/>
      <c r="JN399" s="15"/>
      <c r="JO399" s="15"/>
      <c r="JP399" s="15"/>
      <c r="JQ399" s="15"/>
      <c r="JR399" s="15"/>
      <c r="JS399" s="15"/>
      <c r="JT399" s="15"/>
      <c r="JU399" s="15"/>
      <c r="JV399" s="15"/>
      <c r="JW399" s="15"/>
      <c r="JX399" s="15"/>
      <c r="JY399" s="15"/>
      <c r="JZ399" s="15"/>
      <c r="KA399" s="15"/>
      <c r="KB399" s="15"/>
      <c r="KC399" s="15"/>
      <c r="KD399" s="15"/>
      <c r="KE399" s="15"/>
      <c r="KF399" s="15"/>
      <c r="KG399" s="15"/>
      <c r="KH399" s="15"/>
      <c r="KI399" s="15"/>
      <c r="KJ399" s="15"/>
      <c r="KK399" s="15"/>
      <c r="KL399" s="15"/>
      <c r="KM399" s="15"/>
      <c r="KN399" s="15"/>
      <c r="KO399" s="15"/>
      <c r="KP399" s="15"/>
      <c r="KQ399" s="15"/>
      <c r="KR399" s="15"/>
      <c r="KS399" s="15"/>
      <c r="KT399" s="15"/>
      <c r="KU399" s="15"/>
      <c r="KV399" s="15"/>
      <c r="KW399" s="15"/>
      <c r="KX399" s="15"/>
      <c r="KY399" s="15"/>
      <c r="KZ399" s="15"/>
      <c r="LA399" s="15"/>
      <c r="LB399" s="15"/>
      <c r="LC399" s="15"/>
      <c r="LD399" s="15"/>
      <c r="LE399" s="15"/>
      <c r="LF399" s="15"/>
      <c r="LG399" s="15"/>
      <c r="LH399" s="15"/>
      <c r="LI399" s="15"/>
      <c r="LJ399" s="15"/>
      <c r="LK399" s="15"/>
      <c r="LL399" s="15"/>
      <c r="LM399" s="15"/>
      <c r="LN399" s="15"/>
      <c r="LO399" s="15"/>
      <c r="LP399" s="15"/>
      <c r="LQ399" s="15"/>
      <c r="LR399" s="15"/>
      <c r="LS399" s="15"/>
      <c r="LT399" s="15"/>
      <c r="LU399" s="15"/>
      <c r="LV399" s="15"/>
      <c r="LW399" s="15"/>
      <c r="LX399" s="15"/>
      <c r="LY399" s="15"/>
      <c r="LZ399" s="15"/>
      <c r="MA399" s="15"/>
      <c r="MB399" s="15"/>
      <c r="MC399" s="15"/>
      <c r="MD399" s="15"/>
      <c r="ME399" s="15"/>
      <c r="MF399" s="15"/>
      <c r="MG399" s="15"/>
      <c r="MH399" s="15"/>
      <c r="MI399" s="15"/>
      <c r="MJ399" s="15"/>
      <c r="MK399" s="15"/>
      <c r="ML399" s="15"/>
      <c r="MM399" s="15"/>
      <c r="MN399" s="15"/>
      <c r="MO399" s="15"/>
      <c r="MP399" s="15"/>
      <c r="MQ399" s="15"/>
      <c r="MR399" s="15"/>
      <c r="MS399" s="15"/>
      <c r="MT399" s="15"/>
      <c r="MU399" s="15"/>
      <c r="MV399" s="15"/>
      <c r="MW399" s="15"/>
      <c r="MX399" s="15"/>
      <c r="MY399" s="15"/>
      <c r="MZ399" s="15"/>
      <c r="NA399" s="15"/>
      <c r="NB399" s="15"/>
      <c r="NC399" s="15"/>
      <c r="ND399" s="15"/>
      <c r="NE399" s="15"/>
      <c r="NF399" s="15"/>
      <c r="NG399" s="15"/>
      <c r="NH399" s="15"/>
      <c r="NI399" s="15"/>
      <c r="NJ399" s="15"/>
      <c r="NK399" s="15"/>
      <c r="NL399" s="15"/>
      <c r="NM399" s="15"/>
      <c r="NN399" s="15"/>
      <c r="NO399" s="15"/>
      <c r="NP399" s="15"/>
      <c r="NQ399" s="15"/>
      <c r="NR399" s="15"/>
      <c r="NS399" s="15"/>
      <c r="NT399" s="15"/>
      <c r="NU399" s="15"/>
      <c r="NV399" s="15"/>
      <c r="NW399" s="15"/>
      <c r="NX399" s="15"/>
      <c r="NY399" s="15"/>
      <c r="NZ399" s="15"/>
      <c r="OA399" s="15"/>
      <c r="OB399" s="15"/>
      <c r="OC399" s="15"/>
      <c r="OD399" s="15"/>
      <c r="OE399" s="15"/>
      <c r="OF399" s="15"/>
      <c r="OG399" s="15"/>
      <c r="OH399" s="15"/>
      <c r="OI399" s="15"/>
      <c r="OJ399" s="15"/>
      <c r="OK399" s="15"/>
      <c r="OL399" s="15"/>
      <c r="OM399" s="15"/>
      <c r="ON399" s="15"/>
      <c r="OO399" s="15"/>
      <c r="OP399" s="15"/>
      <c r="OQ399" s="15"/>
      <c r="OR399" s="15"/>
      <c r="OS399" s="15"/>
      <c r="OT399" s="15"/>
      <c r="OU399" s="15"/>
      <c r="OV399" s="15"/>
      <c r="OW399" s="15"/>
      <c r="OX399" s="15"/>
      <c r="OY399" s="15"/>
      <c r="OZ399" s="15"/>
      <c r="PA399" s="15"/>
      <c r="PB399" s="15"/>
      <c r="PC399" s="15"/>
      <c r="PD399" s="15"/>
      <c r="PE399" s="15"/>
      <c r="PF399" s="15"/>
      <c r="PG399" s="15"/>
      <c r="PH399" s="15"/>
      <c r="PI399" s="15"/>
      <c r="PJ399" s="15"/>
      <c r="PK399" s="15"/>
      <c r="PL399" s="15"/>
      <c r="PM399" s="15"/>
      <c r="PN399" s="15"/>
      <c r="PO399" s="15"/>
      <c r="PP399" s="15"/>
      <c r="PQ399" s="15"/>
      <c r="PR399" s="15"/>
      <c r="PS399" s="15"/>
      <c r="PT399" s="15"/>
      <c r="PU399" s="15"/>
      <c r="PV399" s="15"/>
      <c r="PW399" s="15"/>
      <c r="PX399" s="15"/>
      <c r="PY399" s="15"/>
      <c r="PZ399" s="15"/>
      <c r="QA399" s="15"/>
      <c r="QB399" s="15"/>
      <c r="QC399" s="15"/>
      <c r="QD399" s="15"/>
      <c r="QE399" s="15"/>
      <c r="QF399" s="15"/>
      <c r="QG399" s="15"/>
      <c r="QH399" s="15"/>
      <c r="QI399" s="15"/>
      <c r="QJ399" s="15"/>
      <c r="QK399" s="15"/>
      <c r="QL399" s="15"/>
      <c r="QM399" s="15"/>
      <c r="QN399" s="15"/>
      <c r="QO399" s="15"/>
      <c r="QP399" s="15"/>
      <c r="QQ399" s="15"/>
      <c r="QR399" s="15"/>
      <c r="QS399" s="15"/>
      <c r="QT399" s="15"/>
      <c r="QU399" s="15"/>
      <c r="QV399" s="15"/>
      <c r="QW399" s="15"/>
      <c r="QX399" s="15"/>
      <c r="QY399" s="15"/>
      <c r="QZ399" s="15"/>
      <c r="RA399" s="15"/>
      <c r="RB399" s="15"/>
      <c r="RC399" s="15"/>
      <c r="RD399" s="15"/>
      <c r="RE399" s="15"/>
      <c r="RF399" s="15"/>
      <c r="RG399" s="15"/>
      <c r="RH399" s="15"/>
      <c r="RI399" s="15"/>
      <c r="RJ399" s="15"/>
      <c r="RK399" s="15"/>
      <c r="RL399" s="15"/>
      <c r="RM399" s="15"/>
      <c r="RN399" s="15"/>
      <c r="RO399" s="15"/>
      <c r="RP399" s="15"/>
      <c r="RQ399" s="15"/>
      <c r="RR399" s="15"/>
      <c r="RS399" s="15"/>
      <c r="RT399" s="15"/>
      <c r="RU399" s="15"/>
      <c r="RV399" s="15"/>
      <c r="RW399" s="15"/>
      <c r="RX399" s="15"/>
      <c r="RY399" s="15"/>
      <c r="RZ399" s="15"/>
      <c r="SA399" s="15"/>
      <c r="SB399" s="15"/>
      <c r="SC399" s="15"/>
      <c r="SD399" s="15"/>
      <c r="SE399" s="15"/>
      <c r="SF399" s="15"/>
      <c r="SG399" s="15"/>
      <c r="SH399" s="15"/>
      <c r="SI399" s="15"/>
      <c r="SJ399" s="15"/>
      <c r="SK399" s="15"/>
      <c r="SL399" s="15"/>
      <c r="SM399" s="15"/>
      <c r="SN399" s="15"/>
      <c r="SO399" s="15"/>
      <c r="SP399" s="15"/>
      <c r="SQ399" s="15"/>
      <c r="SR399" s="15"/>
      <c r="SS399" s="15"/>
      <c r="ST399" s="15"/>
      <c r="SU399" s="15"/>
      <c r="SV399" s="15"/>
      <c r="SW399" s="15"/>
      <c r="SX399" s="15"/>
      <c r="SY399" s="15"/>
      <c r="SZ399" s="15"/>
      <c r="TA399" s="15"/>
      <c r="TB399" s="15"/>
      <c r="TC399" s="15"/>
      <c r="TD399" s="15"/>
      <c r="TE399" s="15"/>
      <c r="TF399" s="15"/>
      <c r="TG399" s="15"/>
      <c r="TH399" s="15"/>
      <c r="TI399" s="15"/>
      <c r="TJ399" s="15"/>
      <c r="TK399" s="15"/>
      <c r="TL399" s="15"/>
      <c r="TM399" s="15"/>
      <c r="TN399" s="15"/>
      <c r="TO399" s="15"/>
      <c r="TP399" s="15"/>
      <c r="TQ399" s="15"/>
      <c r="TR399" s="15"/>
      <c r="TS399" s="15"/>
      <c r="TT399" s="15"/>
      <c r="TU399" s="15"/>
      <c r="TV399" s="15"/>
      <c r="TW399" s="15"/>
      <c r="TX399" s="15"/>
      <c r="TY399" s="15"/>
      <c r="TZ399" s="15"/>
      <c r="UA399" s="15"/>
      <c r="UB399" s="15"/>
      <c r="UC399" s="15"/>
      <c r="UD399" s="15"/>
      <c r="UE399" s="15"/>
      <c r="UF399" s="15"/>
      <c r="UG399" s="15"/>
      <c r="UH399" s="15"/>
      <c r="UI399" s="15"/>
      <c r="UJ399" s="15"/>
      <c r="UK399" s="15"/>
      <c r="UL399" s="15"/>
      <c r="UM399" s="15"/>
      <c r="UN399" s="15"/>
      <c r="UO399" s="15"/>
      <c r="UP399" s="15"/>
      <c r="UQ399" s="15"/>
      <c r="UR399" s="15"/>
      <c r="US399" s="15"/>
      <c r="UT399" s="15"/>
      <c r="UU399" s="15"/>
      <c r="UV399" s="15"/>
      <c r="UW399" s="15"/>
      <c r="UX399" s="15"/>
      <c r="UY399" s="15"/>
      <c r="UZ399" s="15"/>
      <c r="VA399" s="15"/>
      <c r="VB399" s="15"/>
      <c r="VC399" s="15"/>
      <c r="VD399" s="15"/>
      <c r="VE399" s="15"/>
      <c r="VF399" s="15"/>
      <c r="VG399" s="15"/>
      <c r="VH399" s="15"/>
      <c r="VI399" s="15"/>
      <c r="VJ399" s="15"/>
      <c r="VK399" s="15"/>
      <c r="VL399" s="15"/>
      <c r="VM399" s="15"/>
      <c r="VN399" s="15"/>
      <c r="VO399" s="15"/>
      <c r="VP399" s="15"/>
      <c r="VQ399" s="15"/>
      <c r="VR399" s="15"/>
      <c r="VS399" s="15"/>
      <c r="VT399" s="15"/>
      <c r="VU399" s="15"/>
      <c r="VV399" s="15"/>
      <c r="VW399" s="15"/>
      <c r="VX399" s="15"/>
      <c r="VY399" s="15"/>
      <c r="VZ399" s="15"/>
      <c r="WA399" s="15"/>
      <c r="WB399" s="15"/>
      <c r="WC399" s="15"/>
      <c r="WD399" s="15"/>
      <c r="WE399" s="15"/>
      <c r="WF399" s="15"/>
      <c r="WG399" s="15"/>
      <c r="WH399" s="15"/>
      <c r="WI399" s="15"/>
      <c r="WJ399" s="15"/>
      <c r="WK399" s="15"/>
      <c r="WL399" s="15"/>
      <c r="WM399" s="15"/>
      <c r="WN399" s="15"/>
      <c r="WO399" s="15"/>
      <c r="WP399" s="15"/>
      <c r="WQ399" s="15"/>
      <c r="WR399" s="15"/>
      <c r="WS399" s="15"/>
      <c r="WT399" s="15"/>
      <c r="WU399" s="15"/>
      <c r="WV399" s="15"/>
      <c r="WW399" s="15"/>
      <c r="WX399" s="15"/>
      <c r="WY399" s="15"/>
      <c r="WZ399" s="15"/>
      <c r="XA399" s="15"/>
      <c r="XB399" s="15"/>
      <c r="XC399" s="15"/>
      <c r="XD399" s="15"/>
      <c r="XE399" s="15"/>
      <c r="XF399" s="15"/>
      <c r="XG399" s="15"/>
      <c r="XH399" s="15"/>
      <c r="XI399" s="15"/>
      <c r="XJ399" s="15"/>
      <c r="XK399" s="15"/>
      <c r="XL399" s="15"/>
      <c r="XM399" s="15"/>
      <c r="XN399" s="15"/>
      <c r="XO399" s="15"/>
      <c r="XP399" s="15"/>
      <c r="XQ399" s="15"/>
      <c r="XR399" s="15"/>
      <c r="XS399" s="15"/>
      <c r="XT399" s="15"/>
      <c r="XU399" s="15"/>
      <c r="XV399" s="15"/>
      <c r="XW399" s="15"/>
      <c r="XX399" s="15"/>
      <c r="XY399" s="15"/>
      <c r="XZ399" s="15"/>
      <c r="YA399" s="15"/>
      <c r="YB399" s="15"/>
      <c r="YC399" s="15"/>
      <c r="YD399" s="15"/>
      <c r="YE399" s="15"/>
      <c r="YF399" s="15"/>
      <c r="YG399" s="15"/>
      <c r="YH399" s="15"/>
      <c r="YI399" s="15"/>
      <c r="YJ399" s="15"/>
      <c r="YK399" s="15"/>
      <c r="YL399" s="15"/>
      <c r="YM399" s="15"/>
      <c r="YN399" s="15"/>
      <c r="YO399" s="15"/>
      <c r="YP399" s="15"/>
      <c r="YQ399" s="15"/>
      <c r="YR399" s="15"/>
      <c r="YS399" s="15"/>
      <c r="YT399" s="15"/>
      <c r="YU399" s="15"/>
      <c r="YV399" s="15"/>
      <c r="YW399" s="15"/>
      <c r="YX399" s="15"/>
      <c r="YY399" s="15"/>
      <c r="YZ399" s="15"/>
      <c r="ZA399" s="15"/>
      <c r="ZB399" s="15"/>
      <c r="ZC399" s="15"/>
      <c r="ZD399" s="15"/>
      <c r="ZE399" s="15"/>
      <c r="ZF399" s="15"/>
      <c r="ZG399" s="15"/>
      <c r="ZH399" s="15"/>
      <c r="ZI399" s="15"/>
      <c r="ZJ399" s="15"/>
      <c r="ZK399" s="15"/>
      <c r="ZL399" s="15"/>
      <c r="ZM399" s="15"/>
      <c r="ZN399" s="15"/>
      <c r="ZO399" s="15"/>
      <c r="ZP399" s="15"/>
      <c r="ZQ399" s="15"/>
      <c r="ZR399" s="15"/>
      <c r="ZS399" s="15"/>
      <c r="ZT399" s="15"/>
      <c r="ZU399" s="15"/>
      <c r="ZV399" s="15"/>
      <c r="ZW399" s="15"/>
      <c r="ZX399" s="15"/>
      <c r="ZY399" s="15"/>
      <c r="ZZ399" s="15"/>
      <c r="AAA399" s="15"/>
      <c r="AAB399" s="15"/>
      <c r="AAC399" s="15"/>
      <c r="AAD399" s="15"/>
      <c r="AAE399" s="15"/>
      <c r="AAF399" s="15"/>
      <c r="AAG399" s="15"/>
      <c r="AAH399" s="15"/>
      <c r="AAI399" s="15"/>
      <c r="AAJ399" s="15"/>
      <c r="AAK399" s="15"/>
      <c r="AAL399" s="15"/>
      <c r="AAM399" s="15"/>
      <c r="AAN399" s="15"/>
      <c r="AAO399" s="15"/>
      <c r="AAP399" s="15"/>
      <c r="AAQ399" s="15"/>
      <c r="AAR399" s="15"/>
      <c r="AAS399" s="15"/>
      <c r="AAT399" s="15"/>
      <c r="AAU399" s="15"/>
      <c r="AAV399" s="15"/>
      <c r="AAW399" s="15"/>
      <c r="AAX399" s="15"/>
      <c r="AAY399" s="15"/>
      <c r="AAZ399" s="15"/>
      <c r="ABA399" s="15"/>
      <c r="ABB399" s="15"/>
      <c r="ABC399" s="15"/>
      <c r="ABD399" s="15"/>
      <c r="ABE399" s="15"/>
      <c r="ABF399" s="15"/>
      <c r="ABG399" s="15"/>
      <c r="ABH399" s="15"/>
      <c r="ABI399" s="15"/>
      <c r="ABJ399" s="15"/>
      <c r="ABK399" s="15"/>
      <c r="ABL399" s="15"/>
      <c r="ABM399" s="15"/>
      <c r="ABN399" s="15"/>
      <c r="ABO399" s="15"/>
      <c r="ABP399" s="15"/>
      <c r="ABQ399" s="15"/>
      <c r="ABR399" s="15"/>
      <c r="ABS399" s="15"/>
      <c r="ABT399" s="15"/>
      <c r="ABU399" s="15"/>
      <c r="ABV399" s="15"/>
      <c r="ABW399" s="15"/>
      <c r="ABX399" s="15"/>
      <c r="ABY399" s="15"/>
      <c r="ABZ399" s="15"/>
      <c r="ACA399" s="15"/>
      <c r="ACB399" s="15"/>
      <c r="ACC399" s="15"/>
      <c r="ACD399" s="15"/>
      <c r="ACE399" s="15"/>
      <c r="ACF399" s="15"/>
      <c r="ACG399" s="15"/>
      <c r="ACH399" s="15"/>
      <c r="ACI399" s="15"/>
      <c r="ACJ399" s="15"/>
      <c r="ACK399" s="15"/>
      <c r="ACL399" s="15"/>
      <c r="ACM399" s="15"/>
      <c r="ACN399" s="15"/>
      <c r="ACO399" s="15"/>
      <c r="ACP399" s="15"/>
      <c r="ACQ399" s="15"/>
      <c r="ACR399" s="15"/>
      <c r="ACS399" s="15"/>
      <c r="ACT399" s="15"/>
      <c r="ACU399" s="15"/>
      <c r="ACV399" s="15"/>
      <c r="ACW399" s="15"/>
      <c r="ACX399" s="15"/>
      <c r="ACY399" s="15"/>
      <c r="ACZ399" s="15"/>
      <c r="ADA399" s="15"/>
      <c r="ADB399" s="15"/>
      <c r="ADC399" s="15"/>
      <c r="ADD399" s="15"/>
      <c r="ADE399" s="15"/>
      <c r="ADF399" s="15"/>
      <c r="ADG399" s="15"/>
      <c r="ADH399" s="15"/>
      <c r="ADI399" s="15"/>
      <c r="ADJ399" s="15"/>
      <c r="ADK399" s="15"/>
      <c r="ADL399" s="15"/>
      <c r="ADM399" s="15"/>
    </row>
    <row r="400" spans="1:793" s="308" customFormat="1" x14ac:dyDescent="0.4">
      <c r="A400" s="81"/>
      <c r="B400" s="199" t="s">
        <v>172</v>
      </c>
      <c r="C400" s="347" t="str">
        <f>IF(C350=0,"",SUM(E393,E385,E363)/C350)</f>
        <v/>
      </c>
      <c r="D400" s="348"/>
      <c r="E400" s="349"/>
      <c r="F400" s="125"/>
      <c r="G400" s="80"/>
      <c r="H400" s="14"/>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c r="BM400" s="15"/>
      <c r="BN400" s="15"/>
      <c r="BO400" s="15"/>
      <c r="BP400" s="15"/>
      <c r="BQ400" s="15"/>
      <c r="BR400" s="15"/>
      <c r="BS400" s="15"/>
      <c r="BT400" s="15"/>
      <c r="BU400" s="15"/>
      <c r="BV400" s="15"/>
      <c r="BW400" s="15"/>
      <c r="BX400" s="15"/>
      <c r="BY400" s="15"/>
      <c r="BZ400" s="15"/>
      <c r="CA400" s="15"/>
      <c r="CB400" s="15"/>
      <c r="CC400" s="15"/>
      <c r="CD400" s="15"/>
      <c r="CE400" s="15"/>
      <c r="CF400" s="15"/>
      <c r="CG400" s="15"/>
      <c r="CH400" s="15"/>
      <c r="CI400" s="15"/>
      <c r="CJ400" s="15"/>
      <c r="CK400" s="15"/>
      <c r="CL400" s="15"/>
      <c r="CM400" s="15"/>
      <c r="CN400" s="15"/>
      <c r="CO400" s="15"/>
      <c r="CP400" s="15"/>
      <c r="CQ400" s="15"/>
      <c r="CR400" s="15"/>
      <c r="CS400" s="15"/>
      <c r="CT400" s="15"/>
      <c r="CU400" s="15"/>
      <c r="CV400" s="15"/>
      <c r="CW400" s="15"/>
      <c r="CX400" s="15"/>
      <c r="CY400" s="15"/>
      <c r="CZ400" s="15"/>
      <c r="DA400" s="15"/>
      <c r="DB400" s="15"/>
      <c r="DC400" s="15"/>
      <c r="DD400" s="15"/>
      <c r="DE400" s="15"/>
      <c r="DF400" s="15"/>
      <c r="DG400" s="15"/>
      <c r="DH400" s="15"/>
      <c r="DI400" s="15"/>
      <c r="DJ400" s="15"/>
      <c r="DK400" s="15"/>
      <c r="DL400" s="15"/>
      <c r="DM400" s="15"/>
      <c r="DN400" s="15"/>
      <c r="DO400" s="15"/>
      <c r="DP400" s="15"/>
      <c r="DQ400" s="15"/>
      <c r="DR400" s="15"/>
      <c r="DS400" s="15"/>
      <c r="DT400" s="15"/>
      <c r="DU400" s="15"/>
      <c r="DV400" s="15"/>
      <c r="DW400" s="15"/>
      <c r="DX400" s="15"/>
      <c r="DY400" s="15"/>
      <c r="DZ400" s="15"/>
      <c r="EA400" s="15"/>
      <c r="EB400" s="15"/>
      <c r="EC400" s="15"/>
      <c r="ED400" s="15"/>
      <c r="EE400" s="15"/>
      <c r="EF400" s="15"/>
      <c r="EG400" s="15"/>
      <c r="EH400" s="15"/>
      <c r="EI400" s="15"/>
      <c r="EJ400" s="15"/>
      <c r="EK400" s="15"/>
      <c r="EL400" s="15"/>
      <c r="EM400" s="15"/>
      <c r="EN400" s="15"/>
      <c r="EO400" s="15"/>
      <c r="EP400" s="15"/>
      <c r="EQ400" s="15"/>
      <c r="ER400" s="15"/>
      <c r="ES400" s="15"/>
      <c r="ET400" s="15"/>
      <c r="EU400" s="15"/>
      <c r="EV400" s="15"/>
      <c r="EW400" s="15"/>
      <c r="EX400" s="15"/>
      <c r="EY400" s="15"/>
      <c r="EZ400" s="15"/>
      <c r="FA400" s="15"/>
      <c r="FB400" s="15"/>
      <c r="FC400" s="15"/>
      <c r="FD400" s="15"/>
      <c r="FE400" s="15"/>
      <c r="FF400" s="15"/>
      <c r="FG400" s="15"/>
      <c r="FH400" s="15"/>
      <c r="FI400" s="15"/>
      <c r="FJ400" s="15"/>
      <c r="FK400" s="15"/>
      <c r="FL400" s="15"/>
      <c r="FM400" s="15"/>
      <c r="FN400" s="15"/>
      <c r="FO400" s="15"/>
      <c r="FP400" s="15"/>
      <c r="FQ400" s="15"/>
      <c r="FR400" s="15"/>
      <c r="FS400" s="15"/>
      <c r="FT400" s="15"/>
      <c r="FU400" s="15"/>
      <c r="FV400" s="15"/>
      <c r="FW400" s="15"/>
      <c r="FX400" s="15"/>
      <c r="FY400" s="15"/>
      <c r="FZ400" s="15"/>
      <c r="GA400" s="15"/>
      <c r="GB400" s="15"/>
      <c r="GC400" s="15"/>
      <c r="GD400" s="15"/>
      <c r="GE400" s="15"/>
      <c r="GF400" s="15"/>
      <c r="GG400" s="15"/>
      <c r="GH400" s="15"/>
      <c r="GI400" s="15"/>
      <c r="GJ400" s="15"/>
      <c r="GK400" s="15"/>
      <c r="GL400" s="15"/>
      <c r="GM400" s="15"/>
      <c r="GN400" s="15"/>
      <c r="GO400" s="15"/>
      <c r="GP400" s="15"/>
      <c r="GQ400" s="15"/>
      <c r="GR400" s="15"/>
      <c r="GS400" s="15"/>
      <c r="GT400" s="15"/>
      <c r="GU400" s="15"/>
      <c r="GV400" s="15"/>
      <c r="GW400" s="15"/>
      <c r="GX400" s="15"/>
      <c r="GY400" s="15"/>
      <c r="GZ400" s="15"/>
      <c r="HA400" s="15"/>
      <c r="HB400" s="15"/>
      <c r="HC400" s="15"/>
      <c r="HD400" s="15"/>
      <c r="HE400" s="15"/>
      <c r="HF400" s="15"/>
      <c r="HG400" s="15"/>
      <c r="HH400" s="15"/>
      <c r="HI400" s="15"/>
      <c r="HJ400" s="15"/>
      <c r="HK400" s="15"/>
      <c r="HL400" s="15"/>
      <c r="HM400" s="15"/>
      <c r="HN400" s="15"/>
      <c r="HO400" s="15"/>
      <c r="HP400" s="15"/>
      <c r="HQ400" s="15"/>
      <c r="HR400" s="15"/>
      <c r="HS400" s="15"/>
      <c r="HT400" s="15"/>
      <c r="HU400" s="15"/>
      <c r="HV400" s="15"/>
      <c r="HW400" s="15"/>
      <c r="HX400" s="15"/>
      <c r="HY400" s="15"/>
      <c r="HZ400" s="15"/>
      <c r="IA400" s="15"/>
      <c r="IB400" s="15"/>
      <c r="IC400" s="15"/>
      <c r="ID400" s="15"/>
      <c r="IE400" s="15"/>
      <c r="IF400" s="15"/>
      <c r="IG400" s="15"/>
      <c r="IH400" s="15"/>
      <c r="II400" s="15"/>
      <c r="IJ400" s="15"/>
      <c r="IK400" s="15"/>
      <c r="IL400" s="15"/>
      <c r="IM400" s="15"/>
      <c r="IN400" s="15"/>
      <c r="IO400" s="15"/>
      <c r="IP400" s="15"/>
      <c r="IQ400" s="15"/>
      <c r="IR400" s="15"/>
      <c r="IS400" s="15"/>
      <c r="IT400" s="15"/>
      <c r="IU400" s="15"/>
      <c r="IV400" s="15"/>
      <c r="IW400" s="15"/>
      <c r="IX400" s="15"/>
      <c r="IY400" s="15"/>
      <c r="IZ400" s="15"/>
      <c r="JA400" s="15"/>
      <c r="JB400" s="15"/>
      <c r="JC400" s="15"/>
      <c r="JD400" s="15"/>
      <c r="JE400" s="15"/>
      <c r="JF400" s="15"/>
      <c r="JG400" s="15"/>
      <c r="JH400" s="15"/>
      <c r="JI400" s="15"/>
      <c r="JJ400" s="15"/>
      <c r="JK400" s="15"/>
      <c r="JL400" s="15"/>
      <c r="JM400" s="15"/>
      <c r="JN400" s="15"/>
      <c r="JO400" s="15"/>
      <c r="JP400" s="15"/>
      <c r="JQ400" s="15"/>
      <c r="JR400" s="15"/>
      <c r="JS400" s="15"/>
      <c r="JT400" s="15"/>
      <c r="JU400" s="15"/>
      <c r="JV400" s="15"/>
      <c r="JW400" s="15"/>
      <c r="JX400" s="15"/>
      <c r="JY400" s="15"/>
      <c r="JZ400" s="15"/>
      <c r="KA400" s="15"/>
      <c r="KB400" s="15"/>
      <c r="KC400" s="15"/>
      <c r="KD400" s="15"/>
      <c r="KE400" s="15"/>
      <c r="KF400" s="15"/>
      <c r="KG400" s="15"/>
      <c r="KH400" s="15"/>
      <c r="KI400" s="15"/>
      <c r="KJ400" s="15"/>
      <c r="KK400" s="15"/>
      <c r="KL400" s="15"/>
      <c r="KM400" s="15"/>
      <c r="KN400" s="15"/>
      <c r="KO400" s="15"/>
      <c r="KP400" s="15"/>
      <c r="KQ400" s="15"/>
      <c r="KR400" s="15"/>
      <c r="KS400" s="15"/>
      <c r="KT400" s="15"/>
      <c r="KU400" s="15"/>
      <c r="KV400" s="15"/>
      <c r="KW400" s="15"/>
      <c r="KX400" s="15"/>
      <c r="KY400" s="15"/>
      <c r="KZ400" s="15"/>
      <c r="LA400" s="15"/>
      <c r="LB400" s="15"/>
      <c r="LC400" s="15"/>
      <c r="LD400" s="15"/>
      <c r="LE400" s="15"/>
      <c r="LF400" s="15"/>
      <c r="LG400" s="15"/>
      <c r="LH400" s="15"/>
      <c r="LI400" s="15"/>
      <c r="LJ400" s="15"/>
      <c r="LK400" s="15"/>
      <c r="LL400" s="15"/>
      <c r="LM400" s="15"/>
      <c r="LN400" s="15"/>
      <c r="LO400" s="15"/>
      <c r="LP400" s="15"/>
      <c r="LQ400" s="15"/>
      <c r="LR400" s="15"/>
      <c r="LS400" s="15"/>
      <c r="LT400" s="15"/>
      <c r="LU400" s="15"/>
      <c r="LV400" s="15"/>
      <c r="LW400" s="15"/>
      <c r="LX400" s="15"/>
      <c r="LY400" s="15"/>
      <c r="LZ400" s="15"/>
      <c r="MA400" s="15"/>
      <c r="MB400" s="15"/>
      <c r="MC400" s="15"/>
      <c r="MD400" s="15"/>
      <c r="ME400" s="15"/>
      <c r="MF400" s="15"/>
      <c r="MG400" s="15"/>
      <c r="MH400" s="15"/>
      <c r="MI400" s="15"/>
      <c r="MJ400" s="15"/>
      <c r="MK400" s="15"/>
      <c r="ML400" s="15"/>
      <c r="MM400" s="15"/>
      <c r="MN400" s="15"/>
      <c r="MO400" s="15"/>
      <c r="MP400" s="15"/>
      <c r="MQ400" s="15"/>
      <c r="MR400" s="15"/>
      <c r="MS400" s="15"/>
      <c r="MT400" s="15"/>
      <c r="MU400" s="15"/>
      <c r="MV400" s="15"/>
      <c r="MW400" s="15"/>
      <c r="MX400" s="15"/>
      <c r="MY400" s="15"/>
      <c r="MZ400" s="15"/>
      <c r="NA400" s="15"/>
      <c r="NB400" s="15"/>
      <c r="NC400" s="15"/>
      <c r="ND400" s="15"/>
      <c r="NE400" s="15"/>
      <c r="NF400" s="15"/>
      <c r="NG400" s="15"/>
      <c r="NH400" s="15"/>
      <c r="NI400" s="15"/>
      <c r="NJ400" s="15"/>
      <c r="NK400" s="15"/>
      <c r="NL400" s="15"/>
      <c r="NM400" s="15"/>
      <c r="NN400" s="15"/>
      <c r="NO400" s="15"/>
      <c r="NP400" s="15"/>
      <c r="NQ400" s="15"/>
      <c r="NR400" s="15"/>
      <c r="NS400" s="15"/>
      <c r="NT400" s="15"/>
      <c r="NU400" s="15"/>
      <c r="NV400" s="15"/>
      <c r="NW400" s="15"/>
      <c r="NX400" s="15"/>
      <c r="NY400" s="15"/>
      <c r="NZ400" s="15"/>
      <c r="OA400" s="15"/>
      <c r="OB400" s="15"/>
      <c r="OC400" s="15"/>
      <c r="OD400" s="15"/>
      <c r="OE400" s="15"/>
      <c r="OF400" s="15"/>
      <c r="OG400" s="15"/>
      <c r="OH400" s="15"/>
      <c r="OI400" s="15"/>
      <c r="OJ400" s="15"/>
      <c r="OK400" s="15"/>
      <c r="OL400" s="15"/>
      <c r="OM400" s="15"/>
      <c r="ON400" s="15"/>
      <c r="OO400" s="15"/>
      <c r="OP400" s="15"/>
      <c r="OQ400" s="15"/>
      <c r="OR400" s="15"/>
      <c r="OS400" s="15"/>
      <c r="OT400" s="15"/>
      <c r="OU400" s="15"/>
      <c r="OV400" s="15"/>
      <c r="OW400" s="15"/>
      <c r="OX400" s="15"/>
      <c r="OY400" s="15"/>
      <c r="OZ400" s="15"/>
      <c r="PA400" s="15"/>
      <c r="PB400" s="15"/>
      <c r="PC400" s="15"/>
      <c r="PD400" s="15"/>
      <c r="PE400" s="15"/>
      <c r="PF400" s="15"/>
      <c r="PG400" s="15"/>
      <c r="PH400" s="15"/>
      <c r="PI400" s="15"/>
      <c r="PJ400" s="15"/>
      <c r="PK400" s="15"/>
      <c r="PL400" s="15"/>
      <c r="PM400" s="15"/>
      <c r="PN400" s="15"/>
      <c r="PO400" s="15"/>
      <c r="PP400" s="15"/>
      <c r="PQ400" s="15"/>
      <c r="PR400" s="15"/>
      <c r="PS400" s="15"/>
      <c r="PT400" s="15"/>
      <c r="PU400" s="15"/>
      <c r="PV400" s="15"/>
      <c r="PW400" s="15"/>
      <c r="PX400" s="15"/>
      <c r="PY400" s="15"/>
      <c r="PZ400" s="15"/>
      <c r="QA400" s="15"/>
      <c r="QB400" s="15"/>
      <c r="QC400" s="15"/>
      <c r="QD400" s="15"/>
      <c r="QE400" s="15"/>
      <c r="QF400" s="15"/>
      <c r="QG400" s="15"/>
      <c r="QH400" s="15"/>
      <c r="QI400" s="15"/>
      <c r="QJ400" s="15"/>
      <c r="QK400" s="15"/>
      <c r="QL400" s="15"/>
      <c r="QM400" s="15"/>
      <c r="QN400" s="15"/>
      <c r="QO400" s="15"/>
      <c r="QP400" s="15"/>
      <c r="QQ400" s="15"/>
      <c r="QR400" s="15"/>
      <c r="QS400" s="15"/>
      <c r="QT400" s="15"/>
      <c r="QU400" s="15"/>
      <c r="QV400" s="15"/>
      <c r="QW400" s="15"/>
      <c r="QX400" s="15"/>
      <c r="QY400" s="15"/>
      <c r="QZ400" s="15"/>
      <c r="RA400" s="15"/>
      <c r="RB400" s="15"/>
      <c r="RC400" s="15"/>
      <c r="RD400" s="15"/>
      <c r="RE400" s="15"/>
      <c r="RF400" s="15"/>
      <c r="RG400" s="15"/>
      <c r="RH400" s="15"/>
      <c r="RI400" s="15"/>
      <c r="RJ400" s="15"/>
      <c r="RK400" s="15"/>
      <c r="RL400" s="15"/>
      <c r="RM400" s="15"/>
      <c r="RN400" s="15"/>
      <c r="RO400" s="15"/>
      <c r="RP400" s="15"/>
      <c r="RQ400" s="15"/>
      <c r="RR400" s="15"/>
      <c r="RS400" s="15"/>
      <c r="RT400" s="15"/>
      <c r="RU400" s="15"/>
      <c r="RV400" s="15"/>
      <c r="RW400" s="15"/>
      <c r="RX400" s="15"/>
      <c r="RY400" s="15"/>
      <c r="RZ400" s="15"/>
      <c r="SA400" s="15"/>
      <c r="SB400" s="15"/>
      <c r="SC400" s="15"/>
      <c r="SD400" s="15"/>
      <c r="SE400" s="15"/>
      <c r="SF400" s="15"/>
      <c r="SG400" s="15"/>
      <c r="SH400" s="15"/>
      <c r="SI400" s="15"/>
      <c r="SJ400" s="15"/>
      <c r="SK400" s="15"/>
      <c r="SL400" s="15"/>
      <c r="SM400" s="15"/>
      <c r="SN400" s="15"/>
      <c r="SO400" s="15"/>
      <c r="SP400" s="15"/>
      <c r="SQ400" s="15"/>
      <c r="SR400" s="15"/>
      <c r="SS400" s="15"/>
      <c r="ST400" s="15"/>
      <c r="SU400" s="15"/>
      <c r="SV400" s="15"/>
      <c r="SW400" s="15"/>
      <c r="SX400" s="15"/>
      <c r="SY400" s="15"/>
      <c r="SZ400" s="15"/>
      <c r="TA400" s="15"/>
      <c r="TB400" s="15"/>
      <c r="TC400" s="15"/>
      <c r="TD400" s="15"/>
      <c r="TE400" s="15"/>
      <c r="TF400" s="15"/>
      <c r="TG400" s="15"/>
      <c r="TH400" s="15"/>
      <c r="TI400" s="15"/>
      <c r="TJ400" s="15"/>
      <c r="TK400" s="15"/>
      <c r="TL400" s="15"/>
      <c r="TM400" s="15"/>
      <c r="TN400" s="15"/>
      <c r="TO400" s="15"/>
      <c r="TP400" s="15"/>
      <c r="TQ400" s="15"/>
      <c r="TR400" s="15"/>
      <c r="TS400" s="15"/>
      <c r="TT400" s="15"/>
      <c r="TU400" s="15"/>
      <c r="TV400" s="15"/>
      <c r="TW400" s="15"/>
      <c r="TX400" s="15"/>
      <c r="TY400" s="15"/>
      <c r="TZ400" s="15"/>
      <c r="UA400" s="15"/>
      <c r="UB400" s="15"/>
      <c r="UC400" s="15"/>
      <c r="UD400" s="15"/>
      <c r="UE400" s="15"/>
      <c r="UF400" s="15"/>
      <c r="UG400" s="15"/>
      <c r="UH400" s="15"/>
      <c r="UI400" s="15"/>
      <c r="UJ400" s="15"/>
      <c r="UK400" s="15"/>
      <c r="UL400" s="15"/>
      <c r="UM400" s="15"/>
      <c r="UN400" s="15"/>
      <c r="UO400" s="15"/>
      <c r="UP400" s="15"/>
      <c r="UQ400" s="15"/>
      <c r="UR400" s="15"/>
      <c r="US400" s="15"/>
      <c r="UT400" s="15"/>
      <c r="UU400" s="15"/>
      <c r="UV400" s="15"/>
      <c r="UW400" s="15"/>
      <c r="UX400" s="15"/>
      <c r="UY400" s="15"/>
      <c r="UZ400" s="15"/>
      <c r="VA400" s="15"/>
      <c r="VB400" s="15"/>
      <c r="VC400" s="15"/>
      <c r="VD400" s="15"/>
      <c r="VE400" s="15"/>
      <c r="VF400" s="15"/>
      <c r="VG400" s="15"/>
      <c r="VH400" s="15"/>
      <c r="VI400" s="15"/>
      <c r="VJ400" s="15"/>
      <c r="VK400" s="15"/>
      <c r="VL400" s="15"/>
      <c r="VM400" s="15"/>
      <c r="VN400" s="15"/>
      <c r="VO400" s="15"/>
      <c r="VP400" s="15"/>
      <c r="VQ400" s="15"/>
      <c r="VR400" s="15"/>
      <c r="VS400" s="15"/>
      <c r="VT400" s="15"/>
      <c r="VU400" s="15"/>
      <c r="VV400" s="15"/>
      <c r="VW400" s="15"/>
      <c r="VX400" s="15"/>
      <c r="VY400" s="15"/>
      <c r="VZ400" s="15"/>
      <c r="WA400" s="15"/>
      <c r="WB400" s="15"/>
      <c r="WC400" s="15"/>
      <c r="WD400" s="15"/>
      <c r="WE400" s="15"/>
      <c r="WF400" s="15"/>
      <c r="WG400" s="15"/>
      <c r="WH400" s="15"/>
      <c r="WI400" s="15"/>
      <c r="WJ400" s="15"/>
      <c r="WK400" s="15"/>
      <c r="WL400" s="15"/>
      <c r="WM400" s="15"/>
      <c r="WN400" s="15"/>
      <c r="WO400" s="15"/>
      <c r="WP400" s="15"/>
      <c r="WQ400" s="15"/>
      <c r="WR400" s="15"/>
      <c r="WS400" s="15"/>
      <c r="WT400" s="15"/>
      <c r="WU400" s="15"/>
      <c r="WV400" s="15"/>
      <c r="WW400" s="15"/>
      <c r="WX400" s="15"/>
      <c r="WY400" s="15"/>
      <c r="WZ400" s="15"/>
      <c r="XA400" s="15"/>
      <c r="XB400" s="15"/>
      <c r="XC400" s="15"/>
      <c r="XD400" s="15"/>
      <c r="XE400" s="15"/>
      <c r="XF400" s="15"/>
      <c r="XG400" s="15"/>
      <c r="XH400" s="15"/>
      <c r="XI400" s="15"/>
      <c r="XJ400" s="15"/>
      <c r="XK400" s="15"/>
      <c r="XL400" s="15"/>
      <c r="XM400" s="15"/>
      <c r="XN400" s="15"/>
      <c r="XO400" s="15"/>
      <c r="XP400" s="15"/>
      <c r="XQ400" s="15"/>
      <c r="XR400" s="15"/>
      <c r="XS400" s="15"/>
      <c r="XT400" s="15"/>
      <c r="XU400" s="15"/>
      <c r="XV400" s="15"/>
      <c r="XW400" s="15"/>
      <c r="XX400" s="15"/>
      <c r="XY400" s="15"/>
      <c r="XZ400" s="15"/>
      <c r="YA400" s="15"/>
      <c r="YB400" s="15"/>
      <c r="YC400" s="15"/>
      <c r="YD400" s="15"/>
      <c r="YE400" s="15"/>
      <c r="YF400" s="15"/>
      <c r="YG400" s="15"/>
      <c r="YH400" s="15"/>
      <c r="YI400" s="15"/>
      <c r="YJ400" s="15"/>
      <c r="YK400" s="15"/>
      <c r="YL400" s="15"/>
      <c r="YM400" s="15"/>
      <c r="YN400" s="15"/>
      <c r="YO400" s="15"/>
      <c r="YP400" s="15"/>
      <c r="YQ400" s="15"/>
      <c r="YR400" s="15"/>
      <c r="YS400" s="15"/>
      <c r="YT400" s="15"/>
      <c r="YU400" s="15"/>
      <c r="YV400" s="15"/>
      <c r="YW400" s="15"/>
      <c r="YX400" s="15"/>
      <c r="YY400" s="15"/>
      <c r="YZ400" s="15"/>
      <c r="ZA400" s="15"/>
      <c r="ZB400" s="15"/>
      <c r="ZC400" s="15"/>
      <c r="ZD400" s="15"/>
      <c r="ZE400" s="15"/>
      <c r="ZF400" s="15"/>
      <c r="ZG400" s="15"/>
      <c r="ZH400" s="15"/>
      <c r="ZI400" s="15"/>
      <c r="ZJ400" s="15"/>
      <c r="ZK400" s="15"/>
      <c r="ZL400" s="15"/>
      <c r="ZM400" s="15"/>
      <c r="ZN400" s="15"/>
      <c r="ZO400" s="15"/>
      <c r="ZP400" s="15"/>
      <c r="ZQ400" s="15"/>
      <c r="ZR400" s="15"/>
      <c r="ZS400" s="15"/>
      <c r="ZT400" s="15"/>
      <c r="ZU400" s="15"/>
      <c r="ZV400" s="15"/>
      <c r="ZW400" s="15"/>
      <c r="ZX400" s="15"/>
      <c r="ZY400" s="15"/>
      <c r="ZZ400" s="15"/>
      <c r="AAA400" s="15"/>
      <c r="AAB400" s="15"/>
      <c r="AAC400" s="15"/>
      <c r="AAD400" s="15"/>
      <c r="AAE400" s="15"/>
      <c r="AAF400" s="15"/>
      <c r="AAG400" s="15"/>
      <c r="AAH400" s="15"/>
      <c r="AAI400" s="15"/>
      <c r="AAJ400" s="15"/>
      <c r="AAK400" s="15"/>
      <c r="AAL400" s="15"/>
      <c r="AAM400" s="15"/>
      <c r="AAN400" s="15"/>
      <c r="AAO400" s="15"/>
      <c r="AAP400" s="15"/>
      <c r="AAQ400" s="15"/>
      <c r="AAR400" s="15"/>
      <c r="AAS400" s="15"/>
      <c r="AAT400" s="15"/>
      <c r="AAU400" s="15"/>
      <c r="AAV400" s="15"/>
      <c r="AAW400" s="15"/>
      <c r="AAX400" s="15"/>
      <c r="AAY400" s="15"/>
      <c r="AAZ400" s="15"/>
      <c r="ABA400" s="15"/>
      <c r="ABB400" s="15"/>
      <c r="ABC400" s="15"/>
      <c r="ABD400" s="15"/>
      <c r="ABE400" s="15"/>
      <c r="ABF400" s="15"/>
      <c r="ABG400" s="15"/>
      <c r="ABH400" s="15"/>
      <c r="ABI400" s="15"/>
      <c r="ABJ400" s="15"/>
      <c r="ABK400" s="15"/>
      <c r="ABL400" s="15"/>
      <c r="ABM400" s="15"/>
      <c r="ABN400" s="15"/>
      <c r="ABO400" s="15"/>
      <c r="ABP400" s="15"/>
      <c r="ABQ400" s="15"/>
      <c r="ABR400" s="15"/>
      <c r="ABS400" s="15"/>
      <c r="ABT400" s="15"/>
      <c r="ABU400" s="15"/>
      <c r="ABV400" s="15"/>
      <c r="ABW400" s="15"/>
      <c r="ABX400" s="15"/>
      <c r="ABY400" s="15"/>
      <c r="ABZ400" s="15"/>
      <c r="ACA400" s="15"/>
      <c r="ACB400" s="15"/>
      <c r="ACC400" s="15"/>
      <c r="ACD400" s="15"/>
      <c r="ACE400" s="15"/>
      <c r="ACF400" s="15"/>
      <c r="ACG400" s="15"/>
      <c r="ACH400" s="15"/>
      <c r="ACI400" s="15"/>
      <c r="ACJ400" s="15"/>
      <c r="ACK400" s="15"/>
      <c r="ACL400" s="15"/>
      <c r="ACM400" s="15"/>
      <c r="ACN400" s="15"/>
      <c r="ACO400" s="15"/>
      <c r="ACP400" s="15"/>
      <c r="ACQ400" s="15"/>
      <c r="ACR400" s="15"/>
      <c r="ACS400" s="15"/>
      <c r="ACT400" s="15"/>
      <c r="ACU400" s="15"/>
      <c r="ACV400" s="15"/>
      <c r="ACW400" s="15"/>
      <c r="ACX400" s="15"/>
      <c r="ACY400" s="15"/>
      <c r="ACZ400" s="15"/>
      <c r="ADA400" s="15"/>
      <c r="ADB400" s="15"/>
      <c r="ADC400" s="15"/>
      <c r="ADD400" s="15"/>
      <c r="ADE400" s="15"/>
      <c r="ADF400" s="15"/>
      <c r="ADG400" s="15"/>
      <c r="ADH400" s="15"/>
      <c r="ADI400" s="15"/>
      <c r="ADJ400" s="15"/>
      <c r="ADK400" s="15"/>
      <c r="ADL400" s="15"/>
      <c r="ADM400" s="15"/>
    </row>
    <row r="401" spans="1:793" s="308" customFormat="1" ht="15.5" thickBot="1" x14ac:dyDescent="0.45">
      <c r="A401" s="72"/>
      <c r="B401" s="200" t="s">
        <v>173</v>
      </c>
      <c r="C401" s="373" t="str">
        <f>IF(C350=0,"",SUM(C393,D385,D363)/C350)</f>
        <v/>
      </c>
      <c r="D401" s="374"/>
      <c r="E401" s="375"/>
      <c r="F401" s="201"/>
      <c r="G401" s="80"/>
      <c r="H401" s="14"/>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c r="BJ401" s="15"/>
      <c r="BK401" s="15"/>
      <c r="BL401" s="15"/>
      <c r="BM401" s="15"/>
      <c r="BN401" s="15"/>
      <c r="BO401" s="15"/>
      <c r="BP401" s="15"/>
      <c r="BQ401" s="15"/>
      <c r="BR401" s="15"/>
      <c r="BS401" s="15"/>
      <c r="BT401" s="15"/>
      <c r="BU401" s="15"/>
      <c r="BV401" s="15"/>
      <c r="BW401" s="15"/>
      <c r="BX401" s="15"/>
      <c r="BY401" s="15"/>
      <c r="BZ401" s="15"/>
      <c r="CA401" s="15"/>
      <c r="CB401" s="15"/>
      <c r="CC401" s="15"/>
      <c r="CD401" s="15"/>
      <c r="CE401" s="15"/>
      <c r="CF401" s="15"/>
      <c r="CG401" s="15"/>
      <c r="CH401" s="15"/>
      <c r="CI401" s="15"/>
      <c r="CJ401" s="15"/>
      <c r="CK401" s="15"/>
      <c r="CL401" s="15"/>
      <c r="CM401" s="15"/>
      <c r="CN401" s="15"/>
      <c r="CO401" s="15"/>
      <c r="CP401" s="15"/>
      <c r="CQ401" s="15"/>
      <c r="CR401" s="15"/>
      <c r="CS401" s="15"/>
      <c r="CT401" s="15"/>
      <c r="CU401" s="15"/>
      <c r="CV401" s="15"/>
      <c r="CW401" s="15"/>
      <c r="CX401" s="15"/>
      <c r="CY401" s="15"/>
      <c r="CZ401" s="15"/>
      <c r="DA401" s="15"/>
      <c r="DB401" s="15"/>
      <c r="DC401" s="15"/>
      <c r="DD401" s="15"/>
      <c r="DE401" s="15"/>
      <c r="DF401" s="15"/>
      <c r="DG401" s="15"/>
      <c r="DH401" s="15"/>
      <c r="DI401" s="15"/>
      <c r="DJ401" s="15"/>
      <c r="DK401" s="15"/>
      <c r="DL401" s="15"/>
      <c r="DM401" s="15"/>
      <c r="DN401" s="15"/>
      <c r="DO401" s="15"/>
      <c r="DP401" s="15"/>
      <c r="DQ401" s="15"/>
      <c r="DR401" s="15"/>
      <c r="DS401" s="15"/>
      <c r="DT401" s="15"/>
      <c r="DU401" s="15"/>
      <c r="DV401" s="15"/>
      <c r="DW401" s="15"/>
      <c r="DX401" s="15"/>
      <c r="DY401" s="15"/>
      <c r="DZ401" s="15"/>
      <c r="EA401" s="15"/>
      <c r="EB401" s="15"/>
      <c r="EC401" s="15"/>
      <c r="ED401" s="15"/>
      <c r="EE401" s="15"/>
      <c r="EF401" s="15"/>
      <c r="EG401" s="15"/>
      <c r="EH401" s="15"/>
      <c r="EI401" s="15"/>
      <c r="EJ401" s="15"/>
      <c r="EK401" s="15"/>
      <c r="EL401" s="15"/>
      <c r="EM401" s="15"/>
      <c r="EN401" s="15"/>
      <c r="EO401" s="15"/>
      <c r="EP401" s="15"/>
      <c r="EQ401" s="15"/>
      <c r="ER401" s="15"/>
      <c r="ES401" s="15"/>
      <c r="ET401" s="15"/>
      <c r="EU401" s="15"/>
      <c r="EV401" s="15"/>
      <c r="EW401" s="15"/>
      <c r="EX401" s="15"/>
      <c r="EY401" s="15"/>
      <c r="EZ401" s="15"/>
      <c r="FA401" s="15"/>
      <c r="FB401" s="15"/>
      <c r="FC401" s="15"/>
      <c r="FD401" s="15"/>
      <c r="FE401" s="15"/>
      <c r="FF401" s="15"/>
      <c r="FG401" s="15"/>
      <c r="FH401" s="15"/>
      <c r="FI401" s="15"/>
      <c r="FJ401" s="15"/>
      <c r="FK401" s="15"/>
      <c r="FL401" s="15"/>
      <c r="FM401" s="15"/>
      <c r="FN401" s="15"/>
      <c r="FO401" s="15"/>
      <c r="FP401" s="15"/>
      <c r="FQ401" s="15"/>
      <c r="FR401" s="15"/>
      <c r="FS401" s="15"/>
      <c r="FT401" s="15"/>
      <c r="FU401" s="15"/>
      <c r="FV401" s="15"/>
      <c r="FW401" s="15"/>
      <c r="FX401" s="15"/>
      <c r="FY401" s="15"/>
      <c r="FZ401" s="15"/>
      <c r="GA401" s="15"/>
      <c r="GB401" s="15"/>
      <c r="GC401" s="15"/>
      <c r="GD401" s="15"/>
      <c r="GE401" s="15"/>
      <c r="GF401" s="15"/>
      <c r="GG401" s="15"/>
      <c r="GH401" s="15"/>
      <c r="GI401" s="15"/>
      <c r="GJ401" s="15"/>
      <c r="GK401" s="15"/>
      <c r="GL401" s="15"/>
      <c r="GM401" s="15"/>
      <c r="GN401" s="15"/>
      <c r="GO401" s="15"/>
      <c r="GP401" s="15"/>
      <c r="GQ401" s="15"/>
      <c r="GR401" s="15"/>
      <c r="GS401" s="15"/>
      <c r="GT401" s="15"/>
      <c r="GU401" s="15"/>
      <c r="GV401" s="15"/>
      <c r="GW401" s="15"/>
      <c r="GX401" s="15"/>
      <c r="GY401" s="15"/>
      <c r="GZ401" s="15"/>
      <c r="HA401" s="15"/>
      <c r="HB401" s="15"/>
      <c r="HC401" s="15"/>
      <c r="HD401" s="15"/>
      <c r="HE401" s="15"/>
      <c r="HF401" s="15"/>
      <c r="HG401" s="15"/>
      <c r="HH401" s="15"/>
      <c r="HI401" s="15"/>
      <c r="HJ401" s="15"/>
      <c r="HK401" s="15"/>
      <c r="HL401" s="15"/>
      <c r="HM401" s="15"/>
      <c r="HN401" s="15"/>
      <c r="HO401" s="15"/>
      <c r="HP401" s="15"/>
      <c r="HQ401" s="15"/>
      <c r="HR401" s="15"/>
      <c r="HS401" s="15"/>
      <c r="HT401" s="15"/>
      <c r="HU401" s="15"/>
      <c r="HV401" s="15"/>
      <c r="HW401" s="15"/>
      <c r="HX401" s="15"/>
      <c r="HY401" s="15"/>
      <c r="HZ401" s="15"/>
      <c r="IA401" s="15"/>
      <c r="IB401" s="15"/>
      <c r="IC401" s="15"/>
      <c r="ID401" s="15"/>
      <c r="IE401" s="15"/>
      <c r="IF401" s="15"/>
      <c r="IG401" s="15"/>
      <c r="IH401" s="15"/>
      <c r="II401" s="15"/>
      <c r="IJ401" s="15"/>
      <c r="IK401" s="15"/>
      <c r="IL401" s="15"/>
      <c r="IM401" s="15"/>
      <c r="IN401" s="15"/>
      <c r="IO401" s="15"/>
      <c r="IP401" s="15"/>
      <c r="IQ401" s="15"/>
      <c r="IR401" s="15"/>
      <c r="IS401" s="15"/>
      <c r="IT401" s="15"/>
      <c r="IU401" s="15"/>
      <c r="IV401" s="15"/>
      <c r="IW401" s="15"/>
      <c r="IX401" s="15"/>
      <c r="IY401" s="15"/>
      <c r="IZ401" s="15"/>
      <c r="JA401" s="15"/>
      <c r="JB401" s="15"/>
      <c r="JC401" s="15"/>
      <c r="JD401" s="15"/>
      <c r="JE401" s="15"/>
      <c r="JF401" s="15"/>
      <c r="JG401" s="15"/>
      <c r="JH401" s="15"/>
      <c r="JI401" s="15"/>
      <c r="JJ401" s="15"/>
      <c r="JK401" s="15"/>
      <c r="JL401" s="15"/>
      <c r="JM401" s="15"/>
      <c r="JN401" s="15"/>
      <c r="JO401" s="15"/>
      <c r="JP401" s="15"/>
      <c r="JQ401" s="15"/>
      <c r="JR401" s="15"/>
      <c r="JS401" s="15"/>
      <c r="JT401" s="15"/>
      <c r="JU401" s="15"/>
      <c r="JV401" s="15"/>
      <c r="JW401" s="15"/>
      <c r="JX401" s="15"/>
      <c r="JY401" s="15"/>
      <c r="JZ401" s="15"/>
      <c r="KA401" s="15"/>
      <c r="KB401" s="15"/>
      <c r="KC401" s="15"/>
      <c r="KD401" s="15"/>
      <c r="KE401" s="15"/>
      <c r="KF401" s="15"/>
      <c r="KG401" s="15"/>
      <c r="KH401" s="15"/>
      <c r="KI401" s="15"/>
      <c r="KJ401" s="15"/>
      <c r="KK401" s="15"/>
      <c r="KL401" s="15"/>
      <c r="KM401" s="15"/>
      <c r="KN401" s="15"/>
      <c r="KO401" s="15"/>
      <c r="KP401" s="15"/>
      <c r="KQ401" s="15"/>
      <c r="KR401" s="15"/>
      <c r="KS401" s="15"/>
      <c r="KT401" s="15"/>
      <c r="KU401" s="15"/>
      <c r="KV401" s="15"/>
      <c r="KW401" s="15"/>
      <c r="KX401" s="15"/>
      <c r="KY401" s="15"/>
      <c r="KZ401" s="15"/>
      <c r="LA401" s="15"/>
      <c r="LB401" s="15"/>
      <c r="LC401" s="15"/>
      <c r="LD401" s="15"/>
      <c r="LE401" s="15"/>
      <c r="LF401" s="15"/>
      <c r="LG401" s="15"/>
      <c r="LH401" s="15"/>
      <c r="LI401" s="15"/>
      <c r="LJ401" s="15"/>
      <c r="LK401" s="15"/>
      <c r="LL401" s="15"/>
      <c r="LM401" s="15"/>
      <c r="LN401" s="15"/>
      <c r="LO401" s="15"/>
      <c r="LP401" s="15"/>
      <c r="LQ401" s="15"/>
      <c r="LR401" s="15"/>
      <c r="LS401" s="15"/>
      <c r="LT401" s="15"/>
      <c r="LU401" s="15"/>
      <c r="LV401" s="15"/>
      <c r="LW401" s="15"/>
      <c r="LX401" s="15"/>
      <c r="LY401" s="15"/>
      <c r="LZ401" s="15"/>
      <c r="MA401" s="15"/>
      <c r="MB401" s="15"/>
      <c r="MC401" s="15"/>
      <c r="MD401" s="15"/>
      <c r="ME401" s="15"/>
      <c r="MF401" s="15"/>
      <c r="MG401" s="15"/>
      <c r="MH401" s="15"/>
      <c r="MI401" s="15"/>
      <c r="MJ401" s="15"/>
      <c r="MK401" s="15"/>
      <c r="ML401" s="15"/>
      <c r="MM401" s="15"/>
      <c r="MN401" s="15"/>
      <c r="MO401" s="15"/>
      <c r="MP401" s="15"/>
      <c r="MQ401" s="15"/>
      <c r="MR401" s="15"/>
      <c r="MS401" s="15"/>
      <c r="MT401" s="15"/>
      <c r="MU401" s="15"/>
      <c r="MV401" s="15"/>
      <c r="MW401" s="15"/>
      <c r="MX401" s="15"/>
      <c r="MY401" s="15"/>
      <c r="MZ401" s="15"/>
      <c r="NA401" s="15"/>
      <c r="NB401" s="15"/>
      <c r="NC401" s="15"/>
      <c r="ND401" s="15"/>
      <c r="NE401" s="15"/>
      <c r="NF401" s="15"/>
      <c r="NG401" s="15"/>
      <c r="NH401" s="15"/>
      <c r="NI401" s="15"/>
      <c r="NJ401" s="15"/>
      <c r="NK401" s="15"/>
      <c r="NL401" s="15"/>
      <c r="NM401" s="15"/>
      <c r="NN401" s="15"/>
      <c r="NO401" s="15"/>
      <c r="NP401" s="15"/>
      <c r="NQ401" s="15"/>
      <c r="NR401" s="15"/>
      <c r="NS401" s="15"/>
      <c r="NT401" s="15"/>
      <c r="NU401" s="15"/>
      <c r="NV401" s="15"/>
      <c r="NW401" s="15"/>
      <c r="NX401" s="15"/>
      <c r="NY401" s="15"/>
      <c r="NZ401" s="15"/>
      <c r="OA401" s="15"/>
      <c r="OB401" s="15"/>
      <c r="OC401" s="15"/>
      <c r="OD401" s="15"/>
      <c r="OE401" s="15"/>
      <c r="OF401" s="15"/>
      <c r="OG401" s="15"/>
      <c r="OH401" s="15"/>
      <c r="OI401" s="15"/>
      <c r="OJ401" s="15"/>
      <c r="OK401" s="15"/>
      <c r="OL401" s="15"/>
      <c r="OM401" s="15"/>
      <c r="ON401" s="15"/>
      <c r="OO401" s="15"/>
      <c r="OP401" s="15"/>
      <c r="OQ401" s="15"/>
      <c r="OR401" s="15"/>
      <c r="OS401" s="15"/>
      <c r="OT401" s="15"/>
      <c r="OU401" s="15"/>
      <c r="OV401" s="15"/>
      <c r="OW401" s="15"/>
      <c r="OX401" s="15"/>
      <c r="OY401" s="15"/>
      <c r="OZ401" s="15"/>
      <c r="PA401" s="15"/>
      <c r="PB401" s="15"/>
      <c r="PC401" s="15"/>
      <c r="PD401" s="15"/>
      <c r="PE401" s="15"/>
      <c r="PF401" s="15"/>
      <c r="PG401" s="15"/>
      <c r="PH401" s="15"/>
      <c r="PI401" s="15"/>
      <c r="PJ401" s="15"/>
      <c r="PK401" s="15"/>
      <c r="PL401" s="15"/>
      <c r="PM401" s="15"/>
      <c r="PN401" s="15"/>
      <c r="PO401" s="15"/>
      <c r="PP401" s="15"/>
      <c r="PQ401" s="15"/>
      <c r="PR401" s="15"/>
      <c r="PS401" s="15"/>
      <c r="PT401" s="15"/>
      <c r="PU401" s="15"/>
      <c r="PV401" s="15"/>
      <c r="PW401" s="15"/>
      <c r="PX401" s="15"/>
      <c r="PY401" s="15"/>
      <c r="PZ401" s="15"/>
      <c r="QA401" s="15"/>
      <c r="QB401" s="15"/>
      <c r="QC401" s="15"/>
      <c r="QD401" s="15"/>
      <c r="QE401" s="15"/>
      <c r="QF401" s="15"/>
      <c r="QG401" s="15"/>
      <c r="QH401" s="15"/>
      <c r="QI401" s="15"/>
      <c r="QJ401" s="15"/>
      <c r="QK401" s="15"/>
      <c r="QL401" s="15"/>
      <c r="QM401" s="15"/>
      <c r="QN401" s="15"/>
      <c r="QO401" s="15"/>
      <c r="QP401" s="15"/>
      <c r="QQ401" s="15"/>
      <c r="QR401" s="15"/>
      <c r="QS401" s="15"/>
      <c r="QT401" s="15"/>
      <c r="QU401" s="15"/>
      <c r="QV401" s="15"/>
      <c r="QW401" s="15"/>
      <c r="QX401" s="15"/>
      <c r="QY401" s="15"/>
      <c r="QZ401" s="15"/>
      <c r="RA401" s="15"/>
      <c r="RB401" s="15"/>
      <c r="RC401" s="15"/>
      <c r="RD401" s="15"/>
      <c r="RE401" s="15"/>
      <c r="RF401" s="15"/>
      <c r="RG401" s="15"/>
      <c r="RH401" s="15"/>
      <c r="RI401" s="15"/>
      <c r="RJ401" s="15"/>
      <c r="RK401" s="15"/>
      <c r="RL401" s="15"/>
      <c r="RM401" s="15"/>
      <c r="RN401" s="15"/>
      <c r="RO401" s="15"/>
      <c r="RP401" s="15"/>
      <c r="RQ401" s="15"/>
      <c r="RR401" s="15"/>
      <c r="RS401" s="15"/>
      <c r="RT401" s="15"/>
      <c r="RU401" s="15"/>
      <c r="RV401" s="15"/>
      <c r="RW401" s="15"/>
      <c r="RX401" s="15"/>
      <c r="RY401" s="15"/>
      <c r="RZ401" s="15"/>
      <c r="SA401" s="15"/>
      <c r="SB401" s="15"/>
      <c r="SC401" s="15"/>
      <c r="SD401" s="15"/>
      <c r="SE401" s="15"/>
      <c r="SF401" s="15"/>
      <c r="SG401" s="15"/>
      <c r="SH401" s="15"/>
      <c r="SI401" s="15"/>
      <c r="SJ401" s="15"/>
      <c r="SK401" s="15"/>
      <c r="SL401" s="15"/>
      <c r="SM401" s="15"/>
      <c r="SN401" s="15"/>
      <c r="SO401" s="15"/>
      <c r="SP401" s="15"/>
      <c r="SQ401" s="15"/>
      <c r="SR401" s="15"/>
      <c r="SS401" s="15"/>
      <c r="ST401" s="15"/>
      <c r="SU401" s="15"/>
      <c r="SV401" s="15"/>
      <c r="SW401" s="15"/>
      <c r="SX401" s="15"/>
      <c r="SY401" s="15"/>
      <c r="SZ401" s="15"/>
      <c r="TA401" s="15"/>
      <c r="TB401" s="15"/>
      <c r="TC401" s="15"/>
      <c r="TD401" s="15"/>
      <c r="TE401" s="15"/>
      <c r="TF401" s="15"/>
      <c r="TG401" s="15"/>
      <c r="TH401" s="15"/>
      <c r="TI401" s="15"/>
      <c r="TJ401" s="15"/>
      <c r="TK401" s="15"/>
      <c r="TL401" s="15"/>
      <c r="TM401" s="15"/>
      <c r="TN401" s="15"/>
      <c r="TO401" s="15"/>
      <c r="TP401" s="15"/>
      <c r="TQ401" s="15"/>
      <c r="TR401" s="15"/>
      <c r="TS401" s="15"/>
      <c r="TT401" s="15"/>
      <c r="TU401" s="15"/>
      <c r="TV401" s="15"/>
      <c r="TW401" s="15"/>
      <c r="TX401" s="15"/>
      <c r="TY401" s="15"/>
      <c r="TZ401" s="15"/>
      <c r="UA401" s="15"/>
      <c r="UB401" s="15"/>
      <c r="UC401" s="15"/>
      <c r="UD401" s="15"/>
      <c r="UE401" s="15"/>
      <c r="UF401" s="15"/>
      <c r="UG401" s="15"/>
      <c r="UH401" s="15"/>
      <c r="UI401" s="15"/>
      <c r="UJ401" s="15"/>
      <c r="UK401" s="15"/>
      <c r="UL401" s="15"/>
      <c r="UM401" s="15"/>
      <c r="UN401" s="15"/>
      <c r="UO401" s="15"/>
      <c r="UP401" s="15"/>
      <c r="UQ401" s="15"/>
      <c r="UR401" s="15"/>
      <c r="US401" s="15"/>
      <c r="UT401" s="15"/>
      <c r="UU401" s="15"/>
      <c r="UV401" s="15"/>
      <c r="UW401" s="15"/>
      <c r="UX401" s="15"/>
      <c r="UY401" s="15"/>
      <c r="UZ401" s="15"/>
      <c r="VA401" s="15"/>
      <c r="VB401" s="15"/>
      <c r="VC401" s="15"/>
      <c r="VD401" s="15"/>
      <c r="VE401" s="15"/>
      <c r="VF401" s="15"/>
      <c r="VG401" s="15"/>
      <c r="VH401" s="15"/>
      <c r="VI401" s="15"/>
      <c r="VJ401" s="15"/>
      <c r="VK401" s="15"/>
      <c r="VL401" s="15"/>
      <c r="VM401" s="15"/>
      <c r="VN401" s="15"/>
      <c r="VO401" s="15"/>
      <c r="VP401" s="15"/>
      <c r="VQ401" s="15"/>
      <c r="VR401" s="15"/>
      <c r="VS401" s="15"/>
      <c r="VT401" s="15"/>
      <c r="VU401" s="15"/>
      <c r="VV401" s="15"/>
      <c r="VW401" s="15"/>
      <c r="VX401" s="15"/>
      <c r="VY401" s="15"/>
      <c r="VZ401" s="15"/>
      <c r="WA401" s="15"/>
      <c r="WB401" s="15"/>
      <c r="WC401" s="15"/>
      <c r="WD401" s="15"/>
      <c r="WE401" s="15"/>
      <c r="WF401" s="15"/>
      <c r="WG401" s="15"/>
      <c r="WH401" s="15"/>
      <c r="WI401" s="15"/>
      <c r="WJ401" s="15"/>
      <c r="WK401" s="15"/>
      <c r="WL401" s="15"/>
      <c r="WM401" s="15"/>
      <c r="WN401" s="15"/>
      <c r="WO401" s="15"/>
      <c r="WP401" s="15"/>
      <c r="WQ401" s="15"/>
      <c r="WR401" s="15"/>
      <c r="WS401" s="15"/>
      <c r="WT401" s="15"/>
      <c r="WU401" s="15"/>
      <c r="WV401" s="15"/>
      <c r="WW401" s="15"/>
      <c r="WX401" s="15"/>
      <c r="WY401" s="15"/>
      <c r="WZ401" s="15"/>
      <c r="XA401" s="15"/>
      <c r="XB401" s="15"/>
      <c r="XC401" s="15"/>
      <c r="XD401" s="15"/>
      <c r="XE401" s="15"/>
      <c r="XF401" s="15"/>
      <c r="XG401" s="15"/>
      <c r="XH401" s="15"/>
      <c r="XI401" s="15"/>
      <c r="XJ401" s="15"/>
      <c r="XK401" s="15"/>
      <c r="XL401" s="15"/>
      <c r="XM401" s="15"/>
      <c r="XN401" s="15"/>
      <c r="XO401" s="15"/>
      <c r="XP401" s="15"/>
      <c r="XQ401" s="15"/>
      <c r="XR401" s="15"/>
      <c r="XS401" s="15"/>
      <c r="XT401" s="15"/>
      <c r="XU401" s="15"/>
      <c r="XV401" s="15"/>
      <c r="XW401" s="15"/>
      <c r="XX401" s="15"/>
      <c r="XY401" s="15"/>
      <c r="XZ401" s="15"/>
      <c r="YA401" s="15"/>
      <c r="YB401" s="15"/>
      <c r="YC401" s="15"/>
      <c r="YD401" s="15"/>
      <c r="YE401" s="15"/>
      <c r="YF401" s="15"/>
      <c r="YG401" s="15"/>
      <c r="YH401" s="15"/>
      <c r="YI401" s="15"/>
      <c r="YJ401" s="15"/>
      <c r="YK401" s="15"/>
      <c r="YL401" s="15"/>
      <c r="YM401" s="15"/>
      <c r="YN401" s="15"/>
      <c r="YO401" s="15"/>
      <c r="YP401" s="15"/>
      <c r="YQ401" s="15"/>
      <c r="YR401" s="15"/>
      <c r="YS401" s="15"/>
      <c r="YT401" s="15"/>
      <c r="YU401" s="15"/>
      <c r="YV401" s="15"/>
      <c r="YW401" s="15"/>
      <c r="YX401" s="15"/>
      <c r="YY401" s="15"/>
      <c r="YZ401" s="15"/>
      <c r="ZA401" s="15"/>
      <c r="ZB401" s="15"/>
      <c r="ZC401" s="15"/>
      <c r="ZD401" s="15"/>
      <c r="ZE401" s="15"/>
      <c r="ZF401" s="15"/>
      <c r="ZG401" s="15"/>
      <c r="ZH401" s="15"/>
      <c r="ZI401" s="15"/>
      <c r="ZJ401" s="15"/>
      <c r="ZK401" s="15"/>
      <c r="ZL401" s="15"/>
      <c r="ZM401" s="15"/>
      <c r="ZN401" s="15"/>
      <c r="ZO401" s="15"/>
      <c r="ZP401" s="15"/>
      <c r="ZQ401" s="15"/>
      <c r="ZR401" s="15"/>
      <c r="ZS401" s="15"/>
      <c r="ZT401" s="15"/>
      <c r="ZU401" s="15"/>
      <c r="ZV401" s="15"/>
      <c r="ZW401" s="15"/>
      <c r="ZX401" s="15"/>
      <c r="ZY401" s="15"/>
      <c r="ZZ401" s="15"/>
      <c r="AAA401" s="15"/>
      <c r="AAB401" s="15"/>
      <c r="AAC401" s="15"/>
      <c r="AAD401" s="15"/>
      <c r="AAE401" s="15"/>
      <c r="AAF401" s="15"/>
      <c r="AAG401" s="15"/>
      <c r="AAH401" s="15"/>
      <c r="AAI401" s="15"/>
      <c r="AAJ401" s="15"/>
      <c r="AAK401" s="15"/>
      <c r="AAL401" s="15"/>
      <c r="AAM401" s="15"/>
      <c r="AAN401" s="15"/>
      <c r="AAO401" s="15"/>
      <c r="AAP401" s="15"/>
      <c r="AAQ401" s="15"/>
      <c r="AAR401" s="15"/>
      <c r="AAS401" s="15"/>
      <c r="AAT401" s="15"/>
      <c r="AAU401" s="15"/>
      <c r="AAV401" s="15"/>
      <c r="AAW401" s="15"/>
      <c r="AAX401" s="15"/>
      <c r="AAY401" s="15"/>
      <c r="AAZ401" s="15"/>
      <c r="ABA401" s="15"/>
      <c r="ABB401" s="15"/>
      <c r="ABC401" s="15"/>
      <c r="ABD401" s="15"/>
      <c r="ABE401" s="15"/>
      <c r="ABF401" s="15"/>
      <c r="ABG401" s="15"/>
      <c r="ABH401" s="15"/>
      <c r="ABI401" s="15"/>
      <c r="ABJ401" s="15"/>
      <c r="ABK401" s="15"/>
      <c r="ABL401" s="15"/>
      <c r="ABM401" s="15"/>
      <c r="ABN401" s="15"/>
      <c r="ABO401" s="15"/>
      <c r="ABP401" s="15"/>
      <c r="ABQ401" s="15"/>
      <c r="ABR401" s="15"/>
      <c r="ABS401" s="15"/>
      <c r="ABT401" s="15"/>
      <c r="ABU401" s="15"/>
      <c r="ABV401" s="15"/>
      <c r="ABW401" s="15"/>
      <c r="ABX401" s="15"/>
      <c r="ABY401" s="15"/>
      <c r="ABZ401" s="15"/>
      <c r="ACA401" s="15"/>
      <c r="ACB401" s="15"/>
      <c r="ACC401" s="15"/>
      <c r="ACD401" s="15"/>
      <c r="ACE401" s="15"/>
      <c r="ACF401" s="15"/>
      <c r="ACG401" s="15"/>
      <c r="ACH401" s="15"/>
      <c r="ACI401" s="15"/>
      <c r="ACJ401" s="15"/>
      <c r="ACK401" s="15"/>
      <c r="ACL401" s="15"/>
      <c r="ACM401" s="15"/>
      <c r="ACN401" s="15"/>
      <c r="ACO401" s="15"/>
      <c r="ACP401" s="15"/>
      <c r="ACQ401" s="15"/>
      <c r="ACR401" s="15"/>
      <c r="ACS401" s="15"/>
      <c r="ACT401" s="15"/>
      <c r="ACU401" s="15"/>
      <c r="ACV401" s="15"/>
      <c r="ACW401" s="15"/>
      <c r="ACX401" s="15"/>
      <c r="ACY401" s="15"/>
      <c r="ACZ401" s="15"/>
      <c r="ADA401" s="15"/>
      <c r="ADB401" s="15"/>
      <c r="ADC401" s="15"/>
      <c r="ADD401" s="15"/>
      <c r="ADE401" s="15"/>
      <c r="ADF401" s="15"/>
      <c r="ADG401" s="15"/>
      <c r="ADH401" s="15"/>
      <c r="ADI401" s="15"/>
      <c r="ADJ401" s="15"/>
      <c r="ADK401" s="15"/>
      <c r="ADL401" s="15"/>
      <c r="ADM401" s="15"/>
    </row>
    <row r="402" spans="1:793" s="308" customFormat="1" x14ac:dyDescent="0.4">
      <c r="A402" s="72"/>
      <c r="B402" s="118"/>
      <c r="C402" s="118"/>
      <c r="D402" s="118"/>
      <c r="E402" s="118"/>
      <c r="F402" s="118"/>
      <c r="G402" s="118"/>
      <c r="H402" s="14"/>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5"/>
      <c r="BL402" s="15"/>
      <c r="BM402" s="15"/>
      <c r="BN402" s="15"/>
      <c r="BO402" s="15"/>
      <c r="BP402" s="15"/>
      <c r="BQ402" s="15"/>
      <c r="BR402" s="15"/>
      <c r="BS402" s="15"/>
      <c r="BT402" s="15"/>
      <c r="BU402" s="15"/>
      <c r="BV402" s="15"/>
      <c r="BW402" s="15"/>
      <c r="BX402" s="15"/>
      <c r="BY402" s="15"/>
      <c r="BZ402" s="15"/>
      <c r="CA402" s="15"/>
      <c r="CB402" s="15"/>
      <c r="CC402" s="15"/>
      <c r="CD402" s="15"/>
      <c r="CE402" s="15"/>
      <c r="CF402" s="15"/>
      <c r="CG402" s="15"/>
      <c r="CH402" s="15"/>
      <c r="CI402" s="15"/>
      <c r="CJ402" s="15"/>
      <c r="CK402" s="15"/>
      <c r="CL402" s="15"/>
      <c r="CM402" s="15"/>
      <c r="CN402" s="15"/>
      <c r="CO402" s="15"/>
      <c r="CP402" s="15"/>
      <c r="CQ402" s="15"/>
      <c r="CR402" s="15"/>
      <c r="CS402" s="15"/>
      <c r="CT402" s="15"/>
      <c r="CU402" s="15"/>
      <c r="CV402" s="15"/>
      <c r="CW402" s="15"/>
      <c r="CX402" s="15"/>
      <c r="CY402" s="15"/>
      <c r="CZ402" s="15"/>
      <c r="DA402" s="15"/>
      <c r="DB402" s="15"/>
      <c r="DC402" s="15"/>
      <c r="DD402" s="15"/>
      <c r="DE402" s="15"/>
      <c r="DF402" s="15"/>
      <c r="DG402" s="15"/>
      <c r="DH402" s="15"/>
      <c r="DI402" s="15"/>
      <c r="DJ402" s="15"/>
      <c r="DK402" s="15"/>
      <c r="DL402" s="15"/>
      <c r="DM402" s="15"/>
      <c r="DN402" s="15"/>
      <c r="DO402" s="15"/>
      <c r="DP402" s="15"/>
      <c r="DQ402" s="15"/>
      <c r="DR402" s="15"/>
      <c r="DS402" s="15"/>
      <c r="DT402" s="15"/>
      <c r="DU402" s="15"/>
      <c r="DV402" s="15"/>
      <c r="DW402" s="15"/>
      <c r="DX402" s="15"/>
      <c r="DY402" s="15"/>
      <c r="DZ402" s="15"/>
      <c r="EA402" s="15"/>
      <c r="EB402" s="15"/>
      <c r="EC402" s="15"/>
      <c r="ED402" s="15"/>
      <c r="EE402" s="15"/>
      <c r="EF402" s="15"/>
      <c r="EG402" s="15"/>
      <c r="EH402" s="15"/>
      <c r="EI402" s="15"/>
      <c r="EJ402" s="15"/>
      <c r="EK402" s="15"/>
      <c r="EL402" s="15"/>
      <c r="EM402" s="15"/>
      <c r="EN402" s="15"/>
      <c r="EO402" s="15"/>
      <c r="EP402" s="15"/>
      <c r="EQ402" s="15"/>
      <c r="ER402" s="15"/>
      <c r="ES402" s="15"/>
      <c r="ET402" s="15"/>
      <c r="EU402" s="15"/>
      <c r="EV402" s="15"/>
      <c r="EW402" s="15"/>
      <c r="EX402" s="15"/>
      <c r="EY402" s="15"/>
      <c r="EZ402" s="15"/>
      <c r="FA402" s="15"/>
      <c r="FB402" s="15"/>
      <c r="FC402" s="15"/>
      <c r="FD402" s="15"/>
      <c r="FE402" s="15"/>
      <c r="FF402" s="15"/>
      <c r="FG402" s="15"/>
      <c r="FH402" s="15"/>
      <c r="FI402" s="15"/>
      <c r="FJ402" s="15"/>
      <c r="FK402" s="15"/>
      <c r="FL402" s="15"/>
      <c r="FM402" s="15"/>
      <c r="FN402" s="15"/>
      <c r="FO402" s="15"/>
      <c r="FP402" s="15"/>
      <c r="FQ402" s="15"/>
      <c r="FR402" s="15"/>
      <c r="FS402" s="15"/>
      <c r="FT402" s="15"/>
      <c r="FU402" s="15"/>
      <c r="FV402" s="15"/>
      <c r="FW402" s="15"/>
      <c r="FX402" s="15"/>
      <c r="FY402" s="15"/>
      <c r="FZ402" s="15"/>
      <c r="GA402" s="15"/>
      <c r="GB402" s="15"/>
      <c r="GC402" s="15"/>
      <c r="GD402" s="15"/>
      <c r="GE402" s="15"/>
      <c r="GF402" s="15"/>
      <c r="GG402" s="15"/>
      <c r="GH402" s="15"/>
      <c r="GI402" s="15"/>
      <c r="GJ402" s="15"/>
      <c r="GK402" s="15"/>
      <c r="GL402" s="15"/>
      <c r="GM402" s="15"/>
      <c r="GN402" s="15"/>
      <c r="GO402" s="15"/>
      <c r="GP402" s="15"/>
      <c r="GQ402" s="15"/>
      <c r="GR402" s="15"/>
      <c r="GS402" s="15"/>
      <c r="GT402" s="15"/>
      <c r="GU402" s="15"/>
      <c r="GV402" s="15"/>
      <c r="GW402" s="15"/>
      <c r="GX402" s="15"/>
      <c r="GY402" s="15"/>
      <c r="GZ402" s="15"/>
      <c r="HA402" s="15"/>
      <c r="HB402" s="15"/>
      <c r="HC402" s="15"/>
      <c r="HD402" s="15"/>
      <c r="HE402" s="15"/>
      <c r="HF402" s="15"/>
      <c r="HG402" s="15"/>
      <c r="HH402" s="15"/>
      <c r="HI402" s="15"/>
      <c r="HJ402" s="15"/>
      <c r="HK402" s="15"/>
      <c r="HL402" s="15"/>
      <c r="HM402" s="15"/>
      <c r="HN402" s="15"/>
      <c r="HO402" s="15"/>
      <c r="HP402" s="15"/>
      <c r="HQ402" s="15"/>
      <c r="HR402" s="15"/>
      <c r="HS402" s="15"/>
      <c r="HT402" s="15"/>
      <c r="HU402" s="15"/>
      <c r="HV402" s="15"/>
      <c r="HW402" s="15"/>
      <c r="HX402" s="15"/>
      <c r="HY402" s="15"/>
      <c r="HZ402" s="15"/>
      <c r="IA402" s="15"/>
      <c r="IB402" s="15"/>
      <c r="IC402" s="15"/>
      <c r="ID402" s="15"/>
      <c r="IE402" s="15"/>
      <c r="IF402" s="15"/>
      <c r="IG402" s="15"/>
      <c r="IH402" s="15"/>
      <c r="II402" s="15"/>
      <c r="IJ402" s="15"/>
      <c r="IK402" s="15"/>
      <c r="IL402" s="15"/>
      <c r="IM402" s="15"/>
      <c r="IN402" s="15"/>
      <c r="IO402" s="15"/>
      <c r="IP402" s="15"/>
      <c r="IQ402" s="15"/>
      <c r="IR402" s="15"/>
      <c r="IS402" s="15"/>
      <c r="IT402" s="15"/>
      <c r="IU402" s="15"/>
      <c r="IV402" s="15"/>
      <c r="IW402" s="15"/>
      <c r="IX402" s="15"/>
      <c r="IY402" s="15"/>
      <c r="IZ402" s="15"/>
      <c r="JA402" s="15"/>
      <c r="JB402" s="15"/>
      <c r="JC402" s="15"/>
      <c r="JD402" s="15"/>
      <c r="JE402" s="15"/>
      <c r="JF402" s="15"/>
      <c r="JG402" s="15"/>
      <c r="JH402" s="15"/>
      <c r="JI402" s="15"/>
      <c r="JJ402" s="15"/>
      <c r="JK402" s="15"/>
      <c r="JL402" s="15"/>
      <c r="JM402" s="15"/>
      <c r="JN402" s="15"/>
      <c r="JO402" s="15"/>
      <c r="JP402" s="15"/>
      <c r="JQ402" s="15"/>
      <c r="JR402" s="15"/>
      <c r="JS402" s="15"/>
      <c r="JT402" s="15"/>
      <c r="JU402" s="15"/>
      <c r="JV402" s="15"/>
      <c r="JW402" s="15"/>
      <c r="JX402" s="15"/>
      <c r="JY402" s="15"/>
      <c r="JZ402" s="15"/>
      <c r="KA402" s="15"/>
      <c r="KB402" s="15"/>
      <c r="KC402" s="15"/>
      <c r="KD402" s="15"/>
      <c r="KE402" s="15"/>
      <c r="KF402" s="15"/>
      <c r="KG402" s="15"/>
      <c r="KH402" s="15"/>
      <c r="KI402" s="15"/>
      <c r="KJ402" s="15"/>
      <c r="KK402" s="15"/>
      <c r="KL402" s="15"/>
      <c r="KM402" s="15"/>
      <c r="KN402" s="15"/>
      <c r="KO402" s="15"/>
      <c r="KP402" s="15"/>
      <c r="KQ402" s="15"/>
      <c r="KR402" s="15"/>
      <c r="KS402" s="15"/>
      <c r="KT402" s="15"/>
      <c r="KU402" s="15"/>
      <c r="KV402" s="15"/>
      <c r="KW402" s="15"/>
      <c r="KX402" s="15"/>
      <c r="KY402" s="15"/>
      <c r="KZ402" s="15"/>
      <c r="LA402" s="15"/>
      <c r="LB402" s="15"/>
      <c r="LC402" s="15"/>
      <c r="LD402" s="15"/>
      <c r="LE402" s="15"/>
      <c r="LF402" s="15"/>
      <c r="LG402" s="15"/>
      <c r="LH402" s="15"/>
      <c r="LI402" s="15"/>
      <c r="LJ402" s="15"/>
      <c r="LK402" s="15"/>
      <c r="LL402" s="15"/>
      <c r="LM402" s="15"/>
      <c r="LN402" s="15"/>
      <c r="LO402" s="15"/>
      <c r="LP402" s="15"/>
      <c r="LQ402" s="15"/>
      <c r="LR402" s="15"/>
      <c r="LS402" s="15"/>
      <c r="LT402" s="15"/>
      <c r="LU402" s="15"/>
      <c r="LV402" s="15"/>
      <c r="LW402" s="15"/>
      <c r="LX402" s="15"/>
      <c r="LY402" s="15"/>
      <c r="LZ402" s="15"/>
      <c r="MA402" s="15"/>
      <c r="MB402" s="15"/>
      <c r="MC402" s="15"/>
      <c r="MD402" s="15"/>
      <c r="ME402" s="15"/>
      <c r="MF402" s="15"/>
      <c r="MG402" s="15"/>
      <c r="MH402" s="15"/>
      <c r="MI402" s="15"/>
      <c r="MJ402" s="15"/>
      <c r="MK402" s="15"/>
      <c r="ML402" s="15"/>
      <c r="MM402" s="15"/>
      <c r="MN402" s="15"/>
      <c r="MO402" s="15"/>
      <c r="MP402" s="15"/>
      <c r="MQ402" s="15"/>
      <c r="MR402" s="15"/>
      <c r="MS402" s="15"/>
      <c r="MT402" s="15"/>
      <c r="MU402" s="15"/>
      <c r="MV402" s="15"/>
      <c r="MW402" s="15"/>
      <c r="MX402" s="15"/>
      <c r="MY402" s="15"/>
      <c r="MZ402" s="15"/>
      <c r="NA402" s="15"/>
      <c r="NB402" s="15"/>
      <c r="NC402" s="15"/>
      <c r="ND402" s="15"/>
      <c r="NE402" s="15"/>
      <c r="NF402" s="15"/>
      <c r="NG402" s="15"/>
      <c r="NH402" s="15"/>
      <c r="NI402" s="15"/>
      <c r="NJ402" s="15"/>
      <c r="NK402" s="15"/>
      <c r="NL402" s="15"/>
      <c r="NM402" s="15"/>
      <c r="NN402" s="15"/>
      <c r="NO402" s="15"/>
      <c r="NP402" s="15"/>
      <c r="NQ402" s="15"/>
      <c r="NR402" s="15"/>
      <c r="NS402" s="15"/>
      <c r="NT402" s="15"/>
      <c r="NU402" s="15"/>
      <c r="NV402" s="15"/>
      <c r="NW402" s="15"/>
      <c r="NX402" s="15"/>
      <c r="NY402" s="15"/>
      <c r="NZ402" s="15"/>
      <c r="OA402" s="15"/>
      <c r="OB402" s="15"/>
      <c r="OC402" s="15"/>
      <c r="OD402" s="15"/>
      <c r="OE402" s="15"/>
      <c r="OF402" s="15"/>
      <c r="OG402" s="15"/>
      <c r="OH402" s="15"/>
      <c r="OI402" s="15"/>
      <c r="OJ402" s="15"/>
      <c r="OK402" s="15"/>
      <c r="OL402" s="15"/>
      <c r="OM402" s="15"/>
      <c r="ON402" s="15"/>
      <c r="OO402" s="15"/>
      <c r="OP402" s="15"/>
      <c r="OQ402" s="15"/>
      <c r="OR402" s="15"/>
      <c r="OS402" s="15"/>
      <c r="OT402" s="15"/>
      <c r="OU402" s="15"/>
      <c r="OV402" s="15"/>
      <c r="OW402" s="15"/>
      <c r="OX402" s="15"/>
      <c r="OY402" s="15"/>
      <c r="OZ402" s="15"/>
      <c r="PA402" s="15"/>
      <c r="PB402" s="15"/>
      <c r="PC402" s="15"/>
      <c r="PD402" s="15"/>
      <c r="PE402" s="15"/>
      <c r="PF402" s="15"/>
      <c r="PG402" s="15"/>
      <c r="PH402" s="15"/>
      <c r="PI402" s="15"/>
      <c r="PJ402" s="15"/>
      <c r="PK402" s="15"/>
      <c r="PL402" s="15"/>
      <c r="PM402" s="15"/>
      <c r="PN402" s="15"/>
      <c r="PO402" s="15"/>
      <c r="PP402" s="15"/>
      <c r="PQ402" s="15"/>
      <c r="PR402" s="15"/>
      <c r="PS402" s="15"/>
      <c r="PT402" s="15"/>
      <c r="PU402" s="15"/>
      <c r="PV402" s="15"/>
      <c r="PW402" s="15"/>
      <c r="PX402" s="15"/>
      <c r="PY402" s="15"/>
      <c r="PZ402" s="15"/>
      <c r="QA402" s="15"/>
      <c r="QB402" s="15"/>
      <c r="QC402" s="15"/>
      <c r="QD402" s="15"/>
      <c r="QE402" s="15"/>
      <c r="QF402" s="15"/>
      <c r="QG402" s="15"/>
      <c r="QH402" s="15"/>
      <c r="QI402" s="15"/>
      <c r="QJ402" s="15"/>
      <c r="QK402" s="15"/>
      <c r="QL402" s="15"/>
      <c r="QM402" s="15"/>
      <c r="QN402" s="15"/>
      <c r="QO402" s="15"/>
      <c r="QP402" s="15"/>
      <c r="QQ402" s="15"/>
      <c r="QR402" s="15"/>
      <c r="QS402" s="15"/>
      <c r="QT402" s="15"/>
      <c r="QU402" s="15"/>
      <c r="QV402" s="15"/>
      <c r="QW402" s="15"/>
      <c r="QX402" s="15"/>
      <c r="QY402" s="15"/>
      <c r="QZ402" s="15"/>
      <c r="RA402" s="15"/>
      <c r="RB402" s="15"/>
      <c r="RC402" s="15"/>
      <c r="RD402" s="15"/>
      <c r="RE402" s="15"/>
      <c r="RF402" s="15"/>
      <c r="RG402" s="15"/>
      <c r="RH402" s="15"/>
      <c r="RI402" s="15"/>
      <c r="RJ402" s="15"/>
      <c r="RK402" s="15"/>
      <c r="RL402" s="15"/>
      <c r="RM402" s="15"/>
      <c r="RN402" s="15"/>
      <c r="RO402" s="15"/>
      <c r="RP402" s="15"/>
      <c r="RQ402" s="15"/>
      <c r="RR402" s="15"/>
      <c r="RS402" s="15"/>
      <c r="RT402" s="15"/>
      <c r="RU402" s="15"/>
      <c r="RV402" s="15"/>
      <c r="RW402" s="15"/>
      <c r="RX402" s="15"/>
      <c r="RY402" s="15"/>
      <c r="RZ402" s="15"/>
      <c r="SA402" s="15"/>
      <c r="SB402" s="15"/>
      <c r="SC402" s="15"/>
      <c r="SD402" s="15"/>
      <c r="SE402" s="15"/>
      <c r="SF402" s="15"/>
      <c r="SG402" s="15"/>
      <c r="SH402" s="15"/>
      <c r="SI402" s="15"/>
      <c r="SJ402" s="15"/>
      <c r="SK402" s="15"/>
      <c r="SL402" s="15"/>
      <c r="SM402" s="15"/>
      <c r="SN402" s="15"/>
      <c r="SO402" s="15"/>
      <c r="SP402" s="15"/>
      <c r="SQ402" s="15"/>
      <c r="SR402" s="15"/>
      <c r="SS402" s="15"/>
      <c r="ST402" s="15"/>
      <c r="SU402" s="15"/>
      <c r="SV402" s="15"/>
      <c r="SW402" s="15"/>
      <c r="SX402" s="15"/>
      <c r="SY402" s="15"/>
      <c r="SZ402" s="15"/>
      <c r="TA402" s="15"/>
      <c r="TB402" s="15"/>
      <c r="TC402" s="15"/>
      <c r="TD402" s="15"/>
      <c r="TE402" s="15"/>
      <c r="TF402" s="15"/>
      <c r="TG402" s="15"/>
      <c r="TH402" s="15"/>
      <c r="TI402" s="15"/>
      <c r="TJ402" s="15"/>
      <c r="TK402" s="15"/>
      <c r="TL402" s="15"/>
      <c r="TM402" s="15"/>
      <c r="TN402" s="15"/>
      <c r="TO402" s="15"/>
      <c r="TP402" s="15"/>
      <c r="TQ402" s="15"/>
      <c r="TR402" s="15"/>
      <c r="TS402" s="15"/>
      <c r="TT402" s="15"/>
      <c r="TU402" s="15"/>
      <c r="TV402" s="15"/>
      <c r="TW402" s="15"/>
      <c r="TX402" s="15"/>
      <c r="TY402" s="15"/>
      <c r="TZ402" s="15"/>
      <c r="UA402" s="15"/>
      <c r="UB402" s="15"/>
      <c r="UC402" s="15"/>
      <c r="UD402" s="15"/>
      <c r="UE402" s="15"/>
      <c r="UF402" s="15"/>
      <c r="UG402" s="15"/>
      <c r="UH402" s="15"/>
      <c r="UI402" s="15"/>
      <c r="UJ402" s="15"/>
      <c r="UK402" s="15"/>
      <c r="UL402" s="15"/>
      <c r="UM402" s="15"/>
      <c r="UN402" s="15"/>
      <c r="UO402" s="15"/>
      <c r="UP402" s="15"/>
      <c r="UQ402" s="15"/>
      <c r="UR402" s="15"/>
      <c r="US402" s="15"/>
      <c r="UT402" s="15"/>
      <c r="UU402" s="15"/>
      <c r="UV402" s="15"/>
      <c r="UW402" s="15"/>
      <c r="UX402" s="15"/>
      <c r="UY402" s="15"/>
      <c r="UZ402" s="15"/>
      <c r="VA402" s="15"/>
      <c r="VB402" s="15"/>
      <c r="VC402" s="15"/>
      <c r="VD402" s="15"/>
      <c r="VE402" s="15"/>
      <c r="VF402" s="15"/>
      <c r="VG402" s="15"/>
      <c r="VH402" s="15"/>
      <c r="VI402" s="15"/>
      <c r="VJ402" s="15"/>
      <c r="VK402" s="15"/>
      <c r="VL402" s="15"/>
      <c r="VM402" s="15"/>
      <c r="VN402" s="15"/>
      <c r="VO402" s="15"/>
      <c r="VP402" s="15"/>
      <c r="VQ402" s="15"/>
      <c r="VR402" s="15"/>
      <c r="VS402" s="15"/>
      <c r="VT402" s="15"/>
      <c r="VU402" s="15"/>
      <c r="VV402" s="15"/>
      <c r="VW402" s="15"/>
      <c r="VX402" s="15"/>
      <c r="VY402" s="15"/>
      <c r="VZ402" s="15"/>
      <c r="WA402" s="15"/>
      <c r="WB402" s="15"/>
      <c r="WC402" s="15"/>
      <c r="WD402" s="15"/>
      <c r="WE402" s="15"/>
      <c r="WF402" s="15"/>
      <c r="WG402" s="15"/>
      <c r="WH402" s="15"/>
      <c r="WI402" s="15"/>
      <c r="WJ402" s="15"/>
      <c r="WK402" s="15"/>
      <c r="WL402" s="15"/>
      <c r="WM402" s="15"/>
      <c r="WN402" s="15"/>
      <c r="WO402" s="15"/>
      <c r="WP402" s="15"/>
      <c r="WQ402" s="15"/>
      <c r="WR402" s="15"/>
      <c r="WS402" s="15"/>
      <c r="WT402" s="15"/>
      <c r="WU402" s="15"/>
      <c r="WV402" s="15"/>
      <c r="WW402" s="15"/>
      <c r="WX402" s="15"/>
      <c r="WY402" s="15"/>
      <c r="WZ402" s="15"/>
      <c r="XA402" s="15"/>
      <c r="XB402" s="15"/>
      <c r="XC402" s="15"/>
      <c r="XD402" s="15"/>
      <c r="XE402" s="15"/>
      <c r="XF402" s="15"/>
      <c r="XG402" s="15"/>
      <c r="XH402" s="15"/>
      <c r="XI402" s="15"/>
      <c r="XJ402" s="15"/>
      <c r="XK402" s="15"/>
      <c r="XL402" s="15"/>
      <c r="XM402" s="15"/>
      <c r="XN402" s="15"/>
      <c r="XO402" s="15"/>
      <c r="XP402" s="15"/>
      <c r="XQ402" s="15"/>
      <c r="XR402" s="15"/>
      <c r="XS402" s="15"/>
      <c r="XT402" s="15"/>
      <c r="XU402" s="15"/>
      <c r="XV402" s="15"/>
      <c r="XW402" s="15"/>
      <c r="XX402" s="15"/>
      <c r="XY402" s="15"/>
      <c r="XZ402" s="15"/>
      <c r="YA402" s="15"/>
      <c r="YB402" s="15"/>
      <c r="YC402" s="15"/>
      <c r="YD402" s="15"/>
      <c r="YE402" s="15"/>
      <c r="YF402" s="15"/>
      <c r="YG402" s="15"/>
      <c r="YH402" s="15"/>
      <c r="YI402" s="15"/>
      <c r="YJ402" s="15"/>
      <c r="YK402" s="15"/>
      <c r="YL402" s="15"/>
      <c r="YM402" s="15"/>
      <c r="YN402" s="15"/>
      <c r="YO402" s="15"/>
      <c r="YP402" s="15"/>
      <c r="YQ402" s="15"/>
      <c r="YR402" s="15"/>
      <c r="YS402" s="15"/>
      <c r="YT402" s="15"/>
      <c r="YU402" s="15"/>
      <c r="YV402" s="15"/>
      <c r="YW402" s="15"/>
      <c r="YX402" s="15"/>
      <c r="YY402" s="15"/>
      <c r="YZ402" s="15"/>
      <c r="ZA402" s="15"/>
      <c r="ZB402" s="15"/>
      <c r="ZC402" s="15"/>
      <c r="ZD402" s="15"/>
      <c r="ZE402" s="15"/>
      <c r="ZF402" s="15"/>
      <c r="ZG402" s="15"/>
      <c r="ZH402" s="15"/>
      <c r="ZI402" s="15"/>
      <c r="ZJ402" s="15"/>
      <c r="ZK402" s="15"/>
      <c r="ZL402" s="15"/>
      <c r="ZM402" s="15"/>
      <c r="ZN402" s="15"/>
      <c r="ZO402" s="15"/>
      <c r="ZP402" s="15"/>
      <c r="ZQ402" s="15"/>
      <c r="ZR402" s="15"/>
      <c r="ZS402" s="15"/>
      <c r="ZT402" s="15"/>
      <c r="ZU402" s="15"/>
      <c r="ZV402" s="15"/>
      <c r="ZW402" s="15"/>
      <c r="ZX402" s="15"/>
      <c r="ZY402" s="15"/>
      <c r="ZZ402" s="15"/>
      <c r="AAA402" s="15"/>
      <c r="AAB402" s="15"/>
      <c r="AAC402" s="15"/>
      <c r="AAD402" s="15"/>
      <c r="AAE402" s="15"/>
      <c r="AAF402" s="15"/>
      <c r="AAG402" s="15"/>
      <c r="AAH402" s="15"/>
      <c r="AAI402" s="15"/>
      <c r="AAJ402" s="15"/>
      <c r="AAK402" s="15"/>
      <c r="AAL402" s="15"/>
      <c r="AAM402" s="15"/>
      <c r="AAN402" s="15"/>
      <c r="AAO402" s="15"/>
      <c r="AAP402" s="15"/>
      <c r="AAQ402" s="15"/>
      <c r="AAR402" s="15"/>
      <c r="AAS402" s="15"/>
      <c r="AAT402" s="15"/>
      <c r="AAU402" s="15"/>
      <c r="AAV402" s="15"/>
      <c r="AAW402" s="15"/>
      <c r="AAX402" s="15"/>
      <c r="AAY402" s="15"/>
      <c r="AAZ402" s="15"/>
      <c r="ABA402" s="15"/>
      <c r="ABB402" s="15"/>
      <c r="ABC402" s="15"/>
      <c r="ABD402" s="15"/>
      <c r="ABE402" s="15"/>
      <c r="ABF402" s="15"/>
      <c r="ABG402" s="15"/>
      <c r="ABH402" s="15"/>
      <c r="ABI402" s="15"/>
      <c r="ABJ402" s="15"/>
      <c r="ABK402" s="15"/>
      <c r="ABL402" s="15"/>
      <c r="ABM402" s="15"/>
      <c r="ABN402" s="15"/>
      <c r="ABO402" s="15"/>
      <c r="ABP402" s="15"/>
      <c r="ABQ402" s="15"/>
      <c r="ABR402" s="15"/>
      <c r="ABS402" s="15"/>
      <c r="ABT402" s="15"/>
      <c r="ABU402" s="15"/>
      <c r="ABV402" s="15"/>
      <c r="ABW402" s="15"/>
      <c r="ABX402" s="15"/>
      <c r="ABY402" s="15"/>
      <c r="ABZ402" s="15"/>
      <c r="ACA402" s="15"/>
      <c r="ACB402" s="15"/>
      <c r="ACC402" s="15"/>
      <c r="ACD402" s="15"/>
      <c r="ACE402" s="15"/>
      <c r="ACF402" s="15"/>
      <c r="ACG402" s="15"/>
      <c r="ACH402" s="15"/>
      <c r="ACI402" s="15"/>
      <c r="ACJ402" s="15"/>
      <c r="ACK402" s="15"/>
      <c r="ACL402" s="15"/>
      <c r="ACM402" s="15"/>
      <c r="ACN402" s="15"/>
      <c r="ACO402" s="15"/>
      <c r="ACP402" s="15"/>
      <c r="ACQ402" s="15"/>
      <c r="ACR402" s="15"/>
      <c r="ACS402" s="15"/>
      <c r="ACT402" s="15"/>
      <c r="ACU402" s="15"/>
      <c r="ACV402" s="15"/>
      <c r="ACW402" s="15"/>
      <c r="ACX402" s="15"/>
      <c r="ACY402" s="15"/>
      <c r="ACZ402" s="15"/>
      <c r="ADA402" s="15"/>
      <c r="ADB402" s="15"/>
      <c r="ADC402" s="15"/>
      <c r="ADD402" s="15"/>
      <c r="ADE402" s="15"/>
      <c r="ADF402" s="15"/>
      <c r="ADG402" s="15"/>
      <c r="ADH402" s="15"/>
      <c r="ADI402" s="15"/>
      <c r="ADJ402" s="15"/>
      <c r="ADK402" s="15"/>
      <c r="ADL402" s="15"/>
      <c r="ADM402" s="15"/>
    </row>
    <row r="403" spans="1:793" s="308" customFormat="1" x14ac:dyDescent="0.4">
      <c r="A403" s="44"/>
      <c r="B403" s="336" t="s">
        <v>230</v>
      </c>
      <c r="C403" s="336"/>
      <c r="D403" s="336"/>
      <c r="E403" s="336"/>
      <c r="F403" s="336"/>
      <c r="G403" s="336"/>
      <c r="H403" s="336"/>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c r="DH403" s="15"/>
      <c r="DI403" s="15"/>
      <c r="DJ403" s="15"/>
      <c r="DK403" s="15"/>
      <c r="DL403" s="15"/>
      <c r="DM403" s="15"/>
      <c r="DN403" s="15"/>
      <c r="DO403" s="15"/>
      <c r="DP403" s="15"/>
      <c r="DQ403" s="15"/>
      <c r="DR403" s="15"/>
      <c r="DS403" s="15"/>
      <c r="DT403" s="15"/>
      <c r="DU403" s="15"/>
      <c r="DV403" s="15"/>
      <c r="DW403" s="15"/>
      <c r="DX403" s="15"/>
      <c r="DY403" s="15"/>
      <c r="DZ403" s="15"/>
      <c r="EA403" s="15"/>
      <c r="EB403" s="15"/>
      <c r="EC403" s="15"/>
      <c r="ED403" s="15"/>
      <c r="EE403" s="15"/>
      <c r="EF403" s="15"/>
      <c r="EG403" s="15"/>
      <c r="EH403" s="15"/>
      <c r="EI403" s="15"/>
      <c r="EJ403" s="15"/>
      <c r="EK403" s="15"/>
      <c r="EL403" s="15"/>
      <c r="EM403" s="15"/>
      <c r="EN403" s="15"/>
      <c r="EO403" s="15"/>
      <c r="EP403" s="15"/>
      <c r="EQ403" s="15"/>
      <c r="ER403" s="15"/>
      <c r="ES403" s="15"/>
      <c r="ET403" s="15"/>
      <c r="EU403" s="15"/>
      <c r="EV403" s="15"/>
      <c r="EW403" s="15"/>
      <c r="EX403" s="15"/>
      <c r="EY403" s="15"/>
      <c r="EZ403" s="15"/>
      <c r="FA403" s="15"/>
      <c r="FB403" s="15"/>
      <c r="FC403" s="15"/>
      <c r="FD403" s="15"/>
      <c r="FE403" s="15"/>
      <c r="FF403" s="15"/>
      <c r="FG403" s="15"/>
      <c r="FH403" s="15"/>
      <c r="FI403" s="15"/>
      <c r="FJ403" s="15"/>
      <c r="FK403" s="15"/>
      <c r="FL403" s="15"/>
      <c r="FM403" s="15"/>
      <c r="FN403" s="15"/>
      <c r="FO403" s="15"/>
      <c r="FP403" s="15"/>
      <c r="FQ403" s="15"/>
      <c r="FR403" s="15"/>
      <c r="FS403" s="15"/>
      <c r="FT403" s="15"/>
      <c r="FU403" s="15"/>
      <c r="FV403" s="15"/>
      <c r="FW403" s="15"/>
      <c r="FX403" s="15"/>
      <c r="FY403" s="15"/>
      <c r="FZ403" s="15"/>
      <c r="GA403" s="15"/>
      <c r="GB403" s="15"/>
      <c r="GC403" s="15"/>
      <c r="GD403" s="15"/>
      <c r="GE403" s="15"/>
      <c r="GF403" s="15"/>
      <c r="GG403" s="15"/>
      <c r="GH403" s="15"/>
      <c r="GI403" s="15"/>
      <c r="GJ403" s="15"/>
      <c r="GK403" s="15"/>
      <c r="GL403" s="15"/>
      <c r="GM403" s="15"/>
      <c r="GN403" s="15"/>
      <c r="GO403" s="15"/>
      <c r="GP403" s="15"/>
      <c r="GQ403" s="15"/>
      <c r="GR403" s="15"/>
      <c r="GS403" s="15"/>
      <c r="GT403" s="15"/>
      <c r="GU403" s="15"/>
      <c r="GV403" s="15"/>
      <c r="GW403" s="15"/>
      <c r="GX403" s="15"/>
      <c r="GY403" s="15"/>
      <c r="GZ403" s="15"/>
      <c r="HA403" s="15"/>
      <c r="HB403" s="15"/>
      <c r="HC403" s="15"/>
      <c r="HD403" s="15"/>
      <c r="HE403" s="15"/>
      <c r="HF403" s="15"/>
      <c r="HG403" s="15"/>
      <c r="HH403" s="15"/>
      <c r="HI403" s="15"/>
      <c r="HJ403" s="15"/>
      <c r="HK403" s="15"/>
      <c r="HL403" s="15"/>
      <c r="HM403" s="15"/>
      <c r="HN403" s="15"/>
      <c r="HO403" s="15"/>
      <c r="HP403" s="15"/>
      <c r="HQ403" s="15"/>
      <c r="HR403" s="15"/>
      <c r="HS403" s="15"/>
      <c r="HT403" s="15"/>
      <c r="HU403" s="15"/>
      <c r="HV403" s="15"/>
      <c r="HW403" s="15"/>
      <c r="HX403" s="15"/>
      <c r="HY403" s="15"/>
      <c r="HZ403" s="15"/>
      <c r="IA403" s="15"/>
      <c r="IB403" s="15"/>
      <c r="IC403" s="15"/>
      <c r="ID403" s="15"/>
      <c r="IE403" s="15"/>
      <c r="IF403" s="15"/>
      <c r="IG403" s="15"/>
      <c r="IH403" s="15"/>
      <c r="II403" s="15"/>
      <c r="IJ403" s="15"/>
      <c r="IK403" s="15"/>
      <c r="IL403" s="15"/>
      <c r="IM403" s="15"/>
      <c r="IN403" s="15"/>
      <c r="IO403" s="15"/>
      <c r="IP403" s="15"/>
      <c r="IQ403" s="15"/>
      <c r="IR403" s="15"/>
      <c r="IS403" s="15"/>
      <c r="IT403" s="15"/>
      <c r="IU403" s="15"/>
      <c r="IV403" s="15"/>
      <c r="IW403" s="15"/>
      <c r="IX403" s="15"/>
      <c r="IY403" s="15"/>
      <c r="IZ403" s="15"/>
      <c r="JA403" s="15"/>
      <c r="JB403" s="15"/>
      <c r="JC403" s="15"/>
      <c r="JD403" s="15"/>
      <c r="JE403" s="15"/>
      <c r="JF403" s="15"/>
      <c r="JG403" s="15"/>
      <c r="JH403" s="15"/>
      <c r="JI403" s="15"/>
      <c r="JJ403" s="15"/>
      <c r="JK403" s="15"/>
      <c r="JL403" s="15"/>
      <c r="JM403" s="15"/>
      <c r="JN403" s="15"/>
      <c r="JO403" s="15"/>
      <c r="JP403" s="15"/>
      <c r="JQ403" s="15"/>
      <c r="JR403" s="15"/>
      <c r="JS403" s="15"/>
      <c r="JT403" s="15"/>
      <c r="JU403" s="15"/>
      <c r="JV403" s="15"/>
      <c r="JW403" s="15"/>
      <c r="JX403" s="15"/>
      <c r="JY403" s="15"/>
      <c r="JZ403" s="15"/>
      <c r="KA403" s="15"/>
      <c r="KB403" s="15"/>
      <c r="KC403" s="15"/>
      <c r="KD403" s="15"/>
      <c r="KE403" s="15"/>
      <c r="KF403" s="15"/>
      <c r="KG403" s="15"/>
      <c r="KH403" s="15"/>
      <c r="KI403" s="15"/>
      <c r="KJ403" s="15"/>
      <c r="KK403" s="15"/>
      <c r="KL403" s="15"/>
      <c r="KM403" s="15"/>
      <c r="KN403" s="15"/>
      <c r="KO403" s="15"/>
      <c r="KP403" s="15"/>
      <c r="KQ403" s="15"/>
      <c r="KR403" s="15"/>
      <c r="KS403" s="15"/>
      <c r="KT403" s="15"/>
      <c r="KU403" s="15"/>
      <c r="KV403" s="15"/>
      <c r="KW403" s="15"/>
      <c r="KX403" s="15"/>
      <c r="KY403" s="15"/>
      <c r="KZ403" s="15"/>
      <c r="LA403" s="15"/>
      <c r="LB403" s="15"/>
      <c r="LC403" s="15"/>
      <c r="LD403" s="15"/>
      <c r="LE403" s="15"/>
      <c r="LF403" s="15"/>
      <c r="LG403" s="15"/>
      <c r="LH403" s="15"/>
      <c r="LI403" s="15"/>
      <c r="LJ403" s="15"/>
      <c r="LK403" s="15"/>
      <c r="LL403" s="15"/>
      <c r="LM403" s="15"/>
      <c r="LN403" s="15"/>
      <c r="LO403" s="15"/>
      <c r="LP403" s="15"/>
      <c r="LQ403" s="15"/>
      <c r="LR403" s="15"/>
      <c r="LS403" s="15"/>
      <c r="LT403" s="15"/>
      <c r="LU403" s="15"/>
      <c r="LV403" s="15"/>
      <c r="LW403" s="15"/>
      <c r="LX403" s="15"/>
      <c r="LY403" s="15"/>
      <c r="LZ403" s="15"/>
      <c r="MA403" s="15"/>
      <c r="MB403" s="15"/>
      <c r="MC403" s="15"/>
      <c r="MD403" s="15"/>
      <c r="ME403" s="15"/>
      <c r="MF403" s="15"/>
      <c r="MG403" s="15"/>
      <c r="MH403" s="15"/>
      <c r="MI403" s="15"/>
      <c r="MJ403" s="15"/>
      <c r="MK403" s="15"/>
      <c r="ML403" s="15"/>
      <c r="MM403" s="15"/>
      <c r="MN403" s="15"/>
      <c r="MO403" s="15"/>
      <c r="MP403" s="15"/>
      <c r="MQ403" s="15"/>
      <c r="MR403" s="15"/>
      <c r="MS403" s="15"/>
      <c r="MT403" s="15"/>
      <c r="MU403" s="15"/>
      <c r="MV403" s="15"/>
      <c r="MW403" s="15"/>
      <c r="MX403" s="15"/>
      <c r="MY403" s="15"/>
      <c r="MZ403" s="15"/>
      <c r="NA403" s="15"/>
      <c r="NB403" s="15"/>
      <c r="NC403" s="15"/>
      <c r="ND403" s="15"/>
      <c r="NE403" s="15"/>
      <c r="NF403" s="15"/>
      <c r="NG403" s="15"/>
      <c r="NH403" s="15"/>
      <c r="NI403" s="15"/>
      <c r="NJ403" s="15"/>
      <c r="NK403" s="15"/>
      <c r="NL403" s="15"/>
      <c r="NM403" s="15"/>
      <c r="NN403" s="15"/>
      <c r="NO403" s="15"/>
      <c r="NP403" s="15"/>
      <c r="NQ403" s="15"/>
      <c r="NR403" s="15"/>
      <c r="NS403" s="15"/>
      <c r="NT403" s="15"/>
      <c r="NU403" s="15"/>
      <c r="NV403" s="15"/>
      <c r="NW403" s="15"/>
      <c r="NX403" s="15"/>
      <c r="NY403" s="15"/>
      <c r="NZ403" s="15"/>
      <c r="OA403" s="15"/>
      <c r="OB403" s="15"/>
      <c r="OC403" s="15"/>
      <c r="OD403" s="15"/>
      <c r="OE403" s="15"/>
      <c r="OF403" s="15"/>
      <c r="OG403" s="15"/>
      <c r="OH403" s="15"/>
      <c r="OI403" s="15"/>
      <c r="OJ403" s="15"/>
      <c r="OK403" s="15"/>
      <c r="OL403" s="15"/>
      <c r="OM403" s="15"/>
      <c r="ON403" s="15"/>
      <c r="OO403" s="15"/>
      <c r="OP403" s="15"/>
      <c r="OQ403" s="15"/>
      <c r="OR403" s="15"/>
      <c r="OS403" s="15"/>
      <c r="OT403" s="15"/>
      <c r="OU403" s="15"/>
      <c r="OV403" s="15"/>
      <c r="OW403" s="15"/>
      <c r="OX403" s="15"/>
      <c r="OY403" s="15"/>
      <c r="OZ403" s="15"/>
      <c r="PA403" s="15"/>
      <c r="PB403" s="15"/>
      <c r="PC403" s="15"/>
      <c r="PD403" s="15"/>
      <c r="PE403" s="15"/>
      <c r="PF403" s="15"/>
      <c r="PG403" s="15"/>
      <c r="PH403" s="15"/>
      <c r="PI403" s="15"/>
      <c r="PJ403" s="15"/>
      <c r="PK403" s="15"/>
      <c r="PL403" s="15"/>
      <c r="PM403" s="15"/>
      <c r="PN403" s="15"/>
      <c r="PO403" s="15"/>
      <c r="PP403" s="15"/>
      <c r="PQ403" s="15"/>
      <c r="PR403" s="15"/>
      <c r="PS403" s="15"/>
      <c r="PT403" s="15"/>
      <c r="PU403" s="15"/>
      <c r="PV403" s="15"/>
      <c r="PW403" s="15"/>
      <c r="PX403" s="15"/>
      <c r="PY403" s="15"/>
      <c r="PZ403" s="15"/>
      <c r="QA403" s="15"/>
      <c r="QB403" s="15"/>
      <c r="QC403" s="15"/>
      <c r="QD403" s="15"/>
      <c r="QE403" s="15"/>
      <c r="QF403" s="15"/>
      <c r="QG403" s="15"/>
      <c r="QH403" s="15"/>
      <c r="QI403" s="15"/>
      <c r="QJ403" s="15"/>
      <c r="QK403" s="15"/>
      <c r="QL403" s="15"/>
      <c r="QM403" s="15"/>
      <c r="QN403" s="15"/>
      <c r="QO403" s="15"/>
      <c r="QP403" s="15"/>
      <c r="QQ403" s="15"/>
      <c r="QR403" s="15"/>
      <c r="QS403" s="15"/>
      <c r="QT403" s="15"/>
      <c r="QU403" s="15"/>
      <c r="QV403" s="15"/>
      <c r="QW403" s="15"/>
      <c r="QX403" s="15"/>
      <c r="QY403" s="15"/>
      <c r="QZ403" s="15"/>
      <c r="RA403" s="15"/>
      <c r="RB403" s="15"/>
      <c r="RC403" s="15"/>
      <c r="RD403" s="15"/>
      <c r="RE403" s="15"/>
      <c r="RF403" s="15"/>
      <c r="RG403" s="15"/>
      <c r="RH403" s="15"/>
      <c r="RI403" s="15"/>
      <c r="RJ403" s="15"/>
      <c r="RK403" s="15"/>
      <c r="RL403" s="15"/>
      <c r="RM403" s="15"/>
      <c r="RN403" s="15"/>
      <c r="RO403" s="15"/>
      <c r="RP403" s="15"/>
      <c r="RQ403" s="15"/>
      <c r="RR403" s="15"/>
      <c r="RS403" s="15"/>
      <c r="RT403" s="15"/>
      <c r="RU403" s="15"/>
      <c r="RV403" s="15"/>
      <c r="RW403" s="15"/>
      <c r="RX403" s="15"/>
      <c r="RY403" s="15"/>
      <c r="RZ403" s="15"/>
      <c r="SA403" s="15"/>
      <c r="SB403" s="15"/>
      <c r="SC403" s="15"/>
      <c r="SD403" s="15"/>
      <c r="SE403" s="15"/>
      <c r="SF403" s="15"/>
      <c r="SG403" s="15"/>
      <c r="SH403" s="15"/>
      <c r="SI403" s="15"/>
      <c r="SJ403" s="15"/>
      <c r="SK403" s="15"/>
      <c r="SL403" s="15"/>
      <c r="SM403" s="15"/>
      <c r="SN403" s="15"/>
      <c r="SO403" s="15"/>
      <c r="SP403" s="15"/>
      <c r="SQ403" s="15"/>
      <c r="SR403" s="15"/>
      <c r="SS403" s="15"/>
      <c r="ST403" s="15"/>
      <c r="SU403" s="15"/>
      <c r="SV403" s="15"/>
      <c r="SW403" s="15"/>
      <c r="SX403" s="15"/>
      <c r="SY403" s="15"/>
      <c r="SZ403" s="15"/>
      <c r="TA403" s="15"/>
      <c r="TB403" s="15"/>
      <c r="TC403" s="15"/>
      <c r="TD403" s="15"/>
      <c r="TE403" s="15"/>
      <c r="TF403" s="15"/>
      <c r="TG403" s="15"/>
      <c r="TH403" s="15"/>
      <c r="TI403" s="15"/>
      <c r="TJ403" s="15"/>
      <c r="TK403" s="15"/>
      <c r="TL403" s="15"/>
      <c r="TM403" s="15"/>
      <c r="TN403" s="15"/>
      <c r="TO403" s="15"/>
      <c r="TP403" s="15"/>
      <c r="TQ403" s="15"/>
      <c r="TR403" s="15"/>
      <c r="TS403" s="15"/>
      <c r="TT403" s="15"/>
      <c r="TU403" s="15"/>
      <c r="TV403" s="15"/>
      <c r="TW403" s="15"/>
      <c r="TX403" s="15"/>
      <c r="TY403" s="15"/>
      <c r="TZ403" s="15"/>
      <c r="UA403" s="15"/>
      <c r="UB403" s="15"/>
      <c r="UC403" s="15"/>
      <c r="UD403" s="15"/>
      <c r="UE403" s="15"/>
      <c r="UF403" s="15"/>
      <c r="UG403" s="15"/>
      <c r="UH403" s="15"/>
      <c r="UI403" s="15"/>
      <c r="UJ403" s="15"/>
      <c r="UK403" s="15"/>
      <c r="UL403" s="15"/>
      <c r="UM403" s="15"/>
      <c r="UN403" s="15"/>
      <c r="UO403" s="15"/>
      <c r="UP403" s="15"/>
      <c r="UQ403" s="15"/>
      <c r="UR403" s="15"/>
      <c r="US403" s="15"/>
      <c r="UT403" s="15"/>
      <c r="UU403" s="15"/>
      <c r="UV403" s="15"/>
      <c r="UW403" s="15"/>
      <c r="UX403" s="15"/>
      <c r="UY403" s="15"/>
      <c r="UZ403" s="15"/>
      <c r="VA403" s="15"/>
      <c r="VB403" s="15"/>
      <c r="VC403" s="15"/>
      <c r="VD403" s="15"/>
      <c r="VE403" s="15"/>
      <c r="VF403" s="15"/>
      <c r="VG403" s="15"/>
      <c r="VH403" s="15"/>
      <c r="VI403" s="15"/>
      <c r="VJ403" s="15"/>
      <c r="VK403" s="15"/>
      <c r="VL403" s="15"/>
      <c r="VM403" s="15"/>
      <c r="VN403" s="15"/>
      <c r="VO403" s="15"/>
      <c r="VP403" s="15"/>
      <c r="VQ403" s="15"/>
      <c r="VR403" s="15"/>
      <c r="VS403" s="15"/>
      <c r="VT403" s="15"/>
      <c r="VU403" s="15"/>
      <c r="VV403" s="15"/>
      <c r="VW403" s="15"/>
      <c r="VX403" s="15"/>
      <c r="VY403" s="15"/>
      <c r="VZ403" s="15"/>
      <c r="WA403" s="15"/>
      <c r="WB403" s="15"/>
      <c r="WC403" s="15"/>
      <c r="WD403" s="15"/>
      <c r="WE403" s="15"/>
      <c r="WF403" s="15"/>
      <c r="WG403" s="15"/>
      <c r="WH403" s="15"/>
      <c r="WI403" s="15"/>
      <c r="WJ403" s="15"/>
      <c r="WK403" s="15"/>
      <c r="WL403" s="15"/>
      <c r="WM403" s="15"/>
      <c r="WN403" s="15"/>
      <c r="WO403" s="15"/>
      <c r="WP403" s="15"/>
      <c r="WQ403" s="15"/>
      <c r="WR403" s="15"/>
      <c r="WS403" s="15"/>
      <c r="WT403" s="15"/>
      <c r="WU403" s="15"/>
      <c r="WV403" s="15"/>
      <c r="WW403" s="15"/>
      <c r="WX403" s="15"/>
      <c r="WY403" s="15"/>
      <c r="WZ403" s="15"/>
      <c r="XA403" s="15"/>
      <c r="XB403" s="15"/>
      <c r="XC403" s="15"/>
      <c r="XD403" s="15"/>
      <c r="XE403" s="15"/>
      <c r="XF403" s="15"/>
      <c r="XG403" s="15"/>
      <c r="XH403" s="15"/>
      <c r="XI403" s="15"/>
      <c r="XJ403" s="15"/>
      <c r="XK403" s="15"/>
      <c r="XL403" s="15"/>
      <c r="XM403" s="15"/>
      <c r="XN403" s="15"/>
      <c r="XO403" s="15"/>
      <c r="XP403" s="15"/>
      <c r="XQ403" s="15"/>
      <c r="XR403" s="15"/>
      <c r="XS403" s="15"/>
      <c r="XT403" s="15"/>
      <c r="XU403" s="15"/>
      <c r="XV403" s="15"/>
      <c r="XW403" s="15"/>
      <c r="XX403" s="15"/>
      <c r="XY403" s="15"/>
      <c r="XZ403" s="15"/>
      <c r="YA403" s="15"/>
      <c r="YB403" s="15"/>
      <c r="YC403" s="15"/>
      <c r="YD403" s="15"/>
      <c r="YE403" s="15"/>
      <c r="YF403" s="15"/>
      <c r="YG403" s="15"/>
      <c r="YH403" s="15"/>
      <c r="YI403" s="15"/>
      <c r="YJ403" s="15"/>
      <c r="YK403" s="15"/>
      <c r="YL403" s="15"/>
      <c r="YM403" s="15"/>
      <c r="YN403" s="15"/>
      <c r="YO403" s="15"/>
      <c r="YP403" s="15"/>
      <c r="YQ403" s="15"/>
      <c r="YR403" s="15"/>
      <c r="YS403" s="15"/>
      <c r="YT403" s="15"/>
      <c r="YU403" s="15"/>
      <c r="YV403" s="15"/>
      <c r="YW403" s="15"/>
      <c r="YX403" s="15"/>
      <c r="YY403" s="15"/>
      <c r="YZ403" s="15"/>
      <c r="ZA403" s="15"/>
      <c r="ZB403" s="15"/>
      <c r="ZC403" s="15"/>
      <c r="ZD403" s="15"/>
      <c r="ZE403" s="15"/>
      <c r="ZF403" s="15"/>
      <c r="ZG403" s="15"/>
      <c r="ZH403" s="15"/>
      <c r="ZI403" s="15"/>
      <c r="ZJ403" s="15"/>
      <c r="ZK403" s="15"/>
      <c r="ZL403" s="15"/>
      <c r="ZM403" s="15"/>
      <c r="ZN403" s="15"/>
      <c r="ZO403" s="15"/>
      <c r="ZP403" s="15"/>
      <c r="ZQ403" s="15"/>
      <c r="ZR403" s="15"/>
      <c r="ZS403" s="15"/>
      <c r="ZT403" s="15"/>
      <c r="ZU403" s="15"/>
      <c r="ZV403" s="15"/>
      <c r="ZW403" s="15"/>
      <c r="ZX403" s="15"/>
      <c r="ZY403" s="15"/>
      <c r="ZZ403" s="15"/>
      <c r="AAA403" s="15"/>
      <c r="AAB403" s="15"/>
      <c r="AAC403" s="15"/>
      <c r="AAD403" s="15"/>
      <c r="AAE403" s="15"/>
      <c r="AAF403" s="15"/>
      <c r="AAG403" s="15"/>
      <c r="AAH403" s="15"/>
      <c r="AAI403" s="15"/>
      <c r="AAJ403" s="15"/>
      <c r="AAK403" s="15"/>
      <c r="AAL403" s="15"/>
      <c r="AAM403" s="15"/>
      <c r="AAN403" s="15"/>
      <c r="AAO403" s="15"/>
      <c r="AAP403" s="15"/>
      <c r="AAQ403" s="15"/>
      <c r="AAR403" s="15"/>
      <c r="AAS403" s="15"/>
      <c r="AAT403" s="15"/>
      <c r="AAU403" s="15"/>
      <c r="AAV403" s="15"/>
      <c r="AAW403" s="15"/>
      <c r="AAX403" s="15"/>
      <c r="AAY403" s="15"/>
      <c r="AAZ403" s="15"/>
      <c r="ABA403" s="15"/>
      <c r="ABB403" s="15"/>
      <c r="ABC403" s="15"/>
      <c r="ABD403" s="15"/>
      <c r="ABE403" s="15"/>
      <c r="ABF403" s="15"/>
      <c r="ABG403" s="15"/>
      <c r="ABH403" s="15"/>
      <c r="ABI403" s="15"/>
      <c r="ABJ403" s="15"/>
      <c r="ABK403" s="15"/>
      <c r="ABL403" s="15"/>
      <c r="ABM403" s="15"/>
      <c r="ABN403" s="15"/>
      <c r="ABO403" s="15"/>
      <c r="ABP403" s="15"/>
      <c r="ABQ403" s="15"/>
      <c r="ABR403" s="15"/>
      <c r="ABS403" s="15"/>
      <c r="ABT403" s="15"/>
      <c r="ABU403" s="15"/>
      <c r="ABV403" s="15"/>
      <c r="ABW403" s="15"/>
      <c r="ABX403" s="15"/>
      <c r="ABY403" s="15"/>
      <c r="ABZ403" s="15"/>
      <c r="ACA403" s="15"/>
      <c r="ACB403" s="15"/>
      <c r="ACC403" s="15"/>
      <c r="ACD403" s="15"/>
      <c r="ACE403" s="15"/>
      <c r="ACF403" s="15"/>
      <c r="ACG403" s="15"/>
      <c r="ACH403" s="15"/>
      <c r="ACI403" s="15"/>
      <c r="ACJ403" s="15"/>
      <c r="ACK403" s="15"/>
      <c r="ACL403" s="15"/>
      <c r="ACM403" s="15"/>
      <c r="ACN403" s="15"/>
      <c r="ACO403" s="15"/>
      <c r="ACP403" s="15"/>
      <c r="ACQ403" s="15"/>
      <c r="ACR403" s="15"/>
      <c r="ACS403" s="15"/>
      <c r="ACT403" s="15"/>
      <c r="ACU403" s="15"/>
      <c r="ACV403" s="15"/>
      <c r="ACW403" s="15"/>
      <c r="ACX403" s="15"/>
      <c r="ACY403" s="15"/>
      <c r="ACZ403" s="15"/>
      <c r="ADA403" s="15"/>
      <c r="ADB403" s="15"/>
      <c r="ADC403" s="15"/>
      <c r="ADD403" s="15"/>
      <c r="ADE403" s="15"/>
      <c r="ADF403" s="15"/>
      <c r="ADG403" s="15"/>
      <c r="ADH403" s="15"/>
      <c r="ADI403" s="15"/>
      <c r="ADJ403" s="15"/>
      <c r="ADK403" s="15"/>
      <c r="ADL403" s="15"/>
      <c r="ADM403" s="15"/>
    </row>
    <row r="404" spans="1:793" s="308" customFormat="1" x14ac:dyDescent="0.4">
      <c r="A404" s="130"/>
      <c r="B404" s="342" t="s">
        <v>259</v>
      </c>
      <c r="C404" s="342"/>
      <c r="D404" s="342"/>
      <c r="E404" s="342"/>
      <c r="F404" s="342"/>
      <c r="G404" s="342"/>
      <c r="H404" s="342"/>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c r="BJ404" s="15"/>
      <c r="BK404" s="15"/>
      <c r="BL404" s="15"/>
      <c r="BM404" s="15"/>
      <c r="BN404" s="15"/>
      <c r="BO404" s="15"/>
      <c r="BP404" s="15"/>
      <c r="BQ404" s="15"/>
      <c r="BR404" s="15"/>
      <c r="BS404" s="15"/>
      <c r="BT404" s="15"/>
      <c r="BU404" s="15"/>
      <c r="BV404" s="15"/>
      <c r="BW404" s="15"/>
      <c r="BX404" s="15"/>
      <c r="BY404" s="15"/>
      <c r="BZ404" s="15"/>
      <c r="CA404" s="15"/>
      <c r="CB404" s="15"/>
      <c r="CC404" s="15"/>
      <c r="CD404" s="15"/>
      <c r="CE404" s="15"/>
      <c r="CF404" s="15"/>
      <c r="CG404" s="15"/>
      <c r="CH404" s="15"/>
      <c r="CI404" s="15"/>
      <c r="CJ404" s="15"/>
      <c r="CK404" s="15"/>
      <c r="CL404" s="15"/>
      <c r="CM404" s="15"/>
      <c r="CN404" s="15"/>
      <c r="CO404" s="15"/>
      <c r="CP404" s="15"/>
      <c r="CQ404" s="15"/>
      <c r="CR404" s="15"/>
      <c r="CS404" s="15"/>
      <c r="CT404" s="15"/>
      <c r="CU404" s="15"/>
      <c r="CV404" s="15"/>
      <c r="CW404" s="15"/>
      <c r="CX404" s="15"/>
      <c r="CY404" s="15"/>
      <c r="CZ404" s="15"/>
      <c r="DA404" s="15"/>
      <c r="DB404" s="15"/>
      <c r="DC404" s="15"/>
      <c r="DD404" s="15"/>
      <c r="DE404" s="15"/>
      <c r="DF404" s="15"/>
      <c r="DG404" s="15"/>
      <c r="DH404" s="15"/>
      <c r="DI404" s="15"/>
      <c r="DJ404" s="15"/>
      <c r="DK404" s="15"/>
      <c r="DL404" s="15"/>
      <c r="DM404" s="15"/>
      <c r="DN404" s="15"/>
      <c r="DO404" s="15"/>
      <c r="DP404" s="15"/>
      <c r="DQ404" s="15"/>
      <c r="DR404" s="15"/>
      <c r="DS404" s="15"/>
      <c r="DT404" s="15"/>
      <c r="DU404" s="15"/>
      <c r="DV404" s="15"/>
      <c r="DW404" s="15"/>
      <c r="DX404" s="15"/>
      <c r="DY404" s="15"/>
      <c r="DZ404" s="15"/>
      <c r="EA404" s="15"/>
      <c r="EB404" s="15"/>
      <c r="EC404" s="15"/>
      <c r="ED404" s="15"/>
      <c r="EE404" s="15"/>
      <c r="EF404" s="15"/>
      <c r="EG404" s="15"/>
      <c r="EH404" s="15"/>
      <c r="EI404" s="15"/>
      <c r="EJ404" s="15"/>
      <c r="EK404" s="15"/>
      <c r="EL404" s="15"/>
      <c r="EM404" s="15"/>
      <c r="EN404" s="15"/>
      <c r="EO404" s="15"/>
      <c r="EP404" s="15"/>
      <c r="EQ404" s="15"/>
      <c r="ER404" s="15"/>
      <c r="ES404" s="15"/>
      <c r="ET404" s="15"/>
      <c r="EU404" s="15"/>
      <c r="EV404" s="15"/>
      <c r="EW404" s="15"/>
      <c r="EX404" s="15"/>
      <c r="EY404" s="15"/>
      <c r="EZ404" s="15"/>
      <c r="FA404" s="15"/>
      <c r="FB404" s="15"/>
      <c r="FC404" s="15"/>
      <c r="FD404" s="15"/>
      <c r="FE404" s="15"/>
      <c r="FF404" s="15"/>
      <c r="FG404" s="15"/>
      <c r="FH404" s="15"/>
      <c r="FI404" s="15"/>
      <c r="FJ404" s="15"/>
      <c r="FK404" s="15"/>
      <c r="FL404" s="15"/>
      <c r="FM404" s="15"/>
      <c r="FN404" s="15"/>
      <c r="FO404" s="15"/>
      <c r="FP404" s="15"/>
      <c r="FQ404" s="15"/>
      <c r="FR404" s="15"/>
      <c r="FS404" s="15"/>
      <c r="FT404" s="15"/>
      <c r="FU404" s="15"/>
      <c r="FV404" s="15"/>
      <c r="FW404" s="15"/>
      <c r="FX404" s="15"/>
      <c r="FY404" s="15"/>
      <c r="FZ404" s="15"/>
      <c r="GA404" s="15"/>
      <c r="GB404" s="15"/>
      <c r="GC404" s="15"/>
      <c r="GD404" s="15"/>
      <c r="GE404" s="15"/>
      <c r="GF404" s="15"/>
      <c r="GG404" s="15"/>
      <c r="GH404" s="15"/>
      <c r="GI404" s="15"/>
      <c r="GJ404" s="15"/>
      <c r="GK404" s="15"/>
      <c r="GL404" s="15"/>
      <c r="GM404" s="15"/>
      <c r="GN404" s="15"/>
      <c r="GO404" s="15"/>
      <c r="GP404" s="15"/>
      <c r="GQ404" s="15"/>
      <c r="GR404" s="15"/>
      <c r="GS404" s="15"/>
      <c r="GT404" s="15"/>
      <c r="GU404" s="15"/>
      <c r="GV404" s="15"/>
      <c r="GW404" s="15"/>
      <c r="GX404" s="15"/>
      <c r="GY404" s="15"/>
      <c r="GZ404" s="15"/>
      <c r="HA404" s="15"/>
      <c r="HB404" s="15"/>
      <c r="HC404" s="15"/>
      <c r="HD404" s="15"/>
      <c r="HE404" s="15"/>
      <c r="HF404" s="15"/>
      <c r="HG404" s="15"/>
      <c r="HH404" s="15"/>
      <c r="HI404" s="15"/>
      <c r="HJ404" s="15"/>
      <c r="HK404" s="15"/>
      <c r="HL404" s="15"/>
      <c r="HM404" s="15"/>
      <c r="HN404" s="15"/>
      <c r="HO404" s="15"/>
      <c r="HP404" s="15"/>
      <c r="HQ404" s="15"/>
      <c r="HR404" s="15"/>
      <c r="HS404" s="15"/>
      <c r="HT404" s="15"/>
      <c r="HU404" s="15"/>
      <c r="HV404" s="15"/>
      <c r="HW404" s="15"/>
      <c r="HX404" s="15"/>
      <c r="HY404" s="15"/>
      <c r="HZ404" s="15"/>
      <c r="IA404" s="15"/>
      <c r="IB404" s="15"/>
      <c r="IC404" s="15"/>
      <c r="ID404" s="15"/>
      <c r="IE404" s="15"/>
      <c r="IF404" s="15"/>
      <c r="IG404" s="15"/>
      <c r="IH404" s="15"/>
      <c r="II404" s="15"/>
      <c r="IJ404" s="15"/>
      <c r="IK404" s="15"/>
      <c r="IL404" s="15"/>
      <c r="IM404" s="15"/>
      <c r="IN404" s="15"/>
      <c r="IO404" s="15"/>
      <c r="IP404" s="15"/>
      <c r="IQ404" s="15"/>
      <c r="IR404" s="15"/>
      <c r="IS404" s="15"/>
      <c r="IT404" s="15"/>
      <c r="IU404" s="15"/>
      <c r="IV404" s="15"/>
      <c r="IW404" s="15"/>
      <c r="IX404" s="15"/>
      <c r="IY404" s="15"/>
      <c r="IZ404" s="15"/>
      <c r="JA404" s="15"/>
      <c r="JB404" s="15"/>
      <c r="JC404" s="15"/>
      <c r="JD404" s="15"/>
      <c r="JE404" s="15"/>
      <c r="JF404" s="15"/>
      <c r="JG404" s="15"/>
      <c r="JH404" s="15"/>
      <c r="JI404" s="15"/>
      <c r="JJ404" s="15"/>
      <c r="JK404" s="15"/>
      <c r="JL404" s="15"/>
      <c r="JM404" s="15"/>
      <c r="JN404" s="15"/>
      <c r="JO404" s="15"/>
      <c r="JP404" s="15"/>
      <c r="JQ404" s="15"/>
      <c r="JR404" s="15"/>
      <c r="JS404" s="15"/>
      <c r="JT404" s="15"/>
      <c r="JU404" s="15"/>
      <c r="JV404" s="15"/>
      <c r="JW404" s="15"/>
      <c r="JX404" s="15"/>
      <c r="JY404" s="15"/>
      <c r="JZ404" s="15"/>
      <c r="KA404" s="15"/>
      <c r="KB404" s="15"/>
      <c r="KC404" s="15"/>
      <c r="KD404" s="15"/>
      <c r="KE404" s="15"/>
      <c r="KF404" s="15"/>
      <c r="KG404" s="15"/>
      <c r="KH404" s="15"/>
      <c r="KI404" s="15"/>
      <c r="KJ404" s="15"/>
      <c r="KK404" s="15"/>
      <c r="KL404" s="15"/>
      <c r="KM404" s="15"/>
      <c r="KN404" s="15"/>
      <c r="KO404" s="15"/>
      <c r="KP404" s="15"/>
      <c r="KQ404" s="15"/>
      <c r="KR404" s="15"/>
      <c r="KS404" s="15"/>
      <c r="KT404" s="15"/>
      <c r="KU404" s="15"/>
      <c r="KV404" s="15"/>
      <c r="KW404" s="15"/>
      <c r="KX404" s="15"/>
      <c r="KY404" s="15"/>
      <c r="KZ404" s="15"/>
      <c r="LA404" s="15"/>
      <c r="LB404" s="15"/>
      <c r="LC404" s="15"/>
      <c r="LD404" s="15"/>
      <c r="LE404" s="15"/>
      <c r="LF404" s="15"/>
      <c r="LG404" s="15"/>
      <c r="LH404" s="15"/>
      <c r="LI404" s="15"/>
      <c r="LJ404" s="15"/>
      <c r="LK404" s="15"/>
      <c r="LL404" s="15"/>
      <c r="LM404" s="15"/>
      <c r="LN404" s="15"/>
      <c r="LO404" s="15"/>
      <c r="LP404" s="15"/>
      <c r="LQ404" s="15"/>
      <c r="LR404" s="15"/>
      <c r="LS404" s="15"/>
      <c r="LT404" s="15"/>
      <c r="LU404" s="15"/>
      <c r="LV404" s="15"/>
      <c r="LW404" s="15"/>
      <c r="LX404" s="15"/>
      <c r="LY404" s="15"/>
      <c r="LZ404" s="15"/>
      <c r="MA404" s="15"/>
      <c r="MB404" s="15"/>
      <c r="MC404" s="15"/>
      <c r="MD404" s="15"/>
      <c r="ME404" s="15"/>
      <c r="MF404" s="15"/>
      <c r="MG404" s="15"/>
      <c r="MH404" s="15"/>
      <c r="MI404" s="15"/>
      <c r="MJ404" s="15"/>
      <c r="MK404" s="15"/>
      <c r="ML404" s="15"/>
      <c r="MM404" s="15"/>
      <c r="MN404" s="15"/>
      <c r="MO404" s="15"/>
      <c r="MP404" s="15"/>
      <c r="MQ404" s="15"/>
      <c r="MR404" s="15"/>
      <c r="MS404" s="15"/>
      <c r="MT404" s="15"/>
      <c r="MU404" s="15"/>
      <c r="MV404" s="15"/>
      <c r="MW404" s="15"/>
      <c r="MX404" s="15"/>
      <c r="MY404" s="15"/>
      <c r="MZ404" s="15"/>
      <c r="NA404" s="15"/>
      <c r="NB404" s="15"/>
      <c r="NC404" s="15"/>
      <c r="ND404" s="15"/>
      <c r="NE404" s="15"/>
      <c r="NF404" s="15"/>
      <c r="NG404" s="15"/>
      <c r="NH404" s="15"/>
      <c r="NI404" s="15"/>
      <c r="NJ404" s="15"/>
      <c r="NK404" s="15"/>
      <c r="NL404" s="15"/>
      <c r="NM404" s="15"/>
      <c r="NN404" s="15"/>
      <c r="NO404" s="15"/>
      <c r="NP404" s="15"/>
      <c r="NQ404" s="15"/>
      <c r="NR404" s="15"/>
      <c r="NS404" s="15"/>
      <c r="NT404" s="15"/>
      <c r="NU404" s="15"/>
      <c r="NV404" s="15"/>
      <c r="NW404" s="15"/>
      <c r="NX404" s="15"/>
      <c r="NY404" s="15"/>
      <c r="NZ404" s="15"/>
      <c r="OA404" s="15"/>
      <c r="OB404" s="15"/>
      <c r="OC404" s="15"/>
      <c r="OD404" s="15"/>
      <c r="OE404" s="15"/>
      <c r="OF404" s="15"/>
      <c r="OG404" s="15"/>
      <c r="OH404" s="15"/>
      <c r="OI404" s="15"/>
      <c r="OJ404" s="15"/>
      <c r="OK404" s="15"/>
      <c r="OL404" s="15"/>
      <c r="OM404" s="15"/>
      <c r="ON404" s="15"/>
      <c r="OO404" s="15"/>
      <c r="OP404" s="15"/>
      <c r="OQ404" s="15"/>
      <c r="OR404" s="15"/>
      <c r="OS404" s="15"/>
      <c r="OT404" s="15"/>
      <c r="OU404" s="15"/>
      <c r="OV404" s="15"/>
      <c r="OW404" s="15"/>
      <c r="OX404" s="15"/>
      <c r="OY404" s="15"/>
      <c r="OZ404" s="15"/>
      <c r="PA404" s="15"/>
      <c r="PB404" s="15"/>
      <c r="PC404" s="15"/>
      <c r="PD404" s="15"/>
      <c r="PE404" s="15"/>
      <c r="PF404" s="15"/>
      <c r="PG404" s="15"/>
      <c r="PH404" s="15"/>
      <c r="PI404" s="15"/>
      <c r="PJ404" s="15"/>
      <c r="PK404" s="15"/>
      <c r="PL404" s="15"/>
      <c r="PM404" s="15"/>
      <c r="PN404" s="15"/>
      <c r="PO404" s="15"/>
      <c r="PP404" s="15"/>
      <c r="PQ404" s="15"/>
      <c r="PR404" s="15"/>
      <c r="PS404" s="15"/>
      <c r="PT404" s="15"/>
      <c r="PU404" s="15"/>
      <c r="PV404" s="15"/>
      <c r="PW404" s="15"/>
      <c r="PX404" s="15"/>
      <c r="PY404" s="15"/>
      <c r="PZ404" s="15"/>
      <c r="QA404" s="15"/>
      <c r="QB404" s="15"/>
      <c r="QC404" s="15"/>
      <c r="QD404" s="15"/>
      <c r="QE404" s="15"/>
      <c r="QF404" s="15"/>
      <c r="QG404" s="15"/>
      <c r="QH404" s="15"/>
      <c r="QI404" s="15"/>
      <c r="QJ404" s="15"/>
      <c r="QK404" s="15"/>
      <c r="QL404" s="15"/>
      <c r="QM404" s="15"/>
      <c r="QN404" s="15"/>
      <c r="QO404" s="15"/>
      <c r="QP404" s="15"/>
      <c r="QQ404" s="15"/>
      <c r="QR404" s="15"/>
      <c r="QS404" s="15"/>
      <c r="QT404" s="15"/>
      <c r="QU404" s="15"/>
      <c r="QV404" s="15"/>
      <c r="QW404" s="15"/>
      <c r="QX404" s="15"/>
      <c r="QY404" s="15"/>
      <c r="QZ404" s="15"/>
      <c r="RA404" s="15"/>
      <c r="RB404" s="15"/>
      <c r="RC404" s="15"/>
      <c r="RD404" s="15"/>
      <c r="RE404" s="15"/>
      <c r="RF404" s="15"/>
      <c r="RG404" s="15"/>
      <c r="RH404" s="15"/>
      <c r="RI404" s="15"/>
      <c r="RJ404" s="15"/>
      <c r="RK404" s="15"/>
      <c r="RL404" s="15"/>
      <c r="RM404" s="15"/>
      <c r="RN404" s="15"/>
      <c r="RO404" s="15"/>
      <c r="RP404" s="15"/>
      <c r="RQ404" s="15"/>
      <c r="RR404" s="15"/>
      <c r="RS404" s="15"/>
      <c r="RT404" s="15"/>
      <c r="RU404" s="15"/>
      <c r="RV404" s="15"/>
      <c r="RW404" s="15"/>
      <c r="RX404" s="15"/>
      <c r="RY404" s="15"/>
      <c r="RZ404" s="15"/>
      <c r="SA404" s="15"/>
      <c r="SB404" s="15"/>
      <c r="SC404" s="15"/>
      <c r="SD404" s="15"/>
      <c r="SE404" s="15"/>
      <c r="SF404" s="15"/>
      <c r="SG404" s="15"/>
      <c r="SH404" s="15"/>
      <c r="SI404" s="15"/>
      <c r="SJ404" s="15"/>
      <c r="SK404" s="15"/>
      <c r="SL404" s="15"/>
      <c r="SM404" s="15"/>
      <c r="SN404" s="15"/>
      <c r="SO404" s="15"/>
      <c r="SP404" s="15"/>
      <c r="SQ404" s="15"/>
      <c r="SR404" s="15"/>
      <c r="SS404" s="15"/>
      <c r="ST404" s="15"/>
      <c r="SU404" s="15"/>
      <c r="SV404" s="15"/>
      <c r="SW404" s="15"/>
      <c r="SX404" s="15"/>
      <c r="SY404" s="15"/>
      <c r="SZ404" s="15"/>
      <c r="TA404" s="15"/>
      <c r="TB404" s="15"/>
      <c r="TC404" s="15"/>
      <c r="TD404" s="15"/>
      <c r="TE404" s="15"/>
      <c r="TF404" s="15"/>
      <c r="TG404" s="15"/>
      <c r="TH404" s="15"/>
      <c r="TI404" s="15"/>
      <c r="TJ404" s="15"/>
      <c r="TK404" s="15"/>
      <c r="TL404" s="15"/>
      <c r="TM404" s="15"/>
      <c r="TN404" s="15"/>
      <c r="TO404" s="15"/>
      <c r="TP404" s="15"/>
      <c r="TQ404" s="15"/>
      <c r="TR404" s="15"/>
      <c r="TS404" s="15"/>
      <c r="TT404" s="15"/>
      <c r="TU404" s="15"/>
      <c r="TV404" s="15"/>
      <c r="TW404" s="15"/>
      <c r="TX404" s="15"/>
      <c r="TY404" s="15"/>
      <c r="TZ404" s="15"/>
      <c r="UA404" s="15"/>
      <c r="UB404" s="15"/>
      <c r="UC404" s="15"/>
      <c r="UD404" s="15"/>
      <c r="UE404" s="15"/>
      <c r="UF404" s="15"/>
      <c r="UG404" s="15"/>
      <c r="UH404" s="15"/>
      <c r="UI404" s="15"/>
      <c r="UJ404" s="15"/>
      <c r="UK404" s="15"/>
      <c r="UL404" s="15"/>
      <c r="UM404" s="15"/>
      <c r="UN404" s="15"/>
      <c r="UO404" s="15"/>
      <c r="UP404" s="15"/>
      <c r="UQ404" s="15"/>
      <c r="UR404" s="15"/>
      <c r="US404" s="15"/>
      <c r="UT404" s="15"/>
      <c r="UU404" s="15"/>
      <c r="UV404" s="15"/>
      <c r="UW404" s="15"/>
      <c r="UX404" s="15"/>
      <c r="UY404" s="15"/>
      <c r="UZ404" s="15"/>
      <c r="VA404" s="15"/>
      <c r="VB404" s="15"/>
      <c r="VC404" s="15"/>
      <c r="VD404" s="15"/>
      <c r="VE404" s="15"/>
      <c r="VF404" s="15"/>
      <c r="VG404" s="15"/>
      <c r="VH404" s="15"/>
      <c r="VI404" s="15"/>
      <c r="VJ404" s="15"/>
      <c r="VK404" s="15"/>
      <c r="VL404" s="15"/>
      <c r="VM404" s="15"/>
      <c r="VN404" s="15"/>
      <c r="VO404" s="15"/>
      <c r="VP404" s="15"/>
      <c r="VQ404" s="15"/>
      <c r="VR404" s="15"/>
      <c r="VS404" s="15"/>
      <c r="VT404" s="15"/>
      <c r="VU404" s="15"/>
      <c r="VV404" s="15"/>
      <c r="VW404" s="15"/>
      <c r="VX404" s="15"/>
      <c r="VY404" s="15"/>
      <c r="VZ404" s="15"/>
      <c r="WA404" s="15"/>
      <c r="WB404" s="15"/>
      <c r="WC404" s="15"/>
      <c r="WD404" s="15"/>
      <c r="WE404" s="15"/>
      <c r="WF404" s="15"/>
      <c r="WG404" s="15"/>
      <c r="WH404" s="15"/>
      <c r="WI404" s="15"/>
      <c r="WJ404" s="15"/>
      <c r="WK404" s="15"/>
      <c r="WL404" s="15"/>
      <c r="WM404" s="15"/>
      <c r="WN404" s="15"/>
      <c r="WO404" s="15"/>
      <c r="WP404" s="15"/>
      <c r="WQ404" s="15"/>
      <c r="WR404" s="15"/>
      <c r="WS404" s="15"/>
      <c r="WT404" s="15"/>
      <c r="WU404" s="15"/>
      <c r="WV404" s="15"/>
      <c r="WW404" s="15"/>
      <c r="WX404" s="15"/>
      <c r="WY404" s="15"/>
      <c r="WZ404" s="15"/>
      <c r="XA404" s="15"/>
      <c r="XB404" s="15"/>
      <c r="XC404" s="15"/>
      <c r="XD404" s="15"/>
      <c r="XE404" s="15"/>
      <c r="XF404" s="15"/>
      <c r="XG404" s="15"/>
      <c r="XH404" s="15"/>
      <c r="XI404" s="15"/>
      <c r="XJ404" s="15"/>
      <c r="XK404" s="15"/>
      <c r="XL404" s="15"/>
      <c r="XM404" s="15"/>
      <c r="XN404" s="15"/>
      <c r="XO404" s="15"/>
      <c r="XP404" s="15"/>
      <c r="XQ404" s="15"/>
      <c r="XR404" s="15"/>
      <c r="XS404" s="15"/>
      <c r="XT404" s="15"/>
      <c r="XU404" s="15"/>
      <c r="XV404" s="15"/>
      <c r="XW404" s="15"/>
      <c r="XX404" s="15"/>
      <c r="XY404" s="15"/>
      <c r="XZ404" s="15"/>
      <c r="YA404" s="15"/>
      <c r="YB404" s="15"/>
      <c r="YC404" s="15"/>
      <c r="YD404" s="15"/>
      <c r="YE404" s="15"/>
      <c r="YF404" s="15"/>
      <c r="YG404" s="15"/>
      <c r="YH404" s="15"/>
      <c r="YI404" s="15"/>
      <c r="YJ404" s="15"/>
      <c r="YK404" s="15"/>
      <c r="YL404" s="15"/>
      <c r="YM404" s="15"/>
      <c r="YN404" s="15"/>
      <c r="YO404" s="15"/>
      <c r="YP404" s="15"/>
      <c r="YQ404" s="15"/>
      <c r="YR404" s="15"/>
      <c r="YS404" s="15"/>
      <c r="YT404" s="15"/>
      <c r="YU404" s="15"/>
      <c r="YV404" s="15"/>
      <c r="YW404" s="15"/>
      <c r="YX404" s="15"/>
      <c r="YY404" s="15"/>
      <c r="YZ404" s="15"/>
      <c r="ZA404" s="15"/>
      <c r="ZB404" s="15"/>
      <c r="ZC404" s="15"/>
      <c r="ZD404" s="15"/>
      <c r="ZE404" s="15"/>
      <c r="ZF404" s="15"/>
      <c r="ZG404" s="15"/>
      <c r="ZH404" s="15"/>
      <c r="ZI404" s="15"/>
      <c r="ZJ404" s="15"/>
      <c r="ZK404" s="15"/>
      <c r="ZL404" s="15"/>
      <c r="ZM404" s="15"/>
      <c r="ZN404" s="15"/>
      <c r="ZO404" s="15"/>
      <c r="ZP404" s="15"/>
      <c r="ZQ404" s="15"/>
      <c r="ZR404" s="15"/>
      <c r="ZS404" s="15"/>
      <c r="ZT404" s="15"/>
      <c r="ZU404" s="15"/>
      <c r="ZV404" s="15"/>
      <c r="ZW404" s="15"/>
      <c r="ZX404" s="15"/>
      <c r="ZY404" s="15"/>
      <c r="ZZ404" s="15"/>
      <c r="AAA404" s="15"/>
      <c r="AAB404" s="15"/>
      <c r="AAC404" s="15"/>
      <c r="AAD404" s="15"/>
      <c r="AAE404" s="15"/>
      <c r="AAF404" s="15"/>
      <c r="AAG404" s="15"/>
      <c r="AAH404" s="15"/>
      <c r="AAI404" s="15"/>
      <c r="AAJ404" s="15"/>
      <c r="AAK404" s="15"/>
      <c r="AAL404" s="15"/>
      <c r="AAM404" s="15"/>
      <c r="AAN404" s="15"/>
      <c r="AAO404" s="15"/>
      <c r="AAP404" s="15"/>
      <c r="AAQ404" s="15"/>
      <c r="AAR404" s="15"/>
      <c r="AAS404" s="15"/>
      <c r="AAT404" s="15"/>
      <c r="AAU404" s="15"/>
      <c r="AAV404" s="15"/>
      <c r="AAW404" s="15"/>
      <c r="AAX404" s="15"/>
      <c r="AAY404" s="15"/>
      <c r="AAZ404" s="15"/>
      <c r="ABA404" s="15"/>
      <c r="ABB404" s="15"/>
      <c r="ABC404" s="15"/>
      <c r="ABD404" s="15"/>
      <c r="ABE404" s="15"/>
      <c r="ABF404" s="15"/>
      <c r="ABG404" s="15"/>
      <c r="ABH404" s="15"/>
      <c r="ABI404" s="15"/>
      <c r="ABJ404" s="15"/>
      <c r="ABK404" s="15"/>
      <c r="ABL404" s="15"/>
      <c r="ABM404" s="15"/>
      <c r="ABN404" s="15"/>
      <c r="ABO404" s="15"/>
      <c r="ABP404" s="15"/>
      <c r="ABQ404" s="15"/>
      <c r="ABR404" s="15"/>
      <c r="ABS404" s="15"/>
      <c r="ABT404" s="15"/>
      <c r="ABU404" s="15"/>
      <c r="ABV404" s="15"/>
      <c r="ABW404" s="15"/>
      <c r="ABX404" s="15"/>
      <c r="ABY404" s="15"/>
      <c r="ABZ404" s="15"/>
      <c r="ACA404" s="15"/>
      <c r="ACB404" s="15"/>
      <c r="ACC404" s="15"/>
      <c r="ACD404" s="15"/>
      <c r="ACE404" s="15"/>
      <c r="ACF404" s="15"/>
      <c r="ACG404" s="15"/>
      <c r="ACH404" s="15"/>
      <c r="ACI404" s="15"/>
      <c r="ACJ404" s="15"/>
      <c r="ACK404" s="15"/>
      <c r="ACL404" s="15"/>
      <c r="ACM404" s="15"/>
      <c r="ACN404" s="15"/>
      <c r="ACO404" s="15"/>
      <c r="ACP404" s="15"/>
      <c r="ACQ404" s="15"/>
      <c r="ACR404" s="15"/>
      <c r="ACS404" s="15"/>
      <c r="ACT404" s="15"/>
      <c r="ACU404" s="15"/>
      <c r="ACV404" s="15"/>
      <c r="ACW404" s="15"/>
      <c r="ACX404" s="15"/>
      <c r="ACY404" s="15"/>
      <c r="ACZ404" s="15"/>
      <c r="ADA404" s="15"/>
      <c r="ADB404" s="15"/>
      <c r="ADC404" s="15"/>
      <c r="ADD404" s="15"/>
      <c r="ADE404" s="15"/>
      <c r="ADF404" s="15"/>
      <c r="ADG404" s="15"/>
      <c r="ADH404" s="15"/>
      <c r="ADI404" s="15"/>
      <c r="ADJ404" s="15"/>
      <c r="ADK404" s="15"/>
      <c r="ADL404" s="15"/>
      <c r="ADM404" s="15"/>
    </row>
    <row r="405" spans="1:793" s="308" customFormat="1" ht="15.5" thickBot="1" x14ac:dyDescent="0.45">
      <c r="A405" s="130"/>
      <c r="B405" s="85"/>
      <c r="C405" s="14"/>
      <c r="D405" s="14"/>
      <c r="E405" s="14"/>
      <c r="F405" s="14"/>
      <c r="G405" s="14"/>
      <c r="H405" s="14"/>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c r="BI405" s="15"/>
      <c r="BJ405" s="15"/>
      <c r="BK405" s="15"/>
      <c r="BL405" s="15"/>
      <c r="BM405" s="15"/>
      <c r="BN405" s="15"/>
      <c r="BO405" s="15"/>
      <c r="BP405" s="15"/>
      <c r="BQ405" s="15"/>
      <c r="BR405" s="15"/>
      <c r="BS405" s="15"/>
      <c r="BT405" s="15"/>
      <c r="BU405" s="15"/>
      <c r="BV405" s="15"/>
      <c r="BW405" s="15"/>
      <c r="BX405" s="15"/>
      <c r="BY405" s="15"/>
      <c r="BZ405" s="15"/>
      <c r="CA405" s="15"/>
      <c r="CB405" s="15"/>
      <c r="CC405" s="15"/>
      <c r="CD405" s="15"/>
      <c r="CE405" s="15"/>
      <c r="CF405" s="15"/>
      <c r="CG405" s="15"/>
      <c r="CH405" s="15"/>
      <c r="CI405" s="15"/>
      <c r="CJ405" s="15"/>
      <c r="CK405" s="15"/>
      <c r="CL405" s="15"/>
      <c r="CM405" s="15"/>
      <c r="CN405" s="15"/>
      <c r="CO405" s="15"/>
      <c r="CP405" s="15"/>
      <c r="CQ405" s="15"/>
      <c r="CR405" s="15"/>
      <c r="CS405" s="15"/>
      <c r="CT405" s="15"/>
      <c r="CU405" s="15"/>
      <c r="CV405" s="15"/>
      <c r="CW405" s="15"/>
      <c r="CX405" s="15"/>
      <c r="CY405" s="15"/>
      <c r="CZ405" s="15"/>
      <c r="DA405" s="15"/>
      <c r="DB405" s="15"/>
      <c r="DC405" s="15"/>
      <c r="DD405" s="15"/>
      <c r="DE405" s="15"/>
      <c r="DF405" s="15"/>
      <c r="DG405" s="15"/>
      <c r="DH405" s="15"/>
      <c r="DI405" s="15"/>
      <c r="DJ405" s="15"/>
      <c r="DK405" s="15"/>
      <c r="DL405" s="15"/>
      <c r="DM405" s="15"/>
      <c r="DN405" s="15"/>
      <c r="DO405" s="15"/>
      <c r="DP405" s="15"/>
      <c r="DQ405" s="15"/>
      <c r="DR405" s="15"/>
      <c r="DS405" s="15"/>
      <c r="DT405" s="15"/>
      <c r="DU405" s="15"/>
      <c r="DV405" s="15"/>
      <c r="DW405" s="15"/>
      <c r="DX405" s="15"/>
      <c r="DY405" s="15"/>
      <c r="DZ405" s="15"/>
      <c r="EA405" s="15"/>
      <c r="EB405" s="15"/>
      <c r="EC405" s="15"/>
      <c r="ED405" s="15"/>
      <c r="EE405" s="15"/>
      <c r="EF405" s="15"/>
      <c r="EG405" s="15"/>
      <c r="EH405" s="15"/>
      <c r="EI405" s="15"/>
      <c r="EJ405" s="15"/>
      <c r="EK405" s="15"/>
      <c r="EL405" s="15"/>
      <c r="EM405" s="15"/>
      <c r="EN405" s="15"/>
      <c r="EO405" s="15"/>
      <c r="EP405" s="15"/>
      <c r="EQ405" s="15"/>
      <c r="ER405" s="15"/>
      <c r="ES405" s="15"/>
      <c r="ET405" s="15"/>
      <c r="EU405" s="15"/>
      <c r="EV405" s="15"/>
      <c r="EW405" s="15"/>
      <c r="EX405" s="15"/>
      <c r="EY405" s="15"/>
      <c r="EZ405" s="15"/>
      <c r="FA405" s="15"/>
      <c r="FB405" s="15"/>
      <c r="FC405" s="15"/>
      <c r="FD405" s="15"/>
      <c r="FE405" s="15"/>
      <c r="FF405" s="15"/>
      <c r="FG405" s="15"/>
      <c r="FH405" s="15"/>
      <c r="FI405" s="15"/>
      <c r="FJ405" s="15"/>
      <c r="FK405" s="15"/>
      <c r="FL405" s="15"/>
      <c r="FM405" s="15"/>
      <c r="FN405" s="15"/>
      <c r="FO405" s="15"/>
      <c r="FP405" s="15"/>
      <c r="FQ405" s="15"/>
      <c r="FR405" s="15"/>
      <c r="FS405" s="15"/>
      <c r="FT405" s="15"/>
      <c r="FU405" s="15"/>
      <c r="FV405" s="15"/>
      <c r="FW405" s="15"/>
      <c r="FX405" s="15"/>
      <c r="FY405" s="15"/>
      <c r="FZ405" s="15"/>
      <c r="GA405" s="15"/>
      <c r="GB405" s="15"/>
      <c r="GC405" s="15"/>
      <c r="GD405" s="15"/>
      <c r="GE405" s="15"/>
      <c r="GF405" s="15"/>
      <c r="GG405" s="15"/>
      <c r="GH405" s="15"/>
      <c r="GI405" s="15"/>
      <c r="GJ405" s="15"/>
      <c r="GK405" s="15"/>
      <c r="GL405" s="15"/>
      <c r="GM405" s="15"/>
      <c r="GN405" s="15"/>
      <c r="GO405" s="15"/>
      <c r="GP405" s="15"/>
      <c r="GQ405" s="15"/>
      <c r="GR405" s="15"/>
      <c r="GS405" s="15"/>
      <c r="GT405" s="15"/>
      <c r="GU405" s="15"/>
      <c r="GV405" s="15"/>
      <c r="GW405" s="15"/>
      <c r="GX405" s="15"/>
      <c r="GY405" s="15"/>
      <c r="GZ405" s="15"/>
      <c r="HA405" s="15"/>
      <c r="HB405" s="15"/>
      <c r="HC405" s="15"/>
      <c r="HD405" s="15"/>
      <c r="HE405" s="15"/>
      <c r="HF405" s="15"/>
      <c r="HG405" s="15"/>
      <c r="HH405" s="15"/>
      <c r="HI405" s="15"/>
      <c r="HJ405" s="15"/>
      <c r="HK405" s="15"/>
      <c r="HL405" s="15"/>
      <c r="HM405" s="15"/>
      <c r="HN405" s="15"/>
      <c r="HO405" s="15"/>
      <c r="HP405" s="15"/>
      <c r="HQ405" s="15"/>
      <c r="HR405" s="15"/>
      <c r="HS405" s="15"/>
      <c r="HT405" s="15"/>
      <c r="HU405" s="15"/>
      <c r="HV405" s="15"/>
      <c r="HW405" s="15"/>
      <c r="HX405" s="15"/>
      <c r="HY405" s="15"/>
      <c r="HZ405" s="15"/>
      <c r="IA405" s="15"/>
      <c r="IB405" s="15"/>
      <c r="IC405" s="15"/>
      <c r="ID405" s="15"/>
      <c r="IE405" s="15"/>
      <c r="IF405" s="15"/>
      <c r="IG405" s="15"/>
      <c r="IH405" s="15"/>
      <c r="II405" s="15"/>
      <c r="IJ405" s="15"/>
      <c r="IK405" s="15"/>
      <c r="IL405" s="15"/>
      <c r="IM405" s="15"/>
      <c r="IN405" s="15"/>
      <c r="IO405" s="15"/>
      <c r="IP405" s="15"/>
      <c r="IQ405" s="15"/>
      <c r="IR405" s="15"/>
      <c r="IS405" s="15"/>
      <c r="IT405" s="15"/>
      <c r="IU405" s="15"/>
      <c r="IV405" s="15"/>
      <c r="IW405" s="15"/>
      <c r="IX405" s="15"/>
      <c r="IY405" s="15"/>
      <c r="IZ405" s="15"/>
      <c r="JA405" s="15"/>
      <c r="JB405" s="15"/>
      <c r="JC405" s="15"/>
      <c r="JD405" s="15"/>
      <c r="JE405" s="15"/>
      <c r="JF405" s="15"/>
      <c r="JG405" s="15"/>
      <c r="JH405" s="15"/>
      <c r="JI405" s="15"/>
      <c r="JJ405" s="15"/>
      <c r="JK405" s="15"/>
      <c r="JL405" s="15"/>
      <c r="JM405" s="15"/>
      <c r="JN405" s="15"/>
      <c r="JO405" s="15"/>
      <c r="JP405" s="15"/>
      <c r="JQ405" s="15"/>
      <c r="JR405" s="15"/>
      <c r="JS405" s="15"/>
      <c r="JT405" s="15"/>
      <c r="JU405" s="15"/>
      <c r="JV405" s="15"/>
      <c r="JW405" s="15"/>
      <c r="JX405" s="15"/>
      <c r="JY405" s="15"/>
      <c r="JZ405" s="15"/>
      <c r="KA405" s="15"/>
      <c r="KB405" s="15"/>
      <c r="KC405" s="15"/>
      <c r="KD405" s="15"/>
      <c r="KE405" s="15"/>
      <c r="KF405" s="15"/>
      <c r="KG405" s="15"/>
      <c r="KH405" s="15"/>
      <c r="KI405" s="15"/>
      <c r="KJ405" s="15"/>
      <c r="KK405" s="15"/>
      <c r="KL405" s="15"/>
      <c r="KM405" s="15"/>
      <c r="KN405" s="15"/>
      <c r="KO405" s="15"/>
      <c r="KP405" s="15"/>
      <c r="KQ405" s="15"/>
      <c r="KR405" s="15"/>
      <c r="KS405" s="15"/>
      <c r="KT405" s="15"/>
      <c r="KU405" s="15"/>
      <c r="KV405" s="15"/>
      <c r="KW405" s="15"/>
      <c r="KX405" s="15"/>
      <c r="KY405" s="15"/>
      <c r="KZ405" s="15"/>
      <c r="LA405" s="15"/>
      <c r="LB405" s="15"/>
      <c r="LC405" s="15"/>
      <c r="LD405" s="15"/>
      <c r="LE405" s="15"/>
      <c r="LF405" s="15"/>
      <c r="LG405" s="15"/>
      <c r="LH405" s="15"/>
      <c r="LI405" s="15"/>
      <c r="LJ405" s="15"/>
      <c r="LK405" s="15"/>
      <c r="LL405" s="15"/>
      <c r="LM405" s="15"/>
      <c r="LN405" s="15"/>
      <c r="LO405" s="15"/>
      <c r="LP405" s="15"/>
      <c r="LQ405" s="15"/>
      <c r="LR405" s="15"/>
      <c r="LS405" s="15"/>
      <c r="LT405" s="15"/>
      <c r="LU405" s="15"/>
      <c r="LV405" s="15"/>
      <c r="LW405" s="15"/>
      <c r="LX405" s="15"/>
      <c r="LY405" s="15"/>
      <c r="LZ405" s="15"/>
      <c r="MA405" s="15"/>
      <c r="MB405" s="15"/>
      <c r="MC405" s="15"/>
      <c r="MD405" s="15"/>
      <c r="ME405" s="15"/>
      <c r="MF405" s="15"/>
      <c r="MG405" s="15"/>
      <c r="MH405" s="15"/>
      <c r="MI405" s="15"/>
      <c r="MJ405" s="15"/>
      <c r="MK405" s="15"/>
      <c r="ML405" s="15"/>
      <c r="MM405" s="15"/>
      <c r="MN405" s="15"/>
      <c r="MO405" s="15"/>
      <c r="MP405" s="15"/>
      <c r="MQ405" s="15"/>
      <c r="MR405" s="15"/>
      <c r="MS405" s="15"/>
      <c r="MT405" s="15"/>
      <c r="MU405" s="15"/>
      <c r="MV405" s="15"/>
      <c r="MW405" s="15"/>
      <c r="MX405" s="15"/>
      <c r="MY405" s="15"/>
      <c r="MZ405" s="15"/>
      <c r="NA405" s="15"/>
      <c r="NB405" s="15"/>
      <c r="NC405" s="15"/>
      <c r="ND405" s="15"/>
      <c r="NE405" s="15"/>
      <c r="NF405" s="15"/>
      <c r="NG405" s="15"/>
      <c r="NH405" s="15"/>
      <c r="NI405" s="15"/>
      <c r="NJ405" s="15"/>
      <c r="NK405" s="15"/>
      <c r="NL405" s="15"/>
      <c r="NM405" s="15"/>
      <c r="NN405" s="15"/>
      <c r="NO405" s="15"/>
      <c r="NP405" s="15"/>
      <c r="NQ405" s="15"/>
      <c r="NR405" s="15"/>
      <c r="NS405" s="15"/>
      <c r="NT405" s="15"/>
      <c r="NU405" s="15"/>
      <c r="NV405" s="15"/>
      <c r="NW405" s="15"/>
      <c r="NX405" s="15"/>
      <c r="NY405" s="15"/>
      <c r="NZ405" s="15"/>
      <c r="OA405" s="15"/>
      <c r="OB405" s="15"/>
      <c r="OC405" s="15"/>
      <c r="OD405" s="15"/>
      <c r="OE405" s="15"/>
      <c r="OF405" s="15"/>
      <c r="OG405" s="15"/>
      <c r="OH405" s="15"/>
      <c r="OI405" s="15"/>
      <c r="OJ405" s="15"/>
      <c r="OK405" s="15"/>
      <c r="OL405" s="15"/>
      <c r="OM405" s="15"/>
      <c r="ON405" s="15"/>
      <c r="OO405" s="15"/>
      <c r="OP405" s="15"/>
      <c r="OQ405" s="15"/>
      <c r="OR405" s="15"/>
      <c r="OS405" s="15"/>
      <c r="OT405" s="15"/>
      <c r="OU405" s="15"/>
      <c r="OV405" s="15"/>
      <c r="OW405" s="15"/>
      <c r="OX405" s="15"/>
      <c r="OY405" s="15"/>
      <c r="OZ405" s="15"/>
      <c r="PA405" s="15"/>
      <c r="PB405" s="15"/>
      <c r="PC405" s="15"/>
      <c r="PD405" s="15"/>
      <c r="PE405" s="15"/>
      <c r="PF405" s="15"/>
      <c r="PG405" s="15"/>
      <c r="PH405" s="15"/>
      <c r="PI405" s="15"/>
      <c r="PJ405" s="15"/>
      <c r="PK405" s="15"/>
      <c r="PL405" s="15"/>
      <c r="PM405" s="15"/>
      <c r="PN405" s="15"/>
      <c r="PO405" s="15"/>
      <c r="PP405" s="15"/>
      <c r="PQ405" s="15"/>
      <c r="PR405" s="15"/>
      <c r="PS405" s="15"/>
      <c r="PT405" s="15"/>
      <c r="PU405" s="15"/>
      <c r="PV405" s="15"/>
      <c r="PW405" s="15"/>
      <c r="PX405" s="15"/>
      <c r="PY405" s="15"/>
      <c r="PZ405" s="15"/>
      <c r="QA405" s="15"/>
      <c r="QB405" s="15"/>
      <c r="QC405" s="15"/>
      <c r="QD405" s="15"/>
      <c r="QE405" s="15"/>
      <c r="QF405" s="15"/>
      <c r="QG405" s="15"/>
      <c r="QH405" s="15"/>
      <c r="QI405" s="15"/>
      <c r="QJ405" s="15"/>
      <c r="QK405" s="15"/>
      <c r="QL405" s="15"/>
      <c r="QM405" s="15"/>
      <c r="QN405" s="15"/>
      <c r="QO405" s="15"/>
      <c r="QP405" s="15"/>
      <c r="QQ405" s="15"/>
      <c r="QR405" s="15"/>
      <c r="QS405" s="15"/>
      <c r="QT405" s="15"/>
      <c r="QU405" s="15"/>
      <c r="QV405" s="15"/>
      <c r="QW405" s="15"/>
      <c r="QX405" s="15"/>
      <c r="QY405" s="15"/>
      <c r="QZ405" s="15"/>
      <c r="RA405" s="15"/>
      <c r="RB405" s="15"/>
      <c r="RC405" s="15"/>
      <c r="RD405" s="15"/>
      <c r="RE405" s="15"/>
      <c r="RF405" s="15"/>
      <c r="RG405" s="15"/>
      <c r="RH405" s="15"/>
      <c r="RI405" s="15"/>
      <c r="RJ405" s="15"/>
      <c r="RK405" s="15"/>
      <c r="RL405" s="15"/>
      <c r="RM405" s="15"/>
      <c r="RN405" s="15"/>
      <c r="RO405" s="15"/>
      <c r="RP405" s="15"/>
      <c r="RQ405" s="15"/>
      <c r="RR405" s="15"/>
      <c r="RS405" s="15"/>
      <c r="RT405" s="15"/>
      <c r="RU405" s="15"/>
      <c r="RV405" s="15"/>
      <c r="RW405" s="15"/>
      <c r="RX405" s="15"/>
      <c r="RY405" s="15"/>
      <c r="RZ405" s="15"/>
      <c r="SA405" s="15"/>
      <c r="SB405" s="15"/>
      <c r="SC405" s="15"/>
      <c r="SD405" s="15"/>
      <c r="SE405" s="15"/>
      <c r="SF405" s="15"/>
      <c r="SG405" s="15"/>
      <c r="SH405" s="15"/>
      <c r="SI405" s="15"/>
      <c r="SJ405" s="15"/>
      <c r="SK405" s="15"/>
      <c r="SL405" s="15"/>
      <c r="SM405" s="15"/>
      <c r="SN405" s="15"/>
      <c r="SO405" s="15"/>
      <c r="SP405" s="15"/>
      <c r="SQ405" s="15"/>
      <c r="SR405" s="15"/>
      <c r="SS405" s="15"/>
      <c r="ST405" s="15"/>
      <c r="SU405" s="15"/>
      <c r="SV405" s="15"/>
      <c r="SW405" s="15"/>
      <c r="SX405" s="15"/>
      <c r="SY405" s="15"/>
      <c r="SZ405" s="15"/>
      <c r="TA405" s="15"/>
      <c r="TB405" s="15"/>
      <c r="TC405" s="15"/>
      <c r="TD405" s="15"/>
      <c r="TE405" s="15"/>
      <c r="TF405" s="15"/>
      <c r="TG405" s="15"/>
      <c r="TH405" s="15"/>
      <c r="TI405" s="15"/>
      <c r="TJ405" s="15"/>
      <c r="TK405" s="15"/>
      <c r="TL405" s="15"/>
      <c r="TM405" s="15"/>
      <c r="TN405" s="15"/>
      <c r="TO405" s="15"/>
      <c r="TP405" s="15"/>
      <c r="TQ405" s="15"/>
      <c r="TR405" s="15"/>
      <c r="TS405" s="15"/>
      <c r="TT405" s="15"/>
      <c r="TU405" s="15"/>
      <c r="TV405" s="15"/>
      <c r="TW405" s="15"/>
      <c r="TX405" s="15"/>
      <c r="TY405" s="15"/>
      <c r="TZ405" s="15"/>
      <c r="UA405" s="15"/>
      <c r="UB405" s="15"/>
      <c r="UC405" s="15"/>
      <c r="UD405" s="15"/>
      <c r="UE405" s="15"/>
      <c r="UF405" s="15"/>
      <c r="UG405" s="15"/>
      <c r="UH405" s="15"/>
      <c r="UI405" s="15"/>
      <c r="UJ405" s="15"/>
      <c r="UK405" s="15"/>
      <c r="UL405" s="15"/>
      <c r="UM405" s="15"/>
      <c r="UN405" s="15"/>
      <c r="UO405" s="15"/>
      <c r="UP405" s="15"/>
      <c r="UQ405" s="15"/>
      <c r="UR405" s="15"/>
      <c r="US405" s="15"/>
      <c r="UT405" s="15"/>
      <c r="UU405" s="15"/>
      <c r="UV405" s="15"/>
      <c r="UW405" s="15"/>
      <c r="UX405" s="15"/>
      <c r="UY405" s="15"/>
      <c r="UZ405" s="15"/>
      <c r="VA405" s="15"/>
      <c r="VB405" s="15"/>
      <c r="VC405" s="15"/>
      <c r="VD405" s="15"/>
      <c r="VE405" s="15"/>
      <c r="VF405" s="15"/>
      <c r="VG405" s="15"/>
      <c r="VH405" s="15"/>
      <c r="VI405" s="15"/>
      <c r="VJ405" s="15"/>
      <c r="VK405" s="15"/>
      <c r="VL405" s="15"/>
      <c r="VM405" s="15"/>
      <c r="VN405" s="15"/>
      <c r="VO405" s="15"/>
      <c r="VP405" s="15"/>
      <c r="VQ405" s="15"/>
      <c r="VR405" s="15"/>
      <c r="VS405" s="15"/>
      <c r="VT405" s="15"/>
      <c r="VU405" s="15"/>
      <c r="VV405" s="15"/>
      <c r="VW405" s="15"/>
      <c r="VX405" s="15"/>
      <c r="VY405" s="15"/>
      <c r="VZ405" s="15"/>
      <c r="WA405" s="15"/>
      <c r="WB405" s="15"/>
      <c r="WC405" s="15"/>
      <c r="WD405" s="15"/>
      <c r="WE405" s="15"/>
      <c r="WF405" s="15"/>
      <c r="WG405" s="15"/>
      <c r="WH405" s="15"/>
      <c r="WI405" s="15"/>
      <c r="WJ405" s="15"/>
      <c r="WK405" s="15"/>
      <c r="WL405" s="15"/>
      <c r="WM405" s="15"/>
      <c r="WN405" s="15"/>
      <c r="WO405" s="15"/>
      <c r="WP405" s="15"/>
      <c r="WQ405" s="15"/>
      <c r="WR405" s="15"/>
      <c r="WS405" s="15"/>
      <c r="WT405" s="15"/>
      <c r="WU405" s="15"/>
      <c r="WV405" s="15"/>
      <c r="WW405" s="15"/>
      <c r="WX405" s="15"/>
      <c r="WY405" s="15"/>
      <c r="WZ405" s="15"/>
      <c r="XA405" s="15"/>
      <c r="XB405" s="15"/>
      <c r="XC405" s="15"/>
      <c r="XD405" s="15"/>
      <c r="XE405" s="15"/>
      <c r="XF405" s="15"/>
      <c r="XG405" s="15"/>
      <c r="XH405" s="15"/>
      <c r="XI405" s="15"/>
      <c r="XJ405" s="15"/>
      <c r="XK405" s="15"/>
      <c r="XL405" s="15"/>
      <c r="XM405" s="15"/>
      <c r="XN405" s="15"/>
      <c r="XO405" s="15"/>
      <c r="XP405" s="15"/>
      <c r="XQ405" s="15"/>
      <c r="XR405" s="15"/>
      <c r="XS405" s="15"/>
      <c r="XT405" s="15"/>
      <c r="XU405" s="15"/>
      <c r="XV405" s="15"/>
      <c r="XW405" s="15"/>
      <c r="XX405" s="15"/>
      <c r="XY405" s="15"/>
      <c r="XZ405" s="15"/>
      <c r="YA405" s="15"/>
      <c r="YB405" s="15"/>
      <c r="YC405" s="15"/>
      <c r="YD405" s="15"/>
      <c r="YE405" s="15"/>
      <c r="YF405" s="15"/>
      <c r="YG405" s="15"/>
      <c r="YH405" s="15"/>
      <c r="YI405" s="15"/>
      <c r="YJ405" s="15"/>
      <c r="YK405" s="15"/>
      <c r="YL405" s="15"/>
      <c r="YM405" s="15"/>
      <c r="YN405" s="15"/>
      <c r="YO405" s="15"/>
      <c r="YP405" s="15"/>
      <c r="YQ405" s="15"/>
      <c r="YR405" s="15"/>
      <c r="YS405" s="15"/>
      <c r="YT405" s="15"/>
      <c r="YU405" s="15"/>
      <c r="YV405" s="15"/>
      <c r="YW405" s="15"/>
      <c r="YX405" s="15"/>
      <c r="YY405" s="15"/>
      <c r="YZ405" s="15"/>
      <c r="ZA405" s="15"/>
      <c r="ZB405" s="15"/>
      <c r="ZC405" s="15"/>
      <c r="ZD405" s="15"/>
      <c r="ZE405" s="15"/>
      <c r="ZF405" s="15"/>
      <c r="ZG405" s="15"/>
      <c r="ZH405" s="15"/>
      <c r="ZI405" s="15"/>
      <c r="ZJ405" s="15"/>
      <c r="ZK405" s="15"/>
      <c r="ZL405" s="15"/>
      <c r="ZM405" s="15"/>
      <c r="ZN405" s="15"/>
      <c r="ZO405" s="15"/>
      <c r="ZP405" s="15"/>
      <c r="ZQ405" s="15"/>
      <c r="ZR405" s="15"/>
      <c r="ZS405" s="15"/>
      <c r="ZT405" s="15"/>
      <c r="ZU405" s="15"/>
      <c r="ZV405" s="15"/>
      <c r="ZW405" s="15"/>
      <c r="ZX405" s="15"/>
      <c r="ZY405" s="15"/>
      <c r="ZZ405" s="15"/>
      <c r="AAA405" s="15"/>
      <c r="AAB405" s="15"/>
      <c r="AAC405" s="15"/>
      <c r="AAD405" s="15"/>
      <c r="AAE405" s="15"/>
      <c r="AAF405" s="15"/>
      <c r="AAG405" s="15"/>
      <c r="AAH405" s="15"/>
      <c r="AAI405" s="15"/>
      <c r="AAJ405" s="15"/>
      <c r="AAK405" s="15"/>
      <c r="AAL405" s="15"/>
      <c r="AAM405" s="15"/>
      <c r="AAN405" s="15"/>
      <c r="AAO405" s="15"/>
      <c r="AAP405" s="15"/>
      <c r="AAQ405" s="15"/>
      <c r="AAR405" s="15"/>
      <c r="AAS405" s="15"/>
      <c r="AAT405" s="15"/>
      <c r="AAU405" s="15"/>
      <c r="AAV405" s="15"/>
      <c r="AAW405" s="15"/>
      <c r="AAX405" s="15"/>
      <c r="AAY405" s="15"/>
      <c r="AAZ405" s="15"/>
      <c r="ABA405" s="15"/>
      <c r="ABB405" s="15"/>
      <c r="ABC405" s="15"/>
      <c r="ABD405" s="15"/>
      <c r="ABE405" s="15"/>
      <c r="ABF405" s="15"/>
      <c r="ABG405" s="15"/>
      <c r="ABH405" s="15"/>
      <c r="ABI405" s="15"/>
      <c r="ABJ405" s="15"/>
      <c r="ABK405" s="15"/>
      <c r="ABL405" s="15"/>
      <c r="ABM405" s="15"/>
      <c r="ABN405" s="15"/>
      <c r="ABO405" s="15"/>
      <c r="ABP405" s="15"/>
      <c r="ABQ405" s="15"/>
      <c r="ABR405" s="15"/>
      <c r="ABS405" s="15"/>
      <c r="ABT405" s="15"/>
      <c r="ABU405" s="15"/>
      <c r="ABV405" s="15"/>
      <c r="ABW405" s="15"/>
      <c r="ABX405" s="15"/>
      <c r="ABY405" s="15"/>
      <c r="ABZ405" s="15"/>
      <c r="ACA405" s="15"/>
      <c r="ACB405" s="15"/>
      <c r="ACC405" s="15"/>
      <c r="ACD405" s="15"/>
      <c r="ACE405" s="15"/>
      <c r="ACF405" s="15"/>
      <c r="ACG405" s="15"/>
      <c r="ACH405" s="15"/>
      <c r="ACI405" s="15"/>
      <c r="ACJ405" s="15"/>
      <c r="ACK405" s="15"/>
      <c r="ACL405" s="15"/>
      <c r="ACM405" s="15"/>
      <c r="ACN405" s="15"/>
      <c r="ACO405" s="15"/>
      <c r="ACP405" s="15"/>
      <c r="ACQ405" s="15"/>
      <c r="ACR405" s="15"/>
      <c r="ACS405" s="15"/>
      <c r="ACT405" s="15"/>
      <c r="ACU405" s="15"/>
      <c r="ACV405" s="15"/>
      <c r="ACW405" s="15"/>
      <c r="ACX405" s="15"/>
      <c r="ACY405" s="15"/>
      <c r="ACZ405" s="15"/>
      <c r="ADA405" s="15"/>
      <c r="ADB405" s="15"/>
      <c r="ADC405" s="15"/>
      <c r="ADD405" s="15"/>
      <c r="ADE405" s="15"/>
      <c r="ADF405" s="15"/>
      <c r="ADG405" s="15"/>
      <c r="ADH405" s="15"/>
      <c r="ADI405" s="15"/>
      <c r="ADJ405" s="15"/>
      <c r="ADK405" s="15"/>
      <c r="ADL405" s="15"/>
      <c r="ADM405" s="15"/>
    </row>
    <row r="406" spans="1:793" s="308" customFormat="1" x14ac:dyDescent="0.4">
      <c r="A406" s="72"/>
      <c r="B406" s="124"/>
      <c r="C406" s="376" t="s">
        <v>174</v>
      </c>
      <c r="D406" s="377"/>
      <c r="E406" s="171" t="s">
        <v>49</v>
      </c>
      <c r="F406" s="118"/>
      <c r="G406" s="118"/>
      <c r="H406" s="14"/>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5"/>
      <c r="BO406" s="15"/>
      <c r="BP406" s="15"/>
      <c r="BQ406" s="15"/>
      <c r="BR406" s="15"/>
      <c r="BS406" s="15"/>
      <c r="BT406" s="15"/>
      <c r="BU406" s="15"/>
      <c r="BV406" s="15"/>
      <c r="BW406" s="15"/>
      <c r="BX406" s="15"/>
      <c r="BY406" s="15"/>
      <c r="BZ406" s="15"/>
      <c r="CA406" s="15"/>
      <c r="CB406" s="15"/>
      <c r="CC406" s="15"/>
      <c r="CD406" s="15"/>
      <c r="CE406" s="15"/>
      <c r="CF406" s="15"/>
      <c r="CG406" s="15"/>
      <c r="CH406" s="15"/>
      <c r="CI406" s="15"/>
      <c r="CJ406" s="15"/>
      <c r="CK406" s="15"/>
      <c r="CL406" s="15"/>
      <c r="CM406" s="15"/>
      <c r="CN406" s="15"/>
      <c r="CO406" s="15"/>
      <c r="CP406" s="15"/>
      <c r="CQ406" s="15"/>
      <c r="CR406" s="15"/>
      <c r="CS406" s="15"/>
      <c r="CT406" s="15"/>
      <c r="CU406" s="15"/>
      <c r="CV406" s="15"/>
      <c r="CW406" s="15"/>
      <c r="CX406" s="15"/>
      <c r="CY406" s="15"/>
      <c r="CZ406" s="15"/>
      <c r="DA406" s="15"/>
      <c r="DB406" s="15"/>
      <c r="DC406" s="15"/>
      <c r="DD406" s="15"/>
      <c r="DE406" s="15"/>
      <c r="DF406" s="15"/>
      <c r="DG406" s="15"/>
      <c r="DH406" s="15"/>
      <c r="DI406" s="15"/>
      <c r="DJ406" s="15"/>
      <c r="DK406" s="15"/>
      <c r="DL406" s="15"/>
      <c r="DM406" s="15"/>
      <c r="DN406" s="15"/>
      <c r="DO406" s="15"/>
      <c r="DP406" s="15"/>
      <c r="DQ406" s="15"/>
      <c r="DR406" s="15"/>
      <c r="DS406" s="15"/>
      <c r="DT406" s="15"/>
      <c r="DU406" s="15"/>
      <c r="DV406" s="15"/>
      <c r="DW406" s="15"/>
      <c r="DX406" s="15"/>
      <c r="DY406" s="15"/>
      <c r="DZ406" s="15"/>
      <c r="EA406" s="15"/>
      <c r="EB406" s="15"/>
      <c r="EC406" s="15"/>
      <c r="ED406" s="15"/>
      <c r="EE406" s="15"/>
      <c r="EF406" s="15"/>
      <c r="EG406" s="15"/>
      <c r="EH406" s="15"/>
      <c r="EI406" s="15"/>
      <c r="EJ406" s="15"/>
      <c r="EK406" s="15"/>
      <c r="EL406" s="15"/>
      <c r="EM406" s="15"/>
      <c r="EN406" s="15"/>
      <c r="EO406" s="15"/>
      <c r="EP406" s="15"/>
      <c r="EQ406" s="15"/>
      <c r="ER406" s="15"/>
      <c r="ES406" s="15"/>
      <c r="ET406" s="15"/>
      <c r="EU406" s="15"/>
      <c r="EV406" s="15"/>
      <c r="EW406" s="15"/>
      <c r="EX406" s="15"/>
      <c r="EY406" s="15"/>
      <c r="EZ406" s="15"/>
      <c r="FA406" s="15"/>
      <c r="FB406" s="15"/>
      <c r="FC406" s="15"/>
      <c r="FD406" s="15"/>
      <c r="FE406" s="15"/>
      <c r="FF406" s="15"/>
      <c r="FG406" s="15"/>
      <c r="FH406" s="15"/>
      <c r="FI406" s="15"/>
      <c r="FJ406" s="15"/>
      <c r="FK406" s="15"/>
      <c r="FL406" s="15"/>
      <c r="FM406" s="15"/>
      <c r="FN406" s="15"/>
      <c r="FO406" s="15"/>
      <c r="FP406" s="15"/>
      <c r="FQ406" s="15"/>
      <c r="FR406" s="15"/>
      <c r="FS406" s="15"/>
      <c r="FT406" s="15"/>
      <c r="FU406" s="15"/>
      <c r="FV406" s="15"/>
      <c r="FW406" s="15"/>
      <c r="FX406" s="15"/>
      <c r="FY406" s="15"/>
      <c r="FZ406" s="15"/>
      <c r="GA406" s="15"/>
      <c r="GB406" s="15"/>
      <c r="GC406" s="15"/>
      <c r="GD406" s="15"/>
      <c r="GE406" s="15"/>
      <c r="GF406" s="15"/>
      <c r="GG406" s="15"/>
      <c r="GH406" s="15"/>
      <c r="GI406" s="15"/>
      <c r="GJ406" s="15"/>
      <c r="GK406" s="15"/>
      <c r="GL406" s="15"/>
      <c r="GM406" s="15"/>
      <c r="GN406" s="15"/>
      <c r="GO406" s="15"/>
      <c r="GP406" s="15"/>
      <c r="GQ406" s="15"/>
      <c r="GR406" s="15"/>
      <c r="GS406" s="15"/>
      <c r="GT406" s="15"/>
      <c r="GU406" s="15"/>
      <c r="GV406" s="15"/>
      <c r="GW406" s="15"/>
      <c r="GX406" s="15"/>
      <c r="GY406" s="15"/>
      <c r="GZ406" s="15"/>
      <c r="HA406" s="15"/>
      <c r="HB406" s="15"/>
      <c r="HC406" s="15"/>
      <c r="HD406" s="15"/>
      <c r="HE406" s="15"/>
      <c r="HF406" s="15"/>
      <c r="HG406" s="15"/>
      <c r="HH406" s="15"/>
      <c r="HI406" s="15"/>
      <c r="HJ406" s="15"/>
      <c r="HK406" s="15"/>
      <c r="HL406" s="15"/>
      <c r="HM406" s="15"/>
      <c r="HN406" s="15"/>
      <c r="HO406" s="15"/>
      <c r="HP406" s="15"/>
      <c r="HQ406" s="15"/>
      <c r="HR406" s="15"/>
      <c r="HS406" s="15"/>
      <c r="HT406" s="15"/>
      <c r="HU406" s="15"/>
      <c r="HV406" s="15"/>
      <c r="HW406" s="15"/>
      <c r="HX406" s="15"/>
      <c r="HY406" s="15"/>
      <c r="HZ406" s="15"/>
      <c r="IA406" s="15"/>
      <c r="IB406" s="15"/>
      <c r="IC406" s="15"/>
      <c r="ID406" s="15"/>
      <c r="IE406" s="15"/>
      <c r="IF406" s="15"/>
      <c r="IG406" s="15"/>
      <c r="IH406" s="15"/>
      <c r="II406" s="15"/>
      <c r="IJ406" s="15"/>
      <c r="IK406" s="15"/>
      <c r="IL406" s="15"/>
      <c r="IM406" s="15"/>
      <c r="IN406" s="15"/>
      <c r="IO406" s="15"/>
      <c r="IP406" s="15"/>
      <c r="IQ406" s="15"/>
      <c r="IR406" s="15"/>
      <c r="IS406" s="15"/>
      <c r="IT406" s="15"/>
      <c r="IU406" s="15"/>
      <c r="IV406" s="15"/>
      <c r="IW406" s="15"/>
      <c r="IX406" s="15"/>
      <c r="IY406" s="15"/>
      <c r="IZ406" s="15"/>
      <c r="JA406" s="15"/>
      <c r="JB406" s="15"/>
      <c r="JC406" s="15"/>
      <c r="JD406" s="15"/>
      <c r="JE406" s="15"/>
      <c r="JF406" s="15"/>
      <c r="JG406" s="15"/>
      <c r="JH406" s="15"/>
      <c r="JI406" s="15"/>
      <c r="JJ406" s="15"/>
      <c r="JK406" s="15"/>
      <c r="JL406" s="15"/>
      <c r="JM406" s="15"/>
      <c r="JN406" s="15"/>
      <c r="JO406" s="15"/>
      <c r="JP406" s="15"/>
      <c r="JQ406" s="15"/>
      <c r="JR406" s="15"/>
      <c r="JS406" s="15"/>
      <c r="JT406" s="15"/>
      <c r="JU406" s="15"/>
      <c r="JV406" s="15"/>
      <c r="JW406" s="15"/>
      <c r="JX406" s="15"/>
      <c r="JY406" s="15"/>
      <c r="JZ406" s="15"/>
      <c r="KA406" s="15"/>
      <c r="KB406" s="15"/>
      <c r="KC406" s="15"/>
      <c r="KD406" s="15"/>
      <c r="KE406" s="15"/>
      <c r="KF406" s="15"/>
      <c r="KG406" s="15"/>
      <c r="KH406" s="15"/>
      <c r="KI406" s="15"/>
      <c r="KJ406" s="15"/>
      <c r="KK406" s="15"/>
      <c r="KL406" s="15"/>
      <c r="KM406" s="15"/>
      <c r="KN406" s="15"/>
      <c r="KO406" s="15"/>
      <c r="KP406" s="15"/>
      <c r="KQ406" s="15"/>
      <c r="KR406" s="15"/>
      <c r="KS406" s="15"/>
      <c r="KT406" s="15"/>
      <c r="KU406" s="15"/>
      <c r="KV406" s="15"/>
      <c r="KW406" s="15"/>
      <c r="KX406" s="15"/>
      <c r="KY406" s="15"/>
      <c r="KZ406" s="15"/>
      <c r="LA406" s="15"/>
      <c r="LB406" s="15"/>
      <c r="LC406" s="15"/>
      <c r="LD406" s="15"/>
      <c r="LE406" s="15"/>
      <c r="LF406" s="15"/>
      <c r="LG406" s="15"/>
      <c r="LH406" s="15"/>
      <c r="LI406" s="15"/>
      <c r="LJ406" s="15"/>
      <c r="LK406" s="15"/>
      <c r="LL406" s="15"/>
      <c r="LM406" s="15"/>
      <c r="LN406" s="15"/>
      <c r="LO406" s="15"/>
      <c r="LP406" s="15"/>
      <c r="LQ406" s="15"/>
      <c r="LR406" s="15"/>
      <c r="LS406" s="15"/>
      <c r="LT406" s="15"/>
      <c r="LU406" s="15"/>
      <c r="LV406" s="15"/>
      <c r="LW406" s="15"/>
      <c r="LX406" s="15"/>
      <c r="LY406" s="15"/>
      <c r="LZ406" s="15"/>
      <c r="MA406" s="15"/>
      <c r="MB406" s="15"/>
      <c r="MC406" s="15"/>
      <c r="MD406" s="15"/>
      <c r="ME406" s="15"/>
      <c r="MF406" s="15"/>
      <c r="MG406" s="15"/>
      <c r="MH406" s="15"/>
      <c r="MI406" s="15"/>
      <c r="MJ406" s="15"/>
      <c r="MK406" s="15"/>
      <c r="ML406" s="15"/>
      <c r="MM406" s="15"/>
      <c r="MN406" s="15"/>
      <c r="MO406" s="15"/>
      <c r="MP406" s="15"/>
      <c r="MQ406" s="15"/>
      <c r="MR406" s="15"/>
      <c r="MS406" s="15"/>
      <c r="MT406" s="15"/>
      <c r="MU406" s="15"/>
      <c r="MV406" s="15"/>
      <c r="MW406" s="15"/>
      <c r="MX406" s="15"/>
      <c r="MY406" s="15"/>
      <c r="MZ406" s="15"/>
      <c r="NA406" s="15"/>
      <c r="NB406" s="15"/>
      <c r="NC406" s="15"/>
      <c r="ND406" s="15"/>
      <c r="NE406" s="15"/>
      <c r="NF406" s="15"/>
      <c r="NG406" s="15"/>
      <c r="NH406" s="15"/>
      <c r="NI406" s="15"/>
      <c r="NJ406" s="15"/>
      <c r="NK406" s="15"/>
      <c r="NL406" s="15"/>
      <c r="NM406" s="15"/>
      <c r="NN406" s="15"/>
      <c r="NO406" s="15"/>
      <c r="NP406" s="15"/>
      <c r="NQ406" s="15"/>
      <c r="NR406" s="15"/>
      <c r="NS406" s="15"/>
      <c r="NT406" s="15"/>
      <c r="NU406" s="15"/>
      <c r="NV406" s="15"/>
      <c r="NW406" s="15"/>
      <c r="NX406" s="15"/>
      <c r="NY406" s="15"/>
      <c r="NZ406" s="15"/>
      <c r="OA406" s="15"/>
      <c r="OB406" s="15"/>
      <c r="OC406" s="15"/>
      <c r="OD406" s="15"/>
      <c r="OE406" s="15"/>
      <c r="OF406" s="15"/>
      <c r="OG406" s="15"/>
      <c r="OH406" s="15"/>
      <c r="OI406" s="15"/>
      <c r="OJ406" s="15"/>
      <c r="OK406" s="15"/>
      <c r="OL406" s="15"/>
      <c r="OM406" s="15"/>
      <c r="ON406" s="15"/>
      <c r="OO406" s="15"/>
      <c r="OP406" s="15"/>
      <c r="OQ406" s="15"/>
      <c r="OR406" s="15"/>
      <c r="OS406" s="15"/>
      <c r="OT406" s="15"/>
      <c r="OU406" s="15"/>
      <c r="OV406" s="15"/>
      <c r="OW406" s="15"/>
      <c r="OX406" s="15"/>
      <c r="OY406" s="15"/>
      <c r="OZ406" s="15"/>
      <c r="PA406" s="15"/>
      <c r="PB406" s="15"/>
      <c r="PC406" s="15"/>
      <c r="PD406" s="15"/>
      <c r="PE406" s="15"/>
      <c r="PF406" s="15"/>
      <c r="PG406" s="15"/>
      <c r="PH406" s="15"/>
      <c r="PI406" s="15"/>
      <c r="PJ406" s="15"/>
      <c r="PK406" s="15"/>
      <c r="PL406" s="15"/>
      <c r="PM406" s="15"/>
      <c r="PN406" s="15"/>
      <c r="PO406" s="15"/>
      <c r="PP406" s="15"/>
      <c r="PQ406" s="15"/>
      <c r="PR406" s="15"/>
      <c r="PS406" s="15"/>
      <c r="PT406" s="15"/>
      <c r="PU406" s="15"/>
      <c r="PV406" s="15"/>
      <c r="PW406" s="15"/>
      <c r="PX406" s="15"/>
      <c r="PY406" s="15"/>
      <c r="PZ406" s="15"/>
      <c r="QA406" s="15"/>
      <c r="QB406" s="15"/>
      <c r="QC406" s="15"/>
      <c r="QD406" s="15"/>
      <c r="QE406" s="15"/>
      <c r="QF406" s="15"/>
      <c r="QG406" s="15"/>
      <c r="QH406" s="15"/>
      <c r="QI406" s="15"/>
      <c r="QJ406" s="15"/>
      <c r="QK406" s="15"/>
      <c r="QL406" s="15"/>
      <c r="QM406" s="15"/>
      <c r="QN406" s="15"/>
      <c r="QO406" s="15"/>
      <c r="QP406" s="15"/>
      <c r="QQ406" s="15"/>
      <c r="QR406" s="15"/>
      <c r="QS406" s="15"/>
      <c r="QT406" s="15"/>
      <c r="QU406" s="15"/>
      <c r="QV406" s="15"/>
      <c r="QW406" s="15"/>
      <c r="QX406" s="15"/>
      <c r="QY406" s="15"/>
      <c r="QZ406" s="15"/>
      <c r="RA406" s="15"/>
      <c r="RB406" s="15"/>
      <c r="RC406" s="15"/>
      <c r="RD406" s="15"/>
      <c r="RE406" s="15"/>
      <c r="RF406" s="15"/>
      <c r="RG406" s="15"/>
      <c r="RH406" s="15"/>
      <c r="RI406" s="15"/>
      <c r="RJ406" s="15"/>
      <c r="RK406" s="15"/>
      <c r="RL406" s="15"/>
      <c r="RM406" s="15"/>
      <c r="RN406" s="15"/>
      <c r="RO406" s="15"/>
      <c r="RP406" s="15"/>
      <c r="RQ406" s="15"/>
      <c r="RR406" s="15"/>
      <c r="RS406" s="15"/>
      <c r="RT406" s="15"/>
      <c r="RU406" s="15"/>
      <c r="RV406" s="15"/>
      <c r="RW406" s="15"/>
      <c r="RX406" s="15"/>
      <c r="RY406" s="15"/>
      <c r="RZ406" s="15"/>
      <c r="SA406" s="15"/>
      <c r="SB406" s="15"/>
      <c r="SC406" s="15"/>
      <c r="SD406" s="15"/>
      <c r="SE406" s="15"/>
      <c r="SF406" s="15"/>
      <c r="SG406" s="15"/>
      <c r="SH406" s="15"/>
      <c r="SI406" s="15"/>
      <c r="SJ406" s="15"/>
      <c r="SK406" s="15"/>
      <c r="SL406" s="15"/>
      <c r="SM406" s="15"/>
      <c r="SN406" s="15"/>
      <c r="SO406" s="15"/>
      <c r="SP406" s="15"/>
      <c r="SQ406" s="15"/>
      <c r="SR406" s="15"/>
      <c r="SS406" s="15"/>
      <c r="ST406" s="15"/>
      <c r="SU406" s="15"/>
      <c r="SV406" s="15"/>
      <c r="SW406" s="15"/>
      <c r="SX406" s="15"/>
      <c r="SY406" s="15"/>
      <c r="SZ406" s="15"/>
      <c r="TA406" s="15"/>
      <c r="TB406" s="15"/>
      <c r="TC406" s="15"/>
      <c r="TD406" s="15"/>
      <c r="TE406" s="15"/>
      <c r="TF406" s="15"/>
      <c r="TG406" s="15"/>
      <c r="TH406" s="15"/>
      <c r="TI406" s="15"/>
      <c r="TJ406" s="15"/>
      <c r="TK406" s="15"/>
      <c r="TL406" s="15"/>
      <c r="TM406" s="15"/>
      <c r="TN406" s="15"/>
      <c r="TO406" s="15"/>
      <c r="TP406" s="15"/>
      <c r="TQ406" s="15"/>
      <c r="TR406" s="15"/>
      <c r="TS406" s="15"/>
      <c r="TT406" s="15"/>
      <c r="TU406" s="15"/>
      <c r="TV406" s="15"/>
      <c r="TW406" s="15"/>
      <c r="TX406" s="15"/>
      <c r="TY406" s="15"/>
      <c r="TZ406" s="15"/>
      <c r="UA406" s="15"/>
      <c r="UB406" s="15"/>
      <c r="UC406" s="15"/>
      <c r="UD406" s="15"/>
      <c r="UE406" s="15"/>
      <c r="UF406" s="15"/>
      <c r="UG406" s="15"/>
      <c r="UH406" s="15"/>
      <c r="UI406" s="15"/>
      <c r="UJ406" s="15"/>
      <c r="UK406" s="15"/>
      <c r="UL406" s="15"/>
      <c r="UM406" s="15"/>
      <c r="UN406" s="15"/>
      <c r="UO406" s="15"/>
      <c r="UP406" s="15"/>
      <c r="UQ406" s="15"/>
      <c r="UR406" s="15"/>
      <c r="US406" s="15"/>
      <c r="UT406" s="15"/>
      <c r="UU406" s="15"/>
      <c r="UV406" s="15"/>
      <c r="UW406" s="15"/>
      <c r="UX406" s="15"/>
      <c r="UY406" s="15"/>
      <c r="UZ406" s="15"/>
      <c r="VA406" s="15"/>
      <c r="VB406" s="15"/>
      <c r="VC406" s="15"/>
      <c r="VD406" s="15"/>
      <c r="VE406" s="15"/>
      <c r="VF406" s="15"/>
      <c r="VG406" s="15"/>
      <c r="VH406" s="15"/>
      <c r="VI406" s="15"/>
      <c r="VJ406" s="15"/>
      <c r="VK406" s="15"/>
      <c r="VL406" s="15"/>
      <c r="VM406" s="15"/>
      <c r="VN406" s="15"/>
      <c r="VO406" s="15"/>
      <c r="VP406" s="15"/>
      <c r="VQ406" s="15"/>
      <c r="VR406" s="15"/>
      <c r="VS406" s="15"/>
      <c r="VT406" s="15"/>
      <c r="VU406" s="15"/>
      <c r="VV406" s="15"/>
      <c r="VW406" s="15"/>
      <c r="VX406" s="15"/>
      <c r="VY406" s="15"/>
      <c r="VZ406" s="15"/>
      <c r="WA406" s="15"/>
      <c r="WB406" s="15"/>
      <c r="WC406" s="15"/>
      <c r="WD406" s="15"/>
      <c r="WE406" s="15"/>
      <c r="WF406" s="15"/>
      <c r="WG406" s="15"/>
      <c r="WH406" s="15"/>
      <c r="WI406" s="15"/>
      <c r="WJ406" s="15"/>
      <c r="WK406" s="15"/>
      <c r="WL406" s="15"/>
      <c r="WM406" s="15"/>
      <c r="WN406" s="15"/>
      <c r="WO406" s="15"/>
      <c r="WP406" s="15"/>
      <c r="WQ406" s="15"/>
      <c r="WR406" s="15"/>
      <c r="WS406" s="15"/>
      <c r="WT406" s="15"/>
      <c r="WU406" s="15"/>
      <c r="WV406" s="15"/>
      <c r="WW406" s="15"/>
      <c r="WX406" s="15"/>
      <c r="WY406" s="15"/>
      <c r="WZ406" s="15"/>
      <c r="XA406" s="15"/>
      <c r="XB406" s="15"/>
      <c r="XC406" s="15"/>
      <c r="XD406" s="15"/>
      <c r="XE406" s="15"/>
      <c r="XF406" s="15"/>
      <c r="XG406" s="15"/>
      <c r="XH406" s="15"/>
      <c r="XI406" s="15"/>
      <c r="XJ406" s="15"/>
      <c r="XK406" s="15"/>
      <c r="XL406" s="15"/>
      <c r="XM406" s="15"/>
      <c r="XN406" s="15"/>
      <c r="XO406" s="15"/>
      <c r="XP406" s="15"/>
      <c r="XQ406" s="15"/>
      <c r="XR406" s="15"/>
      <c r="XS406" s="15"/>
      <c r="XT406" s="15"/>
      <c r="XU406" s="15"/>
      <c r="XV406" s="15"/>
      <c r="XW406" s="15"/>
      <c r="XX406" s="15"/>
      <c r="XY406" s="15"/>
      <c r="XZ406" s="15"/>
      <c r="YA406" s="15"/>
      <c r="YB406" s="15"/>
      <c r="YC406" s="15"/>
      <c r="YD406" s="15"/>
      <c r="YE406" s="15"/>
      <c r="YF406" s="15"/>
      <c r="YG406" s="15"/>
      <c r="YH406" s="15"/>
      <c r="YI406" s="15"/>
      <c r="YJ406" s="15"/>
      <c r="YK406" s="15"/>
      <c r="YL406" s="15"/>
      <c r="YM406" s="15"/>
      <c r="YN406" s="15"/>
      <c r="YO406" s="15"/>
      <c r="YP406" s="15"/>
      <c r="YQ406" s="15"/>
      <c r="YR406" s="15"/>
      <c r="YS406" s="15"/>
      <c r="YT406" s="15"/>
      <c r="YU406" s="15"/>
      <c r="YV406" s="15"/>
      <c r="YW406" s="15"/>
      <c r="YX406" s="15"/>
      <c r="YY406" s="15"/>
      <c r="YZ406" s="15"/>
      <c r="ZA406" s="15"/>
      <c r="ZB406" s="15"/>
      <c r="ZC406" s="15"/>
      <c r="ZD406" s="15"/>
      <c r="ZE406" s="15"/>
      <c r="ZF406" s="15"/>
      <c r="ZG406" s="15"/>
      <c r="ZH406" s="15"/>
      <c r="ZI406" s="15"/>
      <c r="ZJ406" s="15"/>
      <c r="ZK406" s="15"/>
      <c r="ZL406" s="15"/>
      <c r="ZM406" s="15"/>
      <c r="ZN406" s="15"/>
      <c r="ZO406" s="15"/>
      <c r="ZP406" s="15"/>
      <c r="ZQ406" s="15"/>
      <c r="ZR406" s="15"/>
      <c r="ZS406" s="15"/>
      <c r="ZT406" s="15"/>
      <c r="ZU406" s="15"/>
      <c r="ZV406" s="15"/>
      <c r="ZW406" s="15"/>
      <c r="ZX406" s="15"/>
      <c r="ZY406" s="15"/>
      <c r="ZZ406" s="15"/>
      <c r="AAA406" s="15"/>
      <c r="AAB406" s="15"/>
      <c r="AAC406" s="15"/>
      <c r="AAD406" s="15"/>
      <c r="AAE406" s="15"/>
      <c r="AAF406" s="15"/>
      <c r="AAG406" s="15"/>
      <c r="AAH406" s="15"/>
      <c r="AAI406" s="15"/>
      <c r="AAJ406" s="15"/>
      <c r="AAK406" s="15"/>
      <c r="AAL406" s="15"/>
      <c r="AAM406" s="15"/>
      <c r="AAN406" s="15"/>
      <c r="AAO406" s="15"/>
      <c r="AAP406" s="15"/>
      <c r="AAQ406" s="15"/>
      <c r="AAR406" s="15"/>
      <c r="AAS406" s="15"/>
      <c r="AAT406" s="15"/>
      <c r="AAU406" s="15"/>
      <c r="AAV406" s="15"/>
      <c r="AAW406" s="15"/>
      <c r="AAX406" s="15"/>
      <c r="AAY406" s="15"/>
      <c r="AAZ406" s="15"/>
      <c r="ABA406" s="15"/>
      <c r="ABB406" s="15"/>
      <c r="ABC406" s="15"/>
      <c r="ABD406" s="15"/>
      <c r="ABE406" s="15"/>
      <c r="ABF406" s="15"/>
      <c r="ABG406" s="15"/>
      <c r="ABH406" s="15"/>
      <c r="ABI406" s="15"/>
      <c r="ABJ406" s="15"/>
      <c r="ABK406" s="15"/>
      <c r="ABL406" s="15"/>
      <c r="ABM406" s="15"/>
      <c r="ABN406" s="15"/>
      <c r="ABO406" s="15"/>
      <c r="ABP406" s="15"/>
      <c r="ABQ406" s="15"/>
      <c r="ABR406" s="15"/>
      <c r="ABS406" s="15"/>
      <c r="ABT406" s="15"/>
      <c r="ABU406" s="15"/>
      <c r="ABV406" s="15"/>
      <c r="ABW406" s="15"/>
      <c r="ABX406" s="15"/>
      <c r="ABY406" s="15"/>
      <c r="ABZ406" s="15"/>
      <c r="ACA406" s="15"/>
      <c r="ACB406" s="15"/>
      <c r="ACC406" s="15"/>
      <c r="ACD406" s="15"/>
      <c r="ACE406" s="15"/>
      <c r="ACF406" s="15"/>
      <c r="ACG406" s="15"/>
      <c r="ACH406" s="15"/>
      <c r="ACI406" s="15"/>
      <c r="ACJ406" s="15"/>
      <c r="ACK406" s="15"/>
      <c r="ACL406" s="15"/>
      <c r="ACM406" s="15"/>
      <c r="ACN406" s="15"/>
      <c r="ACO406" s="15"/>
      <c r="ACP406" s="15"/>
      <c r="ACQ406" s="15"/>
      <c r="ACR406" s="15"/>
      <c r="ACS406" s="15"/>
      <c r="ACT406" s="15"/>
      <c r="ACU406" s="15"/>
      <c r="ACV406" s="15"/>
      <c r="ACW406" s="15"/>
      <c r="ACX406" s="15"/>
      <c r="ACY406" s="15"/>
      <c r="ACZ406" s="15"/>
      <c r="ADA406" s="15"/>
      <c r="ADB406" s="15"/>
      <c r="ADC406" s="15"/>
      <c r="ADD406" s="15"/>
      <c r="ADE406" s="15"/>
      <c r="ADF406" s="15"/>
      <c r="ADG406" s="15"/>
      <c r="ADH406" s="15"/>
      <c r="ADI406" s="15"/>
      <c r="ADJ406" s="15"/>
      <c r="ADK406" s="15"/>
      <c r="ADL406" s="15"/>
      <c r="ADM406" s="15"/>
    </row>
    <row r="407" spans="1:793" s="308" customFormat="1" x14ac:dyDescent="0.4">
      <c r="A407" s="72"/>
      <c r="B407" s="46" t="s">
        <v>175</v>
      </c>
      <c r="C407" s="371" t="s">
        <v>176</v>
      </c>
      <c r="D407" s="372"/>
      <c r="E407" s="172"/>
      <c r="F407" s="126"/>
      <c r="G407" s="118"/>
      <c r="H407" s="14"/>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c r="BI407" s="15"/>
      <c r="BJ407" s="15"/>
      <c r="BK407" s="15"/>
      <c r="BL407" s="15"/>
      <c r="BM407" s="15"/>
      <c r="BN407" s="15"/>
      <c r="BO407" s="15"/>
      <c r="BP407" s="15"/>
      <c r="BQ407" s="15"/>
      <c r="BR407" s="15"/>
      <c r="BS407" s="15"/>
      <c r="BT407" s="15"/>
      <c r="BU407" s="15"/>
      <c r="BV407" s="15"/>
      <c r="BW407" s="15"/>
      <c r="BX407" s="15"/>
      <c r="BY407" s="15"/>
      <c r="BZ407" s="15"/>
      <c r="CA407" s="15"/>
      <c r="CB407" s="15"/>
      <c r="CC407" s="15"/>
      <c r="CD407" s="15"/>
      <c r="CE407" s="15"/>
      <c r="CF407" s="15"/>
      <c r="CG407" s="15"/>
      <c r="CH407" s="15"/>
      <c r="CI407" s="15"/>
      <c r="CJ407" s="15"/>
      <c r="CK407" s="15"/>
      <c r="CL407" s="15"/>
      <c r="CM407" s="15"/>
      <c r="CN407" s="15"/>
      <c r="CO407" s="15"/>
      <c r="CP407" s="15"/>
      <c r="CQ407" s="15"/>
      <c r="CR407" s="15"/>
      <c r="CS407" s="15"/>
      <c r="CT407" s="15"/>
      <c r="CU407" s="15"/>
      <c r="CV407" s="15"/>
      <c r="CW407" s="15"/>
      <c r="CX407" s="15"/>
      <c r="CY407" s="15"/>
      <c r="CZ407" s="15"/>
      <c r="DA407" s="15"/>
      <c r="DB407" s="15"/>
      <c r="DC407" s="15"/>
      <c r="DD407" s="15"/>
      <c r="DE407" s="15"/>
      <c r="DF407" s="15"/>
      <c r="DG407" s="15"/>
      <c r="DH407" s="15"/>
      <c r="DI407" s="15"/>
      <c r="DJ407" s="15"/>
      <c r="DK407" s="15"/>
      <c r="DL407" s="15"/>
      <c r="DM407" s="15"/>
      <c r="DN407" s="15"/>
      <c r="DO407" s="15"/>
      <c r="DP407" s="15"/>
      <c r="DQ407" s="15"/>
      <c r="DR407" s="15"/>
      <c r="DS407" s="15"/>
      <c r="DT407" s="15"/>
      <c r="DU407" s="15"/>
      <c r="DV407" s="15"/>
      <c r="DW407" s="15"/>
      <c r="DX407" s="15"/>
      <c r="DY407" s="15"/>
      <c r="DZ407" s="15"/>
      <c r="EA407" s="15"/>
      <c r="EB407" s="15"/>
      <c r="EC407" s="15"/>
      <c r="ED407" s="15"/>
      <c r="EE407" s="15"/>
      <c r="EF407" s="15"/>
      <c r="EG407" s="15"/>
      <c r="EH407" s="15"/>
      <c r="EI407" s="15"/>
      <c r="EJ407" s="15"/>
      <c r="EK407" s="15"/>
      <c r="EL407" s="15"/>
      <c r="EM407" s="15"/>
      <c r="EN407" s="15"/>
      <c r="EO407" s="15"/>
      <c r="EP407" s="15"/>
      <c r="EQ407" s="15"/>
      <c r="ER407" s="15"/>
      <c r="ES407" s="15"/>
      <c r="ET407" s="15"/>
      <c r="EU407" s="15"/>
      <c r="EV407" s="15"/>
      <c r="EW407" s="15"/>
      <c r="EX407" s="15"/>
      <c r="EY407" s="15"/>
      <c r="EZ407" s="15"/>
      <c r="FA407" s="15"/>
      <c r="FB407" s="15"/>
      <c r="FC407" s="15"/>
      <c r="FD407" s="15"/>
      <c r="FE407" s="15"/>
      <c r="FF407" s="15"/>
      <c r="FG407" s="15"/>
      <c r="FH407" s="15"/>
      <c r="FI407" s="15"/>
      <c r="FJ407" s="15"/>
      <c r="FK407" s="15"/>
      <c r="FL407" s="15"/>
      <c r="FM407" s="15"/>
      <c r="FN407" s="15"/>
      <c r="FO407" s="15"/>
      <c r="FP407" s="15"/>
      <c r="FQ407" s="15"/>
      <c r="FR407" s="15"/>
      <c r="FS407" s="15"/>
      <c r="FT407" s="15"/>
      <c r="FU407" s="15"/>
      <c r="FV407" s="15"/>
      <c r="FW407" s="15"/>
      <c r="FX407" s="15"/>
      <c r="FY407" s="15"/>
      <c r="FZ407" s="15"/>
      <c r="GA407" s="15"/>
      <c r="GB407" s="15"/>
      <c r="GC407" s="15"/>
      <c r="GD407" s="15"/>
      <c r="GE407" s="15"/>
      <c r="GF407" s="15"/>
      <c r="GG407" s="15"/>
      <c r="GH407" s="15"/>
      <c r="GI407" s="15"/>
      <c r="GJ407" s="15"/>
      <c r="GK407" s="15"/>
      <c r="GL407" s="15"/>
      <c r="GM407" s="15"/>
      <c r="GN407" s="15"/>
      <c r="GO407" s="15"/>
      <c r="GP407" s="15"/>
      <c r="GQ407" s="15"/>
      <c r="GR407" s="15"/>
      <c r="GS407" s="15"/>
      <c r="GT407" s="15"/>
      <c r="GU407" s="15"/>
      <c r="GV407" s="15"/>
      <c r="GW407" s="15"/>
      <c r="GX407" s="15"/>
      <c r="GY407" s="15"/>
      <c r="GZ407" s="15"/>
      <c r="HA407" s="15"/>
      <c r="HB407" s="15"/>
      <c r="HC407" s="15"/>
      <c r="HD407" s="15"/>
      <c r="HE407" s="15"/>
      <c r="HF407" s="15"/>
      <c r="HG407" s="15"/>
      <c r="HH407" s="15"/>
      <c r="HI407" s="15"/>
      <c r="HJ407" s="15"/>
      <c r="HK407" s="15"/>
      <c r="HL407" s="15"/>
      <c r="HM407" s="15"/>
      <c r="HN407" s="15"/>
      <c r="HO407" s="15"/>
      <c r="HP407" s="15"/>
      <c r="HQ407" s="15"/>
      <c r="HR407" s="15"/>
      <c r="HS407" s="15"/>
      <c r="HT407" s="15"/>
      <c r="HU407" s="15"/>
      <c r="HV407" s="15"/>
      <c r="HW407" s="15"/>
      <c r="HX407" s="15"/>
      <c r="HY407" s="15"/>
      <c r="HZ407" s="15"/>
      <c r="IA407" s="15"/>
      <c r="IB407" s="15"/>
      <c r="IC407" s="15"/>
      <c r="ID407" s="15"/>
      <c r="IE407" s="15"/>
      <c r="IF407" s="15"/>
      <c r="IG407" s="15"/>
      <c r="IH407" s="15"/>
      <c r="II407" s="15"/>
      <c r="IJ407" s="15"/>
      <c r="IK407" s="15"/>
      <c r="IL407" s="15"/>
      <c r="IM407" s="15"/>
      <c r="IN407" s="15"/>
      <c r="IO407" s="15"/>
      <c r="IP407" s="15"/>
      <c r="IQ407" s="15"/>
      <c r="IR407" s="15"/>
      <c r="IS407" s="15"/>
      <c r="IT407" s="15"/>
      <c r="IU407" s="15"/>
      <c r="IV407" s="15"/>
      <c r="IW407" s="15"/>
      <c r="IX407" s="15"/>
      <c r="IY407" s="15"/>
      <c r="IZ407" s="15"/>
      <c r="JA407" s="15"/>
      <c r="JB407" s="15"/>
      <c r="JC407" s="15"/>
      <c r="JD407" s="15"/>
      <c r="JE407" s="15"/>
      <c r="JF407" s="15"/>
      <c r="JG407" s="15"/>
      <c r="JH407" s="15"/>
      <c r="JI407" s="15"/>
      <c r="JJ407" s="15"/>
      <c r="JK407" s="15"/>
      <c r="JL407" s="15"/>
      <c r="JM407" s="15"/>
      <c r="JN407" s="15"/>
      <c r="JO407" s="15"/>
      <c r="JP407" s="15"/>
      <c r="JQ407" s="15"/>
      <c r="JR407" s="15"/>
      <c r="JS407" s="15"/>
      <c r="JT407" s="15"/>
      <c r="JU407" s="15"/>
      <c r="JV407" s="15"/>
      <c r="JW407" s="15"/>
      <c r="JX407" s="15"/>
      <c r="JY407" s="15"/>
      <c r="JZ407" s="15"/>
      <c r="KA407" s="15"/>
      <c r="KB407" s="15"/>
      <c r="KC407" s="15"/>
      <c r="KD407" s="15"/>
      <c r="KE407" s="15"/>
      <c r="KF407" s="15"/>
      <c r="KG407" s="15"/>
      <c r="KH407" s="15"/>
      <c r="KI407" s="15"/>
      <c r="KJ407" s="15"/>
      <c r="KK407" s="15"/>
      <c r="KL407" s="15"/>
      <c r="KM407" s="15"/>
      <c r="KN407" s="15"/>
      <c r="KO407" s="15"/>
      <c r="KP407" s="15"/>
      <c r="KQ407" s="15"/>
      <c r="KR407" s="15"/>
      <c r="KS407" s="15"/>
      <c r="KT407" s="15"/>
      <c r="KU407" s="15"/>
      <c r="KV407" s="15"/>
      <c r="KW407" s="15"/>
      <c r="KX407" s="15"/>
      <c r="KY407" s="15"/>
      <c r="KZ407" s="15"/>
      <c r="LA407" s="15"/>
      <c r="LB407" s="15"/>
      <c r="LC407" s="15"/>
      <c r="LD407" s="15"/>
      <c r="LE407" s="15"/>
      <c r="LF407" s="15"/>
      <c r="LG407" s="15"/>
      <c r="LH407" s="15"/>
      <c r="LI407" s="15"/>
      <c r="LJ407" s="15"/>
      <c r="LK407" s="15"/>
      <c r="LL407" s="15"/>
      <c r="LM407" s="15"/>
      <c r="LN407" s="15"/>
      <c r="LO407" s="15"/>
      <c r="LP407" s="15"/>
      <c r="LQ407" s="15"/>
      <c r="LR407" s="15"/>
      <c r="LS407" s="15"/>
      <c r="LT407" s="15"/>
      <c r="LU407" s="15"/>
      <c r="LV407" s="15"/>
      <c r="LW407" s="15"/>
      <c r="LX407" s="15"/>
      <c r="LY407" s="15"/>
      <c r="LZ407" s="15"/>
      <c r="MA407" s="15"/>
      <c r="MB407" s="15"/>
      <c r="MC407" s="15"/>
      <c r="MD407" s="15"/>
      <c r="ME407" s="15"/>
      <c r="MF407" s="15"/>
      <c r="MG407" s="15"/>
      <c r="MH407" s="15"/>
      <c r="MI407" s="15"/>
      <c r="MJ407" s="15"/>
      <c r="MK407" s="15"/>
      <c r="ML407" s="15"/>
      <c r="MM407" s="15"/>
      <c r="MN407" s="15"/>
      <c r="MO407" s="15"/>
      <c r="MP407" s="15"/>
      <c r="MQ407" s="15"/>
      <c r="MR407" s="15"/>
      <c r="MS407" s="15"/>
      <c r="MT407" s="15"/>
      <c r="MU407" s="15"/>
      <c r="MV407" s="15"/>
      <c r="MW407" s="15"/>
      <c r="MX407" s="15"/>
      <c r="MY407" s="15"/>
      <c r="MZ407" s="15"/>
      <c r="NA407" s="15"/>
      <c r="NB407" s="15"/>
      <c r="NC407" s="15"/>
      <c r="ND407" s="15"/>
      <c r="NE407" s="15"/>
      <c r="NF407" s="15"/>
      <c r="NG407" s="15"/>
      <c r="NH407" s="15"/>
      <c r="NI407" s="15"/>
      <c r="NJ407" s="15"/>
      <c r="NK407" s="15"/>
      <c r="NL407" s="15"/>
      <c r="NM407" s="15"/>
      <c r="NN407" s="15"/>
      <c r="NO407" s="15"/>
      <c r="NP407" s="15"/>
      <c r="NQ407" s="15"/>
      <c r="NR407" s="15"/>
      <c r="NS407" s="15"/>
      <c r="NT407" s="15"/>
      <c r="NU407" s="15"/>
      <c r="NV407" s="15"/>
      <c r="NW407" s="15"/>
      <c r="NX407" s="15"/>
      <c r="NY407" s="15"/>
      <c r="NZ407" s="15"/>
      <c r="OA407" s="15"/>
      <c r="OB407" s="15"/>
      <c r="OC407" s="15"/>
      <c r="OD407" s="15"/>
      <c r="OE407" s="15"/>
      <c r="OF407" s="15"/>
      <c r="OG407" s="15"/>
      <c r="OH407" s="15"/>
      <c r="OI407" s="15"/>
      <c r="OJ407" s="15"/>
      <c r="OK407" s="15"/>
      <c r="OL407" s="15"/>
      <c r="OM407" s="15"/>
      <c r="ON407" s="15"/>
      <c r="OO407" s="15"/>
      <c r="OP407" s="15"/>
      <c r="OQ407" s="15"/>
      <c r="OR407" s="15"/>
      <c r="OS407" s="15"/>
      <c r="OT407" s="15"/>
      <c r="OU407" s="15"/>
      <c r="OV407" s="15"/>
      <c r="OW407" s="15"/>
      <c r="OX407" s="15"/>
      <c r="OY407" s="15"/>
      <c r="OZ407" s="15"/>
      <c r="PA407" s="15"/>
      <c r="PB407" s="15"/>
      <c r="PC407" s="15"/>
      <c r="PD407" s="15"/>
      <c r="PE407" s="15"/>
      <c r="PF407" s="15"/>
      <c r="PG407" s="15"/>
      <c r="PH407" s="15"/>
      <c r="PI407" s="15"/>
      <c r="PJ407" s="15"/>
      <c r="PK407" s="15"/>
      <c r="PL407" s="15"/>
      <c r="PM407" s="15"/>
      <c r="PN407" s="15"/>
      <c r="PO407" s="15"/>
      <c r="PP407" s="15"/>
      <c r="PQ407" s="15"/>
      <c r="PR407" s="15"/>
      <c r="PS407" s="15"/>
      <c r="PT407" s="15"/>
      <c r="PU407" s="15"/>
      <c r="PV407" s="15"/>
      <c r="PW407" s="15"/>
      <c r="PX407" s="15"/>
      <c r="PY407" s="15"/>
      <c r="PZ407" s="15"/>
      <c r="QA407" s="15"/>
      <c r="QB407" s="15"/>
      <c r="QC407" s="15"/>
      <c r="QD407" s="15"/>
      <c r="QE407" s="15"/>
      <c r="QF407" s="15"/>
      <c r="QG407" s="15"/>
      <c r="QH407" s="15"/>
      <c r="QI407" s="15"/>
      <c r="QJ407" s="15"/>
      <c r="QK407" s="15"/>
      <c r="QL407" s="15"/>
      <c r="QM407" s="15"/>
      <c r="QN407" s="15"/>
      <c r="QO407" s="15"/>
      <c r="QP407" s="15"/>
      <c r="QQ407" s="15"/>
      <c r="QR407" s="15"/>
      <c r="QS407" s="15"/>
      <c r="QT407" s="15"/>
      <c r="QU407" s="15"/>
      <c r="QV407" s="15"/>
      <c r="QW407" s="15"/>
      <c r="QX407" s="15"/>
      <c r="QY407" s="15"/>
      <c r="QZ407" s="15"/>
      <c r="RA407" s="15"/>
      <c r="RB407" s="15"/>
      <c r="RC407" s="15"/>
      <c r="RD407" s="15"/>
      <c r="RE407" s="15"/>
      <c r="RF407" s="15"/>
      <c r="RG407" s="15"/>
      <c r="RH407" s="15"/>
      <c r="RI407" s="15"/>
      <c r="RJ407" s="15"/>
      <c r="RK407" s="15"/>
      <c r="RL407" s="15"/>
      <c r="RM407" s="15"/>
      <c r="RN407" s="15"/>
      <c r="RO407" s="15"/>
      <c r="RP407" s="15"/>
      <c r="RQ407" s="15"/>
      <c r="RR407" s="15"/>
      <c r="RS407" s="15"/>
      <c r="RT407" s="15"/>
      <c r="RU407" s="15"/>
      <c r="RV407" s="15"/>
      <c r="RW407" s="15"/>
      <c r="RX407" s="15"/>
      <c r="RY407" s="15"/>
      <c r="RZ407" s="15"/>
      <c r="SA407" s="15"/>
      <c r="SB407" s="15"/>
      <c r="SC407" s="15"/>
      <c r="SD407" s="15"/>
      <c r="SE407" s="15"/>
      <c r="SF407" s="15"/>
      <c r="SG407" s="15"/>
      <c r="SH407" s="15"/>
      <c r="SI407" s="15"/>
      <c r="SJ407" s="15"/>
      <c r="SK407" s="15"/>
      <c r="SL407" s="15"/>
      <c r="SM407" s="15"/>
      <c r="SN407" s="15"/>
      <c r="SO407" s="15"/>
      <c r="SP407" s="15"/>
      <c r="SQ407" s="15"/>
      <c r="SR407" s="15"/>
      <c r="SS407" s="15"/>
      <c r="ST407" s="15"/>
      <c r="SU407" s="15"/>
      <c r="SV407" s="15"/>
      <c r="SW407" s="15"/>
      <c r="SX407" s="15"/>
      <c r="SY407" s="15"/>
      <c r="SZ407" s="15"/>
      <c r="TA407" s="15"/>
      <c r="TB407" s="15"/>
      <c r="TC407" s="15"/>
      <c r="TD407" s="15"/>
      <c r="TE407" s="15"/>
      <c r="TF407" s="15"/>
      <c r="TG407" s="15"/>
      <c r="TH407" s="15"/>
      <c r="TI407" s="15"/>
      <c r="TJ407" s="15"/>
      <c r="TK407" s="15"/>
      <c r="TL407" s="15"/>
      <c r="TM407" s="15"/>
      <c r="TN407" s="15"/>
      <c r="TO407" s="15"/>
      <c r="TP407" s="15"/>
      <c r="TQ407" s="15"/>
      <c r="TR407" s="15"/>
      <c r="TS407" s="15"/>
      <c r="TT407" s="15"/>
      <c r="TU407" s="15"/>
      <c r="TV407" s="15"/>
      <c r="TW407" s="15"/>
      <c r="TX407" s="15"/>
      <c r="TY407" s="15"/>
      <c r="TZ407" s="15"/>
      <c r="UA407" s="15"/>
      <c r="UB407" s="15"/>
      <c r="UC407" s="15"/>
      <c r="UD407" s="15"/>
      <c r="UE407" s="15"/>
      <c r="UF407" s="15"/>
      <c r="UG407" s="15"/>
      <c r="UH407" s="15"/>
      <c r="UI407" s="15"/>
      <c r="UJ407" s="15"/>
      <c r="UK407" s="15"/>
      <c r="UL407" s="15"/>
      <c r="UM407" s="15"/>
      <c r="UN407" s="15"/>
      <c r="UO407" s="15"/>
      <c r="UP407" s="15"/>
      <c r="UQ407" s="15"/>
      <c r="UR407" s="15"/>
      <c r="US407" s="15"/>
      <c r="UT407" s="15"/>
      <c r="UU407" s="15"/>
      <c r="UV407" s="15"/>
      <c r="UW407" s="15"/>
      <c r="UX407" s="15"/>
      <c r="UY407" s="15"/>
      <c r="UZ407" s="15"/>
      <c r="VA407" s="15"/>
      <c r="VB407" s="15"/>
      <c r="VC407" s="15"/>
      <c r="VD407" s="15"/>
      <c r="VE407" s="15"/>
      <c r="VF407" s="15"/>
      <c r="VG407" s="15"/>
      <c r="VH407" s="15"/>
      <c r="VI407" s="15"/>
      <c r="VJ407" s="15"/>
      <c r="VK407" s="15"/>
      <c r="VL407" s="15"/>
      <c r="VM407" s="15"/>
      <c r="VN407" s="15"/>
      <c r="VO407" s="15"/>
      <c r="VP407" s="15"/>
      <c r="VQ407" s="15"/>
      <c r="VR407" s="15"/>
      <c r="VS407" s="15"/>
      <c r="VT407" s="15"/>
      <c r="VU407" s="15"/>
      <c r="VV407" s="15"/>
      <c r="VW407" s="15"/>
      <c r="VX407" s="15"/>
      <c r="VY407" s="15"/>
      <c r="VZ407" s="15"/>
      <c r="WA407" s="15"/>
      <c r="WB407" s="15"/>
      <c r="WC407" s="15"/>
      <c r="WD407" s="15"/>
      <c r="WE407" s="15"/>
      <c r="WF407" s="15"/>
      <c r="WG407" s="15"/>
      <c r="WH407" s="15"/>
      <c r="WI407" s="15"/>
      <c r="WJ407" s="15"/>
      <c r="WK407" s="15"/>
      <c r="WL407" s="15"/>
      <c r="WM407" s="15"/>
      <c r="WN407" s="15"/>
      <c r="WO407" s="15"/>
      <c r="WP407" s="15"/>
      <c r="WQ407" s="15"/>
      <c r="WR407" s="15"/>
      <c r="WS407" s="15"/>
      <c r="WT407" s="15"/>
      <c r="WU407" s="15"/>
      <c r="WV407" s="15"/>
      <c r="WW407" s="15"/>
      <c r="WX407" s="15"/>
      <c r="WY407" s="15"/>
      <c r="WZ407" s="15"/>
      <c r="XA407" s="15"/>
      <c r="XB407" s="15"/>
      <c r="XC407" s="15"/>
      <c r="XD407" s="15"/>
      <c r="XE407" s="15"/>
      <c r="XF407" s="15"/>
      <c r="XG407" s="15"/>
      <c r="XH407" s="15"/>
      <c r="XI407" s="15"/>
      <c r="XJ407" s="15"/>
      <c r="XK407" s="15"/>
      <c r="XL407" s="15"/>
      <c r="XM407" s="15"/>
      <c r="XN407" s="15"/>
      <c r="XO407" s="15"/>
      <c r="XP407" s="15"/>
      <c r="XQ407" s="15"/>
      <c r="XR407" s="15"/>
      <c r="XS407" s="15"/>
      <c r="XT407" s="15"/>
      <c r="XU407" s="15"/>
      <c r="XV407" s="15"/>
      <c r="XW407" s="15"/>
      <c r="XX407" s="15"/>
      <c r="XY407" s="15"/>
      <c r="XZ407" s="15"/>
      <c r="YA407" s="15"/>
      <c r="YB407" s="15"/>
      <c r="YC407" s="15"/>
      <c r="YD407" s="15"/>
      <c r="YE407" s="15"/>
      <c r="YF407" s="15"/>
      <c r="YG407" s="15"/>
      <c r="YH407" s="15"/>
      <c r="YI407" s="15"/>
      <c r="YJ407" s="15"/>
      <c r="YK407" s="15"/>
      <c r="YL407" s="15"/>
      <c r="YM407" s="15"/>
      <c r="YN407" s="15"/>
      <c r="YO407" s="15"/>
      <c r="YP407" s="15"/>
      <c r="YQ407" s="15"/>
      <c r="YR407" s="15"/>
      <c r="YS407" s="15"/>
      <c r="YT407" s="15"/>
      <c r="YU407" s="15"/>
      <c r="YV407" s="15"/>
      <c r="YW407" s="15"/>
      <c r="YX407" s="15"/>
      <c r="YY407" s="15"/>
      <c r="YZ407" s="15"/>
      <c r="ZA407" s="15"/>
      <c r="ZB407" s="15"/>
      <c r="ZC407" s="15"/>
      <c r="ZD407" s="15"/>
      <c r="ZE407" s="15"/>
      <c r="ZF407" s="15"/>
      <c r="ZG407" s="15"/>
      <c r="ZH407" s="15"/>
      <c r="ZI407" s="15"/>
      <c r="ZJ407" s="15"/>
      <c r="ZK407" s="15"/>
      <c r="ZL407" s="15"/>
      <c r="ZM407" s="15"/>
      <c r="ZN407" s="15"/>
      <c r="ZO407" s="15"/>
      <c r="ZP407" s="15"/>
      <c r="ZQ407" s="15"/>
      <c r="ZR407" s="15"/>
      <c r="ZS407" s="15"/>
      <c r="ZT407" s="15"/>
      <c r="ZU407" s="15"/>
      <c r="ZV407" s="15"/>
      <c r="ZW407" s="15"/>
      <c r="ZX407" s="15"/>
      <c r="ZY407" s="15"/>
      <c r="ZZ407" s="15"/>
      <c r="AAA407" s="15"/>
      <c r="AAB407" s="15"/>
      <c r="AAC407" s="15"/>
      <c r="AAD407" s="15"/>
      <c r="AAE407" s="15"/>
      <c r="AAF407" s="15"/>
      <c r="AAG407" s="15"/>
      <c r="AAH407" s="15"/>
      <c r="AAI407" s="15"/>
      <c r="AAJ407" s="15"/>
      <c r="AAK407" s="15"/>
      <c r="AAL407" s="15"/>
      <c r="AAM407" s="15"/>
      <c r="AAN407" s="15"/>
      <c r="AAO407" s="15"/>
      <c r="AAP407" s="15"/>
      <c r="AAQ407" s="15"/>
      <c r="AAR407" s="15"/>
      <c r="AAS407" s="15"/>
      <c r="AAT407" s="15"/>
      <c r="AAU407" s="15"/>
      <c r="AAV407" s="15"/>
      <c r="AAW407" s="15"/>
      <c r="AAX407" s="15"/>
      <c r="AAY407" s="15"/>
      <c r="AAZ407" s="15"/>
      <c r="ABA407" s="15"/>
      <c r="ABB407" s="15"/>
      <c r="ABC407" s="15"/>
      <c r="ABD407" s="15"/>
      <c r="ABE407" s="15"/>
      <c r="ABF407" s="15"/>
      <c r="ABG407" s="15"/>
      <c r="ABH407" s="15"/>
      <c r="ABI407" s="15"/>
      <c r="ABJ407" s="15"/>
      <c r="ABK407" s="15"/>
      <c r="ABL407" s="15"/>
      <c r="ABM407" s="15"/>
      <c r="ABN407" s="15"/>
      <c r="ABO407" s="15"/>
      <c r="ABP407" s="15"/>
      <c r="ABQ407" s="15"/>
      <c r="ABR407" s="15"/>
      <c r="ABS407" s="15"/>
      <c r="ABT407" s="15"/>
      <c r="ABU407" s="15"/>
      <c r="ABV407" s="15"/>
      <c r="ABW407" s="15"/>
      <c r="ABX407" s="15"/>
      <c r="ABY407" s="15"/>
      <c r="ABZ407" s="15"/>
      <c r="ACA407" s="15"/>
      <c r="ACB407" s="15"/>
      <c r="ACC407" s="15"/>
      <c r="ACD407" s="15"/>
      <c r="ACE407" s="15"/>
      <c r="ACF407" s="15"/>
      <c r="ACG407" s="15"/>
      <c r="ACH407" s="15"/>
      <c r="ACI407" s="15"/>
      <c r="ACJ407" s="15"/>
      <c r="ACK407" s="15"/>
      <c r="ACL407" s="15"/>
      <c r="ACM407" s="15"/>
      <c r="ACN407" s="15"/>
      <c r="ACO407" s="15"/>
      <c r="ACP407" s="15"/>
      <c r="ACQ407" s="15"/>
      <c r="ACR407" s="15"/>
      <c r="ACS407" s="15"/>
      <c r="ACT407" s="15"/>
      <c r="ACU407" s="15"/>
      <c r="ACV407" s="15"/>
      <c r="ACW407" s="15"/>
      <c r="ACX407" s="15"/>
      <c r="ACY407" s="15"/>
      <c r="ACZ407" s="15"/>
      <c r="ADA407" s="15"/>
      <c r="ADB407" s="15"/>
      <c r="ADC407" s="15"/>
      <c r="ADD407" s="15"/>
      <c r="ADE407" s="15"/>
      <c r="ADF407" s="15"/>
      <c r="ADG407" s="15"/>
      <c r="ADH407" s="15"/>
      <c r="ADI407" s="15"/>
      <c r="ADJ407" s="15"/>
      <c r="ADK407" s="15"/>
      <c r="ADL407" s="15"/>
      <c r="ADM407" s="15"/>
    </row>
    <row r="408" spans="1:793" s="308" customFormat="1" x14ac:dyDescent="0.4">
      <c r="A408" s="72"/>
      <c r="B408" s="46"/>
      <c r="C408" s="371" t="s">
        <v>177</v>
      </c>
      <c r="D408" s="372"/>
      <c r="E408" s="172"/>
      <c r="F408" s="126"/>
      <c r="G408" s="118"/>
      <c r="H408" s="14"/>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c r="BI408" s="15"/>
      <c r="BJ408" s="15"/>
      <c r="BK408" s="15"/>
      <c r="BL408" s="15"/>
      <c r="BM408" s="15"/>
      <c r="BN408" s="15"/>
      <c r="BO408" s="15"/>
      <c r="BP408" s="15"/>
      <c r="BQ408" s="15"/>
      <c r="BR408" s="15"/>
      <c r="BS408" s="15"/>
      <c r="BT408" s="15"/>
      <c r="BU408" s="15"/>
      <c r="BV408" s="15"/>
      <c r="BW408" s="15"/>
      <c r="BX408" s="15"/>
      <c r="BY408" s="15"/>
      <c r="BZ408" s="15"/>
      <c r="CA408" s="15"/>
      <c r="CB408" s="15"/>
      <c r="CC408" s="15"/>
      <c r="CD408" s="15"/>
      <c r="CE408" s="15"/>
      <c r="CF408" s="15"/>
      <c r="CG408" s="15"/>
      <c r="CH408" s="15"/>
      <c r="CI408" s="15"/>
      <c r="CJ408" s="15"/>
      <c r="CK408" s="15"/>
      <c r="CL408" s="15"/>
      <c r="CM408" s="15"/>
      <c r="CN408" s="15"/>
      <c r="CO408" s="15"/>
      <c r="CP408" s="15"/>
      <c r="CQ408" s="15"/>
      <c r="CR408" s="15"/>
      <c r="CS408" s="15"/>
      <c r="CT408" s="15"/>
      <c r="CU408" s="15"/>
      <c r="CV408" s="15"/>
      <c r="CW408" s="15"/>
      <c r="CX408" s="15"/>
      <c r="CY408" s="15"/>
      <c r="CZ408" s="15"/>
      <c r="DA408" s="15"/>
      <c r="DB408" s="15"/>
      <c r="DC408" s="15"/>
      <c r="DD408" s="15"/>
      <c r="DE408" s="15"/>
      <c r="DF408" s="15"/>
      <c r="DG408" s="15"/>
      <c r="DH408" s="15"/>
      <c r="DI408" s="15"/>
      <c r="DJ408" s="15"/>
      <c r="DK408" s="15"/>
      <c r="DL408" s="15"/>
      <c r="DM408" s="15"/>
      <c r="DN408" s="15"/>
      <c r="DO408" s="15"/>
      <c r="DP408" s="15"/>
      <c r="DQ408" s="15"/>
      <c r="DR408" s="15"/>
      <c r="DS408" s="15"/>
      <c r="DT408" s="15"/>
      <c r="DU408" s="15"/>
      <c r="DV408" s="15"/>
      <c r="DW408" s="15"/>
      <c r="DX408" s="15"/>
      <c r="DY408" s="15"/>
      <c r="DZ408" s="15"/>
      <c r="EA408" s="15"/>
      <c r="EB408" s="15"/>
      <c r="EC408" s="15"/>
      <c r="ED408" s="15"/>
      <c r="EE408" s="15"/>
      <c r="EF408" s="15"/>
      <c r="EG408" s="15"/>
      <c r="EH408" s="15"/>
      <c r="EI408" s="15"/>
      <c r="EJ408" s="15"/>
      <c r="EK408" s="15"/>
      <c r="EL408" s="15"/>
      <c r="EM408" s="15"/>
      <c r="EN408" s="15"/>
      <c r="EO408" s="15"/>
      <c r="EP408" s="15"/>
      <c r="EQ408" s="15"/>
      <c r="ER408" s="15"/>
      <c r="ES408" s="15"/>
      <c r="ET408" s="15"/>
      <c r="EU408" s="15"/>
      <c r="EV408" s="15"/>
      <c r="EW408" s="15"/>
      <c r="EX408" s="15"/>
      <c r="EY408" s="15"/>
      <c r="EZ408" s="15"/>
      <c r="FA408" s="15"/>
      <c r="FB408" s="15"/>
      <c r="FC408" s="15"/>
      <c r="FD408" s="15"/>
      <c r="FE408" s="15"/>
      <c r="FF408" s="15"/>
      <c r="FG408" s="15"/>
      <c r="FH408" s="15"/>
      <c r="FI408" s="15"/>
      <c r="FJ408" s="15"/>
      <c r="FK408" s="15"/>
      <c r="FL408" s="15"/>
      <c r="FM408" s="15"/>
      <c r="FN408" s="15"/>
      <c r="FO408" s="15"/>
      <c r="FP408" s="15"/>
      <c r="FQ408" s="15"/>
      <c r="FR408" s="15"/>
      <c r="FS408" s="15"/>
      <c r="FT408" s="15"/>
      <c r="FU408" s="15"/>
      <c r="FV408" s="15"/>
      <c r="FW408" s="15"/>
      <c r="FX408" s="15"/>
      <c r="FY408" s="15"/>
      <c r="FZ408" s="15"/>
      <c r="GA408" s="15"/>
      <c r="GB408" s="15"/>
      <c r="GC408" s="15"/>
      <c r="GD408" s="15"/>
      <c r="GE408" s="15"/>
      <c r="GF408" s="15"/>
      <c r="GG408" s="15"/>
      <c r="GH408" s="15"/>
      <c r="GI408" s="15"/>
      <c r="GJ408" s="15"/>
      <c r="GK408" s="15"/>
      <c r="GL408" s="15"/>
      <c r="GM408" s="15"/>
      <c r="GN408" s="15"/>
      <c r="GO408" s="15"/>
      <c r="GP408" s="15"/>
      <c r="GQ408" s="15"/>
      <c r="GR408" s="15"/>
      <c r="GS408" s="15"/>
      <c r="GT408" s="15"/>
      <c r="GU408" s="15"/>
      <c r="GV408" s="15"/>
      <c r="GW408" s="15"/>
      <c r="GX408" s="15"/>
      <c r="GY408" s="15"/>
      <c r="GZ408" s="15"/>
      <c r="HA408" s="15"/>
      <c r="HB408" s="15"/>
      <c r="HC408" s="15"/>
      <c r="HD408" s="15"/>
      <c r="HE408" s="15"/>
      <c r="HF408" s="15"/>
      <c r="HG408" s="15"/>
      <c r="HH408" s="15"/>
      <c r="HI408" s="15"/>
      <c r="HJ408" s="15"/>
      <c r="HK408" s="15"/>
      <c r="HL408" s="15"/>
      <c r="HM408" s="15"/>
      <c r="HN408" s="15"/>
      <c r="HO408" s="15"/>
      <c r="HP408" s="15"/>
      <c r="HQ408" s="15"/>
      <c r="HR408" s="15"/>
      <c r="HS408" s="15"/>
      <c r="HT408" s="15"/>
      <c r="HU408" s="15"/>
      <c r="HV408" s="15"/>
      <c r="HW408" s="15"/>
      <c r="HX408" s="15"/>
      <c r="HY408" s="15"/>
      <c r="HZ408" s="15"/>
      <c r="IA408" s="15"/>
      <c r="IB408" s="15"/>
      <c r="IC408" s="15"/>
      <c r="ID408" s="15"/>
      <c r="IE408" s="15"/>
      <c r="IF408" s="15"/>
      <c r="IG408" s="15"/>
      <c r="IH408" s="15"/>
      <c r="II408" s="15"/>
      <c r="IJ408" s="15"/>
      <c r="IK408" s="15"/>
      <c r="IL408" s="15"/>
      <c r="IM408" s="15"/>
      <c r="IN408" s="15"/>
      <c r="IO408" s="15"/>
      <c r="IP408" s="15"/>
      <c r="IQ408" s="15"/>
      <c r="IR408" s="15"/>
      <c r="IS408" s="15"/>
      <c r="IT408" s="15"/>
      <c r="IU408" s="15"/>
      <c r="IV408" s="15"/>
      <c r="IW408" s="15"/>
      <c r="IX408" s="15"/>
      <c r="IY408" s="15"/>
      <c r="IZ408" s="15"/>
      <c r="JA408" s="15"/>
      <c r="JB408" s="15"/>
      <c r="JC408" s="15"/>
      <c r="JD408" s="15"/>
      <c r="JE408" s="15"/>
      <c r="JF408" s="15"/>
      <c r="JG408" s="15"/>
      <c r="JH408" s="15"/>
      <c r="JI408" s="15"/>
      <c r="JJ408" s="15"/>
      <c r="JK408" s="15"/>
      <c r="JL408" s="15"/>
      <c r="JM408" s="15"/>
      <c r="JN408" s="15"/>
      <c r="JO408" s="15"/>
      <c r="JP408" s="15"/>
      <c r="JQ408" s="15"/>
      <c r="JR408" s="15"/>
      <c r="JS408" s="15"/>
      <c r="JT408" s="15"/>
      <c r="JU408" s="15"/>
      <c r="JV408" s="15"/>
      <c r="JW408" s="15"/>
      <c r="JX408" s="15"/>
      <c r="JY408" s="15"/>
      <c r="JZ408" s="15"/>
      <c r="KA408" s="15"/>
      <c r="KB408" s="15"/>
      <c r="KC408" s="15"/>
      <c r="KD408" s="15"/>
      <c r="KE408" s="15"/>
      <c r="KF408" s="15"/>
      <c r="KG408" s="15"/>
      <c r="KH408" s="15"/>
      <c r="KI408" s="15"/>
      <c r="KJ408" s="15"/>
      <c r="KK408" s="15"/>
      <c r="KL408" s="15"/>
      <c r="KM408" s="15"/>
      <c r="KN408" s="15"/>
      <c r="KO408" s="15"/>
      <c r="KP408" s="15"/>
      <c r="KQ408" s="15"/>
      <c r="KR408" s="15"/>
      <c r="KS408" s="15"/>
      <c r="KT408" s="15"/>
      <c r="KU408" s="15"/>
      <c r="KV408" s="15"/>
      <c r="KW408" s="15"/>
      <c r="KX408" s="15"/>
      <c r="KY408" s="15"/>
      <c r="KZ408" s="15"/>
      <c r="LA408" s="15"/>
      <c r="LB408" s="15"/>
      <c r="LC408" s="15"/>
      <c r="LD408" s="15"/>
      <c r="LE408" s="15"/>
      <c r="LF408" s="15"/>
      <c r="LG408" s="15"/>
      <c r="LH408" s="15"/>
      <c r="LI408" s="15"/>
      <c r="LJ408" s="15"/>
      <c r="LK408" s="15"/>
      <c r="LL408" s="15"/>
      <c r="LM408" s="15"/>
      <c r="LN408" s="15"/>
      <c r="LO408" s="15"/>
      <c r="LP408" s="15"/>
      <c r="LQ408" s="15"/>
      <c r="LR408" s="15"/>
      <c r="LS408" s="15"/>
      <c r="LT408" s="15"/>
      <c r="LU408" s="15"/>
      <c r="LV408" s="15"/>
      <c r="LW408" s="15"/>
      <c r="LX408" s="15"/>
      <c r="LY408" s="15"/>
      <c r="LZ408" s="15"/>
      <c r="MA408" s="15"/>
      <c r="MB408" s="15"/>
      <c r="MC408" s="15"/>
      <c r="MD408" s="15"/>
      <c r="ME408" s="15"/>
      <c r="MF408" s="15"/>
      <c r="MG408" s="15"/>
      <c r="MH408" s="15"/>
      <c r="MI408" s="15"/>
      <c r="MJ408" s="15"/>
      <c r="MK408" s="15"/>
      <c r="ML408" s="15"/>
      <c r="MM408" s="15"/>
      <c r="MN408" s="15"/>
      <c r="MO408" s="15"/>
      <c r="MP408" s="15"/>
      <c r="MQ408" s="15"/>
      <c r="MR408" s="15"/>
      <c r="MS408" s="15"/>
      <c r="MT408" s="15"/>
      <c r="MU408" s="15"/>
      <c r="MV408" s="15"/>
      <c r="MW408" s="15"/>
      <c r="MX408" s="15"/>
      <c r="MY408" s="15"/>
      <c r="MZ408" s="15"/>
      <c r="NA408" s="15"/>
      <c r="NB408" s="15"/>
      <c r="NC408" s="15"/>
      <c r="ND408" s="15"/>
      <c r="NE408" s="15"/>
      <c r="NF408" s="15"/>
      <c r="NG408" s="15"/>
      <c r="NH408" s="15"/>
      <c r="NI408" s="15"/>
      <c r="NJ408" s="15"/>
      <c r="NK408" s="15"/>
      <c r="NL408" s="15"/>
      <c r="NM408" s="15"/>
      <c r="NN408" s="15"/>
      <c r="NO408" s="15"/>
      <c r="NP408" s="15"/>
      <c r="NQ408" s="15"/>
      <c r="NR408" s="15"/>
      <c r="NS408" s="15"/>
      <c r="NT408" s="15"/>
      <c r="NU408" s="15"/>
      <c r="NV408" s="15"/>
      <c r="NW408" s="15"/>
      <c r="NX408" s="15"/>
      <c r="NY408" s="15"/>
      <c r="NZ408" s="15"/>
      <c r="OA408" s="15"/>
      <c r="OB408" s="15"/>
      <c r="OC408" s="15"/>
      <c r="OD408" s="15"/>
      <c r="OE408" s="15"/>
      <c r="OF408" s="15"/>
      <c r="OG408" s="15"/>
      <c r="OH408" s="15"/>
      <c r="OI408" s="15"/>
      <c r="OJ408" s="15"/>
      <c r="OK408" s="15"/>
      <c r="OL408" s="15"/>
      <c r="OM408" s="15"/>
      <c r="ON408" s="15"/>
      <c r="OO408" s="15"/>
      <c r="OP408" s="15"/>
      <c r="OQ408" s="15"/>
      <c r="OR408" s="15"/>
      <c r="OS408" s="15"/>
      <c r="OT408" s="15"/>
      <c r="OU408" s="15"/>
      <c r="OV408" s="15"/>
      <c r="OW408" s="15"/>
      <c r="OX408" s="15"/>
      <c r="OY408" s="15"/>
      <c r="OZ408" s="15"/>
      <c r="PA408" s="15"/>
      <c r="PB408" s="15"/>
      <c r="PC408" s="15"/>
      <c r="PD408" s="15"/>
      <c r="PE408" s="15"/>
      <c r="PF408" s="15"/>
      <c r="PG408" s="15"/>
      <c r="PH408" s="15"/>
      <c r="PI408" s="15"/>
      <c r="PJ408" s="15"/>
      <c r="PK408" s="15"/>
      <c r="PL408" s="15"/>
      <c r="PM408" s="15"/>
      <c r="PN408" s="15"/>
      <c r="PO408" s="15"/>
      <c r="PP408" s="15"/>
      <c r="PQ408" s="15"/>
      <c r="PR408" s="15"/>
      <c r="PS408" s="15"/>
      <c r="PT408" s="15"/>
      <c r="PU408" s="15"/>
      <c r="PV408" s="15"/>
      <c r="PW408" s="15"/>
      <c r="PX408" s="15"/>
      <c r="PY408" s="15"/>
      <c r="PZ408" s="15"/>
      <c r="QA408" s="15"/>
      <c r="QB408" s="15"/>
      <c r="QC408" s="15"/>
      <c r="QD408" s="15"/>
      <c r="QE408" s="15"/>
      <c r="QF408" s="15"/>
      <c r="QG408" s="15"/>
      <c r="QH408" s="15"/>
      <c r="QI408" s="15"/>
      <c r="QJ408" s="15"/>
      <c r="QK408" s="15"/>
      <c r="QL408" s="15"/>
      <c r="QM408" s="15"/>
      <c r="QN408" s="15"/>
      <c r="QO408" s="15"/>
      <c r="QP408" s="15"/>
      <c r="QQ408" s="15"/>
      <c r="QR408" s="15"/>
      <c r="QS408" s="15"/>
      <c r="QT408" s="15"/>
      <c r="QU408" s="15"/>
      <c r="QV408" s="15"/>
      <c r="QW408" s="15"/>
      <c r="QX408" s="15"/>
      <c r="QY408" s="15"/>
      <c r="QZ408" s="15"/>
      <c r="RA408" s="15"/>
      <c r="RB408" s="15"/>
      <c r="RC408" s="15"/>
      <c r="RD408" s="15"/>
      <c r="RE408" s="15"/>
      <c r="RF408" s="15"/>
      <c r="RG408" s="15"/>
      <c r="RH408" s="15"/>
      <c r="RI408" s="15"/>
      <c r="RJ408" s="15"/>
      <c r="RK408" s="15"/>
      <c r="RL408" s="15"/>
      <c r="RM408" s="15"/>
      <c r="RN408" s="15"/>
      <c r="RO408" s="15"/>
      <c r="RP408" s="15"/>
      <c r="RQ408" s="15"/>
      <c r="RR408" s="15"/>
      <c r="RS408" s="15"/>
      <c r="RT408" s="15"/>
      <c r="RU408" s="15"/>
      <c r="RV408" s="15"/>
      <c r="RW408" s="15"/>
      <c r="RX408" s="15"/>
      <c r="RY408" s="15"/>
      <c r="RZ408" s="15"/>
      <c r="SA408" s="15"/>
      <c r="SB408" s="15"/>
      <c r="SC408" s="15"/>
      <c r="SD408" s="15"/>
      <c r="SE408" s="15"/>
      <c r="SF408" s="15"/>
      <c r="SG408" s="15"/>
      <c r="SH408" s="15"/>
      <c r="SI408" s="15"/>
      <c r="SJ408" s="15"/>
      <c r="SK408" s="15"/>
      <c r="SL408" s="15"/>
      <c r="SM408" s="15"/>
      <c r="SN408" s="15"/>
      <c r="SO408" s="15"/>
      <c r="SP408" s="15"/>
      <c r="SQ408" s="15"/>
      <c r="SR408" s="15"/>
      <c r="SS408" s="15"/>
      <c r="ST408" s="15"/>
      <c r="SU408" s="15"/>
      <c r="SV408" s="15"/>
      <c r="SW408" s="15"/>
      <c r="SX408" s="15"/>
      <c r="SY408" s="15"/>
      <c r="SZ408" s="15"/>
      <c r="TA408" s="15"/>
      <c r="TB408" s="15"/>
      <c r="TC408" s="15"/>
      <c r="TD408" s="15"/>
      <c r="TE408" s="15"/>
      <c r="TF408" s="15"/>
      <c r="TG408" s="15"/>
      <c r="TH408" s="15"/>
      <c r="TI408" s="15"/>
      <c r="TJ408" s="15"/>
      <c r="TK408" s="15"/>
      <c r="TL408" s="15"/>
      <c r="TM408" s="15"/>
      <c r="TN408" s="15"/>
      <c r="TO408" s="15"/>
      <c r="TP408" s="15"/>
      <c r="TQ408" s="15"/>
      <c r="TR408" s="15"/>
      <c r="TS408" s="15"/>
      <c r="TT408" s="15"/>
      <c r="TU408" s="15"/>
      <c r="TV408" s="15"/>
      <c r="TW408" s="15"/>
      <c r="TX408" s="15"/>
      <c r="TY408" s="15"/>
      <c r="TZ408" s="15"/>
      <c r="UA408" s="15"/>
      <c r="UB408" s="15"/>
      <c r="UC408" s="15"/>
      <c r="UD408" s="15"/>
      <c r="UE408" s="15"/>
      <c r="UF408" s="15"/>
      <c r="UG408" s="15"/>
      <c r="UH408" s="15"/>
      <c r="UI408" s="15"/>
      <c r="UJ408" s="15"/>
      <c r="UK408" s="15"/>
      <c r="UL408" s="15"/>
      <c r="UM408" s="15"/>
      <c r="UN408" s="15"/>
      <c r="UO408" s="15"/>
      <c r="UP408" s="15"/>
      <c r="UQ408" s="15"/>
      <c r="UR408" s="15"/>
      <c r="US408" s="15"/>
      <c r="UT408" s="15"/>
      <c r="UU408" s="15"/>
      <c r="UV408" s="15"/>
      <c r="UW408" s="15"/>
      <c r="UX408" s="15"/>
      <c r="UY408" s="15"/>
      <c r="UZ408" s="15"/>
      <c r="VA408" s="15"/>
      <c r="VB408" s="15"/>
      <c r="VC408" s="15"/>
      <c r="VD408" s="15"/>
      <c r="VE408" s="15"/>
      <c r="VF408" s="15"/>
      <c r="VG408" s="15"/>
      <c r="VH408" s="15"/>
      <c r="VI408" s="15"/>
      <c r="VJ408" s="15"/>
      <c r="VK408" s="15"/>
      <c r="VL408" s="15"/>
      <c r="VM408" s="15"/>
      <c r="VN408" s="15"/>
      <c r="VO408" s="15"/>
      <c r="VP408" s="15"/>
      <c r="VQ408" s="15"/>
      <c r="VR408" s="15"/>
      <c r="VS408" s="15"/>
      <c r="VT408" s="15"/>
      <c r="VU408" s="15"/>
      <c r="VV408" s="15"/>
      <c r="VW408" s="15"/>
      <c r="VX408" s="15"/>
      <c r="VY408" s="15"/>
      <c r="VZ408" s="15"/>
      <c r="WA408" s="15"/>
      <c r="WB408" s="15"/>
      <c r="WC408" s="15"/>
      <c r="WD408" s="15"/>
      <c r="WE408" s="15"/>
      <c r="WF408" s="15"/>
      <c r="WG408" s="15"/>
      <c r="WH408" s="15"/>
      <c r="WI408" s="15"/>
      <c r="WJ408" s="15"/>
      <c r="WK408" s="15"/>
      <c r="WL408" s="15"/>
      <c r="WM408" s="15"/>
      <c r="WN408" s="15"/>
      <c r="WO408" s="15"/>
      <c r="WP408" s="15"/>
      <c r="WQ408" s="15"/>
      <c r="WR408" s="15"/>
      <c r="WS408" s="15"/>
      <c r="WT408" s="15"/>
      <c r="WU408" s="15"/>
      <c r="WV408" s="15"/>
      <c r="WW408" s="15"/>
      <c r="WX408" s="15"/>
      <c r="WY408" s="15"/>
      <c r="WZ408" s="15"/>
      <c r="XA408" s="15"/>
      <c r="XB408" s="15"/>
      <c r="XC408" s="15"/>
      <c r="XD408" s="15"/>
      <c r="XE408" s="15"/>
      <c r="XF408" s="15"/>
      <c r="XG408" s="15"/>
      <c r="XH408" s="15"/>
      <c r="XI408" s="15"/>
      <c r="XJ408" s="15"/>
      <c r="XK408" s="15"/>
      <c r="XL408" s="15"/>
      <c r="XM408" s="15"/>
      <c r="XN408" s="15"/>
      <c r="XO408" s="15"/>
      <c r="XP408" s="15"/>
      <c r="XQ408" s="15"/>
      <c r="XR408" s="15"/>
      <c r="XS408" s="15"/>
      <c r="XT408" s="15"/>
      <c r="XU408" s="15"/>
      <c r="XV408" s="15"/>
      <c r="XW408" s="15"/>
      <c r="XX408" s="15"/>
      <c r="XY408" s="15"/>
      <c r="XZ408" s="15"/>
      <c r="YA408" s="15"/>
      <c r="YB408" s="15"/>
      <c r="YC408" s="15"/>
      <c r="YD408" s="15"/>
      <c r="YE408" s="15"/>
      <c r="YF408" s="15"/>
      <c r="YG408" s="15"/>
      <c r="YH408" s="15"/>
      <c r="YI408" s="15"/>
      <c r="YJ408" s="15"/>
      <c r="YK408" s="15"/>
      <c r="YL408" s="15"/>
      <c r="YM408" s="15"/>
      <c r="YN408" s="15"/>
      <c r="YO408" s="15"/>
      <c r="YP408" s="15"/>
      <c r="YQ408" s="15"/>
      <c r="YR408" s="15"/>
      <c r="YS408" s="15"/>
      <c r="YT408" s="15"/>
      <c r="YU408" s="15"/>
      <c r="YV408" s="15"/>
      <c r="YW408" s="15"/>
      <c r="YX408" s="15"/>
      <c r="YY408" s="15"/>
      <c r="YZ408" s="15"/>
      <c r="ZA408" s="15"/>
      <c r="ZB408" s="15"/>
      <c r="ZC408" s="15"/>
      <c r="ZD408" s="15"/>
      <c r="ZE408" s="15"/>
      <c r="ZF408" s="15"/>
      <c r="ZG408" s="15"/>
      <c r="ZH408" s="15"/>
      <c r="ZI408" s="15"/>
      <c r="ZJ408" s="15"/>
      <c r="ZK408" s="15"/>
      <c r="ZL408" s="15"/>
      <c r="ZM408" s="15"/>
      <c r="ZN408" s="15"/>
      <c r="ZO408" s="15"/>
      <c r="ZP408" s="15"/>
      <c r="ZQ408" s="15"/>
      <c r="ZR408" s="15"/>
      <c r="ZS408" s="15"/>
      <c r="ZT408" s="15"/>
      <c r="ZU408" s="15"/>
      <c r="ZV408" s="15"/>
      <c r="ZW408" s="15"/>
      <c r="ZX408" s="15"/>
      <c r="ZY408" s="15"/>
      <c r="ZZ408" s="15"/>
      <c r="AAA408" s="15"/>
      <c r="AAB408" s="15"/>
      <c r="AAC408" s="15"/>
      <c r="AAD408" s="15"/>
      <c r="AAE408" s="15"/>
      <c r="AAF408" s="15"/>
      <c r="AAG408" s="15"/>
      <c r="AAH408" s="15"/>
      <c r="AAI408" s="15"/>
      <c r="AAJ408" s="15"/>
      <c r="AAK408" s="15"/>
      <c r="AAL408" s="15"/>
      <c r="AAM408" s="15"/>
      <c r="AAN408" s="15"/>
      <c r="AAO408" s="15"/>
      <c r="AAP408" s="15"/>
      <c r="AAQ408" s="15"/>
      <c r="AAR408" s="15"/>
      <c r="AAS408" s="15"/>
      <c r="AAT408" s="15"/>
      <c r="AAU408" s="15"/>
      <c r="AAV408" s="15"/>
      <c r="AAW408" s="15"/>
      <c r="AAX408" s="15"/>
      <c r="AAY408" s="15"/>
      <c r="AAZ408" s="15"/>
      <c r="ABA408" s="15"/>
      <c r="ABB408" s="15"/>
      <c r="ABC408" s="15"/>
      <c r="ABD408" s="15"/>
      <c r="ABE408" s="15"/>
      <c r="ABF408" s="15"/>
      <c r="ABG408" s="15"/>
      <c r="ABH408" s="15"/>
      <c r="ABI408" s="15"/>
      <c r="ABJ408" s="15"/>
      <c r="ABK408" s="15"/>
      <c r="ABL408" s="15"/>
      <c r="ABM408" s="15"/>
      <c r="ABN408" s="15"/>
      <c r="ABO408" s="15"/>
      <c r="ABP408" s="15"/>
      <c r="ABQ408" s="15"/>
      <c r="ABR408" s="15"/>
      <c r="ABS408" s="15"/>
      <c r="ABT408" s="15"/>
      <c r="ABU408" s="15"/>
      <c r="ABV408" s="15"/>
      <c r="ABW408" s="15"/>
      <c r="ABX408" s="15"/>
      <c r="ABY408" s="15"/>
      <c r="ABZ408" s="15"/>
      <c r="ACA408" s="15"/>
      <c r="ACB408" s="15"/>
      <c r="ACC408" s="15"/>
      <c r="ACD408" s="15"/>
      <c r="ACE408" s="15"/>
      <c r="ACF408" s="15"/>
      <c r="ACG408" s="15"/>
      <c r="ACH408" s="15"/>
      <c r="ACI408" s="15"/>
      <c r="ACJ408" s="15"/>
      <c r="ACK408" s="15"/>
      <c r="ACL408" s="15"/>
      <c r="ACM408" s="15"/>
      <c r="ACN408" s="15"/>
      <c r="ACO408" s="15"/>
      <c r="ACP408" s="15"/>
      <c r="ACQ408" s="15"/>
      <c r="ACR408" s="15"/>
      <c r="ACS408" s="15"/>
      <c r="ACT408" s="15"/>
      <c r="ACU408" s="15"/>
      <c r="ACV408" s="15"/>
      <c r="ACW408" s="15"/>
      <c r="ACX408" s="15"/>
      <c r="ACY408" s="15"/>
      <c r="ACZ408" s="15"/>
      <c r="ADA408" s="15"/>
      <c r="ADB408" s="15"/>
      <c r="ADC408" s="15"/>
      <c r="ADD408" s="15"/>
      <c r="ADE408" s="15"/>
      <c r="ADF408" s="15"/>
      <c r="ADG408" s="15"/>
      <c r="ADH408" s="15"/>
      <c r="ADI408" s="15"/>
      <c r="ADJ408" s="15"/>
      <c r="ADK408" s="15"/>
      <c r="ADL408" s="15"/>
      <c r="ADM408" s="15"/>
    </row>
    <row r="409" spans="1:793" s="308" customFormat="1" x14ac:dyDescent="0.4">
      <c r="A409" s="72"/>
      <c r="B409" s="46"/>
      <c r="C409" s="378" t="s">
        <v>178</v>
      </c>
      <c r="D409" s="379"/>
      <c r="E409" s="172"/>
      <c r="F409" s="126"/>
      <c r="G409" s="118"/>
      <c r="H409" s="14"/>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c r="BI409" s="15"/>
      <c r="BJ409" s="15"/>
      <c r="BK409" s="15"/>
      <c r="BL409" s="15"/>
      <c r="BM409" s="15"/>
      <c r="BN409" s="15"/>
      <c r="BO409" s="15"/>
      <c r="BP409" s="15"/>
      <c r="BQ409" s="15"/>
      <c r="BR409" s="15"/>
      <c r="BS409" s="15"/>
      <c r="BT409" s="15"/>
      <c r="BU409" s="15"/>
      <c r="BV409" s="15"/>
      <c r="BW409" s="15"/>
      <c r="BX409" s="15"/>
      <c r="BY409" s="15"/>
      <c r="BZ409" s="15"/>
      <c r="CA409" s="15"/>
      <c r="CB409" s="15"/>
      <c r="CC409" s="15"/>
      <c r="CD409" s="15"/>
      <c r="CE409" s="15"/>
      <c r="CF409" s="15"/>
      <c r="CG409" s="15"/>
      <c r="CH409" s="15"/>
      <c r="CI409" s="15"/>
      <c r="CJ409" s="15"/>
      <c r="CK409" s="15"/>
      <c r="CL409" s="15"/>
      <c r="CM409" s="15"/>
      <c r="CN409" s="15"/>
      <c r="CO409" s="15"/>
      <c r="CP409" s="15"/>
      <c r="CQ409" s="15"/>
      <c r="CR409" s="15"/>
      <c r="CS409" s="15"/>
      <c r="CT409" s="15"/>
      <c r="CU409" s="15"/>
      <c r="CV409" s="15"/>
      <c r="CW409" s="15"/>
      <c r="CX409" s="15"/>
      <c r="CY409" s="15"/>
      <c r="CZ409" s="15"/>
      <c r="DA409" s="15"/>
      <c r="DB409" s="15"/>
      <c r="DC409" s="15"/>
      <c r="DD409" s="15"/>
      <c r="DE409" s="15"/>
      <c r="DF409" s="15"/>
      <c r="DG409" s="15"/>
      <c r="DH409" s="15"/>
      <c r="DI409" s="15"/>
      <c r="DJ409" s="15"/>
      <c r="DK409" s="15"/>
      <c r="DL409" s="15"/>
      <c r="DM409" s="15"/>
      <c r="DN409" s="15"/>
      <c r="DO409" s="15"/>
      <c r="DP409" s="15"/>
      <c r="DQ409" s="15"/>
      <c r="DR409" s="15"/>
      <c r="DS409" s="15"/>
      <c r="DT409" s="15"/>
      <c r="DU409" s="15"/>
      <c r="DV409" s="15"/>
      <c r="DW409" s="15"/>
      <c r="DX409" s="15"/>
      <c r="DY409" s="15"/>
      <c r="DZ409" s="15"/>
      <c r="EA409" s="15"/>
      <c r="EB409" s="15"/>
      <c r="EC409" s="15"/>
      <c r="ED409" s="15"/>
      <c r="EE409" s="15"/>
      <c r="EF409" s="15"/>
      <c r="EG409" s="15"/>
      <c r="EH409" s="15"/>
      <c r="EI409" s="15"/>
      <c r="EJ409" s="15"/>
      <c r="EK409" s="15"/>
      <c r="EL409" s="15"/>
      <c r="EM409" s="15"/>
      <c r="EN409" s="15"/>
      <c r="EO409" s="15"/>
      <c r="EP409" s="15"/>
      <c r="EQ409" s="15"/>
      <c r="ER409" s="15"/>
      <c r="ES409" s="15"/>
      <c r="ET409" s="15"/>
      <c r="EU409" s="15"/>
      <c r="EV409" s="15"/>
      <c r="EW409" s="15"/>
      <c r="EX409" s="15"/>
      <c r="EY409" s="15"/>
      <c r="EZ409" s="15"/>
      <c r="FA409" s="15"/>
      <c r="FB409" s="15"/>
      <c r="FC409" s="15"/>
      <c r="FD409" s="15"/>
      <c r="FE409" s="15"/>
      <c r="FF409" s="15"/>
      <c r="FG409" s="15"/>
      <c r="FH409" s="15"/>
      <c r="FI409" s="15"/>
      <c r="FJ409" s="15"/>
      <c r="FK409" s="15"/>
      <c r="FL409" s="15"/>
      <c r="FM409" s="15"/>
      <c r="FN409" s="15"/>
      <c r="FO409" s="15"/>
      <c r="FP409" s="15"/>
      <c r="FQ409" s="15"/>
      <c r="FR409" s="15"/>
      <c r="FS409" s="15"/>
      <c r="FT409" s="15"/>
      <c r="FU409" s="15"/>
      <c r="FV409" s="15"/>
      <c r="FW409" s="15"/>
      <c r="FX409" s="15"/>
      <c r="FY409" s="15"/>
      <c r="FZ409" s="15"/>
      <c r="GA409" s="15"/>
      <c r="GB409" s="15"/>
      <c r="GC409" s="15"/>
      <c r="GD409" s="15"/>
      <c r="GE409" s="15"/>
      <c r="GF409" s="15"/>
      <c r="GG409" s="15"/>
      <c r="GH409" s="15"/>
      <c r="GI409" s="15"/>
      <c r="GJ409" s="15"/>
      <c r="GK409" s="15"/>
      <c r="GL409" s="15"/>
      <c r="GM409" s="15"/>
      <c r="GN409" s="15"/>
      <c r="GO409" s="15"/>
      <c r="GP409" s="15"/>
      <c r="GQ409" s="15"/>
      <c r="GR409" s="15"/>
      <c r="GS409" s="15"/>
      <c r="GT409" s="15"/>
      <c r="GU409" s="15"/>
      <c r="GV409" s="15"/>
      <c r="GW409" s="15"/>
      <c r="GX409" s="15"/>
      <c r="GY409" s="15"/>
      <c r="GZ409" s="15"/>
      <c r="HA409" s="15"/>
      <c r="HB409" s="15"/>
      <c r="HC409" s="15"/>
      <c r="HD409" s="15"/>
      <c r="HE409" s="15"/>
      <c r="HF409" s="15"/>
      <c r="HG409" s="15"/>
      <c r="HH409" s="15"/>
      <c r="HI409" s="15"/>
      <c r="HJ409" s="15"/>
      <c r="HK409" s="15"/>
      <c r="HL409" s="15"/>
      <c r="HM409" s="15"/>
      <c r="HN409" s="15"/>
      <c r="HO409" s="15"/>
      <c r="HP409" s="15"/>
      <c r="HQ409" s="15"/>
      <c r="HR409" s="15"/>
      <c r="HS409" s="15"/>
      <c r="HT409" s="15"/>
      <c r="HU409" s="15"/>
      <c r="HV409" s="15"/>
      <c r="HW409" s="15"/>
      <c r="HX409" s="15"/>
      <c r="HY409" s="15"/>
      <c r="HZ409" s="15"/>
      <c r="IA409" s="15"/>
      <c r="IB409" s="15"/>
      <c r="IC409" s="15"/>
      <c r="ID409" s="15"/>
      <c r="IE409" s="15"/>
      <c r="IF409" s="15"/>
      <c r="IG409" s="15"/>
      <c r="IH409" s="15"/>
      <c r="II409" s="15"/>
      <c r="IJ409" s="15"/>
      <c r="IK409" s="15"/>
      <c r="IL409" s="15"/>
      <c r="IM409" s="15"/>
      <c r="IN409" s="15"/>
      <c r="IO409" s="15"/>
      <c r="IP409" s="15"/>
      <c r="IQ409" s="15"/>
      <c r="IR409" s="15"/>
      <c r="IS409" s="15"/>
      <c r="IT409" s="15"/>
      <c r="IU409" s="15"/>
      <c r="IV409" s="15"/>
      <c r="IW409" s="15"/>
      <c r="IX409" s="15"/>
      <c r="IY409" s="15"/>
      <c r="IZ409" s="15"/>
      <c r="JA409" s="15"/>
      <c r="JB409" s="15"/>
      <c r="JC409" s="15"/>
      <c r="JD409" s="15"/>
      <c r="JE409" s="15"/>
      <c r="JF409" s="15"/>
      <c r="JG409" s="15"/>
      <c r="JH409" s="15"/>
      <c r="JI409" s="15"/>
      <c r="JJ409" s="15"/>
      <c r="JK409" s="15"/>
      <c r="JL409" s="15"/>
      <c r="JM409" s="15"/>
      <c r="JN409" s="15"/>
      <c r="JO409" s="15"/>
      <c r="JP409" s="15"/>
      <c r="JQ409" s="15"/>
      <c r="JR409" s="15"/>
      <c r="JS409" s="15"/>
      <c r="JT409" s="15"/>
      <c r="JU409" s="15"/>
      <c r="JV409" s="15"/>
      <c r="JW409" s="15"/>
      <c r="JX409" s="15"/>
      <c r="JY409" s="15"/>
      <c r="JZ409" s="15"/>
      <c r="KA409" s="15"/>
      <c r="KB409" s="15"/>
      <c r="KC409" s="15"/>
      <c r="KD409" s="15"/>
      <c r="KE409" s="15"/>
      <c r="KF409" s="15"/>
      <c r="KG409" s="15"/>
      <c r="KH409" s="15"/>
      <c r="KI409" s="15"/>
      <c r="KJ409" s="15"/>
      <c r="KK409" s="15"/>
      <c r="KL409" s="15"/>
      <c r="KM409" s="15"/>
      <c r="KN409" s="15"/>
      <c r="KO409" s="15"/>
      <c r="KP409" s="15"/>
      <c r="KQ409" s="15"/>
      <c r="KR409" s="15"/>
      <c r="KS409" s="15"/>
      <c r="KT409" s="15"/>
      <c r="KU409" s="15"/>
      <c r="KV409" s="15"/>
      <c r="KW409" s="15"/>
      <c r="KX409" s="15"/>
      <c r="KY409" s="15"/>
      <c r="KZ409" s="15"/>
      <c r="LA409" s="15"/>
      <c r="LB409" s="15"/>
      <c r="LC409" s="15"/>
      <c r="LD409" s="15"/>
      <c r="LE409" s="15"/>
      <c r="LF409" s="15"/>
      <c r="LG409" s="15"/>
      <c r="LH409" s="15"/>
      <c r="LI409" s="15"/>
      <c r="LJ409" s="15"/>
      <c r="LK409" s="15"/>
      <c r="LL409" s="15"/>
      <c r="LM409" s="15"/>
      <c r="LN409" s="15"/>
      <c r="LO409" s="15"/>
      <c r="LP409" s="15"/>
      <c r="LQ409" s="15"/>
      <c r="LR409" s="15"/>
      <c r="LS409" s="15"/>
      <c r="LT409" s="15"/>
      <c r="LU409" s="15"/>
      <c r="LV409" s="15"/>
      <c r="LW409" s="15"/>
      <c r="LX409" s="15"/>
      <c r="LY409" s="15"/>
      <c r="LZ409" s="15"/>
      <c r="MA409" s="15"/>
      <c r="MB409" s="15"/>
      <c r="MC409" s="15"/>
      <c r="MD409" s="15"/>
      <c r="ME409" s="15"/>
      <c r="MF409" s="15"/>
      <c r="MG409" s="15"/>
      <c r="MH409" s="15"/>
      <c r="MI409" s="15"/>
      <c r="MJ409" s="15"/>
      <c r="MK409" s="15"/>
      <c r="ML409" s="15"/>
      <c r="MM409" s="15"/>
      <c r="MN409" s="15"/>
      <c r="MO409" s="15"/>
      <c r="MP409" s="15"/>
      <c r="MQ409" s="15"/>
      <c r="MR409" s="15"/>
      <c r="MS409" s="15"/>
      <c r="MT409" s="15"/>
      <c r="MU409" s="15"/>
      <c r="MV409" s="15"/>
      <c r="MW409" s="15"/>
      <c r="MX409" s="15"/>
      <c r="MY409" s="15"/>
      <c r="MZ409" s="15"/>
      <c r="NA409" s="15"/>
      <c r="NB409" s="15"/>
      <c r="NC409" s="15"/>
      <c r="ND409" s="15"/>
      <c r="NE409" s="15"/>
      <c r="NF409" s="15"/>
      <c r="NG409" s="15"/>
      <c r="NH409" s="15"/>
      <c r="NI409" s="15"/>
      <c r="NJ409" s="15"/>
      <c r="NK409" s="15"/>
      <c r="NL409" s="15"/>
      <c r="NM409" s="15"/>
      <c r="NN409" s="15"/>
      <c r="NO409" s="15"/>
      <c r="NP409" s="15"/>
      <c r="NQ409" s="15"/>
      <c r="NR409" s="15"/>
      <c r="NS409" s="15"/>
      <c r="NT409" s="15"/>
      <c r="NU409" s="15"/>
      <c r="NV409" s="15"/>
      <c r="NW409" s="15"/>
      <c r="NX409" s="15"/>
      <c r="NY409" s="15"/>
      <c r="NZ409" s="15"/>
      <c r="OA409" s="15"/>
      <c r="OB409" s="15"/>
      <c r="OC409" s="15"/>
      <c r="OD409" s="15"/>
      <c r="OE409" s="15"/>
      <c r="OF409" s="15"/>
      <c r="OG409" s="15"/>
      <c r="OH409" s="15"/>
      <c r="OI409" s="15"/>
      <c r="OJ409" s="15"/>
      <c r="OK409" s="15"/>
      <c r="OL409" s="15"/>
      <c r="OM409" s="15"/>
      <c r="ON409" s="15"/>
      <c r="OO409" s="15"/>
      <c r="OP409" s="15"/>
      <c r="OQ409" s="15"/>
      <c r="OR409" s="15"/>
      <c r="OS409" s="15"/>
      <c r="OT409" s="15"/>
      <c r="OU409" s="15"/>
      <c r="OV409" s="15"/>
      <c r="OW409" s="15"/>
      <c r="OX409" s="15"/>
      <c r="OY409" s="15"/>
      <c r="OZ409" s="15"/>
      <c r="PA409" s="15"/>
      <c r="PB409" s="15"/>
      <c r="PC409" s="15"/>
      <c r="PD409" s="15"/>
      <c r="PE409" s="15"/>
      <c r="PF409" s="15"/>
      <c r="PG409" s="15"/>
      <c r="PH409" s="15"/>
      <c r="PI409" s="15"/>
      <c r="PJ409" s="15"/>
      <c r="PK409" s="15"/>
      <c r="PL409" s="15"/>
      <c r="PM409" s="15"/>
      <c r="PN409" s="15"/>
      <c r="PO409" s="15"/>
      <c r="PP409" s="15"/>
      <c r="PQ409" s="15"/>
      <c r="PR409" s="15"/>
      <c r="PS409" s="15"/>
      <c r="PT409" s="15"/>
      <c r="PU409" s="15"/>
      <c r="PV409" s="15"/>
      <c r="PW409" s="15"/>
      <c r="PX409" s="15"/>
      <c r="PY409" s="15"/>
      <c r="PZ409" s="15"/>
      <c r="QA409" s="15"/>
      <c r="QB409" s="15"/>
      <c r="QC409" s="15"/>
      <c r="QD409" s="15"/>
      <c r="QE409" s="15"/>
      <c r="QF409" s="15"/>
      <c r="QG409" s="15"/>
      <c r="QH409" s="15"/>
      <c r="QI409" s="15"/>
      <c r="QJ409" s="15"/>
      <c r="QK409" s="15"/>
      <c r="QL409" s="15"/>
      <c r="QM409" s="15"/>
      <c r="QN409" s="15"/>
      <c r="QO409" s="15"/>
      <c r="QP409" s="15"/>
      <c r="QQ409" s="15"/>
      <c r="QR409" s="15"/>
      <c r="QS409" s="15"/>
      <c r="QT409" s="15"/>
      <c r="QU409" s="15"/>
      <c r="QV409" s="15"/>
      <c r="QW409" s="15"/>
      <c r="QX409" s="15"/>
      <c r="QY409" s="15"/>
      <c r="QZ409" s="15"/>
      <c r="RA409" s="15"/>
      <c r="RB409" s="15"/>
      <c r="RC409" s="15"/>
      <c r="RD409" s="15"/>
      <c r="RE409" s="15"/>
      <c r="RF409" s="15"/>
      <c r="RG409" s="15"/>
      <c r="RH409" s="15"/>
      <c r="RI409" s="15"/>
      <c r="RJ409" s="15"/>
      <c r="RK409" s="15"/>
      <c r="RL409" s="15"/>
      <c r="RM409" s="15"/>
      <c r="RN409" s="15"/>
      <c r="RO409" s="15"/>
      <c r="RP409" s="15"/>
      <c r="RQ409" s="15"/>
      <c r="RR409" s="15"/>
      <c r="RS409" s="15"/>
      <c r="RT409" s="15"/>
      <c r="RU409" s="15"/>
      <c r="RV409" s="15"/>
      <c r="RW409" s="15"/>
      <c r="RX409" s="15"/>
      <c r="RY409" s="15"/>
      <c r="RZ409" s="15"/>
      <c r="SA409" s="15"/>
      <c r="SB409" s="15"/>
      <c r="SC409" s="15"/>
      <c r="SD409" s="15"/>
      <c r="SE409" s="15"/>
      <c r="SF409" s="15"/>
      <c r="SG409" s="15"/>
      <c r="SH409" s="15"/>
      <c r="SI409" s="15"/>
      <c r="SJ409" s="15"/>
      <c r="SK409" s="15"/>
      <c r="SL409" s="15"/>
      <c r="SM409" s="15"/>
      <c r="SN409" s="15"/>
      <c r="SO409" s="15"/>
      <c r="SP409" s="15"/>
      <c r="SQ409" s="15"/>
      <c r="SR409" s="15"/>
      <c r="SS409" s="15"/>
      <c r="ST409" s="15"/>
      <c r="SU409" s="15"/>
      <c r="SV409" s="15"/>
      <c r="SW409" s="15"/>
      <c r="SX409" s="15"/>
      <c r="SY409" s="15"/>
      <c r="SZ409" s="15"/>
      <c r="TA409" s="15"/>
      <c r="TB409" s="15"/>
      <c r="TC409" s="15"/>
      <c r="TD409" s="15"/>
      <c r="TE409" s="15"/>
      <c r="TF409" s="15"/>
      <c r="TG409" s="15"/>
      <c r="TH409" s="15"/>
      <c r="TI409" s="15"/>
      <c r="TJ409" s="15"/>
      <c r="TK409" s="15"/>
      <c r="TL409" s="15"/>
      <c r="TM409" s="15"/>
      <c r="TN409" s="15"/>
      <c r="TO409" s="15"/>
      <c r="TP409" s="15"/>
      <c r="TQ409" s="15"/>
      <c r="TR409" s="15"/>
      <c r="TS409" s="15"/>
      <c r="TT409" s="15"/>
      <c r="TU409" s="15"/>
      <c r="TV409" s="15"/>
      <c r="TW409" s="15"/>
      <c r="TX409" s="15"/>
      <c r="TY409" s="15"/>
      <c r="TZ409" s="15"/>
      <c r="UA409" s="15"/>
      <c r="UB409" s="15"/>
      <c r="UC409" s="15"/>
      <c r="UD409" s="15"/>
      <c r="UE409" s="15"/>
      <c r="UF409" s="15"/>
      <c r="UG409" s="15"/>
      <c r="UH409" s="15"/>
      <c r="UI409" s="15"/>
      <c r="UJ409" s="15"/>
      <c r="UK409" s="15"/>
      <c r="UL409" s="15"/>
      <c r="UM409" s="15"/>
      <c r="UN409" s="15"/>
      <c r="UO409" s="15"/>
      <c r="UP409" s="15"/>
      <c r="UQ409" s="15"/>
      <c r="UR409" s="15"/>
      <c r="US409" s="15"/>
      <c r="UT409" s="15"/>
      <c r="UU409" s="15"/>
      <c r="UV409" s="15"/>
      <c r="UW409" s="15"/>
      <c r="UX409" s="15"/>
      <c r="UY409" s="15"/>
      <c r="UZ409" s="15"/>
      <c r="VA409" s="15"/>
      <c r="VB409" s="15"/>
      <c r="VC409" s="15"/>
      <c r="VD409" s="15"/>
      <c r="VE409" s="15"/>
      <c r="VF409" s="15"/>
      <c r="VG409" s="15"/>
      <c r="VH409" s="15"/>
      <c r="VI409" s="15"/>
      <c r="VJ409" s="15"/>
      <c r="VK409" s="15"/>
      <c r="VL409" s="15"/>
      <c r="VM409" s="15"/>
      <c r="VN409" s="15"/>
      <c r="VO409" s="15"/>
      <c r="VP409" s="15"/>
      <c r="VQ409" s="15"/>
      <c r="VR409" s="15"/>
      <c r="VS409" s="15"/>
      <c r="VT409" s="15"/>
      <c r="VU409" s="15"/>
      <c r="VV409" s="15"/>
      <c r="VW409" s="15"/>
      <c r="VX409" s="15"/>
      <c r="VY409" s="15"/>
      <c r="VZ409" s="15"/>
      <c r="WA409" s="15"/>
      <c r="WB409" s="15"/>
      <c r="WC409" s="15"/>
      <c r="WD409" s="15"/>
      <c r="WE409" s="15"/>
      <c r="WF409" s="15"/>
      <c r="WG409" s="15"/>
      <c r="WH409" s="15"/>
      <c r="WI409" s="15"/>
      <c r="WJ409" s="15"/>
      <c r="WK409" s="15"/>
      <c r="WL409" s="15"/>
      <c r="WM409" s="15"/>
      <c r="WN409" s="15"/>
      <c r="WO409" s="15"/>
      <c r="WP409" s="15"/>
      <c r="WQ409" s="15"/>
      <c r="WR409" s="15"/>
      <c r="WS409" s="15"/>
      <c r="WT409" s="15"/>
      <c r="WU409" s="15"/>
      <c r="WV409" s="15"/>
      <c r="WW409" s="15"/>
      <c r="WX409" s="15"/>
      <c r="WY409" s="15"/>
      <c r="WZ409" s="15"/>
      <c r="XA409" s="15"/>
      <c r="XB409" s="15"/>
      <c r="XC409" s="15"/>
      <c r="XD409" s="15"/>
      <c r="XE409" s="15"/>
      <c r="XF409" s="15"/>
      <c r="XG409" s="15"/>
      <c r="XH409" s="15"/>
      <c r="XI409" s="15"/>
      <c r="XJ409" s="15"/>
      <c r="XK409" s="15"/>
      <c r="XL409" s="15"/>
      <c r="XM409" s="15"/>
      <c r="XN409" s="15"/>
      <c r="XO409" s="15"/>
      <c r="XP409" s="15"/>
      <c r="XQ409" s="15"/>
      <c r="XR409" s="15"/>
      <c r="XS409" s="15"/>
      <c r="XT409" s="15"/>
      <c r="XU409" s="15"/>
      <c r="XV409" s="15"/>
      <c r="XW409" s="15"/>
      <c r="XX409" s="15"/>
      <c r="XY409" s="15"/>
      <c r="XZ409" s="15"/>
      <c r="YA409" s="15"/>
      <c r="YB409" s="15"/>
      <c r="YC409" s="15"/>
      <c r="YD409" s="15"/>
      <c r="YE409" s="15"/>
      <c r="YF409" s="15"/>
      <c r="YG409" s="15"/>
      <c r="YH409" s="15"/>
      <c r="YI409" s="15"/>
      <c r="YJ409" s="15"/>
      <c r="YK409" s="15"/>
      <c r="YL409" s="15"/>
      <c r="YM409" s="15"/>
      <c r="YN409" s="15"/>
      <c r="YO409" s="15"/>
      <c r="YP409" s="15"/>
      <c r="YQ409" s="15"/>
      <c r="YR409" s="15"/>
      <c r="YS409" s="15"/>
      <c r="YT409" s="15"/>
      <c r="YU409" s="15"/>
      <c r="YV409" s="15"/>
      <c r="YW409" s="15"/>
      <c r="YX409" s="15"/>
      <c r="YY409" s="15"/>
      <c r="YZ409" s="15"/>
      <c r="ZA409" s="15"/>
      <c r="ZB409" s="15"/>
      <c r="ZC409" s="15"/>
      <c r="ZD409" s="15"/>
      <c r="ZE409" s="15"/>
      <c r="ZF409" s="15"/>
      <c r="ZG409" s="15"/>
      <c r="ZH409" s="15"/>
      <c r="ZI409" s="15"/>
      <c r="ZJ409" s="15"/>
      <c r="ZK409" s="15"/>
      <c r="ZL409" s="15"/>
      <c r="ZM409" s="15"/>
      <c r="ZN409" s="15"/>
      <c r="ZO409" s="15"/>
      <c r="ZP409" s="15"/>
      <c r="ZQ409" s="15"/>
      <c r="ZR409" s="15"/>
      <c r="ZS409" s="15"/>
      <c r="ZT409" s="15"/>
      <c r="ZU409" s="15"/>
      <c r="ZV409" s="15"/>
      <c r="ZW409" s="15"/>
      <c r="ZX409" s="15"/>
      <c r="ZY409" s="15"/>
      <c r="ZZ409" s="15"/>
      <c r="AAA409" s="15"/>
      <c r="AAB409" s="15"/>
      <c r="AAC409" s="15"/>
      <c r="AAD409" s="15"/>
      <c r="AAE409" s="15"/>
      <c r="AAF409" s="15"/>
      <c r="AAG409" s="15"/>
      <c r="AAH409" s="15"/>
      <c r="AAI409" s="15"/>
      <c r="AAJ409" s="15"/>
      <c r="AAK409" s="15"/>
      <c r="AAL409" s="15"/>
      <c r="AAM409" s="15"/>
      <c r="AAN409" s="15"/>
      <c r="AAO409" s="15"/>
      <c r="AAP409" s="15"/>
      <c r="AAQ409" s="15"/>
      <c r="AAR409" s="15"/>
      <c r="AAS409" s="15"/>
      <c r="AAT409" s="15"/>
      <c r="AAU409" s="15"/>
      <c r="AAV409" s="15"/>
      <c r="AAW409" s="15"/>
      <c r="AAX409" s="15"/>
      <c r="AAY409" s="15"/>
      <c r="AAZ409" s="15"/>
      <c r="ABA409" s="15"/>
      <c r="ABB409" s="15"/>
      <c r="ABC409" s="15"/>
      <c r="ABD409" s="15"/>
      <c r="ABE409" s="15"/>
      <c r="ABF409" s="15"/>
      <c r="ABG409" s="15"/>
      <c r="ABH409" s="15"/>
      <c r="ABI409" s="15"/>
      <c r="ABJ409" s="15"/>
      <c r="ABK409" s="15"/>
      <c r="ABL409" s="15"/>
      <c r="ABM409" s="15"/>
      <c r="ABN409" s="15"/>
      <c r="ABO409" s="15"/>
      <c r="ABP409" s="15"/>
      <c r="ABQ409" s="15"/>
      <c r="ABR409" s="15"/>
      <c r="ABS409" s="15"/>
      <c r="ABT409" s="15"/>
      <c r="ABU409" s="15"/>
      <c r="ABV409" s="15"/>
      <c r="ABW409" s="15"/>
      <c r="ABX409" s="15"/>
      <c r="ABY409" s="15"/>
      <c r="ABZ409" s="15"/>
      <c r="ACA409" s="15"/>
      <c r="ACB409" s="15"/>
      <c r="ACC409" s="15"/>
      <c r="ACD409" s="15"/>
      <c r="ACE409" s="15"/>
      <c r="ACF409" s="15"/>
      <c r="ACG409" s="15"/>
      <c r="ACH409" s="15"/>
      <c r="ACI409" s="15"/>
      <c r="ACJ409" s="15"/>
      <c r="ACK409" s="15"/>
      <c r="ACL409" s="15"/>
      <c r="ACM409" s="15"/>
      <c r="ACN409" s="15"/>
      <c r="ACO409" s="15"/>
      <c r="ACP409" s="15"/>
      <c r="ACQ409" s="15"/>
      <c r="ACR409" s="15"/>
      <c r="ACS409" s="15"/>
      <c r="ACT409" s="15"/>
      <c r="ACU409" s="15"/>
      <c r="ACV409" s="15"/>
      <c r="ACW409" s="15"/>
      <c r="ACX409" s="15"/>
      <c r="ACY409" s="15"/>
      <c r="ACZ409" s="15"/>
      <c r="ADA409" s="15"/>
      <c r="ADB409" s="15"/>
      <c r="ADC409" s="15"/>
      <c r="ADD409" s="15"/>
      <c r="ADE409" s="15"/>
      <c r="ADF409" s="15"/>
      <c r="ADG409" s="15"/>
      <c r="ADH409" s="15"/>
      <c r="ADI409" s="15"/>
      <c r="ADJ409" s="15"/>
      <c r="ADK409" s="15"/>
      <c r="ADL409" s="15"/>
      <c r="ADM409" s="15"/>
    </row>
    <row r="410" spans="1:793" s="308" customFormat="1" x14ac:dyDescent="0.4">
      <c r="A410" s="72"/>
      <c r="B410" s="127"/>
      <c r="C410" s="371" t="s">
        <v>179</v>
      </c>
      <c r="D410" s="372"/>
      <c r="E410" s="172"/>
      <c r="F410" s="126"/>
      <c r="G410" s="118"/>
      <c r="H410" s="14"/>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c r="DH410" s="15"/>
      <c r="DI410" s="15"/>
      <c r="DJ410" s="15"/>
      <c r="DK410" s="15"/>
      <c r="DL410" s="15"/>
      <c r="DM410" s="15"/>
      <c r="DN410" s="15"/>
      <c r="DO410" s="15"/>
      <c r="DP410" s="15"/>
      <c r="DQ410" s="15"/>
      <c r="DR410" s="15"/>
      <c r="DS410" s="15"/>
      <c r="DT410" s="15"/>
      <c r="DU410" s="15"/>
      <c r="DV410" s="15"/>
      <c r="DW410" s="15"/>
      <c r="DX410" s="15"/>
      <c r="DY410" s="15"/>
      <c r="DZ410" s="15"/>
      <c r="EA410" s="15"/>
      <c r="EB410" s="15"/>
      <c r="EC410" s="15"/>
      <c r="ED410" s="15"/>
      <c r="EE410" s="15"/>
      <c r="EF410" s="15"/>
      <c r="EG410" s="15"/>
      <c r="EH410" s="15"/>
      <c r="EI410" s="15"/>
      <c r="EJ410" s="15"/>
      <c r="EK410" s="15"/>
      <c r="EL410" s="15"/>
      <c r="EM410" s="15"/>
      <c r="EN410" s="15"/>
      <c r="EO410" s="15"/>
      <c r="EP410" s="15"/>
      <c r="EQ410" s="15"/>
      <c r="ER410" s="15"/>
      <c r="ES410" s="15"/>
      <c r="ET410" s="15"/>
      <c r="EU410" s="15"/>
      <c r="EV410" s="15"/>
      <c r="EW410" s="15"/>
      <c r="EX410" s="15"/>
      <c r="EY410" s="15"/>
      <c r="EZ410" s="15"/>
      <c r="FA410" s="15"/>
      <c r="FB410" s="15"/>
      <c r="FC410" s="15"/>
      <c r="FD410" s="15"/>
      <c r="FE410" s="15"/>
      <c r="FF410" s="15"/>
      <c r="FG410" s="15"/>
      <c r="FH410" s="15"/>
      <c r="FI410" s="15"/>
      <c r="FJ410" s="15"/>
      <c r="FK410" s="15"/>
      <c r="FL410" s="15"/>
      <c r="FM410" s="15"/>
      <c r="FN410" s="15"/>
      <c r="FO410" s="15"/>
      <c r="FP410" s="15"/>
      <c r="FQ410" s="15"/>
      <c r="FR410" s="15"/>
      <c r="FS410" s="15"/>
      <c r="FT410" s="15"/>
      <c r="FU410" s="15"/>
      <c r="FV410" s="15"/>
      <c r="FW410" s="15"/>
      <c r="FX410" s="15"/>
      <c r="FY410" s="15"/>
      <c r="FZ410" s="15"/>
      <c r="GA410" s="15"/>
      <c r="GB410" s="15"/>
      <c r="GC410" s="15"/>
      <c r="GD410" s="15"/>
      <c r="GE410" s="15"/>
      <c r="GF410" s="15"/>
      <c r="GG410" s="15"/>
      <c r="GH410" s="15"/>
      <c r="GI410" s="15"/>
      <c r="GJ410" s="15"/>
      <c r="GK410" s="15"/>
      <c r="GL410" s="15"/>
      <c r="GM410" s="15"/>
      <c r="GN410" s="15"/>
      <c r="GO410" s="15"/>
      <c r="GP410" s="15"/>
      <c r="GQ410" s="15"/>
      <c r="GR410" s="15"/>
      <c r="GS410" s="15"/>
      <c r="GT410" s="15"/>
      <c r="GU410" s="15"/>
      <c r="GV410" s="15"/>
      <c r="GW410" s="15"/>
      <c r="GX410" s="15"/>
      <c r="GY410" s="15"/>
      <c r="GZ410" s="15"/>
      <c r="HA410" s="15"/>
      <c r="HB410" s="15"/>
      <c r="HC410" s="15"/>
      <c r="HD410" s="15"/>
      <c r="HE410" s="15"/>
      <c r="HF410" s="15"/>
      <c r="HG410" s="15"/>
      <c r="HH410" s="15"/>
      <c r="HI410" s="15"/>
      <c r="HJ410" s="15"/>
      <c r="HK410" s="15"/>
      <c r="HL410" s="15"/>
      <c r="HM410" s="15"/>
      <c r="HN410" s="15"/>
      <c r="HO410" s="15"/>
      <c r="HP410" s="15"/>
      <c r="HQ410" s="15"/>
      <c r="HR410" s="15"/>
      <c r="HS410" s="15"/>
      <c r="HT410" s="15"/>
      <c r="HU410" s="15"/>
      <c r="HV410" s="15"/>
      <c r="HW410" s="15"/>
      <c r="HX410" s="15"/>
      <c r="HY410" s="15"/>
      <c r="HZ410" s="15"/>
      <c r="IA410" s="15"/>
      <c r="IB410" s="15"/>
      <c r="IC410" s="15"/>
      <c r="ID410" s="15"/>
      <c r="IE410" s="15"/>
      <c r="IF410" s="15"/>
      <c r="IG410" s="15"/>
      <c r="IH410" s="15"/>
      <c r="II410" s="15"/>
      <c r="IJ410" s="15"/>
      <c r="IK410" s="15"/>
      <c r="IL410" s="15"/>
      <c r="IM410" s="15"/>
      <c r="IN410" s="15"/>
      <c r="IO410" s="15"/>
      <c r="IP410" s="15"/>
      <c r="IQ410" s="15"/>
      <c r="IR410" s="15"/>
      <c r="IS410" s="15"/>
      <c r="IT410" s="15"/>
      <c r="IU410" s="15"/>
      <c r="IV410" s="15"/>
      <c r="IW410" s="15"/>
      <c r="IX410" s="15"/>
      <c r="IY410" s="15"/>
      <c r="IZ410" s="15"/>
      <c r="JA410" s="15"/>
      <c r="JB410" s="15"/>
      <c r="JC410" s="15"/>
      <c r="JD410" s="15"/>
      <c r="JE410" s="15"/>
      <c r="JF410" s="15"/>
      <c r="JG410" s="15"/>
      <c r="JH410" s="15"/>
      <c r="JI410" s="15"/>
      <c r="JJ410" s="15"/>
      <c r="JK410" s="15"/>
      <c r="JL410" s="15"/>
      <c r="JM410" s="15"/>
      <c r="JN410" s="15"/>
      <c r="JO410" s="15"/>
      <c r="JP410" s="15"/>
      <c r="JQ410" s="15"/>
      <c r="JR410" s="15"/>
      <c r="JS410" s="15"/>
      <c r="JT410" s="15"/>
      <c r="JU410" s="15"/>
      <c r="JV410" s="15"/>
      <c r="JW410" s="15"/>
      <c r="JX410" s="15"/>
      <c r="JY410" s="15"/>
      <c r="JZ410" s="15"/>
      <c r="KA410" s="15"/>
      <c r="KB410" s="15"/>
      <c r="KC410" s="15"/>
      <c r="KD410" s="15"/>
      <c r="KE410" s="15"/>
      <c r="KF410" s="15"/>
      <c r="KG410" s="15"/>
      <c r="KH410" s="15"/>
      <c r="KI410" s="15"/>
      <c r="KJ410" s="15"/>
      <c r="KK410" s="15"/>
      <c r="KL410" s="15"/>
      <c r="KM410" s="15"/>
      <c r="KN410" s="15"/>
      <c r="KO410" s="15"/>
      <c r="KP410" s="15"/>
      <c r="KQ410" s="15"/>
      <c r="KR410" s="15"/>
      <c r="KS410" s="15"/>
      <c r="KT410" s="15"/>
      <c r="KU410" s="15"/>
      <c r="KV410" s="15"/>
      <c r="KW410" s="15"/>
      <c r="KX410" s="15"/>
      <c r="KY410" s="15"/>
      <c r="KZ410" s="15"/>
      <c r="LA410" s="15"/>
      <c r="LB410" s="15"/>
      <c r="LC410" s="15"/>
      <c r="LD410" s="15"/>
      <c r="LE410" s="15"/>
      <c r="LF410" s="15"/>
      <c r="LG410" s="15"/>
      <c r="LH410" s="15"/>
      <c r="LI410" s="15"/>
      <c r="LJ410" s="15"/>
      <c r="LK410" s="15"/>
      <c r="LL410" s="15"/>
      <c r="LM410" s="15"/>
      <c r="LN410" s="15"/>
      <c r="LO410" s="15"/>
      <c r="LP410" s="15"/>
      <c r="LQ410" s="15"/>
      <c r="LR410" s="15"/>
      <c r="LS410" s="15"/>
      <c r="LT410" s="15"/>
      <c r="LU410" s="15"/>
      <c r="LV410" s="15"/>
      <c r="LW410" s="15"/>
      <c r="LX410" s="15"/>
      <c r="LY410" s="15"/>
      <c r="LZ410" s="15"/>
      <c r="MA410" s="15"/>
      <c r="MB410" s="15"/>
      <c r="MC410" s="15"/>
      <c r="MD410" s="15"/>
      <c r="ME410" s="15"/>
      <c r="MF410" s="15"/>
      <c r="MG410" s="15"/>
      <c r="MH410" s="15"/>
      <c r="MI410" s="15"/>
      <c r="MJ410" s="15"/>
      <c r="MK410" s="15"/>
      <c r="ML410" s="15"/>
      <c r="MM410" s="15"/>
      <c r="MN410" s="15"/>
      <c r="MO410" s="15"/>
      <c r="MP410" s="15"/>
      <c r="MQ410" s="15"/>
      <c r="MR410" s="15"/>
      <c r="MS410" s="15"/>
      <c r="MT410" s="15"/>
      <c r="MU410" s="15"/>
      <c r="MV410" s="15"/>
      <c r="MW410" s="15"/>
      <c r="MX410" s="15"/>
      <c r="MY410" s="15"/>
      <c r="MZ410" s="15"/>
      <c r="NA410" s="15"/>
      <c r="NB410" s="15"/>
      <c r="NC410" s="15"/>
      <c r="ND410" s="15"/>
      <c r="NE410" s="15"/>
      <c r="NF410" s="15"/>
      <c r="NG410" s="15"/>
      <c r="NH410" s="15"/>
      <c r="NI410" s="15"/>
      <c r="NJ410" s="15"/>
      <c r="NK410" s="15"/>
      <c r="NL410" s="15"/>
      <c r="NM410" s="15"/>
      <c r="NN410" s="15"/>
      <c r="NO410" s="15"/>
      <c r="NP410" s="15"/>
      <c r="NQ410" s="15"/>
      <c r="NR410" s="15"/>
      <c r="NS410" s="15"/>
      <c r="NT410" s="15"/>
      <c r="NU410" s="15"/>
      <c r="NV410" s="15"/>
      <c r="NW410" s="15"/>
      <c r="NX410" s="15"/>
      <c r="NY410" s="15"/>
      <c r="NZ410" s="15"/>
      <c r="OA410" s="15"/>
      <c r="OB410" s="15"/>
      <c r="OC410" s="15"/>
      <c r="OD410" s="15"/>
      <c r="OE410" s="15"/>
      <c r="OF410" s="15"/>
      <c r="OG410" s="15"/>
      <c r="OH410" s="15"/>
      <c r="OI410" s="15"/>
      <c r="OJ410" s="15"/>
      <c r="OK410" s="15"/>
      <c r="OL410" s="15"/>
      <c r="OM410" s="15"/>
      <c r="ON410" s="15"/>
      <c r="OO410" s="15"/>
      <c r="OP410" s="15"/>
      <c r="OQ410" s="15"/>
      <c r="OR410" s="15"/>
      <c r="OS410" s="15"/>
      <c r="OT410" s="15"/>
      <c r="OU410" s="15"/>
      <c r="OV410" s="15"/>
      <c r="OW410" s="15"/>
      <c r="OX410" s="15"/>
      <c r="OY410" s="15"/>
      <c r="OZ410" s="15"/>
      <c r="PA410" s="15"/>
      <c r="PB410" s="15"/>
      <c r="PC410" s="15"/>
      <c r="PD410" s="15"/>
      <c r="PE410" s="15"/>
      <c r="PF410" s="15"/>
      <c r="PG410" s="15"/>
      <c r="PH410" s="15"/>
      <c r="PI410" s="15"/>
      <c r="PJ410" s="15"/>
      <c r="PK410" s="15"/>
      <c r="PL410" s="15"/>
      <c r="PM410" s="15"/>
      <c r="PN410" s="15"/>
      <c r="PO410" s="15"/>
      <c r="PP410" s="15"/>
      <c r="PQ410" s="15"/>
      <c r="PR410" s="15"/>
      <c r="PS410" s="15"/>
      <c r="PT410" s="15"/>
      <c r="PU410" s="15"/>
      <c r="PV410" s="15"/>
      <c r="PW410" s="15"/>
      <c r="PX410" s="15"/>
      <c r="PY410" s="15"/>
      <c r="PZ410" s="15"/>
      <c r="QA410" s="15"/>
      <c r="QB410" s="15"/>
      <c r="QC410" s="15"/>
      <c r="QD410" s="15"/>
      <c r="QE410" s="15"/>
      <c r="QF410" s="15"/>
      <c r="QG410" s="15"/>
      <c r="QH410" s="15"/>
      <c r="QI410" s="15"/>
      <c r="QJ410" s="15"/>
      <c r="QK410" s="15"/>
      <c r="QL410" s="15"/>
      <c r="QM410" s="15"/>
      <c r="QN410" s="15"/>
      <c r="QO410" s="15"/>
      <c r="QP410" s="15"/>
      <c r="QQ410" s="15"/>
      <c r="QR410" s="15"/>
      <c r="QS410" s="15"/>
      <c r="QT410" s="15"/>
      <c r="QU410" s="15"/>
      <c r="QV410" s="15"/>
      <c r="QW410" s="15"/>
      <c r="QX410" s="15"/>
      <c r="QY410" s="15"/>
      <c r="QZ410" s="15"/>
      <c r="RA410" s="15"/>
      <c r="RB410" s="15"/>
      <c r="RC410" s="15"/>
      <c r="RD410" s="15"/>
      <c r="RE410" s="15"/>
      <c r="RF410" s="15"/>
      <c r="RG410" s="15"/>
      <c r="RH410" s="15"/>
      <c r="RI410" s="15"/>
      <c r="RJ410" s="15"/>
      <c r="RK410" s="15"/>
      <c r="RL410" s="15"/>
      <c r="RM410" s="15"/>
      <c r="RN410" s="15"/>
      <c r="RO410" s="15"/>
      <c r="RP410" s="15"/>
      <c r="RQ410" s="15"/>
      <c r="RR410" s="15"/>
      <c r="RS410" s="15"/>
      <c r="RT410" s="15"/>
      <c r="RU410" s="15"/>
      <c r="RV410" s="15"/>
      <c r="RW410" s="15"/>
      <c r="RX410" s="15"/>
      <c r="RY410" s="15"/>
      <c r="RZ410" s="15"/>
      <c r="SA410" s="15"/>
      <c r="SB410" s="15"/>
      <c r="SC410" s="15"/>
      <c r="SD410" s="15"/>
      <c r="SE410" s="15"/>
      <c r="SF410" s="15"/>
      <c r="SG410" s="15"/>
      <c r="SH410" s="15"/>
      <c r="SI410" s="15"/>
      <c r="SJ410" s="15"/>
      <c r="SK410" s="15"/>
      <c r="SL410" s="15"/>
      <c r="SM410" s="15"/>
      <c r="SN410" s="15"/>
      <c r="SO410" s="15"/>
      <c r="SP410" s="15"/>
      <c r="SQ410" s="15"/>
      <c r="SR410" s="15"/>
      <c r="SS410" s="15"/>
      <c r="ST410" s="15"/>
      <c r="SU410" s="15"/>
      <c r="SV410" s="15"/>
      <c r="SW410" s="15"/>
      <c r="SX410" s="15"/>
      <c r="SY410" s="15"/>
      <c r="SZ410" s="15"/>
      <c r="TA410" s="15"/>
      <c r="TB410" s="15"/>
      <c r="TC410" s="15"/>
      <c r="TD410" s="15"/>
      <c r="TE410" s="15"/>
      <c r="TF410" s="15"/>
      <c r="TG410" s="15"/>
      <c r="TH410" s="15"/>
      <c r="TI410" s="15"/>
      <c r="TJ410" s="15"/>
      <c r="TK410" s="15"/>
      <c r="TL410" s="15"/>
      <c r="TM410" s="15"/>
      <c r="TN410" s="15"/>
      <c r="TO410" s="15"/>
      <c r="TP410" s="15"/>
      <c r="TQ410" s="15"/>
      <c r="TR410" s="15"/>
      <c r="TS410" s="15"/>
      <c r="TT410" s="15"/>
      <c r="TU410" s="15"/>
      <c r="TV410" s="15"/>
      <c r="TW410" s="15"/>
      <c r="TX410" s="15"/>
      <c r="TY410" s="15"/>
      <c r="TZ410" s="15"/>
      <c r="UA410" s="15"/>
      <c r="UB410" s="15"/>
      <c r="UC410" s="15"/>
      <c r="UD410" s="15"/>
      <c r="UE410" s="15"/>
      <c r="UF410" s="15"/>
      <c r="UG410" s="15"/>
      <c r="UH410" s="15"/>
      <c r="UI410" s="15"/>
      <c r="UJ410" s="15"/>
      <c r="UK410" s="15"/>
      <c r="UL410" s="15"/>
      <c r="UM410" s="15"/>
      <c r="UN410" s="15"/>
      <c r="UO410" s="15"/>
      <c r="UP410" s="15"/>
      <c r="UQ410" s="15"/>
      <c r="UR410" s="15"/>
      <c r="US410" s="15"/>
      <c r="UT410" s="15"/>
      <c r="UU410" s="15"/>
      <c r="UV410" s="15"/>
      <c r="UW410" s="15"/>
      <c r="UX410" s="15"/>
      <c r="UY410" s="15"/>
      <c r="UZ410" s="15"/>
      <c r="VA410" s="15"/>
      <c r="VB410" s="15"/>
      <c r="VC410" s="15"/>
      <c r="VD410" s="15"/>
      <c r="VE410" s="15"/>
      <c r="VF410" s="15"/>
      <c r="VG410" s="15"/>
      <c r="VH410" s="15"/>
      <c r="VI410" s="15"/>
      <c r="VJ410" s="15"/>
      <c r="VK410" s="15"/>
      <c r="VL410" s="15"/>
      <c r="VM410" s="15"/>
      <c r="VN410" s="15"/>
      <c r="VO410" s="15"/>
      <c r="VP410" s="15"/>
      <c r="VQ410" s="15"/>
      <c r="VR410" s="15"/>
      <c r="VS410" s="15"/>
      <c r="VT410" s="15"/>
      <c r="VU410" s="15"/>
      <c r="VV410" s="15"/>
      <c r="VW410" s="15"/>
      <c r="VX410" s="15"/>
      <c r="VY410" s="15"/>
      <c r="VZ410" s="15"/>
      <c r="WA410" s="15"/>
      <c r="WB410" s="15"/>
      <c r="WC410" s="15"/>
      <c r="WD410" s="15"/>
      <c r="WE410" s="15"/>
      <c r="WF410" s="15"/>
      <c r="WG410" s="15"/>
      <c r="WH410" s="15"/>
      <c r="WI410" s="15"/>
      <c r="WJ410" s="15"/>
      <c r="WK410" s="15"/>
      <c r="WL410" s="15"/>
      <c r="WM410" s="15"/>
      <c r="WN410" s="15"/>
      <c r="WO410" s="15"/>
      <c r="WP410" s="15"/>
      <c r="WQ410" s="15"/>
      <c r="WR410" s="15"/>
      <c r="WS410" s="15"/>
      <c r="WT410" s="15"/>
      <c r="WU410" s="15"/>
      <c r="WV410" s="15"/>
      <c r="WW410" s="15"/>
      <c r="WX410" s="15"/>
      <c r="WY410" s="15"/>
      <c r="WZ410" s="15"/>
      <c r="XA410" s="15"/>
      <c r="XB410" s="15"/>
      <c r="XC410" s="15"/>
      <c r="XD410" s="15"/>
      <c r="XE410" s="15"/>
      <c r="XF410" s="15"/>
      <c r="XG410" s="15"/>
      <c r="XH410" s="15"/>
      <c r="XI410" s="15"/>
      <c r="XJ410" s="15"/>
      <c r="XK410" s="15"/>
      <c r="XL410" s="15"/>
      <c r="XM410" s="15"/>
      <c r="XN410" s="15"/>
      <c r="XO410" s="15"/>
      <c r="XP410" s="15"/>
      <c r="XQ410" s="15"/>
      <c r="XR410" s="15"/>
      <c r="XS410" s="15"/>
      <c r="XT410" s="15"/>
      <c r="XU410" s="15"/>
      <c r="XV410" s="15"/>
      <c r="XW410" s="15"/>
      <c r="XX410" s="15"/>
      <c r="XY410" s="15"/>
      <c r="XZ410" s="15"/>
      <c r="YA410" s="15"/>
      <c r="YB410" s="15"/>
      <c r="YC410" s="15"/>
      <c r="YD410" s="15"/>
      <c r="YE410" s="15"/>
      <c r="YF410" s="15"/>
      <c r="YG410" s="15"/>
      <c r="YH410" s="15"/>
      <c r="YI410" s="15"/>
      <c r="YJ410" s="15"/>
      <c r="YK410" s="15"/>
      <c r="YL410" s="15"/>
      <c r="YM410" s="15"/>
      <c r="YN410" s="15"/>
      <c r="YO410" s="15"/>
      <c r="YP410" s="15"/>
      <c r="YQ410" s="15"/>
      <c r="YR410" s="15"/>
      <c r="YS410" s="15"/>
      <c r="YT410" s="15"/>
      <c r="YU410" s="15"/>
      <c r="YV410" s="15"/>
      <c r="YW410" s="15"/>
      <c r="YX410" s="15"/>
      <c r="YY410" s="15"/>
      <c r="YZ410" s="15"/>
      <c r="ZA410" s="15"/>
      <c r="ZB410" s="15"/>
      <c r="ZC410" s="15"/>
      <c r="ZD410" s="15"/>
      <c r="ZE410" s="15"/>
      <c r="ZF410" s="15"/>
      <c r="ZG410" s="15"/>
      <c r="ZH410" s="15"/>
      <c r="ZI410" s="15"/>
      <c r="ZJ410" s="15"/>
      <c r="ZK410" s="15"/>
      <c r="ZL410" s="15"/>
      <c r="ZM410" s="15"/>
      <c r="ZN410" s="15"/>
      <c r="ZO410" s="15"/>
      <c r="ZP410" s="15"/>
      <c r="ZQ410" s="15"/>
      <c r="ZR410" s="15"/>
      <c r="ZS410" s="15"/>
      <c r="ZT410" s="15"/>
      <c r="ZU410" s="15"/>
      <c r="ZV410" s="15"/>
      <c r="ZW410" s="15"/>
      <c r="ZX410" s="15"/>
      <c r="ZY410" s="15"/>
      <c r="ZZ410" s="15"/>
      <c r="AAA410" s="15"/>
      <c r="AAB410" s="15"/>
      <c r="AAC410" s="15"/>
      <c r="AAD410" s="15"/>
      <c r="AAE410" s="15"/>
      <c r="AAF410" s="15"/>
      <c r="AAG410" s="15"/>
      <c r="AAH410" s="15"/>
      <c r="AAI410" s="15"/>
      <c r="AAJ410" s="15"/>
      <c r="AAK410" s="15"/>
      <c r="AAL410" s="15"/>
      <c r="AAM410" s="15"/>
      <c r="AAN410" s="15"/>
      <c r="AAO410" s="15"/>
      <c r="AAP410" s="15"/>
      <c r="AAQ410" s="15"/>
      <c r="AAR410" s="15"/>
      <c r="AAS410" s="15"/>
      <c r="AAT410" s="15"/>
      <c r="AAU410" s="15"/>
      <c r="AAV410" s="15"/>
      <c r="AAW410" s="15"/>
      <c r="AAX410" s="15"/>
      <c r="AAY410" s="15"/>
      <c r="AAZ410" s="15"/>
      <c r="ABA410" s="15"/>
      <c r="ABB410" s="15"/>
      <c r="ABC410" s="15"/>
      <c r="ABD410" s="15"/>
      <c r="ABE410" s="15"/>
      <c r="ABF410" s="15"/>
      <c r="ABG410" s="15"/>
      <c r="ABH410" s="15"/>
      <c r="ABI410" s="15"/>
      <c r="ABJ410" s="15"/>
      <c r="ABK410" s="15"/>
      <c r="ABL410" s="15"/>
      <c r="ABM410" s="15"/>
      <c r="ABN410" s="15"/>
      <c r="ABO410" s="15"/>
      <c r="ABP410" s="15"/>
      <c r="ABQ410" s="15"/>
      <c r="ABR410" s="15"/>
      <c r="ABS410" s="15"/>
      <c r="ABT410" s="15"/>
      <c r="ABU410" s="15"/>
      <c r="ABV410" s="15"/>
      <c r="ABW410" s="15"/>
      <c r="ABX410" s="15"/>
      <c r="ABY410" s="15"/>
      <c r="ABZ410" s="15"/>
      <c r="ACA410" s="15"/>
      <c r="ACB410" s="15"/>
      <c r="ACC410" s="15"/>
      <c r="ACD410" s="15"/>
      <c r="ACE410" s="15"/>
      <c r="ACF410" s="15"/>
      <c r="ACG410" s="15"/>
      <c r="ACH410" s="15"/>
      <c r="ACI410" s="15"/>
      <c r="ACJ410" s="15"/>
      <c r="ACK410" s="15"/>
      <c r="ACL410" s="15"/>
      <c r="ACM410" s="15"/>
      <c r="ACN410" s="15"/>
      <c r="ACO410" s="15"/>
      <c r="ACP410" s="15"/>
      <c r="ACQ410" s="15"/>
      <c r="ACR410" s="15"/>
      <c r="ACS410" s="15"/>
      <c r="ACT410" s="15"/>
      <c r="ACU410" s="15"/>
      <c r="ACV410" s="15"/>
      <c r="ACW410" s="15"/>
      <c r="ACX410" s="15"/>
      <c r="ACY410" s="15"/>
      <c r="ACZ410" s="15"/>
      <c r="ADA410" s="15"/>
      <c r="ADB410" s="15"/>
      <c r="ADC410" s="15"/>
      <c r="ADD410" s="15"/>
      <c r="ADE410" s="15"/>
      <c r="ADF410" s="15"/>
      <c r="ADG410" s="15"/>
      <c r="ADH410" s="15"/>
      <c r="ADI410" s="15"/>
      <c r="ADJ410" s="15"/>
      <c r="ADK410" s="15"/>
      <c r="ADL410" s="15"/>
      <c r="ADM410" s="15"/>
    </row>
    <row r="411" spans="1:793" s="308" customFormat="1" x14ac:dyDescent="0.4">
      <c r="A411" s="72"/>
      <c r="B411" s="46"/>
      <c r="C411" s="371" t="s">
        <v>180</v>
      </c>
      <c r="D411" s="372"/>
      <c r="E411" s="172"/>
      <c r="F411" s="126"/>
      <c r="G411" s="118"/>
      <c r="H411" s="14"/>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c r="BI411" s="15"/>
      <c r="BJ411" s="15"/>
      <c r="BK411" s="15"/>
      <c r="BL411" s="15"/>
      <c r="BM411" s="15"/>
      <c r="BN411" s="15"/>
      <c r="BO411" s="15"/>
      <c r="BP411" s="15"/>
      <c r="BQ411" s="15"/>
      <c r="BR411" s="15"/>
      <c r="BS411" s="15"/>
      <c r="BT411" s="15"/>
      <c r="BU411" s="15"/>
      <c r="BV411" s="15"/>
      <c r="BW411" s="15"/>
      <c r="BX411" s="15"/>
      <c r="BY411" s="15"/>
      <c r="BZ411" s="15"/>
      <c r="CA411" s="15"/>
      <c r="CB411" s="15"/>
      <c r="CC411" s="15"/>
      <c r="CD411" s="15"/>
      <c r="CE411" s="15"/>
      <c r="CF411" s="15"/>
      <c r="CG411" s="15"/>
      <c r="CH411" s="15"/>
      <c r="CI411" s="15"/>
      <c r="CJ411" s="15"/>
      <c r="CK411" s="15"/>
      <c r="CL411" s="15"/>
      <c r="CM411" s="15"/>
      <c r="CN411" s="15"/>
      <c r="CO411" s="15"/>
      <c r="CP411" s="15"/>
      <c r="CQ411" s="15"/>
      <c r="CR411" s="15"/>
      <c r="CS411" s="15"/>
      <c r="CT411" s="15"/>
      <c r="CU411" s="15"/>
      <c r="CV411" s="15"/>
      <c r="CW411" s="15"/>
      <c r="CX411" s="15"/>
      <c r="CY411" s="15"/>
      <c r="CZ411" s="15"/>
      <c r="DA411" s="15"/>
      <c r="DB411" s="15"/>
      <c r="DC411" s="15"/>
      <c r="DD411" s="15"/>
      <c r="DE411" s="15"/>
      <c r="DF411" s="15"/>
      <c r="DG411" s="15"/>
      <c r="DH411" s="15"/>
      <c r="DI411" s="15"/>
      <c r="DJ411" s="15"/>
      <c r="DK411" s="15"/>
      <c r="DL411" s="15"/>
      <c r="DM411" s="15"/>
      <c r="DN411" s="15"/>
      <c r="DO411" s="15"/>
      <c r="DP411" s="15"/>
      <c r="DQ411" s="15"/>
      <c r="DR411" s="15"/>
      <c r="DS411" s="15"/>
      <c r="DT411" s="15"/>
      <c r="DU411" s="15"/>
      <c r="DV411" s="15"/>
      <c r="DW411" s="15"/>
      <c r="DX411" s="15"/>
      <c r="DY411" s="15"/>
      <c r="DZ411" s="15"/>
      <c r="EA411" s="15"/>
      <c r="EB411" s="15"/>
      <c r="EC411" s="15"/>
      <c r="ED411" s="15"/>
      <c r="EE411" s="15"/>
      <c r="EF411" s="15"/>
      <c r="EG411" s="15"/>
      <c r="EH411" s="15"/>
      <c r="EI411" s="15"/>
      <c r="EJ411" s="15"/>
      <c r="EK411" s="15"/>
      <c r="EL411" s="15"/>
      <c r="EM411" s="15"/>
      <c r="EN411" s="15"/>
      <c r="EO411" s="15"/>
      <c r="EP411" s="15"/>
      <c r="EQ411" s="15"/>
      <c r="ER411" s="15"/>
      <c r="ES411" s="15"/>
      <c r="ET411" s="15"/>
      <c r="EU411" s="15"/>
      <c r="EV411" s="15"/>
      <c r="EW411" s="15"/>
      <c r="EX411" s="15"/>
      <c r="EY411" s="15"/>
      <c r="EZ411" s="15"/>
      <c r="FA411" s="15"/>
      <c r="FB411" s="15"/>
      <c r="FC411" s="15"/>
      <c r="FD411" s="15"/>
      <c r="FE411" s="15"/>
      <c r="FF411" s="15"/>
      <c r="FG411" s="15"/>
      <c r="FH411" s="15"/>
      <c r="FI411" s="15"/>
      <c r="FJ411" s="15"/>
      <c r="FK411" s="15"/>
      <c r="FL411" s="15"/>
      <c r="FM411" s="15"/>
      <c r="FN411" s="15"/>
      <c r="FO411" s="15"/>
      <c r="FP411" s="15"/>
      <c r="FQ411" s="15"/>
      <c r="FR411" s="15"/>
      <c r="FS411" s="15"/>
      <c r="FT411" s="15"/>
      <c r="FU411" s="15"/>
      <c r="FV411" s="15"/>
      <c r="FW411" s="15"/>
      <c r="FX411" s="15"/>
      <c r="FY411" s="15"/>
      <c r="FZ411" s="15"/>
      <c r="GA411" s="15"/>
      <c r="GB411" s="15"/>
      <c r="GC411" s="15"/>
      <c r="GD411" s="15"/>
      <c r="GE411" s="15"/>
      <c r="GF411" s="15"/>
      <c r="GG411" s="15"/>
      <c r="GH411" s="15"/>
      <c r="GI411" s="15"/>
      <c r="GJ411" s="15"/>
      <c r="GK411" s="15"/>
      <c r="GL411" s="15"/>
      <c r="GM411" s="15"/>
      <c r="GN411" s="15"/>
      <c r="GO411" s="15"/>
      <c r="GP411" s="15"/>
      <c r="GQ411" s="15"/>
      <c r="GR411" s="15"/>
      <c r="GS411" s="15"/>
      <c r="GT411" s="15"/>
      <c r="GU411" s="15"/>
      <c r="GV411" s="15"/>
      <c r="GW411" s="15"/>
      <c r="GX411" s="15"/>
      <c r="GY411" s="15"/>
      <c r="GZ411" s="15"/>
      <c r="HA411" s="15"/>
      <c r="HB411" s="15"/>
      <c r="HC411" s="15"/>
      <c r="HD411" s="15"/>
      <c r="HE411" s="15"/>
      <c r="HF411" s="15"/>
      <c r="HG411" s="15"/>
      <c r="HH411" s="15"/>
      <c r="HI411" s="15"/>
      <c r="HJ411" s="15"/>
      <c r="HK411" s="15"/>
      <c r="HL411" s="15"/>
      <c r="HM411" s="15"/>
      <c r="HN411" s="15"/>
      <c r="HO411" s="15"/>
      <c r="HP411" s="15"/>
      <c r="HQ411" s="15"/>
      <c r="HR411" s="15"/>
      <c r="HS411" s="15"/>
      <c r="HT411" s="15"/>
      <c r="HU411" s="15"/>
      <c r="HV411" s="15"/>
      <c r="HW411" s="15"/>
      <c r="HX411" s="15"/>
      <c r="HY411" s="15"/>
      <c r="HZ411" s="15"/>
      <c r="IA411" s="15"/>
      <c r="IB411" s="15"/>
      <c r="IC411" s="15"/>
      <c r="ID411" s="15"/>
      <c r="IE411" s="15"/>
      <c r="IF411" s="15"/>
      <c r="IG411" s="15"/>
      <c r="IH411" s="15"/>
      <c r="II411" s="15"/>
      <c r="IJ411" s="15"/>
      <c r="IK411" s="15"/>
      <c r="IL411" s="15"/>
      <c r="IM411" s="15"/>
      <c r="IN411" s="15"/>
      <c r="IO411" s="15"/>
      <c r="IP411" s="15"/>
      <c r="IQ411" s="15"/>
      <c r="IR411" s="15"/>
      <c r="IS411" s="15"/>
      <c r="IT411" s="15"/>
      <c r="IU411" s="15"/>
      <c r="IV411" s="15"/>
      <c r="IW411" s="15"/>
      <c r="IX411" s="15"/>
      <c r="IY411" s="15"/>
      <c r="IZ411" s="15"/>
      <c r="JA411" s="15"/>
      <c r="JB411" s="15"/>
      <c r="JC411" s="15"/>
      <c r="JD411" s="15"/>
      <c r="JE411" s="15"/>
      <c r="JF411" s="15"/>
      <c r="JG411" s="15"/>
      <c r="JH411" s="15"/>
      <c r="JI411" s="15"/>
      <c r="JJ411" s="15"/>
      <c r="JK411" s="15"/>
      <c r="JL411" s="15"/>
      <c r="JM411" s="15"/>
      <c r="JN411" s="15"/>
      <c r="JO411" s="15"/>
      <c r="JP411" s="15"/>
      <c r="JQ411" s="15"/>
      <c r="JR411" s="15"/>
      <c r="JS411" s="15"/>
      <c r="JT411" s="15"/>
      <c r="JU411" s="15"/>
      <c r="JV411" s="15"/>
      <c r="JW411" s="15"/>
      <c r="JX411" s="15"/>
      <c r="JY411" s="15"/>
      <c r="JZ411" s="15"/>
      <c r="KA411" s="15"/>
      <c r="KB411" s="15"/>
      <c r="KC411" s="15"/>
      <c r="KD411" s="15"/>
      <c r="KE411" s="15"/>
      <c r="KF411" s="15"/>
      <c r="KG411" s="15"/>
      <c r="KH411" s="15"/>
      <c r="KI411" s="15"/>
      <c r="KJ411" s="15"/>
      <c r="KK411" s="15"/>
      <c r="KL411" s="15"/>
      <c r="KM411" s="15"/>
      <c r="KN411" s="15"/>
      <c r="KO411" s="15"/>
      <c r="KP411" s="15"/>
      <c r="KQ411" s="15"/>
      <c r="KR411" s="15"/>
      <c r="KS411" s="15"/>
      <c r="KT411" s="15"/>
      <c r="KU411" s="15"/>
      <c r="KV411" s="15"/>
      <c r="KW411" s="15"/>
      <c r="KX411" s="15"/>
      <c r="KY411" s="15"/>
      <c r="KZ411" s="15"/>
      <c r="LA411" s="15"/>
      <c r="LB411" s="15"/>
      <c r="LC411" s="15"/>
      <c r="LD411" s="15"/>
      <c r="LE411" s="15"/>
      <c r="LF411" s="15"/>
      <c r="LG411" s="15"/>
      <c r="LH411" s="15"/>
      <c r="LI411" s="15"/>
      <c r="LJ411" s="15"/>
      <c r="LK411" s="15"/>
      <c r="LL411" s="15"/>
      <c r="LM411" s="15"/>
      <c r="LN411" s="15"/>
      <c r="LO411" s="15"/>
      <c r="LP411" s="15"/>
      <c r="LQ411" s="15"/>
      <c r="LR411" s="15"/>
      <c r="LS411" s="15"/>
      <c r="LT411" s="15"/>
      <c r="LU411" s="15"/>
      <c r="LV411" s="15"/>
      <c r="LW411" s="15"/>
      <c r="LX411" s="15"/>
      <c r="LY411" s="15"/>
      <c r="LZ411" s="15"/>
      <c r="MA411" s="15"/>
      <c r="MB411" s="15"/>
      <c r="MC411" s="15"/>
      <c r="MD411" s="15"/>
      <c r="ME411" s="15"/>
      <c r="MF411" s="15"/>
      <c r="MG411" s="15"/>
      <c r="MH411" s="15"/>
      <c r="MI411" s="15"/>
      <c r="MJ411" s="15"/>
      <c r="MK411" s="15"/>
      <c r="ML411" s="15"/>
      <c r="MM411" s="15"/>
      <c r="MN411" s="15"/>
      <c r="MO411" s="15"/>
      <c r="MP411" s="15"/>
      <c r="MQ411" s="15"/>
      <c r="MR411" s="15"/>
      <c r="MS411" s="15"/>
      <c r="MT411" s="15"/>
      <c r="MU411" s="15"/>
      <c r="MV411" s="15"/>
      <c r="MW411" s="15"/>
      <c r="MX411" s="15"/>
      <c r="MY411" s="15"/>
      <c r="MZ411" s="15"/>
      <c r="NA411" s="15"/>
      <c r="NB411" s="15"/>
      <c r="NC411" s="15"/>
      <c r="ND411" s="15"/>
      <c r="NE411" s="15"/>
      <c r="NF411" s="15"/>
      <c r="NG411" s="15"/>
      <c r="NH411" s="15"/>
      <c r="NI411" s="15"/>
      <c r="NJ411" s="15"/>
      <c r="NK411" s="15"/>
      <c r="NL411" s="15"/>
      <c r="NM411" s="15"/>
      <c r="NN411" s="15"/>
      <c r="NO411" s="15"/>
      <c r="NP411" s="15"/>
      <c r="NQ411" s="15"/>
      <c r="NR411" s="15"/>
      <c r="NS411" s="15"/>
      <c r="NT411" s="15"/>
      <c r="NU411" s="15"/>
      <c r="NV411" s="15"/>
      <c r="NW411" s="15"/>
      <c r="NX411" s="15"/>
      <c r="NY411" s="15"/>
      <c r="NZ411" s="15"/>
      <c r="OA411" s="15"/>
      <c r="OB411" s="15"/>
      <c r="OC411" s="15"/>
      <c r="OD411" s="15"/>
      <c r="OE411" s="15"/>
      <c r="OF411" s="15"/>
      <c r="OG411" s="15"/>
      <c r="OH411" s="15"/>
      <c r="OI411" s="15"/>
      <c r="OJ411" s="15"/>
      <c r="OK411" s="15"/>
      <c r="OL411" s="15"/>
      <c r="OM411" s="15"/>
      <c r="ON411" s="15"/>
      <c r="OO411" s="15"/>
      <c r="OP411" s="15"/>
      <c r="OQ411" s="15"/>
      <c r="OR411" s="15"/>
      <c r="OS411" s="15"/>
      <c r="OT411" s="15"/>
      <c r="OU411" s="15"/>
      <c r="OV411" s="15"/>
      <c r="OW411" s="15"/>
      <c r="OX411" s="15"/>
      <c r="OY411" s="15"/>
      <c r="OZ411" s="15"/>
      <c r="PA411" s="15"/>
      <c r="PB411" s="15"/>
      <c r="PC411" s="15"/>
      <c r="PD411" s="15"/>
      <c r="PE411" s="15"/>
      <c r="PF411" s="15"/>
      <c r="PG411" s="15"/>
      <c r="PH411" s="15"/>
      <c r="PI411" s="15"/>
      <c r="PJ411" s="15"/>
      <c r="PK411" s="15"/>
      <c r="PL411" s="15"/>
      <c r="PM411" s="15"/>
      <c r="PN411" s="15"/>
      <c r="PO411" s="15"/>
      <c r="PP411" s="15"/>
      <c r="PQ411" s="15"/>
      <c r="PR411" s="15"/>
      <c r="PS411" s="15"/>
      <c r="PT411" s="15"/>
      <c r="PU411" s="15"/>
      <c r="PV411" s="15"/>
      <c r="PW411" s="15"/>
      <c r="PX411" s="15"/>
      <c r="PY411" s="15"/>
      <c r="PZ411" s="15"/>
      <c r="QA411" s="15"/>
      <c r="QB411" s="15"/>
      <c r="QC411" s="15"/>
      <c r="QD411" s="15"/>
      <c r="QE411" s="15"/>
      <c r="QF411" s="15"/>
      <c r="QG411" s="15"/>
      <c r="QH411" s="15"/>
      <c r="QI411" s="15"/>
      <c r="QJ411" s="15"/>
      <c r="QK411" s="15"/>
      <c r="QL411" s="15"/>
      <c r="QM411" s="15"/>
      <c r="QN411" s="15"/>
      <c r="QO411" s="15"/>
      <c r="QP411" s="15"/>
      <c r="QQ411" s="15"/>
      <c r="QR411" s="15"/>
      <c r="QS411" s="15"/>
      <c r="QT411" s="15"/>
      <c r="QU411" s="15"/>
      <c r="QV411" s="15"/>
      <c r="QW411" s="15"/>
      <c r="QX411" s="15"/>
      <c r="QY411" s="15"/>
      <c r="QZ411" s="15"/>
      <c r="RA411" s="15"/>
      <c r="RB411" s="15"/>
      <c r="RC411" s="15"/>
      <c r="RD411" s="15"/>
      <c r="RE411" s="15"/>
      <c r="RF411" s="15"/>
      <c r="RG411" s="15"/>
      <c r="RH411" s="15"/>
      <c r="RI411" s="15"/>
      <c r="RJ411" s="15"/>
      <c r="RK411" s="15"/>
      <c r="RL411" s="15"/>
      <c r="RM411" s="15"/>
      <c r="RN411" s="15"/>
      <c r="RO411" s="15"/>
      <c r="RP411" s="15"/>
      <c r="RQ411" s="15"/>
      <c r="RR411" s="15"/>
      <c r="RS411" s="15"/>
      <c r="RT411" s="15"/>
      <c r="RU411" s="15"/>
      <c r="RV411" s="15"/>
      <c r="RW411" s="15"/>
      <c r="RX411" s="15"/>
      <c r="RY411" s="15"/>
      <c r="RZ411" s="15"/>
      <c r="SA411" s="15"/>
      <c r="SB411" s="15"/>
      <c r="SC411" s="15"/>
      <c r="SD411" s="15"/>
      <c r="SE411" s="15"/>
      <c r="SF411" s="15"/>
      <c r="SG411" s="15"/>
      <c r="SH411" s="15"/>
      <c r="SI411" s="15"/>
      <c r="SJ411" s="15"/>
      <c r="SK411" s="15"/>
      <c r="SL411" s="15"/>
      <c r="SM411" s="15"/>
      <c r="SN411" s="15"/>
      <c r="SO411" s="15"/>
      <c r="SP411" s="15"/>
      <c r="SQ411" s="15"/>
      <c r="SR411" s="15"/>
      <c r="SS411" s="15"/>
      <c r="ST411" s="15"/>
      <c r="SU411" s="15"/>
      <c r="SV411" s="15"/>
      <c r="SW411" s="15"/>
      <c r="SX411" s="15"/>
      <c r="SY411" s="15"/>
      <c r="SZ411" s="15"/>
      <c r="TA411" s="15"/>
      <c r="TB411" s="15"/>
      <c r="TC411" s="15"/>
      <c r="TD411" s="15"/>
      <c r="TE411" s="15"/>
      <c r="TF411" s="15"/>
      <c r="TG411" s="15"/>
      <c r="TH411" s="15"/>
      <c r="TI411" s="15"/>
      <c r="TJ411" s="15"/>
      <c r="TK411" s="15"/>
      <c r="TL411" s="15"/>
      <c r="TM411" s="15"/>
      <c r="TN411" s="15"/>
      <c r="TO411" s="15"/>
      <c r="TP411" s="15"/>
      <c r="TQ411" s="15"/>
      <c r="TR411" s="15"/>
      <c r="TS411" s="15"/>
      <c r="TT411" s="15"/>
      <c r="TU411" s="15"/>
      <c r="TV411" s="15"/>
      <c r="TW411" s="15"/>
      <c r="TX411" s="15"/>
      <c r="TY411" s="15"/>
      <c r="TZ411" s="15"/>
      <c r="UA411" s="15"/>
      <c r="UB411" s="15"/>
      <c r="UC411" s="15"/>
      <c r="UD411" s="15"/>
      <c r="UE411" s="15"/>
      <c r="UF411" s="15"/>
      <c r="UG411" s="15"/>
      <c r="UH411" s="15"/>
      <c r="UI411" s="15"/>
      <c r="UJ411" s="15"/>
      <c r="UK411" s="15"/>
      <c r="UL411" s="15"/>
      <c r="UM411" s="15"/>
      <c r="UN411" s="15"/>
      <c r="UO411" s="15"/>
      <c r="UP411" s="15"/>
      <c r="UQ411" s="15"/>
      <c r="UR411" s="15"/>
      <c r="US411" s="15"/>
      <c r="UT411" s="15"/>
      <c r="UU411" s="15"/>
      <c r="UV411" s="15"/>
      <c r="UW411" s="15"/>
      <c r="UX411" s="15"/>
      <c r="UY411" s="15"/>
      <c r="UZ411" s="15"/>
      <c r="VA411" s="15"/>
      <c r="VB411" s="15"/>
      <c r="VC411" s="15"/>
      <c r="VD411" s="15"/>
      <c r="VE411" s="15"/>
      <c r="VF411" s="15"/>
      <c r="VG411" s="15"/>
      <c r="VH411" s="15"/>
      <c r="VI411" s="15"/>
      <c r="VJ411" s="15"/>
      <c r="VK411" s="15"/>
      <c r="VL411" s="15"/>
      <c r="VM411" s="15"/>
      <c r="VN411" s="15"/>
      <c r="VO411" s="15"/>
      <c r="VP411" s="15"/>
      <c r="VQ411" s="15"/>
      <c r="VR411" s="15"/>
      <c r="VS411" s="15"/>
      <c r="VT411" s="15"/>
      <c r="VU411" s="15"/>
      <c r="VV411" s="15"/>
      <c r="VW411" s="15"/>
      <c r="VX411" s="15"/>
      <c r="VY411" s="15"/>
      <c r="VZ411" s="15"/>
      <c r="WA411" s="15"/>
      <c r="WB411" s="15"/>
      <c r="WC411" s="15"/>
      <c r="WD411" s="15"/>
      <c r="WE411" s="15"/>
      <c r="WF411" s="15"/>
      <c r="WG411" s="15"/>
      <c r="WH411" s="15"/>
      <c r="WI411" s="15"/>
      <c r="WJ411" s="15"/>
      <c r="WK411" s="15"/>
      <c r="WL411" s="15"/>
      <c r="WM411" s="15"/>
      <c r="WN411" s="15"/>
      <c r="WO411" s="15"/>
      <c r="WP411" s="15"/>
      <c r="WQ411" s="15"/>
      <c r="WR411" s="15"/>
      <c r="WS411" s="15"/>
      <c r="WT411" s="15"/>
      <c r="WU411" s="15"/>
      <c r="WV411" s="15"/>
      <c r="WW411" s="15"/>
      <c r="WX411" s="15"/>
      <c r="WY411" s="15"/>
      <c r="WZ411" s="15"/>
      <c r="XA411" s="15"/>
      <c r="XB411" s="15"/>
      <c r="XC411" s="15"/>
      <c r="XD411" s="15"/>
      <c r="XE411" s="15"/>
      <c r="XF411" s="15"/>
      <c r="XG411" s="15"/>
      <c r="XH411" s="15"/>
      <c r="XI411" s="15"/>
      <c r="XJ411" s="15"/>
      <c r="XK411" s="15"/>
      <c r="XL411" s="15"/>
      <c r="XM411" s="15"/>
      <c r="XN411" s="15"/>
      <c r="XO411" s="15"/>
      <c r="XP411" s="15"/>
      <c r="XQ411" s="15"/>
      <c r="XR411" s="15"/>
      <c r="XS411" s="15"/>
      <c r="XT411" s="15"/>
      <c r="XU411" s="15"/>
      <c r="XV411" s="15"/>
      <c r="XW411" s="15"/>
      <c r="XX411" s="15"/>
      <c r="XY411" s="15"/>
      <c r="XZ411" s="15"/>
      <c r="YA411" s="15"/>
      <c r="YB411" s="15"/>
      <c r="YC411" s="15"/>
      <c r="YD411" s="15"/>
      <c r="YE411" s="15"/>
      <c r="YF411" s="15"/>
      <c r="YG411" s="15"/>
      <c r="YH411" s="15"/>
      <c r="YI411" s="15"/>
      <c r="YJ411" s="15"/>
      <c r="YK411" s="15"/>
      <c r="YL411" s="15"/>
      <c r="YM411" s="15"/>
      <c r="YN411" s="15"/>
      <c r="YO411" s="15"/>
      <c r="YP411" s="15"/>
      <c r="YQ411" s="15"/>
      <c r="YR411" s="15"/>
      <c r="YS411" s="15"/>
      <c r="YT411" s="15"/>
      <c r="YU411" s="15"/>
      <c r="YV411" s="15"/>
      <c r="YW411" s="15"/>
      <c r="YX411" s="15"/>
      <c r="YY411" s="15"/>
      <c r="YZ411" s="15"/>
      <c r="ZA411" s="15"/>
      <c r="ZB411" s="15"/>
      <c r="ZC411" s="15"/>
      <c r="ZD411" s="15"/>
      <c r="ZE411" s="15"/>
      <c r="ZF411" s="15"/>
      <c r="ZG411" s="15"/>
      <c r="ZH411" s="15"/>
      <c r="ZI411" s="15"/>
      <c r="ZJ411" s="15"/>
      <c r="ZK411" s="15"/>
      <c r="ZL411" s="15"/>
      <c r="ZM411" s="15"/>
      <c r="ZN411" s="15"/>
      <c r="ZO411" s="15"/>
      <c r="ZP411" s="15"/>
      <c r="ZQ411" s="15"/>
      <c r="ZR411" s="15"/>
      <c r="ZS411" s="15"/>
      <c r="ZT411" s="15"/>
      <c r="ZU411" s="15"/>
      <c r="ZV411" s="15"/>
      <c r="ZW411" s="15"/>
      <c r="ZX411" s="15"/>
      <c r="ZY411" s="15"/>
      <c r="ZZ411" s="15"/>
      <c r="AAA411" s="15"/>
      <c r="AAB411" s="15"/>
      <c r="AAC411" s="15"/>
      <c r="AAD411" s="15"/>
      <c r="AAE411" s="15"/>
      <c r="AAF411" s="15"/>
      <c r="AAG411" s="15"/>
      <c r="AAH411" s="15"/>
      <c r="AAI411" s="15"/>
      <c r="AAJ411" s="15"/>
      <c r="AAK411" s="15"/>
      <c r="AAL411" s="15"/>
      <c r="AAM411" s="15"/>
      <c r="AAN411" s="15"/>
      <c r="AAO411" s="15"/>
      <c r="AAP411" s="15"/>
      <c r="AAQ411" s="15"/>
      <c r="AAR411" s="15"/>
      <c r="AAS411" s="15"/>
      <c r="AAT411" s="15"/>
      <c r="AAU411" s="15"/>
      <c r="AAV411" s="15"/>
      <c r="AAW411" s="15"/>
      <c r="AAX411" s="15"/>
      <c r="AAY411" s="15"/>
      <c r="AAZ411" s="15"/>
      <c r="ABA411" s="15"/>
      <c r="ABB411" s="15"/>
      <c r="ABC411" s="15"/>
      <c r="ABD411" s="15"/>
      <c r="ABE411" s="15"/>
      <c r="ABF411" s="15"/>
      <c r="ABG411" s="15"/>
      <c r="ABH411" s="15"/>
      <c r="ABI411" s="15"/>
      <c r="ABJ411" s="15"/>
      <c r="ABK411" s="15"/>
      <c r="ABL411" s="15"/>
      <c r="ABM411" s="15"/>
      <c r="ABN411" s="15"/>
      <c r="ABO411" s="15"/>
      <c r="ABP411" s="15"/>
      <c r="ABQ411" s="15"/>
      <c r="ABR411" s="15"/>
      <c r="ABS411" s="15"/>
      <c r="ABT411" s="15"/>
      <c r="ABU411" s="15"/>
      <c r="ABV411" s="15"/>
      <c r="ABW411" s="15"/>
      <c r="ABX411" s="15"/>
      <c r="ABY411" s="15"/>
      <c r="ABZ411" s="15"/>
      <c r="ACA411" s="15"/>
      <c r="ACB411" s="15"/>
      <c r="ACC411" s="15"/>
      <c r="ACD411" s="15"/>
      <c r="ACE411" s="15"/>
      <c r="ACF411" s="15"/>
      <c r="ACG411" s="15"/>
      <c r="ACH411" s="15"/>
      <c r="ACI411" s="15"/>
      <c r="ACJ411" s="15"/>
      <c r="ACK411" s="15"/>
      <c r="ACL411" s="15"/>
      <c r="ACM411" s="15"/>
      <c r="ACN411" s="15"/>
      <c r="ACO411" s="15"/>
      <c r="ACP411" s="15"/>
      <c r="ACQ411" s="15"/>
      <c r="ACR411" s="15"/>
      <c r="ACS411" s="15"/>
      <c r="ACT411" s="15"/>
      <c r="ACU411" s="15"/>
      <c r="ACV411" s="15"/>
      <c r="ACW411" s="15"/>
      <c r="ACX411" s="15"/>
      <c r="ACY411" s="15"/>
      <c r="ACZ411" s="15"/>
      <c r="ADA411" s="15"/>
      <c r="ADB411" s="15"/>
      <c r="ADC411" s="15"/>
      <c r="ADD411" s="15"/>
      <c r="ADE411" s="15"/>
      <c r="ADF411" s="15"/>
      <c r="ADG411" s="15"/>
      <c r="ADH411" s="15"/>
      <c r="ADI411" s="15"/>
      <c r="ADJ411" s="15"/>
      <c r="ADK411" s="15"/>
      <c r="ADL411" s="15"/>
      <c r="ADM411" s="15"/>
    </row>
    <row r="412" spans="1:793" s="308" customFormat="1" x14ac:dyDescent="0.4">
      <c r="A412" s="72"/>
      <c r="B412" s="46"/>
      <c r="C412" s="371" t="s">
        <v>181</v>
      </c>
      <c r="D412" s="372"/>
      <c r="E412" s="172"/>
      <c r="F412" s="126"/>
      <c r="G412" s="118"/>
      <c r="H412" s="14"/>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c r="DH412" s="15"/>
      <c r="DI412" s="15"/>
      <c r="DJ412" s="15"/>
      <c r="DK412" s="15"/>
      <c r="DL412" s="15"/>
      <c r="DM412" s="15"/>
      <c r="DN412" s="15"/>
      <c r="DO412" s="15"/>
      <c r="DP412" s="15"/>
      <c r="DQ412" s="15"/>
      <c r="DR412" s="15"/>
      <c r="DS412" s="15"/>
      <c r="DT412" s="15"/>
      <c r="DU412" s="15"/>
      <c r="DV412" s="15"/>
      <c r="DW412" s="15"/>
      <c r="DX412" s="15"/>
      <c r="DY412" s="15"/>
      <c r="DZ412" s="15"/>
      <c r="EA412" s="15"/>
      <c r="EB412" s="15"/>
      <c r="EC412" s="15"/>
      <c r="ED412" s="15"/>
      <c r="EE412" s="15"/>
      <c r="EF412" s="15"/>
      <c r="EG412" s="15"/>
      <c r="EH412" s="15"/>
      <c r="EI412" s="15"/>
      <c r="EJ412" s="15"/>
      <c r="EK412" s="15"/>
      <c r="EL412" s="15"/>
      <c r="EM412" s="15"/>
      <c r="EN412" s="15"/>
      <c r="EO412" s="15"/>
      <c r="EP412" s="15"/>
      <c r="EQ412" s="15"/>
      <c r="ER412" s="15"/>
      <c r="ES412" s="15"/>
      <c r="ET412" s="15"/>
      <c r="EU412" s="15"/>
      <c r="EV412" s="15"/>
      <c r="EW412" s="15"/>
      <c r="EX412" s="15"/>
      <c r="EY412" s="15"/>
      <c r="EZ412" s="15"/>
      <c r="FA412" s="15"/>
      <c r="FB412" s="15"/>
      <c r="FC412" s="15"/>
      <c r="FD412" s="15"/>
      <c r="FE412" s="15"/>
      <c r="FF412" s="15"/>
      <c r="FG412" s="15"/>
      <c r="FH412" s="15"/>
      <c r="FI412" s="15"/>
      <c r="FJ412" s="15"/>
      <c r="FK412" s="15"/>
      <c r="FL412" s="15"/>
      <c r="FM412" s="15"/>
      <c r="FN412" s="15"/>
      <c r="FO412" s="15"/>
      <c r="FP412" s="15"/>
      <c r="FQ412" s="15"/>
      <c r="FR412" s="15"/>
      <c r="FS412" s="15"/>
      <c r="FT412" s="15"/>
      <c r="FU412" s="15"/>
      <c r="FV412" s="15"/>
      <c r="FW412" s="15"/>
      <c r="FX412" s="15"/>
      <c r="FY412" s="15"/>
      <c r="FZ412" s="15"/>
      <c r="GA412" s="15"/>
      <c r="GB412" s="15"/>
      <c r="GC412" s="15"/>
      <c r="GD412" s="15"/>
      <c r="GE412" s="15"/>
      <c r="GF412" s="15"/>
      <c r="GG412" s="15"/>
      <c r="GH412" s="15"/>
      <c r="GI412" s="15"/>
      <c r="GJ412" s="15"/>
      <c r="GK412" s="15"/>
      <c r="GL412" s="15"/>
      <c r="GM412" s="15"/>
      <c r="GN412" s="15"/>
      <c r="GO412" s="15"/>
      <c r="GP412" s="15"/>
      <c r="GQ412" s="15"/>
      <c r="GR412" s="15"/>
      <c r="GS412" s="15"/>
      <c r="GT412" s="15"/>
      <c r="GU412" s="15"/>
      <c r="GV412" s="15"/>
      <c r="GW412" s="15"/>
      <c r="GX412" s="15"/>
      <c r="GY412" s="15"/>
      <c r="GZ412" s="15"/>
      <c r="HA412" s="15"/>
      <c r="HB412" s="15"/>
      <c r="HC412" s="15"/>
      <c r="HD412" s="15"/>
      <c r="HE412" s="15"/>
      <c r="HF412" s="15"/>
      <c r="HG412" s="15"/>
      <c r="HH412" s="15"/>
      <c r="HI412" s="15"/>
      <c r="HJ412" s="15"/>
      <c r="HK412" s="15"/>
      <c r="HL412" s="15"/>
      <c r="HM412" s="15"/>
      <c r="HN412" s="15"/>
      <c r="HO412" s="15"/>
      <c r="HP412" s="15"/>
      <c r="HQ412" s="15"/>
      <c r="HR412" s="15"/>
      <c r="HS412" s="15"/>
      <c r="HT412" s="15"/>
      <c r="HU412" s="15"/>
      <c r="HV412" s="15"/>
      <c r="HW412" s="15"/>
      <c r="HX412" s="15"/>
      <c r="HY412" s="15"/>
      <c r="HZ412" s="15"/>
      <c r="IA412" s="15"/>
      <c r="IB412" s="15"/>
      <c r="IC412" s="15"/>
      <c r="ID412" s="15"/>
      <c r="IE412" s="15"/>
      <c r="IF412" s="15"/>
      <c r="IG412" s="15"/>
      <c r="IH412" s="15"/>
      <c r="II412" s="15"/>
      <c r="IJ412" s="15"/>
      <c r="IK412" s="15"/>
      <c r="IL412" s="15"/>
      <c r="IM412" s="15"/>
      <c r="IN412" s="15"/>
      <c r="IO412" s="15"/>
      <c r="IP412" s="15"/>
      <c r="IQ412" s="15"/>
      <c r="IR412" s="15"/>
      <c r="IS412" s="15"/>
      <c r="IT412" s="15"/>
      <c r="IU412" s="15"/>
      <c r="IV412" s="15"/>
      <c r="IW412" s="15"/>
      <c r="IX412" s="15"/>
      <c r="IY412" s="15"/>
      <c r="IZ412" s="15"/>
      <c r="JA412" s="15"/>
      <c r="JB412" s="15"/>
      <c r="JC412" s="15"/>
      <c r="JD412" s="15"/>
      <c r="JE412" s="15"/>
      <c r="JF412" s="15"/>
      <c r="JG412" s="15"/>
      <c r="JH412" s="15"/>
      <c r="JI412" s="15"/>
      <c r="JJ412" s="15"/>
      <c r="JK412" s="15"/>
      <c r="JL412" s="15"/>
      <c r="JM412" s="15"/>
      <c r="JN412" s="15"/>
      <c r="JO412" s="15"/>
      <c r="JP412" s="15"/>
      <c r="JQ412" s="15"/>
      <c r="JR412" s="15"/>
      <c r="JS412" s="15"/>
      <c r="JT412" s="15"/>
      <c r="JU412" s="15"/>
      <c r="JV412" s="15"/>
      <c r="JW412" s="15"/>
      <c r="JX412" s="15"/>
      <c r="JY412" s="15"/>
      <c r="JZ412" s="15"/>
      <c r="KA412" s="15"/>
      <c r="KB412" s="15"/>
      <c r="KC412" s="15"/>
      <c r="KD412" s="15"/>
      <c r="KE412" s="15"/>
      <c r="KF412" s="15"/>
      <c r="KG412" s="15"/>
      <c r="KH412" s="15"/>
      <c r="KI412" s="15"/>
      <c r="KJ412" s="15"/>
      <c r="KK412" s="15"/>
      <c r="KL412" s="15"/>
      <c r="KM412" s="15"/>
      <c r="KN412" s="15"/>
      <c r="KO412" s="15"/>
      <c r="KP412" s="15"/>
      <c r="KQ412" s="15"/>
      <c r="KR412" s="15"/>
      <c r="KS412" s="15"/>
      <c r="KT412" s="15"/>
      <c r="KU412" s="15"/>
      <c r="KV412" s="15"/>
      <c r="KW412" s="15"/>
      <c r="KX412" s="15"/>
      <c r="KY412" s="15"/>
      <c r="KZ412" s="15"/>
      <c r="LA412" s="15"/>
      <c r="LB412" s="15"/>
      <c r="LC412" s="15"/>
      <c r="LD412" s="15"/>
      <c r="LE412" s="15"/>
      <c r="LF412" s="15"/>
      <c r="LG412" s="15"/>
      <c r="LH412" s="15"/>
      <c r="LI412" s="15"/>
      <c r="LJ412" s="15"/>
      <c r="LK412" s="15"/>
      <c r="LL412" s="15"/>
      <c r="LM412" s="15"/>
      <c r="LN412" s="15"/>
      <c r="LO412" s="15"/>
      <c r="LP412" s="15"/>
      <c r="LQ412" s="15"/>
      <c r="LR412" s="15"/>
      <c r="LS412" s="15"/>
      <c r="LT412" s="15"/>
      <c r="LU412" s="15"/>
      <c r="LV412" s="15"/>
      <c r="LW412" s="15"/>
      <c r="LX412" s="15"/>
      <c r="LY412" s="15"/>
      <c r="LZ412" s="15"/>
      <c r="MA412" s="15"/>
      <c r="MB412" s="15"/>
      <c r="MC412" s="15"/>
      <c r="MD412" s="15"/>
      <c r="ME412" s="15"/>
      <c r="MF412" s="15"/>
      <c r="MG412" s="15"/>
      <c r="MH412" s="15"/>
      <c r="MI412" s="15"/>
      <c r="MJ412" s="15"/>
      <c r="MK412" s="15"/>
      <c r="ML412" s="15"/>
      <c r="MM412" s="15"/>
      <c r="MN412" s="15"/>
      <c r="MO412" s="15"/>
      <c r="MP412" s="15"/>
      <c r="MQ412" s="15"/>
      <c r="MR412" s="15"/>
      <c r="MS412" s="15"/>
      <c r="MT412" s="15"/>
      <c r="MU412" s="15"/>
      <c r="MV412" s="15"/>
      <c r="MW412" s="15"/>
      <c r="MX412" s="15"/>
      <c r="MY412" s="15"/>
      <c r="MZ412" s="15"/>
      <c r="NA412" s="15"/>
      <c r="NB412" s="15"/>
      <c r="NC412" s="15"/>
      <c r="ND412" s="15"/>
      <c r="NE412" s="15"/>
      <c r="NF412" s="15"/>
      <c r="NG412" s="15"/>
      <c r="NH412" s="15"/>
      <c r="NI412" s="15"/>
      <c r="NJ412" s="15"/>
      <c r="NK412" s="15"/>
      <c r="NL412" s="15"/>
      <c r="NM412" s="15"/>
      <c r="NN412" s="15"/>
      <c r="NO412" s="15"/>
      <c r="NP412" s="15"/>
      <c r="NQ412" s="15"/>
      <c r="NR412" s="15"/>
      <c r="NS412" s="15"/>
      <c r="NT412" s="15"/>
      <c r="NU412" s="15"/>
      <c r="NV412" s="15"/>
      <c r="NW412" s="15"/>
      <c r="NX412" s="15"/>
      <c r="NY412" s="15"/>
      <c r="NZ412" s="15"/>
      <c r="OA412" s="15"/>
      <c r="OB412" s="15"/>
      <c r="OC412" s="15"/>
      <c r="OD412" s="15"/>
      <c r="OE412" s="15"/>
      <c r="OF412" s="15"/>
      <c r="OG412" s="15"/>
      <c r="OH412" s="15"/>
      <c r="OI412" s="15"/>
      <c r="OJ412" s="15"/>
      <c r="OK412" s="15"/>
      <c r="OL412" s="15"/>
      <c r="OM412" s="15"/>
      <c r="ON412" s="15"/>
      <c r="OO412" s="15"/>
      <c r="OP412" s="15"/>
      <c r="OQ412" s="15"/>
      <c r="OR412" s="15"/>
      <c r="OS412" s="15"/>
      <c r="OT412" s="15"/>
      <c r="OU412" s="15"/>
      <c r="OV412" s="15"/>
      <c r="OW412" s="15"/>
      <c r="OX412" s="15"/>
      <c r="OY412" s="15"/>
      <c r="OZ412" s="15"/>
      <c r="PA412" s="15"/>
      <c r="PB412" s="15"/>
      <c r="PC412" s="15"/>
      <c r="PD412" s="15"/>
      <c r="PE412" s="15"/>
      <c r="PF412" s="15"/>
      <c r="PG412" s="15"/>
      <c r="PH412" s="15"/>
      <c r="PI412" s="15"/>
      <c r="PJ412" s="15"/>
      <c r="PK412" s="15"/>
      <c r="PL412" s="15"/>
      <c r="PM412" s="15"/>
      <c r="PN412" s="15"/>
      <c r="PO412" s="15"/>
      <c r="PP412" s="15"/>
      <c r="PQ412" s="15"/>
      <c r="PR412" s="15"/>
      <c r="PS412" s="15"/>
      <c r="PT412" s="15"/>
      <c r="PU412" s="15"/>
      <c r="PV412" s="15"/>
      <c r="PW412" s="15"/>
      <c r="PX412" s="15"/>
      <c r="PY412" s="15"/>
      <c r="PZ412" s="15"/>
      <c r="QA412" s="15"/>
      <c r="QB412" s="15"/>
      <c r="QC412" s="15"/>
      <c r="QD412" s="15"/>
      <c r="QE412" s="15"/>
      <c r="QF412" s="15"/>
      <c r="QG412" s="15"/>
      <c r="QH412" s="15"/>
      <c r="QI412" s="15"/>
      <c r="QJ412" s="15"/>
      <c r="QK412" s="15"/>
      <c r="QL412" s="15"/>
      <c r="QM412" s="15"/>
      <c r="QN412" s="15"/>
      <c r="QO412" s="15"/>
      <c r="QP412" s="15"/>
      <c r="QQ412" s="15"/>
      <c r="QR412" s="15"/>
      <c r="QS412" s="15"/>
      <c r="QT412" s="15"/>
      <c r="QU412" s="15"/>
      <c r="QV412" s="15"/>
      <c r="QW412" s="15"/>
      <c r="QX412" s="15"/>
      <c r="QY412" s="15"/>
      <c r="QZ412" s="15"/>
      <c r="RA412" s="15"/>
      <c r="RB412" s="15"/>
      <c r="RC412" s="15"/>
      <c r="RD412" s="15"/>
      <c r="RE412" s="15"/>
      <c r="RF412" s="15"/>
      <c r="RG412" s="15"/>
      <c r="RH412" s="15"/>
      <c r="RI412" s="15"/>
      <c r="RJ412" s="15"/>
      <c r="RK412" s="15"/>
      <c r="RL412" s="15"/>
      <c r="RM412" s="15"/>
      <c r="RN412" s="15"/>
      <c r="RO412" s="15"/>
      <c r="RP412" s="15"/>
      <c r="RQ412" s="15"/>
      <c r="RR412" s="15"/>
      <c r="RS412" s="15"/>
      <c r="RT412" s="15"/>
      <c r="RU412" s="15"/>
      <c r="RV412" s="15"/>
      <c r="RW412" s="15"/>
      <c r="RX412" s="15"/>
      <c r="RY412" s="15"/>
      <c r="RZ412" s="15"/>
      <c r="SA412" s="15"/>
      <c r="SB412" s="15"/>
      <c r="SC412" s="15"/>
      <c r="SD412" s="15"/>
      <c r="SE412" s="15"/>
      <c r="SF412" s="15"/>
      <c r="SG412" s="15"/>
      <c r="SH412" s="15"/>
      <c r="SI412" s="15"/>
      <c r="SJ412" s="15"/>
      <c r="SK412" s="15"/>
      <c r="SL412" s="15"/>
      <c r="SM412" s="15"/>
      <c r="SN412" s="15"/>
      <c r="SO412" s="15"/>
      <c r="SP412" s="15"/>
      <c r="SQ412" s="15"/>
      <c r="SR412" s="15"/>
      <c r="SS412" s="15"/>
      <c r="ST412" s="15"/>
      <c r="SU412" s="15"/>
      <c r="SV412" s="15"/>
      <c r="SW412" s="15"/>
      <c r="SX412" s="15"/>
      <c r="SY412" s="15"/>
      <c r="SZ412" s="15"/>
      <c r="TA412" s="15"/>
      <c r="TB412" s="15"/>
      <c r="TC412" s="15"/>
      <c r="TD412" s="15"/>
      <c r="TE412" s="15"/>
      <c r="TF412" s="15"/>
      <c r="TG412" s="15"/>
      <c r="TH412" s="15"/>
      <c r="TI412" s="15"/>
      <c r="TJ412" s="15"/>
      <c r="TK412" s="15"/>
      <c r="TL412" s="15"/>
      <c r="TM412" s="15"/>
      <c r="TN412" s="15"/>
      <c r="TO412" s="15"/>
      <c r="TP412" s="15"/>
      <c r="TQ412" s="15"/>
      <c r="TR412" s="15"/>
      <c r="TS412" s="15"/>
      <c r="TT412" s="15"/>
      <c r="TU412" s="15"/>
      <c r="TV412" s="15"/>
      <c r="TW412" s="15"/>
      <c r="TX412" s="15"/>
      <c r="TY412" s="15"/>
      <c r="TZ412" s="15"/>
      <c r="UA412" s="15"/>
      <c r="UB412" s="15"/>
      <c r="UC412" s="15"/>
      <c r="UD412" s="15"/>
      <c r="UE412" s="15"/>
      <c r="UF412" s="15"/>
      <c r="UG412" s="15"/>
      <c r="UH412" s="15"/>
      <c r="UI412" s="15"/>
      <c r="UJ412" s="15"/>
      <c r="UK412" s="15"/>
      <c r="UL412" s="15"/>
      <c r="UM412" s="15"/>
      <c r="UN412" s="15"/>
      <c r="UO412" s="15"/>
      <c r="UP412" s="15"/>
      <c r="UQ412" s="15"/>
      <c r="UR412" s="15"/>
      <c r="US412" s="15"/>
      <c r="UT412" s="15"/>
      <c r="UU412" s="15"/>
      <c r="UV412" s="15"/>
      <c r="UW412" s="15"/>
      <c r="UX412" s="15"/>
      <c r="UY412" s="15"/>
      <c r="UZ412" s="15"/>
      <c r="VA412" s="15"/>
      <c r="VB412" s="15"/>
      <c r="VC412" s="15"/>
      <c r="VD412" s="15"/>
      <c r="VE412" s="15"/>
      <c r="VF412" s="15"/>
      <c r="VG412" s="15"/>
      <c r="VH412" s="15"/>
      <c r="VI412" s="15"/>
      <c r="VJ412" s="15"/>
      <c r="VK412" s="15"/>
      <c r="VL412" s="15"/>
      <c r="VM412" s="15"/>
      <c r="VN412" s="15"/>
      <c r="VO412" s="15"/>
      <c r="VP412" s="15"/>
      <c r="VQ412" s="15"/>
      <c r="VR412" s="15"/>
      <c r="VS412" s="15"/>
      <c r="VT412" s="15"/>
      <c r="VU412" s="15"/>
      <c r="VV412" s="15"/>
      <c r="VW412" s="15"/>
      <c r="VX412" s="15"/>
      <c r="VY412" s="15"/>
      <c r="VZ412" s="15"/>
      <c r="WA412" s="15"/>
      <c r="WB412" s="15"/>
      <c r="WC412" s="15"/>
      <c r="WD412" s="15"/>
      <c r="WE412" s="15"/>
      <c r="WF412" s="15"/>
      <c r="WG412" s="15"/>
      <c r="WH412" s="15"/>
      <c r="WI412" s="15"/>
      <c r="WJ412" s="15"/>
      <c r="WK412" s="15"/>
      <c r="WL412" s="15"/>
      <c r="WM412" s="15"/>
      <c r="WN412" s="15"/>
      <c r="WO412" s="15"/>
      <c r="WP412" s="15"/>
      <c r="WQ412" s="15"/>
      <c r="WR412" s="15"/>
      <c r="WS412" s="15"/>
      <c r="WT412" s="15"/>
      <c r="WU412" s="15"/>
      <c r="WV412" s="15"/>
      <c r="WW412" s="15"/>
      <c r="WX412" s="15"/>
      <c r="WY412" s="15"/>
      <c r="WZ412" s="15"/>
      <c r="XA412" s="15"/>
      <c r="XB412" s="15"/>
      <c r="XC412" s="15"/>
      <c r="XD412" s="15"/>
      <c r="XE412" s="15"/>
      <c r="XF412" s="15"/>
      <c r="XG412" s="15"/>
      <c r="XH412" s="15"/>
      <c r="XI412" s="15"/>
      <c r="XJ412" s="15"/>
      <c r="XK412" s="15"/>
      <c r="XL412" s="15"/>
      <c r="XM412" s="15"/>
      <c r="XN412" s="15"/>
      <c r="XO412" s="15"/>
      <c r="XP412" s="15"/>
      <c r="XQ412" s="15"/>
      <c r="XR412" s="15"/>
      <c r="XS412" s="15"/>
      <c r="XT412" s="15"/>
      <c r="XU412" s="15"/>
      <c r="XV412" s="15"/>
      <c r="XW412" s="15"/>
      <c r="XX412" s="15"/>
      <c r="XY412" s="15"/>
      <c r="XZ412" s="15"/>
      <c r="YA412" s="15"/>
      <c r="YB412" s="15"/>
      <c r="YC412" s="15"/>
      <c r="YD412" s="15"/>
      <c r="YE412" s="15"/>
      <c r="YF412" s="15"/>
      <c r="YG412" s="15"/>
      <c r="YH412" s="15"/>
      <c r="YI412" s="15"/>
      <c r="YJ412" s="15"/>
      <c r="YK412" s="15"/>
      <c r="YL412" s="15"/>
      <c r="YM412" s="15"/>
      <c r="YN412" s="15"/>
      <c r="YO412" s="15"/>
      <c r="YP412" s="15"/>
      <c r="YQ412" s="15"/>
      <c r="YR412" s="15"/>
      <c r="YS412" s="15"/>
      <c r="YT412" s="15"/>
      <c r="YU412" s="15"/>
      <c r="YV412" s="15"/>
      <c r="YW412" s="15"/>
      <c r="YX412" s="15"/>
      <c r="YY412" s="15"/>
      <c r="YZ412" s="15"/>
      <c r="ZA412" s="15"/>
      <c r="ZB412" s="15"/>
      <c r="ZC412" s="15"/>
      <c r="ZD412" s="15"/>
      <c r="ZE412" s="15"/>
      <c r="ZF412" s="15"/>
      <c r="ZG412" s="15"/>
      <c r="ZH412" s="15"/>
      <c r="ZI412" s="15"/>
      <c r="ZJ412" s="15"/>
      <c r="ZK412" s="15"/>
      <c r="ZL412" s="15"/>
      <c r="ZM412" s="15"/>
      <c r="ZN412" s="15"/>
      <c r="ZO412" s="15"/>
      <c r="ZP412" s="15"/>
      <c r="ZQ412" s="15"/>
      <c r="ZR412" s="15"/>
      <c r="ZS412" s="15"/>
      <c r="ZT412" s="15"/>
      <c r="ZU412" s="15"/>
      <c r="ZV412" s="15"/>
      <c r="ZW412" s="15"/>
      <c r="ZX412" s="15"/>
      <c r="ZY412" s="15"/>
      <c r="ZZ412" s="15"/>
      <c r="AAA412" s="15"/>
      <c r="AAB412" s="15"/>
      <c r="AAC412" s="15"/>
      <c r="AAD412" s="15"/>
      <c r="AAE412" s="15"/>
      <c r="AAF412" s="15"/>
      <c r="AAG412" s="15"/>
      <c r="AAH412" s="15"/>
      <c r="AAI412" s="15"/>
      <c r="AAJ412" s="15"/>
      <c r="AAK412" s="15"/>
      <c r="AAL412" s="15"/>
      <c r="AAM412" s="15"/>
      <c r="AAN412" s="15"/>
      <c r="AAO412" s="15"/>
      <c r="AAP412" s="15"/>
      <c r="AAQ412" s="15"/>
      <c r="AAR412" s="15"/>
      <c r="AAS412" s="15"/>
      <c r="AAT412" s="15"/>
      <c r="AAU412" s="15"/>
      <c r="AAV412" s="15"/>
      <c r="AAW412" s="15"/>
      <c r="AAX412" s="15"/>
      <c r="AAY412" s="15"/>
      <c r="AAZ412" s="15"/>
      <c r="ABA412" s="15"/>
      <c r="ABB412" s="15"/>
      <c r="ABC412" s="15"/>
      <c r="ABD412" s="15"/>
      <c r="ABE412" s="15"/>
      <c r="ABF412" s="15"/>
      <c r="ABG412" s="15"/>
      <c r="ABH412" s="15"/>
      <c r="ABI412" s="15"/>
      <c r="ABJ412" s="15"/>
      <c r="ABK412" s="15"/>
      <c r="ABL412" s="15"/>
      <c r="ABM412" s="15"/>
      <c r="ABN412" s="15"/>
      <c r="ABO412" s="15"/>
      <c r="ABP412" s="15"/>
      <c r="ABQ412" s="15"/>
      <c r="ABR412" s="15"/>
      <c r="ABS412" s="15"/>
      <c r="ABT412" s="15"/>
      <c r="ABU412" s="15"/>
      <c r="ABV412" s="15"/>
      <c r="ABW412" s="15"/>
      <c r="ABX412" s="15"/>
      <c r="ABY412" s="15"/>
      <c r="ABZ412" s="15"/>
      <c r="ACA412" s="15"/>
      <c r="ACB412" s="15"/>
      <c r="ACC412" s="15"/>
      <c r="ACD412" s="15"/>
      <c r="ACE412" s="15"/>
      <c r="ACF412" s="15"/>
      <c r="ACG412" s="15"/>
      <c r="ACH412" s="15"/>
      <c r="ACI412" s="15"/>
      <c r="ACJ412" s="15"/>
      <c r="ACK412" s="15"/>
      <c r="ACL412" s="15"/>
      <c r="ACM412" s="15"/>
      <c r="ACN412" s="15"/>
      <c r="ACO412" s="15"/>
      <c r="ACP412" s="15"/>
      <c r="ACQ412" s="15"/>
      <c r="ACR412" s="15"/>
      <c r="ACS412" s="15"/>
      <c r="ACT412" s="15"/>
      <c r="ACU412" s="15"/>
      <c r="ACV412" s="15"/>
      <c r="ACW412" s="15"/>
      <c r="ACX412" s="15"/>
      <c r="ACY412" s="15"/>
      <c r="ACZ412" s="15"/>
      <c r="ADA412" s="15"/>
      <c r="ADB412" s="15"/>
      <c r="ADC412" s="15"/>
      <c r="ADD412" s="15"/>
      <c r="ADE412" s="15"/>
      <c r="ADF412" s="15"/>
      <c r="ADG412" s="15"/>
      <c r="ADH412" s="15"/>
      <c r="ADI412" s="15"/>
      <c r="ADJ412" s="15"/>
      <c r="ADK412" s="15"/>
      <c r="ADL412" s="15"/>
      <c r="ADM412" s="15"/>
    </row>
    <row r="413" spans="1:793" s="308" customFormat="1" x14ac:dyDescent="0.4">
      <c r="A413" s="72"/>
      <c r="B413" s="46"/>
      <c r="C413" s="371" t="s">
        <v>182</v>
      </c>
      <c r="D413" s="372"/>
      <c r="E413" s="172"/>
      <c r="F413" s="126"/>
      <c r="G413" s="118"/>
      <c r="H413" s="14"/>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5"/>
      <c r="BO413" s="15"/>
      <c r="BP413" s="15"/>
      <c r="BQ413" s="15"/>
      <c r="BR413" s="15"/>
      <c r="BS413" s="15"/>
      <c r="BT413" s="15"/>
      <c r="BU413" s="15"/>
      <c r="BV413" s="15"/>
      <c r="BW413" s="15"/>
      <c r="BX413" s="15"/>
      <c r="BY413" s="15"/>
      <c r="BZ413" s="15"/>
      <c r="CA413" s="15"/>
      <c r="CB413" s="15"/>
      <c r="CC413" s="15"/>
      <c r="CD413" s="15"/>
      <c r="CE413" s="15"/>
      <c r="CF413" s="15"/>
      <c r="CG413" s="15"/>
      <c r="CH413" s="15"/>
      <c r="CI413" s="15"/>
      <c r="CJ413" s="15"/>
      <c r="CK413" s="15"/>
      <c r="CL413" s="15"/>
      <c r="CM413" s="15"/>
      <c r="CN413" s="15"/>
      <c r="CO413" s="15"/>
      <c r="CP413" s="15"/>
      <c r="CQ413" s="15"/>
      <c r="CR413" s="15"/>
      <c r="CS413" s="15"/>
      <c r="CT413" s="15"/>
      <c r="CU413" s="15"/>
      <c r="CV413" s="15"/>
      <c r="CW413" s="15"/>
      <c r="CX413" s="15"/>
      <c r="CY413" s="15"/>
      <c r="CZ413" s="15"/>
      <c r="DA413" s="15"/>
      <c r="DB413" s="15"/>
      <c r="DC413" s="15"/>
      <c r="DD413" s="15"/>
      <c r="DE413" s="15"/>
      <c r="DF413" s="15"/>
      <c r="DG413" s="15"/>
      <c r="DH413" s="15"/>
      <c r="DI413" s="15"/>
      <c r="DJ413" s="15"/>
      <c r="DK413" s="15"/>
      <c r="DL413" s="15"/>
      <c r="DM413" s="15"/>
      <c r="DN413" s="15"/>
      <c r="DO413" s="15"/>
      <c r="DP413" s="15"/>
      <c r="DQ413" s="15"/>
      <c r="DR413" s="15"/>
      <c r="DS413" s="15"/>
      <c r="DT413" s="15"/>
      <c r="DU413" s="15"/>
      <c r="DV413" s="15"/>
      <c r="DW413" s="15"/>
      <c r="DX413" s="15"/>
      <c r="DY413" s="15"/>
      <c r="DZ413" s="15"/>
      <c r="EA413" s="15"/>
      <c r="EB413" s="15"/>
      <c r="EC413" s="15"/>
      <c r="ED413" s="15"/>
      <c r="EE413" s="15"/>
      <c r="EF413" s="15"/>
      <c r="EG413" s="15"/>
      <c r="EH413" s="15"/>
      <c r="EI413" s="15"/>
      <c r="EJ413" s="15"/>
      <c r="EK413" s="15"/>
      <c r="EL413" s="15"/>
      <c r="EM413" s="15"/>
      <c r="EN413" s="15"/>
      <c r="EO413" s="15"/>
      <c r="EP413" s="15"/>
      <c r="EQ413" s="15"/>
      <c r="ER413" s="15"/>
      <c r="ES413" s="15"/>
      <c r="ET413" s="15"/>
      <c r="EU413" s="15"/>
      <c r="EV413" s="15"/>
      <c r="EW413" s="15"/>
      <c r="EX413" s="15"/>
      <c r="EY413" s="15"/>
      <c r="EZ413" s="15"/>
      <c r="FA413" s="15"/>
      <c r="FB413" s="15"/>
      <c r="FC413" s="15"/>
      <c r="FD413" s="15"/>
      <c r="FE413" s="15"/>
      <c r="FF413" s="15"/>
      <c r="FG413" s="15"/>
      <c r="FH413" s="15"/>
      <c r="FI413" s="15"/>
      <c r="FJ413" s="15"/>
      <c r="FK413" s="15"/>
      <c r="FL413" s="15"/>
      <c r="FM413" s="15"/>
      <c r="FN413" s="15"/>
      <c r="FO413" s="15"/>
      <c r="FP413" s="15"/>
      <c r="FQ413" s="15"/>
      <c r="FR413" s="15"/>
      <c r="FS413" s="15"/>
      <c r="FT413" s="15"/>
      <c r="FU413" s="15"/>
      <c r="FV413" s="15"/>
      <c r="FW413" s="15"/>
      <c r="FX413" s="15"/>
      <c r="FY413" s="15"/>
      <c r="FZ413" s="15"/>
      <c r="GA413" s="15"/>
      <c r="GB413" s="15"/>
      <c r="GC413" s="15"/>
      <c r="GD413" s="15"/>
      <c r="GE413" s="15"/>
      <c r="GF413" s="15"/>
      <c r="GG413" s="15"/>
      <c r="GH413" s="15"/>
      <c r="GI413" s="15"/>
      <c r="GJ413" s="15"/>
      <c r="GK413" s="15"/>
      <c r="GL413" s="15"/>
      <c r="GM413" s="15"/>
      <c r="GN413" s="15"/>
      <c r="GO413" s="15"/>
      <c r="GP413" s="15"/>
      <c r="GQ413" s="15"/>
      <c r="GR413" s="15"/>
      <c r="GS413" s="15"/>
      <c r="GT413" s="15"/>
      <c r="GU413" s="15"/>
      <c r="GV413" s="15"/>
      <c r="GW413" s="15"/>
      <c r="GX413" s="15"/>
      <c r="GY413" s="15"/>
      <c r="GZ413" s="15"/>
      <c r="HA413" s="15"/>
      <c r="HB413" s="15"/>
      <c r="HC413" s="15"/>
      <c r="HD413" s="15"/>
      <c r="HE413" s="15"/>
      <c r="HF413" s="15"/>
      <c r="HG413" s="15"/>
      <c r="HH413" s="15"/>
      <c r="HI413" s="15"/>
      <c r="HJ413" s="15"/>
      <c r="HK413" s="15"/>
      <c r="HL413" s="15"/>
      <c r="HM413" s="15"/>
      <c r="HN413" s="15"/>
      <c r="HO413" s="15"/>
      <c r="HP413" s="15"/>
      <c r="HQ413" s="15"/>
      <c r="HR413" s="15"/>
      <c r="HS413" s="15"/>
      <c r="HT413" s="15"/>
      <c r="HU413" s="15"/>
      <c r="HV413" s="15"/>
      <c r="HW413" s="15"/>
      <c r="HX413" s="15"/>
      <c r="HY413" s="15"/>
      <c r="HZ413" s="15"/>
      <c r="IA413" s="15"/>
      <c r="IB413" s="15"/>
      <c r="IC413" s="15"/>
      <c r="ID413" s="15"/>
      <c r="IE413" s="15"/>
      <c r="IF413" s="15"/>
      <c r="IG413" s="15"/>
      <c r="IH413" s="15"/>
      <c r="II413" s="15"/>
      <c r="IJ413" s="15"/>
      <c r="IK413" s="15"/>
      <c r="IL413" s="15"/>
      <c r="IM413" s="15"/>
      <c r="IN413" s="15"/>
      <c r="IO413" s="15"/>
      <c r="IP413" s="15"/>
      <c r="IQ413" s="15"/>
      <c r="IR413" s="15"/>
      <c r="IS413" s="15"/>
      <c r="IT413" s="15"/>
      <c r="IU413" s="15"/>
      <c r="IV413" s="15"/>
      <c r="IW413" s="15"/>
      <c r="IX413" s="15"/>
      <c r="IY413" s="15"/>
      <c r="IZ413" s="15"/>
      <c r="JA413" s="15"/>
      <c r="JB413" s="15"/>
      <c r="JC413" s="15"/>
      <c r="JD413" s="15"/>
      <c r="JE413" s="15"/>
      <c r="JF413" s="15"/>
      <c r="JG413" s="15"/>
      <c r="JH413" s="15"/>
      <c r="JI413" s="15"/>
      <c r="JJ413" s="15"/>
      <c r="JK413" s="15"/>
      <c r="JL413" s="15"/>
      <c r="JM413" s="15"/>
      <c r="JN413" s="15"/>
      <c r="JO413" s="15"/>
      <c r="JP413" s="15"/>
      <c r="JQ413" s="15"/>
      <c r="JR413" s="15"/>
      <c r="JS413" s="15"/>
      <c r="JT413" s="15"/>
      <c r="JU413" s="15"/>
      <c r="JV413" s="15"/>
      <c r="JW413" s="15"/>
      <c r="JX413" s="15"/>
      <c r="JY413" s="15"/>
      <c r="JZ413" s="15"/>
      <c r="KA413" s="15"/>
      <c r="KB413" s="15"/>
      <c r="KC413" s="15"/>
      <c r="KD413" s="15"/>
      <c r="KE413" s="15"/>
      <c r="KF413" s="15"/>
      <c r="KG413" s="15"/>
      <c r="KH413" s="15"/>
      <c r="KI413" s="15"/>
      <c r="KJ413" s="15"/>
      <c r="KK413" s="15"/>
      <c r="KL413" s="15"/>
      <c r="KM413" s="15"/>
      <c r="KN413" s="15"/>
      <c r="KO413" s="15"/>
      <c r="KP413" s="15"/>
      <c r="KQ413" s="15"/>
      <c r="KR413" s="15"/>
      <c r="KS413" s="15"/>
      <c r="KT413" s="15"/>
      <c r="KU413" s="15"/>
      <c r="KV413" s="15"/>
      <c r="KW413" s="15"/>
      <c r="KX413" s="15"/>
      <c r="KY413" s="15"/>
      <c r="KZ413" s="15"/>
      <c r="LA413" s="15"/>
      <c r="LB413" s="15"/>
      <c r="LC413" s="15"/>
      <c r="LD413" s="15"/>
      <c r="LE413" s="15"/>
      <c r="LF413" s="15"/>
      <c r="LG413" s="15"/>
      <c r="LH413" s="15"/>
      <c r="LI413" s="15"/>
      <c r="LJ413" s="15"/>
      <c r="LK413" s="15"/>
      <c r="LL413" s="15"/>
      <c r="LM413" s="15"/>
      <c r="LN413" s="15"/>
      <c r="LO413" s="15"/>
      <c r="LP413" s="15"/>
      <c r="LQ413" s="15"/>
      <c r="LR413" s="15"/>
      <c r="LS413" s="15"/>
      <c r="LT413" s="15"/>
      <c r="LU413" s="15"/>
      <c r="LV413" s="15"/>
      <c r="LW413" s="15"/>
      <c r="LX413" s="15"/>
      <c r="LY413" s="15"/>
      <c r="LZ413" s="15"/>
      <c r="MA413" s="15"/>
      <c r="MB413" s="15"/>
      <c r="MC413" s="15"/>
      <c r="MD413" s="15"/>
      <c r="ME413" s="15"/>
      <c r="MF413" s="15"/>
      <c r="MG413" s="15"/>
      <c r="MH413" s="15"/>
      <c r="MI413" s="15"/>
      <c r="MJ413" s="15"/>
      <c r="MK413" s="15"/>
      <c r="ML413" s="15"/>
      <c r="MM413" s="15"/>
      <c r="MN413" s="15"/>
      <c r="MO413" s="15"/>
      <c r="MP413" s="15"/>
      <c r="MQ413" s="15"/>
      <c r="MR413" s="15"/>
      <c r="MS413" s="15"/>
      <c r="MT413" s="15"/>
      <c r="MU413" s="15"/>
      <c r="MV413" s="15"/>
      <c r="MW413" s="15"/>
      <c r="MX413" s="15"/>
      <c r="MY413" s="15"/>
      <c r="MZ413" s="15"/>
      <c r="NA413" s="15"/>
      <c r="NB413" s="15"/>
      <c r="NC413" s="15"/>
      <c r="ND413" s="15"/>
      <c r="NE413" s="15"/>
      <c r="NF413" s="15"/>
      <c r="NG413" s="15"/>
      <c r="NH413" s="15"/>
      <c r="NI413" s="15"/>
      <c r="NJ413" s="15"/>
      <c r="NK413" s="15"/>
      <c r="NL413" s="15"/>
      <c r="NM413" s="15"/>
      <c r="NN413" s="15"/>
      <c r="NO413" s="15"/>
      <c r="NP413" s="15"/>
      <c r="NQ413" s="15"/>
      <c r="NR413" s="15"/>
      <c r="NS413" s="15"/>
      <c r="NT413" s="15"/>
      <c r="NU413" s="15"/>
      <c r="NV413" s="15"/>
      <c r="NW413" s="15"/>
      <c r="NX413" s="15"/>
      <c r="NY413" s="15"/>
      <c r="NZ413" s="15"/>
      <c r="OA413" s="15"/>
      <c r="OB413" s="15"/>
      <c r="OC413" s="15"/>
      <c r="OD413" s="15"/>
      <c r="OE413" s="15"/>
      <c r="OF413" s="15"/>
      <c r="OG413" s="15"/>
      <c r="OH413" s="15"/>
      <c r="OI413" s="15"/>
      <c r="OJ413" s="15"/>
      <c r="OK413" s="15"/>
      <c r="OL413" s="15"/>
      <c r="OM413" s="15"/>
      <c r="ON413" s="15"/>
      <c r="OO413" s="15"/>
      <c r="OP413" s="15"/>
      <c r="OQ413" s="15"/>
      <c r="OR413" s="15"/>
      <c r="OS413" s="15"/>
      <c r="OT413" s="15"/>
      <c r="OU413" s="15"/>
      <c r="OV413" s="15"/>
      <c r="OW413" s="15"/>
      <c r="OX413" s="15"/>
      <c r="OY413" s="15"/>
      <c r="OZ413" s="15"/>
      <c r="PA413" s="15"/>
      <c r="PB413" s="15"/>
      <c r="PC413" s="15"/>
      <c r="PD413" s="15"/>
      <c r="PE413" s="15"/>
      <c r="PF413" s="15"/>
      <c r="PG413" s="15"/>
      <c r="PH413" s="15"/>
      <c r="PI413" s="15"/>
      <c r="PJ413" s="15"/>
      <c r="PK413" s="15"/>
      <c r="PL413" s="15"/>
      <c r="PM413" s="15"/>
      <c r="PN413" s="15"/>
      <c r="PO413" s="15"/>
      <c r="PP413" s="15"/>
      <c r="PQ413" s="15"/>
      <c r="PR413" s="15"/>
      <c r="PS413" s="15"/>
      <c r="PT413" s="15"/>
      <c r="PU413" s="15"/>
      <c r="PV413" s="15"/>
      <c r="PW413" s="15"/>
      <c r="PX413" s="15"/>
      <c r="PY413" s="15"/>
      <c r="PZ413" s="15"/>
      <c r="QA413" s="15"/>
      <c r="QB413" s="15"/>
      <c r="QC413" s="15"/>
      <c r="QD413" s="15"/>
      <c r="QE413" s="15"/>
      <c r="QF413" s="15"/>
      <c r="QG413" s="15"/>
      <c r="QH413" s="15"/>
      <c r="QI413" s="15"/>
      <c r="QJ413" s="15"/>
      <c r="QK413" s="15"/>
      <c r="QL413" s="15"/>
      <c r="QM413" s="15"/>
      <c r="QN413" s="15"/>
      <c r="QO413" s="15"/>
      <c r="QP413" s="15"/>
      <c r="QQ413" s="15"/>
      <c r="QR413" s="15"/>
      <c r="QS413" s="15"/>
      <c r="QT413" s="15"/>
      <c r="QU413" s="15"/>
      <c r="QV413" s="15"/>
      <c r="QW413" s="15"/>
      <c r="QX413" s="15"/>
      <c r="QY413" s="15"/>
      <c r="QZ413" s="15"/>
      <c r="RA413" s="15"/>
      <c r="RB413" s="15"/>
      <c r="RC413" s="15"/>
      <c r="RD413" s="15"/>
      <c r="RE413" s="15"/>
      <c r="RF413" s="15"/>
      <c r="RG413" s="15"/>
      <c r="RH413" s="15"/>
      <c r="RI413" s="15"/>
      <c r="RJ413" s="15"/>
      <c r="RK413" s="15"/>
      <c r="RL413" s="15"/>
      <c r="RM413" s="15"/>
      <c r="RN413" s="15"/>
      <c r="RO413" s="15"/>
      <c r="RP413" s="15"/>
      <c r="RQ413" s="15"/>
      <c r="RR413" s="15"/>
      <c r="RS413" s="15"/>
      <c r="RT413" s="15"/>
      <c r="RU413" s="15"/>
      <c r="RV413" s="15"/>
      <c r="RW413" s="15"/>
      <c r="RX413" s="15"/>
      <c r="RY413" s="15"/>
      <c r="RZ413" s="15"/>
      <c r="SA413" s="15"/>
      <c r="SB413" s="15"/>
      <c r="SC413" s="15"/>
      <c r="SD413" s="15"/>
      <c r="SE413" s="15"/>
      <c r="SF413" s="15"/>
      <c r="SG413" s="15"/>
      <c r="SH413" s="15"/>
      <c r="SI413" s="15"/>
      <c r="SJ413" s="15"/>
      <c r="SK413" s="15"/>
      <c r="SL413" s="15"/>
      <c r="SM413" s="15"/>
      <c r="SN413" s="15"/>
      <c r="SO413" s="15"/>
      <c r="SP413" s="15"/>
      <c r="SQ413" s="15"/>
      <c r="SR413" s="15"/>
      <c r="SS413" s="15"/>
      <c r="ST413" s="15"/>
      <c r="SU413" s="15"/>
      <c r="SV413" s="15"/>
      <c r="SW413" s="15"/>
      <c r="SX413" s="15"/>
      <c r="SY413" s="15"/>
      <c r="SZ413" s="15"/>
      <c r="TA413" s="15"/>
      <c r="TB413" s="15"/>
      <c r="TC413" s="15"/>
      <c r="TD413" s="15"/>
      <c r="TE413" s="15"/>
      <c r="TF413" s="15"/>
      <c r="TG413" s="15"/>
      <c r="TH413" s="15"/>
      <c r="TI413" s="15"/>
      <c r="TJ413" s="15"/>
      <c r="TK413" s="15"/>
      <c r="TL413" s="15"/>
      <c r="TM413" s="15"/>
      <c r="TN413" s="15"/>
      <c r="TO413" s="15"/>
      <c r="TP413" s="15"/>
      <c r="TQ413" s="15"/>
      <c r="TR413" s="15"/>
      <c r="TS413" s="15"/>
      <c r="TT413" s="15"/>
      <c r="TU413" s="15"/>
      <c r="TV413" s="15"/>
      <c r="TW413" s="15"/>
      <c r="TX413" s="15"/>
      <c r="TY413" s="15"/>
      <c r="TZ413" s="15"/>
      <c r="UA413" s="15"/>
      <c r="UB413" s="15"/>
      <c r="UC413" s="15"/>
      <c r="UD413" s="15"/>
      <c r="UE413" s="15"/>
      <c r="UF413" s="15"/>
      <c r="UG413" s="15"/>
      <c r="UH413" s="15"/>
      <c r="UI413" s="15"/>
      <c r="UJ413" s="15"/>
      <c r="UK413" s="15"/>
      <c r="UL413" s="15"/>
      <c r="UM413" s="15"/>
      <c r="UN413" s="15"/>
      <c r="UO413" s="15"/>
      <c r="UP413" s="15"/>
      <c r="UQ413" s="15"/>
      <c r="UR413" s="15"/>
      <c r="US413" s="15"/>
      <c r="UT413" s="15"/>
      <c r="UU413" s="15"/>
      <c r="UV413" s="15"/>
      <c r="UW413" s="15"/>
      <c r="UX413" s="15"/>
      <c r="UY413" s="15"/>
      <c r="UZ413" s="15"/>
      <c r="VA413" s="15"/>
      <c r="VB413" s="15"/>
      <c r="VC413" s="15"/>
      <c r="VD413" s="15"/>
      <c r="VE413" s="15"/>
      <c r="VF413" s="15"/>
      <c r="VG413" s="15"/>
      <c r="VH413" s="15"/>
      <c r="VI413" s="15"/>
      <c r="VJ413" s="15"/>
      <c r="VK413" s="15"/>
      <c r="VL413" s="15"/>
      <c r="VM413" s="15"/>
      <c r="VN413" s="15"/>
      <c r="VO413" s="15"/>
      <c r="VP413" s="15"/>
      <c r="VQ413" s="15"/>
      <c r="VR413" s="15"/>
      <c r="VS413" s="15"/>
      <c r="VT413" s="15"/>
      <c r="VU413" s="15"/>
      <c r="VV413" s="15"/>
      <c r="VW413" s="15"/>
      <c r="VX413" s="15"/>
      <c r="VY413" s="15"/>
      <c r="VZ413" s="15"/>
      <c r="WA413" s="15"/>
      <c r="WB413" s="15"/>
      <c r="WC413" s="15"/>
      <c r="WD413" s="15"/>
      <c r="WE413" s="15"/>
      <c r="WF413" s="15"/>
      <c r="WG413" s="15"/>
      <c r="WH413" s="15"/>
      <c r="WI413" s="15"/>
      <c r="WJ413" s="15"/>
      <c r="WK413" s="15"/>
      <c r="WL413" s="15"/>
      <c r="WM413" s="15"/>
      <c r="WN413" s="15"/>
      <c r="WO413" s="15"/>
      <c r="WP413" s="15"/>
      <c r="WQ413" s="15"/>
      <c r="WR413" s="15"/>
      <c r="WS413" s="15"/>
      <c r="WT413" s="15"/>
      <c r="WU413" s="15"/>
      <c r="WV413" s="15"/>
      <c r="WW413" s="15"/>
      <c r="WX413" s="15"/>
      <c r="WY413" s="15"/>
      <c r="WZ413" s="15"/>
      <c r="XA413" s="15"/>
      <c r="XB413" s="15"/>
      <c r="XC413" s="15"/>
      <c r="XD413" s="15"/>
      <c r="XE413" s="15"/>
      <c r="XF413" s="15"/>
      <c r="XG413" s="15"/>
      <c r="XH413" s="15"/>
      <c r="XI413" s="15"/>
      <c r="XJ413" s="15"/>
      <c r="XK413" s="15"/>
      <c r="XL413" s="15"/>
      <c r="XM413" s="15"/>
      <c r="XN413" s="15"/>
      <c r="XO413" s="15"/>
      <c r="XP413" s="15"/>
      <c r="XQ413" s="15"/>
      <c r="XR413" s="15"/>
      <c r="XS413" s="15"/>
      <c r="XT413" s="15"/>
      <c r="XU413" s="15"/>
      <c r="XV413" s="15"/>
      <c r="XW413" s="15"/>
      <c r="XX413" s="15"/>
      <c r="XY413" s="15"/>
      <c r="XZ413" s="15"/>
      <c r="YA413" s="15"/>
      <c r="YB413" s="15"/>
      <c r="YC413" s="15"/>
      <c r="YD413" s="15"/>
      <c r="YE413" s="15"/>
      <c r="YF413" s="15"/>
      <c r="YG413" s="15"/>
      <c r="YH413" s="15"/>
      <c r="YI413" s="15"/>
      <c r="YJ413" s="15"/>
      <c r="YK413" s="15"/>
      <c r="YL413" s="15"/>
      <c r="YM413" s="15"/>
      <c r="YN413" s="15"/>
      <c r="YO413" s="15"/>
      <c r="YP413" s="15"/>
      <c r="YQ413" s="15"/>
      <c r="YR413" s="15"/>
      <c r="YS413" s="15"/>
      <c r="YT413" s="15"/>
      <c r="YU413" s="15"/>
      <c r="YV413" s="15"/>
      <c r="YW413" s="15"/>
      <c r="YX413" s="15"/>
      <c r="YY413" s="15"/>
      <c r="YZ413" s="15"/>
      <c r="ZA413" s="15"/>
      <c r="ZB413" s="15"/>
      <c r="ZC413" s="15"/>
      <c r="ZD413" s="15"/>
      <c r="ZE413" s="15"/>
      <c r="ZF413" s="15"/>
      <c r="ZG413" s="15"/>
      <c r="ZH413" s="15"/>
      <c r="ZI413" s="15"/>
      <c r="ZJ413" s="15"/>
      <c r="ZK413" s="15"/>
      <c r="ZL413" s="15"/>
      <c r="ZM413" s="15"/>
      <c r="ZN413" s="15"/>
      <c r="ZO413" s="15"/>
      <c r="ZP413" s="15"/>
      <c r="ZQ413" s="15"/>
      <c r="ZR413" s="15"/>
      <c r="ZS413" s="15"/>
      <c r="ZT413" s="15"/>
      <c r="ZU413" s="15"/>
      <c r="ZV413" s="15"/>
      <c r="ZW413" s="15"/>
      <c r="ZX413" s="15"/>
      <c r="ZY413" s="15"/>
      <c r="ZZ413" s="15"/>
      <c r="AAA413" s="15"/>
      <c r="AAB413" s="15"/>
      <c r="AAC413" s="15"/>
      <c r="AAD413" s="15"/>
      <c r="AAE413" s="15"/>
      <c r="AAF413" s="15"/>
      <c r="AAG413" s="15"/>
      <c r="AAH413" s="15"/>
      <c r="AAI413" s="15"/>
      <c r="AAJ413" s="15"/>
      <c r="AAK413" s="15"/>
      <c r="AAL413" s="15"/>
      <c r="AAM413" s="15"/>
      <c r="AAN413" s="15"/>
      <c r="AAO413" s="15"/>
      <c r="AAP413" s="15"/>
      <c r="AAQ413" s="15"/>
      <c r="AAR413" s="15"/>
      <c r="AAS413" s="15"/>
      <c r="AAT413" s="15"/>
      <c r="AAU413" s="15"/>
      <c r="AAV413" s="15"/>
      <c r="AAW413" s="15"/>
      <c r="AAX413" s="15"/>
      <c r="AAY413" s="15"/>
      <c r="AAZ413" s="15"/>
      <c r="ABA413" s="15"/>
      <c r="ABB413" s="15"/>
      <c r="ABC413" s="15"/>
      <c r="ABD413" s="15"/>
      <c r="ABE413" s="15"/>
      <c r="ABF413" s="15"/>
      <c r="ABG413" s="15"/>
      <c r="ABH413" s="15"/>
      <c r="ABI413" s="15"/>
      <c r="ABJ413" s="15"/>
      <c r="ABK413" s="15"/>
      <c r="ABL413" s="15"/>
      <c r="ABM413" s="15"/>
      <c r="ABN413" s="15"/>
      <c r="ABO413" s="15"/>
      <c r="ABP413" s="15"/>
      <c r="ABQ413" s="15"/>
      <c r="ABR413" s="15"/>
      <c r="ABS413" s="15"/>
      <c r="ABT413" s="15"/>
      <c r="ABU413" s="15"/>
      <c r="ABV413" s="15"/>
      <c r="ABW413" s="15"/>
      <c r="ABX413" s="15"/>
      <c r="ABY413" s="15"/>
      <c r="ABZ413" s="15"/>
      <c r="ACA413" s="15"/>
      <c r="ACB413" s="15"/>
      <c r="ACC413" s="15"/>
      <c r="ACD413" s="15"/>
      <c r="ACE413" s="15"/>
      <c r="ACF413" s="15"/>
      <c r="ACG413" s="15"/>
      <c r="ACH413" s="15"/>
      <c r="ACI413" s="15"/>
      <c r="ACJ413" s="15"/>
      <c r="ACK413" s="15"/>
      <c r="ACL413" s="15"/>
      <c r="ACM413" s="15"/>
      <c r="ACN413" s="15"/>
      <c r="ACO413" s="15"/>
      <c r="ACP413" s="15"/>
      <c r="ACQ413" s="15"/>
      <c r="ACR413" s="15"/>
      <c r="ACS413" s="15"/>
      <c r="ACT413" s="15"/>
      <c r="ACU413" s="15"/>
      <c r="ACV413" s="15"/>
      <c r="ACW413" s="15"/>
      <c r="ACX413" s="15"/>
      <c r="ACY413" s="15"/>
      <c r="ACZ413" s="15"/>
      <c r="ADA413" s="15"/>
      <c r="ADB413" s="15"/>
      <c r="ADC413" s="15"/>
      <c r="ADD413" s="15"/>
      <c r="ADE413" s="15"/>
      <c r="ADF413" s="15"/>
      <c r="ADG413" s="15"/>
      <c r="ADH413" s="15"/>
      <c r="ADI413" s="15"/>
      <c r="ADJ413" s="15"/>
      <c r="ADK413" s="15"/>
      <c r="ADL413" s="15"/>
      <c r="ADM413" s="15"/>
    </row>
    <row r="414" spans="1:793" s="308" customFormat="1" ht="15.5" thickBot="1" x14ac:dyDescent="0.45">
      <c r="A414" s="72"/>
      <c r="B414" s="46"/>
      <c r="C414" s="369" t="s">
        <v>183</v>
      </c>
      <c r="D414" s="370"/>
      <c r="E414" s="173"/>
      <c r="F414" s="126"/>
      <c r="G414" s="118"/>
      <c r="H414" s="14"/>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15"/>
      <c r="BN414" s="15"/>
      <c r="BO414" s="15"/>
      <c r="BP414" s="15"/>
      <c r="BQ414" s="15"/>
      <c r="BR414" s="15"/>
      <c r="BS414" s="15"/>
      <c r="BT414" s="15"/>
      <c r="BU414" s="15"/>
      <c r="BV414" s="15"/>
      <c r="BW414" s="15"/>
      <c r="BX414" s="15"/>
      <c r="BY414" s="15"/>
      <c r="BZ414" s="15"/>
      <c r="CA414" s="15"/>
      <c r="CB414" s="15"/>
      <c r="CC414" s="15"/>
      <c r="CD414" s="15"/>
      <c r="CE414" s="15"/>
      <c r="CF414" s="15"/>
      <c r="CG414" s="15"/>
      <c r="CH414" s="15"/>
      <c r="CI414" s="15"/>
      <c r="CJ414" s="15"/>
      <c r="CK414" s="15"/>
      <c r="CL414" s="15"/>
      <c r="CM414" s="15"/>
      <c r="CN414" s="15"/>
      <c r="CO414" s="15"/>
      <c r="CP414" s="15"/>
      <c r="CQ414" s="15"/>
      <c r="CR414" s="15"/>
      <c r="CS414" s="15"/>
      <c r="CT414" s="15"/>
      <c r="CU414" s="15"/>
      <c r="CV414" s="15"/>
      <c r="CW414" s="15"/>
      <c r="CX414" s="15"/>
      <c r="CY414" s="15"/>
      <c r="CZ414" s="15"/>
      <c r="DA414" s="15"/>
      <c r="DB414" s="15"/>
      <c r="DC414" s="15"/>
      <c r="DD414" s="15"/>
      <c r="DE414" s="15"/>
      <c r="DF414" s="15"/>
      <c r="DG414" s="15"/>
      <c r="DH414" s="15"/>
      <c r="DI414" s="15"/>
      <c r="DJ414" s="15"/>
      <c r="DK414" s="15"/>
      <c r="DL414" s="15"/>
      <c r="DM414" s="15"/>
      <c r="DN414" s="15"/>
      <c r="DO414" s="15"/>
      <c r="DP414" s="15"/>
      <c r="DQ414" s="15"/>
      <c r="DR414" s="15"/>
      <c r="DS414" s="15"/>
      <c r="DT414" s="15"/>
      <c r="DU414" s="15"/>
      <c r="DV414" s="15"/>
      <c r="DW414" s="15"/>
      <c r="DX414" s="15"/>
      <c r="DY414" s="15"/>
      <c r="DZ414" s="15"/>
      <c r="EA414" s="15"/>
      <c r="EB414" s="15"/>
      <c r="EC414" s="15"/>
      <c r="ED414" s="15"/>
      <c r="EE414" s="15"/>
      <c r="EF414" s="15"/>
      <c r="EG414" s="15"/>
      <c r="EH414" s="15"/>
      <c r="EI414" s="15"/>
      <c r="EJ414" s="15"/>
      <c r="EK414" s="15"/>
      <c r="EL414" s="15"/>
      <c r="EM414" s="15"/>
      <c r="EN414" s="15"/>
      <c r="EO414" s="15"/>
      <c r="EP414" s="15"/>
      <c r="EQ414" s="15"/>
      <c r="ER414" s="15"/>
      <c r="ES414" s="15"/>
      <c r="ET414" s="15"/>
      <c r="EU414" s="15"/>
      <c r="EV414" s="15"/>
      <c r="EW414" s="15"/>
      <c r="EX414" s="15"/>
      <c r="EY414" s="15"/>
      <c r="EZ414" s="15"/>
      <c r="FA414" s="15"/>
      <c r="FB414" s="15"/>
      <c r="FC414" s="15"/>
      <c r="FD414" s="15"/>
      <c r="FE414" s="15"/>
      <c r="FF414" s="15"/>
      <c r="FG414" s="15"/>
      <c r="FH414" s="15"/>
      <c r="FI414" s="15"/>
      <c r="FJ414" s="15"/>
      <c r="FK414" s="15"/>
      <c r="FL414" s="15"/>
      <c r="FM414" s="15"/>
      <c r="FN414" s="15"/>
      <c r="FO414" s="15"/>
      <c r="FP414" s="15"/>
      <c r="FQ414" s="15"/>
      <c r="FR414" s="15"/>
      <c r="FS414" s="15"/>
      <c r="FT414" s="15"/>
      <c r="FU414" s="15"/>
      <c r="FV414" s="15"/>
      <c r="FW414" s="15"/>
      <c r="FX414" s="15"/>
      <c r="FY414" s="15"/>
      <c r="FZ414" s="15"/>
      <c r="GA414" s="15"/>
      <c r="GB414" s="15"/>
      <c r="GC414" s="15"/>
      <c r="GD414" s="15"/>
      <c r="GE414" s="15"/>
      <c r="GF414" s="15"/>
      <c r="GG414" s="15"/>
      <c r="GH414" s="15"/>
      <c r="GI414" s="15"/>
      <c r="GJ414" s="15"/>
      <c r="GK414" s="15"/>
      <c r="GL414" s="15"/>
      <c r="GM414" s="15"/>
      <c r="GN414" s="15"/>
      <c r="GO414" s="15"/>
      <c r="GP414" s="15"/>
      <c r="GQ414" s="15"/>
      <c r="GR414" s="15"/>
      <c r="GS414" s="15"/>
      <c r="GT414" s="15"/>
      <c r="GU414" s="15"/>
      <c r="GV414" s="15"/>
      <c r="GW414" s="15"/>
      <c r="GX414" s="15"/>
      <c r="GY414" s="15"/>
      <c r="GZ414" s="15"/>
      <c r="HA414" s="15"/>
      <c r="HB414" s="15"/>
      <c r="HC414" s="15"/>
      <c r="HD414" s="15"/>
      <c r="HE414" s="15"/>
      <c r="HF414" s="15"/>
      <c r="HG414" s="15"/>
      <c r="HH414" s="15"/>
      <c r="HI414" s="15"/>
      <c r="HJ414" s="15"/>
      <c r="HK414" s="15"/>
      <c r="HL414" s="15"/>
      <c r="HM414" s="15"/>
      <c r="HN414" s="15"/>
      <c r="HO414" s="15"/>
      <c r="HP414" s="15"/>
      <c r="HQ414" s="15"/>
      <c r="HR414" s="15"/>
      <c r="HS414" s="15"/>
      <c r="HT414" s="15"/>
      <c r="HU414" s="15"/>
      <c r="HV414" s="15"/>
      <c r="HW414" s="15"/>
      <c r="HX414" s="15"/>
      <c r="HY414" s="15"/>
      <c r="HZ414" s="15"/>
      <c r="IA414" s="15"/>
      <c r="IB414" s="15"/>
      <c r="IC414" s="15"/>
      <c r="ID414" s="15"/>
      <c r="IE414" s="15"/>
      <c r="IF414" s="15"/>
      <c r="IG414" s="15"/>
      <c r="IH414" s="15"/>
      <c r="II414" s="15"/>
      <c r="IJ414" s="15"/>
      <c r="IK414" s="15"/>
      <c r="IL414" s="15"/>
      <c r="IM414" s="15"/>
      <c r="IN414" s="15"/>
      <c r="IO414" s="15"/>
      <c r="IP414" s="15"/>
      <c r="IQ414" s="15"/>
      <c r="IR414" s="15"/>
      <c r="IS414" s="15"/>
      <c r="IT414" s="15"/>
      <c r="IU414" s="15"/>
      <c r="IV414" s="15"/>
      <c r="IW414" s="15"/>
      <c r="IX414" s="15"/>
      <c r="IY414" s="15"/>
      <c r="IZ414" s="15"/>
      <c r="JA414" s="15"/>
      <c r="JB414" s="15"/>
      <c r="JC414" s="15"/>
      <c r="JD414" s="15"/>
      <c r="JE414" s="15"/>
      <c r="JF414" s="15"/>
      <c r="JG414" s="15"/>
      <c r="JH414" s="15"/>
      <c r="JI414" s="15"/>
      <c r="JJ414" s="15"/>
      <c r="JK414" s="15"/>
      <c r="JL414" s="15"/>
      <c r="JM414" s="15"/>
      <c r="JN414" s="15"/>
      <c r="JO414" s="15"/>
      <c r="JP414" s="15"/>
      <c r="JQ414" s="15"/>
      <c r="JR414" s="15"/>
      <c r="JS414" s="15"/>
      <c r="JT414" s="15"/>
      <c r="JU414" s="15"/>
      <c r="JV414" s="15"/>
      <c r="JW414" s="15"/>
      <c r="JX414" s="15"/>
      <c r="JY414" s="15"/>
      <c r="JZ414" s="15"/>
      <c r="KA414" s="15"/>
      <c r="KB414" s="15"/>
      <c r="KC414" s="15"/>
      <c r="KD414" s="15"/>
      <c r="KE414" s="15"/>
      <c r="KF414" s="15"/>
      <c r="KG414" s="15"/>
      <c r="KH414" s="15"/>
      <c r="KI414" s="15"/>
      <c r="KJ414" s="15"/>
      <c r="KK414" s="15"/>
      <c r="KL414" s="15"/>
      <c r="KM414" s="15"/>
      <c r="KN414" s="15"/>
      <c r="KO414" s="15"/>
      <c r="KP414" s="15"/>
      <c r="KQ414" s="15"/>
      <c r="KR414" s="15"/>
      <c r="KS414" s="15"/>
      <c r="KT414" s="15"/>
      <c r="KU414" s="15"/>
      <c r="KV414" s="15"/>
      <c r="KW414" s="15"/>
      <c r="KX414" s="15"/>
      <c r="KY414" s="15"/>
      <c r="KZ414" s="15"/>
      <c r="LA414" s="15"/>
      <c r="LB414" s="15"/>
      <c r="LC414" s="15"/>
      <c r="LD414" s="15"/>
      <c r="LE414" s="15"/>
      <c r="LF414" s="15"/>
      <c r="LG414" s="15"/>
      <c r="LH414" s="15"/>
      <c r="LI414" s="15"/>
      <c r="LJ414" s="15"/>
      <c r="LK414" s="15"/>
      <c r="LL414" s="15"/>
      <c r="LM414" s="15"/>
      <c r="LN414" s="15"/>
      <c r="LO414" s="15"/>
      <c r="LP414" s="15"/>
      <c r="LQ414" s="15"/>
      <c r="LR414" s="15"/>
      <c r="LS414" s="15"/>
      <c r="LT414" s="15"/>
      <c r="LU414" s="15"/>
      <c r="LV414" s="15"/>
      <c r="LW414" s="15"/>
      <c r="LX414" s="15"/>
      <c r="LY414" s="15"/>
      <c r="LZ414" s="15"/>
      <c r="MA414" s="15"/>
      <c r="MB414" s="15"/>
      <c r="MC414" s="15"/>
      <c r="MD414" s="15"/>
      <c r="ME414" s="15"/>
      <c r="MF414" s="15"/>
      <c r="MG414" s="15"/>
      <c r="MH414" s="15"/>
      <c r="MI414" s="15"/>
      <c r="MJ414" s="15"/>
      <c r="MK414" s="15"/>
      <c r="ML414" s="15"/>
      <c r="MM414" s="15"/>
      <c r="MN414" s="15"/>
      <c r="MO414" s="15"/>
      <c r="MP414" s="15"/>
      <c r="MQ414" s="15"/>
      <c r="MR414" s="15"/>
      <c r="MS414" s="15"/>
      <c r="MT414" s="15"/>
      <c r="MU414" s="15"/>
      <c r="MV414" s="15"/>
      <c r="MW414" s="15"/>
      <c r="MX414" s="15"/>
      <c r="MY414" s="15"/>
      <c r="MZ414" s="15"/>
      <c r="NA414" s="15"/>
      <c r="NB414" s="15"/>
      <c r="NC414" s="15"/>
      <c r="ND414" s="15"/>
      <c r="NE414" s="15"/>
      <c r="NF414" s="15"/>
      <c r="NG414" s="15"/>
      <c r="NH414" s="15"/>
      <c r="NI414" s="15"/>
      <c r="NJ414" s="15"/>
      <c r="NK414" s="15"/>
      <c r="NL414" s="15"/>
      <c r="NM414" s="15"/>
      <c r="NN414" s="15"/>
      <c r="NO414" s="15"/>
      <c r="NP414" s="15"/>
      <c r="NQ414" s="15"/>
      <c r="NR414" s="15"/>
      <c r="NS414" s="15"/>
      <c r="NT414" s="15"/>
      <c r="NU414" s="15"/>
      <c r="NV414" s="15"/>
      <c r="NW414" s="15"/>
      <c r="NX414" s="15"/>
      <c r="NY414" s="15"/>
      <c r="NZ414" s="15"/>
      <c r="OA414" s="15"/>
      <c r="OB414" s="15"/>
      <c r="OC414" s="15"/>
      <c r="OD414" s="15"/>
      <c r="OE414" s="15"/>
      <c r="OF414" s="15"/>
      <c r="OG414" s="15"/>
      <c r="OH414" s="15"/>
      <c r="OI414" s="15"/>
      <c r="OJ414" s="15"/>
      <c r="OK414" s="15"/>
      <c r="OL414" s="15"/>
      <c r="OM414" s="15"/>
      <c r="ON414" s="15"/>
      <c r="OO414" s="15"/>
      <c r="OP414" s="15"/>
      <c r="OQ414" s="15"/>
      <c r="OR414" s="15"/>
      <c r="OS414" s="15"/>
      <c r="OT414" s="15"/>
      <c r="OU414" s="15"/>
      <c r="OV414" s="15"/>
      <c r="OW414" s="15"/>
      <c r="OX414" s="15"/>
      <c r="OY414" s="15"/>
      <c r="OZ414" s="15"/>
      <c r="PA414" s="15"/>
      <c r="PB414" s="15"/>
      <c r="PC414" s="15"/>
      <c r="PD414" s="15"/>
      <c r="PE414" s="15"/>
      <c r="PF414" s="15"/>
      <c r="PG414" s="15"/>
      <c r="PH414" s="15"/>
      <c r="PI414" s="15"/>
      <c r="PJ414" s="15"/>
      <c r="PK414" s="15"/>
      <c r="PL414" s="15"/>
      <c r="PM414" s="15"/>
      <c r="PN414" s="15"/>
      <c r="PO414" s="15"/>
      <c r="PP414" s="15"/>
      <c r="PQ414" s="15"/>
      <c r="PR414" s="15"/>
      <c r="PS414" s="15"/>
      <c r="PT414" s="15"/>
      <c r="PU414" s="15"/>
      <c r="PV414" s="15"/>
      <c r="PW414" s="15"/>
      <c r="PX414" s="15"/>
      <c r="PY414" s="15"/>
      <c r="PZ414" s="15"/>
      <c r="QA414" s="15"/>
      <c r="QB414" s="15"/>
      <c r="QC414" s="15"/>
      <c r="QD414" s="15"/>
      <c r="QE414" s="15"/>
      <c r="QF414" s="15"/>
      <c r="QG414" s="15"/>
      <c r="QH414" s="15"/>
      <c r="QI414" s="15"/>
      <c r="QJ414" s="15"/>
      <c r="QK414" s="15"/>
      <c r="QL414" s="15"/>
      <c r="QM414" s="15"/>
      <c r="QN414" s="15"/>
      <c r="QO414" s="15"/>
      <c r="QP414" s="15"/>
      <c r="QQ414" s="15"/>
      <c r="QR414" s="15"/>
      <c r="QS414" s="15"/>
      <c r="QT414" s="15"/>
      <c r="QU414" s="15"/>
      <c r="QV414" s="15"/>
      <c r="QW414" s="15"/>
      <c r="QX414" s="15"/>
      <c r="QY414" s="15"/>
      <c r="QZ414" s="15"/>
      <c r="RA414" s="15"/>
      <c r="RB414" s="15"/>
      <c r="RC414" s="15"/>
      <c r="RD414" s="15"/>
      <c r="RE414" s="15"/>
      <c r="RF414" s="15"/>
      <c r="RG414" s="15"/>
      <c r="RH414" s="15"/>
      <c r="RI414" s="15"/>
      <c r="RJ414" s="15"/>
      <c r="RK414" s="15"/>
      <c r="RL414" s="15"/>
      <c r="RM414" s="15"/>
      <c r="RN414" s="15"/>
      <c r="RO414" s="15"/>
      <c r="RP414" s="15"/>
      <c r="RQ414" s="15"/>
      <c r="RR414" s="15"/>
      <c r="RS414" s="15"/>
      <c r="RT414" s="15"/>
      <c r="RU414" s="15"/>
      <c r="RV414" s="15"/>
      <c r="RW414" s="15"/>
      <c r="RX414" s="15"/>
      <c r="RY414" s="15"/>
      <c r="RZ414" s="15"/>
      <c r="SA414" s="15"/>
      <c r="SB414" s="15"/>
      <c r="SC414" s="15"/>
      <c r="SD414" s="15"/>
      <c r="SE414" s="15"/>
      <c r="SF414" s="15"/>
      <c r="SG414" s="15"/>
      <c r="SH414" s="15"/>
      <c r="SI414" s="15"/>
      <c r="SJ414" s="15"/>
      <c r="SK414" s="15"/>
      <c r="SL414" s="15"/>
      <c r="SM414" s="15"/>
      <c r="SN414" s="15"/>
      <c r="SO414" s="15"/>
      <c r="SP414" s="15"/>
      <c r="SQ414" s="15"/>
      <c r="SR414" s="15"/>
      <c r="SS414" s="15"/>
      <c r="ST414" s="15"/>
      <c r="SU414" s="15"/>
      <c r="SV414" s="15"/>
      <c r="SW414" s="15"/>
      <c r="SX414" s="15"/>
      <c r="SY414" s="15"/>
      <c r="SZ414" s="15"/>
      <c r="TA414" s="15"/>
      <c r="TB414" s="15"/>
      <c r="TC414" s="15"/>
      <c r="TD414" s="15"/>
      <c r="TE414" s="15"/>
      <c r="TF414" s="15"/>
      <c r="TG414" s="15"/>
      <c r="TH414" s="15"/>
      <c r="TI414" s="15"/>
      <c r="TJ414" s="15"/>
      <c r="TK414" s="15"/>
      <c r="TL414" s="15"/>
      <c r="TM414" s="15"/>
      <c r="TN414" s="15"/>
      <c r="TO414" s="15"/>
      <c r="TP414" s="15"/>
      <c r="TQ414" s="15"/>
      <c r="TR414" s="15"/>
      <c r="TS414" s="15"/>
      <c r="TT414" s="15"/>
      <c r="TU414" s="15"/>
      <c r="TV414" s="15"/>
      <c r="TW414" s="15"/>
      <c r="TX414" s="15"/>
      <c r="TY414" s="15"/>
      <c r="TZ414" s="15"/>
      <c r="UA414" s="15"/>
      <c r="UB414" s="15"/>
      <c r="UC414" s="15"/>
      <c r="UD414" s="15"/>
      <c r="UE414" s="15"/>
      <c r="UF414" s="15"/>
      <c r="UG414" s="15"/>
      <c r="UH414" s="15"/>
      <c r="UI414" s="15"/>
      <c r="UJ414" s="15"/>
      <c r="UK414" s="15"/>
      <c r="UL414" s="15"/>
      <c r="UM414" s="15"/>
      <c r="UN414" s="15"/>
      <c r="UO414" s="15"/>
      <c r="UP414" s="15"/>
      <c r="UQ414" s="15"/>
      <c r="UR414" s="15"/>
      <c r="US414" s="15"/>
      <c r="UT414" s="15"/>
      <c r="UU414" s="15"/>
      <c r="UV414" s="15"/>
      <c r="UW414" s="15"/>
      <c r="UX414" s="15"/>
      <c r="UY414" s="15"/>
      <c r="UZ414" s="15"/>
      <c r="VA414" s="15"/>
      <c r="VB414" s="15"/>
      <c r="VC414" s="15"/>
      <c r="VD414" s="15"/>
      <c r="VE414" s="15"/>
      <c r="VF414" s="15"/>
      <c r="VG414" s="15"/>
      <c r="VH414" s="15"/>
      <c r="VI414" s="15"/>
      <c r="VJ414" s="15"/>
      <c r="VK414" s="15"/>
      <c r="VL414" s="15"/>
      <c r="VM414" s="15"/>
      <c r="VN414" s="15"/>
      <c r="VO414" s="15"/>
      <c r="VP414" s="15"/>
      <c r="VQ414" s="15"/>
      <c r="VR414" s="15"/>
      <c r="VS414" s="15"/>
      <c r="VT414" s="15"/>
      <c r="VU414" s="15"/>
      <c r="VV414" s="15"/>
      <c r="VW414" s="15"/>
      <c r="VX414" s="15"/>
      <c r="VY414" s="15"/>
      <c r="VZ414" s="15"/>
      <c r="WA414" s="15"/>
      <c r="WB414" s="15"/>
      <c r="WC414" s="15"/>
      <c r="WD414" s="15"/>
      <c r="WE414" s="15"/>
      <c r="WF414" s="15"/>
      <c r="WG414" s="15"/>
      <c r="WH414" s="15"/>
      <c r="WI414" s="15"/>
      <c r="WJ414" s="15"/>
      <c r="WK414" s="15"/>
      <c r="WL414" s="15"/>
      <c r="WM414" s="15"/>
      <c r="WN414" s="15"/>
      <c r="WO414" s="15"/>
      <c r="WP414" s="15"/>
      <c r="WQ414" s="15"/>
      <c r="WR414" s="15"/>
      <c r="WS414" s="15"/>
      <c r="WT414" s="15"/>
      <c r="WU414" s="15"/>
      <c r="WV414" s="15"/>
      <c r="WW414" s="15"/>
      <c r="WX414" s="15"/>
      <c r="WY414" s="15"/>
      <c r="WZ414" s="15"/>
      <c r="XA414" s="15"/>
      <c r="XB414" s="15"/>
      <c r="XC414" s="15"/>
      <c r="XD414" s="15"/>
      <c r="XE414" s="15"/>
      <c r="XF414" s="15"/>
      <c r="XG414" s="15"/>
      <c r="XH414" s="15"/>
      <c r="XI414" s="15"/>
      <c r="XJ414" s="15"/>
      <c r="XK414" s="15"/>
      <c r="XL414" s="15"/>
      <c r="XM414" s="15"/>
      <c r="XN414" s="15"/>
      <c r="XO414" s="15"/>
      <c r="XP414" s="15"/>
      <c r="XQ414" s="15"/>
      <c r="XR414" s="15"/>
      <c r="XS414" s="15"/>
      <c r="XT414" s="15"/>
      <c r="XU414" s="15"/>
      <c r="XV414" s="15"/>
      <c r="XW414" s="15"/>
      <c r="XX414" s="15"/>
      <c r="XY414" s="15"/>
      <c r="XZ414" s="15"/>
      <c r="YA414" s="15"/>
      <c r="YB414" s="15"/>
      <c r="YC414" s="15"/>
      <c r="YD414" s="15"/>
      <c r="YE414" s="15"/>
      <c r="YF414" s="15"/>
      <c r="YG414" s="15"/>
      <c r="YH414" s="15"/>
      <c r="YI414" s="15"/>
      <c r="YJ414" s="15"/>
      <c r="YK414" s="15"/>
      <c r="YL414" s="15"/>
      <c r="YM414" s="15"/>
      <c r="YN414" s="15"/>
      <c r="YO414" s="15"/>
      <c r="YP414" s="15"/>
      <c r="YQ414" s="15"/>
      <c r="YR414" s="15"/>
      <c r="YS414" s="15"/>
      <c r="YT414" s="15"/>
      <c r="YU414" s="15"/>
      <c r="YV414" s="15"/>
      <c r="YW414" s="15"/>
      <c r="YX414" s="15"/>
      <c r="YY414" s="15"/>
      <c r="YZ414" s="15"/>
      <c r="ZA414" s="15"/>
      <c r="ZB414" s="15"/>
      <c r="ZC414" s="15"/>
      <c r="ZD414" s="15"/>
      <c r="ZE414" s="15"/>
      <c r="ZF414" s="15"/>
      <c r="ZG414" s="15"/>
      <c r="ZH414" s="15"/>
      <c r="ZI414" s="15"/>
      <c r="ZJ414" s="15"/>
      <c r="ZK414" s="15"/>
      <c r="ZL414" s="15"/>
      <c r="ZM414" s="15"/>
      <c r="ZN414" s="15"/>
      <c r="ZO414" s="15"/>
      <c r="ZP414" s="15"/>
      <c r="ZQ414" s="15"/>
      <c r="ZR414" s="15"/>
      <c r="ZS414" s="15"/>
      <c r="ZT414" s="15"/>
      <c r="ZU414" s="15"/>
      <c r="ZV414" s="15"/>
      <c r="ZW414" s="15"/>
      <c r="ZX414" s="15"/>
      <c r="ZY414" s="15"/>
      <c r="ZZ414" s="15"/>
      <c r="AAA414" s="15"/>
      <c r="AAB414" s="15"/>
      <c r="AAC414" s="15"/>
      <c r="AAD414" s="15"/>
      <c r="AAE414" s="15"/>
      <c r="AAF414" s="15"/>
      <c r="AAG414" s="15"/>
      <c r="AAH414" s="15"/>
      <c r="AAI414" s="15"/>
      <c r="AAJ414" s="15"/>
      <c r="AAK414" s="15"/>
      <c r="AAL414" s="15"/>
      <c r="AAM414" s="15"/>
      <c r="AAN414" s="15"/>
      <c r="AAO414" s="15"/>
      <c r="AAP414" s="15"/>
      <c r="AAQ414" s="15"/>
      <c r="AAR414" s="15"/>
      <c r="AAS414" s="15"/>
      <c r="AAT414" s="15"/>
      <c r="AAU414" s="15"/>
      <c r="AAV414" s="15"/>
      <c r="AAW414" s="15"/>
      <c r="AAX414" s="15"/>
      <c r="AAY414" s="15"/>
      <c r="AAZ414" s="15"/>
      <c r="ABA414" s="15"/>
      <c r="ABB414" s="15"/>
      <c r="ABC414" s="15"/>
      <c r="ABD414" s="15"/>
      <c r="ABE414" s="15"/>
      <c r="ABF414" s="15"/>
      <c r="ABG414" s="15"/>
      <c r="ABH414" s="15"/>
      <c r="ABI414" s="15"/>
      <c r="ABJ414" s="15"/>
      <c r="ABK414" s="15"/>
      <c r="ABL414" s="15"/>
      <c r="ABM414" s="15"/>
      <c r="ABN414" s="15"/>
      <c r="ABO414" s="15"/>
      <c r="ABP414" s="15"/>
      <c r="ABQ414" s="15"/>
      <c r="ABR414" s="15"/>
      <c r="ABS414" s="15"/>
      <c r="ABT414" s="15"/>
      <c r="ABU414" s="15"/>
      <c r="ABV414" s="15"/>
      <c r="ABW414" s="15"/>
      <c r="ABX414" s="15"/>
      <c r="ABY414" s="15"/>
      <c r="ABZ414" s="15"/>
      <c r="ACA414" s="15"/>
      <c r="ACB414" s="15"/>
      <c r="ACC414" s="15"/>
      <c r="ACD414" s="15"/>
      <c r="ACE414" s="15"/>
      <c r="ACF414" s="15"/>
      <c r="ACG414" s="15"/>
      <c r="ACH414" s="15"/>
      <c r="ACI414" s="15"/>
      <c r="ACJ414" s="15"/>
      <c r="ACK414" s="15"/>
      <c r="ACL414" s="15"/>
      <c r="ACM414" s="15"/>
      <c r="ACN414" s="15"/>
      <c r="ACO414" s="15"/>
      <c r="ACP414" s="15"/>
      <c r="ACQ414" s="15"/>
      <c r="ACR414" s="15"/>
      <c r="ACS414" s="15"/>
      <c r="ACT414" s="15"/>
      <c r="ACU414" s="15"/>
      <c r="ACV414" s="15"/>
      <c r="ACW414" s="15"/>
      <c r="ACX414" s="15"/>
      <c r="ACY414" s="15"/>
      <c r="ACZ414" s="15"/>
      <c r="ADA414" s="15"/>
      <c r="ADB414" s="15"/>
      <c r="ADC414" s="15"/>
      <c r="ADD414" s="15"/>
      <c r="ADE414" s="15"/>
      <c r="ADF414" s="15"/>
      <c r="ADG414" s="15"/>
      <c r="ADH414" s="15"/>
      <c r="ADI414" s="15"/>
      <c r="ADJ414" s="15"/>
      <c r="ADK414" s="15"/>
      <c r="ADL414" s="15"/>
      <c r="ADM414" s="15"/>
    </row>
    <row r="415" spans="1:793" s="308" customFormat="1" x14ac:dyDescent="0.4">
      <c r="A415" s="72"/>
      <c r="B415" s="128" t="s">
        <v>184</v>
      </c>
      <c r="C415" s="371" t="s">
        <v>185</v>
      </c>
      <c r="D415" s="372"/>
      <c r="E415" s="174"/>
      <c r="F415" s="126"/>
      <c r="G415" s="118"/>
      <c r="H415" s="14"/>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c r="BJ415" s="15"/>
      <c r="BK415" s="15"/>
      <c r="BL415" s="15"/>
      <c r="BM415" s="15"/>
      <c r="BN415" s="15"/>
      <c r="BO415" s="15"/>
      <c r="BP415" s="15"/>
      <c r="BQ415" s="15"/>
      <c r="BR415" s="15"/>
      <c r="BS415" s="15"/>
      <c r="BT415" s="15"/>
      <c r="BU415" s="15"/>
      <c r="BV415" s="15"/>
      <c r="BW415" s="15"/>
      <c r="BX415" s="15"/>
      <c r="BY415" s="15"/>
      <c r="BZ415" s="15"/>
      <c r="CA415" s="15"/>
      <c r="CB415" s="15"/>
      <c r="CC415" s="15"/>
      <c r="CD415" s="15"/>
      <c r="CE415" s="15"/>
      <c r="CF415" s="15"/>
      <c r="CG415" s="15"/>
      <c r="CH415" s="15"/>
      <c r="CI415" s="15"/>
      <c r="CJ415" s="15"/>
      <c r="CK415" s="15"/>
      <c r="CL415" s="15"/>
      <c r="CM415" s="15"/>
      <c r="CN415" s="15"/>
      <c r="CO415" s="15"/>
      <c r="CP415" s="15"/>
      <c r="CQ415" s="15"/>
      <c r="CR415" s="15"/>
      <c r="CS415" s="15"/>
      <c r="CT415" s="15"/>
      <c r="CU415" s="15"/>
      <c r="CV415" s="15"/>
      <c r="CW415" s="15"/>
      <c r="CX415" s="15"/>
      <c r="CY415" s="15"/>
      <c r="CZ415" s="15"/>
      <c r="DA415" s="15"/>
      <c r="DB415" s="15"/>
      <c r="DC415" s="15"/>
      <c r="DD415" s="15"/>
      <c r="DE415" s="15"/>
      <c r="DF415" s="15"/>
      <c r="DG415" s="15"/>
      <c r="DH415" s="15"/>
      <c r="DI415" s="15"/>
      <c r="DJ415" s="15"/>
      <c r="DK415" s="15"/>
      <c r="DL415" s="15"/>
      <c r="DM415" s="15"/>
      <c r="DN415" s="15"/>
      <c r="DO415" s="15"/>
      <c r="DP415" s="15"/>
      <c r="DQ415" s="15"/>
      <c r="DR415" s="15"/>
      <c r="DS415" s="15"/>
      <c r="DT415" s="15"/>
      <c r="DU415" s="15"/>
      <c r="DV415" s="15"/>
      <c r="DW415" s="15"/>
      <c r="DX415" s="15"/>
      <c r="DY415" s="15"/>
      <c r="DZ415" s="15"/>
      <c r="EA415" s="15"/>
      <c r="EB415" s="15"/>
      <c r="EC415" s="15"/>
      <c r="ED415" s="15"/>
      <c r="EE415" s="15"/>
      <c r="EF415" s="15"/>
      <c r="EG415" s="15"/>
      <c r="EH415" s="15"/>
      <c r="EI415" s="15"/>
      <c r="EJ415" s="15"/>
      <c r="EK415" s="15"/>
      <c r="EL415" s="15"/>
      <c r="EM415" s="15"/>
      <c r="EN415" s="15"/>
      <c r="EO415" s="15"/>
      <c r="EP415" s="15"/>
      <c r="EQ415" s="15"/>
      <c r="ER415" s="15"/>
      <c r="ES415" s="15"/>
      <c r="ET415" s="15"/>
      <c r="EU415" s="15"/>
      <c r="EV415" s="15"/>
      <c r="EW415" s="15"/>
      <c r="EX415" s="15"/>
      <c r="EY415" s="15"/>
      <c r="EZ415" s="15"/>
      <c r="FA415" s="15"/>
      <c r="FB415" s="15"/>
      <c r="FC415" s="15"/>
      <c r="FD415" s="15"/>
      <c r="FE415" s="15"/>
      <c r="FF415" s="15"/>
      <c r="FG415" s="15"/>
      <c r="FH415" s="15"/>
      <c r="FI415" s="15"/>
      <c r="FJ415" s="15"/>
      <c r="FK415" s="15"/>
      <c r="FL415" s="15"/>
      <c r="FM415" s="15"/>
      <c r="FN415" s="15"/>
      <c r="FO415" s="15"/>
      <c r="FP415" s="15"/>
      <c r="FQ415" s="15"/>
      <c r="FR415" s="15"/>
      <c r="FS415" s="15"/>
      <c r="FT415" s="15"/>
      <c r="FU415" s="15"/>
      <c r="FV415" s="15"/>
      <c r="FW415" s="15"/>
      <c r="FX415" s="15"/>
      <c r="FY415" s="15"/>
      <c r="FZ415" s="15"/>
      <c r="GA415" s="15"/>
      <c r="GB415" s="15"/>
      <c r="GC415" s="15"/>
      <c r="GD415" s="15"/>
      <c r="GE415" s="15"/>
      <c r="GF415" s="15"/>
      <c r="GG415" s="15"/>
      <c r="GH415" s="15"/>
      <c r="GI415" s="15"/>
      <c r="GJ415" s="15"/>
      <c r="GK415" s="15"/>
      <c r="GL415" s="15"/>
      <c r="GM415" s="15"/>
      <c r="GN415" s="15"/>
      <c r="GO415" s="15"/>
      <c r="GP415" s="15"/>
      <c r="GQ415" s="15"/>
      <c r="GR415" s="15"/>
      <c r="GS415" s="15"/>
      <c r="GT415" s="15"/>
      <c r="GU415" s="15"/>
      <c r="GV415" s="15"/>
      <c r="GW415" s="15"/>
      <c r="GX415" s="15"/>
      <c r="GY415" s="15"/>
      <c r="GZ415" s="15"/>
      <c r="HA415" s="15"/>
      <c r="HB415" s="15"/>
      <c r="HC415" s="15"/>
      <c r="HD415" s="15"/>
      <c r="HE415" s="15"/>
      <c r="HF415" s="15"/>
      <c r="HG415" s="15"/>
      <c r="HH415" s="15"/>
      <c r="HI415" s="15"/>
      <c r="HJ415" s="15"/>
      <c r="HK415" s="15"/>
      <c r="HL415" s="15"/>
      <c r="HM415" s="15"/>
      <c r="HN415" s="15"/>
      <c r="HO415" s="15"/>
      <c r="HP415" s="15"/>
      <c r="HQ415" s="15"/>
      <c r="HR415" s="15"/>
      <c r="HS415" s="15"/>
      <c r="HT415" s="15"/>
      <c r="HU415" s="15"/>
      <c r="HV415" s="15"/>
      <c r="HW415" s="15"/>
      <c r="HX415" s="15"/>
      <c r="HY415" s="15"/>
      <c r="HZ415" s="15"/>
      <c r="IA415" s="15"/>
      <c r="IB415" s="15"/>
      <c r="IC415" s="15"/>
      <c r="ID415" s="15"/>
      <c r="IE415" s="15"/>
      <c r="IF415" s="15"/>
      <c r="IG415" s="15"/>
      <c r="IH415" s="15"/>
      <c r="II415" s="15"/>
      <c r="IJ415" s="15"/>
      <c r="IK415" s="15"/>
      <c r="IL415" s="15"/>
      <c r="IM415" s="15"/>
      <c r="IN415" s="15"/>
      <c r="IO415" s="15"/>
      <c r="IP415" s="15"/>
      <c r="IQ415" s="15"/>
      <c r="IR415" s="15"/>
      <c r="IS415" s="15"/>
      <c r="IT415" s="15"/>
      <c r="IU415" s="15"/>
      <c r="IV415" s="15"/>
      <c r="IW415" s="15"/>
      <c r="IX415" s="15"/>
      <c r="IY415" s="15"/>
      <c r="IZ415" s="15"/>
      <c r="JA415" s="15"/>
      <c r="JB415" s="15"/>
      <c r="JC415" s="15"/>
      <c r="JD415" s="15"/>
      <c r="JE415" s="15"/>
      <c r="JF415" s="15"/>
      <c r="JG415" s="15"/>
      <c r="JH415" s="15"/>
      <c r="JI415" s="15"/>
      <c r="JJ415" s="15"/>
      <c r="JK415" s="15"/>
      <c r="JL415" s="15"/>
      <c r="JM415" s="15"/>
      <c r="JN415" s="15"/>
      <c r="JO415" s="15"/>
      <c r="JP415" s="15"/>
      <c r="JQ415" s="15"/>
      <c r="JR415" s="15"/>
      <c r="JS415" s="15"/>
      <c r="JT415" s="15"/>
      <c r="JU415" s="15"/>
      <c r="JV415" s="15"/>
      <c r="JW415" s="15"/>
      <c r="JX415" s="15"/>
      <c r="JY415" s="15"/>
      <c r="JZ415" s="15"/>
      <c r="KA415" s="15"/>
      <c r="KB415" s="15"/>
      <c r="KC415" s="15"/>
      <c r="KD415" s="15"/>
      <c r="KE415" s="15"/>
      <c r="KF415" s="15"/>
      <c r="KG415" s="15"/>
      <c r="KH415" s="15"/>
      <c r="KI415" s="15"/>
      <c r="KJ415" s="15"/>
      <c r="KK415" s="15"/>
      <c r="KL415" s="15"/>
      <c r="KM415" s="15"/>
      <c r="KN415" s="15"/>
      <c r="KO415" s="15"/>
      <c r="KP415" s="15"/>
      <c r="KQ415" s="15"/>
      <c r="KR415" s="15"/>
      <c r="KS415" s="15"/>
      <c r="KT415" s="15"/>
      <c r="KU415" s="15"/>
      <c r="KV415" s="15"/>
      <c r="KW415" s="15"/>
      <c r="KX415" s="15"/>
      <c r="KY415" s="15"/>
      <c r="KZ415" s="15"/>
      <c r="LA415" s="15"/>
      <c r="LB415" s="15"/>
      <c r="LC415" s="15"/>
      <c r="LD415" s="15"/>
      <c r="LE415" s="15"/>
      <c r="LF415" s="15"/>
      <c r="LG415" s="15"/>
      <c r="LH415" s="15"/>
      <c r="LI415" s="15"/>
      <c r="LJ415" s="15"/>
      <c r="LK415" s="15"/>
      <c r="LL415" s="15"/>
      <c r="LM415" s="15"/>
      <c r="LN415" s="15"/>
      <c r="LO415" s="15"/>
      <c r="LP415" s="15"/>
      <c r="LQ415" s="15"/>
      <c r="LR415" s="15"/>
      <c r="LS415" s="15"/>
      <c r="LT415" s="15"/>
      <c r="LU415" s="15"/>
      <c r="LV415" s="15"/>
      <c r="LW415" s="15"/>
      <c r="LX415" s="15"/>
      <c r="LY415" s="15"/>
      <c r="LZ415" s="15"/>
      <c r="MA415" s="15"/>
      <c r="MB415" s="15"/>
      <c r="MC415" s="15"/>
      <c r="MD415" s="15"/>
      <c r="ME415" s="15"/>
      <c r="MF415" s="15"/>
      <c r="MG415" s="15"/>
      <c r="MH415" s="15"/>
      <c r="MI415" s="15"/>
      <c r="MJ415" s="15"/>
      <c r="MK415" s="15"/>
      <c r="ML415" s="15"/>
      <c r="MM415" s="15"/>
      <c r="MN415" s="15"/>
      <c r="MO415" s="15"/>
      <c r="MP415" s="15"/>
      <c r="MQ415" s="15"/>
      <c r="MR415" s="15"/>
      <c r="MS415" s="15"/>
      <c r="MT415" s="15"/>
      <c r="MU415" s="15"/>
      <c r="MV415" s="15"/>
      <c r="MW415" s="15"/>
      <c r="MX415" s="15"/>
      <c r="MY415" s="15"/>
      <c r="MZ415" s="15"/>
      <c r="NA415" s="15"/>
      <c r="NB415" s="15"/>
      <c r="NC415" s="15"/>
      <c r="ND415" s="15"/>
      <c r="NE415" s="15"/>
      <c r="NF415" s="15"/>
      <c r="NG415" s="15"/>
      <c r="NH415" s="15"/>
      <c r="NI415" s="15"/>
      <c r="NJ415" s="15"/>
      <c r="NK415" s="15"/>
      <c r="NL415" s="15"/>
      <c r="NM415" s="15"/>
      <c r="NN415" s="15"/>
      <c r="NO415" s="15"/>
      <c r="NP415" s="15"/>
      <c r="NQ415" s="15"/>
      <c r="NR415" s="15"/>
      <c r="NS415" s="15"/>
      <c r="NT415" s="15"/>
      <c r="NU415" s="15"/>
      <c r="NV415" s="15"/>
      <c r="NW415" s="15"/>
      <c r="NX415" s="15"/>
      <c r="NY415" s="15"/>
      <c r="NZ415" s="15"/>
      <c r="OA415" s="15"/>
      <c r="OB415" s="15"/>
      <c r="OC415" s="15"/>
      <c r="OD415" s="15"/>
      <c r="OE415" s="15"/>
      <c r="OF415" s="15"/>
      <c r="OG415" s="15"/>
      <c r="OH415" s="15"/>
      <c r="OI415" s="15"/>
      <c r="OJ415" s="15"/>
      <c r="OK415" s="15"/>
      <c r="OL415" s="15"/>
      <c r="OM415" s="15"/>
      <c r="ON415" s="15"/>
      <c r="OO415" s="15"/>
      <c r="OP415" s="15"/>
      <c r="OQ415" s="15"/>
      <c r="OR415" s="15"/>
      <c r="OS415" s="15"/>
      <c r="OT415" s="15"/>
      <c r="OU415" s="15"/>
      <c r="OV415" s="15"/>
      <c r="OW415" s="15"/>
      <c r="OX415" s="15"/>
      <c r="OY415" s="15"/>
      <c r="OZ415" s="15"/>
      <c r="PA415" s="15"/>
      <c r="PB415" s="15"/>
      <c r="PC415" s="15"/>
      <c r="PD415" s="15"/>
      <c r="PE415" s="15"/>
      <c r="PF415" s="15"/>
      <c r="PG415" s="15"/>
      <c r="PH415" s="15"/>
      <c r="PI415" s="15"/>
      <c r="PJ415" s="15"/>
      <c r="PK415" s="15"/>
      <c r="PL415" s="15"/>
      <c r="PM415" s="15"/>
      <c r="PN415" s="15"/>
      <c r="PO415" s="15"/>
      <c r="PP415" s="15"/>
      <c r="PQ415" s="15"/>
      <c r="PR415" s="15"/>
      <c r="PS415" s="15"/>
      <c r="PT415" s="15"/>
      <c r="PU415" s="15"/>
      <c r="PV415" s="15"/>
      <c r="PW415" s="15"/>
      <c r="PX415" s="15"/>
      <c r="PY415" s="15"/>
      <c r="PZ415" s="15"/>
      <c r="QA415" s="15"/>
      <c r="QB415" s="15"/>
      <c r="QC415" s="15"/>
      <c r="QD415" s="15"/>
      <c r="QE415" s="15"/>
      <c r="QF415" s="15"/>
      <c r="QG415" s="15"/>
      <c r="QH415" s="15"/>
      <c r="QI415" s="15"/>
      <c r="QJ415" s="15"/>
      <c r="QK415" s="15"/>
      <c r="QL415" s="15"/>
      <c r="QM415" s="15"/>
      <c r="QN415" s="15"/>
      <c r="QO415" s="15"/>
      <c r="QP415" s="15"/>
      <c r="QQ415" s="15"/>
      <c r="QR415" s="15"/>
      <c r="QS415" s="15"/>
      <c r="QT415" s="15"/>
      <c r="QU415" s="15"/>
      <c r="QV415" s="15"/>
      <c r="QW415" s="15"/>
      <c r="QX415" s="15"/>
      <c r="QY415" s="15"/>
      <c r="QZ415" s="15"/>
      <c r="RA415" s="15"/>
      <c r="RB415" s="15"/>
      <c r="RC415" s="15"/>
      <c r="RD415" s="15"/>
      <c r="RE415" s="15"/>
      <c r="RF415" s="15"/>
      <c r="RG415" s="15"/>
      <c r="RH415" s="15"/>
      <c r="RI415" s="15"/>
      <c r="RJ415" s="15"/>
      <c r="RK415" s="15"/>
      <c r="RL415" s="15"/>
      <c r="RM415" s="15"/>
      <c r="RN415" s="15"/>
      <c r="RO415" s="15"/>
      <c r="RP415" s="15"/>
      <c r="RQ415" s="15"/>
      <c r="RR415" s="15"/>
      <c r="RS415" s="15"/>
      <c r="RT415" s="15"/>
      <c r="RU415" s="15"/>
      <c r="RV415" s="15"/>
      <c r="RW415" s="15"/>
      <c r="RX415" s="15"/>
      <c r="RY415" s="15"/>
      <c r="RZ415" s="15"/>
      <c r="SA415" s="15"/>
      <c r="SB415" s="15"/>
      <c r="SC415" s="15"/>
      <c r="SD415" s="15"/>
      <c r="SE415" s="15"/>
      <c r="SF415" s="15"/>
      <c r="SG415" s="15"/>
      <c r="SH415" s="15"/>
      <c r="SI415" s="15"/>
      <c r="SJ415" s="15"/>
      <c r="SK415" s="15"/>
      <c r="SL415" s="15"/>
      <c r="SM415" s="15"/>
      <c r="SN415" s="15"/>
      <c r="SO415" s="15"/>
      <c r="SP415" s="15"/>
      <c r="SQ415" s="15"/>
      <c r="SR415" s="15"/>
      <c r="SS415" s="15"/>
      <c r="ST415" s="15"/>
      <c r="SU415" s="15"/>
      <c r="SV415" s="15"/>
      <c r="SW415" s="15"/>
      <c r="SX415" s="15"/>
      <c r="SY415" s="15"/>
      <c r="SZ415" s="15"/>
      <c r="TA415" s="15"/>
      <c r="TB415" s="15"/>
      <c r="TC415" s="15"/>
      <c r="TD415" s="15"/>
      <c r="TE415" s="15"/>
      <c r="TF415" s="15"/>
      <c r="TG415" s="15"/>
      <c r="TH415" s="15"/>
      <c r="TI415" s="15"/>
      <c r="TJ415" s="15"/>
      <c r="TK415" s="15"/>
      <c r="TL415" s="15"/>
      <c r="TM415" s="15"/>
      <c r="TN415" s="15"/>
      <c r="TO415" s="15"/>
      <c r="TP415" s="15"/>
      <c r="TQ415" s="15"/>
      <c r="TR415" s="15"/>
      <c r="TS415" s="15"/>
      <c r="TT415" s="15"/>
      <c r="TU415" s="15"/>
      <c r="TV415" s="15"/>
      <c r="TW415" s="15"/>
      <c r="TX415" s="15"/>
      <c r="TY415" s="15"/>
      <c r="TZ415" s="15"/>
      <c r="UA415" s="15"/>
      <c r="UB415" s="15"/>
      <c r="UC415" s="15"/>
      <c r="UD415" s="15"/>
      <c r="UE415" s="15"/>
      <c r="UF415" s="15"/>
      <c r="UG415" s="15"/>
      <c r="UH415" s="15"/>
      <c r="UI415" s="15"/>
      <c r="UJ415" s="15"/>
      <c r="UK415" s="15"/>
      <c r="UL415" s="15"/>
      <c r="UM415" s="15"/>
      <c r="UN415" s="15"/>
      <c r="UO415" s="15"/>
      <c r="UP415" s="15"/>
      <c r="UQ415" s="15"/>
      <c r="UR415" s="15"/>
      <c r="US415" s="15"/>
      <c r="UT415" s="15"/>
      <c r="UU415" s="15"/>
      <c r="UV415" s="15"/>
      <c r="UW415" s="15"/>
      <c r="UX415" s="15"/>
      <c r="UY415" s="15"/>
      <c r="UZ415" s="15"/>
      <c r="VA415" s="15"/>
      <c r="VB415" s="15"/>
      <c r="VC415" s="15"/>
      <c r="VD415" s="15"/>
      <c r="VE415" s="15"/>
      <c r="VF415" s="15"/>
      <c r="VG415" s="15"/>
      <c r="VH415" s="15"/>
      <c r="VI415" s="15"/>
      <c r="VJ415" s="15"/>
      <c r="VK415" s="15"/>
      <c r="VL415" s="15"/>
      <c r="VM415" s="15"/>
      <c r="VN415" s="15"/>
      <c r="VO415" s="15"/>
      <c r="VP415" s="15"/>
      <c r="VQ415" s="15"/>
      <c r="VR415" s="15"/>
      <c r="VS415" s="15"/>
      <c r="VT415" s="15"/>
      <c r="VU415" s="15"/>
      <c r="VV415" s="15"/>
      <c r="VW415" s="15"/>
      <c r="VX415" s="15"/>
      <c r="VY415" s="15"/>
      <c r="VZ415" s="15"/>
      <c r="WA415" s="15"/>
      <c r="WB415" s="15"/>
      <c r="WC415" s="15"/>
      <c r="WD415" s="15"/>
      <c r="WE415" s="15"/>
      <c r="WF415" s="15"/>
      <c r="WG415" s="15"/>
      <c r="WH415" s="15"/>
      <c r="WI415" s="15"/>
      <c r="WJ415" s="15"/>
      <c r="WK415" s="15"/>
      <c r="WL415" s="15"/>
      <c r="WM415" s="15"/>
      <c r="WN415" s="15"/>
      <c r="WO415" s="15"/>
      <c r="WP415" s="15"/>
      <c r="WQ415" s="15"/>
      <c r="WR415" s="15"/>
      <c r="WS415" s="15"/>
      <c r="WT415" s="15"/>
      <c r="WU415" s="15"/>
      <c r="WV415" s="15"/>
      <c r="WW415" s="15"/>
      <c r="WX415" s="15"/>
      <c r="WY415" s="15"/>
      <c r="WZ415" s="15"/>
      <c r="XA415" s="15"/>
      <c r="XB415" s="15"/>
      <c r="XC415" s="15"/>
      <c r="XD415" s="15"/>
      <c r="XE415" s="15"/>
      <c r="XF415" s="15"/>
      <c r="XG415" s="15"/>
      <c r="XH415" s="15"/>
      <c r="XI415" s="15"/>
      <c r="XJ415" s="15"/>
      <c r="XK415" s="15"/>
      <c r="XL415" s="15"/>
      <c r="XM415" s="15"/>
      <c r="XN415" s="15"/>
      <c r="XO415" s="15"/>
      <c r="XP415" s="15"/>
      <c r="XQ415" s="15"/>
      <c r="XR415" s="15"/>
      <c r="XS415" s="15"/>
      <c r="XT415" s="15"/>
      <c r="XU415" s="15"/>
      <c r="XV415" s="15"/>
      <c r="XW415" s="15"/>
      <c r="XX415" s="15"/>
      <c r="XY415" s="15"/>
      <c r="XZ415" s="15"/>
      <c r="YA415" s="15"/>
      <c r="YB415" s="15"/>
      <c r="YC415" s="15"/>
      <c r="YD415" s="15"/>
      <c r="YE415" s="15"/>
      <c r="YF415" s="15"/>
      <c r="YG415" s="15"/>
      <c r="YH415" s="15"/>
      <c r="YI415" s="15"/>
      <c r="YJ415" s="15"/>
      <c r="YK415" s="15"/>
      <c r="YL415" s="15"/>
      <c r="YM415" s="15"/>
      <c r="YN415" s="15"/>
      <c r="YO415" s="15"/>
      <c r="YP415" s="15"/>
      <c r="YQ415" s="15"/>
      <c r="YR415" s="15"/>
      <c r="YS415" s="15"/>
      <c r="YT415" s="15"/>
      <c r="YU415" s="15"/>
      <c r="YV415" s="15"/>
      <c r="YW415" s="15"/>
      <c r="YX415" s="15"/>
      <c r="YY415" s="15"/>
      <c r="YZ415" s="15"/>
      <c r="ZA415" s="15"/>
      <c r="ZB415" s="15"/>
      <c r="ZC415" s="15"/>
      <c r="ZD415" s="15"/>
      <c r="ZE415" s="15"/>
      <c r="ZF415" s="15"/>
      <c r="ZG415" s="15"/>
      <c r="ZH415" s="15"/>
      <c r="ZI415" s="15"/>
      <c r="ZJ415" s="15"/>
      <c r="ZK415" s="15"/>
      <c r="ZL415" s="15"/>
      <c r="ZM415" s="15"/>
      <c r="ZN415" s="15"/>
      <c r="ZO415" s="15"/>
      <c r="ZP415" s="15"/>
      <c r="ZQ415" s="15"/>
      <c r="ZR415" s="15"/>
      <c r="ZS415" s="15"/>
      <c r="ZT415" s="15"/>
      <c r="ZU415" s="15"/>
      <c r="ZV415" s="15"/>
      <c r="ZW415" s="15"/>
      <c r="ZX415" s="15"/>
      <c r="ZY415" s="15"/>
      <c r="ZZ415" s="15"/>
      <c r="AAA415" s="15"/>
      <c r="AAB415" s="15"/>
      <c r="AAC415" s="15"/>
      <c r="AAD415" s="15"/>
      <c r="AAE415" s="15"/>
      <c r="AAF415" s="15"/>
      <c r="AAG415" s="15"/>
      <c r="AAH415" s="15"/>
      <c r="AAI415" s="15"/>
      <c r="AAJ415" s="15"/>
      <c r="AAK415" s="15"/>
      <c r="AAL415" s="15"/>
      <c r="AAM415" s="15"/>
      <c r="AAN415" s="15"/>
      <c r="AAO415" s="15"/>
      <c r="AAP415" s="15"/>
      <c r="AAQ415" s="15"/>
      <c r="AAR415" s="15"/>
      <c r="AAS415" s="15"/>
      <c r="AAT415" s="15"/>
      <c r="AAU415" s="15"/>
      <c r="AAV415" s="15"/>
      <c r="AAW415" s="15"/>
      <c r="AAX415" s="15"/>
      <c r="AAY415" s="15"/>
      <c r="AAZ415" s="15"/>
      <c r="ABA415" s="15"/>
      <c r="ABB415" s="15"/>
      <c r="ABC415" s="15"/>
      <c r="ABD415" s="15"/>
      <c r="ABE415" s="15"/>
      <c r="ABF415" s="15"/>
      <c r="ABG415" s="15"/>
      <c r="ABH415" s="15"/>
      <c r="ABI415" s="15"/>
      <c r="ABJ415" s="15"/>
      <c r="ABK415" s="15"/>
      <c r="ABL415" s="15"/>
      <c r="ABM415" s="15"/>
      <c r="ABN415" s="15"/>
      <c r="ABO415" s="15"/>
      <c r="ABP415" s="15"/>
      <c r="ABQ415" s="15"/>
      <c r="ABR415" s="15"/>
      <c r="ABS415" s="15"/>
      <c r="ABT415" s="15"/>
      <c r="ABU415" s="15"/>
      <c r="ABV415" s="15"/>
      <c r="ABW415" s="15"/>
      <c r="ABX415" s="15"/>
      <c r="ABY415" s="15"/>
      <c r="ABZ415" s="15"/>
      <c r="ACA415" s="15"/>
      <c r="ACB415" s="15"/>
      <c r="ACC415" s="15"/>
      <c r="ACD415" s="15"/>
      <c r="ACE415" s="15"/>
      <c r="ACF415" s="15"/>
      <c r="ACG415" s="15"/>
      <c r="ACH415" s="15"/>
      <c r="ACI415" s="15"/>
      <c r="ACJ415" s="15"/>
      <c r="ACK415" s="15"/>
      <c r="ACL415" s="15"/>
      <c r="ACM415" s="15"/>
      <c r="ACN415" s="15"/>
      <c r="ACO415" s="15"/>
      <c r="ACP415" s="15"/>
      <c r="ACQ415" s="15"/>
      <c r="ACR415" s="15"/>
      <c r="ACS415" s="15"/>
      <c r="ACT415" s="15"/>
      <c r="ACU415" s="15"/>
      <c r="ACV415" s="15"/>
      <c r="ACW415" s="15"/>
      <c r="ACX415" s="15"/>
      <c r="ACY415" s="15"/>
      <c r="ACZ415" s="15"/>
      <c r="ADA415" s="15"/>
      <c r="ADB415" s="15"/>
      <c r="ADC415" s="15"/>
      <c r="ADD415" s="15"/>
      <c r="ADE415" s="15"/>
      <c r="ADF415" s="15"/>
      <c r="ADG415" s="15"/>
      <c r="ADH415" s="15"/>
      <c r="ADI415" s="15"/>
      <c r="ADJ415" s="15"/>
      <c r="ADK415" s="15"/>
      <c r="ADL415" s="15"/>
      <c r="ADM415" s="15"/>
    </row>
    <row r="416" spans="1:793" s="308" customFormat="1" x14ac:dyDescent="0.4">
      <c r="A416" s="72"/>
      <c r="B416" s="46"/>
      <c r="C416" s="371" t="s">
        <v>186</v>
      </c>
      <c r="D416" s="372"/>
      <c r="E416" s="172"/>
      <c r="F416" s="126"/>
      <c r="G416" s="118"/>
      <c r="H416" s="14"/>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c r="BJ416" s="15"/>
      <c r="BK416" s="15"/>
      <c r="BL416" s="15"/>
      <c r="BM416" s="15"/>
      <c r="BN416" s="15"/>
      <c r="BO416" s="15"/>
      <c r="BP416" s="15"/>
      <c r="BQ416" s="15"/>
      <c r="BR416" s="15"/>
      <c r="BS416" s="15"/>
      <c r="BT416" s="15"/>
      <c r="BU416" s="15"/>
      <c r="BV416" s="15"/>
      <c r="BW416" s="15"/>
      <c r="BX416" s="15"/>
      <c r="BY416" s="15"/>
      <c r="BZ416" s="15"/>
      <c r="CA416" s="15"/>
      <c r="CB416" s="15"/>
      <c r="CC416" s="15"/>
      <c r="CD416" s="15"/>
      <c r="CE416" s="15"/>
      <c r="CF416" s="15"/>
      <c r="CG416" s="15"/>
      <c r="CH416" s="15"/>
      <c r="CI416" s="15"/>
      <c r="CJ416" s="15"/>
      <c r="CK416" s="15"/>
      <c r="CL416" s="15"/>
      <c r="CM416" s="15"/>
      <c r="CN416" s="15"/>
      <c r="CO416" s="15"/>
      <c r="CP416" s="15"/>
      <c r="CQ416" s="15"/>
      <c r="CR416" s="15"/>
      <c r="CS416" s="15"/>
      <c r="CT416" s="15"/>
      <c r="CU416" s="15"/>
      <c r="CV416" s="15"/>
      <c r="CW416" s="15"/>
      <c r="CX416" s="15"/>
      <c r="CY416" s="15"/>
      <c r="CZ416" s="15"/>
      <c r="DA416" s="15"/>
      <c r="DB416" s="15"/>
      <c r="DC416" s="15"/>
      <c r="DD416" s="15"/>
      <c r="DE416" s="15"/>
      <c r="DF416" s="15"/>
      <c r="DG416" s="15"/>
      <c r="DH416" s="15"/>
      <c r="DI416" s="15"/>
      <c r="DJ416" s="15"/>
      <c r="DK416" s="15"/>
      <c r="DL416" s="15"/>
      <c r="DM416" s="15"/>
      <c r="DN416" s="15"/>
      <c r="DO416" s="15"/>
      <c r="DP416" s="15"/>
      <c r="DQ416" s="15"/>
      <c r="DR416" s="15"/>
      <c r="DS416" s="15"/>
      <c r="DT416" s="15"/>
      <c r="DU416" s="15"/>
      <c r="DV416" s="15"/>
      <c r="DW416" s="15"/>
      <c r="DX416" s="15"/>
      <c r="DY416" s="15"/>
      <c r="DZ416" s="15"/>
      <c r="EA416" s="15"/>
      <c r="EB416" s="15"/>
      <c r="EC416" s="15"/>
      <c r="ED416" s="15"/>
      <c r="EE416" s="15"/>
      <c r="EF416" s="15"/>
      <c r="EG416" s="15"/>
      <c r="EH416" s="15"/>
      <c r="EI416" s="15"/>
      <c r="EJ416" s="15"/>
      <c r="EK416" s="15"/>
      <c r="EL416" s="15"/>
      <c r="EM416" s="15"/>
      <c r="EN416" s="15"/>
      <c r="EO416" s="15"/>
      <c r="EP416" s="15"/>
      <c r="EQ416" s="15"/>
      <c r="ER416" s="15"/>
      <c r="ES416" s="15"/>
      <c r="ET416" s="15"/>
      <c r="EU416" s="15"/>
      <c r="EV416" s="15"/>
      <c r="EW416" s="15"/>
      <c r="EX416" s="15"/>
      <c r="EY416" s="15"/>
      <c r="EZ416" s="15"/>
      <c r="FA416" s="15"/>
      <c r="FB416" s="15"/>
      <c r="FC416" s="15"/>
      <c r="FD416" s="15"/>
      <c r="FE416" s="15"/>
      <c r="FF416" s="15"/>
      <c r="FG416" s="15"/>
      <c r="FH416" s="15"/>
      <c r="FI416" s="15"/>
      <c r="FJ416" s="15"/>
      <c r="FK416" s="15"/>
      <c r="FL416" s="15"/>
      <c r="FM416" s="15"/>
      <c r="FN416" s="15"/>
      <c r="FO416" s="15"/>
      <c r="FP416" s="15"/>
      <c r="FQ416" s="15"/>
      <c r="FR416" s="15"/>
      <c r="FS416" s="15"/>
      <c r="FT416" s="15"/>
      <c r="FU416" s="15"/>
      <c r="FV416" s="15"/>
      <c r="FW416" s="15"/>
      <c r="FX416" s="15"/>
      <c r="FY416" s="15"/>
      <c r="FZ416" s="15"/>
      <c r="GA416" s="15"/>
      <c r="GB416" s="15"/>
      <c r="GC416" s="15"/>
      <c r="GD416" s="15"/>
      <c r="GE416" s="15"/>
      <c r="GF416" s="15"/>
      <c r="GG416" s="15"/>
      <c r="GH416" s="15"/>
      <c r="GI416" s="15"/>
      <c r="GJ416" s="15"/>
      <c r="GK416" s="15"/>
      <c r="GL416" s="15"/>
      <c r="GM416" s="15"/>
      <c r="GN416" s="15"/>
      <c r="GO416" s="15"/>
      <c r="GP416" s="15"/>
      <c r="GQ416" s="15"/>
      <c r="GR416" s="15"/>
      <c r="GS416" s="15"/>
      <c r="GT416" s="15"/>
      <c r="GU416" s="15"/>
      <c r="GV416" s="15"/>
      <c r="GW416" s="15"/>
      <c r="GX416" s="15"/>
      <c r="GY416" s="15"/>
      <c r="GZ416" s="15"/>
      <c r="HA416" s="15"/>
      <c r="HB416" s="15"/>
      <c r="HC416" s="15"/>
      <c r="HD416" s="15"/>
      <c r="HE416" s="15"/>
      <c r="HF416" s="15"/>
      <c r="HG416" s="15"/>
      <c r="HH416" s="15"/>
      <c r="HI416" s="15"/>
      <c r="HJ416" s="15"/>
      <c r="HK416" s="15"/>
      <c r="HL416" s="15"/>
      <c r="HM416" s="15"/>
      <c r="HN416" s="15"/>
      <c r="HO416" s="15"/>
      <c r="HP416" s="15"/>
      <c r="HQ416" s="15"/>
      <c r="HR416" s="15"/>
      <c r="HS416" s="15"/>
      <c r="HT416" s="15"/>
      <c r="HU416" s="15"/>
      <c r="HV416" s="15"/>
      <c r="HW416" s="15"/>
      <c r="HX416" s="15"/>
      <c r="HY416" s="15"/>
      <c r="HZ416" s="15"/>
      <c r="IA416" s="15"/>
      <c r="IB416" s="15"/>
      <c r="IC416" s="15"/>
      <c r="ID416" s="15"/>
      <c r="IE416" s="15"/>
      <c r="IF416" s="15"/>
      <c r="IG416" s="15"/>
      <c r="IH416" s="15"/>
      <c r="II416" s="15"/>
      <c r="IJ416" s="15"/>
      <c r="IK416" s="15"/>
      <c r="IL416" s="15"/>
      <c r="IM416" s="15"/>
      <c r="IN416" s="15"/>
      <c r="IO416" s="15"/>
      <c r="IP416" s="15"/>
      <c r="IQ416" s="15"/>
      <c r="IR416" s="15"/>
      <c r="IS416" s="15"/>
      <c r="IT416" s="15"/>
      <c r="IU416" s="15"/>
      <c r="IV416" s="15"/>
      <c r="IW416" s="15"/>
      <c r="IX416" s="15"/>
      <c r="IY416" s="15"/>
      <c r="IZ416" s="15"/>
      <c r="JA416" s="15"/>
      <c r="JB416" s="15"/>
      <c r="JC416" s="15"/>
      <c r="JD416" s="15"/>
      <c r="JE416" s="15"/>
      <c r="JF416" s="15"/>
      <c r="JG416" s="15"/>
      <c r="JH416" s="15"/>
      <c r="JI416" s="15"/>
      <c r="JJ416" s="15"/>
      <c r="JK416" s="15"/>
      <c r="JL416" s="15"/>
      <c r="JM416" s="15"/>
      <c r="JN416" s="15"/>
      <c r="JO416" s="15"/>
      <c r="JP416" s="15"/>
      <c r="JQ416" s="15"/>
      <c r="JR416" s="15"/>
      <c r="JS416" s="15"/>
      <c r="JT416" s="15"/>
      <c r="JU416" s="15"/>
      <c r="JV416" s="15"/>
      <c r="JW416" s="15"/>
      <c r="JX416" s="15"/>
      <c r="JY416" s="15"/>
      <c r="JZ416" s="15"/>
      <c r="KA416" s="15"/>
      <c r="KB416" s="15"/>
      <c r="KC416" s="15"/>
      <c r="KD416" s="15"/>
      <c r="KE416" s="15"/>
      <c r="KF416" s="15"/>
      <c r="KG416" s="15"/>
      <c r="KH416" s="15"/>
      <c r="KI416" s="15"/>
      <c r="KJ416" s="15"/>
      <c r="KK416" s="15"/>
      <c r="KL416" s="15"/>
      <c r="KM416" s="15"/>
      <c r="KN416" s="15"/>
      <c r="KO416" s="15"/>
      <c r="KP416" s="15"/>
      <c r="KQ416" s="15"/>
      <c r="KR416" s="15"/>
      <c r="KS416" s="15"/>
      <c r="KT416" s="15"/>
      <c r="KU416" s="15"/>
      <c r="KV416" s="15"/>
      <c r="KW416" s="15"/>
      <c r="KX416" s="15"/>
      <c r="KY416" s="15"/>
      <c r="KZ416" s="15"/>
      <c r="LA416" s="15"/>
      <c r="LB416" s="15"/>
      <c r="LC416" s="15"/>
      <c r="LD416" s="15"/>
      <c r="LE416" s="15"/>
      <c r="LF416" s="15"/>
      <c r="LG416" s="15"/>
      <c r="LH416" s="15"/>
      <c r="LI416" s="15"/>
      <c r="LJ416" s="15"/>
      <c r="LK416" s="15"/>
      <c r="LL416" s="15"/>
      <c r="LM416" s="15"/>
      <c r="LN416" s="15"/>
      <c r="LO416" s="15"/>
      <c r="LP416" s="15"/>
      <c r="LQ416" s="15"/>
      <c r="LR416" s="15"/>
      <c r="LS416" s="15"/>
      <c r="LT416" s="15"/>
      <c r="LU416" s="15"/>
      <c r="LV416" s="15"/>
      <c r="LW416" s="15"/>
      <c r="LX416" s="15"/>
      <c r="LY416" s="15"/>
      <c r="LZ416" s="15"/>
      <c r="MA416" s="15"/>
      <c r="MB416" s="15"/>
      <c r="MC416" s="15"/>
      <c r="MD416" s="15"/>
      <c r="ME416" s="15"/>
      <c r="MF416" s="15"/>
      <c r="MG416" s="15"/>
      <c r="MH416" s="15"/>
      <c r="MI416" s="15"/>
      <c r="MJ416" s="15"/>
      <c r="MK416" s="15"/>
      <c r="ML416" s="15"/>
      <c r="MM416" s="15"/>
      <c r="MN416" s="15"/>
      <c r="MO416" s="15"/>
      <c r="MP416" s="15"/>
      <c r="MQ416" s="15"/>
      <c r="MR416" s="15"/>
      <c r="MS416" s="15"/>
      <c r="MT416" s="15"/>
      <c r="MU416" s="15"/>
      <c r="MV416" s="15"/>
      <c r="MW416" s="15"/>
      <c r="MX416" s="15"/>
      <c r="MY416" s="15"/>
      <c r="MZ416" s="15"/>
      <c r="NA416" s="15"/>
      <c r="NB416" s="15"/>
      <c r="NC416" s="15"/>
      <c r="ND416" s="15"/>
      <c r="NE416" s="15"/>
      <c r="NF416" s="15"/>
      <c r="NG416" s="15"/>
      <c r="NH416" s="15"/>
      <c r="NI416" s="15"/>
      <c r="NJ416" s="15"/>
      <c r="NK416" s="15"/>
      <c r="NL416" s="15"/>
      <c r="NM416" s="15"/>
      <c r="NN416" s="15"/>
      <c r="NO416" s="15"/>
      <c r="NP416" s="15"/>
      <c r="NQ416" s="15"/>
      <c r="NR416" s="15"/>
      <c r="NS416" s="15"/>
      <c r="NT416" s="15"/>
      <c r="NU416" s="15"/>
      <c r="NV416" s="15"/>
      <c r="NW416" s="15"/>
      <c r="NX416" s="15"/>
      <c r="NY416" s="15"/>
      <c r="NZ416" s="15"/>
      <c r="OA416" s="15"/>
      <c r="OB416" s="15"/>
      <c r="OC416" s="15"/>
      <c r="OD416" s="15"/>
      <c r="OE416" s="15"/>
      <c r="OF416" s="15"/>
      <c r="OG416" s="15"/>
      <c r="OH416" s="15"/>
      <c r="OI416" s="15"/>
      <c r="OJ416" s="15"/>
      <c r="OK416" s="15"/>
      <c r="OL416" s="15"/>
      <c r="OM416" s="15"/>
      <c r="ON416" s="15"/>
      <c r="OO416" s="15"/>
      <c r="OP416" s="15"/>
      <c r="OQ416" s="15"/>
      <c r="OR416" s="15"/>
      <c r="OS416" s="15"/>
      <c r="OT416" s="15"/>
      <c r="OU416" s="15"/>
      <c r="OV416" s="15"/>
      <c r="OW416" s="15"/>
      <c r="OX416" s="15"/>
      <c r="OY416" s="15"/>
      <c r="OZ416" s="15"/>
      <c r="PA416" s="15"/>
      <c r="PB416" s="15"/>
      <c r="PC416" s="15"/>
      <c r="PD416" s="15"/>
      <c r="PE416" s="15"/>
      <c r="PF416" s="15"/>
      <c r="PG416" s="15"/>
      <c r="PH416" s="15"/>
      <c r="PI416" s="15"/>
      <c r="PJ416" s="15"/>
      <c r="PK416" s="15"/>
      <c r="PL416" s="15"/>
      <c r="PM416" s="15"/>
      <c r="PN416" s="15"/>
      <c r="PO416" s="15"/>
      <c r="PP416" s="15"/>
      <c r="PQ416" s="15"/>
      <c r="PR416" s="15"/>
      <c r="PS416" s="15"/>
      <c r="PT416" s="15"/>
      <c r="PU416" s="15"/>
      <c r="PV416" s="15"/>
      <c r="PW416" s="15"/>
      <c r="PX416" s="15"/>
      <c r="PY416" s="15"/>
      <c r="PZ416" s="15"/>
      <c r="QA416" s="15"/>
      <c r="QB416" s="15"/>
      <c r="QC416" s="15"/>
      <c r="QD416" s="15"/>
      <c r="QE416" s="15"/>
      <c r="QF416" s="15"/>
      <c r="QG416" s="15"/>
      <c r="QH416" s="15"/>
      <c r="QI416" s="15"/>
      <c r="QJ416" s="15"/>
      <c r="QK416" s="15"/>
      <c r="QL416" s="15"/>
      <c r="QM416" s="15"/>
      <c r="QN416" s="15"/>
      <c r="QO416" s="15"/>
      <c r="QP416" s="15"/>
      <c r="QQ416" s="15"/>
      <c r="QR416" s="15"/>
      <c r="QS416" s="15"/>
      <c r="QT416" s="15"/>
      <c r="QU416" s="15"/>
      <c r="QV416" s="15"/>
      <c r="QW416" s="15"/>
      <c r="QX416" s="15"/>
      <c r="QY416" s="15"/>
      <c r="QZ416" s="15"/>
      <c r="RA416" s="15"/>
      <c r="RB416" s="15"/>
      <c r="RC416" s="15"/>
      <c r="RD416" s="15"/>
      <c r="RE416" s="15"/>
      <c r="RF416" s="15"/>
      <c r="RG416" s="15"/>
      <c r="RH416" s="15"/>
      <c r="RI416" s="15"/>
      <c r="RJ416" s="15"/>
      <c r="RK416" s="15"/>
      <c r="RL416" s="15"/>
      <c r="RM416" s="15"/>
      <c r="RN416" s="15"/>
      <c r="RO416" s="15"/>
      <c r="RP416" s="15"/>
      <c r="RQ416" s="15"/>
      <c r="RR416" s="15"/>
      <c r="RS416" s="15"/>
      <c r="RT416" s="15"/>
      <c r="RU416" s="15"/>
      <c r="RV416" s="15"/>
      <c r="RW416" s="15"/>
      <c r="RX416" s="15"/>
      <c r="RY416" s="15"/>
      <c r="RZ416" s="15"/>
      <c r="SA416" s="15"/>
      <c r="SB416" s="15"/>
      <c r="SC416" s="15"/>
      <c r="SD416" s="15"/>
      <c r="SE416" s="15"/>
      <c r="SF416" s="15"/>
      <c r="SG416" s="15"/>
      <c r="SH416" s="15"/>
      <c r="SI416" s="15"/>
      <c r="SJ416" s="15"/>
      <c r="SK416" s="15"/>
      <c r="SL416" s="15"/>
      <c r="SM416" s="15"/>
      <c r="SN416" s="15"/>
      <c r="SO416" s="15"/>
      <c r="SP416" s="15"/>
      <c r="SQ416" s="15"/>
      <c r="SR416" s="15"/>
      <c r="SS416" s="15"/>
      <c r="ST416" s="15"/>
      <c r="SU416" s="15"/>
      <c r="SV416" s="15"/>
      <c r="SW416" s="15"/>
      <c r="SX416" s="15"/>
      <c r="SY416" s="15"/>
      <c r="SZ416" s="15"/>
      <c r="TA416" s="15"/>
      <c r="TB416" s="15"/>
      <c r="TC416" s="15"/>
      <c r="TD416" s="15"/>
      <c r="TE416" s="15"/>
      <c r="TF416" s="15"/>
      <c r="TG416" s="15"/>
      <c r="TH416" s="15"/>
      <c r="TI416" s="15"/>
      <c r="TJ416" s="15"/>
      <c r="TK416" s="15"/>
      <c r="TL416" s="15"/>
      <c r="TM416" s="15"/>
      <c r="TN416" s="15"/>
      <c r="TO416" s="15"/>
      <c r="TP416" s="15"/>
      <c r="TQ416" s="15"/>
      <c r="TR416" s="15"/>
      <c r="TS416" s="15"/>
      <c r="TT416" s="15"/>
      <c r="TU416" s="15"/>
      <c r="TV416" s="15"/>
      <c r="TW416" s="15"/>
      <c r="TX416" s="15"/>
      <c r="TY416" s="15"/>
      <c r="TZ416" s="15"/>
      <c r="UA416" s="15"/>
      <c r="UB416" s="15"/>
      <c r="UC416" s="15"/>
      <c r="UD416" s="15"/>
      <c r="UE416" s="15"/>
      <c r="UF416" s="15"/>
      <c r="UG416" s="15"/>
      <c r="UH416" s="15"/>
      <c r="UI416" s="15"/>
      <c r="UJ416" s="15"/>
      <c r="UK416" s="15"/>
      <c r="UL416" s="15"/>
      <c r="UM416" s="15"/>
      <c r="UN416" s="15"/>
      <c r="UO416" s="15"/>
      <c r="UP416" s="15"/>
      <c r="UQ416" s="15"/>
      <c r="UR416" s="15"/>
      <c r="US416" s="15"/>
      <c r="UT416" s="15"/>
      <c r="UU416" s="15"/>
      <c r="UV416" s="15"/>
      <c r="UW416" s="15"/>
      <c r="UX416" s="15"/>
      <c r="UY416" s="15"/>
      <c r="UZ416" s="15"/>
      <c r="VA416" s="15"/>
      <c r="VB416" s="15"/>
      <c r="VC416" s="15"/>
      <c r="VD416" s="15"/>
      <c r="VE416" s="15"/>
      <c r="VF416" s="15"/>
      <c r="VG416" s="15"/>
      <c r="VH416" s="15"/>
      <c r="VI416" s="15"/>
      <c r="VJ416" s="15"/>
      <c r="VK416" s="15"/>
      <c r="VL416" s="15"/>
      <c r="VM416" s="15"/>
      <c r="VN416" s="15"/>
      <c r="VO416" s="15"/>
      <c r="VP416" s="15"/>
      <c r="VQ416" s="15"/>
      <c r="VR416" s="15"/>
      <c r="VS416" s="15"/>
      <c r="VT416" s="15"/>
      <c r="VU416" s="15"/>
      <c r="VV416" s="15"/>
      <c r="VW416" s="15"/>
      <c r="VX416" s="15"/>
      <c r="VY416" s="15"/>
      <c r="VZ416" s="15"/>
      <c r="WA416" s="15"/>
      <c r="WB416" s="15"/>
      <c r="WC416" s="15"/>
      <c r="WD416" s="15"/>
      <c r="WE416" s="15"/>
      <c r="WF416" s="15"/>
      <c r="WG416" s="15"/>
      <c r="WH416" s="15"/>
      <c r="WI416" s="15"/>
      <c r="WJ416" s="15"/>
      <c r="WK416" s="15"/>
      <c r="WL416" s="15"/>
      <c r="WM416" s="15"/>
      <c r="WN416" s="15"/>
      <c r="WO416" s="15"/>
      <c r="WP416" s="15"/>
      <c r="WQ416" s="15"/>
      <c r="WR416" s="15"/>
      <c r="WS416" s="15"/>
      <c r="WT416" s="15"/>
      <c r="WU416" s="15"/>
      <c r="WV416" s="15"/>
      <c r="WW416" s="15"/>
      <c r="WX416" s="15"/>
      <c r="WY416" s="15"/>
      <c r="WZ416" s="15"/>
      <c r="XA416" s="15"/>
      <c r="XB416" s="15"/>
      <c r="XC416" s="15"/>
      <c r="XD416" s="15"/>
      <c r="XE416" s="15"/>
      <c r="XF416" s="15"/>
      <c r="XG416" s="15"/>
      <c r="XH416" s="15"/>
      <c r="XI416" s="15"/>
      <c r="XJ416" s="15"/>
      <c r="XK416" s="15"/>
      <c r="XL416" s="15"/>
      <c r="XM416" s="15"/>
      <c r="XN416" s="15"/>
      <c r="XO416" s="15"/>
      <c r="XP416" s="15"/>
      <c r="XQ416" s="15"/>
      <c r="XR416" s="15"/>
      <c r="XS416" s="15"/>
      <c r="XT416" s="15"/>
      <c r="XU416" s="15"/>
      <c r="XV416" s="15"/>
      <c r="XW416" s="15"/>
      <c r="XX416" s="15"/>
      <c r="XY416" s="15"/>
      <c r="XZ416" s="15"/>
      <c r="YA416" s="15"/>
      <c r="YB416" s="15"/>
      <c r="YC416" s="15"/>
      <c r="YD416" s="15"/>
      <c r="YE416" s="15"/>
      <c r="YF416" s="15"/>
      <c r="YG416" s="15"/>
      <c r="YH416" s="15"/>
      <c r="YI416" s="15"/>
      <c r="YJ416" s="15"/>
      <c r="YK416" s="15"/>
      <c r="YL416" s="15"/>
      <c r="YM416" s="15"/>
      <c r="YN416" s="15"/>
      <c r="YO416" s="15"/>
      <c r="YP416" s="15"/>
      <c r="YQ416" s="15"/>
      <c r="YR416" s="15"/>
      <c r="YS416" s="15"/>
      <c r="YT416" s="15"/>
      <c r="YU416" s="15"/>
      <c r="YV416" s="15"/>
      <c r="YW416" s="15"/>
      <c r="YX416" s="15"/>
      <c r="YY416" s="15"/>
      <c r="YZ416" s="15"/>
      <c r="ZA416" s="15"/>
      <c r="ZB416" s="15"/>
      <c r="ZC416" s="15"/>
      <c r="ZD416" s="15"/>
      <c r="ZE416" s="15"/>
      <c r="ZF416" s="15"/>
      <c r="ZG416" s="15"/>
      <c r="ZH416" s="15"/>
      <c r="ZI416" s="15"/>
      <c r="ZJ416" s="15"/>
      <c r="ZK416" s="15"/>
      <c r="ZL416" s="15"/>
      <c r="ZM416" s="15"/>
      <c r="ZN416" s="15"/>
      <c r="ZO416" s="15"/>
      <c r="ZP416" s="15"/>
      <c r="ZQ416" s="15"/>
      <c r="ZR416" s="15"/>
      <c r="ZS416" s="15"/>
      <c r="ZT416" s="15"/>
      <c r="ZU416" s="15"/>
      <c r="ZV416" s="15"/>
      <c r="ZW416" s="15"/>
      <c r="ZX416" s="15"/>
      <c r="ZY416" s="15"/>
      <c r="ZZ416" s="15"/>
      <c r="AAA416" s="15"/>
      <c r="AAB416" s="15"/>
      <c r="AAC416" s="15"/>
      <c r="AAD416" s="15"/>
      <c r="AAE416" s="15"/>
      <c r="AAF416" s="15"/>
      <c r="AAG416" s="15"/>
      <c r="AAH416" s="15"/>
      <c r="AAI416" s="15"/>
      <c r="AAJ416" s="15"/>
      <c r="AAK416" s="15"/>
      <c r="AAL416" s="15"/>
      <c r="AAM416" s="15"/>
      <c r="AAN416" s="15"/>
      <c r="AAO416" s="15"/>
      <c r="AAP416" s="15"/>
      <c r="AAQ416" s="15"/>
      <c r="AAR416" s="15"/>
      <c r="AAS416" s="15"/>
      <c r="AAT416" s="15"/>
      <c r="AAU416" s="15"/>
      <c r="AAV416" s="15"/>
      <c r="AAW416" s="15"/>
      <c r="AAX416" s="15"/>
      <c r="AAY416" s="15"/>
      <c r="AAZ416" s="15"/>
      <c r="ABA416" s="15"/>
      <c r="ABB416" s="15"/>
      <c r="ABC416" s="15"/>
      <c r="ABD416" s="15"/>
      <c r="ABE416" s="15"/>
      <c r="ABF416" s="15"/>
      <c r="ABG416" s="15"/>
      <c r="ABH416" s="15"/>
      <c r="ABI416" s="15"/>
      <c r="ABJ416" s="15"/>
      <c r="ABK416" s="15"/>
      <c r="ABL416" s="15"/>
      <c r="ABM416" s="15"/>
      <c r="ABN416" s="15"/>
      <c r="ABO416" s="15"/>
      <c r="ABP416" s="15"/>
      <c r="ABQ416" s="15"/>
      <c r="ABR416" s="15"/>
      <c r="ABS416" s="15"/>
      <c r="ABT416" s="15"/>
      <c r="ABU416" s="15"/>
      <c r="ABV416" s="15"/>
      <c r="ABW416" s="15"/>
      <c r="ABX416" s="15"/>
      <c r="ABY416" s="15"/>
      <c r="ABZ416" s="15"/>
      <c r="ACA416" s="15"/>
      <c r="ACB416" s="15"/>
      <c r="ACC416" s="15"/>
      <c r="ACD416" s="15"/>
      <c r="ACE416" s="15"/>
      <c r="ACF416" s="15"/>
      <c r="ACG416" s="15"/>
      <c r="ACH416" s="15"/>
      <c r="ACI416" s="15"/>
      <c r="ACJ416" s="15"/>
      <c r="ACK416" s="15"/>
      <c r="ACL416" s="15"/>
      <c r="ACM416" s="15"/>
      <c r="ACN416" s="15"/>
      <c r="ACO416" s="15"/>
      <c r="ACP416" s="15"/>
      <c r="ACQ416" s="15"/>
      <c r="ACR416" s="15"/>
      <c r="ACS416" s="15"/>
      <c r="ACT416" s="15"/>
      <c r="ACU416" s="15"/>
      <c r="ACV416" s="15"/>
      <c r="ACW416" s="15"/>
      <c r="ACX416" s="15"/>
      <c r="ACY416" s="15"/>
      <c r="ACZ416" s="15"/>
      <c r="ADA416" s="15"/>
      <c r="ADB416" s="15"/>
      <c r="ADC416" s="15"/>
      <c r="ADD416" s="15"/>
      <c r="ADE416" s="15"/>
      <c r="ADF416" s="15"/>
      <c r="ADG416" s="15"/>
      <c r="ADH416" s="15"/>
      <c r="ADI416" s="15"/>
      <c r="ADJ416" s="15"/>
      <c r="ADK416" s="15"/>
      <c r="ADL416" s="15"/>
      <c r="ADM416" s="15"/>
    </row>
    <row r="417" spans="1:793" s="308" customFormat="1" x14ac:dyDescent="0.4">
      <c r="A417" s="72"/>
      <c r="B417" s="46"/>
      <c r="C417" s="371" t="s">
        <v>187</v>
      </c>
      <c r="D417" s="372"/>
      <c r="E417" s="172"/>
      <c r="F417" s="126"/>
      <c r="G417" s="118"/>
      <c r="H417" s="14"/>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c r="BI417" s="15"/>
      <c r="BJ417" s="15"/>
      <c r="BK417" s="15"/>
      <c r="BL417" s="15"/>
      <c r="BM417" s="15"/>
      <c r="BN417" s="15"/>
      <c r="BO417" s="15"/>
      <c r="BP417" s="15"/>
      <c r="BQ417" s="15"/>
      <c r="BR417" s="15"/>
      <c r="BS417" s="15"/>
      <c r="BT417" s="15"/>
      <c r="BU417" s="15"/>
      <c r="BV417" s="15"/>
      <c r="BW417" s="15"/>
      <c r="BX417" s="15"/>
      <c r="BY417" s="15"/>
      <c r="BZ417" s="15"/>
      <c r="CA417" s="15"/>
      <c r="CB417" s="15"/>
      <c r="CC417" s="15"/>
      <c r="CD417" s="15"/>
      <c r="CE417" s="15"/>
      <c r="CF417" s="15"/>
      <c r="CG417" s="15"/>
      <c r="CH417" s="15"/>
      <c r="CI417" s="15"/>
      <c r="CJ417" s="15"/>
      <c r="CK417" s="15"/>
      <c r="CL417" s="15"/>
      <c r="CM417" s="15"/>
      <c r="CN417" s="15"/>
      <c r="CO417" s="15"/>
      <c r="CP417" s="15"/>
      <c r="CQ417" s="15"/>
      <c r="CR417" s="15"/>
      <c r="CS417" s="15"/>
      <c r="CT417" s="15"/>
      <c r="CU417" s="15"/>
      <c r="CV417" s="15"/>
      <c r="CW417" s="15"/>
      <c r="CX417" s="15"/>
      <c r="CY417" s="15"/>
      <c r="CZ417" s="15"/>
      <c r="DA417" s="15"/>
      <c r="DB417" s="15"/>
      <c r="DC417" s="15"/>
      <c r="DD417" s="15"/>
      <c r="DE417" s="15"/>
      <c r="DF417" s="15"/>
      <c r="DG417" s="15"/>
      <c r="DH417" s="15"/>
      <c r="DI417" s="15"/>
      <c r="DJ417" s="15"/>
      <c r="DK417" s="15"/>
      <c r="DL417" s="15"/>
      <c r="DM417" s="15"/>
      <c r="DN417" s="15"/>
      <c r="DO417" s="15"/>
      <c r="DP417" s="15"/>
      <c r="DQ417" s="15"/>
      <c r="DR417" s="15"/>
      <c r="DS417" s="15"/>
      <c r="DT417" s="15"/>
      <c r="DU417" s="15"/>
      <c r="DV417" s="15"/>
      <c r="DW417" s="15"/>
      <c r="DX417" s="15"/>
      <c r="DY417" s="15"/>
      <c r="DZ417" s="15"/>
      <c r="EA417" s="15"/>
      <c r="EB417" s="15"/>
      <c r="EC417" s="15"/>
      <c r="ED417" s="15"/>
      <c r="EE417" s="15"/>
      <c r="EF417" s="15"/>
      <c r="EG417" s="15"/>
      <c r="EH417" s="15"/>
      <c r="EI417" s="15"/>
      <c r="EJ417" s="15"/>
      <c r="EK417" s="15"/>
      <c r="EL417" s="15"/>
      <c r="EM417" s="15"/>
      <c r="EN417" s="15"/>
      <c r="EO417" s="15"/>
      <c r="EP417" s="15"/>
      <c r="EQ417" s="15"/>
      <c r="ER417" s="15"/>
      <c r="ES417" s="15"/>
      <c r="ET417" s="15"/>
      <c r="EU417" s="15"/>
      <c r="EV417" s="15"/>
      <c r="EW417" s="15"/>
      <c r="EX417" s="15"/>
      <c r="EY417" s="15"/>
      <c r="EZ417" s="15"/>
      <c r="FA417" s="15"/>
      <c r="FB417" s="15"/>
      <c r="FC417" s="15"/>
      <c r="FD417" s="15"/>
      <c r="FE417" s="15"/>
      <c r="FF417" s="15"/>
      <c r="FG417" s="15"/>
      <c r="FH417" s="15"/>
      <c r="FI417" s="15"/>
      <c r="FJ417" s="15"/>
      <c r="FK417" s="15"/>
      <c r="FL417" s="15"/>
      <c r="FM417" s="15"/>
      <c r="FN417" s="15"/>
      <c r="FO417" s="15"/>
      <c r="FP417" s="15"/>
      <c r="FQ417" s="15"/>
      <c r="FR417" s="15"/>
      <c r="FS417" s="15"/>
      <c r="FT417" s="15"/>
      <c r="FU417" s="15"/>
      <c r="FV417" s="15"/>
      <c r="FW417" s="15"/>
      <c r="FX417" s="15"/>
      <c r="FY417" s="15"/>
      <c r="FZ417" s="15"/>
      <c r="GA417" s="15"/>
      <c r="GB417" s="15"/>
      <c r="GC417" s="15"/>
      <c r="GD417" s="15"/>
      <c r="GE417" s="15"/>
      <c r="GF417" s="15"/>
      <c r="GG417" s="15"/>
      <c r="GH417" s="15"/>
      <c r="GI417" s="15"/>
      <c r="GJ417" s="15"/>
      <c r="GK417" s="15"/>
      <c r="GL417" s="15"/>
      <c r="GM417" s="15"/>
      <c r="GN417" s="15"/>
      <c r="GO417" s="15"/>
      <c r="GP417" s="15"/>
      <c r="GQ417" s="15"/>
      <c r="GR417" s="15"/>
      <c r="GS417" s="15"/>
      <c r="GT417" s="15"/>
      <c r="GU417" s="15"/>
      <c r="GV417" s="15"/>
      <c r="GW417" s="15"/>
      <c r="GX417" s="15"/>
      <c r="GY417" s="15"/>
      <c r="GZ417" s="15"/>
      <c r="HA417" s="15"/>
      <c r="HB417" s="15"/>
      <c r="HC417" s="15"/>
      <c r="HD417" s="15"/>
      <c r="HE417" s="15"/>
      <c r="HF417" s="15"/>
      <c r="HG417" s="15"/>
      <c r="HH417" s="15"/>
      <c r="HI417" s="15"/>
      <c r="HJ417" s="15"/>
      <c r="HK417" s="15"/>
      <c r="HL417" s="15"/>
      <c r="HM417" s="15"/>
      <c r="HN417" s="15"/>
      <c r="HO417" s="15"/>
      <c r="HP417" s="15"/>
      <c r="HQ417" s="15"/>
      <c r="HR417" s="15"/>
      <c r="HS417" s="15"/>
      <c r="HT417" s="15"/>
      <c r="HU417" s="15"/>
      <c r="HV417" s="15"/>
      <c r="HW417" s="15"/>
      <c r="HX417" s="15"/>
      <c r="HY417" s="15"/>
      <c r="HZ417" s="15"/>
      <c r="IA417" s="15"/>
      <c r="IB417" s="15"/>
      <c r="IC417" s="15"/>
      <c r="ID417" s="15"/>
      <c r="IE417" s="15"/>
      <c r="IF417" s="15"/>
      <c r="IG417" s="15"/>
      <c r="IH417" s="15"/>
      <c r="II417" s="15"/>
      <c r="IJ417" s="15"/>
      <c r="IK417" s="15"/>
      <c r="IL417" s="15"/>
      <c r="IM417" s="15"/>
      <c r="IN417" s="15"/>
      <c r="IO417" s="15"/>
      <c r="IP417" s="15"/>
      <c r="IQ417" s="15"/>
      <c r="IR417" s="15"/>
      <c r="IS417" s="15"/>
      <c r="IT417" s="15"/>
      <c r="IU417" s="15"/>
      <c r="IV417" s="15"/>
      <c r="IW417" s="15"/>
      <c r="IX417" s="15"/>
      <c r="IY417" s="15"/>
      <c r="IZ417" s="15"/>
      <c r="JA417" s="15"/>
      <c r="JB417" s="15"/>
      <c r="JC417" s="15"/>
      <c r="JD417" s="15"/>
      <c r="JE417" s="15"/>
      <c r="JF417" s="15"/>
      <c r="JG417" s="15"/>
      <c r="JH417" s="15"/>
      <c r="JI417" s="15"/>
      <c r="JJ417" s="15"/>
      <c r="JK417" s="15"/>
      <c r="JL417" s="15"/>
      <c r="JM417" s="15"/>
      <c r="JN417" s="15"/>
      <c r="JO417" s="15"/>
      <c r="JP417" s="15"/>
      <c r="JQ417" s="15"/>
      <c r="JR417" s="15"/>
      <c r="JS417" s="15"/>
      <c r="JT417" s="15"/>
      <c r="JU417" s="15"/>
      <c r="JV417" s="15"/>
      <c r="JW417" s="15"/>
      <c r="JX417" s="15"/>
      <c r="JY417" s="15"/>
      <c r="JZ417" s="15"/>
      <c r="KA417" s="15"/>
      <c r="KB417" s="15"/>
      <c r="KC417" s="15"/>
      <c r="KD417" s="15"/>
      <c r="KE417" s="15"/>
      <c r="KF417" s="15"/>
      <c r="KG417" s="15"/>
      <c r="KH417" s="15"/>
      <c r="KI417" s="15"/>
      <c r="KJ417" s="15"/>
      <c r="KK417" s="15"/>
      <c r="KL417" s="15"/>
      <c r="KM417" s="15"/>
      <c r="KN417" s="15"/>
      <c r="KO417" s="15"/>
      <c r="KP417" s="15"/>
      <c r="KQ417" s="15"/>
      <c r="KR417" s="15"/>
      <c r="KS417" s="15"/>
      <c r="KT417" s="15"/>
      <c r="KU417" s="15"/>
      <c r="KV417" s="15"/>
      <c r="KW417" s="15"/>
      <c r="KX417" s="15"/>
      <c r="KY417" s="15"/>
      <c r="KZ417" s="15"/>
      <c r="LA417" s="15"/>
      <c r="LB417" s="15"/>
      <c r="LC417" s="15"/>
      <c r="LD417" s="15"/>
      <c r="LE417" s="15"/>
      <c r="LF417" s="15"/>
      <c r="LG417" s="15"/>
      <c r="LH417" s="15"/>
      <c r="LI417" s="15"/>
      <c r="LJ417" s="15"/>
      <c r="LK417" s="15"/>
      <c r="LL417" s="15"/>
      <c r="LM417" s="15"/>
      <c r="LN417" s="15"/>
      <c r="LO417" s="15"/>
      <c r="LP417" s="15"/>
      <c r="LQ417" s="15"/>
      <c r="LR417" s="15"/>
      <c r="LS417" s="15"/>
      <c r="LT417" s="15"/>
      <c r="LU417" s="15"/>
      <c r="LV417" s="15"/>
      <c r="LW417" s="15"/>
      <c r="LX417" s="15"/>
      <c r="LY417" s="15"/>
      <c r="LZ417" s="15"/>
      <c r="MA417" s="15"/>
      <c r="MB417" s="15"/>
      <c r="MC417" s="15"/>
      <c r="MD417" s="15"/>
      <c r="ME417" s="15"/>
      <c r="MF417" s="15"/>
      <c r="MG417" s="15"/>
      <c r="MH417" s="15"/>
      <c r="MI417" s="15"/>
      <c r="MJ417" s="15"/>
      <c r="MK417" s="15"/>
      <c r="ML417" s="15"/>
      <c r="MM417" s="15"/>
      <c r="MN417" s="15"/>
      <c r="MO417" s="15"/>
      <c r="MP417" s="15"/>
      <c r="MQ417" s="15"/>
      <c r="MR417" s="15"/>
      <c r="MS417" s="15"/>
      <c r="MT417" s="15"/>
      <c r="MU417" s="15"/>
      <c r="MV417" s="15"/>
      <c r="MW417" s="15"/>
      <c r="MX417" s="15"/>
      <c r="MY417" s="15"/>
      <c r="MZ417" s="15"/>
      <c r="NA417" s="15"/>
      <c r="NB417" s="15"/>
      <c r="NC417" s="15"/>
      <c r="ND417" s="15"/>
      <c r="NE417" s="15"/>
      <c r="NF417" s="15"/>
      <c r="NG417" s="15"/>
      <c r="NH417" s="15"/>
      <c r="NI417" s="15"/>
      <c r="NJ417" s="15"/>
      <c r="NK417" s="15"/>
      <c r="NL417" s="15"/>
      <c r="NM417" s="15"/>
      <c r="NN417" s="15"/>
      <c r="NO417" s="15"/>
      <c r="NP417" s="15"/>
      <c r="NQ417" s="15"/>
      <c r="NR417" s="15"/>
      <c r="NS417" s="15"/>
      <c r="NT417" s="15"/>
      <c r="NU417" s="15"/>
      <c r="NV417" s="15"/>
      <c r="NW417" s="15"/>
      <c r="NX417" s="15"/>
      <c r="NY417" s="15"/>
      <c r="NZ417" s="15"/>
      <c r="OA417" s="15"/>
      <c r="OB417" s="15"/>
      <c r="OC417" s="15"/>
      <c r="OD417" s="15"/>
      <c r="OE417" s="15"/>
      <c r="OF417" s="15"/>
      <c r="OG417" s="15"/>
      <c r="OH417" s="15"/>
      <c r="OI417" s="15"/>
      <c r="OJ417" s="15"/>
      <c r="OK417" s="15"/>
      <c r="OL417" s="15"/>
      <c r="OM417" s="15"/>
      <c r="ON417" s="15"/>
      <c r="OO417" s="15"/>
      <c r="OP417" s="15"/>
      <c r="OQ417" s="15"/>
      <c r="OR417" s="15"/>
      <c r="OS417" s="15"/>
      <c r="OT417" s="15"/>
      <c r="OU417" s="15"/>
      <c r="OV417" s="15"/>
      <c r="OW417" s="15"/>
      <c r="OX417" s="15"/>
      <c r="OY417" s="15"/>
      <c r="OZ417" s="15"/>
      <c r="PA417" s="15"/>
      <c r="PB417" s="15"/>
      <c r="PC417" s="15"/>
      <c r="PD417" s="15"/>
      <c r="PE417" s="15"/>
      <c r="PF417" s="15"/>
      <c r="PG417" s="15"/>
      <c r="PH417" s="15"/>
      <c r="PI417" s="15"/>
      <c r="PJ417" s="15"/>
      <c r="PK417" s="15"/>
      <c r="PL417" s="15"/>
      <c r="PM417" s="15"/>
      <c r="PN417" s="15"/>
      <c r="PO417" s="15"/>
      <c r="PP417" s="15"/>
      <c r="PQ417" s="15"/>
      <c r="PR417" s="15"/>
      <c r="PS417" s="15"/>
      <c r="PT417" s="15"/>
      <c r="PU417" s="15"/>
      <c r="PV417" s="15"/>
      <c r="PW417" s="15"/>
      <c r="PX417" s="15"/>
      <c r="PY417" s="15"/>
      <c r="PZ417" s="15"/>
      <c r="QA417" s="15"/>
      <c r="QB417" s="15"/>
      <c r="QC417" s="15"/>
      <c r="QD417" s="15"/>
      <c r="QE417" s="15"/>
      <c r="QF417" s="15"/>
      <c r="QG417" s="15"/>
      <c r="QH417" s="15"/>
      <c r="QI417" s="15"/>
      <c r="QJ417" s="15"/>
      <c r="QK417" s="15"/>
      <c r="QL417" s="15"/>
      <c r="QM417" s="15"/>
      <c r="QN417" s="15"/>
      <c r="QO417" s="15"/>
      <c r="QP417" s="15"/>
      <c r="QQ417" s="15"/>
      <c r="QR417" s="15"/>
      <c r="QS417" s="15"/>
      <c r="QT417" s="15"/>
      <c r="QU417" s="15"/>
      <c r="QV417" s="15"/>
      <c r="QW417" s="15"/>
      <c r="QX417" s="15"/>
      <c r="QY417" s="15"/>
      <c r="QZ417" s="15"/>
      <c r="RA417" s="15"/>
      <c r="RB417" s="15"/>
      <c r="RC417" s="15"/>
      <c r="RD417" s="15"/>
      <c r="RE417" s="15"/>
      <c r="RF417" s="15"/>
      <c r="RG417" s="15"/>
      <c r="RH417" s="15"/>
      <c r="RI417" s="15"/>
      <c r="RJ417" s="15"/>
      <c r="RK417" s="15"/>
      <c r="RL417" s="15"/>
      <c r="RM417" s="15"/>
      <c r="RN417" s="15"/>
      <c r="RO417" s="15"/>
      <c r="RP417" s="15"/>
      <c r="RQ417" s="15"/>
      <c r="RR417" s="15"/>
      <c r="RS417" s="15"/>
      <c r="RT417" s="15"/>
      <c r="RU417" s="15"/>
      <c r="RV417" s="15"/>
      <c r="RW417" s="15"/>
      <c r="RX417" s="15"/>
      <c r="RY417" s="15"/>
      <c r="RZ417" s="15"/>
      <c r="SA417" s="15"/>
      <c r="SB417" s="15"/>
      <c r="SC417" s="15"/>
      <c r="SD417" s="15"/>
      <c r="SE417" s="15"/>
      <c r="SF417" s="15"/>
      <c r="SG417" s="15"/>
      <c r="SH417" s="15"/>
      <c r="SI417" s="15"/>
      <c r="SJ417" s="15"/>
      <c r="SK417" s="15"/>
      <c r="SL417" s="15"/>
      <c r="SM417" s="15"/>
      <c r="SN417" s="15"/>
      <c r="SO417" s="15"/>
      <c r="SP417" s="15"/>
      <c r="SQ417" s="15"/>
      <c r="SR417" s="15"/>
      <c r="SS417" s="15"/>
      <c r="ST417" s="15"/>
      <c r="SU417" s="15"/>
      <c r="SV417" s="15"/>
      <c r="SW417" s="15"/>
      <c r="SX417" s="15"/>
      <c r="SY417" s="15"/>
      <c r="SZ417" s="15"/>
      <c r="TA417" s="15"/>
      <c r="TB417" s="15"/>
      <c r="TC417" s="15"/>
      <c r="TD417" s="15"/>
      <c r="TE417" s="15"/>
      <c r="TF417" s="15"/>
      <c r="TG417" s="15"/>
      <c r="TH417" s="15"/>
      <c r="TI417" s="15"/>
      <c r="TJ417" s="15"/>
      <c r="TK417" s="15"/>
      <c r="TL417" s="15"/>
      <c r="TM417" s="15"/>
      <c r="TN417" s="15"/>
      <c r="TO417" s="15"/>
      <c r="TP417" s="15"/>
      <c r="TQ417" s="15"/>
      <c r="TR417" s="15"/>
      <c r="TS417" s="15"/>
      <c r="TT417" s="15"/>
      <c r="TU417" s="15"/>
      <c r="TV417" s="15"/>
      <c r="TW417" s="15"/>
      <c r="TX417" s="15"/>
      <c r="TY417" s="15"/>
      <c r="TZ417" s="15"/>
      <c r="UA417" s="15"/>
      <c r="UB417" s="15"/>
      <c r="UC417" s="15"/>
      <c r="UD417" s="15"/>
      <c r="UE417" s="15"/>
      <c r="UF417" s="15"/>
      <c r="UG417" s="15"/>
      <c r="UH417" s="15"/>
      <c r="UI417" s="15"/>
      <c r="UJ417" s="15"/>
      <c r="UK417" s="15"/>
      <c r="UL417" s="15"/>
      <c r="UM417" s="15"/>
      <c r="UN417" s="15"/>
      <c r="UO417" s="15"/>
      <c r="UP417" s="15"/>
      <c r="UQ417" s="15"/>
      <c r="UR417" s="15"/>
      <c r="US417" s="15"/>
      <c r="UT417" s="15"/>
      <c r="UU417" s="15"/>
      <c r="UV417" s="15"/>
      <c r="UW417" s="15"/>
      <c r="UX417" s="15"/>
      <c r="UY417" s="15"/>
      <c r="UZ417" s="15"/>
      <c r="VA417" s="15"/>
      <c r="VB417" s="15"/>
      <c r="VC417" s="15"/>
      <c r="VD417" s="15"/>
      <c r="VE417" s="15"/>
      <c r="VF417" s="15"/>
      <c r="VG417" s="15"/>
      <c r="VH417" s="15"/>
      <c r="VI417" s="15"/>
      <c r="VJ417" s="15"/>
      <c r="VK417" s="15"/>
      <c r="VL417" s="15"/>
      <c r="VM417" s="15"/>
      <c r="VN417" s="15"/>
      <c r="VO417" s="15"/>
      <c r="VP417" s="15"/>
      <c r="VQ417" s="15"/>
      <c r="VR417" s="15"/>
      <c r="VS417" s="15"/>
      <c r="VT417" s="15"/>
      <c r="VU417" s="15"/>
      <c r="VV417" s="15"/>
      <c r="VW417" s="15"/>
      <c r="VX417" s="15"/>
      <c r="VY417" s="15"/>
      <c r="VZ417" s="15"/>
      <c r="WA417" s="15"/>
      <c r="WB417" s="15"/>
      <c r="WC417" s="15"/>
      <c r="WD417" s="15"/>
      <c r="WE417" s="15"/>
      <c r="WF417" s="15"/>
      <c r="WG417" s="15"/>
      <c r="WH417" s="15"/>
      <c r="WI417" s="15"/>
      <c r="WJ417" s="15"/>
      <c r="WK417" s="15"/>
      <c r="WL417" s="15"/>
      <c r="WM417" s="15"/>
      <c r="WN417" s="15"/>
      <c r="WO417" s="15"/>
      <c r="WP417" s="15"/>
      <c r="WQ417" s="15"/>
      <c r="WR417" s="15"/>
      <c r="WS417" s="15"/>
      <c r="WT417" s="15"/>
      <c r="WU417" s="15"/>
      <c r="WV417" s="15"/>
      <c r="WW417" s="15"/>
      <c r="WX417" s="15"/>
      <c r="WY417" s="15"/>
      <c r="WZ417" s="15"/>
      <c r="XA417" s="15"/>
      <c r="XB417" s="15"/>
      <c r="XC417" s="15"/>
      <c r="XD417" s="15"/>
      <c r="XE417" s="15"/>
      <c r="XF417" s="15"/>
      <c r="XG417" s="15"/>
      <c r="XH417" s="15"/>
      <c r="XI417" s="15"/>
      <c r="XJ417" s="15"/>
      <c r="XK417" s="15"/>
      <c r="XL417" s="15"/>
      <c r="XM417" s="15"/>
      <c r="XN417" s="15"/>
      <c r="XO417" s="15"/>
      <c r="XP417" s="15"/>
      <c r="XQ417" s="15"/>
      <c r="XR417" s="15"/>
      <c r="XS417" s="15"/>
      <c r="XT417" s="15"/>
      <c r="XU417" s="15"/>
      <c r="XV417" s="15"/>
      <c r="XW417" s="15"/>
      <c r="XX417" s="15"/>
      <c r="XY417" s="15"/>
      <c r="XZ417" s="15"/>
      <c r="YA417" s="15"/>
      <c r="YB417" s="15"/>
      <c r="YC417" s="15"/>
      <c r="YD417" s="15"/>
      <c r="YE417" s="15"/>
      <c r="YF417" s="15"/>
      <c r="YG417" s="15"/>
      <c r="YH417" s="15"/>
      <c r="YI417" s="15"/>
      <c r="YJ417" s="15"/>
      <c r="YK417" s="15"/>
      <c r="YL417" s="15"/>
      <c r="YM417" s="15"/>
      <c r="YN417" s="15"/>
      <c r="YO417" s="15"/>
      <c r="YP417" s="15"/>
      <c r="YQ417" s="15"/>
      <c r="YR417" s="15"/>
      <c r="YS417" s="15"/>
      <c r="YT417" s="15"/>
      <c r="YU417" s="15"/>
      <c r="YV417" s="15"/>
      <c r="YW417" s="15"/>
      <c r="YX417" s="15"/>
      <c r="YY417" s="15"/>
      <c r="YZ417" s="15"/>
      <c r="ZA417" s="15"/>
      <c r="ZB417" s="15"/>
      <c r="ZC417" s="15"/>
      <c r="ZD417" s="15"/>
      <c r="ZE417" s="15"/>
      <c r="ZF417" s="15"/>
      <c r="ZG417" s="15"/>
      <c r="ZH417" s="15"/>
      <c r="ZI417" s="15"/>
      <c r="ZJ417" s="15"/>
      <c r="ZK417" s="15"/>
      <c r="ZL417" s="15"/>
      <c r="ZM417" s="15"/>
      <c r="ZN417" s="15"/>
      <c r="ZO417" s="15"/>
      <c r="ZP417" s="15"/>
      <c r="ZQ417" s="15"/>
      <c r="ZR417" s="15"/>
      <c r="ZS417" s="15"/>
      <c r="ZT417" s="15"/>
      <c r="ZU417" s="15"/>
      <c r="ZV417" s="15"/>
      <c r="ZW417" s="15"/>
      <c r="ZX417" s="15"/>
      <c r="ZY417" s="15"/>
      <c r="ZZ417" s="15"/>
      <c r="AAA417" s="15"/>
      <c r="AAB417" s="15"/>
      <c r="AAC417" s="15"/>
      <c r="AAD417" s="15"/>
      <c r="AAE417" s="15"/>
      <c r="AAF417" s="15"/>
      <c r="AAG417" s="15"/>
      <c r="AAH417" s="15"/>
      <c r="AAI417" s="15"/>
      <c r="AAJ417" s="15"/>
      <c r="AAK417" s="15"/>
      <c r="AAL417" s="15"/>
      <c r="AAM417" s="15"/>
      <c r="AAN417" s="15"/>
      <c r="AAO417" s="15"/>
      <c r="AAP417" s="15"/>
      <c r="AAQ417" s="15"/>
      <c r="AAR417" s="15"/>
      <c r="AAS417" s="15"/>
      <c r="AAT417" s="15"/>
      <c r="AAU417" s="15"/>
      <c r="AAV417" s="15"/>
      <c r="AAW417" s="15"/>
      <c r="AAX417" s="15"/>
      <c r="AAY417" s="15"/>
      <c r="AAZ417" s="15"/>
      <c r="ABA417" s="15"/>
      <c r="ABB417" s="15"/>
      <c r="ABC417" s="15"/>
      <c r="ABD417" s="15"/>
      <c r="ABE417" s="15"/>
      <c r="ABF417" s="15"/>
      <c r="ABG417" s="15"/>
      <c r="ABH417" s="15"/>
      <c r="ABI417" s="15"/>
      <c r="ABJ417" s="15"/>
      <c r="ABK417" s="15"/>
      <c r="ABL417" s="15"/>
      <c r="ABM417" s="15"/>
      <c r="ABN417" s="15"/>
      <c r="ABO417" s="15"/>
      <c r="ABP417" s="15"/>
      <c r="ABQ417" s="15"/>
      <c r="ABR417" s="15"/>
      <c r="ABS417" s="15"/>
      <c r="ABT417" s="15"/>
      <c r="ABU417" s="15"/>
      <c r="ABV417" s="15"/>
      <c r="ABW417" s="15"/>
      <c r="ABX417" s="15"/>
      <c r="ABY417" s="15"/>
      <c r="ABZ417" s="15"/>
      <c r="ACA417" s="15"/>
      <c r="ACB417" s="15"/>
      <c r="ACC417" s="15"/>
      <c r="ACD417" s="15"/>
      <c r="ACE417" s="15"/>
      <c r="ACF417" s="15"/>
      <c r="ACG417" s="15"/>
      <c r="ACH417" s="15"/>
      <c r="ACI417" s="15"/>
      <c r="ACJ417" s="15"/>
      <c r="ACK417" s="15"/>
      <c r="ACL417" s="15"/>
      <c r="ACM417" s="15"/>
      <c r="ACN417" s="15"/>
      <c r="ACO417" s="15"/>
      <c r="ACP417" s="15"/>
      <c r="ACQ417" s="15"/>
      <c r="ACR417" s="15"/>
      <c r="ACS417" s="15"/>
      <c r="ACT417" s="15"/>
      <c r="ACU417" s="15"/>
      <c r="ACV417" s="15"/>
      <c r="ACW417" s="15"/>
      <c r="ACX417" s="15"/>
      <c r="ACY417" s="15"/>
      <c r="ACZ417" s="15"/>
      <c r="ADA417" s="15"/>
      <c r="ADB417" s="15"/>
      <c r="ADC417" s="15"/>
      <c r="ADD417" s="15"/>
      <c r="ADE417" s="15"/>
      <c r="ADF417" s="15"/>
      <c r="ADG417" s="15"/>
      <c r="ADH417" s="15"/>
      <c r="ADI417" s="15"/>
      <c r="ADJ417" s="15"/>
      <c r="ADK417" s="15"/>
      <c r="ADL417" s="15"/>
      <c r="ADM417" s="15"/>
    </row>
    <row r="418" spans="1:793" s="308" customFormat="1" x14ac:dyDescent="0.4">
      <c r="A418" s="72"/>
      <c r="B418" s="46"/>
      <c r="C418" s="371" t="s">
        <v>188</v>
      </c>
      <c r="D418" s="372"/>
      <c r="E418" s="172"/>
      <c r="F418" s="126"/>
      <c r="G418" s="118"/>
      <c r="H418" s="14"/>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c r="BI418" s="15"/>
      <c r="BJ418" s="15"/>
      <c r="BK418" s="15"/>
      <c r="BL418" s="15"/>
      <c r="BM418" s="15"/>
      <c r="BN418" s="15"/>
      <c r="BO418" s="15"/>
      <c r="BP418" s="15"/>
      <c r="BQ418" s="15"/>
      <c r="BR418" s="15"/>
      <c r="BS418" s="15"/>
      <c r="BT418" s="15"/>
      <c r="BU418" s="15"/>
      <c r="BV418" s="15"/>
      <c r="BW418" s="15"/>
      <c r="BX418" s="15"/>
      <c r="BY418" s="15"/>
      <c r="BZ418" s="15"/>
      <c r="CA418" s="15"/>
      <c r="CB418" s="15"/>
      <c r="CC418" s="15"/>
      <c r="CD418" s="15"/>
      <c r="CE418" s="15"/>
      <c r="CF418" s="15"/>
      <c r="CG418" s="15"/>
      <c r="CH418" s="15"/>
      <c r="CI418" s="15"/>
      <c r="CJ418" s="15"/>
      <c r="CK418" s="15"/>
      <c r="CL418" s="15"/>
      <c r="CM418" s="15"/>
      <c r="CN418" s="15"/>
      <c r="CO418" s="15"/>
      <c r="CP418" s="15"/>
      <c r="CQ418" s="15"/>
      <c r="CR418" s="15"/>
      <c r="CS418" s="15"/>
      <c r="CT418" s="15"/>
      <c r="CU418" s="15"/>
      <c r="CV418" s="15"/>
      <c r="CW418" s="15"/>
      <c r="CX418" s="15"/>
      <c r="CY418" s="15"/>
      <c r="CZ418" s="15"/>
      <c r="DA418" s="15"/>
      <c r="DB418" s="15"/>
      <c r="DC418" s="15"/>
      <c r="DD418" s="15"/>
      <c r="DE418" s="15"/>
      <c r="DF418" s="15"/>
      <c r="DG418" s="15"/>
      <c r="DH418" s="15"/>
      <c r="DI418" s="15"/>
      <c r="DJ418" s="15"/>
      <c r="DK418" s="15"/>
      <c r="DL418" s="15"/>
      <c r="DM418" s="15"/>
      <c r="DN418" s="15"/>
      <c r="DO418" s="15"/>
      <c r="DP418" s="15"/>
      <c r="DQ418" s="15"/>
      <c r="DR418" s="15"/>
      <c r="DS418" s="15"/>
      <c r="DT418" s="15"/>
      <c r="DU418" s="15"/>
      <c r="DV418" s="15"/>
      <c r="DW418" s="15"/>
      <c r="DX418" s="15"/>
      <c r="DY418" s="15"/>
      <c r="DZ418" s="15"/>
      <c r="EA418" s="15"/>
      <c r="EB418" s="15"/>
      <c r="EC418" s="15"/>
      <c r="ED418" s="15"/>
      <c r="EE418" s="15"/>
      <c r="EF418" s="15"/>
      <c r="EG418" s="15"/>
      <c r="EH418" s="15"/>
      <c r="EI418" s="15"/>
      <c r="EJ418" s="15"/>
      <c r="EK418" s="15"/>
      <c r="EL418" s="15"/>
      <c r="EM418" s="15"/>
      <c r="EN418" s="15"/>
      <c r="EO418" s="15"/>
      <c r="EP418" s="15"/>
      <c r="EQ418" s="15"/>
      <c r="ER418" s="15"/>
      <c r="ES418" s="15"/>
      <c r="ET418" s="15"/>
      <c r="EU418" s="15"/>
      <c r="EV418" s="15"/>
      <c r="EW418" s="15"/>
      <c r="EX418" s="15"/>
      <c r="EY418" s="15"/>
      <c r="EZ418" s="15"/>
      <c r="FA418" s="15"/>
      <c r="FB418" s="15"/>
      <c r="FC418" s="15"/>
      <c r="FD418" s="15"/>
      <c r="FE418" s="15"/>
      <c r="FF418" s="15"/>
      <c r="FG418" s="15"/>
      <c r="FH418" s="15"/>
      <c r="FI418" s="15"/>
      <c r="FJ418" s="15"/>
      <c r="FK418" s="15"/>
      <c r="FL418" s="15"/>
      <c r="FM418" s="15"/>
      <c r="FN418" s="15"/>
      <c r="FO418" s="15"/>
      <c r="FP418" s="15"/>
      <c r="FQ418" s="15"/>
      <c r="FR418" s="15"/>
      <c r="FS418" s="15"/>
      <c r="FT418" s="15"/>
      <c r="FU418" s="15"/>
      <c r="FV418" s="15"/>
      <c r="FW418" s="15"/>
      <c r="FX418" s="15"/>
      <c r="FY418" s="15"/>
      <c r="FZ418" s="15"/>
      <c r="GA418" s="15"/>
      <c r="GB418" s="15"/>
      <c r="GC418" s="15"/>
      <c r="GD418" s="15"/>
      <c r="GE418" s="15"/>
      <c r="GF418" s="15"/>
      <c r="GG418" s="15"/>
      <c r="GH418" s="15"/>
      <c r="GI418" s="15"/>
      <c r="GJ418" s="15"/>
      <c r="GK418" s="15"/>
      <c r="GL418" s="15"/>
      <c r="GM418" s="15"/>
      <c r="GN418" s="15"/>
      <c r="GO418" s="15"/>
      <c r="GP418" s="15"/>
      <c r="GQ418" s="15"/>
      <c r="GR418" s="15"/>
      <c r="GS418" s="15"/>
      <c r="GT418" s="15"/>
      <c r="GU418" s="15"/>
      <c r="GV418" s="15"/>
      <c r="GW418" s="15"/>
      <c r="GX418" s="15"/>
      <c r="GY418" s="15"/>
      <c r="GZ418" s="15"/>
      <c r="HA418" s="15"/>
      <c r="HB418" s="15"/>
      <c r="HC418" s="15"/>
      <c r="HD418" s="15"/>
      <c r="HE418" s="15"/>
      <c r="HF418" s="15"/>
      <c r="HG418" s="15"/>
      <c r="HH418" s="15"/>
      <c r="HI418" s="15"/>
      <c r="HJ418" s="15"/>
      <c r="HK418" s="15"/>
      <c r="HL418" s="15"/>
      <c r="HM418" s="15"/>
      <c r="HN418" s="15"/>
      <c r="HO418" s="15"/>
      <c r="HP418" s="15"/>
      <c r="HQ418" s="15"/>
      <c r="HR418" s="15"/>
      <c r="HS418" s="15"/>
      <c r="HT418" s="15"/>
      <c r="HU418" s="15"/>
      <c r="HV418" s="15"/>
      <c r="HW418" s="15"/>
      <c r="HX418" s="15"/>
      <c r="HY418" s="15"/>
      <c r="HZ418" s="15"/>
      <c r="IA418" s="15"/>
      <c r="IB418" s="15"/>
      <c r="IC418" s="15"/>
      <c r="ID418" s="15"/>
      <c r="IE418" s="15"/>
      <c r="IF418" s="15"/>
      <c r="IG418" s="15"/>
      <c r="IH418" s="15"/>
      <c r="II418" s="15"/>
      <c r="IJ418" s="15"/>
      <c r="IK418" s="15"/>
      <c r="IL418" s="15"/>
      <c r="IM418" s="15"/>
      <c r="IN418" s="15"/>
      <c r="IO418" s="15"/>
      <c r="IP418" s="15"/>
      <c r="IQ418" s="15"/>
      <c r="IR418" s="15"/>
      <c r="IS418" s="15"/>
      <c r="IT418" s="15"/>
      <c r="IU418" s="15"/>
      <c r="IV418" s="15"/>
      <c r="IW418" s="15"/>
      <c r="IX418" s="15"/>
      <c r="IY418" s="15"/>
      <c r="IZ418" s="15"/>
      <c r="JA418" s="15"/>
      <c r="JB418" s="15"/>
      <c r="JC418" s="15"/>
      <c r="JD418" s="15"/>
      <c r="JE418" s="15"/>
      <c r="JF418" s="15"/>
      <c r="JG418" s="15"/>
      <c r="JH418" s="15"/>
      <c r="JI418" s="15"/>
      <c r="JJ418" s="15"/>
      <c r="JK418" s="15"/>
      <c r="JL418" s="15"/>
      <c r="JM418" s="15"/>
      <c r="JN418" s="15"/>
      <c r="JO418" s="15"/>
      <c r="JP418" s="15"/>
      <c r="JQ418" s="15"/>
      <c r="JR418" s="15"/>
      <c r="JS418" s="15"/>
      <c r="JT418" s="15"/>
      <c r="JU418" s="15"/>
      <c r="JV418" s="15"/>
      <c r="JW418" s="15"/>
      <c r="JX418" s="15"/>
      <c r="JY418" s="15"/>
      <c r="JZ418" s="15"/>
      <c r="KA418" s="15"/>
      <c r="KB418" s="15"/>
      <c r="KC418" s="15"/>
      <c r="KD418" s="15"/>
      <c r="KE418" s="15"/>
      <c r="KF418" s="15"/>
      <c r="KG418" s="15"/>
      <c r="KH418" s="15"/>
      <c r="KI418" s="15"/>
      <c r="KJ418" s="15"/>
      <c r="KK418" s="15"/>
      <c r="KL418" s="15"/>
      <c r="KM418" s="15"/>
      <c r="KN418" s="15"/>
      <c r="KO418" s="15"/>
      <c r="KP418" s="15"/>
      <c r="KQ418" s="15"/>
      <c r="KR418" s="15"/>
      <c r="KS418" s="15"/>
      <c r="KT418" s="15"/>
      <c r="KU418" s="15"/>
      <c r="KV418" s="15"/>
      <c r="KW418" s="15"/>
      <c r="KX418" s="15"/>
      <c r="KY418" s="15"/>
      <c r="KZ418" s="15"/>
      <c r="LA418" s="15"/>
      <c r="LB418" s="15"/>
      <c r="LC418" s="15"/>
      <c r="LD418" s="15"/>
      <c r="LE418" s="15"/>
      <c r="LF418" s="15"/>
      <c r="LG418" s="15"/>
      <c r="LH418" s="15"/>
      <c r="LI418" s="15"/>
      <c r="LJ418" s="15"/>
      <c r="LK418" s="15"/>
      <c r="LL418" s="15"/>
      <c r="LM418" s="15"/>
      <c r="LN418" s="15"/>
      <c r="LO418" s="15"/>
      <c r="LP418" s="15"/>
      <c r="LQ418" s="15"/>
      <c r="LR418" s="15"/>
      <c r="LS418" s="15"/>
      <c r="LT418" s="15"/>
      <c r="LU418" s="15"/>
      <c r="LV418" s="15"/>
      <c r="LW418" s="15"/>
      <c r="LX418" s="15"/>
      <c r="LY418" s="15"/>
      <c r="LZ418" s="15"/>
      <c r="MA418" s="15"/>
      <c r="MB418" s="15"/>
      <c r="MC418" s="15"/>
      <c r="MD418" s="15"/>
      <c r="ME418" s="15"/>
      <c r="MF418" s="15"/>
      <c r="MG418" s="15"/>
      <c r="MH418" s="15"/>
      <c r="MI418" s="15"/>
      <c r="MJ418" s="15"/>
      <c r="MK418" s="15"/>
      <c r="ML418" s="15"/>
      <c r="MM418" s="15"/>
      <c r="MN418" s="15"/>
      <c r="MO418" s="15"/>
      <c r="MP418" s="15"/>
      <c r="MQ418" s="15"/>
      <c r="MR418" s="15"/>
      <c r="MS418" s="15"/>
      <c r="MT418" s="15"/>
      <c r="MU418" s="15"/>
      <c r="MV418" s="15"/>
      <c r="MW418" s="15"/>
      <c r="MX418" s="15"/>
      <c r="MY418" s="15"/>
      <c r="MZ418" s="15"/>
      <c r="NA418" s="15"/>
      <c r="NB418" s="15"/>
      <c r="NC418" s="15"/>
      <c r="ND418" s="15"/>
      <c r="NE418" s="15"/>
      <c r="NF418" s="15"/>
      <c r="NG418" s="15"/>
      <c r="NH418" s="15"/>
      <c r="NI418" s="15"/>
      <c r="NJ418" s="15"/>
      <c r="NK418" s="15"/>
      <c r="NL418" s="15"/>
      <c r="NM418" s="15"/>
      <c r="NN418" s="15"/>
      <c r="NO418" s="15"/>
      <c r="NP418" s="15"/>
      <c r="NQ418" s="15"/>
      <c r="NR418" s="15"/>
      <c r="NS418" s="15"/>
      <c r="NT418" s="15"/>
      <c r="NU418" s="15"/>
      <c r="NV418" s="15"/>
      <c r="NW418" s="15"/>
      <c r="NX418" s="15"/>
      <c r="NY418" s="15"/>
      <c r="NZ418" s="15"/>
      <c r="OA418" s="15"/>
      <c r="OB418" s="15"/>
      <c r="OC418" s="15"/>
      <c r="OD418" s="15"/>
      <c r="OE418" s="15"/>
      <c r="OF418" s="15"/>
      <c r="OG418" s="15"/>
      <c r="OH418" s="15"/>
      <c r="OI418" s="15"/>
      <c r="OJ418" s="15"/>
      <c r="OK418" s="15"/>
      <c r="OL418" s="15"/>
      <c r="OM418" s="15"/>
      <c r="ON418" s="15"/>
      <c r="OO418" s="15"/>
      <c r="OP418" s="15"/>
      <c r="OQ418" s="15"/>
      <c r="OR418" s="15"/>
      <c r="OS418" s="15"/>
      <c r="OT418" s="15"/>
      <c r="OU418" s="15"/>
      <c r="OV418" s="15"/>
      <c r="OW418" s="15"/>
      <c r="OX418" s="15"/>
      <c r="OY418" s="15"/>
      <c r="OZ418" s="15"/>
      <c r="PA418" s="15"/>
      <c r="PB418" s="15"/>
      <c r="PC418" s="15"/>
      <c r="PD418" s="15"/>
      <c r="PE418" s="15"/>
      <c r="PF418" s="15"/>
      <c r="PG418" s="15"/>
      <c r="PH418" s="15"/>
      <c r="PI418" s="15"/>
      <c r="PJ418" s="15"/>
      <c r="PK418" s="15"/>
      <c r="PL418" s="15"/>
      <c r="PM418" s="15"/>
      <c r="PN418" s="15"/>
      <c r="PO418" s="15"/>
      <c r="PP418" s="15"/>
      <c r="PQ418" s="15"/>
      <c r="PR418" s="15"/>
      <c r="PS418" s="15"/>
      <c r="PT418" s="15"/>
      <c r="PU418" s="15"/>
      <c r="PV418" s="15"/>
      <c r="PW418" s="15"/>
      <c r="PX418" s="15"/>
      <c r="PY418" s="15"/>
      <c r="PZ418" s="15"/>
      <c r="QA418" s="15"/>
      <c r="QB418" s="15"/>
      <c r="QC418" s="15"/>
      <c r="QD418" s="15"/>
      <c r="QE418" s="15"/>
      <c r="QF418" s="15"/>
      <c r="QG418" s="15"/>
      <c r="QH418" s="15"/>
      <c r="QI418" s="15"/>
      <c r="QJ418" s="15"/>
      <c r="QK418" s="15"/>
      <c r="QL418" s="15"/>
      <c r="QM418" s="15"/>
      <c r="QN418" s="15"/>
      <c r="QO418" s="15"/>
      <c r="QP418" s="15"/>
      <c r="QQ418" s="15"/>
      <c r="QR418" s="15"/>
      <c r="QS418" s="15"/>
      <c r="QT418" s="15"/>
      <c r="QU418" s="15"/>
      <c r="QV418" s="15"/>
      <c r="QW418" s="15"/>
      <c r="QX418" s="15"/>
      <c r="QY418" s="15"/>
      <c r="QZ418" s="15"/>
      <c r="RA418" s="15"/>
      <c r="RB418" s="15"/>
      <c r="RC418" s="15"/>
      <c r="RD418" s="15"/>
      <c r="RE418" s="15"/>
      <c r="RF418" s="15"/>
      <c r="RG418" s="15"/>
      <c r="RH418" s="15"/>
      <c r="RI418" s="15"/>
      <c r="RJ418" s="15"/>
      <c r="RK418" s="15"/>
      <c r="RL418" s="15"/>
      <c r="RM418" s="15"/>
      <c r="RN418" s="15"/>
      <c r="RO418" s="15"/>
      <c r="RP418" s="15"/>
      <c r="RQ418" s="15"/>
      <c r="RR418" s="15"/>
      <c r="RS418" s="15"/>
      <c r="RT418" s="15"/>
      <c r="RU418" s="15"/>
      <c r="RV418" s="15"/>
      <c r="RW418" s="15"/>
      <c r="RX418" s="15"/>
      <c r="RY418" s="15"/>
      <c r="RZ418" s="15"/>
      <c r="SA418" s="15"/>
      <c r="SB418" s="15"/>
      <c r="SC418" s="15"/>
      <c r="SD418" s="15"/>
      <c r="SE418" s="15"/>
      <c r="SF418" s="15"/>
      <c r="SG418" s="15"/>
      <c r="SH418" s="15"/>
      <c r="SI418" s="15"/>
      <c r="SJ418" s="15"/>
      <c r="SK418" s="15"/>
      <c r="SL418" s="15"/>
      <c r="SM418" s="15"/>
      <c r="SN418" s="15"/>
      <c r="SO418" s="15"/>
      <c r="SP418" s="15"/>
      <c r="SQ418" s="15"/>
      <c r="SR418" s="15"/>
      <c r="SS418" s="15"/>
      <c r="ST418" s="15"/>
      <c r="SU418" s="15"/>
      <c r="SV418" s="15"/>
      <c r="SW418" s="15"/>
      <c r="SX418" s="15"/>
      <c r="SY418" s="15"/>
      <c r="SZ418" s="15"/>
      <c r="TA418" s="15"/>
      <c r="TB418" s="15"/>
      <c r="TC418" s="15"/>
      <c r="TD418" s="15"/>
      <c r="TE418" s="15"/>
      <c r="TF418" s="15"/>
      <c r="TG418" s="15"/>
      <c r="TH418" s="15"/>
      <c r="TI418" s="15"/>
      <c r="TJ418" s="15"/>
      <c r="TK418" s="15"/>
      <c r="TL418" s="15"/>
      <c r="TM418" s="15"/>
      <c r="TN418" s="15"/>
      <c r="TO418" s="15"/>
      <c r="TP418" s="15"/>
      <c r="TQ418" s="15"/>
      <c r="TR418" s="15"/>
      <c r="TS418" s="15"/>
      <c r="TT418" s="15"/>
      <c r="TU418" s="15"/>
      <c r="TV418" s="15"/>
      <c r="TW418" s="15"/>
      <c r="TX418" s="15"/>
      <c r="TY418" s="15"/>
      <c r="TZ418" s="15"/>
      <c r="UA418" s="15"/>
      <c r="UB418" s="15"/>
      <c r="UC418" s="15"/>
      <c r="UD418" s="15"/>
      <c r="UE418" s="15"/>
      <c r="UF418" s="15"/>
      <c r="UG418" s="15"/>
      <c r="UH418" s="15"/>
      <c r="UI418" s="15"/>
      <c r="UJ418" s="15"/>
      <c r="UK418" s="15"/>
      <c r="UL418" s="15"/>
      <c r="UM418" s="15"/>
      <c r="UN418" s="15"/>
      <c r="UO418" s="15"/>
      <c r="UP418" s="15"/>
      <c r="UQ418" s="15"/>
      <c r="UR418" s="15"/>
      <c r="US418" s="15"/>
      <c r="UT418" s="15"/>
      <c r="UU418" s="15"/>
      <c r="UV418" s="15"/>
      <c r="UW418" s="15"/>
      <c r="UX418" s="15"/>
      <c r="UY418" s="15"/>
      <c r="UZ418" s="15"/>
      <c r="VA418" s="15"/>
      <c r="VB418" s="15"/>
      <c r="VC418" s="15"/>
      <c r="VD418" s="15"/>
      <c r="VE418" s="15"/>
      <c r="VF418" s="15"/>
      <c r="VG418" s="15"/>
      <c r="VH418" s="15"/>
      <c r="VI418" s="15"/>
      <c r="VJ418" s="15"/>
      <c r="VK418" s="15"/>
      <c r="VL418" s="15"/>
      <c r="VM418" s="15"/>
      <c r="VN418" s="15"/>
      <c r="VO418" s="15"/>
      <c r="VP418" s="15"/>
      <c r="VQ418" s="15"/>
      <c r="VR418" s="15"/>
      <c r="VS418" s="15"/>
      <c r="VT418" s="15"/>
      <c r="VU418" s="15"/>
      <c r="VV418" s="15"/>
      <c r="VW418" s="15"/>
      <c r="VX418" s="15"/>
      <c r="VY418" s="15"/>
      <c r="VZ418" s="15"/>
      <c r="WA418" s="15"/>
      <c r="WB418" s="15"/>
      <c r="WC418" s="15"/>
      <c r="WD418" s="15"/>
      <c r="WE418" s="15"/>
      <c r="WF418" s="15"/>
      <c r="WG418" s="15"/>
      <c r="WH418" s="15"/>
      <c r="WI418" s="15"/>
      <c r="WJ418" s="15"/>
      <c r="WK418" s="15"/>
      <c r="WL418" s="15"/>
      <c r="WM418" s="15"/>
      <c r="WN418" s="15"/>
      <c r="WO418" s="15"/>
      <c r="WP418" s="15"/>
      <c r="WQ418" s="15"/>
      <c r="WR418" s="15"/>
      <c r="WS418" s="15"/>
      <c r="WT418" s="15"/>
      <c r="WU418" s="15"/>
      <c r="WV418" s="15"/>
      <c r="WW418" s="15"/>
      <c r="WX418" s="15"/>
      <c r="WY418" s="15"/>
      <c r="WZ418" s="15"/>
      <c r="XA418" s="15"/>
      <c r="XB418" s="15"/>
      <c r="XC418" s="15"/>
      <c r="XD418" s="15"/>
      <c r="XE418" s="15"/>
      <c r="XF418" s="15"/>
      <c r="XG418" s="15"/>
      <c r="XH418" s="15"/>
      <c r="XI418" s="15"/>
      <c r="XJ418" s="15"/>
      <c r="XK418" s="15"/>
      <c r="XL418" s="15"/>
      <c r="XM418" s="15"/>
      <c r="XN418" s="15"/>
      <c r="XO418" s="15"/>
      <c r="XP418" s="15"/>
      <c r="XQ418" s="15"/>
      <c r="XR418" s="15"/>
      <c r="XS418" s="15"/>
      <c r="XT418" s="15"/>
      <c r="XU418" s="15"/>
      <c r="XV418" s="15"/>
      <c r="XW418" s="15"/>
      <c r="XX418" s="15"/>
      <c r="XY418" s="15"/>
      <c r="XZ418" s="15"/>
      <c r="YA418" s="15"/>
      <c r="YB418" s="15"/>
      <c r="YC418" s="15"/>
      <c r="YD418" s="15"/>
      <c r="YE418" s="15"/>
      <c r="YF418" s="15"/>
      <c r="YG418" s="15"/>
      <c r="YH418" s="15"/>
      <c r="YI418" s="15"/>
      <c r="YJ418" s="15"/>
      <c r="YK418" s="15"/>
      <c r="YL418" s="15"/>
      <c r="YM418" s="15"/>
      <c r="YN418" s="15"/>
      <c r="YO418" s="15"/>
      <c r="YP418" s="15"/>
      <c r="YQ418" s="15"/>
      <c r="YR418" s="15"/>
      <c r="YS418" s="15"/>
      <c r="YT418" s="15"/>
      <c r="YU418" s="15"/>
      <c r="YV418" s="15"/>
      <c r="YW418" s="15"/>
      <c r="YX418" s="15"/>
      <c r="YY418" s="15"/>
      <c r="YZ418" s="15"/>
      <c r="ZA418" s="15"/>
      <c r="ZB418" s="15"/>
      <c r="ZC418" s="15"/>
      <c r="ZD418" s="15"/>
      <c r="ZE418" s="15"/>
      <c r="ZF418" s="15"/>
      <c r="ZG418" s="15"/>
      <c r="ZH418" s="15"/>
      <c r="ZI418" s="15"/>
      <c r="ZJ418" s="15"/>
      <c r="ZK418" s="15"/>
      <c r="ZL418" s="15"/>
      <c r="ZM418" s="15"/>
      <c r="ZN418" s="15"/>
      <c r="ZO418" s="15"/>
      <c r="ZP418" s="15"/>
      <c r="ZQ418" s="15"/>
      <c r="ZR418" s="15"/>
      <c r="ZS418" s="15"/>
      <c r="ZT418" s="15"/>
      <c r="ZU418" s="15"/>
      <c r="ZV418" s="15"/>
      <c r="ZW418" s="15"/>
      <c r="ZX418" s="15"/>
      <c r="ZY418" s="15"/>
      <c r="ZZ418" s="15"/>
      <c r="AAA418" s="15"/>
      <c r="AAB418" s="15"/>
      <c r="AAC418" s="15"/>
      <c r="AAD418" s="15"/>
      <c r="AAE418" s="15"/>
      <c r="AAF418" s="15"/>
      <c r="AAG418" s="15"/>
      <c r="AAH418" s="15"/>
      <c r="AAI418" s="15"/>
      <c r="AAJ418" s="15"/>
      <c r="AAK418" s="15"/>
      <c r="AAL418" s="15"/>
      <c r="AAM418" s="15"/>
      <c r="AAN418" s="15"/>
      <c r="AAO418" s="15"/>
      <c r="AAP418" s="15"/>
      <c r="AAQ418" s="15"/>
      <c r="AAR418" s="15"/>
      <c r="AAS418" s="15"/>
      <c r="AAT418" s="15"/>
      <c r="AAU418" s="15"/>
      <c r="AAV418" s="15"/>
      <c r="AAW418" s="15"/>
      <c r="AAX418" s="15"/>
      <c r="AAY418" s="15"/>
      <c r="AAZ418" s="15"/>
      <c r="ABA418" s="15"/>
      <c r="ABB418" s="15"/>
      <c r="ABC418" s="15"/>
      <c r="ABD418" s="15"/>
      <c r="ABE418" s="15"/>
      <c r="ABF418" s="15"/>
      <c r="ABG418" s="15"/>
      <c r="ABH418" s="15"/>
      <c r="ABI418" s="15"/>
      <c r="ABJ418" s="15"/>
      <c r="ABK418" s="15"/>
      <c r="ABL418" s="15"/>
      <c r="ABM418" s="15"/>
      <c r="ABN418" s="15"/>
      <c r="ABO418" s="15"/>
      <c r="ABP418" s="15"/>
      <c r="ABQ418" s="15"/>
      <c r="ABR418" s="15"/>
      <c r="ABS418" s="15"/>
      <c r="ABT418" s="15"/>
      <c r="ABU418" s="15"/>
      <c r="ABV418" s="15"/>
      <c r="ABW418" s="15"/>
      <c r="ABX418" s="15"/>
      <c r="ABY418" s="15"/>
      <c r="ABZ418" s="15"/>
      <c r="ACA418" s="15"/>
      <c r="ACB418" s="15"/>
      <c r="ACC418" s="15"/>
      <c r="ACD418" s="15"/>
      <c r="ACE418" s="15"/>
      <c r="ACF418" s="15"/>
      <c r="ACG418" s="15"/>
      <c r="ACH418" s="15"/>
      <c r="ACI418" s="15"/>
      <c r="ACJ418" s="15"/>
      <c r="ACK418" s="15"/>
      <c r="ACL418" s="15"/>
      <c r="ACM418" s="15"/>
      <c r="ACN418" s="15"/>
      <c r="ACO418" s="15"/>
      <c r="ACP418" s="15"/>
      <c r="ACQ418" s="15"/>
      <c r="ACR418" s="15"/>
      <c r="ACS418" s="15"/>
      <c r="ACT418" s="15"/>
      <c r="ACU418" s="15"/>
      <c r="ACV418" s="15"/>
      <c r="ACW418" s="15"/>
      <c r="ACX418" s="15"/>
      <c r="ACY418" s="15"/>
      <c r="ACZ418" s="15"/>
      <c r="ADA418" s="15"/>
      <c r="ADB418" s="15"/>
      <c r="ADC418" s="15"/>
      <c r="ADD418" s="15"/>
      <c r="ADE418" s="15"/>
      <c r="ADF418" s="15"/>
      <c r="ADG418" s="15"/>
      <c r="ADH418" s="15"/>
      <c r="ADI418" s="15"/>
      <c r="ADJ418" s="15"/>
      <c r="ADK418" s="15"/>
      <c r="ADL418" s="15"/>
      <c r="ADM418" s="15"/>
    </row>
    <row r="419" spans="1:793" s="308" customFormat="1" x14ac:dyDescent="0.4">
      <c r="A419" s="72"/>
      <c r="B419" s="46"/>
      <c r="C419" s="371" t="s">
        <v>189</v>
      </c>
      <c r="D419" s="372"/>
      <c r="E419" s="172"/>
      <c r="F419" s="126"/>
      <c r="G419" s="118"/>
      <c r="H419" s="14"/>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BI419" s="15"/>
      <c r="BJ419" s="15"/>
      <c r="BK419" s="15"/>
      <c r="BL419" s="15"/>
      <c r="BM419" s="15"/>
      <c r="BN419" s="15"/>
      <c r="BO419" s="15"/>
      <c r="BP419" s="15"/>
      <c r="BQ419" s="15"/>
      <c r="BR419" s="15"/>
      <c r="BS419" s="15"/>
      <c r="BT419" s="15"/>
      <c r="BU419" s="15"/>
      <c r="BV419" s="15"/>
      <c r="BW419" s="15"/>
      <c r="BX419" s="15"/>
      <c r="BY419" s="15"/>
      <c r="BZ419" s="15"/>
      <c r="CA419" s="15"/>
      <c r="CB419" s="15"/>
      <c r="CC419" s="15"/>
      <c r="CD419" s="15"/>
      <c r="CE419" s="15"/>
      <c r="CF419" s="15"/>
      <c r="CG419" s="15"/>
      <c r="CH419" s="15"/>
      <c r="CI419" s="15"/>
      <c r="CJ419" s="15"/>
      <c r="CK419" s="15"/>
      <c r="CL419" s="15"/>
      <c r="CM419" s="15"/>
      <c r="CN419" s="15"/>
      <c r="CO419" s="15"/>
      <c r="CP419" s="15"/>
      <c r="CQ419" s="15"/>
      <c r="CR419" s="15"/>
      <c r="CS419" s="15"/>
      <c r="CT419" s="15"/>
      <c r="CU419" s="15"/>
      <c r="CV419" s="15"/>
      <c r="CW419" s="15"/>
      <c r="CX419" s="15"/>
      <c r="CY419" s="15"/>
      <c r="CZ419" s="15"/>
      <c r="DA419" s="15"/>
      <c r="DB419" s="15"/>
      <c r="DC419" s="15"/>
      <c r="DD419" s="15"/>
      <c r="DE419" s="15"/>
      <c r="DF419" s="15"/>
      <c r="DG419" s="15"/>
      <c r="DH419" s="15"/>
      <c r="DI419" s="15"/>
      <c r="DJ419" s="15"/>
      <c r="DK419" s="15"/>
      <c r="DL419" s="15"/>
      <c r="DM419" s="15"/>
      <c r="DN419" s="15"/>
      <c r="DO419" s="15"/>
      <c r="DP419" s="15"/>
      <c r="DQ419" s="15"/>
      <c r="DR419" s="15"/>
      <c r="DS419" s="15"/>
      <c r="DT419" s="15"/>
      <c r="DU419" s="15"/>
      <c r="DV419" s="15"/>
      <c r="DW419" s="15"/>
      <c r="DX419" s="15"/>
      <c r="DY419" s="15"/>
      <c r="DZ419" s="15"/>
      <c r="EA419" s="15"/>
      <c r="EB419" s="15"/>
      <c r="EC419" s="15"/>
      <c r="ED419" s="15"/>
      <c r="EE419" s="15"/>
      <c r="EF419" s="15"/>
      <c r="EG419" s="15"/>
      <c r="EH419" s="15"/>
      <c r="EI419" s="15"/>
      <c r="EJ419" s="15"/>
      <c r="EK419" s="15"/>
      <c r="EL419" s="15"/>
      <c r="EM419" s="15"/>
      <c r="EN419" s="15"/>
      <c r="EO419" s="15"/>
      <c r="EP419" s="15"/>
      <c r="EQ419" s="15"/>
      <c r="ER419" s="15"/>
      <c r="ES419" s="15"/>
      <c r="ET419" s="15"/>
      <c r="EU419" s="15"/>
      <c r="EV419" s="15"/>
      <c r="EW419" s="15"/>
      <c r="EX419" s="15"/>
      <c r="EY419" s="15"/>
      <c r="EZ419" s="15"/>
      <c r="FA419" s="15"/>
      <c r="FB419" s="15"/>
      <c r="FC419" s="15"/>
      <c r="FD419" s="15"/>
      <c r="FE419" s="15"/>
      <c r="FF419" s="15"/>
      <c r="FG419" s="15"/>
      <c r="FH419" s="15"/>
      <c r="FI419" s="15"/>
      <c r="FJ419" s="15"/>
      <c r="FK419" s="15"/>
      <c r="FL419" s="15"/>
      <c r="FM419" s="15"/>
      <c r="FN419" s="15"/>
      <c r="FO419" s="15"/>
      <c r="FP419" s="15"/>
      <c r="FQ419" s="15"/>
      <c r="FR419" s="15"/>
      <c r="FS419" s="15"/>
      <c r="FT419" s="15"/>
      <c r="FU419" s="15"/>
      <c r="FV419" s="15"/>
      <c r="FW419" s="15"/>
      <c r="FX419" s="15"/>
      <c r="FY419" s="15"/>
      <c r="FZ419" s="15"/>
      <c r="GA419" s="15"/>
      <c r="GB419" s="15"/>
      <c r="GC419" s="15"/>
      <c r="GD419" s="15"/>
      <c r="GE419" s="15"/>
      <c r="GF419" s="15"/>
      <c r="GG419" s="15"/>
      <c r="GH419" s="15"/>
      <c r="GI419" s="15"/>
      <c r="GJ419" s="15"/>
      <c r="GK419" s="15"/>
      <c r="GL419" s="15"/>
      <c r="GM419" s="15"/>
      <c r="GN419" s="15"/>
      <c r="GO419" s="15"/>
      <c r="GP419" s="15"/>
      <c r="GQ419" s="15"/>
      <c r="GR419" s="15"/>
      <c r="GS419" s="15"/>
      <c r="GT419" s="15"/>
      <c r="GU419" s="15"/>
      <c r="GV419" s="15"/>
      <c r="GW419" s="15"/>
      <c r="GX419" s="15"/>
      <c r="GY419" s="15"/>
      <c r="GZ419" s="15"/>
      <c r="HA419" s="15"/>
      <c r="HB419" s="15"/>
      <c r="HC419" s="15"/>
      <c r="HD419" s="15"/>
      <c r="HE419" s="15"/>
      <c r="HF419" s="15"/>
      <c r="HG419" s="15"/>
      <c r="HH419" s="15"/>
      <c r="HI419" s="15"/>
      <c r="HJ419" s="15"/>
      <c r="HK419" s="15"/>
      <c r="HL419" s="15"/>
      <c r="HM419" s="15"/>
      <c r="HN419" s="15"/>
      <c r="HO419" s="15"/>
      <c r="HP419" s="15"/>
      <c r="HQ419" s="15"/>
      <c r="HR419" s="15"/>
      <c r="HS419" s="15"/>
      <c r="HT419" s="15"/>
      <c r="HU419" s="15"/>
      <c r="HV419" s="15"/>
      <c r="HW419" s="15"/>
      <c r="HX419" s="15"/>
      <c r="HY419" s="15"/>
      <c r="HZ419" s="15"/>
      <c r="IA419" s="15"/>
      <c r="IB419" s="15"/>
      <c r="IC419" s="15"/>
      <c r="ID419" s="15"/>
      <c r="IE419" s="15"/>
      <c r="IF419" s="15"/>
      <c r="IG419" s="15"/>
      <c r="IH419" s="15"/>
      <c r="II419" s="15"/>
      <c r="IJ419" s="15"/>
      <c r="IK419" s="15"/>
      <c r="IL419" s="15"/>
      <c r="IM419" s="15"/>
      <c r="IN419" s="15"/>
      <c r="IO419" s="15"/>
      <c r="IP419" s="15"/>
      <c r="IQ419" s="15"/>
      <c r="IR419" s="15"/>
      <c r="IS419" s="15"/>
      <c r="IT419" s="15"/>
      <c r="IU419" s="15"/>
      <c r="IV419" s="15"/>
      <c r="IW419" s="15"/>
      <c r="IX419" s="15"/>
      <c r="IY419" s="15"/>
      <c r="IZ419" s="15"/>
      <c r="JA419" s="15"/>
      <c r="JB419" s="15"/>
      <c r="JC419" s="15"/>
      <c r="JD419" s="15"/>
      <c r="JE419" s="15"/>
      <c r="JF419" s="15"/>
      <c r="JG419" s="15"/>
      <c r="JH419" s="15"/>
      <c r="JI419" s="15"/>
      <c r="JJ419" s="15"/>
      <c r="JK419" s="15"/>
      <c r="JL419" s="15"/>
      <c r="JM419" s="15"/>
      <c r="JN419" s="15"/>
      <c r="JO419" s="15"/>
      <c r="JP419" s="15"/>
      <c r="JQ419" s="15"/>
      <c r="JR419" s="15"/>
      <c r="JS419" s="15"/>
      <c r="JT419" s="15"/>
      <c r="JU419" s="15"/>
      <c r="JV419" s="15"/>
      <c r="JW419" s="15"/>
      <c r="JX419" s="15"/>
      <c r="JY419" s="15"/>
      <c r="JZ419" s="15"/>
      <c r="KA419" s="15"/>
      <c r="KB419" s="15"/>
      <c r="KC419" s="15"/>
      <c r="KD419" s="15"/>
      <c r="KE419" s="15"/>
      <c r="KF419" s="15"/>
      <c r="KG419" s="15"/>
      <c r="KH419" s="15"/>
      <c r="KI419" s="15"/>
      <c r="KJ419" s="15"/>
      <c r="KK419" s="15"/>
      <c r="KL419" s="15"/>
      <c r="KM419" s="15"/>
      <c r="KN419" s="15"/>
      <c r="KO419" s="15"/>
      <c r="KP419" s="15"/>
      <c r="KQ419" s="15"/>
      <c r="KR419" s="15"/>
      <c r="KS419" s="15"/>
      <c r="KT419" s="15"/>
      <c r="KU419" s="15"/>
      <c r="KV419" s="15"/>
      <c r="KW419" s="15"/>
      <c r="KX419" s="15"/>
      <c r="KY419" s="15"/>
      <c r="KZ419" s="15"/>
      <c r="LA419" s="15"/>
      <c r="LB419" s="15"/>
      <c r="LC419" s="15"/>
      <c r="LD419" s="15"/>
      <c r="LE419" s="15"/>
      <c r="LF419" s="15"/>
      <c r="LG419" s="15"/>
      <c r="LH419" s="15"/>
      <c r="LI419" s="15"/>
      <c r="LJ419" s="15"/>
      <c r="LK419" s="15"/>
      <c r="LL419" s="15"/>
      <c r="LM419" s="15"/>
      <c r="LN419" s="15"/>
      <c r="LO419" s="15"/>
      <c r="LP419" s="15"/>
      <c r="LQ419" s="15"/>
      <c r="LR419" s="15"/>
      <c r="LS419" s="15"/>
      <c r="LT419" s="15"/>
      <c r="LU419" s="15"/>
      <c r="LV419" s="15"/>
      <c r="LW419" s="15"/>
      <c r="LX419" s="15"/>
      <c r="LY419" s="15"/>
      <c r="LZ419" s="15"/>
      <c r="MA419" s="15"/>
      <c r="MB419" s="15"/>
      <c r="MC419" s="15"/>
      <c r="MD419" s="15"/>
      <c r="ME419" s="15"/>
      <c r="MF419" s="15"/>
      <c r="MG419" s="15"/>
      <c r="MH419" s="15"/>
      <c r="MI419" s="15"/>
      <c r="MJ419" s="15"/>
      <c r="MK419" s="15"/>
      <c r="ML419" s="15"/>
      <c r="MM419" s="15"/>
      <c r="MN419" s="15"/>
      <c r="MO419" s="15"/>
      <c r="MP419" s="15"/>
      <c r="MQ419" s="15"/>
      <c r="MR419" s="15"/>
      <c r="MS419" s="15"/>
      <c r="MT419" s="15"/>
      <c r="MU419" s="15"/>
      <c r="MV419" s="15"/>
      <c r="MW419" s="15"/>
      <c r="MX419" s="15"/>
      <c r="MY419" s="15"/>
      <c r="MZ419" s="15"/>
      <c r="NA419" s="15"/>
      <c r="NB419" s="15"/>
      <c r="NC419" s="15"/>
      <c r="ND419" s="15"/>
      <c r="NE419" s="15"/>
      <c r="NF419" s="15"/>
      <c r="NG419" s="15"/>
      <c r="NH419" s="15"/>
      <c r="NI419" s="15"/>
      <c r="NJ419" s="15"/>
      <c r="NK419" s="15"/>
      <c r="NL419" s="15"/>
      <c r="NM419" s="15"/>
      <c r="NN419" s="15"/>
      <c r="NO419" s="15"/>
      <c r="NP419" s="15"/>
      <c r="NQ419" s="15"/>
      <c r="NR419" s="15"/>
      <c r="NS419" s="15"/>
      <c r="NT419" s="15"/>
      <c r="NU419" s="15"/>
      <c r="NV419" s="15"/>
      <c r="NW419" s="15"/>
      <c r="NX419" s="15"/>
      <c r="NY419" s="15"/>
      <c r="NZ419" s="15"/>
      <c r="OA419" s="15"/>
      <c r="OB419" s="15"/>
      <c r="OC419" s="15"/>
      <c r="OD419" s="15"/>
      <c r="OE419" s="15"/>
      <c r="OF419" s="15"/>
      <c r="OG419" s="15"/>
      <c r="OH419" s="15"/>
      <c r="OI419" s="15"/>
      <c r="OJ419" s="15"/>
      <c r="OK419" s="15"/>
      <c r="OL419" s="15"/>
      <c r="OM419" s="15"/>
      <c r="ON419" s="15"/>
      <c r="OO419" s="15"/>
      <c r="OP419" s="15"/>
      <c r="OQ419" s="15"/>
      <c r="OR419" s="15"/>
      <c r="OS419" s="15"/>
      <c r="OT419" s="15"/>
      <c r="OU419" s="15"/>
      <c r="OV419" s="15"/>
      <c r="OW419" s="15"/>
      <c r="OX419" s="15"/>
      <c r="OY419" s="15"/>
      <c r="OZ419" s="15"/>
      <c r="PA419" s="15"/>
      <c r="PB419" s="15"/>
      <c r="PC419" s="15"/>
      <c r="PD419" s="15"/>
      <c r="PE419" s="15"/>
      <c r="PF419" s="15"/>
      <c r="PG419" s="15"/>
      <c r="PH419" s="15"/>
      <c r="PI419" s="15"/>
      <c r="PJ419" s="15"/>
      <c r="PK419" s="15"/>
      <c r="PL419" s="15"/>
      <c r="PM419" s="15"/>
      <c r="PN419" s="15"/>
      <c r="PO419" s="15"/>
      <c r="PP419" s="15"/>
      <c r="PQ419" s="15"/>
      <c r="PR419" s="15"/>
      <c r="PS419" s="15"/>
      <c r="PT419" s="15"/>
      <c r="PU419" s="15"/>
      <c r="PV419" s="15"/>
      <c r="PW419" s="15"/>
      <c r="PX419" s="15"/>
      <c r="PY419" s="15"/>
      <c r="PZ419" s="15"/>
      <c r="QA419" s="15"/>
      <c r="QB419" s="15"/>
      <c r="QC419" s="15"/>
      <c r="QD419" s="15"/>
      <c r="QE419" s="15"/>
      <c r="QF419" s="15"/>
      <c r="QG419" s="15"/>
      <c r="QH419" s="15"/>
      <c r="QI419" s="15"/>
      <c r="QJ419" s="15"/>
      <c r="QK419" s="15"/>
      <c r="QL419" s="15"/>
      <c r="QM419" s="15"/>
      <c r="QN419" s="15"/>
      <c r="QO419" s="15"/>
      <c r="QP419" s="15"/>
      <c r="QQ419" s="15"/>
      <c r="QR419" s="15"/>
      <c r="QS419" s="15"/>
      <c r="QT419" s="15"/>
      <c r="QU419" s="15"/>
      <c r="QV419" s="15"/>
      <c r="QW419" s="15"/>
      <c r="QX419" s="15"/>
      <c r="QY419" s="15"/>
      <c r="QZ419" s="15"/>
      <c r="RA419" s="15"/>
      <c r="RB419" s="15"/>
      <c r="RC419" s="15"/>
      <c r="RD419" s="15"/>
      <c r="RE419" s="15"/>
      <c r="RF419" s="15"/>
      <c r="RG419" s="15"/>
      <c r="RH419" s="15"/>
      <c r="RI419" s="15"/>
      <c r="RJ419" s="15"/>
      <c r="RK419" s="15"/>
      <c r="RL419" s="15"/>
      <c r="RM419" s="15"/>
      <c r="RN419" s="15"/>
      <c r="RO419" s="15"/>
      <c r="RP419" s="15"/>
      <c r="RQ419" s="15"/>
      <c r="RR419" s="15"/>
      <c r="RS419" s="15"/>
      <c r="RT419" s="15"/>
      <c r="RU419" s="15"/>
      <c r="RV419" s="15"/>
      <c r="RW419" s="15"/>
      <c r="RX419" s="15"/>
      <c r="RY419" s="15"/>
      <c r="RZ419" s="15"/>
      <c r="SA419" s="15"/>
      <c r="SB419" s="15"/>
      <c r="SC419" s="15"/>
      <c r="SD419" s="15"/>
      <c r="SE419" s="15"/>
      <c r="SF419" s="15"/>
      <c r="SG419" s="15"/>
      <c r="SH419" s="15"/>
      <c r="SI419" s="15"/>
      <c r="SJ419" s="15"/>
      <c r="SK419" s="15"/>
      <c r="SL419" s="15"/>
      <c r="SM419" s="15"/>
      <c r="SN419" s="15"/>
      <c r="SO419" s="15"/>
      <c r="SP419" s="15"/>
      <c r="SQ419" s="15"/>
      <c r="SR419" s="15"/>
      <c r="SS419" s="15"/>
      <c r="ST419" s="15"/>
      <c r="SU419" s="15"/>
      <c r="SV419" s="15"/>
      <c r="SW419" s="15"/>
      <c r="SX419" s="15"/>
      <c r="SY419" s="15"/>
      <c r="SZ419" s="15"/>
      <c r="TA419" s="15"/>
      <c r="TB419" s="15"/>
      <c r="TC419" s="15"/>
      <c r="TD419" s="15"/>
      <c r="TE419" s="15"/>
      <c r="TF419" s="15"/>
      <c r="TG419" s="15"/>
      <c r="TH419" s="15"/>
      <c r="TI419" s="15"/>
      <c r="TJ419" s="15"/>
      <c r="TK419" s="15"/>
      <c r="TL419" s="15"/>
      <c r="TM419" s="15"/>
      <c r="TN419" s="15"/>
      <c r="TO419" s="15"/>
      <c r="TP419" s="15"/>
      <c r="TQ419" s="15"/>
      <c r="TR419" s="15"/>
      <c r="TS419" s="15"/>
      <c r="TT419" s="15"/>
      <c r="TU419" s="15"/>
      <c r="TV419" s="15"/>
      <c r="TW419" s="15"/>
      <c r="TX419" s="15"/>
      <c r="TY419" s="15"/>
      <c r="TZ419" s="15"/>
      <c r="UA419" s="15"/>
      <c r="UB419" s="15"/>
      <c r="UC419" s="15"/>
      <c r="UD419" s="15"/>
      <c r="UE419" s="15"/>
      <c r="UF419" s="15"/>
      <c r="UG419" s="15"/>
      <c r="UH419" s="15"/>
      <c r="UI419" s="15"/>
      <c r="UJ419" s="15"/>
      <c r="UK419" s="15"/>
      <c r="UL419" s="15"/>
      <c r="UM419" s="15"/>
      <c r="UN419" s="15"/>
      <c r="UO419" s="15"/>
      <c r="UP419" s="15"/>
      <c r="UQ419" s="15"/>
      <c r="UR419" s="15"/>
      <c r="US419" s="15"/>
      <c r="UT419" s="15"/>
      <c r="UU419" s="15"/>
      <c r="UV419" s="15"/>
      <c r="UW419" s="15"/>
      <c r="UX419" s="15"/>
      <c r="UY419" s="15"/>
      <c r="UZ419" s="15"/>
      <c r="VA419" s="15"/>
      <c r="VB419" s="15"/>
      <c r="VC419" s="15"/>
      <c r="VD419" s="15"/>
      <c r="VE419" s="15"/>
      <c r="VF419" s="15"/>
      <c r="VG419" s="15"/>
      <c r="VH419" s="15"/>
      <c r="VI419" s="15"/>
      <c r="VJ419" s="15"/>
      <c r="VK419" s="15"/>
      <c r="VL419" s="15"/>
      <c r="VM419" s="15"/>
      <c r="VN419" s="15"/>
      <c r="VO419" s="15"/>
      <c r="VP419" s="15"/>
      <c r="VQ419" s="15"/>
      <c r="VR419" s="15"/>
      <c r="VS419" s="15"/>
      <c r="VT419" s="15"/>
      <c r="VU419" s="15"/>
      <c r="VV419" s="15"/>
      <c r="VW419" s="15"/>
      <c r="VX419" s="15"/>
      <c r="VY419" s="15"/>
      <c r="VZ419" s="15"/>
      <c r="WA419" s="15"/>
      <c r="WB419" s="15"/>
      <c r="WC419" s="15"/>
      <c r="WD419" s="15"/>
      <c r="WE419" s="15"/>
      <c r="WF419" s="15"/>
      <c r="WG419" s="15"/>
      <c r="WH419" s="15"/>
      <c r="WI419" s="15"/>
      <c r="WJ419" s="15"/>
      <c r="WK419" s="15"/>
      <c r="WL419" s="15"/>
      <c r="WM419" s="15"/>
      <c r="WN419" s="15"/>
      <c r="WO419" s="15"/>
      <c r="WP419" s="15"/>
      <c r="WQ419" s="15"/>
      <c r="WR419" s="15"/>
      <c r="WS419" s="15"/>
      <c r="WT419" s="15"/>
      <c r="WU419" s="15"/>
      <c r="WV419" s="15"/>
      <c r="WW419" s="15"/>
      <c r="WX419" s="15"/>
      <c r="WY419" s="15"/>
      <c r="WZ419" s="15"/>
      <c r="XA419" s="15"/>
      <c r="XB419" s="15"/>
      <c r="XC419" s="15"/>
      <c r="XD419" s="15"/>
      <c r="XE419" s="15"/>
      <c r="XF419" s="15"/>
      <c r="XG419" s="15"/>
      <c r="XH419" s="15"/>
      <c r="XI419" s="15"/>
      <c r="XJ419" s="15"/>
      <c r="XK419" s="15"/>
      <c r="XL419" s="15"/>
      <c r="XM419" s="15"/>
      <c r="XN419" s="15"/>
      <c r="XO419" s="15"/>
      <c r="XP419" s="15"/>
      <c r="XQ419" s="15"/>
      <c r="XR419" s="15"/>
      <c r="XS419" s="15"/>
      <c r="XT419" s="15"/>
      <c r="XU419" s="15"/>
      <c r="XV419" s="15"/>
      <c r="XW419" s="15"/>
      <c r="XX419" s="15"/>
      <c r="XY419" s="15"/>
      <c r="XZ419" s="15"/>
      <c r="YA419" s="15"/>
      <c r="YB419" s="15"/>
      <c r="YC419" s="15"/>
      <c r="YD419" s="15"/>
      <c r="YE419" s="15"/>
      <c r="YF419" s="15"/>
      <c r="YG419" s="15"/>
      <c r="YH419" s="15"/>
      <c r="YI419" s="15"/>
      <c r="YJ419" s="15"/>
      <c r="YK419" s="15"/>
      <c r="YL419" s="15"/>
      <c r="YM419" s="15"/>
      <c r="YN419" s="15"/>
      <c r="YO419" s="15"/>
      <c r="YP419" s="15"/>
      <c r="YQ419" s="15"/>
      <c r="YR419" s="15"/>
      <c r="YS419" s="15"/>
      <c r="YT419" s="15"/>
      <c r="YU419" s="15"/>
      <c r="YV419" s="15"/>
      <c r="YW419" s="15"/>
      <c r="YX419" s="15"/>
      <c r="YY419" s="15"/>
      <c r="YZ419" s="15"/>
      <c r="ZA419" s="15"/>
      <c r="ZB419" s="15"/>
      <c r="ZC419" s="15"/>
      <c r="ZD419" s="15"/>
      <c r="ZE419" s="15"/>
      <c r="ZF419" s="15"/>
      <c r="ZG419" s="15"/>
      <c r="ZH419" s="15"/>
      <c r="ZI419" s="15"/>
      <c r="ZJ419" s="15"/>
      <c r="ZK419" s="15"/>
      <c r="ZL419" s="15"/>
      <c r="ZM419" s="15"/>
      <c r="ZN419" s="15"/>
      <c r="ZO419" s="15"/>
      <c r="ZP419" s="15"/>
      <c r="ZQ419" s="15"/>
      <c r="ZR419" s="15"/>
      <c r="ZS419" s="15"/>
      <c r="ZT419" s="15"/>
      <c r="ZU419" s="15"/>
      <c r="ZV419" s="15"/>
      <c r="ZW419" s="15"/>
      <c r="ZX419" s="15"/>
      <c r="ZY419" s="15"/>
      <c r="ZZ419" s="15"/>
      <c r="AAA419" s="15"/>
      <c r="AAB419" s="15"/>
      <c r="AAC419" s="15"/>
      <c r="AAD419" s="15"/>
      <c r="AAE419" s="15"/>
      <c r="AAF419" s="15"/>
      <c r="AAG419" s="15"/>
      <c r="AAH419" s="15"/>
      <c r="AAI419" s="15"/>
      <c r="AAJ419" s="15"/>
      <c r="AAK419" s="15"/>
      <c r="AAL419" s="15"/>
      <c r="AAM419" s="15"/>
      <c r="AAN419" s="15"/>
      <c r="AAO419" s="15"/>
      <c r="AAP419" s="15"/>
      <c r="AAQ419" s="15"/>
      <c r="AAR419" s="15"/>
      <c r="AAS419" s="15"/>
      <c r="AAT419" s="15"/>
      <c r="AAU419" s="15"/>
      <c r="AAV419" s="15"/>
      <c r="AAW419" s="15"/>
      <c r="AAX419" s="15"/>
      <c r="AAY419" s="15"/>
      <c r="AAZ419" s="15"/>
      <c r="ABA419" s="15"/>
      <c r="ABB419" s="15"/>
      <c r="ABC419" s="15"/>
      <c r="ABD419" s="15"/>
      <c r="ABE419" s="15"/>
      <c r="ABF419" s="15"/>
      <c r="ABG419" s="15"/>
      <c r="ABH419" s="15"/>
      <c r="ABI419" s="15"/>
      <c r="ABJ419" s="15"/>
      <c r="ABK419" s="15"/>
      <c r="ABL419" s="15"/>
      <c r="ABM419" s="15"/>
      <c r="ABN419" s="15"/>
      <c r="ABO419" s="15"/>
      <c r="ABP419" s="15"/>
      <c r="ABQ419" s="15"/>
      <c r="ABR419" s="15"/>
      <c r="ABS419" s="15"/>
      <c r="ABT419" s="15"/>
      <c r="ABU419" s="15"/>
      <c r="ABV419" s="15"/>
      <c r="ABW419" s="15"/>
      <c r="ABX419" s="15"/>
      <c r="ABY419" s="15"/>
      <c r="ABZ419" s="15"/>
      <c r="ACA419" s="15"/>
      <c r="ACB419" s="15"/>
      <c r="ACC419" s="15"/>
      <c r="ACD419" s="15"/>
      <c r="ACE419" s="15"/>
      <c r="ACF419" s="15"/>
      <c r="ACG419" s="15"/>
      <c r="ACH419" s="15"/>
      <c r="ACI419" s="15"/>
      <c r="ACJ419" s="15"/>
      <c r="ACK419" s="15"/>
      <c r="ACL419" s="15"/>
      <c r="ACM419" s="15"/>
      <c r="ACN419" s="15"/>
      <c r="ACO419" s="15"/>
      <c r="ACP419" s="15"/>
      <c r="ACQ419" s="15"/>
      <c r="ACR419" s="15"/>
      <c r="ACS419" s="15"/>
      <c r="ACT419" s="15"/>
      <c r="ACU419" s="15"/>
      <c r="ACV419" s="15"/>
      <c r="ACW419" s="15"/>
      <c r="ACX419" s="15"/>
      <c r="ACY419" s="15"/>
      <c r="ACZ419" s="15"/>
      <c r="ADA419" s="15"/>
      <c r="ADB419" s="15"/>
      <c r="ADC419" s="15"/>
      <c r="ADD419" s="15"/>
      <c r="ADE419" s="15"/>
      <c r="ADF419" s="15"/>
      <c r="ADG419" s="15"/>
      <c r="ADH419" s="15"/>
      <c r="ADI419" s="15"/>
      <c r="ADJ419" s="15"/>
      <c r="ADK419" s="15"/>
      <c r="ADL419" s="15"/>
      <c r="ADM419" s="15"/>
    </row>
    <row r="420" spans="1:793" s="308" customFormat="1" x14ac:dyDescent="0.4">
      <c r="A420" s="72"/>
      <c r="B420" s="46"/>
      <c r="C420" s="371" t="s">
        <v>190</v>
      </c>
      <c r="D420" s="372"/>
      <c r="E420" s="172"/>
      <c r="F420" s="126"/>
      <c r="G420" s="118"/>
      <c r="H420" s="14"/>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c r="BI420" s="15"/>
      <c r="BJ420" s="15"/>
      <c r="BK420" s="15"/>
      <c r="BL420" s="15"/>
      <c r="BM420" s="15"/>
      <c r="BN420" s="15"/>
      <c r="BO420" s="15"/>
      <c r="BP420" s="15"/>
      <c r="BQ420" s="15"/>
      <c r="BR420" s="15"/>
      <c r="BS420" s="15"/>
      <c r="BT420" s="15"/>
      <c r="BU420" s="15"/>
      <c r="BV420" s="15"/>
      <c r="BW420" s="15"/>
      <c r="BX420" s="15"/>
      <c r="BY420" s="15"/>
      <c r="BZ420" s="15"/>
      <c r="CA420" s="15"/>
      <c r="CB420" s="15"/>
      <c r="CC420" s="15"/>
      <c r="CD420" s="15"/>
      <c r="CE420" s="15"/>
      <c r="CF420" s="15"/>
      <c r="CG420" s="15"/>
      <c r="CH420" s="15"/>
      <c r="CI420" s="15"/>
      <c r="CJ420" s="15"/>
      <c r="CK420" s="15"/>
      <c r="CL420" s="15"/>
      <c r="CM420" s="15"/>
      <c r="CN420" s="15"/>
      <c r="CO420" s="15"/>
      <c r="CP420" s="15"/>
      <c r="CQ420" s="15"/>
      <c r="CR420" s="15"/>
      <c r="CS420" s="15"/>
      <c r="CT420" s="15"/>
      <c r="CU420" s="15"/>
      <c r="CV420" s="15"/>
      <c r="CW420" s="15"/>
      <c r="CX420" s="15"/>
      <c r="CY420" s="15"/>
      <c r="CZ420" s="15"/>
      <c r="DA420" s="15"/>
      <c r="DB420" s="15"/>
      <c r="DC420" s="15"/>
      <c r="DD420" s="15"/>
      <c r="DE420" s="15"/>
      <c r="DF420" s="15"/>
      <c r="DG420" s="15"/>
      <c r="DH420" s="15"/>
      <c r="DI420" s="15"/>
      <c r="DJ420" s="15"/>
      <c r="DK420" s="15"/>
      <c r="DL420" s="15"/>
      <c r="DM420" s="15"/>
      <c r="DN420" s="15"/>
      <c r="DO420" s="15"/>
      <c r="DP420" s="15"/>
      <c r="DQ420" s="15"/>
      <c r="DR420" s="15"/>
      <c r="DS420" s="15"/>
      <c r="DT420" s="15"/>
      <c r="DU420" s="15"/>
      <c r="DV420" s="15"/>
      <c r="DW420" s="15"/>
      <c r="DX420" s="15"/>
      <c r="DY420" s="15"/>
      <c r="DZ420" s="15"/>
      <c r="EA420" s="15"/>
      <c r="EB420" s="15"/>
      <c r="EC420" s="15"/>
      <c r="ED420" s="15"/>
      <c r="EE420" s="15"/>
      <c r="EF420" s="15"/>
      <c r="EG420" s="15"/>
      <c r="EH420" s="15"/>
      <c r="EI420" s="15"/>
      <c r="EJ420" s="15"/>
      <c r="EK420" s="15"/>
      <c r="EL420" s="15"/>
      <c r="EM420" s="15"/>
      <c r="EN420" s="15"/>
      <c r="EO420" s="15"/>
      <c r="EP420" s="15"/>
      <c r="EQ420" s="15"/>
      <c r="ER420" s="15"/>
      <c r="ES420" s="15"/>
      <c r="ET420" s="15"/>
      <c r="EU420" s="15"/>
      <c r="EV420" s="15"/>
      <c r="EW420" s="15"/>
      <c r="EX420" s="15"/>
      <c r="EY420" s="15"/>
      <c r="EZ420" s="15"/>
      <c r="FA420" s="15"/>
      <c r="FB420" s="15"/>
      <c r="FC420" s="15"/>
      <c r="FD420" s="15"/>
      <c r="FE420" s="15"/>
      <c r="FF420" s="15"/>
      <c r="FG420" s="15"/>
      <c r="FH420" s="15"/>
      <c r="FI420" s="15"/>
      <c r="FJ420" s="15"/>
      <c r="FK420" s="15"/>
      <c r="FL420" s="15"/>
      <c r="FM420" s="15"/>
      <c r="FN420" s="15"/>
      <c r="FO420" s="15"/>
      <c r="FP420" s="15"/>
      <c r="FQ420" s="15"/>
      <c r="FR420" s="15"/>
      <c r="FS420" s="15"/>
      <c r="FT420" s="15"/>
      <c r="FU420" s="15"/>
      <c r="FV420" s="15"/>
      <c r="FW420" s="15"/>
      <c r="FX420" s="15"/>
      <c r="FY420" s="15"/>
      <c r="FZ420" s="15"/>
      <c r="GA420" s="15"/>
      <c r="GB420" s="15"/>
      <c r="GC420" s="15"/>
      <c r="GD420" s="15"/>
      <c r="GE420" s="15"/>
      <c r="GF420" s="15"/>
      <c r="GG420" s="15"/>
      <c r="GH420" s="15"/>
      <c r="GI420" s="15"/>
      <c r="GJ420" s="15"/>
      <c r="GK420" s="15"/>
      <c r="GL420" s="15"/>
      <c r="GM420" s="15"/>
      <c r="GN420" s="15"/>
      <c r="GO420" s="15"/>
      <c r="GP420" s="15"/>
      <c r="GQ420" s="15"/>
      <c r="GR420" s="15"/>
      <c r="GS420" s="15"/>
      <c r="GT420" s="15"/>
      <c r="GU420" s="15"/>
      <c r="GV420" s="15"/>
      <c r="GW420" s="15"/>
      <c r="GX420" s="15"/>
      <c r="GY420" s="15"/>
      <c r="GZ420" s="15"/>
      <c r="HA420" s="15"/>
      <c r="HB420" s="15"/>
      <c r="HC420" s="15"/>
      <c r="HD420" s="15"/>
      <c r="HE420" s="15"/>
      <c r="HF420" s="15"/>
      <c r="HG420" s="15"/>
      <c r="HH420" s="15"/>
      <c r="HI420" s="15"/>
      <c r="HJ420" s="15"/>
      <c r="HK420" s="15"/>
      <c r="HL420" s="15"/>
      <c r="HM420" s="15"/>
      <c r="HN420" s="15"/>
      <c r="HO420" s="15"/>
      <c r="HP420" s="15"/>
      <c r="HQ420" s="15"/>
      <c r="HR420" s="15"/>
      <c r="HS420" s="15"/>
      <c r="HT420" s="15"/>
      <c r="HU420" s="15"/>
      <c r="HV420" s="15"/>
      <c r="HW420" s="15"/>
      <c r="HX420" s="15"/>
      <c r="HY420" s="15"/>
      <c r="HZ420" s="15"/>
      <c r="IA420" s="15"/>
      <c r="IB420" s="15"/>
      <c r="IC420" s="15"/>
      <c r="ID420" s="15"/>
      <c r="IE420" s="15"/>
      <c r="IF420" s="15"/>
      <c r="IG420" s="15"/>
      <c r="IH420" s="15"/>
      <c r="II420" s="15"/>
      <c r="IJ420" s="15"/>
      <c r="IK420" s="15"/>
      <c r="IL420" s="15"/>
      <c r="IM420" s="15"/>
      <c r="IN420" s="15"/>
      <c r="IO420" s="15"/>
      <c r="IP420" s="15"/>
      <c r="IQ420" s="15"/>
      <c r="IR420" s="15"/>
      <c r="IS420" s="15"/>
      <c r="IT420" s="15"/>
      <c r="IU420" s="15"/>
      <c r="IV420" s="15"/>
      <c r="IW420" s="15"/>
      <c r="IX420" s="15"/>
      <c r="IY420" s="15"/>
      <c r="IZ420" s="15"/>
      <c r="JA420" s="15"/>
      <c r="JB420" s="15"/>
      <c r="JC420" s="15"/>
      <c r="JD420" s="15"/>
      <c r="JE420" s="15"/>
      <c r="JF420" s="15"/>
      <c r="JG420" s="15"/>
      <c r="JH420" s="15"/>
      <c r="JI420" s="15"/>
      <c r="JJ420" s="15"/>
      <c r="JK420" s="15"/>
      <c r="JL420" s="15"/>
      <c r="JM420" s="15"/>
      <c r="JN420" s="15"/>
      <c r="JO420" s="15"/>
      <c r="JP420" s="15"/>
      <c r="JQ420" s="15"/>
      <c r="JR420" s="15"/>
      <c r="JS420" s="15"/>
      <c r="JT420" s="15"/>
      <c r="JU420" s="15"/>
      <c r="JV420" s="15"/>
      <c r="JW420" s="15"/>
      <c r="JX420" s="15"/>
      <c r="JY420" s="15"/>
      <c r="JZ420" s="15"/>
      <c r="KA420" s="15"/>
      <c r="KB420" s="15"/>
      <c r="KC420" s="15"/>
      <c r="KD420" s="15"/>
      <c r="KE420" s="15"/>
      <c r="KF420" s="15"/>
      <c r="KG420" s="15"/>
      <c r="KH420" s="15"/>
      <c r="KI420" s="15"/>
      <c r="KJ420" s="15"/>
      <c r="KK420" s="15"/>
      <c r="KL420" s="15"/>
      <c r="KM420" s="15"/>
      <c r="KN420" s="15"/>
      <c r="KO420" s="15"/>
      <c r="KP420" s="15"/>
      <c r="KQ420" s="15"/>
      <c r="KR420" s="15"/>
      <c r="KS420" s="15"/>
      <c r="KT420" s="15"/>
      <c r="KU420" s="15"/>
      <c r="KV420" s="15"/>
      <c r="KW420" s="15"/>
      <c r="KX420" s="15"/>
      <c r="KY420" s="15"/>
      <c r="KZ420" s="15"/>
      <c r="LA420" s="15"/>
      <c r="LB420" s="15"/>
      <c r="LC420" s="15"/>
      <c r="LD420" s="15"/>
      <c r="LE420" s="15"/>
      <c r="LF420" s="15"/>
      <c r="LG420" s="15"/>
      <c r="LH420" s="15"/>
      <c r="LI420" s="15"/>
      <c r="LJ420" s="15"/>
      <c r="LK420" s="15"/>
      <c r="LL420" s="15"/>
      <c r="LM420" s="15"/>
      <c r="LN420" s="15"/>
      <c r="LO420" s="15"/>
      <c r="LP420" s="15"/>
      <c r="LQ420" s="15"/>
      <c r="LR420" s="15"/>
      <c r="LS420" s="15"/>
      <c r="LT420" s="15"/>
      <c r="LU420" s="15"/>
      <c r="LV420" s="15"/>
      <c r="LW420" s="15"/>
      <c r="LX420" s="15"/>
      <c r="LY420" s="15"/>
      <c r="LZ420" s="15"/>
      <c r="MA420" s="15"/>
      <c r="MB420" s="15"/>
      <c r="MC420" s="15"/>
      <c r="MD420" s="15"/>
      <c r="ME420" s="15"/>
      <c r="MF420" s="15"/>
      <c r="MG420" s="15"/>
      <c r="MH420" s="15"/>
      <c r="MI420" s="15"/>
      <c r="MJ420" s="15"/>
      <c r="MK420" s="15"/>
      <c r="ML420" s="15"/>
      <c r="MM420" s="15"/>
      <c r="MN420" s="15"/>
      <c r="MO420" s="15"/>
      <c r="MP420" s="15"/>
      <c r="MQ420" s="15"/>
      <c r="MR420" s="15"/>
      <c r="MS420" s="15"/>
      <c r="MT420" s="15"/>
      <c r="MU420" s="15"/>
      <c r="MV420" s="15"/>
      <c r="MW420" s="15"/>
      <c r="MX420" s="15"/>
      <c r="MY420" s="15"/>
      <c r="MZ420" s="15"/>
      <c r="NA420" s="15"/>
      <c r="NB420" s="15"/>
      <c r="NC420" s="15"/>
      <c r="ND420" s="15"/>
      <c r="NE420" s="15"/>
      <c r="NF420" s="15"/>
      <c r="NG420" s="15"/>
      <c r="NH420" s="15"/>
      <c r="NI420" s="15"/>
      <c r="NJ420" s="15"/>
      <c r="NK420" s="15"/>
      <c r="NL420" s="15"/>
      <c r="NM420" s="15"/>
      <c r="NN420" s="15"/>
      <c r="NO420" s="15"/>
      <c r="NP420" s="15"/>
      <c r="NQ420" s="15"/>
      <c r="NR420" s="15"/>
      <c r="NS420" s="15"/>
      <c r="NT420" s="15"/>
      <c r="NU420" s="15"/>
      <c r="NV420" s="15"/>
      <c r="NW420" s="15"/>
      <c r="NX420" s="15"/>
      <c r="NY420" s="15"/>
      <c r="NZ420" s="15"/>
      <c r="OA420" s="15"/>
      <c r="OB420" s="15"/>
      <c r="OC420" s="15"/>
      <c r="OD420" s="15"/>
      <c r="OE420" s="15"/>
      <c r="OF420" s="15"/>
      <c r="OG420" s="15"/>
      <c r="OH420" s="15"/>
      <c r="OI420" s="15"/>
      <c r="OJ420" s="15"/>
      <c r="OK420" s="15"/>
      <c r="OL420" s="15"/>
      <c r="OM420" s="15"/>
      <c r="ON420" s="15"/>
      <c r="OO420" s="15"/>
      <c r="OP420" s="15"/>
      <c r="OQ420" s="15"/>
      <c r="OR420" s="15"/>
      <c r="OS420" s="15"/>
      <c r="OT420" s="15"/>
      <c r="OU420" s="15"/>
      <c r="OV420" s="15"/>
      <c r="OW420" s="15"/>
      <c r="OX420" s="15"/>
      <c r="OY420" s="15"/>
      <c r="OZ420" s="15"/>
      <c r="PA420" s="15"/>
      <c r="PB420" s="15"/>
      <c r="PC420" s="15"/>
      <c r="PD420" s="15"/>
      <c r="PE420" s="15"/>
      <c r="PF420" s="15"/>
      <c r="PG420" s="15"/>
      <c r="PH420" s="15"/>
      <c r="PI420" s="15"/>
      <c r="PJ420" s="15"/>
      <c r="PK420" s="15"/>
      <c r="PL420" s="15"/>
      <c r="PM420" s="15"/>
      <c r="PN420" s="15"/>
      <c r="PO420" s="15"/>
      <c r="PP420" s="15"/>
      <c r="PQ420" s="15"/>
      <c r="PR420" s="15"/>
      <c r="PS420" s="15"/>
      <c r="PT420" s="15"/>
      <c r="PU420" s="15"/>
      <c r="PV420" s="15"/>
      <c r="PW420" s="15"/>
      <c r="PX420" s="15"/>
      <c r="PY420" s="15"/>
      <c r="PZ420" s="15"/>
      <c r="QA420" s="15"/>
      <c r="QB420" s="15"/>
      <c r="QC420" s="15"/>
      <c r="QD420" s="15"/>
      <c r="QE420" s="15"/>
      <c r="QF420" s="15"/>
      <c r="QG420" s="15"/>
      <c r="QH420" s="15"/>
      <c r="QI420" s="15"/>
      <c r="QJ420" s="15"/>
      <c r="QK420" s="15"/>
      <c r="QL420" s="15"/>
      <c r="QM420" s="15"/>
      <c r="QN420" s="15"/>
      <c r="QO420" s="15"/>
      <c r="QP420" s="15"/>
      <c r="QQ420" s="15"/>
      <c r="QR420" s="15"/>
      <c r="QS420" s="15"/>
      <c r="QT420" s="15"/>
      <c r="QU420" s="15"/>
      <c r="QV420" s="15"/>
      <c r="QW420" s="15"/>
      <c r="QX420" s="15"/>
      <c r="QY420" s="15"/>
      <c r="QZ420" s="15"/>
      <c r="RA420" s="15"/>
      <c r="RB420" s="15"/>
      <c r="RC420" s="15"/>
      <c r="RD420" s="15"/>
      <c r="RE420" s="15"/>
      <c r="RF420" s="15"/>
      <c r="RG420" s="15"/>
      <c r="RH420" s="15"/>
      <c r="RI420" s="15"/>
      <c r="RJ420" s="15"/>
      <c r="RK420" s="15"/>
      <c r="RL420" s="15"/>
      <c r="RM420" s="15"/>
      <c r="RN420" s="15"/>
      <c r="RO420" s="15"/>
      <c r="RP420" s="15"/>
      <c r="RQ420" s="15"/>
      <c r="RR420" s="15"/>
      <c r="RS420" s="15"/>
      <c r="RT420" s="15"/>
      <c r="RU420" s="15"/>
      <c r="RV420" s="15"/>
      <c r="RW420" s="15"/>
      <c r="RX420" s="15"/>
      <c r="RY420" s="15"/>
      <c r="RZ420" s="15"/>
      <c r="SA420" s="15"/>
      <c r="SB420" s="15"/>
      <c r="SC420" s="15"/>
      <c r="SD420" s="15"/>
      <c r="SE420" s="15"/>
      <c r="SF420" s="15"/>
      <c r="SG420" s="15"/>
      <c r="SH420" s="15"/>
      <c r="SI420" s="15"/>
      <c r="SJ420" s="15"/>
      <c r="SK420" s="15"/>
      <c r="SL420" s="15"/>
      <c r="SM420" s="15"/>
      <c r="SN420" s="15"/>
      <c r="SO420" s="15"/>
      <c r="SP420" s="15"/>
      <c r="SQ420" s="15"/>
      <c r="SR420" s="15"/>
      <c r="SS420" s="15"/>
      <c r="ST420" s="15"/>
      <c r="SU420" s="15"/>
      <c r="SV420" s="15"/>
      <c r="SW420" s="15"/>
      <c r="SX420" s="15"/>
      <c r="SY420" s="15"/>
      <c r="SZ420" s="15"/>
      <c r="TA420" s="15"/>
      <c r="TB420" s="15"/>
      <c r="TC420" s="15"/>
      <c r="TD420" s="15"/>
      <c r="TE420" s="15"/>
      <c r="TF420" s="15"/>
      <c r="TG420" s="15"/>
      <c r="TH420" s="15"/>
      <c r="TI420" s="15"/>
      <c r="TJ420" s="15"/>
      <c r="TK420" s="15"/>
      <c r="TL420" s="15"/>
      <c r="TM420" s="15"/>
      <c r="TN420" s="15"/>
      <c r="TO420" s="15"/>
      <c r="TP420" s="15"/>
      <c r="TQ420" s="15"/>
      <c r="TR420" s="15"/>
      <c r="TS420" s="15"/>
      <c r="TT420" s="15"/>
      <c r="TU420" s="15"/>
      <c r="TV420" s="15"/>
      <c r="TW420" s="15"/>
      <c r="TX420" s="15"/>
      <c r="TY420" s="15"/>
      <c r="TZ420" s="15"/>
      <c r="UA420" s="15"/>
      <c r="UB420" s="15"/>
      <c r="UC420" s="15"/>
      <c r="UD420" s="15"/>
      <c r="UE420" s="15"/>
      <c r="UF420" s="15"/>
      <c r="UG420" s="15"/>
      <c r="UH420" s="15"/>
      <c r="UI420" s="15"/>
      <c r="UJ420" s="15"/>
      <c r="UK420" s="15"/>
      <c r="UL420" s="15"/>
      <c r="UM420" s="15"/>
      <c r="UN420" s="15"/>
      <c r="UO420" s="15"/>
      <c r="UP420" s="15"/>
      <c r="UQ420" s="15"/>
      <c r="UR420" s="15"/>
      <c r="US420" s="15"/>
      <c r="UT420" s="15"/>
      <c r="UU420" s="15"/>
      <c r="UV420" s="15"/>
      <c r="UW420" s="15"/>
      <c r="UX420" s="15"/>
      <c r="UY420" s="15"/>
      <c r="UZ420" s="15"/>
      <c r="VA420" s="15"/>
      <c r="VB420" s="15"/>
      <c r="VC420" s="15"/>
      <c r="VD420" s="15"/>
      <c r="VE420" s="15"/>
      <c r="VF420" s="15"/>
      <c r="VG420" s="15"/>
      <c r="VH420" s="15"/>
      <c r="VI420" s="15"/>
      <c r="VJ420" s="15"/>
      <c r="VK420" s="15"/>
      <c r="VL420" s="15"/>
      <c r="VM420" s="15"/>
      <c r="VN420" s="15"/>
      <c r="VO420" s="15"/>
      <c r="VP420" s="15"/>
      <c r="VQ420" s="15"/>
      <c r="VR420" s="15"/>
      <c r="VS420" s="15"/>
      <c r="VT420" s="15"/>
      <c r="VU420" s="15"/>
      <c r="VV420" s="15"/>
      <c r="VW420" s="15"/>
      <c r="VX420" s="15"/>
      <c r="VY420" s="15"/>
      <c r="VZ420" s="15"/>
      <c r="WA420" s="15"/>
      <c r="WB420" s="15"/>
      <c r="WC420" s="15"/>
      <c r="WD420" s="15"/>
      <c r="WE420" s="15"/>
      <c r="WF420" s="15"/>
      <c r="WG420" s="15"/>
      <c r="WH420" s="15"/>
      <c r="WI420" s="15"/>
      <c r="WJ420" s="15"/>
      <c r="WK420" s="15"/>
      <c r="WL420" s="15"/>
      <c r="WM420" s="15"/>
      <c r="WN420" s="15"/>
      <c r="WO420" s="15"/>
      <c r="WP420" s="15"/>
      <c r="WQ420" s="15"/>
      <c r="WR420" s="15"/>
      <c r="WS420" s="15"/>
      <c r="WT420" s="15"/>
      <c r="WU420" s="15"/>
      <c r="WV420" s="15"/>
      <c r="WW420" s="15"/>
      <c r="WX420" s="15"/>
      <c r="WY420" s="15"/>
      <c r="WZ420" s="15"/>
      <c r="XA420" s="15"/>
      <c r="XB420" s="15"/>
      <c r="XC420" s="15"/>
      <c r="XD420" s="15"/>
      <c r="XE420" s="15"/>
      <c r="XF420" s="15"/>
      <c r="XG420" s="15"/>
      <c r="XH420" s="15"/>
      <c r="XI420" s="15"/>
      <c r="XJ420" s="15"/>
      <c r="XK420" s="15"/>
      <c r="XL420" s="15"/>
      <c r="XM420" s="15"/>
      <c r="XN420" s="15"/>
      <c r="XO420" s="15"/>
      <c r="XP420" s="15"/>
      <c r="XQ420" s="15"/>
      <c r="XR420" s="15"/>
      <c r="XS420" s="15"/>
      <c r="XT420" s="15"/>
      <c r="XU420" s="15"/>
      <c r="XV420" s="15"/>
      <c r="XW420" s="15"/>
      <c r="XX420" s="15"/>
      <c r="XY420" s="15"/>
      <c r="XZ420" s="15"/>
      <c r="YA420" s="15"/>
      <c r="YB420" s="15"/>
      <c r="YC420" s="15"/>
      <c r="YD420" s="15"/>
      <c r="YE420" s="15"/>
      <c r="YF420" s="15"/>
      <c r="YG420" s="15"/>
      <c r="YH420" s="15"/>
      <c r="YI420" s="15"/>
      <c r="YJ420" s="15"/>
      <c r="YK420" s="15"/>
      <c r="YL420" s="15"/>
      <c r="YM420" s="15"/>
      <c r="YN420" s="15"/>
      <c r="YO420" s="15"/>
      <c r="YP420" s="15"/>
      <c r="YQ420" s="15"/>
      <c r="YR420" s="15"/>
      <c r="YS420" s="15"/>
      <c r="YT420" s="15"/>
      <c r="YU420" s="15"/>
      <c r="YV420" s="15"/>
      <c r="YW420" s="15"/>
      <c r="YX420" s="15"/>
      <c r="YY420" s="15"/>
      <c r="YZ420" s="15"/>
      <c r="ZA420" s="15"/>
      <c r="ZB420" s="15"/>
      <c r="ZC420" s="15"/>
      <c r="ZD420" s="15"/>
      <c r="ZE420" s="15"/>
      <c r="ZF420" s="15"/>
      <c r="ZG420" s="15"/>
      <c r="ZH420" s="15"/>
      <c r="ZI420" s="15"/>
      <c r="ZJ420" s="15"/>
      <c r="ZK420" s="15"/>
      <c r="ZL420" s="15"/>
      <c r="ZM420" s="15"/>
      <c r="ZN420" s="15"/>
      <c r="ZO420" s="15"/>
      <c r="ZP420" s="15"/>
      <c r="ZQ420" s="15"/>
      <c r="ZR420" s="15"/>
      <c r="ZS420" s="15"/>
      <c r="ZT420" s="15"/>
      <c r="ZU420" s="15"/>
      <c r="ZV420" s="15"/>
      <c r="ZW420" s="15"/>
      <c r="ZX420" s="15"/>
      <c r="ZY420" s="15"/>
      <c r="ZZ420" s="15"/>
      <c r="AAA420" s="15"/>
      <c r="AAB420" s="15"/>
      <c r="AAC420" s="15"/>
      <c r="AAD420" s="15"/>
      <c r="AAE420" s="15"/>
      <c r="AAF420" s="15"/>
      <c r="AAG420" s="15"/>
      <c r="AAH420" s="15"/>
      <c r="AAI420" s="15"/>
      <c r="AAJ420" s="15"/>
      <c r="AAK420" s="15"/>
      <c r="AAL420" s="15"/>
      <c r="AAM420" s="15"/>
      <c r="AAN420" s="15"/>
      <c r="AAO420" s="15"/>
      <c r="AAP420" s="15"/>
      <c r="AAQ420" s="15"/>
      <c r="AAR420" s="15"/>
      <c r="AAS420" s="15"/>
      <c r="AAT420" s="15"/>
      <c r="AAU420" s="15"/>
      <c r="AAV420" s="15"/>
      <c r="AAW420" s="15"/>
      <c r="AAX420" s="15"/>
      <c r="AAY420" s="15"/>
      <c r="AAZ420" s="15"/>
      <c r="ABA420" s="15"/>
      <c r="ABB420" s="15"/>
      <c r="ABC420" s="15"/>
      <c r="ABD420" s="15"/>
      <c r="ABE420" s="15"/>
      <c r="ABF420" s="15"/>
      <c r="ABG420" s="15"/>
      <c r="ABH420" s="15"/>
      <c r="ABI420" s="15"/>
      <c r="ABJ420" s="15"/>
      <c r="ABK420" s="15"/>
      <c r="ABL420" s="15"/>
      <c r="ABM420" s="15"/>
      <c r="ABN420" s="15"/>
      <c r="ABO420" s="15"/>
      <c r="ABP420" s="15"/>
      <c r="ABQ420" s="15"/>
      <c r="ABR420" s="15"/>
      <c r="ABS420" s="15"/>
      <c r="ABT420" s="15"/>
      <c r="ABU420" s="15"/>
      <c r="ABV420" s="15"/>
      <c r="ABW420" s="15"/>
      <c r="ABX420" s="15"/>
      <c r="ABY420" s="15"/>
      <c r="ABZ420" s="15"/>
      <c r="ACA420" s="15"/>
      <c r="ACB420" s="15"/>
      <c r="ACC420" s="15"/>
      <c r="ACD420" s="15"/>
      <c r="ACE420" s="15"/>
      <c r="ACF420" s="15"/>
      <c r="ACG420" s="15"/>
      <c r="ACH420" s="15"/>
      <c r="ACI420" s="15"/>
      <c r="ACJ420" s="15"/>
      <c r="ACK420" s="15"/>
      <c r="ACL420" s="15"/>
      <c r="ACM420" s="15"/>
      <c r="ACN420" s="15"/>
      <c r="ACO420" s="15"/>
      <c r="ACP420" s="15"/>
      <c r="ACQ420" s="15"/>
      <c r="ACR420" s="15"/>
      <c r="ACS420" s="15"/>
      <c r="ACT420" s="15"/>
      <c r="ACU420" s="15"/>
      <c r="ACV420" s="15"/>
      <c r="ACW420" s="15"/>
      <c r="ACX420" s="15"/>
      <c r="ACY420" s="15"/>
      <c r="ACZ420" s="15"/>
      <c r="ADA420" s="15"/>
      <c r="ADB420" s="15"/>
      <c r="ADC420" s="15"/>
      <c r="ADD420" s="15"/>
      <c r="ADE420" s="15"/>
      <c r="ADF420" s="15"/>
      <c r="ADG420" s="15"/>
      <c r="ADH420" s="15"/>
      <c r="ADI420" s="15"/>
      <c r="ADJ420" s="15"/>
      <c r="ADK420" s="15"/>
      <c r="ADL420" s="15"/>
      <c r="ADM420" s="15"/>
    </row>
    <row r="421" spans="1:793" s="308" customFormat="1" ht="15.5" thickBot="1" x14ac:dyDescent="0.45">
      <c r="A421" s="72"/>
      <c r="B421" s="129"/>
      <c r="C421" s="369" t="s">
        <v>191</v>
      </c>
      <c r="D421" s="370"/>
      <c r="E421" s="175"/>
      <c r="F421" s="126"/>
      <c r="G421" s="118"/>
      <c r="H421" s="14"/>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c r="BI421" s="15"/>
      <c r="BJ421" s="15"/>
      <c r="BK421" s="15"/>
      <c r="BL421" s="15"/>
      <c r="BM421" s="15"/>
      <c r="BN421" s="15"/>
      <c r="BO421" s="15"/>
      <c r="BP421" s="15"/>
      <c r="BQ421" s="15"/>
      <c r="BR421" s="15"/>
      <c r="BS421" s="15"/>
      <c r="BT421" s="15"/>
      <c r="BU421" s="15"/>
      <c r="BV421" s="15"/>
      <c r="BW421" s="15"/>
      <c r="BX421" s="15"/>
      <c r="BY421" s="15"/>
      <c r="BZ421" s="15"/>
      <c r="CA421" s="15"/>
      <c r="CB421" s="15"/>
      <c r="CC421" s="15"/>
      <c r="CD421" s="15"/>
      <c r="CE421" s="15"/>
      <c r="CF421" s="15"/>
      <c r="CG421" s="15"/>
      <c r="CH421" s="15"/>
      <c r="CI421" s="15"/>
      <c r="CJ421" s="15"/>
      <c r="CK421" s="15"/>
      <c r="CL421" s="15"/>
      <c r="CM421" s="15"/>
      <c r="CN421" s="15"/>
      <c r="CO421" s="15"/>
      <c r="CP421" s="15"/>
      <c r="CQ421" s="15"/>
      <c r="CR421" s="15"/>
      <c r="CS421" s="15"/>
      <c r="CT421" s="15"/>
      <c r="CU421" s="15"/>
      <c r="CV421" s="15"/>
      <c r="CW421" s="15"/>
      <c r="CX421" s="15"/>
      <c r="CY421" s="15"/>
      <c r="CZ421" s="15"/>
      <c r="DA421" s="15"/>
      <c r="DB421" s="15"/>
      <c r="DC421" s="15"/>
      <c r="DD421" s="15"/>
      <c r="DE421" s="15"/>
      <c r="DF421" s="15"/>
      <c r="DG421" s="15"/>
      <c r="DH421" s="15"/>
      <c r="DI421" s="15"/>
      <c r="DJ421" s="15"/>
      <c r="DK421" s="15"/>
      <c r="DL421" s="15"/>
      <c r="DM421" s="15"/>
      <c r="DN421" s="15"/>
      <c r="DO421" s="15"/>
      <c r="DP421" s="15"/>
      <c r="DQ421" s="15"/>
      <c r="DR421" s="15"/>
      <c r="DS421" s="15"/>
      <c r="DT421" s="15"/>
      <c r="DU421" s="15"/>
      <c r="DV421" s="15"/>
      <c r="DW421" s="15"/>
      <c r="DX421" s="15"/>
      <c r="DY421" s="15"/>
      <c r="DZ421" s="15"/>
      <c r="EA421" s="15"/>
      <c r="EB421" s="15"/>
      <c r="EC421" s="15"/>
      <c r="ED421" s="15"/>
      <c r="EE421" s="15"/>
      <c r="EF421" s="15"/>
      <c r="EG421" s="15"/>
      <c r="EH421" s="15"/>
      <c r="EI421" s="15"/>
      <c r="EJ421" s="15"/>
      <c r="EK421" s="15"/>
      <c r="EL421" s="15"/>
      <c r="EM421" s="15"/>
      <c r="EN421" s="15"/>
      <c r="EO421" s="15"/>
      <c r="EP421" s="15"/>
      <c r="EQ421" s="15"/>
      <c r="ER421" s="15"/>
      <c r="ES421" s="15"/>
      <c r="ET421" s="15"/>
      <c r="EU421" s="15"/>
      <c r="EV421" s="15"/>
      <c r="EW421" s="15"/>
      <c r="EX421" s="15"/>
      <c r="EY421" s="15"/>
      <c r="EZ421" s="15"/>
      <c r="FA421" s="15"/>
      <c r="FB421" s="15"/>
      <c r="FC421" s="15"/>
      <c r="FD421" s="15"/>
      <c r="FE421" s="15"/>
      <c r="FF421" s="15"/>
      <c r="FG421" s="15"/>
      <c r="FH421" s="15"/>
      <c r="FI421" s="15"/>
      <c r="FJ421" s="15"/>
      <c r="FK421" s="15"/>
      <c r="FL421" s="15"/>
      <c r="FM421" s="15"/>
      <c r="FN421" s="15"/>
      <c r="FO421" s="15"/>
      <c r="FP421" s="15"/>
      <c r="FQ421" s="15"/>
      <c r="FR421" s="15"/>
      <c r="FS421" s="15"/>
      <c r="FT421" s="15"/>
      <c r="FU421" s="15"/>
      <c r="FV421" s="15"/>
      <c r="FW421" s="15"/>
      <c r="FX421" s="15"/>
      <c r="FY421" s="15"/>
      <c r="FZ421" s="15"/>
      <c r="GA421" s="15"/>
      <c r="GB421" s="15"/>
      <c r="GC421" s="15"/>
      <c r="GD421" s="15"/>
      <c r="GE421" s="15"/>
      <c r="GF421" s="15"/>
      <c r="GG421" s="15"/>
      <c r="GH421" s="15"/>
      <c r="GI421" s="15"/>
      <c r="GJ421" s="15"/>
      <c r="GK421" s="15"/>
      <c r="GL421" s="15"/>
      <c r="GM421" s="15"/>
      <c r="GN421" s="15"/>
      <c r="GO421" s="15"/>
      <c r="GP421" s="15"/>
      <c r="GQ421" s="15"/>
      <c r="GR421" s="15"/>
      <c r="GS421" s="15"/>
      <c r="GT421" s="15"/>
      <c r="GU421" s="15"/>
      <c r="GV421" s="15"/>
      <c r="GW421" s="15"/>
      <c r="GX421" s="15"/>
      <c r="GY421" s="15"/>
      <c r="GZ421" s="15"/>
      <c r="HA421" s="15"/>
      <c r="HB421" s="15"/>
      <c r="HC421" s="15"/>
      <c r="HD421" s="15"/>
      <c r="HE421" s="15"/>
      <c r="HF421" s="15"/>
      <c r="HG421" s="15"/>
      <c r="HH421" s="15"/>
      <c r="HI421" s="15"/>
      <c r="HJ421" s="15"/>
      <c r="HK421" s="15"/>
      <c r="HL421" s="15"/>
      <c r="HM421" s="15"/>
      <c r="HN421" s="15"/>
      <c r="HO421" s="15"/>
      <c r="HP421" s="15"/>
      <c r="HQ421" s="15"/>
      <c r="HR421" s="15"/>
      <c r="HS421" s="15"/>
      <c r="HT421" s="15"/>
      <c r="HU421" s="15"/>
      <c r="HV421" s="15"/>
      <c r="HW421" s="15"/>
      <c r="HX421" s="15"/>
      <c r="HY421" s="15"/>
      <c r="HZ421" s="15"/>
      <c r="IA421" s="15"/>
      <c r="IB421" s="15"/>
      <c r="IC421" s="15"/>
      <c r="ID421" s="15"/>
      <c r="IE421" s="15"/>
      <c r="IF421" s="15"/>
      <c r="IG421" s="15"/>
      <c r="IH421" s="15"/>
      <c r="II421" s="15"/>
      <c r="IJ421" s="15"/>
      <c r="IK421" s="15"/>
      <c r="IL421" s="15"/>
      <c r="IM421" s="15"/>
      <c r="IN421" s="15"/>
      <c r="IO421" s="15"/>
      <c r="IP421" s="15"/>
      <c r="IQ421" s="15"/>
      <c r="IR421" s="15"/>
      <c r="IS421" s="15"/>
      <c r="IT421" s="15"/>
      <c r="IU421" s="15"/>
      <c r="IV421" s="15"/>
      <c r="IW421" s="15"/>
      <c r="IX421" s="15"/>
      <c r="IY421" s="15"/>
      <c r="IZ421" s="15"/>
      <c r="JA421" s="15"/>
      <c r="JB421" s="15"/>
      <c r="JC421" s="15"/>
      <c r="JD421" s="15"/>
      <c r="JE421" s="15"/>
      <c r="JF421" s="15"/>
      <c r="JG421" s="15"/>
      <c r="JH421" s="15"/>
      <c r="JI421" s="15"/>
      <c r="JJ421" s="15"/>
      <c r="JK421" s="15"/>
      <c r="JL421" s="15"/>
      <c r="JM421" s="15"/>
      <c r="JN421" s="15"/>
      <c r="JO421" s="15"/>
      <c r="JP421" s="15"/>
      <c r="JQ421" s="15"/>
      <c r="JR421" s="15"/>
      <c r="JS421" s="15"/>
      <c r="JT421" s="15"/>
      <c r="JU421" s="15"/>
      <c r="JV421" s="15"/>
      <c r="JW421" s="15"/>
      <c r="JX421" s="15"/>
      <c r="JY421" s="15"/>
      <c r="JZ421" s="15"/>
      <c r="KA421" s="15"/>
      <c r="KB421" s="15"/>
      <c r="KC421" s="15"/>
      <c r="KD421" s="15"/>
      <c r="KE421" s="15"/>
      <c r="KF421" s="15"/>
      <c r="KG421" s="15"/>
      <c r="KH421" s="15"/>
      <c r="KI421" s="15"/>
      <c r="KJ421" s="15"/>
      <c r="KK421" s="15"/>
      <c r="KL421" s="15"/>
      <c r="KM421" s="15"/>
      <c r="KN421" s="15"/>
      <c r="KO421" s="15"/>
      <c r="KP421" s="15"/>
      <c r="KQ421" s="15"/>
      <c r="KR421" s="15"/>
      <c r="KS421" s="15"/>
      <c r="KT421" s="15"/>
      <c r="KU421" s="15"/>
      <c r="KV421" s="15"/>
      <c r="KW421" s="15"/>
      <c r="KX421" s="15"/>
      <c r="KY421" s="15"/>
      <c r="KZ421" s="15"/>
      <c r="LA421" s="15"/>
      <c r="LB421" s="15"/>
      <c r="LC421" s="15"/>
      <c r="LD421" s="15"/>
      <c r="LE421" s="15"/>
      <c r="LF421" s="15"/>
      <c r="LG421" s="15"/>
      <c r="LH421" s="15"/>
      <c r="LI421" s="15"/>
      <c r="LJ421" s="15"/>
      <c r="LK421" s="15"/>
      <c r="LL421" s="15"/>
      <c r="LM421" s="15"/>
      <c r="LN421" s="15"/>
      <c r="LO421" s="15"/>
      <c r="LP421" s="15"/>
      <c r="LQ421" s="15"/>
      <c r="LR421" s="15"/>
      <c r="LS421" s="15"/>
      <c r="LT421" s="15"/>
      <c r="LU421" s="15"/>
      <c r="LV421" s="15"/>
      <c r="LW421" s="15"/>
      <c r="LX421" s="15"/>
      <c r="LY421" s="15"/>
      <c r="LZ421" s="15"/>
      <c r="MA421" s="15"/>
      <c r="MB421" s="15"/>
      <c r="MC421" s="15"/>
      <c r="MD421" s="15"/>
      <c r="ME421" s="15"/>
      <c r="MF421" s="15"/>
      <c r="MG421" s="15"/>
      <c r="MH421" s="15"/>
      <c r="MI421" s="15"/>
      <c r="MJ421" s="15"/>
      <c r="MK421" s="15"/>
      <c r="ML421" s="15"/>
      <c r="MM421" s="15"/>
      <c r="MN421" s="15"/>
      <c r="MO421" s="15"/>
      <c r="MP421" s="15"/>
      <c r="MQ421" s="15"/>
      <c r="MR421" s="15"/>
      <c r="MS421" s="15"/>
      <c r="MT421" s="15"/>
      <c r="MU421" s="15"/>
      <c r="MV421" s="15"/>
      <c r="MW421" s="15"/>
      <c r="MX421" s="15"/>
      <c r="MY421" s="15"/>
      <c r="MZ421" s="15"/>
      <c r="NA421" s="15"/>
      <c r="NB421" s="15"/>
      <c r="NC421" s="15"/>
      <c r="ND421" s="15"/>
      <c r="NE421" s="15"/>
      <c r="NF421" s="15"/>
      <c r="NG421" s="15"/>
      <c r="NH421" s="15"/>
      <c r="NI421" s="15"/>
      <c r="NJ421" s="15"/>
      <c r="NK421" s="15"/>
      <c r="NL421" s="15"/>
      <c r="NM421" s="15"/>
      <c r="NN421" s="15"/>
      <c r="NO421" s="15"/>
      <c r="NP421" s="15"/>
      <c r="NQ421" s="15"/>
      <c r="NR421" s="15"/>
      <c r="NS421" s="15"/>
      <c r="NT421" s="15"/>
      <c r="NU421" s="15"/>
      <c r="NV421" s="15"/>
      <c r="NW421" s="15"/>
      <c r="NX421" s="15"/>
      <c r="NY421" s="15"/>
      <c r="NZ421" s="15"/>
      <c r="OA421" s="15"/>
      <c r="OB421" s="15"/>
      <c r="OC421" s="15"/>
      <c r="OD421" s="15"/>
      <c r="OE421" s="15"/>
      <c r="OF421" s="15"/>
      <c r="OG421" s="15"/>
      <c r="OH421" s="15"/>
      <c r="OI421" s="15"/>
      <c r="OJ421" s="15"/>
      <c r="OK421" s="15"/>
      <c r="OL421" s="15"/>
      <c r="OM421" s="15"/>
      <c r="ON421" s="15"/>
      <c r="OO421" s="15"/>
      <c r="OP421" s="15"/>
      <c r="OQ421" s="15"/>
      <c r="OR421" s="15"/>
      <c r="OS421" s="15"/>
      <c r="OT421" s="15"/>
      <c r="OU421" s="15"/>
      <c r="OV421" s="15"/>
      <c r="OW421" s="15"/>
      <c r="OX421" s="15"/>
      <c r="OY421" s="15"/>
      <c r="OZ421" s="15"/>
      <c r="PA421" s="15"/>
      <c r="PB421" s="15"/>
      <c r="PC421" s="15"/>
      <c r="PD421" s="15"/>
      <c r="PE421" s="15"/>
      <c r="PF421" s="15"/>
      <c r="PG421" s="15"/>
      <c r="PH421" s="15"/>
      <c r="PI421" s="15"/>
      <c r="PJ421" s="15"/>
      <c r="PK421" s="15"/>
      <c r="PL421" s="15"/>
      <c r="PM421" s="15"/>
      <c r="PN421" s="15"/>
      <c r="PO421" s="15"/>
      <c r="PP421" s="15"/>
      <c r="PQ421" s="15"/>
      <c r="PR421" s="15"/>
      <c r="PS421" s="15"/>
      <c r="PT421" s="15"/>
      <c r="PU421" s="15"/>
      <c r="PV421" s="15"/>
      <c r="PW421" s="15"/>
      <c r="PX421" s="15"/>
      <c r="PY421" s="15"/>
      <c r="PZ421" s="15"/>
      <c r="QA421" s="15"/>
      <c r="QB421" s="15"/>
      <c r="QC421" s="15"/>
      <c r="QD421" s="15"/>
      <c r="QE421" s="15"/>
      <c r="QF421" s="15"/>
      <c r="QG421" s="15"/>
      <c r="QH421" s="15"/>
      <c r="QI421" s="15"/>
      <c r="QJ421" s="15"/>
      <c r="QK421" s="15"/>
      <c r="QL421" s="15"/>
      <c r="QM421" s="15"/>
      <c r="QN421" s="15"/>
      <c r="QO421" s="15"/>
      <c r="QP421" s="15"/>
      <c r="QQ421" s="15"/>
      <c r="QR421" s="15"/>
      <c r="QS421" s="15"/>
      <c r="QT421" s="15"/>
      <c r="QU421" s="15"/>
      <c r="QV421" s="15"/>
      <c r="QW421" s="15"/>
      <c r="QX421" s="15"/>
      <c r="QY421" s="15"/>
      <c r="QZ421" s="15"/>
      <c r="RA421" s="15"/>
      <c r="RB421" s="15"/>
      <c r="RC421" s="15"/>
      <c r="RD421" s="15"/>
      <c r="RE421" s="15"/>
      <c r="RF421" s="15"/>
      <c r="RG421" s="15"/>
      <c r="RH421" s="15"/>
      <c r="RI421" s="15"/>
      <c r="RJ421" s="15"/>
      <c r="RK421" s="15"/>
      <c r="RL421" s="15"/>
      <c r="RM421" s="15"/>
      <c r="RN421" s="15"/>
      <c r="RO421" s="15"/>
      <c r="RP421" s="15"/>
      <c r="RQ421" s="15"/>
      <c r="RR421" s="15"/>
      <c r="RS421" s="15"/>
      <c r="RT421" s="15"/>
      <c r="RU421" s="15"/>
      <c r="RV421" s="15"/>
      <c r="RW421" s="15"/>
      <c r="RX421" s="15"/>
      <c r="RY421" s="15"/>
      <c r="RZ421" s="15"/>
      <c r="SA421" s="15"/>
      <c r="SB421" s="15"/>
      <c r="SC421" s="15"/>
      <c r="SD421" s="15"/>
      <c r="SE421" s="15"/>
      <c r="SF421" s="15"/>
      <c r="SG421" s="15"/>
      <c r="SH421" s="15"/>
      <c r="SI421" s="15"/>
      <c r="SJ421" s="15"/>
      <c r="SK421" s="15"/>
      <c r="SL421" s="15"/>
      <c r="SM421" s="15"/>
      <c r="SN421" s="15"/>
      <c r="SO421" s="15"/>
      <c r="SP421" s="15"/>
      <c r="SQ421" s="15"/>
      <c r="SR421" s="15"/>
      <c r="SS421" s="15"/>
      <c r="ST421" s="15"/>
      <c r="SU421" s="15"/>
      <c r="SV421" s="15"/>
      <c r="SW421" s="15"/>
      <c r="SX421" s="15"/>
      <c r="SY421" s="15"/>
      <c r="SZ421" s="15"/>
      <c r="TA421" s="15"/>
      <c r="TB421" s="15"/>
      <c r="TC421" s="15"/>
      <c r="TD421" s="15"/>
      <c r="TE421" s="15"/>
      <c r="TF421" s="15"/>
      <c r="TG421" s="15"/>
      <c r="TH421" s="15"/>
      <c r="TI421" s="15"/>
      <c r="TJ421" s="15"/>
      <c r="TK421" s="15"/>
      <c r="TL421" s="15"/>
      <c r="TM421" s="15"/>
      <c r="TN421" s="15"/>
      <c r="TO421" s="15"/>
      <c r="TP421" s="15"/>
      <c r="TQ421" s="15"/>
      <c r="TR421" s="15"/>
      <c r="TS421" s="15"/>
      <c r="TT421" s="15"/>
      <c r="TU421" s="15"/>
      <c r="TV421" s="15"/>
      <c r="TW421" s="15"/>
      <c r="TX421" s="15"/>
      <c r="TY421" s="15"/>
      <c r="TZ421" s="15"/>
      <c r="UA421" s="15"/>
      <c r="UB421" s="15"/>
      <c r="UC421" s="15"/>
      <c r="UD421" s="15"/>
      <c r="UE421" s="15"/>
      <c r="UF421" s="15"/>
      <c r="UG421" s="15"/>
      <c r="UH421" s="15"/>
      <c r="UI421" s="15"/>
      <c r="UJ421" s="15"/>
      <c r="UK421" s="15"/>
      <c r="UL421" s="15"/>
      <c r="UM421" s="15"/>
      <c r="UN421" s="15"/>
      <c r="UO421" s="15"/>
      <c r="UP421" s="15"/>
      <c r="UQ421" s="15"/>
      <c r="UR421" s="15"/>
      <c r="US421" s="15"/>
      <c r="UT421" s="15"/>
      <c r="UU421" s="15"/>
      <c r="UV421" s="15"/>
      <c r="UW421" s="15"/>
      <c r="UX421" s="15"/>
      <c r="UY421" s="15"/>
      <c r="UZ421" s="15"/>
      <c r="VA421" s="15"/>
      <c r="VB421" s="15"/>
      <c r="VC421" s="15"/>
      <c r="VD421" s="15"/>
      <c r="VE421" s="15"/>
      <c r="VF421" s="15"/>
      <c r="VG421" s="15"/>
      <c r="VH421" s="15"/>
      <c r="VI421" s="15"/>
      <c r="VJ421" s="15"/>
      <c r="VK421" s="15"/>
      <c r="VL421" s="15"/>
      <c r="VM421" s="15"/>
      <c r="VN421" s="15"/>
      <c r="VO421" s="15"/>
      <c r="VP421" s="15"/>
      <c r="VQ421" s="15"/>
      <c r="VR421" s="15"/>
      <c r="VS421" s="15"/>
      <c r="VT421" s="15"/>
      <c r="VU421" s="15"/>
      <c r="VV421" s="15"/>
      <c r="VW421" s="15"/>
      <c r="VX421" s="15"/>
      <c r="VY421" s="15"/>
      <c r="VZ421" s="15"/>
      <c r="WA421" s="15"/>
      <c r="WB421" s="15"/>
      <c r="WC421" s="15"/>
      <c r="WD421" s="15"/>
      <c r="WE421" s="15"/>
      <c r="WF421" s="15"/>
      <c r="WG421" s="15"/>
      <c r="WH421" s="15"/>
      <c r="WI421" s="15"/>
      <c r="WJ421" s="15"/>
      <c r="WK421" s="15"/>
      <c r="WL421" s="15"/>
      <c r="WM421" s="15"/>
      <c r="WN421" s="15"/>
      <c r="WO421" s="15"/>
      <c r="WP421" s="15"/>
      <c r="WQ421" s="15"/>
      <c r="WR421" s="15"/>
      <c r="WS421" s="15"/>
      <c r="WT421" s="15"/>
      <c r="WU421" s="15"/>
      <c r="WV421" s="15"/>
      <c r="WW421" s="15"/>
      <c r="WX421" s="15"/>
      <c r="WY421" s="15"/>
      <c r="WZ421" s="15"/>
      <c r="XA421" s="15"/>
      <c r="XB421" s="15"/>
      <c r="XC421" s="15"/>
      <c r="XD421" s="15"/>
      <c r="XE421" s="15"/>
      <c r="XF421" s="15"/>
      <c r="XG421" s="15"/>
      <c r="XH421" s="15"/>
      <c r="XI421" s="15"/>
      <c r="XJ421" s="15"/>
      <c r="XK421" s="15"/>
      <c r="XL421" s="15"/>
      <c r="XM421" s="15"/>
      <c r="XN421" s="15"/>
      <c r="XO421" s="15"/>
      <c r="XP421" s="15"/>
      <c r="XQ421" s="15"/>
      <c r="XR421" s="15"/>
      <c r="XS421" s="15"/>
      <c r="XT421" s="15"/>
      <c r="XU421" s="15"/>
      <c r="XV421" s="15"/>
      <c r="XW421" s="15"/>
      <c r="XX421" s="15"/>
      <c r="XY421" s="15"/>
      <c r="XZ421" s="15"/>
      <c r="YA421" s="15"/>
      <c r="YB421" s="15"/>
      <c r="YC421" s="15"/>
      <c r="YD421" s="15"/>
      <c r="YE421" s="15"/>
      <c r="YF421" s="15"/>
      <c r="YG421" s="15"/>
      <c r="YH421" s="15"/>
      <c r="YI421" s="15"/>
      <c r="YJ421" s="15"/>
      <c r="YK421" s="15"/>
      <c r="YL421" s="15"/>
      <c r="YM421" s="15"/>
      <c r="YN421" s="15"/>
      <c r="YO421" s="15"/>
      <c r="YP421" s="15"/>
      <c r="YQ421" s="15"/>
      <c r="YR421" s="15"/>
      <c r="YS421" s="15"/>
      <c r="YT421" s="15"/>
      <c r="YU421" s="15"/>
      <c r="YV421" s="15"/>
      <c r="YW421" s="15"/>
      <c r="YX421" s="15"/>
      <c r="YY421" s="15"/>
      <c r="YZ421" s="15"/>
      <c r="ZA421" s="15"/>
      <c r="ZB421" s="15"/>
      <c r="ZC421" s="15"/>
      <c r="ZD421" s="15"/>
      <c r="ZE421" s="15"/>
      <c r="ZF421" s="15"/>
      <c r="ZG421" s="15"/>
      <c r="ZH421" s="15"/>
      <c r="ZI421" s="15"/>
      <c r="ZJ421" s="15"/>
      <c r="ZK421" s="15"/>
      <c r="ZL421" s="15"/>
      <c r="ZM421" s="15"/>
      <c r="ZN421" s="15"/>
      <c r="ZO421" s="15"/>
      <c r="ZP421" s="15"/>
      <c r="ZQ421" s="15"/>
      <c r="ZR421" s="15"/>
      <c r="ZS421" s="15"/>
      <c r="ZT421" s="15"/>
      <c r="ZU421" s="15"/>
      <c r="ZV421" s="15"/>
      <c r="ZW421" s="15"/>
      <c r="ZX421" s="15"/>
      <c r="ZY421" s="15"/>
      <c r="ZZ421" s="15"/>
      <c r="AAA421" s="15"/>
      <c r="AAB421" s="15"/>
      <c r="AAC421" s="15"/>
      <c r="AAD421" s="15"/>
      <c r="AAE421" s="15"/>
      <c r="AAF421" s="15"/>
      <c r="AAG421" s="15"/>
      <c r="AAH421" s="15"/>
      <c r="AAI421" s="15"/>
      <c r="AAJ421" s="15"/>
      <c r="AAK421" s="15"/>
      <c r="AAL421" s="15"/>
      <c r="AAM421" s="15"/>
      <c r="AAN421" s="15"/>
      <c r="AAO421" s="15"/>
      <c r="AAP421" s="15"/>
      <c r="AAQ421" s="15"/>
      <c r="AAR421" s="15"/>
      <c r="AAS421" s="15"/>
      <c r="AAT421" s="15"/>
      <c r="AAU421" s="15"/>
      <c r="AAV421" s="15"/>
      <c r="AAW421" s="15"/>
      <c r="AAX421" s="15"/>
      <c r="AAY421" s="15"/>
      <c r="AAZ421" s="15"/>
      <c r="ABA421" s="15"/>
      <c r="ABB421" s="15"/>
      <c r="ABC421" s="15"/>
      <c r="ABD421" s="15"/>
      <c r="ABE421" s="15"/>
      <c r="ABF421" s="15"/>
      <c r="ABG421" s="15"/>
      <c r="ABH421" s="15"/>
      <c r="ABI421" s="15"/>
      <c r="ABJ421" s="15"/>
      <c r="ABK421" s="15"/>
      <c r="ABL421" s="15"/>
      <c r="ABM421" s="15"/>
      <c r="ABN421" s="15"/>
      <c r="ABO421" s="15"/>
      <c r="ABP421" s="15"/>
      <c r="ABQ421" s="15"/>
      <c r="ABR421" s="15"/>
      <c r="ABS421" s="15"/>
      <c r="ABT421" s="15"/>
      <c r="ABU421" s="15"/>
      <c r="ABV421" s="15"/>
      <c r="ABW421" s="15"/>
      <c r="ABX421" s="15"/>
      <c r="ABY421" s="15"/>
      <c r="ABZ421" s="15"/>
      <c r="ACA421" s="15"/>
      <c r="ACB421" s="15"/>
      <c r="ACC421" s="15"/>
      <c r="ACD421" s="15"/>
      <c r="ACE421" s="15"/>
      <c r="ACF421" s="15"/>
      <c r="ACG421" s="15"/>
      <c r="ACH421" s="15"/>
      <c r="ACI421" s="15"/>
      <c r="ACJ421" s="15"/>
      <c r="ACK421" s="15"/>
      <c r="ACL421" s="15"/>
      <c r="ACM421" s="15"/>
      <c r="ACN421" s="15"/>
      <c r="ACO421" s="15"/>
      <c r="ACP421" s="15"/>
      <c r="ACQ421" s="15"/>
      <c r="ACR421" s="15"/>
      <c r="ACS421" s="15"/>
      <c r="ACT421" s="15"/>
      <c r="ACU421" s="15"/>
      <c r="ACV421" s="15"/>
      <c r="ACW421" s="15"/>
      <c r="ACX421" s="15"/>
      <c r="ACY421" s="15"/>
      <c r="ACZ421" s="15"/>
      <c r="ADA421" s="15"/>
      <c r="ADB421" s="15"/>
      <c r="ADC421" s="15"/>
      <c r="ADD421" s="15"/>
      <c r="ADE421" s="15"/>
      <c r="ADF421" s="15"/>
      <c r="ADG421" s="15"/>
      <c r="ADH421" s="15"/>
      <c r="ADI421" s="15"/>
      <c r="ADJ421" s="15"/>
      <c r="ADK421" s="15"/>
      <c r="ADL421" s="15"/>
      <c r="ADM421" s="15"/>
    </row>
    <row r="422" spans="1:793" s="308" customFormat="1" x14ac:dyDescent="0.4">
      <c r="A422" s="72"/>
      <c r="B422" s="118"/>
      <c r="C422" s="118"/>
      <c r="D422" s="118"/>
      <c r="E422" s="118"/>
      <c r="F422" s="118"/>
      <c r="G422" s="118"/>
      <c r="H422" s="14"/>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c r="DK422" s="15"/>
      <c r="DL422" s="15"/>
      <c r="DM422" s="15"/>
      <c r="DN422" s="15"/>
      <c r="DO422" s="15"/>
      <c r="DP422" s="15"/>
      <c r="DQ422" s="15"/>
      <c r="DR422" s="15"/>
      <c r="DS422" s="15"/>
      <c r="DT422" s="15"/>
      <c r="DU422" s="15"/>
      <c r="DV422" s="15"/>
      <c r="DW422" s="15"/>
      <c r="DX422" s="15"/>
      <c r="DY422" s="15"/>
      <c r="DZ422" s="15"/>
      <c r="EA422" s="15"/>
      <c r="EB422" s="15"/>
      <c r="EC422" s="15"/>
      <c r="ED422" s="15"/>
      <c r="EE422" s="15"/>
      <c r="EF422" s="15"/>
      <c r="EG422" s="15"/>
      <c r="EH422" s="15"/>
      <c r="EI422" s="15"/>
      <c r="EJ422" s="15"/>
      <c r="EK422" s="15"/>
      <c r="EL422" s="15"/>
      <c r="EM422" s="15"/>
      <c r="EN422" s="15"/>
      <c r="EO422" s="15"/>
      <c r="EP422" s="15"/>
      <c r="EQ422" s="15"/>
      <c r="ER422" s="15"/>
      <c r="ES422" s="15"/>
      <c r="ET422" s="15"/>
      <c r="EU422" s="15"/>
      <c r="EV422" s="15"/>
      <c r="EW422" s="15"/>
      <c r="EX422" s="15"/>
      <c r="EY422" s="15"/>
      <c r="EZ422" s="15"/>
      <c r="FA422" s="15"/>
      <c r="FB422" s="15"/>
      <c r="FC422" s="15"/>
      <c r="FD422" s="15"/>
      <c r="FE422" s="15"/>
      <c r="FF422" s="15"/>
      <c r="FG422" s="15"/>
      <c r="FH422" s="15"/>
      <c r="FI422" s="15"/>
      <c r="FJ422" s="15"/>
      <c r="FK422" s="15"/>
      <c r="FL422" s="15"/>
      <c r="FM422" s="15"/>
      <c r="FN422" s="15"/>
      <c r="FO422" s="15"/>
      <c r="FP422" s="15"/>
      <c r="FQ422" s="15"/>
      <c r="FR422" s="15"/>
      <c r="FS422" s="15"/>
      <c r="FT422" s="15"/>
      <c r="FU422" s="15"/>
      <c r="FV422" s="15"/>
      <c r="FW422" s="15"/>
      <c r="FX422" s="15"/>
      <c r="FY422" s="15"/>
      <c r="FZ422" s="15"/>
      <c r="GA422" s="15"/>
      <c r="GB422" s="15"/>
      <c r="GC422" s="15"/>
      <c r="GD422" s="15"/>
      <c r="GE422" s="15"/>
      <c r="GF422" s="15"/>
      <c r="GG422" s="15"/>
      <c r="GH422" s="15"/>
      <c r="GI422" s="15"/>
      <c r="GJ422" s="15"/>
      <c r="GK422" s="15"/>
      <c r="GL422" s="15"/>
      <c r="GM422" s="15"/>
      <c r="GN422" s="15"/>
      <c r="GO422" s="15"/>
      <c r="GP422" s="15"/>
      <c r="GQ422" s="15"/>
      <c r="GR422" s="15"/>
      <c r="GS422" s="15"/>
      <c r="GT422" s="15"/>
      <c r="GU422" s="15"/>
      <c r="GV422" s="15"/>
      <c r="GW422" s="15"/>
      <c r="GX422" s="15"/>
      <c r="GY422" s="15"/>
      <c r="GZ422" s="15"/>
      <c r="HA422" s="15"/>
      <c r="HB422" s="15"/>
      <c r="HC422" s="15"/>
      <c r="HD422" s="15"/>
      <c r="HE422" s="15"/>
      <c r="HF422" s="15"/>
      <c r="HG422" s="15"/>
      <c r="HH422" s="15"/>
      <c r="HI422" s="15"/>
      <c r="HJ422" s="15"/>
      <c r="HK422" s="15"/>
      <c r="HL422" s="15"/>
      <c r="HM422" s="15"/>
      <c r="HN422" s="15"/>
      <c r="HO422" s="15"/>
      <c r="HP422" s="15"/>
      <c r="HQ422" s="15"/>
      <c r="HR422" s="15"/>
      <c r="HS422" s="15"/>
      <c r="HT422" s="15"/>
      <c r="HU422" s="15"/>
      <c r="HV422" s="15"/>
      <c r="HW422" s="15"/>
      <c r="HX422" s="15"/>
      <c r="HY422" s="15"/>
      <c r="HZ422" s="15"/>
      <c r="IA422" s="15"/>
      <c r="IB422" s="15"/>
      <c r="IC422" s="15"/>
      <c r="ID422" s="15"/>
      <c r="IE422" s="15"/>
      <c r="IF422" s="15"/>
      <c r="IG422" s="15"/>
      <c r="IH422" s="15"/>
      <c r="II422" s="15"/>
      <c r="IJ422" s="15"/>
      <c r="IK422" s="15"/>
      <c r="IL422" s="15"/>
      <c r="IM422" s="15"/>
      <c r="IN422" s="15"/>
      <c r="IO422" s="15"/>
      <c r="IP422" s="15"/>
      <c r="IQ422" s="15"/>
      <c r="IR422" s="15"/>
      <c r="IS422" s="15"/>
      <c r="IT422" s="15"/>
      <c r="IU422" s="15"/>
      <c r="IV422" s="15"/>
      <c r="IW422" s="15"/>
      <c r="IX422" s="15"/>
      <c r="IY422" s="15"/>
      <c r="IZ422" s="15"/>
      <c r="JA422" s="15"/>
      <c r="JB422" s="15"/>
      <c r="JC422" s="15"/>
      <c r="JD422" s="15"/>
      <c r="JE422" s="15"/>
      <c r="JF422" s="15"/>
      <c r="JG422" s="15"/>
      <c r="JH422" s="15"/>
      <c r="JI422" s="15"/>
      <c r="JJ422" s="15"/>
      <c r="JK422" s="15"/>
      <c r="JL422" s="15"/>
      <c r="JM422" s="15"/>
      <c r="JN422" s="15"/>
      <c r="JO422" s="15"/>
      <c r="JP422" s="15"/>
      <c r="JQ422" s="15"/>
      <c r="JR422" s="15"/>
      <c r="JS422" s="15"/>
      <c r="JT422" s="15"/>
      <c r="JU422" s="15"/>
      <c r="JV422" s="15"/>
      <c r="JW422" s="15"/>
      <c r="JX422" s="15"/>
      <c r="JY422" s="15"/>
      <c r="JZ422" s="15"/>
      <c r="KA422" s="15"/>
      <c r="KB422" s="15"/>
      <c r="KC422" s="15"/>
      <c r="KD422" s="15"/>
      <c r="KE422" s="15"/>
      <c r="KF422" s="15"/>
      <c r="KG422" s="15"/>
      <c r="KH422" s="15"/>
      <c r="KI422" s="15"/>
      <c r="KJ422" s="15"/>
      <c r="KK422" s="15"/>
      <c r="KL422" s="15"/>
      <c r="KM422" s="15"/>
      <c r="KN422" s="15"/>
      <c r="KO422" s="15"/>
      <c r="KP422" s="15"/>
      <c r="KQ422" s="15"/>
      <c r="KR422" s="15"/>
      <c r="KS422" s="15"/>
      <c r="KT422" s="15"/>
      <c r="KU422" s="15"/>
      <c r="KV422" s="15"/>
      <c r="KW422" s="15"/>
      <c r="KX422" s="15"/>
      <c r="KY422" s="15"/>
      <c r="KZ422" s="15"/>
      <c r="LA422" s="15"/>
      <c r="LB422" s="15"/>
      <c r="LC422" s="15"/>
      <c r="LD422" s="15"/>
      <c r="LE422" s="15"/>
      <c r="LF422" s="15"/>
      <c r="LG422" s="15"/>
      <c r="LH422" s="15"/>
      <c r="LI422" s="15"/>
      <c r="LJ422" s="15"/>
      <c r="LK422" s="15"/>
      <c r="LL422" s="15"/>
      <c r="LM422" s="15"/>
      <c r="LN422" s="15"/>
      <c r="LO422" s="15"/>
      <c r="LP422" s="15"/>
      <c r="LQ422" s="15"/>
      <c r="LR422" s="15"/>
      <c r="LS422" s="15"/>
      <c r="LT422" s="15"/>
      <c r="LU422" s="15"/>
      <c r="LV422" s="15"/>
      <c r="LW422" s="15"/>
      <c r="LX422" s="15"/>
      <c r="LY422" s="15"/>
      <c r="LZ422" s="15"/>
      <c r="MA422" s="15"/>
      <c r="MB422" s="15"/>
      <c r="MC422" s="15"/>
      <c r="MD422" s="15"/>
      <c r="ME422" s="15"/>
      <c r="MF422" s="15"/>
      <c r="MG422" s="15"/>
      <c r="MH422" s="15"/>
      <c r="MI422" s="15"/>
      <c r="MJ422" s="15"/>
      <c r="MK422" s="15"/>
      <c r="ML422" s="15"/>
      <c r="MM422" s="15"/>
      <c r="MN422" s="15"/>
      <c r="MO422" s="15"/>
      <c r="MP422" s="15"/>
      <c r="MQ422" s="15"/>
      <c r="MR422" s="15"/>
      <c r="MS422" s="15"/>
      <c r="MT422" s="15"/>
      <c r="MU422" s="15"/>
      <c r="MV422" s="15"/>
      <c r="MW422" s="15"/>
      <c r="MX422" s="15"/>
      <c r="MY422" s="15"/>
      <c r="MZ422" s="15"/>
      <c r="NA422" s="15"/>
      <c r="NB422" s="15"/>
      <c r="NC422" s="15"/>
      <c r="ND422" s="15"/>
      <c r="NE422" s="15"/>
      <c r="NF422" s="15"/>
      <c r="NG422" s="15"/>
      <c r="NH422" s="15"/>
      <c r="NI422" s="15"/>
      <c r="NJ422" s="15"/>
      <c r="NK422" s="15"/>
      <c r="NL422" s="15"/>
      <c r="NM422" s="15"/>
      <c r="NN422" s="15"/>
      <c r="NO422" s="15"/>
      <c r="NP422" s="15"/>
      <c r="NQ422" s="15"/>
      <c r="NR422" s="15"/>
      <c r="NS422" s="15"/>
      <c r="NT422" s="15"/>
      <c r="NU422" s="15"/>
      <c r="NV422" s="15"/>
      <c r="NW422" s="15"/>
      <c r="NX422" s="15"/>
      <c r="NY422" s="15"/>
      <c r="NZ422" s="15"/>
      <c r="OA422" s="15"/>
      <c r="OB422" s="15"/>
      <c r="OC422" s="15"/>
      <c r="OD422" s="15"/>
      <c r="OE422" s="15"/>
      <c r="OF422" s="15"/>
      <c r="OG422" s="15"/>
      <c r="OH422" s="15"/>
      <c r="OI422" s="15"/>
      <c r="OJ422" s="15"/>
      <c r="OK422" s="15"/>
      <c r="OL422" s="15"/>
      <c r="OM422" s="15"/>
      <c r="ON422" s="15"/>
      <c r="OO422" s="15"/>
      <c r="OP422" s="15"/>
      <c r="OQ422" s="15"/>
      <c r="OR422" s="15"/>
      <c r="OS422" s="15"/>
      <c r="OT422" s="15"/>
      <c r="OU422" s="15"/>
      <c r="OV422" s="15"/>
      <c r="OW422" s="15"/>
      <c r="OX422" s="15"/>
      <c r="OY422" s="15"/>
      <c r="OZ422" s="15"/>
      <c r="PA422" s="15"/>
      <c r="PB422" s="15"/>
      <c r="PC422" s="15"/>
      <c r="PD422" s="15"/>
      <c r="PE422" s="15"/>
      <c r="PF422" s="15"/>
      <c r="PG422" s="15"/>
      <c r="PH422" s="15"/>
      <c r="PI422" s="15"/>
      <c r="PJ422" s="15"/>
      <c r="PK422" s="15"/>
      <c r="PL422" s="15"/>
      <c r="PM422" s="15"/>
      <c r="PN422" s="15"/>
      <c r="PO422" s="15"/>
      <c r="PP422" s="15"/>
      <c r="PQ422" s="15"/>
      <c r="PR422" s="15"/>
      <c r="PS422" s="15"/>
      <c r="PT422" s="15"/>
      <c r="PU422" s="15"/>
      <c r="PV422" s="15"/>
      <c r="PW422" s="15"/>
      <c r="PX422" s="15"/>
      <c r="PY422" s="15"/>
      <c r="PZ422" s="15"/>
      <c r="QA422" s="15"/>
      <c r="QB422" s="15"/>
      <c r="QC422" s="15"/>
      <c r="QD422" s="15"/>
      <c r="QE422" s="15"/>
      <c r="QF422" s="15"/>
      <c r="QG422" s="15"/>
      <c r="QH422" s="15"/>
      <c r="QI422" s="15"/>
      <c r="QJ422" s="15"/>
      <c r="QK422" s="15"/>
      <c r="QL422" s="15"/>
      <c r="QM422" s="15"/>
      <c r="QN422" s="15"/>
      <c r="QO422" s="15"/>
      <c r="QP422" s="15"/>
      <c r="QQ422" s="15"/>
      <c r="QR422" s="15"/>
      <c r="QS422" s="15"/>
      <c r="QT422" s="15"/>
      <c r="QU422" s="15"/>
      <c r="QV422" s="15"/>
      <c r="QW422" s="15"/>
      <c r="QX422" s="15"/>
      <c r="QY422" s="15"/>
      <c r="QZ422" s="15"/>
      <c r="RA422" s="15"/>
      <c r="RB422" s="15"/>
      <c r="RC422" s="15"/>
      <c r="RD422" s="15"/>
      <c r="RE422" s="15"/>
      <c r="RF422" s="15"/>
      <c r="RG422" s="15"/>
      <c r="RH422" s="15"/>
      <c r="RI422" s="15"/>
      <c r="RJ422" s="15"/>
      <c r="RK422" s="15"/>
      <c r="RL422" s="15"/>
      <c r="RM422" s="15"/>
      <c r="RN422" s="15"/>
      <c r="RO422" s="15"/>
      <c r="RP422" s="15"/>
      <c r="RQ422" s="15"/>
      <c r="RR422" s="15"/>
      <c r="RS422" s="15"/>
      <c r="RT422" s="15"/>
      <c r="RU422" s="15"/>
      <c r="RV422" s="15"/>
      <c r="RW422" s="15"/>
      <c r="RX422" s="15"/>
      <c r="RY422" s="15"/>
      <c r="RZ422" s="15"/>
      <c r="SA422" s="15"/>
      <c r="SB422" s="15"/>
      <c r="SC422" s="15"/>
      <c r="SD422" s="15"/>
      <c r="SE422" s="15"/>
      <c r="SF422" s="15"/>
      <c r="SG422" s="15"/>
      <c r="SH422" s="15"/>
      <c r="SI422" s="15"/>
      <c r="SJ422" s="15"/>
      <c r="SK422" s="15"/>
      <c r="SL422" s="15"/>
      <c r="SM422" s="15"/>
      <c r="SN422" s="15"/>
      <c r="SO422" s="15"/>
      <c r="SP422" s="15"/>
      <c r="SQ422" s="15"/>
      <c r="SR422" s="15"/>
      <c r="SS422" s="15"/>
      <c r="ST422" s="15"/>
      <c r="SU422" s="15"/>
      <c r="SV422" s="15"/>
      <c r="SW422" s="15"/>
      <c r="SX422" s="15"/>
      <c r="SY422" s="15"/>
      <c r="SZ422" s="15"/>
      <c r="TA422" s="15"/>
      <c r="TB422" s="15"/>
      <c r="TC422" s="15"/>
      <c r="TD422" s="15"/>
      <c r="TE422" s="15"/>
      <c r="TF422" s="15"/>
      <c r="TG422" s="15"/>
      <c r="TH422" s="15"/>
      <c r="TI422" s="15"/>
      <c r="TJ422" s="15"/>
      <c r="TK422" s="15"/>
      <c r="TL422" s="15"/>
      <c r="TM422" s="15"/>
      <c r="TN422" s="15"/>
      <c r="TO422" s="15"/>
      <c r="TP422" s="15"/>
      <c r="TQ422" s="15"/>
      <c r="TR422" s="15"/>
      <c r="TS422" s="15"/>
      <c r="TT422" s="15"/>
      <c r="TU422" s="15"/>
      <c r="TV422" s="15"/>
      <c r="TW422" s="15"/>
      <c r="TX422" s="15"/>
      <c r="TY422" s="15"/>
      <c r="TZ422" s="15"/>
      <c r="UA422" s="15"/>
      <c r="UB422" s="15"/>
      <c r="UC422" s="15"/>
      <c r="UD422" s="15"/>
      <c r="UE422" s="15"/>
      <c r="UF422" s="15"/>
      <c r="UG422" s="15"/>
      <c r="UH422" s="15"/>
      <c r="UI422" s="15"/>
      <c r="UJ422" s="15"/>
      <c r="UK422" s="15"/>
      <c r="UL422" s="15"/>
      <c r="UM422" s="15"/>
      <c r="UN422" s="15"/>
      <c r="UO422" s="15"/>
      <c r="UP422" s="15"/>
      <c r="UQ422" s="15"/>
      <c r="UR422" s="15"/>
      <c r="US422" s="15"/>
      <c r="UT422" s="15"/>
      <c r="UU422" s="15"/>
      <c r="UV422" s="15"/>
      <c r="UW422" s="15"/>
      <c r="UX422" s="15"/>
      <c r="UY422" s="15"/>
      <c r="UZ422" s="15"/>
      <c r="VA422" s="15"/>
      <c r="VB422" s="15"/>
      <c r="VC422" s="15"/>
      <c r="VD422" s="15"/>
      <c r="VE422" s="15"/>
      <c r="VF422" s="15"/>
      <c r="VG422" s="15"/>
      <c r="VH422" s="15"/>
      <c r="VI422" s="15"/>
      <c r="VJ422" s="15"/>
      <c r="VK422" s="15"/>
      <c r="VL422" s="15"/>
      <c r="VM422" s="15"/>
      <c r="VN422" s="15"/>
      <c r="VO422" s="15"/>
      <c r="VP422" s="15"/>
      <c r="VQ422" s="15"/>
      <c r="VR422" s="15"/>
      <c r="VS422" s="15"/>
      <c r="VT422" s="15"/>
      <c r="VU422" s="15"/>
      <c r="VV422" s="15"/>
      <c r="VW422" s="15"/>
      <c r="VX422" s="15"/>
      <c r="VY422" s="15"/>
      <c r="VZ422" s="15"/>
      <c r="WA422" s="15"/>
      <c r="WB422" s="15"/>
      <c r="WC422" s="15"/>
      <c r="WD422" s="15"/>
      <c r="WE422" s="15"/>
      <c r="WF422" s="15"/>
      <c r="WG422" s="15"/>
      <c r="WH422" s="15"/>
      <c r="WI422" s="15"/>
      <c r="WJ422" s="15"/>
      <c r="WK422" s="15"/>
      <c r="WL422" s="15"/>
      <c r="WM422" s="15"/>
      <c r="WN422" s="15"/>
      <c r="WO422" s="15"/>
      <c r="WP422" s="15"/>
      <c r="WQ422" s="15"/>
      <c r="WR422" s="15"/>
      <c r="WS422" s="15"/>
      <c r="WT422" s="15"/>
      <c r="WU422" s="15"/>
      <c r="WV422" s="15"/>
      <c r="WW422" s="15"/>
      <c r="WX422" s="15"/>
      <c r="WY422" s="15"/>
      <c r="WZ422" s="15"/>
      <c r="XA422" s="15"/>
      <c r="XB422" s="15"/>
      <c r="XC422" s="15"/>
      <c r="XD422" s="15"/>
      <c r="XE422" s="15"/>
      <c r="XF422" s="15"/>
      <c r="XG422" s="15"/>
      <c r="XH422" s="15"/>
      <c r="XI422" s="15"/>
      <c r="XJ422" s="15"/>
      <c r="XK422" s="15"/>
      <c r="XL422" s="15"/>
      <c r="XM422" s="15"/>
      <c r="XN422" s="15"/>
      <c r="XO422" s="15"/>
      <c r="XP422" s="15"/>
      <c r="XQ422" s="15"/>
      <c r="XR422" s="15"/>
      <c r="XS422" s="15"/>
      <c r="XT422" s="15"/>
      <c r="XU422" s="15"/>
      <c r="XV422" s="15"/>
      <c r="XW422" s="15"/>
      <c r="XX422" s="15"/>
      <c r="XY422" s="15"/>
      <c r="XZ422" s="15"/>
      <c r="YA422" s="15"/>
      <c r="YB422" s="15"/>
      <c r="YC422" s="15"/>
      <c r="YD422" s="15"/>
      <c r="YE422" s="15"/>
      <c r="YF422" s="15"/>
      <c r="YG422" s="15"/>
      <c r="YH422" s="15"/>
      <c r="YI422" s="15"/>
      <c r="YJ422" s="15"/>
      <c r="YK422" s="15"/>
      <c r="YL422" s="15"/>
      <c r="YM422" s="15"/>
      <c r="YN422" s="15"/>
      <c r="YO422" s="15"/>
      <c r="YP422" s="15"/>
      <c r="YQ422" s="15"/>
      <c r="YR422" s="15"/>
      <c r="YS422" s="15"/>
      <c r="YT422" s="15"/>
      <c r="YU422" s="15"/>
      <c r="YV422" s="15"/>
      <c r="YW422" s="15"/>
      <c r="YX422" s="15"/>
      <c r="YY422" s="15"/>
      <c r="YZ422" s="15"/>
      <c r="ZA422" s="15"/>
      <c r="ZB422" s="15"/>
      <c r="ZC422" s="15"/>
      <c r="ZD422" s="15"/>
      <c r="ZE422" s="15"/>
      <c r="ZF422" s="15"/>
      <c r="ZG422" s="15"/>
      <c r="ZH422" s="15"/>
      <c r="ZI422" s="15"/>
      <c r="ZJ422" s="15"/>
      <c r="ZK422" s="15"/>
      <c r="ZL422" s="15"/>
      <c r="ZM422" s="15"/>
      <c r="ZN422" s="15"/>
      <c r="ZO422" s="15"/>
      <c r="ZP422" s="15"/>
      <c r="ZQ422" s="15"/>
      <c r="ZR422" s="15"/>
      <c r="ZS422" s="15"/>
      <c r="ZT422" s="15"/>
      <c r="ZU422" s="15"/>
      <c r="ZV422" s="15"/>
      <c r="ZW422" s="15"/>
      <c r="ZX422" s="15"/>
      <c r="ZY422" s="15"/>
      <c r="ZZ422" s="15"/>
      <c r="AAA422" s="15"/>
      <c r="AAB422" s="15"/>
      <c r="AAC422" s="15"/>
      <c r="AAD422" s="15"/>
      <c r="AAE422" s="15"/>
      <c r="AAF422" s="15"/>
      <c r="AAG422" s="15"/>
      <c r="AAH422" s="15"/>
      <c r="AAI422" s="15"/>
      <c r="AAJ422" s="15"/>
      <c r="AAK422" s="15"/>
      <c r="AAL422" s="15"/>
      <c r="AAM422" s="15"/>
      <c r="AAN422" s="15"/>
      <c r="AAO422" s="15"/>
      <c r="AAP422" s="15"/>
      <c r="AAQ422" s="15"/>
      <c r="AAR422" s="15"/>
      <c r="AAS422" s="15"/>
      <c r="AAT422" s="15"/>
      <c r="AAU422" s="15"/>
      <c r="AAV422" s="15"/>
      <c r="AAW422" s="15"/>
      <c r="AAX422" s="15"/>
      <c r="AAY422" s="15"/>
      <c r="AAZ422" s="15"/>
      <c r="ABA422" s="15"/>
      <c r="ABB422" s="15"/>
      <c r="ABC422" s="15"/>
      <c r="ABD422" s="15"/>
      <c r="ABE422" s="15"/>
      <c r="ABF422" s="15"/>
      <c r="ABG422" s="15"/>
      <c r="ABH422" s="15"/>
      <c r="ABI422" s="15"/>
      <c r="ABJ422" s="15"/>
      <c r="ABK422" s="15"/>
      <c r="ABL422" s="15"/>
      <c r="ABM422" s="15"/>
      <c r="ABN422" s="15"/>
      <c r="ABO422" s="15"/>
      <c r="ABP422" s="15"/>
      <c r="ABQ422" s="15"/>
      <c r="ABR422" s="15"/>
      <c r="ABS422" s="15"/>
      <c r="ABT422" s="15"/>
      <c r="ABU422" s="15"/>
      <c r="ABV422" s="15"/>
      <c r="ABW422" s="15"/>
      <c r="ABX422" s="15"/>
      <c r="ABY422" s="15"/>
      <c r="ABZ422" s="15"/>
      <c r="ACA422" s="15"/>
      <c r="ACB422" s="15"/>
      <c r="ACC422" s="15"/>
      <c r="ACD422" s="15"/>
      <c r="ACE422" s="15"/>
      <c r="ACF422" s="15"/>
      <c r="ACG422" s="15"/>
      <c r="ACH422" s="15"/>
      <c r="ACI422" s="15"/>
      <c r="ACJ422" s="15"/>
      <c r="ACK422" s="15"/>
      <c r="ACL422" s="15"/>
      <c r="ACM422" s="15"/>
      <c r="ACN422" s="15"/>
      <c r="ACO422" s="15"/>
      <c r="ACP422" s="15"/>
      <c r="ACQ422" s="15"/>
      <c r="ACR422" s="15"/>
      <c r="ACS422" s="15"/>
      <c r="ACT422" s="15"/>
      <c r="ACU422" s="15"/>
      <c r="ACV422" s="15"/>
      <c r="ACW422" s="15"/>
      <c r="ACX422" s="15"/>
      <c r="ACY422" s="15"/>
      <c r="ACZ422" s="15"/>
      <c r="ADA422" s="15"/>
      <c r="ADB422" s="15"/>
      <c r="ADC422" s="15"/>
      <c r="ADD422" s="15"/>
      <c r="ADE422" s="15"/>
      <c r="ADF422" s="15"/>
      <c r="ADG422" s="15"/>
      <c r="ADH422" s="15"/>
      <c r="ADI422" s="15"/>
      <c r="ADJ422" s="15"/>
      <c r="ADK422" s="15"/>
      <c r="ADL422" s="15"/>
      <c r="ADM422" s="15"/>
    </row>
    <row r="423" spans="1:793" s="308" customFormat="1" x14ac:dyDescent="0.4">
      <c r="A423" s="82"/>
      <c r="B423" s="176" t="s">
        <v>268</v>
      </c>
      <c r="C423" s="118"/>
      <c r="D423" s="118"/>
      <c r="E423" s="118"/>
      <c r="F423" s="118"/>
      <c r="G423" s="118"/>
      <c r="H423" s="14"/>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c r="BI423" s="15"/>
      <c r="BJ423" s="15"/>
      <c r="BK423" s="15"/>
      <c r="BL423" s="15"/>
      <c r="BM423" s="15"/>
      <c r="BN423" s="15"/>
      <c r="BO423" s="15"/>
      <c r="BP423" s="15"/>
      <c r="BQ423" s="15"/>
      <c r="BR423" s="15"/>
      <c r="BS423" s="15"/>
      <c r="BT423" s="15"/>
      <c r="BU423" s="15"/>
      <c r="BV423" s="15"/>
      <c r="BW423" s="15"/>
      <c r="BX423" s="15"/>
      <c r="BY423" s="15"/>
      <c r="BZ423" s="15"/>
      <c r="CA423" s="15"/>
      <c r="CB423" s="15"/>
      <c r="CC423" s="15"/>
      <c r="CD423" s="15"/>
      <c r="CE423" s="15"/>
      <c r="CF423" s="15"/>
      <c r="CG423" s="15"/>
      <c r="CH423" s="15"/>
      <c r="CI423" s="15"/>
      <c r="CJ423" s="15"/>
      <c r="CK423" s="15"/>
      <c r="CL423" s="15"/>
      <c r="CM423" s="15"/>
      <c r="CN423" s="15"/>
      <c r="CO423" s="15"/>
      <c r="CP423" s="15"/>
      <c r="CQ423" s="15"/>
      <c r="CR423" s="15"/>
      <c r="CS423" s="15"/>
      <c r="CT423" s="15"/>
      <c r="CU423" s="15"/>
      <c r="CV423" s="15"/>
      <c r="CW423" s="15"/>
      <c r="CX423" s="15"/>
      <c r="CY423" s="15"/>
      <c r="CZ423" s="15"/>
      <c r="DA423" s="15"/>
      <c r="DB423" s="15"/>
      <c r="DC423" s="15"/>
      <c r="DD423" s="15"/>
      <c r="DE423" s="15"/>
      <c r="DF423" s="15"/>
      <c r="DG423" s="15"/>
      <c r="DH423" s="15"/>
      <c r="DI423" s="15"/>
      <c r="DJ423" s="15"/>
      <c r="DK423" s="15"/>
      <c r="DL423" s="15"/>
      <c r="DM423" s="15"/>
      <c r="DN423" s="15"/>
      <c r="DO423" s="15"/>
      <c r="DP423" s="15"/>
      <c r="DQ423" s="15"/>
      <c r="DR423" s="15"/>
      <c r="DS423" s="15"/>
      <c r="DT423" s="15"/>
      <c r="DU423" s="15"/>
      <c r="DV423" s="15"/>
      <c r="DW423" s="15"/>
      <c r="DX423" s="15"/>
      <c r="DY423" s="15"/>
      <c r="DZ423" s="15"/>
      <c r="EA423" s="15"/>
      <c r="EB423" s="15"/>
      <c r="EC423" s="15"/>
      <c r="ED423" s="15"/>
      <c r="EE423" s="15"/>
      <c r="EF423" s="15"/>
      <c r="EG423" s="15"/>
      <c r="EH423" s="15"/>
      <c r="EI423" s="15"/>
      <c r="EJ423" s="15"/>
      <c r="EK423" s="15"/>
      <c r="EL423" s="15"/>
      <c r="EM423" s="15"/>
      <c r="EN423" s="15"/>
      <c r="EO423" s="15"/>
      <c r="EP423" s="15"/>
      <c r="EQ423" s="15"/>
      <c r="ER423" s="15"/>
      <c r="ES423" s="15"/>
      <c r="ET423" s="15"/>
      <c r="EU423" s="15"/>
      <c r="EV423" s="15"/>
      <c r="EW423" s="15"/>
      <c r="EX423" s="15"/>
      <c r="EY423" s="15"/>
      <c r="EZ423" s="15"/>
      <c r="FA423" s="15"/>
      <c r="FB423" s="15"/>
      <c r="FC423" s="15"/>
      <c r="FD423" s="15"/>
      <c r="FE423" s="15"/>
      <c r="FF423" s="15"/>
      <c r="FG423" s="15"/>
      <c r="FH423" s="15"/>
      <c r="FI423" s="15"/>
      <c r="FJ423" s="15"/>
      <c r="FK423" s="15"/>
      <c r="FL423" s="15"/>
      <c r="FM423" s="15"/>
      <c r="FN423" s="15"/>
      <c r="FO423" s="15"/>
      <c r="FP423" s="15"/>
      <c r="FQ423" s="15"/>
      <c r="FR423" s="15"/>
      <c r="FS423" s="15"/>
      <c r="FT423" s="15"/>
      <c r="FU423" s="15"/>
      <c r="FV423" s="15"/>
      <c r="FW423" s="15"/>
      <c r="FX423" s="15"/>
      <c r="FY423" s="15"/>
      <c r="FZ423" s="15"/>
      <c r="GA423" s="15"/>
      <c r="GB423" s="15"/>
      <c r="GC423" s="15"/>
      <c r="GD423" s="15"/>
      <c r="GE423" s="15"/>
      <c r="GF423" s="15"/>
      <c r="GG423" s="15"/>
      <c r="GH423" s="15"/>
      <c r="GI423" s="15"/>
      <c r="GJ423" s="15"/>
      <c r="GK423" s="15"/>
      <c r="GL423" s="15"/>
      <c r="GM423" s="15"/>
      <c r="GN423" s="15"/>
      <c r="GO423" s="15"/>
      <c r="GP423" s="15"/>
      <c r="GQ423" s="15"/>
      <c r="GR423" s="15"/>
      <c r="GS423" s="15"/>
      <c r="GT423" s="15"/>
      <c r="GU423" s="15"/>
      <c r="GV423" s="15"/>
      <c r="GW423" s="15"/>
      <c r="GX423" s="15"/>
      <c r="GY423" s="15"/>
      <c r="GZ423" s="15"/>
      <c r="HA423" s="15"/>
      <c r="HB423" s="15"/>
      <c r="HC423" s="15"/>
      <c r="HD423" s="15"/>
      <c r="HE423" s="15"/>
      <c r="HF423" s="15"/>
      <c r="HG423" s="15"/>
      <c r="HH423" s="15"/>
      <c r="HI423" s="15"/>
      <c r="HJ423" s="15"/>
      <c r="HK423" s="15"/>
      <c r="HL423" s="15"/>
      <c r="HM423" s="15"/>
      <c r="HN423" s="15"/>
      <c r="HO423" s="15"/>
      <c r="HP423" s="15"/>
      <c r="HQ423" s="15"/>
      <c r="HR423" s="15"/>
      <c r="HS423" s="15"/>
      <c r="HT423" s="15"/>
      <c r="HU423" s="15"/>
      <c r="HV423" s="15"/>
      <c r="HW423" s="15"/>
      <c r="HX423" s="15"/>
      <c r="HY423" s="15"/>
      <c r="HZ423" s="15"/>
      <c r="IA423" s="15"/>
      <c r="IB423" s="15"/>
      <c r="IC423" s="15"/>
      <c r="ID423" s="15"/>
      <c r="IE423" s="15"/>
      <c r="IF423" s="15"/>
      <c r="IG423" s="15"/>
      <c r="IH423" s="15"/>
      <c r="II423" s="15"/>
      <c r="IJ423" s="15"/>
      <c r="IK423" s="15"/>
      <c r="IL423" s="15"/>
      <c r="IM423" s="15"/>
      <c r="IN423" s="15"/>
      <c r="IO423" s="15"/>
      <c r="IP423" s="15"/>
      <c r="IQ423" s="15"/>
      <c r="IR423" s="15"/>
      <c r="IS423" s="15"/>
      <c r="IT423" s="15"/>
      <c r="IU423" s="15"/>
      <c r="IV423" s="15"/>
      <c r="IW423" s="15"/>
      <c r="IX423" s="15"/>
      <c r="IY423" s="15"/>
      <c r="IZ423" s="15"/>
      <c r="JA423" s="15"/>
      <c r="JB423" s="15"/>
      <c r="JC423" s="15"/>
      <c r="JD423" s="15"/>
      <c r="JE423" s="15"/>
      <c r="JF423" s="15"/>
      <c r="JG423" s="15"/>
      <c r="JH423" s="15"/>
      <c r="JI423" s="15"/>
      <c r="JJ423" s="15"/>
      <c r="JK423" s="15"/>
      <c r="JL423" s="15"/>
      <c r="JM423" s="15"/>
      <c r="JN423" s="15"/>
      <c r="JO423" s="15"/>
      <c r="JP423" s="15"/>
      <c r="JQ423" s="15"/>
      <c r="JR423" s="15"/>
      <c r="JS423" s="15"/>
      <c r="JT423" s="15"/>
      <c r="JU423" s="15"/>
      <c r="JV423" s="15"/>
      <c r="JW423" s="15"/>
      <c r="JX423" s="15"/>
      <c r="JY423" s="15"/>
      <c r="JZ423" s="15"/>
      <c r="KA423" s="15"/>
      <c r="KB423" s="15"/>
      <c r="KC423" s="15"/>
      <c r="KD423" s="15"/>
      <c r="KE423" s="15"/>
      <c r="KF423" s="15"/>
      <c r="KG423" s="15"/>
      <c r="KH423" s="15"/>
      <c r="KI423" s="15"/>
      <c r="KJ423" s="15"/>
      <c r="KK423" s="15"/>
      <c r="KL423" s="15"/>
      <c r="KM423" s="15"/>
      <c r="KN423" s="15"/>
      <c r="KO423" s="15"/>
      <c r="KP423" s="15"/>
      <c r="KQ423" s="15"/>
      <c r="KR423" s="15"/>
      <c r="KS423" s="15"/>
      <c r="KT423" s="15"/>
      <c r="KU423" s="15"/>
      <c r="KV423" s="15"/>
      <c r="KW423" s="15"/>
      <c r="KX423" s="15"/>
      <c r="KY423" s="15"/>
      <c r="KZ423" s="15"/>
      <c r="LA423" s="15"/>
      <c r="LB423" s="15"/>
      <c r="LC423" s="15"/>
      <c r="LD423" s="15"/>
      <c r="LE423" s="15"/>
      <c r="LF423" s="15"/>
      <c r="LG423" s="15"/>
      <c r="LH423" s="15"/>
      <c r="LI423" s="15"/>
      <c r="LJ423" s="15"/>
      <c r="LK423" s="15"/>
      <c r="LL423" s="15"/>
      <c r="LM423" s="15"/>
      <c r="LN423" s="15"/>
      <c r="LO423" s="15"/>
      <c r="LP423" s="15"/>
      <c r="LQ423" s="15"/>
      <c r="LR423" s="15"/>
      <c r="LS423" s="15"/>
      <c r="LT423" s="15"/>
      <c r="LU423" s="15"/>
      <c r="LV423" s="15"/>
      <c r="LW423" s="15"/>
      <c r="LX423" s="15"/>
      <c r="LY423" s="15"/>
      <c r="LZ423" s="15"/>
      <c r="MA423" s="15"/>
      <c r="MB423" s="15"/>
      <c r="MC423" s="15"/>
      <c r="MD423" s="15"/>
      <c r="ME423" s="15"/>
      <c r="MF423" s="15"/>
      <c r="MG423" s="15"/>
      <c r="MH423" s="15"/>
      <c r="MI423" s="15"/>
      <c r="MJ423" s="15"/>
      <c r="MK423" s="15"/>
      <c r="ML423" s="15"/>
      <c r="MM423" s="15"/>
      <c r="MN423" s="15"/>
      <c r="MO423" s="15"/>
      <c r="MP423" s="15"/>
      <c r="MQ423" s="15"/>
      <c r="MR423" s="15"/>
      <c r="MS423" s="15"/>
      <c r="MT423" s="15"/>
      <c r="MU423" s="15"/>
      <c r="MV423" s="15"/>
      <c r="MW423" s="15"/>
      <c r="MX423" s="15"/>
      <c r="MY423" s="15"/>
      <c r="MZ423" s="15"/>
      <c r="NA423" s="15"/>
      <c r="NB423" s="15"/>
      <c r="NC423" s="15"/>
      <c r="ND423" s="15"/>
      <c r="NE423" s="15"/>
      <c r="NF423" s="15"/>
      <c r="NG423" s="15"/>
      <c r="NH423" s="15"/>
      <c r="NI423" s="15"/>
      <c r="NJ423" s="15"/>
      <c r="NK423" s="15"/>
      <c r="NL423" s="15"/>
      <c r="NM423" s="15"/>
      <c r="NN423" s="15"/>
      <c r="NO423" s="15"/>
      <c r="NP423" s="15"/>
      <c r="NQ423" s="15"/>
      <c r="NR423" s="15"/>
      <c r="NS423" s="15"/>
      <c r="NT423" s="15"/>
      <c r="NU423" s="15"/>
      <c r="NV423" s="15"/>
      <c r="NW423" s="15"/>
      <c r="NX423" s="15"/>
      <c r="NY423" s="15"/>
      <c r="NZ423" s="15"/>
      <c r="OA423" s="15"/>
      <c r="OB423" s="15"/>
      <c r="OC423" s="15"/>
      <c r="OD423" s="15"/>
      <c r="OE423" s="15"/>
      <c r="OF423" s="15"/>
      <c r="OG423" s="15"/>
      <c r="OH423" s="15"/>
      <c r="OI423" s="15"/>
      <c r="OJ423" s="15"/>
      <c r="OK423" s="15"/>
      <c r="OL423" s="15"/>
      <c r="OM423" s="15"/>
      <c r="ON423" s="15"/>
      <c r="OO423" s="15"/>
      <c r="OP423" s="15"/>
      <c r="OQ423" s="15"/>
      <c r="OR423" s="15"/>
      <c r="OS423" s="15"/>
      <c r="OT423" s="15"/>
      <c r="OU423" s="15"/>
      <c r="OV423" s="15"/>
      <c r="OW423" s="15"/>
      <c r="OX423" s="15"/>
      <c r="OY423" s="15"/>
      <c r="OZ423" s="15"/>
      <c r="PA423" s="15"/>
      <c r="PB423" s="15"/>
      <c r="PC423" s="15"/>
      <c r="PD423" s="15"/>
      <c r="PE423" s="15"/>
      <c r="PF423" s="15"/>
      <c r="PG423" s="15"/>
      <c r="PH423" s="15"/>
      <c r="PI423" s="15"/>
      <c r="PJ423" s="15"/>
      <c r="PK423" s="15"/>
      <c r="PL423" s="15"/>
      <c r="PM423" s="15"/>
      <c r="PN423" s="15"/>
      <c r="PO423" s="15"/>
      <c r="PP423" s="15"/>
      <c r="PQ423" s="15"/>
      <c r="PR423" s="15"/>
      <c r="PS423" s="15"/>
      <c r="PT423" s="15"/>
      <c r="PU423" s="15"/>
      <c r="PV423" s="15"/>
      <c r="PW423" s="15"/>
      <c r="PX423" s="15"/>
      <c r="PY423" s="15"/>
      <c r="PZ423" s="15"/>
      <c r="QA423" s="15"/>
      <c r="QB423" s="15"/>
      <c r="QC423" s="15"/>
      <c r="QD423" s="15"/>
      <c r="QE423" s="15"/>
      <c r="QF423" s="15"/>
      <c r="QG423" s="15"/>
      <c r="QH423" s="15"/>
      <c r="QI423" s="15"/>
      <c r="QJ423" s="15"/>
      <c r="QK423" s="15"/>
      <c r="QL423" s="15"/>
      <c r="QM423" s="15"/>
      <c r="QN423" s="15"/>
      <c r="QO423" s="15"/>
      <c r="QP423" s="15"/>
      <c r="QQ423" s="15"/>
      <c r="QR423" s="15"/>
      <c r="QS423" s="15"/>
      <c r="QT423" s="15"/>
      <c r="QU423" s="15"/>
      <c r="QV423" s="15"/>
      <c r="QW423" s="15"/>
      <c r="QX423" s="15"/>
      <c r="QY423" s="15"/>
      <c r="QZ423" s="15"/>
      <c r="RA423" s="15"/>
      <c r="RB423" s="15"/>
      <c r="RC423" s="15"/>
      <c r="RD423" s="15"/>
      <c r="RE423" s="15"/>
      <c r="RF423" s="15"/>
      <c r="RG423" s="15"/>
      <c r="RH423" s="15"/>
      <c r="RI423" s="15"/>
      <c r="RJ423" s="15"/>
      <c r="RK423" s="15"/>
      <c r="RL423" s="15"/>
      <c r="RM423" s="15"/>
      <c r="RN423" s="15"/>
      <c r="RO423" s="15"/>
      <c r="RP423" s="15"/>
      <c r="RQ423" s="15"/>
      <c r="RR423" s="15"/>
      <c r="RS423" s="15"/>
      <c r="RT423" s="15"/>
      <c r="RU423" s="15"/>
      <c r="RV423" s="15"/>
      <c r="RW423" s="15"/>
      <c r="RX423" s="15"/>
      <c r="RY423" s="15"/>
      <c r="RZ423" s="15"/>
      <c r="SA423" s="15"/>
      <c r="SB423" s="15"/>
      <c r="SC423" s="15"/>
      <c r="SD423" s="15"/>
      <c r="SE423" s="15"/>
      <c r="SF423" s="15"/>
      <c r="SG423" s="15"/>
      <c r="SH423" s="15"/>
      <c r="SI423" s="15"/>
      <c r="SJ423" s="15"/>
      <c r="SK423" s="15"/>
      <c r="SL423" s="15"/>
      <c r="SM423" s="15"/>
      <c r="SN423" s="15"/>
      <c r="SO423" s="15"/>
      <c r="SP423" s="15"/>
      <c r="SQ423" s="15"/>
      <c r="SR423" s="15"/>
      <c r="SS423" s="15"/>
      <c r="ST423" s="15"/>
      <c r="SU423" s="15"/>
      <c r="SV423" s="15"/>
      <c r="SW423" s="15"/>
      <c r="SX423" s="15"/>
      <c r="SY423" s="15"/>
      <c r="SZ423" s="15"/>
      <c r="TA423" s="15"/>
      <c r="TB423" s="15"/>
      <c r="TC423" s="15"/>
      <c r="TD423" s="15"/>
      <c r="TE423" s="15"/>
      <c r="TF423" s="15"/>
      <c r="TG423" s="15"/>
      <c r="TH423" s="15"/>
      <c r="TI423" s="15"/>
      <c r="TJ423" s="15"/>
      <c r="TK423" s="15"/>
      <c r="TL423" s="15"/>
      <c r="TM423" s="15"/>
      <c r="TN423" s="15"/>
      <c r="TO423" s="15"/>
      <c r="TP423" s="15"/>
      <c r="TQ423" s="15"/>
      <c r="TR423" s="15"/>
      <c r="TS423" s="15"/>
      <c r="TT423" s="15"/>
      <c r="TU423" s="15"/>
      <c r="TV423" s="15"/>
      <c r="TW423" s="15"/>
      <c r="TX423" s="15"/>
      <c r="TY423" s="15"/>
      <c r="TZ423" s="15"/>
      <c r="UA423" s="15"/>
      <c r="UB423" s="15"/>
      <c r="UC423" s="15"/>
      <c r="UD423" s="15"/>
      <c r="UE423" s="15"/>
      <c r="UF423" s="15"/>
      <c r="UG423" s="15"/>
      <c r="UH423" s="15"/>
      <c r="UI423" s="15"/>
      <c r="UJ423" s="15"/>
      <c r="UK423" s="15"/>
      <c r="UL423" s="15"/>
      <c r="UM423" s="15"/>
      <c r="UN423" s="15"/>
      <c r="UO423" s="15"/>
      <c r="UP423" s="15"/>
      <c r="UQ423" s="15"/>
      <c r="UR423" s="15"/>
      <c r="US423" s="15"/>
      <c r="UT423" s="15"/>
      <c r="UU423" s="15"/>
      <c r="UV423" s="15"/>
      <c r="UW423" s="15"/>
      <c r="UX423" s="15"/>
      <c r="UY423" s="15"/>
      <c r="UZ423" s="15"/>
      <c r="VA423" s="15"/>
      <c r="VB423" s="15"/>
      <c r="VC423" s="15"/>
      <c r="VD423" s="15"/>
      <c r="VE423" s="15"/>
      <c r="VF423" s="15"/>
      <c r="VG423" s="15"/>
      <c r="VH423" s="15"/>
      <c r="VI423" s="15"/>
      <c r="VJ423" s="15"/>
      <c r="VK423" s="15"/>
      <c r="VL423" s="15"/>
      <c r="VM423" s="15"/>
      <c r="VN423" s="15"/>
      <c r="VO423" s="15"/>
      <c r="VP423" s="15"/>
      <c r="VQ423" s="15"/>
      <c r="VR423" s="15"/>
      <c r="VS423" s="15"/>
      <c r="VT423" s="15"/>
      <c r="VU423" s="15"/>
      <c r="VV423" s="15"/>
      <c r="VW423" s="15"/>
      <c r="VX423" s="15"/>
      <c r="VY423" s="15"/>
      <c r="VZ423" s="15"/>
      <c r="WA423" s="15"/>
      <c r="WB423" s="15"/>
      <c r="WC423" s="15"/>
      <c r="WD423" s="15"/>
      <c r="WE423" s="15"/>
      <c r="WF423" s="15"/>
      <c r="WG423" s="15"/>
      <c r="WH423" s="15"/>
      <c r="WI423" s="15"/>
      <c r="WJ423" s="15"/>
      <c r="WK423" s="15"/>
      <c r="WL423" s="15"/>
      <c r="WM423" s="15"/>
      <c r="WN423" s="15"/>
      <c r="WO423" s="15"/>
      <c r="WP423" s="15"/>
      <c r="WQ423" s="15"/>
      <c r="WR423" s="15"/>
      <c r="WS423" s="15"/>
      <c r="WT423" s="15"/>
      <c r="WU423" s="15"/>
      <c r="WV423" s="15"/>
      <c r="WW423" s="15"/>
      <c r="WX423" s="15"/>
      <c r="WY423" s="15"/>
      <c r="WZ423" s="15"/>
      <c r="XA423" s="15"/>
      <c r="XB423" s="15"/>
      <c r="XC423" s="15"/>
      <c r="XD423" s="15"/>
      <c r="XE423" s="15"/>
      <c r="XF423" s="15"/>
      <c r="XG423" s="15"/>
      <c r="XH423" s="15"/>
      <c r="XI423" s="15"/>
      <c r="XJ423" s="15"/>
      <c r="XK423" s="15"/>
      <c r="XL423" s="15"/>
      <c r="XM423" s="15"/>
      <c r="XN423" s="15"/>
      <c r="XO423" s="15"/>
      <c r="XP423" s="15"/>
      <c r="XQ423" s="15"/>
      <c r="XR423" s="15"/>
      <c r="XS423" s="15"/>
      <c r="XT423" s="15"/>
      <c r="XU423" s="15"/>
      <c r="XV423" s="15"/>
      <c r="XW423" s="15"/>
      <c r="XX423" s="15"/>
      <c r="XY423" s="15"/>
      <c r="XZ423" s="15"/>
      <c r="YA423" s="15"/>
      <c r="YB423" s="15"/>
      <c r="YC423" s="15"/>
      <c r="YD423" s="15"/>
      <c r="YE423" s="15"/>
      <c r="YF423" s="15"/>
      <c r="YG423" s="15"/>
      <c r="YH423" s="15"/>
      <c r="YI423" s="15"/>
      <c r="YJ423" s="15"/>
      <c r="YK423" s="15"/>
      <c r="YL423" s="15"/>
      <c r="YM423" s="15"/>
      <c r="YN423" s="15"/>
      <c r="YO423" s="15"/>
      <c r="YP423" s="15"/>
      <c r="YQ423" s="15"/>
      <c r="YR423" s="15"/>
      <c r="YS423" s="15"/>
      <c r="YT423" s="15"/>
      <c r="YU423" s="15"/>
      <c r="YV423" s="15"/>
      <c r="YW423" s="15"/>
      <c r="YX423" s="15"/>
      <c r="YY423" s="15"/>
      <c r="YZ423" s="15"/>
      <c r="ZA423" s="15"/>
      <c r="ZB423" s="15"/>
      <c r="ZC423" s="15"/>
      <c r="ZD423" s="15"/>
      <c r="ZE423" s="15"/>
      <c r="ZF423" s="15"/>
      <c r="ZG423" s="15"/>
      <c r="ZH423" s="15"/>
      <c r="ZI423" s="15"/>
      <c r="ZJ423" s="15"/>
      <c r="ZK423" s="15"/>
      <c r="ZL423" s="15"/>
      <c r="ZM423" s="15"/>
      <c r="ZN423" s="15"/>
      <c r="ZO423" s="15"/>
      <c r="ZP423" s="15"/>
      <c r="ZQ423" s="15"/>
      <c r="ZR423" s="15"/>
      <c r="ZS423" s="15"/>
      <c r="ZT423" s="15"/>
      <c r="ZU423" s="15"/>
      <c r="ZV423" s="15"/>
      <c r="ZW423" s="15"/>
      <c r="ZX423" s="15"/>
      <c r="ZY423" s="15"/>
      <c r="ZZ423" s="15"/>
      <c r="AAA423" s="15"/>
      <c r="AAB423" s="15"/>
      <c r="AAC423" s="15"/>
      <c r="AAD423" s="15"/>
      <c r="AAE423" s="15"/>
      <c r="AAF423" s="15"/>
      <c r="AAG423" s="15"/>
      <c r="AAH423" s="15"/>
      <c r="AAI423" s="15"/>
      <c r="AAJ423" s="15"/>
      <c r="AAK423" s="15"/>
      <c r="AAL423" s="15"/>
      <c r="AAM423" s="15"/>
      <c r="AAN423" s="15"/>
      <c r="AAO423" s="15"/>
      <c r="AAP423" s="15"/>
      <c r="AAQ423" s="15"/>
      <c r="AAR423" s="15"/>
      <c r="AAS423" s="15"/>
      <c r="AAT423" s="15"/>
      <c r="AAU423" s="15"/>
      <c r="AAV423" s="15"/>
      <c r="AAW423" s="15"/>
      <c r="AAX423" s="15"/>
      <c r="AAY423" s="15"/>
      <c r="AAZ423" s="15"/>
      <c r="ABA423" s="15"/>
      <c r="ABB423" s="15"/>
      <c r="ABC423" s="15"/>
      <c r="ABD423" s="15"/>
      <c r="ABE423" s="15"/>
      <c r="ABF423" s="15"/>
      <c r="ABG423" s="15"/>
      <c r="ABH423" s="15"/>
      <c r="ABI423" s="15"/>
      <c r="ABJ423" s="15"/>
      <c r="ABK423" s="15"/>
      <c r="ABL423" s="15"/>
      <c r="ABM423" s="15"/>
      <c r="ABN423" s="15"/>
      <c r="ABO423" s="15"/>
      <c r="ABP423" s="15"/>
      <c r="ABQ423" s="15"/>
      <c r="ABR423" s="15"/>
      <c r="ABS423" s="15"/>
      <c r="ABT423" s="15"/>
      <c r="ABU423" s="15"/>
      <c r="ABV423" s="15"/>
      <c r="ABW423" s="15"/>
      <c r="ABX423" s="15"/>
      <c r="ABY423" s="15"/>
      <c r="ABZ423" s="15"/>
      <c r="ACA423" s="15"/>
      <c r="ACB423" s="15"/>
      <c r="ACC423" s="15"/>
      <c r="ACD423" s="15"/>
      <c r="ACE423" s="15"/>
      <c r="ACF423" s="15"/>
      <c r="ACG423" s="15"/>
      <c r="ACH423" s="15"/>
      <c r="ACI423" s="15"/>
      <c r="ACJ423" s="15"/>
      <c r="ACK423" s="15"/>
      <c r="ACL423" s="15"/>
      <c r="ACM423" s="15"/>
      <c r="ACN423" s="15"/>
      <c r="ACO423" s="15"/>
      <c r="ACP423" s="15"/>
      <c r="ACQ423" s="15"/>
      <c r="ACR423" s="15"/>
      <c r="ACS423" s="15"/>
      <c r="ACT423" s="15"/>
      <c r="ACU423" s="15"/>
      <c r="ACV423" s="15"/>
      <c r="ACW423" s="15"/>
      <c r="ACX423" s="15"/>
      <c r="ACY423" s="15"/>
      <c r="ACZ423" s="15"/>
      <c r="ADA423" s="15"/>
      <c r="ADB423" s="15"/>
      <c r="ADC423" s="15"/>
      <c r="ADD423" s="15"/>
      <c r="ADE423" s="15"/>
      <c r="ADF423" s="15"/>
      <c r="ADG423" s="15"/>
      <c r="ADH423" s="15"/>
      <c r="ADI423" s="15"/>
      <c r="ADJ423" s="15"/>
      <c r="ADK423" s="15"/>
      <c r="ADL423" s="15"/>
      <c r="ADM423" s="15"/>
    </row>
    <row r="424" spans="1:793" s="308" customFormat="1" x14ac:dyDescent="0.4">
      <c r="A424" s="82"/>
      <c r="B424" s="36" t="s">
        <v>264</v>
      </c>
      <c r="C424" s="118"/>
      <c r="D424" s="118"/>
      <c r="E424" s="118"/>
      <c r="F424" s="118"/>
      <c r="G424" s="118"/>
      <c r="H424" s="14"/>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c r="BI424" s="15"/>
      <c r="BJ424" s="15"/>
      <c r="BK424" s="15"/>
      <c r="BL424" s="15"/>
      <c r="BM424" s="15"/>
      <c r="BN424" s="15"/>
      <c r="BO424" s="15"/>
      <c r="BP424" s="15"/>
      <c r="BQ424" s="15"/>
      <c r="BR424" s="15"/>
      <c r="BS424" s="15"/>
      <c r="BT424" s="15"/>
      <c r="BU424" s="15"/>
      <c r="BV424" s="15"/>
      <c r="BW424" s="15"/>
      <c r="BX424" s="15"/>
      <c r="BY424" s="15"/>
      <c r="BZ424" s="15"/>
      <c r="CA424" s="15"/>
      <c r="CB424" s="15"/>
      <c r="CC424" s="15"/>
      <c r="CD424" s="15"/>
      <c r="CE424" s="15"/>
      <c r="CF424" s="15"/>
      <c r="CG424" s="15"/>
      <c r="CH424" s="15"/>
      <c r="CI424" s="15"/>
      <c r="CJ424" s="15"/>
      <c r="CK424" s="15"/>
      <c r="CL424" s="15"/>
      <c r="CM424" s="15"/>
      <c r="CN424" s="15"/>
      <c r="CO424" s="15"/>
      <c r="CP424" s="15"/>
      <c r="CQ424" s="15"/>
      <c r="CR424" s="15"/>
      <c r="CS424" s="15"/>
      <c r="CT424" s="15"/>
      <c r="CU424" s="15"/>
      <c r="CV424" s="15"/>
      <c r="CW424" s="15"/>
      <c r="CX424" s="15"/>
      <c r="CY424" s="15"/>
      <c r="CZ424" s="15"/>
      <c r="DA424" s="15"/>
      <c r="DB424" s="15"/>
      <c r="DC424" s="15"/>
      <c r="DD424" s="15"/>
      <c r="DE424" s="15"/>
      <c r="DF424" s="15"/>
      <c r="DG424" s="15"/>
      <c r="DH424" s="15"/>
      <c r="DI424" s="15"/>
      <c r="DJ424" s="15"/>
      <c r="DK424" s="15"/>
      <c r="DL424" s="15"/>
      <c r="DM424" s="15"/>
      <c r="DN424" s="15"/>
      <c r="DO424" s="15"/>
      <c r="DP424" s="15"/>
      <c r="DQ424" s="15"/>
      <c r="DR424" s="15"/>
      <c r="DS424" s="15"/>
      <c r="DT424" s="15"/>
      <c r="DU424" s="15"/>
      <c r="DV424" s="15"/>
      <c r="DW424" s="15"/>
      <c r="DX424" s="15"/>
      <c r="DY424" s="15"/>
      <c r="DZ424" s="15"/>
      <c r="EA424" s="15"/>
      <c r="EB424" s="15"/>
      <c r="EC424" s="15"/>
      <c r="ED424" s="15"/>
      <c r="EE424" s="15"/>
      <c r="EF424" s="15"/>
      <c r="EG424" s="15"/>
      <c r="EH424" s="15"/>
      <c r="EI424" s="15"/>
      <c r="EJ424" s="15"/>
      <c r="EK424" s="15"/>
      <c r="EL424" s="15"/>
      <c r="EM424" s="15"/>
      <c r="EN424" s="15"/>
      <c r="EO424" s="15"/>
      <c r="EP424" s="15"/>
      <c r="EQ424" s="15"/>
      <c r="ER424" s="15"/>
      <c r="ES424" s="15"/>
      <c r="ET424" s="15"/>
      <c r="EU424" s="15"/>
      <c r="EV424" s="15"/>
      <c r="EW424" s="15"/>
      <c r="EX424" s="15"/>
      <c r="EY424" s="15"/>
      <c r="EZ424" s="15"/>
      <c r="FA424" s="15"/>
      <c r="FB424" s="15"/>
      <c r="FC424" s="15"/>
      <c r="FD424" s="15"/>
      <c r="FE424" s="15"/>
      <c r="FF424" s="15"/>
      <c r="FG424" s="15"/>
      <c r="FH424" s="15"/>
      <c r="FI424" s="15"/>
      <c r="FJ424" s="15"/>
      <c r="FK424" s="15"/>
      <c r="FL424" s="15"/>
      <c r="FM424" s="15"/>
      <c r="FN424" s="15"/>
      <c r="FO424" s="15"/>
      <c r="FP424" s="15"/>
      <c r="FQ424" s="15"/>
      <c r="FR424" s="15"/>
      <c r="FS424" s="15"/>
      <c r="FT424" s="15"/>
      <c r="FU424" s="15"/>
      <c r="FV424" s="15"/>
      <c r="FW424" s="15"/>
      <c r="FX424" s="15"/>
      <c r="FY424" s="15"/>
      <c r="FZ424" s="15"/>
      <c r="GA424" s="15"/>
      <c r="GB424" s="15"/>
      <c r="GC424" s="15"/>
      <c r="GD424" s="15"/>
      <c r="GE424" s="15"/>
      <c r="GF424" s="15"/>
      <c r="GG424" s="15"/>
      <c r="GH424" s="15"/>
      <c r="GI424" s="15"/>
      <c r="GJ424" s="15"/>
      <c r="GK424" s="15"/>
      <c r="GL424" s="15"/>
      <c r="GM424" s="15"/>
      <c r="GN424" s="15"/>
      <c r="GO424" s="15"/>
      <c r="GP424" s="15"/>
      <c r="GQ424" s="15"/>
      <c r="GR424" s="15"/>
      <c r="GS424" s="15"/>
      <c r="GT424" s="15"/>
      <c r="GU424" s="15"/>
      <c r="GV424" s="15"/>
      <c r="GW424" s="15"/>
      <c r="GX424" s="15"/>
      <c r="GY424" s="15"/>
      <c r="GZ424" s="15"/>
      <c r="HA424" s="15"/>
      <c r="HB424" s="15"/>
      <c r="HC424" s="15"/>
      <c r="HD424" s="15"/>
      <c r="HE424" s="15"/>
      <c r="HF424" s="15"/>
      <c r="HG424" s="15"/>
      <c r="HH424" s="15"/>
      <c r="HI424" s="15"/>
      <c r="HJ424" s="15"/>
      <c r="HK424" s="15"/>
      <c r="HL424" s="15"/>
      <c r="HM424" s="15"/>
      <c r="HN424" s="15"/>
      <c r="HO424" s="15"/>
      <c r="HP424" s="15"/>
      <c r="HQ424" s="15"/>
      <c r="HR424" s="15"/>
      <c r="HS424" s="15"/>
      <c r="HT424" s="15"/>
      <c r="HU424" s="15"/>
      <c r="HV424" s="15"/>
      <c r="HW424" s="15"/>
      <c r="HX424" s="15"/>
      <c r="HY424" s="15"/>
      <c r="HZ424" s="15"/>
      <c r="IA424" s="15"/>
      <c r="IB424" s="15"/>
      <c r="IC424" s="15"/>
      <c r="ID424" s="15"/>
      <c r="IE424" s="15"/>
      <c r="IF424" s="15"/>
      <c r="IG424" s="15"/>
      <c r="IH424" s="15"/>
      <c r="II424" s="15"/>
      <c r="IJ424" s="15"/>
      <c r="IK424" s="15"/>
      <c r="IL424" s="15"/>
      <c r="IM424" s="15"/>
      <c r="IN424" s="15"/>
      <c r="IO424" s="15"/>
      <c r="IP424" s="15"/>
      <c r="IQ424" s="15"/>
      <c r="IR424" s="15"/>
      <c r="IS424" s="15"/>
      <c r="IT424" s="15"/>
      <c r="IU424" s="15"/>
      <c r="IV424" s="15"/>
      <c r="IW424" s="15"/>
      <c r="IX424" s="15"/>
      <c r="IY424" s="15"/>
      <c r="IZ424" s="15"/>
      <c r="JA424" s="15"/>
      <c r="JB424" s="15"/>
      <c r="JC424" s="15"/>
      <c r="JD424" s="15"/>
      <c r="JE424" s="15"/>
      <c r="JF424" s="15"/>
      <c r="JG424" s="15"/>
      <c r="JH424" s="15"/>
      <c r="JI424" s="15"/>
      <c r="JJ424" s="15"/>
      <c r="JK424" s="15"/>
      <c r="JL424" s="15"/>
      <c r="JM424" s="15"/>
      <c r="JN424" s="15"/>
      <c r="JO424" s="15"/>
      <c r="JP424" s="15"/>
      <c r="JQ424" s="15"/>
      <c r="JR424" s="15"/>
      <c r="JS424" s="15"/>
      <c r="JT424" s="15"/>
      <c r="JU424" s="15"/>
      <c r="JV424" s="15"/>
      <c r="JW424" s="15"/>
      <c r="JX424" s="15"/>
      <c r="JY424" s="15"/>
      <c r="JZ424" s="15"/>
      <c r="KA424" s="15"/>
      <c r="KB424" s="15"/>
      <c r="KC424" s="15"/>
      <c r="KD424" s="15"/>
      <c r="KE424" s="15"/>
      <c r="KF424" s="15"/>
      <c r="KG424" s="15"/>
      <c r="KH424" s="15"/>
      <c r="KI424" s="15"/>
      <c r="KJ424" s="15"/>
      <c r="KK424" s="15"/>
      <c r="KL424" s="15"/>
      <c r="KM424" s="15"/>
      <c r="KN424" s="15"/>
      <c r="KO424" s="15"/>
      <c r="KP424" s="15"/>
      <c r="KQ424" s="15"/>
      <c r="KR424" s="15"/>
      <c r="KS424" s="15"/>
      <c r="KT424" s="15"/>
      <c r="KU424" s="15"/>
      <c r="KV424" s="15"/>
      <c r="KW424" s="15"/>
      <c r="KX424" s="15"/>
      <c r="KY424" s="15"/>
      <c r="KZ424" s="15"/>
      <c r="LA424" s="15"/>
      <c r="LB424" s="15"/>
      <c r="LC424" s="15"/>
      <c r="LD424" s="15"/>
      <c r="LE424" s="15"/>
      <c r="LF424" s="15"/>
      <c r="LG424" s="15"/>
      <c r="LH424" s="15"/>
      <c r="LI424" s="15"/>
      <c r="LJ424" s="15"/>
      <c r="LK424" s="15"/>
      <c r="LL424" s="15"/>
      <c r="LM424" s="15"/>
      <c r="LN424" s="15"/>
      <c r="LO424" s="15"/>
      <c r="LP424" s="15"/>
      <c r="LQ424" s="15"/>
      <c r="LR424" s="15"/>
      <c r="LS424" s="15"/>
      <c r="LT424" s="15"/>
      <c r="LU424" s="15"/>
      <c r="LV424" s="15"/>
      <c r="LW424" s="15"/>
      <c r="LX424" s="15"/>
      <c r="LY424" s="15"/>
      <c r="LZ424" s="15"/>
      <c r="MA424" s="15"/>
      <c r="MB424" s="15"/>
      <c r="MC424" s="15"/>
      <c r="MD424" s="15"/>
      <c r="ME424" s="15"/>
      <c r="MF424" s="15"/>
      <c r="MG424" s="15"/>
      <c r="MH424" s="15"/>
      <c r="MI424" s="15"/>
      <c r="MJ424" s="15"/>
      <c r="MK424" s="15"/>
      <c r="ML424" s="15"/>
      <c r="MM424" s="15"/>
      <c r="MN424" s="15"/>
      <c r="MO424" s="15"/>
      <c r="MP424" s="15"/>
      <c r="MQ424" s="15"/>
      <c r="MR424" s="15"/>
      <c r="MS424" s="15"/>
      <c r="MT424" s="15"/>
      <c r="MU424" s="15"/>
      <c r="MV424" s="15"/>
      <c r="MW424" s="15"/>
      <c r="MX424" s="15"/>
      <c r="MY424" s="15"/>
      <c r="MZ424" s="15"/>
      <c r="NA424" s="15"/>
      <c r="NB424" s="15"/>
      <c r="NC424" s="15"/>
      <c r="ND424" s="15"/>
      <c r="NE424" s="15"/>
      <c r="NF424" s="15"/>
      <c r="NG424" s="15"/>
      <c r="NH424" s="15"/>
      <c r="NI424" s="15"/>
      <c r="NJ424" s="15"/>
      <c r="NK424" s="15"/>
      <c r="NL424" s="15"/>
      <c r="NM424" s="15"/>
      <c r="NN424" s="15"/>
      <c r="NO424" s="15"/>
      <c r="NP424" s="15"/>
      <c r="NQ424" s="15"/>
      <c r="NR424" s="15"/>
      <c r="NS424" s="15"/>
      <c r="NT424" s="15"/>
      <c r="NU424" s="15"/>
      <c r="NV424" s="15"/>
      <c r="NW424" s="15"/>
      <c r="NX424" s="15"/>
      <c r="NY424" s="15"/>
      <c r="NZ424" s="15"/>
      <c r="OA424" s="15"/>
      <c r="OB424" s="15"/>
      <c r="OC424" s="15"/>
      <c r="OD424" s="15"/>
      <c r="OE424" s="15"/>
      <c r="OF424" s="15"/>
      <c r="OG424" s="15"/>
      <c r="OH424" s="15"/>
      <c r="OI424" s="15"/>
      <c r="OJ424" s="15"/>
      <c r="OK424" s="15"/>
      <c r="OL424" s="15"/>
      <c r="OM424" s="15"/>
      <c r="ON424" s="15"/>
      <c r="OO424" s="15"/>
      <c r="OP424" s="15"/>
      <c r="OQ424" s="15"/>
      <c r="OR424" s="15"/>
      <c r="OS424" s="15"/>
      <c r="OT424" s="15"/>
      <c r="OU424" s="15"/>
      <c r="OV424" s="15"/>
      <c r="OW424" s="15"/>
      <c r="OX424" s="15"/>
      <c r="OY424" s="15"/>
      <c r="OZ424" s="15"/>
      <c r="PA424" s="15"/>
      <c r="PB424" s="15"/>
      <c r="PC424" s="15"/>
      <c r="PD424" s="15"/>
      <c r="PE424" s="15"/>
      <c r="PF424" s="15"/>
      <c r="PG424" s="15"/>
      <c r="PH424" s="15"/>
      <c r="PI424" s="15"/>
      <c r="PJ424" s="15"/>
      <c r="PK424" s="15"/>
      <c r="PL424" s="15"/>
      <c r="PM424" s="15"/>
      <c r="PN424" s="15"/>
      <c r="PO424" s="15"/>
      <c r="PP424" s="15"/>
      <c r="PQ424" s="15"/>
      <c r="PR424" s="15"/>
      <c r="PS424" s="15"/>
      <c r="PT424" s="15"/>
      <c r="PU424" s="15"/>
      <c r="PV424" s="15"/>
      <c r="PW424" s="15"/>
      <c r="PX424" s="15"/>
      <c r="PY424" s="15"/>
      <c r="PZ424" s="15"/>
      <c r="QA424" s="15"/>
      <c r="QB424" s="15"/>
      <c r="QC424" s="15"/>
      <c r="QD424" s="15"/>
      <c r="QE424" s="15"/>
      <c r="QF424" s="15"/>
      <c r="QG424" s="15"/>
      <c r="QH424" s="15"/>
      <c r="QI424" s="15"/>
      <c r="QJ424" s="15"/>
      <c r="QK424" s="15"/>
      <c r="QL424" s="15"/>
      <c r="QM424" s="15"/>
      <c r="QN424" s="15"/>
      <c r="QO424" s="15"/>
      <c r="QP424" s="15"/>
      <c r="QQ424" s="15"/>
      <c r="QR424" s="15"/>
      <c r="QS424" s="15"/>
      <c r="QT424" s="15"/>
      <c r="QU424" s="15"/>
      <c r="QV424" s="15"/>
      <c r="QW424" s="15"/>
      <c r="QX424" s="15"/>
      <c r="QY424" s="15"/>
      <c r="QZ424" s="15"/>
      <c r="RA424" s="15"/>
      <c r="RB424" s="15"/>
      <c r="RC424" s="15"/>
      <c r="RD424" s="15"/>
      <c r="RE424" s="15"/>
      <c r="RF424" s="15"/>
      <c r="RG424" s="15"/>
      <c r="RH424" s="15"/>
      <c r="RI424" s="15"/>
      <c r="RJ424" s="15"/>
      <c r="RK424" s="15"/>
      <c r="RL424" s="15"/>
      <c r="RM424" s="15"/>
      <c r="RN424" s="15"/>
      <c r="RO424" s="15"/>
      <c r="RP424" s="15"/>
      <c r="RQ424" s="15"/>
      <c r="RR424" s="15"/>
      <c r="RS424" s="15"/>
      <c r="RT424" s="15"/>
      <c r="RU424" s="15"/>
      <c r="RV424" s="15"/>
      <c r="RW424" s="15"/>
      <c r="RX424" s="15"/>
      <c r="RY424" s="15"/>
      <c r="RZ424" s="15"/>
      <c r="SA424" s="15"/>
      <c r="SB424" s="15"/>
      <c r="SC424" s="15"/>
      <c r="SD424" s="15"/>
      <c r="SE424" s="15"/>
      <c r="SF424" s="15"/>
      <c r="SG424" s="15"/>
      <c r="SH424" s="15"/>
      <c r="SI424" s="15"/>
      <c r="SJ424" s="15"/>
      <c r="SK424" s="15"/>
      <c r="SL424" s="15"/>
      <c r="SM424" s="15"/>
      <c r="SN424" s="15"/>
      <c r="SO424" s="15"/>
      <c r="SP424" s="15"/>
      <c r="SQ424" s="15"/>
      <c r="SR424" s="15"/>
      <c r="SS424" s="15"/>
      <c r="ST424" s="15"/>
      <c r="SU424" s="15"/>
      <c r="SV424" s="15"/>
      <c r="SW424" s="15"/>
      <c r="SX424" s="15"/>
      <c r="SY424" s="15"/>
      <c r="SZ424" s="15"/>
      <c r="TA424" s="15"/>
      <c r="TB424" s="15"/>
      <c r="TC424" s="15"/>
      <c r="TD424" s="15"/>
      <c r="TE424" s="15"/>
      <c r="TF424" s="15"/>
      <c r="TG424" s="15"/>
      <c r="TH424" s="15"/>
      <c r="TI424" s="15"/>
      <c r="TJ424" s="15"/>
      <c r="TK424" s="15"/>
      <c r="TL424" s="15"/>
      <c r="TM424" s="15"/>
      <c r="TN424" s="15"/>
      <c r="TO424" s="15"/>
      <c r="TP424" s="15"/>
      <c r="TQ424" s="15"/>
      <c r="TR424" s="15"/>
      <c r="TS424" s="15"/>
      <c r="TT424" s="15"/>
      <c r="TU424" s="15"/>
      <c r="TV424" s="15"/>
      <c r="TW424" s="15"/>
      <c r="TX424" s="15"/>
      <c r="TY424" s="15"/>
      <c r="TZ424" s="15"/>
      <c r="UA424" s="15"/>
      <c r="UB424" s="15"/>
      <c r="UC424" s="15"/>
      <c r="UD424" s="15"/>
      <c r="UE424" s="15"/>
      <c r="UF424" s="15"/>
      <c r="UG424" s="15"/>
      <c r="UH424" s="15"/>
      <c r="UI424" s="15"/>
      <c r="UJ424" s="15"/>
      <c r="UK424" s="15"/>
      <c r="UL424" s="15"/>
      <c r="UM424" s="15"/>
      <c r="UN424" s="15"/>
      <c r="UO424" s="15"/>
      <c r="UP424" s="15"/>
      <c r="UQ424" s="15"/>
      <c r="UR424" s="15"/>
      <c r="US424" s="15"/>
      <c r="UT424" s="15"/>
      <c r="UU424" s="15"/>
      <c r="UV424" s="15"/>
      <c r="UW424" s="15"/>
      <c r="UX424" s="15"/>
      <c r="UY424" s="15"/>
      <c r="UZ424" s="15"/>
      <c r="VA424" s="15"/>
      <c r="VB424" s="15"/>
      <c r="VC424" s="15"/>
      <c r="VD424" s="15"/>
      <c r="VE424" s="15"/>
      <c r="VF424" s="15"/>
      <c r="VG424" s="15"/>
      <c r="VH424" s="15"/>
      <c r="VI424" s="15"/>
      <c r="VJ424" s="15"/>
      <c r="VK424" s="15"/>
      <c r="VL424" s="15"/>
      <c r="VM424" s="15"/>
      <c r="VN424" s="15"/>
      <c r="VO424" s="15"/>
      <c r="VP424" s="15"/>
      <c r="VQ424" s="15"/>
      <c r="VR424" s="15"/>
      <c r="VS424" s="15"/>
      <c r="VT424" s="15"/>
      <c r="VU424" s="15"/>
      <c r="VV424" s="15"/>
      <c r="VW424" s="15"/>
      <c r="VX424" s="15"/>
      <c r="VY424" s="15"/>
      <c r="VZ424" s="15"/>
      <c r="WA424" s="15"/>
      <c r="WB424" s="15"/>
      <c r="WC424" s="15"/>
      <c r="WD424" s="15"/>
      <c r="WE424" s="15"/>
      <c r="WF424" s="15"/>
      <c r="WG424" s="15"/>
      <c r="WH424" s="15"/>
      <c r="WI424" s="15"/>
      <c r="WJ424" s="15"/>
      <c r="WK424" s="15"/>
      <c r="WL424" s="15"/>
      <c r="WM424" s="15"/>
      <c r="WN424" s="15"/>
      <c r="WO424" s="15"/>
      <c r="WP424" s="15"/>
      <c r="WQ424" s="15"/>
      <c r="WR424" s="15"/>
      <c r="WS424" s="15"/>
      <c r="WT424" s="15"/>
      <c r="WU424" s="15"/>
      <c r="WV424" s="15"/>
      <c r="WW424" s="15"/>
      <c r="WX424" s="15"/>
      <c r="WY424" s="15"/>
      <c r="WZ424" s="15"/>
      <c r="XA424" s="15"/>
      <c r="XB424" s="15"/>
      <c r="XC424" s="15"/>
      <c r="XD424" s="15"/>
      <c r="XE424" s="15"/>
      <c r="XF424" s="15"/>
      <c r="XG424" s="15"/>
      <c r="XH424" s="15"/>
      <c r="XI424" s="15"/>
      <c r="XJ424" s="15"/>
      <c r="XK424" s="15"/>
      <c r="XL424" s="15"/>
      <c r="XM424" s="15"/>
      <c r="XN424" s="15"/>
      <c r="XO424" s="15"/>
      <c r="XP424" s="15"/>
      <c r="XQ424" s="15"/>
      <c r="XR424" s="15"/>
      <c r="XS424" s="15"/>
      <c r="XT424" s="15"/>
      <c r="XU424" s="15"/>
      <c r="XV424" s="15"/>
      <c r="XW424" s="15"/>
      <c r="XX424" s="15"/>
      <c r="XY424" s="15"/>
      <c r="XZ424" s="15"/>
      <c r="YA424" s="15"/>
      <c r="YB424" s="15"/>
      <c r="YC424" s="15"/>
      <c r="YD424" s="15"/>
      <c r="YE424" s="15"/>
      <c r="YF424" s="15"/>
      <c r="YG424" s="15"/>
      <c r="YH424" s="15"/>
      <c r="YI424" s="15"/>
      <c r="YJ424" s="15"/>
      <c r="YK424" s="15"/>
      <c r="YL424" s="15"/>
      <c r="YM424" s="15"/>
      <c r="YN424" s="15"/>
      <c r="YO424" s="15"/>
      <c r="YP424" s="15"/>
      <c r="YQ424" s="15"/>
      <c r="YR424" s="15"/>
      <c r="YS424" s="15"/>
      <c r="YT424" s="15"/>
      <c r="YU424" s="15"/>
      <c r="YV424" s="15"/>
      <c r="YW424" s="15"/>
      <c r="YX424" s="15"/>
      <c r="YY424" s="15"/>
      <c r="YZ424" s="15"/>
      <c r="ZA424" s="15"/>
      <c r="ZB424" s="15"/>
      <c r="ZC424" s="15"/>
      <c r="ZD424" s="15"/>
      <c r="ZE424" s="15"/>
      <c r="ZF424" s="15"/>
      <c r="ZG424" s="15"/>
      <c r="ZH424" s="15"/>
      <c r="ZI424" s="15"/>
      <c r="ZJ424" s="15"/>
      <c r="ZK424" s="15"/>
      <c r="ZL424" s="15"/>
      <c r="ZM424" s="15"/>
      <c r="ZN424" s="15"/>
      <c r="ZO424" s="15"/>
      <c r="ZP424" s="15"/>
      <c r="ZQ424" s="15"/>
      <c r="ZR424" s="15"/>
      <c r="ZS424" s="15"/>
      <c r="ZT424" s="15"/>
      <c r="ZU424" s="15"/>
      <c r="ZV424" s="15"/>
      <c r="ZW424" s="15"/>
      <c r="ZX424" s="15"/>
      <c r="ZY424" s="15"/>
      <c r="ZZ424" s="15"/>
      <c r="AAA424" s="15"/>
      <c r="AAB424" s="15"/>
      <c r="AAC424" s="15"/>
      <c r="AAD424" s="15"/>
      <c r="AAE424" s="15"/>
      <c r="AAF424" s="15"/>
      <c r="AAG424" s="15"/>
      <c r="AAH424" s="15"/>
      <c r="AAI424" s="15"/>
      <c r="AAJ424" s="15"/>
      <c r="AAK424" s="15"/>
      <c r="AAL424" s="15"/>
      <c r="AAM424" s="15"/>
      <c r="AAN424" s="15"/>
      <c r="AAO424" s="15"/>
      <c r="AAP424" s="15"/>
      <c r="AAQ424" s="15"/>
      <c r="AAR424" s="15"/>
      <c r="AAS424" s="15"/>
      <c r="AAT424" s="15"/>
      <c r="AAU424" s="15"/>
      <c r="AAV424" s="15"/>
      <c r="AAW424" s="15"/>
      <c r="AAX424" s="15"/>
      <c r="AAY424" s="15"/>
      <c r="AAZ424" s="15"/>
      <c r="ABA424" s="15"/>
      <c r="ABB424" s="15"/>
      <c r="ABC424" s="15"/>
      <c r="ABD424" s="15"/>
      <c r="ABE424" s="15"/>
      <c r="ABF424" s="15"/>
      <c r="ABG424" s="15"/>
      <c r="ABH424" s="15"/>
      <c r="ABI424" s="15"/>
      <c r="ABJ424" s="15"/>
      <c r="ABK424" s="15"/>
      <c r="ABL424" s="15"/>
      <c r="ABM424" s="15"/>
      <c r="ABN424" s="15"/>
      <c r="ABO424" s="15"/>
      <c r="ABP424" s="15"/>
      <c r="ABQ424" s="15"/>
      <c r="ABR424" s="15"/>
      <c r="ABS424" s="15"/>
      <c r="ABT424" s="15"/>
      <c r="ABU424" s="15"/>
      <c r="ABV424" s="15"/>
      <c r="ABW424" s="15"/>
      <c r="ABX424" s="15"/>
      <c r="ABY424" s="15"/>
      <c r="ABZ424" s="15"/>
      <c r="ACA424" s="15"/>
      <c r="ACB424" s="15"/>
      <c r="ACC424" s="15"/>
      <c r="ACD424" s="15"/>
      <c r="ACE424" s="15"/>
      <c r="ACF424" s="15"/>
      <c r="ACG424" s="15"/>
      <c r="ACH424" s="15"/>
      <c r="ACI424" s="15"/>
      <c r="ACJ424" s="15"/>
      <c r="ACK424" s="15"/>
      <c r="ACL424" s="15"/>
      <c r="ACM424" s="15"/>
      <c r="ACN424" s="15"/>
      <c r="ACO424" s="15"/>
      <c r="ACP424" s="15"/>
      <c r="ACQ424" s="15"/>
      <c r="ACR424" s="15"/>
      <c r="ACS424" s="15"/>
      <c r="ACT424" s="15"/>
      <c r="ACU424" s="15"/>
      <c r="ACV424" s="15"/>
      <c r="ACW424" s="15"/>
      <c r="ACX424" s="15"/>
      <c r="ACY424" s="15"/>
      <c r="ACZ424" s="15"/>
      <c r="ADA424" s="15"/>
      <c r="ADB424" s="15"/>
      <c r="ADC424" s="15"/>
      <c r="ADD424" s="15"/>
      <c r="ADE424" s="15"/>
      <c r="ADF424" s="15"/>
      <c r="ADG424" s="15"/>
      <c r="ADH424" s="15"/>
      <c r="ADI424" s="15"/>
      <c r="ADJ424" s="15"/>
      <c r="ADK424" s="15"/>
      <c r="ADL424" s="15"/>
      <c r="ADM424" s="15"/>
    </row>
    <row r="425" spans="1:793" s="308" customFormat="1" x14ac:dyDescent="0.4">
      <c r="A425" s="82"/>
      <c r="B425" s="36" t="s">
        <v>269</v>
      </c>
      <c r="C425" s="36"/>
      <c r="D425" s="36"/>
      <c r="E425" s="36"/>
      <c r="F425" s="36"/>
      <c r="G425" s="118"/>
      <c r="H425" s="14"/>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c r="BI425" s="15"/>
      <c r="BJ425" s="15"/>
      <c r="BK425" s="15"/>
      <c r="BL425" s="15"/>
      <c r="BM425" s="15"/>
      <c r="BN425" s="15"/>
      <c r="BO425" s="15"/>
      <c r="BP425" s="15"/>
      <c r="BQ425" s="15"/>
      <c r="BR425" s="15"/>
      <c r="BS425" s="15"/>
      <c r="BT425" s="15"/>
      <c r="BU425" s="15"/>
      <c r="BV425" s="15"/>
      <c r="BW425" s="15"/>
      <c r="BX425" s="15"/>
      <c r="BY425" s="15"/>
      <c r="BZ425" s="15"/>
      <c r="CA425" s="15"/>
      <c r="CB425" s="15"/>
      <c r="CC425" s="15"/>
      <c r="CD425" s="15"/>
      <c r="CE425" s="15"/>
      <c r="CF425" s="15"/>
      <c r="CG425" s="15"/>
      <c r="CH425" s="15"/>
      <c r="CI425" s="15"/>
      <c r="CJ425" s="15"/>
      <c r="CK425" s="15"/>
      <c r="CL425" s="15"/>
      <c r="CM425" s="15"/>
      <c r="CN425" s="15"/>
      <c r="CO425" s="15"/>
      <c r="CP425" s="15"/>
      <c r="CQ425" s="15"/>
      <c r="CR425" s="15"/>
      <c r="CS425" s="15"/>
      <c r="CT425" s="15"/>
      <c r="CU425" s="15"/>
      <c r="CV425" s="15"/>
      <c r="CW425" s="15"/>
      <c r="CX425" s="15"/>
      <c r="CY425" s="15"/>
      <c r="CZ425" s="15"/>
      <c r="DA425" s="15"/>
      <c r="DB425" s="15"/>
      <c r="DC425" s="15"/>
      <c r="DD425" s="15"/>
      <c r="DE425" s="15"/>
      <c r="DF425" s="15"/>
      <c r="DG425" s="15"/>
      <c r="DH425" s="15"/>
      <c r="DI425" s="15"/>
      <c r="DJ425" s="15"/>
      <c r="DK425" s="15"/>
      <c r="DL425" s="15"/>
      <c r="DM425" s="15"/>
      <c r="DN425" s="15"/>
      <c r="DO425" s="15"/>
      <c r="DP425" s="15"/>
      <c r="DQ425" s="15"/>
      <c r="DR425" s="15"/>
      <c r="DS425" s="15"/>
      <c r="DT425" s="15"/>
      <c r="DU425" s="15"/>
      <c r="DV425" s="15"/>
      <c r="DW425" s="15"/>
      <c r="DX425" s="15"/>
      <c r="DY425" s="15"/>
      <c r="DZ425" s="15"/>
      <c r="EA425" s="15"/>
      <c r="EB425" s="15"/>
      <c r="EC425" s="15"/>
      <c r="ED425" s="15"/>
      <c r="EE425" s="15"/>
      <c r="EF425" s="15"/>
      <c r="EG425" s="15"/>
      <c r="EH425" s="15"/>
      <c r="EI425" s="15"/>
      <c r="EJ425" s="15"/>
      <c r="EK425" s="15"/>
      <c r="EL425" s="15"/>
      <c r="EM425" s="15"/>
      <c r="EN425" s="15"/>
      <c r="EO425" s="15"/>
      <c r="EP425" s="15"/>
      <c r="EQ425" s="15"/>
      <c r="ER425" s="15"/>
      <c r="ES425" s="15"/>
      <c r="ET425" s="15"/>
      <c r="EU425" s="15"/>
      <c r="EV425" s="15"/>
      <c r="EW425" s="15"/>
      <c r="EX425" s="15"/>
      <c r="EY425" s="15"/>
      <c r="EZ425" s="15"/>
      <c r="FA425" s="15"/>
      <c r="FB425" s="15"/>
      <c r="FC425" s="15"/>
      <c r="FD425" s="15"/>
      <c r="FE425" s="15"/>
      <c r="FF425" s="15"/>
      <c r="FG425" s="15"/>
      <c r="FH425" s="15"/>
      <c r="FI425" s="15"/>
      <c r="FJ425" s="15"/>
      <c r="FK425" s="15"/>
      <c r="FL425" s="15"/>
      <c r="FM425" s="15"/>
      <c r="FN425" s="15"/>
      <c r="FO425" s="15"/>
      <c r="FP425" s="15"/>
      <c r="FQ425" s="15"/>
      <c r="FR425" s="15"/>
      <c r="FS425" s="15"/>
      <c r="FT425" s="15"/>
      <c r="FU425" s="15"/>
      <c r="FV425" s="15"/>
      <c r="FW425" s="15"/>
      <c r="FX425" s="15"/>
      <c r="FY425" s="15"/>
      <c r="FZ425" s="15"/>
      <c r="GA425" s="15"/>
      <c r="GB425" s="15"/>
      <c r="GC425" s="15"/>
      <c r="GD425" s="15"/>
      <c r="GE425" s="15"/>
      <c r="GF425" s="15"/>
      <c r="GG425" s="15"/>
      <c r="GH425" s="15"/>
      <c r="GI425" s="15"/>
      <c r="GJ425" s="15"/>
      <c r="GK425" s="15"/>
      <c r="GL425" s="15"/>
      <c r="GM425" s="15"/>
      <c r="GN425" s="15"/>
      <c r="GO425" s="15"/>
      <c r="GP425" s="15"/>
      <c r="GQ425" s="15"/>
      <c r="GR425" s="15"/>
      <c r="GS425" s="15"/>
      <c r="GT425" s="15"/>
      <c r="GU425" s="15"/>
      <c r="GV425" s="15"/>
      <c r="GW425" s="15"/>
      <c r="GX425" s="15"/>
      <c r="GY425" s="15"/>
      <c r="GZ425" s="15"/>
      <c r="HA425" s="15"/>
      <c r="HB425" s="15"/>
      <c r="HC425" s="15"/>
      <c r="HD425" s="15"/>
      <c r="HE425" s="15"/>
      <c r="HF425" s="15"/>
      <c r="HG425" s="15"/>
      <c r="HH425" s="15"/>
      <c r="HI425" s="15"/>
      <c r="HJ425" s="15"/>
      <c r="HK425" s="15"/>
      <c r="HL425" s="15"/>
      <c r="HM425" s="15"/>
      <c r="HN425" s="15"/>
      <c r="HO425" s="15"/>
      <c r="HP425" s="15"/>
      <c r="HQ425" s="15"/>
      <c r="HR425" s="15"/>
      <c r="HS425" s="15"/>
      <c r="HT425" s="15"/>
      <c r="HU425" s="15"/>
      <c r="HV425" s="15"/>
      <c r="HW425" s="15"/>
      <c r="HX425" s="15"/>
      <c r="HY425" s="15"/>
      <c r="HZ425" s="15"/>
      <c r="IA425" s="15"/>
      <c r="IB425" s="15"/>
      <c r="IC425" s="15"/>
      <c r="ID425" s="15"/>
      <c r="IE425" s="15"/>
      <c r="IF425" s="15"/>
      <c r="IG425" s="15"/>
      <c r="IH425" s="15"/>
      <c r="II425" s="15"/>
      <c r="IJ425" s="15"/>
      <c r="IK425" s="15"/>
      <c r="IL425" s="15"/>
      <c r="IM425" s="15"/>
      <c r="IN425" s="15"/>
      <c r="IO425" s="15"/>
      <c r="IP425" s="15"/>
      <c r="IQ425" s="15"/>
      <c r="IR425" s="15"/>
      <c r="IS425" s="15"/>
      <c r="IT425" s="15"/>
      <c r="IU425" s="15"/>
      <c r="IV425" s="15"/>
      <c r="IW425" s="15"/>
      <c r="IX425" s="15"/>
      <c r="IY425" s="15"/>
      <c r="IZ425" s="15"/>
      <c r="JA425" s="15"/>
      <c r="JB425" s="15"/>
      <c r="JC425" s="15"/>
      <c r="JD425" s="15"/>
      <c r="JE425" s="15"/>
      <c r="JF425" s="15"/>
      <c r="JG425" s="15"/>
      <c r="JH425" s="15"/>
      <c r="JI425" s="15"/>
      <c r="JJ425" s="15"/>
      <c r="JK425" s="15"/>
      <c r="JL425" s="15"/>
      <c r="JM425" s="15"/>
      <c r="JN425" s="15"/>
      <c r="JO425" s="15"/>
      <c r="JP425" s="15"/>
      <c r="JQ425" s="15"/>
      <c r="JR425" s="15"/>
      <c r="JS425" s="15"/>
      <c r="JT425" s="15"/>
      <c r="JU425" s="15"/>
      <c r="JV425" s="15"/>
      <c r="JW425" s="15"/>
      <c r="JX425" s="15"/>
      <c r="JY425" s="15"/>
      <c r="JZ425" s="15"/>
      <c r="KA425" s="15"/>
      <c r="KB425" s="15"/>
      <c r="KC425" s="15"/>
      <c r="KD425" s="15"/>
      <c r="KE425" s="15"/>
      <c r="KF425" s="15"/>
      <c r="KG425" s="15"/>
      <c r="KH425" s="15"/>
      <c r="KI425" s="15"/>
      <c r="KJ425" s="15"/>
      <c r="KK425" s="15"/>
      <c r="KL425" s="15"/>
      <c r="KM425" s="15"/>
      <c r="KN425" s="15"/>
      <c r="KO425" s="15"/>
      <c r="KP425" s="15"/>
      <c r="KQ425" s="15"/>
      <c r="KR425" s="15"/>
      <c r="KS425" s="15"/>
      <c r="KT425" s="15"/>
      <c r="KU425" s="15"/>
      <c r="KV425" s="15"/>
      <c r="KW425" s="15"/>
      <c r="KX425" s="15"/>
      <c r="KY425" s="15"/>
      <c r="KZ425" s="15"/>
      <c r="LA425" s="15"/>
      <c r="LB425" s="15"/>
      <c r="LC425" s="15"/>
      <c r="LD425" s="15"/>
      <c r="LE425" s="15"/>
      <c r="LF425" s="15"/>
      <c r="LG425" s="15"/>
      <c r="LH425" s="15"/>
      <c r="LI425" s="15"/>
      <c r="LJ425" s="15"/>
      <c r="LK425" s="15"/>
      <c r="LL425" s="15"/>
      <c r="LM425" s="15"/>
      <c r="LN425" s="15"/>
      <c r="LO425" s="15"/>
      <c r="LP425" s="15"/>
      <c r="LQ425" s="15"/>
      <c r="LR425" s="15"/>
      <c r="LS425" s="15"/>
      <c r="LT425" s="15"/>
      <c r="LU425" s="15"/>
      <c r="LV425" s="15"/>
      <c r="LW425" s="15"/>
      <c r="LX425" s="15"/>
      <c r="LY425" s="15"/>
      <c r="LZ425" s="15"/>
      <c r="MA425" s="15"/>
      <c r="MB425" s="15"/>
      <c r="MC425" s="15"/>
      <c r="MD425" s="15"/>
      <c r="ME425" s="15"/>
      <c r="MF425" s="15"/>
      <c r="MG425" s="15"/>
      <c r="MH425" s="15"/>
      <c r="MI425" s="15"/>
      <c r="MJ425" s="15"/>
      <c r="MK425" s="15"/>
      <c r="ML425" s="15"/>
      <c r="MM425" s="15"/>
      <c r="MN425" s="15"/>
      <c r="MO425" s="15"/>
      <c r="MP425" s="15"/>
      <c r="MQ425" s="15"/>
      <c r="MR425" s="15"/>
      <c r="MS425" s="15"/>
      <c r="MT425" s="15"/>
      <c r="MU425" s="15"/>
      <c r="MV425" s="15"/>
      <c r="MW425" s="15"/>
      <c r="MX425" s="15"/>
      <c r="MY425" s="15"/>
      <c r="MZ425" s="15"/>
      <c r="NA425" s="15"/>
      <c r="NB425" s="15"/>
      <c r="NC425" s="15"/>
      <c r="ND425" s="15"/>
      <c r="NE425" s="15"/>
      <c r="NF425" s="15"/>
      <c r="NG425" s="15"/>
      <c r="NH425" s="15"/>
      <c r="NI425" s="15"/>
      <c r="NJ425" s="15"/>
      <c r="NK425" s="15"/>
      <c r="NL425" s="15"/>
      <c r="NM425" s="15"/>
      <c r="NN425" s="15"/>
      <c r="NO425" s="15"/>
      <c r="NP425" s="15"/>
      <c r="NQ425" s="15"/>
      <c r="NR425" s="15"/>
      <c r="NS425" s="15"/>
      <c r="NT425" s="15"/>
      <c r="NU425" s="15"/>
      <c r="NV425" s="15"/>
      <c r="NW425" s="15"/>
      <c r="NX425" s="15"/>
      <c r="NY425" s="15"/>
      <c r="NZ425" s="15"/>
      <c r="OA425" s="15"/>
      <c r="OB425" s="15"/>
      <c r="OC425" s="15"/>
      <c r="OD425" s="15"/>
      <c r="OE425" s="15"/>
      <c r="OF425" s="15"/>
      <c r="OG425" s="15"/>
      <c r="OH425" s="15"/>
      <c r="OI425" s="15"/>
      <c r="OJ425" s="15"/>
      <c r="OK425" s="15"/>
      <c r="OL425" s="15"/>
      <c r="OM425" s="15"/>
      <c r="ON425" s="15"/>
      <c r="OO425" s="15"/>
      <c r="OP425" s="15"/>
      <c r="OQ425" s="15"/>
      <c r="OR425" s="15"/>
      <c r="OS425" s="15"/>
      <c r="OT425" s="15"/>
      <c r="OU425" s="15"/>
      <c r="OV425" s="15"/>
      <c r="OW425" s="15"/>
      <c r="OX425" s="15"/>
      <c r="OY425" s="15"/>
      <c r="OZ425" s="15"/>
      <c r="PA425" s="15"/>
      <c r="PB425" s="15"/>
      <c r="PC425" s="15"/>
      <c r="PD425" s="15"/>
      <c r="PE425" s="15"/>
      <c r="PF425" s="15"/>
      <c r="PG425" s="15"/>
      <c r="PH425" s="15"/>
      <c r="PI425" s="15"/>
      <c r="PJ425" s="15"/>
      <c r="PK425" s="15"/>
      <c r="PL425" s="15"/>
      <c r="PM425" s="15"/>
      <c r="PN425" s="15"/>
      <c r="PO425" s="15"/>
      <c r="PP425" s="15"/>
      <c r="PQ425" s="15"/>
      <c r="PR425" s="15"/>
      <c r="PS425" s="15"/>
      <c r="PT425" s="15"/>
      <c r="PU425" s="15"/>
      <c r="PV425" s="15"/>
      <c r="PW425" s="15"/>
      <c r="PX425" s="15"/>
      <c r="PY425" s="15"/>
      <c r="PZ425" s="15"/>
      <c r="QA425" s="15"/>
      <c r="QB425" s="15"/>
      <c r="QC425" s="15"/>
      <c r="QD425" s="15"/>
      <c r="QE425" s="15"/>
      <c r="QF425" s="15"/>
      <c r="QG425" s="15"/>
      <c r="QH425" s="15"/>
      <c r="QI425" s="15"/>
      <c r="QJ425" s="15"/>
      <c r="QK425" s="15"/>
      <c r="QL425" s="15"/>
      <c r="QM425" s="15"/>
      <c r="QN425" s="15"/>
      <c r="QO425" s="15"/>
      <c r="QP425" s="15"/>
      <c r="QQ425" s="15"/>
      <c r="QR425" s="15"/>
      <c r="QS425" s="15"/>
      <c r="QT425" s="15"/>
      <c r="QU425" s="15"/>
      <c r="QV425" s="15"/>
      <c r="QW425" s="15"/>
      <c r="QX425" s="15"/>
      <c r="QY425" s="15"/>
      <c r="QZ425" s="15"/>
      <c r="RA425" s="15"/>
      <c r="RB425" s="15"/>
      <c r="RC425" s="15"/>
      <c r="RD425" s="15"/>
      <c r="RE425" s="15"/>
      <c r="RF425" s="15"/>
      <c r="RG425" s="15"/>
      <c r="RH425" s="15"/>
      <c r="RI425" s="15"/>
      <c r="RJ425" s="15"/>
      <c r="RK425" s="15"/>
      <c r="RL425" s="15"/>
      <c r="RM425" s="15"/>
      <c r="RN425" s="15"/>
      <c r="RO425" s="15"/>
      <c r="RP425" s="15"/>
      <c r="RQ425" s="15"/>
      <c r="RR425" s="15"/>
      <c r="RS425" s="15"/>
      <c r="RT425" s="15"/>
      <c r="RU425" s="15"/>
      <c r="RV425" s="15"/>
      <c r="RW425" s="15"/>
      <c r="RX425" s="15"/>
      <c r="RY425" s="15"/>
      <c r="RZ425" s="15"/>
      <c r="SA425" s="15"/>
      <c r="SB425" s="15"/>
      <c r="SC425" s="15"/>
      <c r="SD425" s="15"/>
      <c r="SE425" s="15"/>
      <c r="SF425" s="15"/>
      <c r="SG425" s="15"/>
      <c r="SH425" s="15"/>
      <c r="SI425" s="15"/>
      <c r="SJ425" s="15"/>
      <c r="SK425" s="15"/>
      <c r="SL425" s="15"/>
      <c r="SM425" s="15"/>
      <c r="SN425" s="15"/>
      <c r="SO425" s="15"/>
      <c r="SP425" s="15"/>
      <c r="SQ425" s="15"/>
      <c r="SR425" s="15"/>
      <c r="SS425" s="15"/>
      <c r="ST425" s="15"/>
      <c r="SU425" s="15"/>
      <c r="SV425" s="15"/>
      <c r="SW425" s="15"/>
      <c r="SX425" s="15"/>
      <c r="SY425" s="15"/>
      <c r="SZ425" s="15"/>
      <c r="TA425" s="15"/>
      <c r="TB425" s="15"/>
      <c r="TC425" s="15"/>
      <c r="TD425" s="15"/>
      <c r="TE425" s="15"/>
      <c r="TF425" s="15"/>
      <c r="TG425" s="15"/>
      <c r="TH425" s="15"/>
      <c r="TI425" s="15"/>
      <c r="TJ425" s="15"/>
      <c r="TK425" s="15"/>
      <c r="TL425" s="15"/>
      <c r="TM425" s="15"/>
      <c r="TN425" s="15"/>
      <c r="TO425" s="15"/>
      <c r="TP425" s="15"/>
      <c r="TQ425" s="15"/>
      <c r="TR425" s="15"/>
      <c r="TS425" s="15"/>
      <c r="TT425" s="15"/>
      <c r="TU425" s="15"/>
      <c r="TV425" s="15"/>
      <c r="TW425" s="15"/>
      <c r="TX425" s="15"/>
      <c r="TY425" s="15"/>
      <c r="TZ425" s="15"/>
      <c r="UA425" s="15"/>
      <c r="UB425" s="15"/>
      <c r="UC425" s="15"/>
      <c r="UD425" s="15"/>
      <c r="UE425" s="15"/>
      <c r="UF425" s="15"/>
      <c r="UG425" s="15"/>
      <c r="UH425" s="15"/>
      <c r="UI425" s="15"/>
      <c r="UJ425" s="15"/>
      <c r="UK425" s="15"/>
      <c r="UL425" s="15"/>
      <c r="UM425" s="15"/>
      <c r="UN425" s="15"/>
      <c r="UO425" s="15"/>
      <c r="UP425" s="15"/>
      <c r="UQ425" s="15"/>
      <c r="UR425" s="15"/>
      <c r="US425" s="15"/>
      <c r="UT425" s="15"/>
      <c r="UU425" s="15"/>
      <c r="UV425" s="15"/>
      <c r="UW425" s="15"/>
      <c r="UX425" s="15"/>
      <c r="UY425" s="15"/>
      <c r="UZ425" s="15"/>
      <c r="VA425" s="15"/>
      <c r="VB425" s="15"/>
      <c r="VC425" s="15"/>
      <c r="VD425" s="15"/>
      <c r="VE425" s="15"/>
      <c r="VF425" s="15"/>
      <c r="VG425" s="15"/>
      <c r="VH425" s="15"/>
      <c r="VI425" s="15"/>
      <c r="VJ425" s="15"/>
      <c r="VK425" s="15"/>
      <c r="VL425" s="15"/>
      <c r="VM425" s="15"/>
      <c r="VN425" s="15"/>
      <c r="VO425" s="15"/>
      <c r="VP425" s="15"/>
      <c r="VQ425" s="15"/>
      <c r="VR425" s="15"/>
      <c r="VS425" s="15"/>
      <c r="VT425" s="15"/>
      <c r="VU425" s="15"/>
      <c r="VV425" s="15"/>
      <c r="VW425" s="15"/>
      <c r="VX425" s="15"/>
      <c r="VY425" s="15"/>
      <c r="VZ425" s="15"/>
      <c r="WA425" s="15"/>
      <c r="WB425" s="15"/>
      <c r="WC425" s="15"/>
      <c r="WD425" s="15"/>
      <c r="WE425" s="15"/>
      <c r="WF425" s="15"/>
      <c r="WG425" s="15"/>
      <c r="WH425" s="15"/>
      <c r="WI425" s="15"/>
      <c r="WJ425" s="15"/>
      <c r="WK425" s="15"/>
      <c r="WL425" s="15"/>
      <c r="WM425" s="15"/>
      <c r="WN425" s="15"/>
      <c r="WO425" s="15"/>
      <c r="WP425" s="15"/>
      <c r="WQ425" s="15"/>
      <c r="WR425" s="15"/>
      <c r="WS425" s="15"/>
      <c r="WT425" s="15"/>
      <c r="WU425" s="15"/>
      <c r="WV425" s="15"/>
      <c r="WW425" s="15"/>
      <c r="WX425" s="15"/>
      <c r="WY425" s="15"/>
      <c r="WZ425" s="15"/>
      <c r="XA425" s="15"/>
      <c r="XB425" s="15"/>
      <c r="XC425" s="15"/>
      <c r="XD425" s="15"/>
      <c r="XE425" s="15"/>
      <c r="XF425" s="15"/>
      <c r="XG425" s="15"/>
      <c r="XH425" s="15"/>
      <c r="XI425" s="15"/>
      <c r="XJ425" s="15"/>
      <c r="XK425" s="15"/>
      <c r="XL425" s="15"/>
      <c r="XM425" s="15"/>
      <c r="XN425" s="15"/>
      <c r="XO425" s="15"/>
      <c r="XP425" s="15"/>
      <c r="XQ425" s="15"/>
      <c r="XR425" s="15"/>
      <c r="XS425" s="15"/>
      <c r="XT425" s="15"/>
      <c r="XU425" s="15"/>
      <c r="XV425" s="15"/>
      <c r="XW425" s="15"/>
      <c r="XX425" s="15"/>
      <c r="XY425" s="15"/>
      <c r="XZ425" s="15"/>
      <c r="YA425" s="15"/>
      <c r="YB425" s="15"/>
      <c r="YC425" s="15"/>
      <c r="YD425" s="15"/>
      <c r="YE425" s="15"/>
      <c r="YF425" s="15"/>
      <c r="YG425" s="15"/>
      <c r="YH425" s="15"/>
      <c r="YI425" s="15"/>
      <c r="YJ425" s="15"/>
      <c r="YK425" s="15"/>
      <c r="YL425" s="15"/>
      <c r="YM425" s="15"/>
      <c r="YN425" s="15"/>
      <c r="YO425" s="15"/>
      <c r="YP425" s="15"/>
      <c r="YQ425" s="15"/>
      <c r="YR425" s="15"/>
      <c r="YS425" s="15"/>
      <c r="YT425" s="15"/>
      <c r="YU425" s="15"/>
      <c r="YV425" s="15"/>
      <c r="YW425" s="15"/>
      <c r="YX425" s="15"/>
      <c r="YY425" s="15"/>
      <c r="YZ425" s="15"/>
      <c r="ZA425" s="15"/>
      <c r="ZB425" s="15"/>
      <c r="ZC425" s="15"/>
      <c r="ZD425" s="15"/>
      <c r="ZE425" s="15"/>
      <c r="ZF425" s="15"/>
      <c r="ZG425" s="15"/>
      <c r="ZH425" s="15"/>
      <c r="ZI425" s="15"/>
      <c r="ZJ425" s="15"/>
      <c r="ZK425" s="15"/>
      <c r="ZL425" s="15"/>
      <c r="ZM425" s="15"/>
      <c r="ZN425" s="15"/>
      <c r="ZO425" s="15"/>
      <c r="ZP425" s="15"/>
      <c r="ZQ425" s="15"/>
      <c r="ZR425" s="15"/>
      <c r="ZS425" s="15"/>
      <c r="ZT425" s="15"/>
      <c r="ZU425" s="15"/>
      <c r="ZV425" s="15"/>
      <c r="ZW425" s="15"/>
      <c r="ZX425" s="15"/>
      <c r="ZY425" s="15"/>
      <c r="ZZ425" s="15"/>
      <c r="AAA425" s="15"/>
      <c r="AAB425" s="15"/>
      <c r="AAC425" s="15"/>
      <c r="AAD425" s="15"/>
      <c r="AAE425" s="15"/>
      <c r="AAF425" s="15"/>
      <c r="AAG425" s="15"/>
      <c r="AAH425" s="15"/>
      <c r="AAI425" s="15"/>
      <c r="AAJ425" s="15"/>
      <c r="AAK425" s="15"/>
      <c r="AAL425" s="15"/>
      <c r="AAM425" s="15"/>
      <c r="AAN425" s="15"/>
      <c r="AAO425" s="15"/>
      <c r="AAP425" s="15"/>
      <c r="AAQ425" s="15"/>
      <c r="AAR425" s="15"/>
      <c r="AAS425" s="15"/>
      <c r="AAT425" s="15"/>
      <c r="AAU425" s="15"/>
      <c r="AAV425" s="15"/>
      <c r="AAW425" s="15"/>
      <c r="AAX425" s="15"/>
      <c r="AAY425" s="15"/>
      <c r="AAZ425" s="15"/>
      <c r="ABA425" s="15"/>
      <c r="ABB425" s="15"/>
      <c r="ABC425" s="15"/>
      <c r="ABD425" s="15"/>
      <c r="ABE425" s="15"/>
      <c r="ABF425" s="15"/>
      <c r="ABG425" s="15"/>
      <c r="ABH425" s="15"/>
      <c r="ABI425" s="15"/>
      <c r="ABJ425" s="15"/>
      <c r="ABK425" s="15"/>
      <c r="ABL425" s="15"/>
      <c r="ABM425" s="15"/>
      <c r="ABN425" s="15"/>
      <c r="ABO425" s="15"/>
      <c r="ABP425" s="15"/>
      <c r="ABQ425" s="15"/>
      <c r="ABR425" s="15"/>
      <c r="ABS425" s="15"/>
      <c r="ABT425" s="15"/>
      <c r="ABU425" s="15"/>
      <c r="ABV425" s="15"/>
      <c r="ABW425" s="15"/>
      <c r="ABX425" s="15"/>
      <c r="ABY425" s="15"/>
      <c r="ABZ425" s="15"/>
      <c r="ACA425" s="15"/>
      <c r="ACB425" s="15"/>
      <c r="ACC425" s="15"/>
      <c r="ACD425" s="15"/>
      <c r="ACE425" s="15"/>
      <c r="ACF425" s="15"/>
      <c r="ACG425" s="15"/>
      <c r="ACH425" s="15"/>
      <c r="ACI425" s="15"/>
      <c r="ACJ425" s="15"/>
      <c r="ACK425" s="15"/>
      <c r="ACL425" s="15"/>
      <c r="ACM425" s="15"/>
      <c r="ACN425" s="15"/>
      <c r="ACO425" s="15"/>
      <c r="ACP425" s="15"/>
      <c r="ACQ425" s="15"/>
      <c r="ACR425" s="15"/>
      <c r="ACS425" s="15"/>
      <c r="ACT425" s="15"/>
      <c r="ACU425" s="15"/>
      <c r="ACV425" s="15"/>
      <c r="ACW425" s="15"/>
      <c r="ACX425" s="15"/>
      <c r="ACY425" s="15"/>
      <c r="ACZ425" s="15"/>
      <c r="ADA425" s="15"/>
      <c r="ADB425" s="15"/>
      <c r="ADC425" s="15"/>
      <c r="ADD425" s="15"/>
      <c r="ADE425" s="15"/>
      <c r="ADF425" s="15"/>
      <c r="ADG425" s="15"/>
      <c r="ADH425" s="15"/>
      <c r="ADI425" s="15"/>
      <c r="ADJ425" s="15"/>
      <c r="ADK425" s="15"/>
      <c r="ADL425" s="15"/>
      <c r="ADM425" s="15"/>
    </row>
    <row r="426" spans="1:793" s="308" customFormat="1" x14ac:dyDescent="0.4">
      <c r="A426" s="82"/>
      <c r="B426" s="36" t="s">
        <v>265</v>
      </c>
      <c r="C426" s="36"/>
      <c r="D426" s="36"/>
      <c r="E426" s="36"/>
      <c r="F426" s="36"/>
      <c r="G426" s="36"/>
      <c r="H426" s="14"/>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5"/>
      <c r="BO426" s="15"/>
      <c r="BP426" s="15"/>
      <c r="BQ426" s="15"/>
      <c r="BR426" s="15"/>
      <c r="BS426" s="15"/>
      <c r="BT426" s="15"/>
      <c r="BU426" s="15"/>
      <c r="BV426" s="15"/>
      <c r="BW426" s="15"/>
      <c r="BX426" s="15"/>
      <c r="BY426" s="15"/>
      <c r="BZ426" s="15"/>
      <c r="CA426" s="15"/>
      <c r="CB426" s="15"/>
      <c r="CC426" s="15"/>
      <c r="CD426" s="15"/>
      <c r="CE426" s="15"/>
      <c r="CF426" s="15"/>
      <c r="CG426" s="15"/>
      <c r="CH426" s="15"/>
      <c r="CI426" s="15"/>
      <c r="CJ426" s="15"/>
      <c r="CK426" s="15"/>
      <c r="CL426" s="15"/>
      <c r="CM426" s="15"/>
      <c r="CN426" s="15"/>
      <c r="CO426" s="15"/>
      <c r="CP426" s="15"/>
      <c r="CQ426" s="15"/>
      <c r="CR426" s="15"/>
      <c r="CS426" s="15"/>
      <c r="CT426" s="15"/>
      <c r="CU426" s="15"/>
      <c r="CV426" s="15"/>
      <c r="CW426" s="15"/>
      <c r="CX426" s="15"/>
      <c r="CY426" s="15"/>
      <c r="CZ426" s="15"/>
      <c r="DA426" s="15"/>
      <c r="DB426" s="15"/>
      <c r="DC426" s="15"/>
      <c r="DD426" s="15"/>
      <c r="DE426" s="15"/>
      <c r="DF426" s="15"/>
      <c r="DG426" s="15"/>
      <c r="DH426" s="15"/>
      <c r="DI426" s="15"/>
      <c r="DJ426" s="15"/>
      <c r="DK426" s="15"/>
      <c r="DL426" s="15"/>
      <c r="DM426" s="15"/>
      <c r="DN426" s="15"/>
      <c r="DO426" s="15"/>
      <c r="DP426" s="15"/>
      <c r="DQ426" s="15"/>
      <c r="DR426" s="15"/>
      <c r="DS426" s="15"/>
      <c r="DT426" s="15"/>
      <c r="DU426" s="15"/>
      <c r="DV426" s="15"/>
      <c r="DW426" s="15"/>
      <c r="DX426" s="15"/>
      <c r="DY426" s="15"/>
      <c r="DZ426" s="15"/>
      <c r="EA426" s="15"/>
      <c r="EB426" s="15"/>
      <c r="EC426" s="15"/>
      <c r="ED426" s="15"/>
      <c r="EE426" s="15"/>
      <c r="EF426" s="15"/>
      <c r="EG426" s="15"/>
      <c r="EH426" s="15"/>
      <c r="EI426" s="15"/>
      <c r="EJ426" s="15"/>
      <c r="EK426" s="15"/>
      <c r="EL426" s="15"/>
      <c r="EM426" s="15"/>
      <c r="EN426" s="15"/>
      <c r="EO426" s="15"/>
      <c r="EP426" s="15"/>
      <c r="EQ426" s="15"/>
      <c r="ER426" s="15"/>
      <c r="ES426" s="15"/>
      <c r="ET426" s="15"/>
      <c r="EU426" s="15"/>
      <c r="EV426" s="15"/>
      <c r="EW426" s="15"/>
      <c r="EX426" s="15"/>
      <c r="EY426" s="15"/>
      <c r="EZ426" s="15"/>
      <c r="FA426" s="15"/>
      <c r="FB426" s="15"/>
      <c r="FC426" s="15"/>
      <c r="FD426" s="15"/>
      <c r="FE426" s="15"/>
      <c r="FF426" s="15"/>
      <c r="FG426" s="15"/>
      <c r="FH426" s="15"/>
      <c r="FI426" s="15"/>
      <c r="FJ426" s="15"/>
      <c r="FK426" s="15"/>
      <c r="FL426" s="15"/>
      <c r="FM426" s="15"/>
      <c r="FN426" s="15"/>
      <c r="FO426" s="15"/>
      <c r="FP426" s="15"/>
      <c r="FQ426" s="15"/>
      <c r="FR426" s="15"/>
      <c r="FS426" s="15"/>
      <c r="FT426" s="15"/>
      <c r="FU426" s="15"/>
      <c r="FV426" s="15"/>
      <c r="FW426" s="15"/>
      <c r="FX426" s="15"/>
      <c r="FY426" s="15"/>
      <c r="FZ426" s="15"/>
      <c r="GA426" s="15"/>
      <c r="GB426" s="15"/>
      <c r="GC426" s="15"/>
      <c r="GD426" s="15"/>
      <c r="GE426" s="15"/>
      <c r="GF426" s="15"/>
      <c r="GG426" s="15"/>
      <c r="GH426" s="15"/>
      <c r="GI426" s="15"/>
      <c r="GJ426" s="15"/>
      <c r="GK426" s="15"/>
      <c r="GL426" s="15"/>
      <c r="GM426" s="15"/>
      <c r="GN426" s="15"/>
      <c r="GO426" s="15"/>
      <c r="GP426" s="15"/>
      <c r="GQ426" s="15"/>
      <c r="GR426" s="15"/>
      <c r="GS426" s="15"/>
      <c r="GT426" s="15"/>
      <c r="GU426" s="15"/>
      <c r="GV426" s="15"/>
      <c r="GW426" s="15"/>
      <c r="GX426" s="15"/>
      <c r="GY426" s="15"/>
      <c r="GZ426" s="15"/>
      <c r="HA426" s="15"/>
      <c r="HB426" s="15"/>
      <c r="HC426" s="15"/>
      <c r="HD426" s="15"/>
      <c r="HE426" s="15"/>
      <c r="HF426" s="15"/>
      <c r="HG426" s="15"/>
      <c r="HH426" s="15"/>
      <c r="HI426" s="15"/>
      <c r="HJ426" s="15"/>
      <c r="HK426" s="15"/>
      <c r="HL426" s="15"/>
      <c r="HM426" s="15"/>
      <c r="HN426" s="15"/>
      <c r="HO426" s="15"/>
      <c r="HP426" s="15"/>
      <c r="HQ426" s="15"/>
      <c r="HR426" s="15"/>
      <c r="HS426" s="15"/>
      <c r="HT426" s="15"/>
      <c r="HU426" s="15"/>
      <c r="HV426" s="15"/>
      <c r="HW426" s="15"/>
      <c r="HX426" s="15"/>
      <c r="HY426" s="15"/>
      <c r="HZ426" s="15"/>
      <c r="IA426" s="15"/>
      <c r="IB426" s="15"/>
      <c r="IC426" s="15"/>
      <c r="ID426" s="15"/>
      <c r="IE426" s="15"/>
      <c r="IF426" s="15"/>
      <c r="IG426" s="15"/>
      <c r="IH426" s="15"/>
      <c r="II426" s="15"/>
      <c r="IJ426" s="15"/>
      <c r="IK426" s="15"/>
      <c r="IL426" s="15"/>
      <c r="IM426" s="15"/>
      <c r="IN426" s="15"/>
      <c r="IO426" s="15"/>
      <c r="IP426" s="15"/>
      <c r="IQ426" s="15"/>
      <c r="IR426" s="15"/>
      <c r="IS426" s="15"/>
      <c r="IT426" s="15"/>
      <c r="IU426" s="15"/>
      <c r="IV426" s="15"/>
      <c r="IW426" s="15"/>
      <c r="IX426" s="15"/>
      <c r="IY426" s="15"/>
      <c r="IZ426" s="15"/>
      <c r="JA426" s="15"/>
      <c r="JB426" s="15"/>
      <c r="JC426" s="15"/>
      <c r="JD426" s="15"/>
      <c r="JE426" s="15"/>
      <c r="JF426" s="15"/>
      <c r="JG426" s="15"/>
      <c r="JH426" s="15"/>
      <c r="JI426" s="15"/>
      <c r="JJ426" s="15"/>
      <c r="JK426" s="15"/>
      <c r="JL426" s="15"/>
      <c r="JM426" s="15"/>
      <c r="JN426" s="15"/>
      <c r="JO426" s="15"/>
      <c r="JP426" s="15"/>
      <c r="JQ426" s="15"/>
      <c r="JR426" s="15"/>
      <c r="JS426" s="15"/>
      <c r="JT426" s="15"/>
      <c r="JU426" s="15"/>
      <c r="JV426" s="15"/>
      <c r="JW426" s="15"/>
      <c r="JX426" s="15"/>
      <c r="JY426" s="15"/>
      <c r="JZ426" s="15"/>
      <c r="KA426" s="15"/>
      <c r="KB426" s="15"/>
      <c r="KC426" s="15"/>
      <c r="KD426" s="15"/>
      <c r="KE426" s="15"/>
      <c r="KF426" s="15"/>
      <c r="KG426" s="15"/>
      <c r="KH426" s="15"/>
      <c r="KI426" s="15"/>
      <c r="KJ426" s="15"/>
      <c r="KK426" s="15"/>
      <c r="KL426" s="15"/>
      <c r="KM426" s="15"/>
      <c r="KN426" s="15"/>
      <c r="KO426" s="15"/>
      <c r="KP426" s="15"/>
      <c r="KQ426" s="15"/>
      <c r="KR426" s="15"/>
      <c r="KS426" s="15"/>
      <c r="KT426" s="15"/>
      <c r="KU426" s="15"/>
      <c r="KV426" s="15"/>
      <c r="KW426" s="15"/>
      <c r="KX426" s="15"/>
      <c r="KY426" s="15"/>
      <c r="KZ426" s="15"/>
      <c r="LA426" s="15"/>
      <c r="LB426" s="15"/>
      <c r="LC426" s="15"/>
      <c r="LD426" s="15"/>
      <c r="LE426" s="15"/>
      <c r="LF426" s="15"/>
      <c r="LG426" s="15"/>
      <c r="LH426" s="15"/>
      <c r="LI426" s="15"/>
      <c r="LJ426" s="15"/>
      <c r="LK426" s="15"/>
      <c r="LL426" s="15"/>
      <c r="LM426" s="15"/>
      <c r="LN426" s="15"/>
      <c r="LO426" s="15"/>
      <c r="LP426" s="15"/>
      <c r="LQ426" s="15"/>
      <c r="LR426" s="15"/>
      <c r="LS426" s="15"/>
      <c r="LT426" s="15"/>
      <c r="LU426" s="15"/>
      <c r="LV426" s="15"/>
      <c r="LW426" s="15"/>
      <c r="LX426" s="15"/>
      <c r="LY426" s="15"/>
      <c r="LZ426" s="15"/>
      <c r="MA426" s="15"/>
      <c r="MB426" s="15"/>
      <c r="MC426" s="15"/>
      <c r="MD426" s="15"/>
      <c r="ME426" s="15"/>
      <c r="MF426" s="15"/>
      <c r="MG426" s="15"/>
      <c r="MH426" s="15"/>
      <c r="MI426" s="15"/>
      <c r="MJ426" s="15"/>
      <c r="MK426" s="15"/>
      <c r="ML426" s="15"/>
      <c r="MM426" s="15"/>
      <c r="MN426" s="15"/>
      <c r="MO426" s="15"/>
      <c r="MP426" s="15"/>
      <c r="MQ426" s="15"/>
      <c r="MR426" s="15"/>
      <c r="MS426" s="15"/>
      <c r="MT426" s="15"/>
      <c r="MU426" s="15"/>
      <c r="MV426" s="15"/>
      <c r="MW426" s="15"/>
      <c r="MX426" s="15"/>
      <c r="MY426" s="15"/>
      <c r="MZ426" s="15"/>
      <c r="NA426" s="15"/>
      <c r="NB426" s="15"/>
      <c r="NC426" s="15"/>
      <c r="ND426" s="15"/>
      <c r="NE426" s="15"/>
      <c r="NF426" s="15"/>
      <c r="NG426" s="15"/>
      <c r="NH426" s="15"/>
      <c r="NI426" s="15"/>
      <c r="NJ426" s="15"/>
      <c r="NK426" s="15"/>
      <c r="NL426" s="15"/>
      <c r="NM426" s="15"/>
      <c r="NN426" s="15"/>
      <c r="NO426" s="15"/>
      <c r="NP426" s="15"/>
      <c r="NQ426" s="15"/>
      <c r="NR426" s="15"/>
      <c r="NS426" s="15"/>
      <c r="NT426" s="15"/>
      <c r="NU426" s="15"/>
      <c r="NV426" s="15"/>
      <c r="NW426" s="15"/>
      <c r="NX426" s="15"/>
      <c r="NY426" s="15"/>
      <c r="NZ426" s="15"/>
      <c r="OA426" s="15"/>
      <c r="OB426" s="15"/>
      <c r="OC426" s="15"/>
      <c r="OD426" s="15"/>
      <c r="OE426" s="15"/>
      <c r="OF426" s="15"/>
      <c r="OG426" s="15"/>
      <c r="OH426" s="15"/>
      <c r="OI426" s="15"/>
      <c r="OJ426" s="15"/>
      <c r="OK426" s="15"/>
      <c r="OL426" s="15"/>
      <c r="OM426" s="15"/>
      <c r="ON426" s="15"/>
      <c r="OO426" s="15"/>
      <c r="OP426" s="15"/>
      <c r="OQ426" s="15"/>
      <c r="OR426" s="15"/>
      <c r="OS426" s="15"/>
      <c r="OT426" s="15"/>
      <c r="OU426" s="15"/>
      <c r="OV426" s="15"/>
      <c r="OW426" s="15"/>
      <c r="OX426" s="15"/>
      <c r="OY426" s="15"/>
      <c r="OZ426" s="15"/>
      <c r="PA426" s="15"/>
      <c r="PB426" s="15"/>
      <c r="PC426" s="15"/>
      <c r="PD426" s="15"/>
      <c r="PE426" s="15"/>
      <c r="PF426" s="15"/>
      <c r="PG426" s="15"/>
      <c r="PH426" s="15"/>
      <c r="PI426" s="15"/>
      <c r="PJ426" s="15"/>
      <c r="PK426" s="15"/>
      <c r="PL426" s="15"/>
      <c r="PM426" s="15"/>
      <c r="PN426" s="15"/>
      <c r="PO426" s="15"/>
      <c r="PP426" s="15"/>
      <c r="PQ426" s="15"/>
      <c r="PR426" s="15"/>
      <c r="PS426" s="15"/>
      <c r="PT426" s="15"/>
      <c r="PU426" s="15"/>
      <c r="PV426" s="15"/>
      <c r="PW426" s="15"/>
      <c r="PX426" s="15"/>
      <c r="PY426" s="15"/>
      <c r="PZ426" s="15"/>
      <c r="QA426" s="15"/>
      <c r="QB426" s="15"/>
      <c r="QC426" s="15"/>
      <c r="QD426" s="15"/>
      <c r="QE426" s="15"/>
      <c r="QF426" s="15"/>
      <c r="QG426" s="15"/>
      <c r="QH426" s="15"/>
      <c r="QI426" s="15"/>
      <c r="QJ426" s="15"/>
      <c r="QK426" s="15"/>
      <c r="QL426" s="15"/>
      <c r="QM426" s="15"/>
      <c r="QN426" s="15"/>
      <c r="QO426" s="15"/>
      <c r="QP426" s="15"/>
      <c r="QQ426" s="15"/>
      <c r="QR426" s="15"/>
      <c r="QS426" s="15"/>
      <c r="QT426" s="15"/>
      <c r="QU426" s="15"/>
      <c r="QV426" s="15"/>
      <c r="QW426" s="15"/>
      <c r="QX426" s="15"/>
      <c r="QY426" s="15"/>
      <c r="QZ426" s="15"/>
      <c r="RA426" s="15"/>
      <c r="RB426" s="15"/>
      <c r="RC426" s="15"/>
      <c r="RD426" s="15"/>
      <c r="RE426" s="15"/>
      <c r="RF426" s="15"/>
      <c r="RG426" s="15"/>
      <c r="RH426" s="15"/>
      <c r="RI426" s="15"/>
      <c r="RJ426" s="15"/>
      <c r="RK426" s="15"/>
      <c r="RL426" s="15"/>
      <c r="RM426" s="15"/>
      <c r="RN426" s="15"/>
      <c r="RO426" s="15"/>
      <c r="RP426" s="15"/>
      <c r="RQ426" s="15"/>
      <c r="RR426" s="15"/>
      <c r="RS426" s="15"/>
      <c r="RT426" s="15"/>
      <c r="RU426" s="15"/>
      <c r="RV426" s="15"/>
      <c r="RW426" s="15"/>
      <c r="RX426" s="15"/>
      <c r="RY426" s="15"/>
      <c r="RZ426" s="15"/>
      <c r="SA426" s="15"/>
      <c r="SB426" s="15"/>
      <c r="SC426" s="15"/>
      <c r="SD426" s="15"/>
      <c r="SE426" s="15"/>
      <c r="SF426" s="15"/>
      <c r="SG426" s="15"/>
      <c r="SH426" s="15"/>
      <c r="SI426" s="15"/>
      <c r="SJ426" s="15"/>
      <c r="SK426" s="15"/>
      <c r="SL426" s="15"/>
      <c r="SM426" s="15"/>
      <c r="SN426" s="15"/>
      <c r="SO426" s="15"/>
      <c r="SP426" s="15"/>
      <c r="SQ426" s="15"/>
      <c r="SR426" s="15"/>
      <c r="SS426" s="15"/>
      <c r="ST426" s="15"/>
      <c r="SU426" s="15"/>
      <c r="SV426" s="15"/>
      <c r="SW426" s="15"/>
      <c r="SX426" s="15"/>
      <c r="SY426" s="15"/>
      <c r="SZ426" s="15"/>
      <c r="TA426" s="15"/>
      <c r="TB426" s="15"/>
      <c r="TC426" s="15"/>
      <c r="TD426" s="15"/>
      <c r="TE426" s="15"/>
      <c r="TF426" s="15"/>
      <c r="TG426" s="15"/>
      <c r="TH426" s="15"/>
      <c r="TI426" s="15"/>
      <c r="TJ426" s="15"/>
      <c r="TK426" s="15"/>
      <c r="TL426" s="15"/>
      <c r="TM426" s="15"/>
      <c r="TN426" s="15"/>
      <c r="TO426" s="15"/>
      <c r="TP426" s="15"/>
      <c r="TQ426" s="15"/>
      <c r="TR426" s="15"/>
      <c r="TS426" s="15"/>
      <c r="TT426" s="15"/>
      <c r="TU426" s="15"/>
      <c r="TV426" s="15"/>
      <c r="TW426" s="15"/>
      <c r="TX426" s="15"/>
      <c r="TY426" s="15"/>
      <c r="TZ426" s="15"/>
      <c r="UA426" s="15"/>
      <c r="UB426" s="15"/>
      <c r="UC426" s="15"/>
      <c r="UD426" s="15"/>
      <c r="UE426" s="15"/>
      <c r="UF426" s="15"/>
      <c r="UG426" s="15"/>
      <c r="UH426" s="15"/>
      <c r="UI426" s="15"/>
      <c r="UJ426" s="15"/>
      <c r="UK426" s="15"/>
      <c r="UL426" s="15"/>
      <c r="UM426" s="15"/>
      <c r="UN426" s="15"/>
      <c r="UO426" s="15"/>
      <c r="UP426" s="15"/>
      <c r="UQ426" s="15"/>
      <c r="UR426" s="15"/>
      <c r="US426" s="15"/>
      <c r="UT426" s="15"/>
      <c r="UU426" s="15"/>
      <c r="UV426" s="15"/>
      <c r="UW426" s="15"/>
      <c r="UX426" s="15"/>
      <c r="UY426" s="15"/>
      <c r="UZ426" s="15"/>
      <c r="VA426" s="15"/>
      <c r="VB426" s="15"/>
      <c r="VC426" s="15"/>
      <c r="VD426" s="15"/>
      <c r="VE426" s="15"/>
      <c r="VF426" s="15"/>
      <c r="VG426" s="15"/>
      <c r="VH426" s="15"/>
      <c r="VI426" s="15"/>
      <c r="VJ426" s="15"/>
      <c r="VK426" s="15"/>
      <c r="VL426" s="15"/>
      <c r="VM426" s="15"/>
      <c r="VN426" s="15"/>
      <c r="VO426" s="15"/>
      <c r="VP426" s="15"/>
      <c r="VQ426" s="15"/>
      <c r="VR426" s="15"/>
      <c r="VS426" s="15"/>
      <c r="VT426" s="15"/>
      <c r="VU426" s="15"/>
      <c r="VV426" s="15"/>
      <c r="VW426" s="15"/>
      <c r="VX426" s="15"/>
      <c r="VY426" s="15"/>
      <c r="VZ426" s="15"/>
      <c r="WA426" s="15"/>
      <c r="WB426" s="15"/>
      <c r="WC426" s="15"/>
      <c r="WD426" s="15"/>
      <c r="WE426" s="15"/>
      <c r="WF426" s="15"/>
      <c r="WG426" s="15"/>
      <c r="WH426" s="15"/>
      <c r="WI426" s="15"/>
      <c r="WJ426" s="15"/>
      <c r="WK426" s="15"/>
      <c r="WL426" s="15"/>
      <c r="WM426" s="15"/>
      <c r="WN426" s="15"/>
      <c r="WO426" s="15"/>
      <c r="WP426" s="15"/>
      <c r="WQ426" s="15"/>
      <c r="WR426" s="15"/>
      <c r="WS426" s="15"/>
      <c r="WT426" s="15"/>
      <c r="WU426" s="15"/>
      <c r="WV426" s="15"/>
      <c r="WW426" s="15"/>
      <c r="WX426" s="15"/>
      <c r="WY426" s="15"/>
      <c r="WZ426" s="15"/>
      <c r="XA426" s="15"/>
      <c r="XB426" s="15"/>
      <c r="XC426" s="15"/>
      <c r="XD426" s="15"/>
      <c r="XE426" s="15"/>
      <c r="XF426" s="15"/>
      <c r="XG426" s="15"/>
      <c r="XH426" s="15"/>
      <c r="XI426" s="15"/>
      <c r="XJ426" s="15"/>
      <c r="XK426" s="15"/>
      <c r="XL426" s="15"/>
      <c r="XM426" s="15"/>
      <c r="XN426" s="15"/>
      <c r="XO426" s="15"/>
      <c r="XP426" s="15"/>
      <c r="XQ426" s="15"/>
      <c r="XR426" s="15"/>
      <c r="XS426" s="15"/>
      <c r="XT426" s="15"/>
      <c r="XU426" s="15"/>
      <c r="XV426" s="15"/>
      <c r="XW426" s="15"/>
      <c r="XX426" s="15"/>
      <c r="XY426" s="15"/>
      <c r="XZ426" s="15"/>
      <c r="YA426" s="15"/>
      <c r="YB426" s="15"/>
      <c r="YC426" s="15"/>
      <c r="YD426" s="15"/>
      <c r="YE426" s="15"/>
      <c r="YF426" s="15"/>
      <c r="YG426" s="15"/>
      <c r="YH426" s="15"/>
      <c r="YI426" s="15"/>
      <c r="YJ426" s="15"/>
      <c r="YK426" s="15"/>
      <c r="YL426" s="15"/>
      <c r="YM426" s="15"/>
      <c r="YN426" s="15"/>
      <c r="YO426" s="15"/>
      <c r="YP426" s="15"/>
      <c r="YQ426" s="15"/>
      <c r="YR426" s="15"/>
      <c r="YS426" s="15"/>
      <c r="YT426" s="15"/>
      <c r="YU426" s="15"/>
      <c r="YV426" s="15"/>
      <c r="YW426" s="15"/>
      <c r="YX426" s="15"/>
      <c r="YY426" s="15"/>
      <c r="YZ426" s="15"/>
      <c r="ZA426" s="15"/>
      <c r="ZB426" s="15"/>
      <c r="ZC426" s="15"/>
      <c r="ZD426" s="15"/>
      <c r="ZE426" s="15"/>
      <c r="ZF426" s="15"/>
      <c r="ZG426" s="15"/>
      <c r="ZH426" s="15"/>
      <c r="ZI426" s="15"/>
      <c r="ZJ426" s="15"/>
      <c r="ZK426" s="15"/>
      <c r="ZL426" s="15"/>
      <c r="ZM426" s="15"/>
      <c r="ZN426" s="15"/>
      <c r="ZO426" s="15"/>
      <c r="ZP426" s="15"/>
      <c r="ZQ426" s="15"/>
      <c r="ZR426" s="15"/>
      <c r="ZS426" s="15"/>
      <c r="ZT426" s="15"/>
      <c r="ZU426" s="15"/>
      <c r="ZV426" s="15"/>
      <c r="ZW426" s="15"/>
      <c r="ZX426" s="15"/>
      <c r="ZY426" s="15"/>
      <c r="ZZ426" s="15"/>
      <c r="AAA426" s="15"/>
      <c r="AAB426" s="15"/>
      <c r="AAC426" s="15"/>
      <c r="AAD426" s="15"/>
      <c r="AAE426" s="15"/>
      <c r="AAF426" s="15"/>
      <c r="AAG426" s="15"/>
      <c r="AAH426" s="15"/>
      <c r="AAI426" s="15"/>
      <c r="AAJ426" s="15"/>
      <c r="AAK426" s="15"/>
      <c r="AAL426" s="15"/>
      <c r="AAM426" s="15"/>
      <c r="AAN426" s="15"/>
      <c r="AAO426" s="15"/>
      <c r="AAP426" s="15"/>
      <c r="AAQ426" s="15"/>
      <c r="AAR426" s="15"/>
      <c r="AAS426" s="15"/>
      <c r="AAT426" s="15"/>
      <c r="AAU426" s="15"/>
      <c r="AAV426" s="15"/>
      <c r="AAW426" s="15"/>
      <c r="AAX426" s="15"/>
      <c r="AAY426" s="15"/>
      <c r="AAZ426" s="15"/>
      <c r="ABA426" s="15"/>
      <c r="ABB426" s="15"/>
      <c r="ABC426" s="15"/>
      <c r="ABD426" s="15"/>
      <c r="ABE426" s="15"/>
      <c r="ABF426" s="15"/>
      <c r="ABG426" s="15"/>
      <c r="ABH426" s="15"/>
      <c r="ABI426" s="15"/>
      <c r="ABJ426" s="15"/>
      <c r="ABK426" s="15"/>
      <c r="ABL426" s="15"/>
      <c r="ABM426" s="15"/>
      <c r="ABN426" s="15"/>
      <c r="ABO426" s="15"/>
      <c r="ABP426" s="15"/>
      <c r="ABQ426" s="15"/>
      <c r="ABR426" s="15"/>
      <c r="ABS426" s="15"/>
      <c r="ABT426" s="15"/>
      <c r="ABU426" s="15"/>
      <c r="ABV426" s="15"/>
      <c r="ABW426" s="15"/>
      <c r="ABX426" s="15"/>
      <c r="ABY426" s="15"/>
      <c r="ABZ426" s="15"/>
      <c r="ACA426" s="15"/>
      <c r="ACB426" s="15"/>
      <c r="ACC426" s="15"/>
      <c r="ACD426" s="15"/>
      <c r="ACE426" s="15"/>
      <c r="ACF426" s="15"/>
      <c r="ACG426" s="15"/>
      <c r="ACH426" s="15"/>
      <c r="ACI426" s="15"/>
      <c r="ACJ426" s="15"/>
      <c r="ACK426" s="15"/>
      <c r="ACL426" s="15"/>
      <c r="ACM426" s="15"/>
      <c r="ACN426" s="15"/>
      <c r="ACO426" s="15"/>
      <c r="ACP426" s="15"/>
      <c r="ACQ426" s="15"/>
      <c r="ACR426" s="15"/>
      <c r="ACS426" s="15"/>
      <c r="ACT426" s="15"/>
      <c r="ACU426" s="15"/>
      <c r="ACV426" s="15"/>
      <c r="ACW426" s="15"/>
      <c r="ACX426" s="15"/>
      <c r="ACY426" s="15"/>
      <c r="ACZ426" s="15"/>
      <c r="ADA426" s="15"/>
      <c r="ADB426" s="15"/>
      <c r="ADC426" s="15"/>
      <c r="ADD426" s="15"/>
      <c r="ADE426" s="15"/>
      <c r="ADF426" s="15"/>
      <c r="ADG426" s="15"/>
      <c r="ADH426" s="15"/>
      <c r="ADI426" s="15"/>
      <c r="ADJ426" s="15"/>
      <c r="ADK426" s="15"/>
      <c r="ADL426" s="15"/>
      <c r="ADM426" s="15"/>
    </row>
    <row r="427" spans="1:793" s="308" customFormat="1" x14ac:dyDescent="0.4">
      <c r="A427" s="82"/>
      <c r="B427" s="36" t="s">
        <v>266</v>
      </c>
      <c r="C427" s="36"/>
      <c r="D427" s="36"/>
      <c r="E427" s="36"/>
      <c r="F427" s="36"/>
      <c r="G427" s="36"/>
      <c r="H427" s="14"/>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c r="BI427" s="15"/>
      <c r="BJ427" s="15"/>
      <c r="BK427" s="15"/>
      <c r="BL427" s="15"/>
      <c r="BM427" s="15"/>
      <c r="BN427" s="15"/>
      <c r="BO427" s="15"/>
      <c r="BP427" s="15"/>
      <c r="BQ427" s="15"/>
      <c r="BR427" s="15"/>
      <c r="BS427" s="15"/>
      <c r="BT427" s="15"/>
      <c r="BU427" s="15"/>
      <c r="BV427" s="15"/>
      <c r="BW427" s="15"/>
      <c r="BX427" s="15"/>
      <c r="BY427" s="15"/>
      <c r="BZ427" s="15"/>
      <c r="CA427" s="15"/>
      <c r="CB427" s="15"/>
      <c r="CC427" s="15"/>
      <c r="CD427" s="15"/>
      <c r="CE427" s="15"/>
      <c r="CF427" s="15"/>
      <c r="CG427" s="15"/>
      <c r="CH427" s="15"/>
      <c r="CI427" s="15"/>
      <c r="CJ427" s="15"/>
      <c r="CK427" s="15"/>
      <c r="CL427" s="15"/>
      <c r="CM427" s="15"/>
      <c r="CN427" s="15"/>
      <c r="CO427" s="15"/>
      <c r="CP427" s="15"/>
      <c r="CQ427" s="15"/>
      <c r="CR427" s="15"/>
      <c r="CS427" s="15"/>
      <c r="CT427" s="15"/>
      <c r="CU427" s="15"/>
      <c r="CV427" s="15"/>
      <c r="CW427" s="15"/>
      <c r="CX427" s="15"/>
      <c r="CY427" s="15"/>
      <c r="CZ427" s="15"/>
      <c r="DA427" s="15"/>
      <c r="DB427" s="15"/>
      <c r="DC427" s="15"/>
      <c r="DD427" s="15"/>
      <c r="DE427" s="15"/>
      <c r="DF427" s="15"/>
      <c r="DG427" s="15"/>
      <c r="DH427" s="15"/>
      <c r="DI427" s="15"/>
      <c r="DJ427" s="15"/>
      <c r="DK427" s="15"/>
      <c r="DL427" s="15"/>
      <c r="DM427" s="15"/>
      <c r="DN427" s="15"/>
      <c r="DO427" s="15"/>
      <c r="DP427" s="15"/>
      <c r="DQ427" s="15"/>
      <c r="DR427" s="15"/>
      <c r="DS427" s="15"/>
      <c r="DT427" s="15"/>
      <c r="DU427" s="15"/>
      <c r="DV427" s="15"/>
      <c r="DW427" s="15"/>
      <c r="DX427" s="15"/>
      <c r="DY427" s="15"/>
      <c r="DZ427" s="15"/>
      <c r="EA427" s="15"/>
      <c r="EB427" s="15"/>
      <c r="EC427" s="15"/>
      <c r="ED427" s="15"/>
      <c r="EE427" s="15"/>
      <c r="EF427" s="15"/>
      <c r="EG427" s="15"/>
      <c r="EH427" s="15"/>
      <c r="EI427" s="15"/>
      <c r="EJ427" s="15"/>
      <c r="EK427" s="15"/>
      <c r="EL427" s="15"/>
      <c r="EM427" s="15"/>
      <c r="EN427" s="15"/>
      <c r="EO427" s="15"/>
      <c r="EP427" s="15"/>
      <c r="EQ427" s="15"/>
      <c r="ER427" s="15"/>
      <c r="ES427" s="15"/>
      <c r="ET427" s="15"/>
      <c r="EU427" s="15"/>
      <c r="EV427" s="15"/>
      <c r="EW427" s="15"/>
      <c r="EX427" s="15"/>
      <c r="EY427" s="15"/>
      <c r="EZ427" s="15"/>
      <c r="FA427" s="15"/>
      <c r="FB427" s="15"/>
      <c r="FC427" s="15"/>
      <c r="FD427" s="15"/>
      <c r="FE427" s="15"/>
      <c r="FF427" s="15"/>
      <c r="FG427" s="15"/>
      <c r="FH427" s="15"/>
      <c r="FI427" s="15"/>
      <c r="FJ427" s="15"/>
      <c r="FK427" s="15"/>
      <c r="FL427" s="15"/>
      <c r="FM427" s="15"/>
      <c r="FN427" s="15"/>
      <c r="FO427" s="15"/>
      <c r="FP427" s="15"/>
      <c r="FQ427" s="15"/>
      <c r="FR427" s="15"/>
      <c r="FS427" s="15"/>
      <c r="FT427" s="15"/>
      <c r="FU427" s="15"/>
      <c r="FV427" s="15"/>
      <c r="FW427" s="15"/>
      <c r="FX427" s="15"/>
      <c r="FY427" s="15"/>
      <c r="FZ427" s="15"/>
      <c r="GA427" s="15"/>
      <c r="GB427" s="15"/>
      <c r="GC427" s="15"/>
      <c r="GD427" s="15"/>
      <c r="GE427" s="15"/>
      <c r="GF427" s="15"/>
      <c r="GG427" s="15"/>
      <c r="GH427" s="15"/>
      <c r="GI427" s="15"/>
      <c r="GJ427" s="15"/>
      <c r="GK427" s="15"/>
      <c r="GL427" s="15"/>
      <c r="GM427" s="15"/>
      <c r="GN427" s="15"/>
      <c r="GO427" s="15"/>
      <c r="GP427" s="15"/>
      <c r="GQ427" s="15"/>
      <c r="GR427" s="15"/>
      <c r="GS427" s="15"/>
      <c r="GT427" s="15"/>
      <c r="GU427" s="15"/>
      <c r="GV427" s="15"/>
      <c r="GW427" s="15"/>
      <c r="GX427" s="15"/>
      <c r="GY427" s="15"/>
      <c r="GZ427" s="15"/>
      <c r="HA427" s="15"/>
      <c r="HB427" s="15"/>
      <c r="HC427" s="15"/>
      <c r="HD427" s="15"/>
      <c r="HE427" s="15"/>
      <c r="HF427" s="15"/>
      <c r="HG427" s="15"/>
      <c r="HH427" s="15"/>
      <c r="HI427" s="15"/>
      <c r="HJ427" s="15"/>
      <c r="HK427" s="15"/>
      <c r="HL427" s="15"/>
      <c r="HM427" s="15"/>
      <c r="HN427" s="15"/>
      <c r="HO427" s="15"/>
      <c r="HP427" s="15"/>
      <c r="HQ427" s="15"/>
      <c r="HR427" s="15"/>
      <c r="HS427" s="15"/>
      <c r="HT427" s="15"/>
      <c r="HU427" s="15"/>
      <c r="HV427" s="15"/>
      <c r="HW427" s="15"/>
      <c r="HX427" s="15"/>
      <c r="HY427" s="15"/>
      <c r="HZ427" s="15"/>
      <c r="IA427" s="15"/>
      <c r="IB427" s="15"/>
      <c r="IC427" s="15"/>
      <c r="ID427" s="15"/>
      <c r="IE427" s="15"/>
      <c r="IF427" s="15"/>
      <c r="IG427" s="15"/>
      <c r="IH427" s="15"/>
      <c r="II427" s="15"/>
      <c r="IJ427" s="15"/>
      <c r="IK427" s="15"/>
      <c r="IL427" s="15"/>
      <c r="IM427" s="15"/>
      <c r="IN427" s="15"/>
      <c r="IO427" s="15"/>
      <c r="IP427" s="15"/>
      <c r="IQ427" s="15"/>
      <c r="IR427" s="15"/>
      <c r="IS427" s="15"/>
      <c r="IT427" s="15"/>
      <c r="IU427" s="15"/>
      <c r="IV427" s="15"/>
      <c r="IW427" s="15"/>
      <c r="IX427" s="15"/>
      <c r="IY427" s="15"/>
      <c r="IZ427" s="15"/>
      <c r="JA427" s="15"/>
      <c r="JB427" s="15"/>
      <c r="JC427" s="15"/>
      <c r="JD427" s="15"/>
      <c r="JE427" s="15"/>
      <c r="JF427" s="15"/>
      <c r="JG427" s="15"/>
      <c r="JH427" s="15"/>
      <c r="JI427" s="15"/>
      <c r="JJ427" s="15"/>
      <c r="JK427" s="15"/>
      <c r="JL427" s="15"/>
      <c r="JM427" s="15"/>
      <c r="JN427" s="15"/>
      <c r="JO427" s="15"/>
      <c r="JP427" s="15"/>
      <c r="JQ427" s="15"/>
      <c r="JR427" s="15"/>
      <c r="JS427" s="15"/>
      <c r="JT427" s="15"/>
      <c r="JU427" s="15"/>
      <c r="JV427" s="15"/>
      <c r="JW427" s="15"/>
      <c r="JX427" s="15"/>
      <c r="JY427" s="15"/>
      <c r="JZ427" s="15"/>
      <c r="KA427" s="15"/>
      <c r="KB427" s="15"/>
      <c r="KC427" s="15"/>
      <c r="KD427" s="15"/>
      <c r="KE427" s="15"/>
      <c r="KF427" s="15"/>
      <c r="KG427" s="15"/>
      <c r="KH427" s="15"/>
      <c r="KI427" s="15"/>
      <c r="KJ427" s="15"/>
      <c r="KK427" s="15"/>
      <c r="KL427" s="15"/>
      <c r="KM427" s="15"/>
      <c r="KN427" s="15"/>
      <c r="KO427" s="15"/>
      <c r="KP427" s="15"/>
      <c r="KQ427" s="15"/>
      <c r="KR427" s="15"/>
      <c r="KS427" s="15"/>
      <c r="KT427" s="15"/>
      <c r="KU427" s="15"/>
      <c r="KV427" s="15"/>
      <c r="KW427" s="15"/>
      <c r="KX427" s="15"/>
      <c r="KY427" s="15"/>
      <c r="KZ427" s="15"/>
      <c r="LA427" s="15"/>
      <c r="LB427" s="15"/>
      <c r="LC427" s="15"/>
      <c r="LD427" s="15"/>
      <c r="LE427" s="15"/>
      <c r="LF427" s="15"/>
      <c r="LG427" s="15"/>
      <c r="LH427" s="15"/>
      <c r="LI427" s="15"/>
      <c r="LJ427" s="15"/>
      <c r="LK427" s="15"/>
      <c r="LL427" s="15"/>
      <c r="LM427" s="15"/>
      <c r="LN427" s="15"/>
      <c r="LO427" s="15"/>
      <c r="LP427" s="15"/>
      <c r="LQ427" s="15"/>
      <c r="LR427" s="15"/>
      <c r="LS427" s="15"/>
      <c r="LT427" s="15"/>
      <c r="LU427" s="15"/>
      <c r="LV427" s="15"/>
      <c r="LW427" s="15"/>
      <c r="LX427" s="15"/>
      <c r="LY427" s="15"/>
      <c r="LZ427" s="15"/>
      <c r="MA427" s="15"/>
      <c r="MB427" s="15"/>
      <c r="MC427" s="15"/>
      <c r="MD427" s="15"/>
      <c r="ME427" s="15"/>
      <c r="MF427" s="15"/>
      <c r="MG427" s="15"/>
      <c r="MH427" s="15"/>
      <c r="MI427" s="15"/>
      <c r="MJ427" s="15"/>
      <c r="MK427" s="15"/>
      <c r="ML427" s="15"/>
      <c r="MM427" s="15"/>
      <c r="MN427" s="15"/>
      <c r="MO427" s="15"/>
      <c r="MP427" s="15"/>
      <c r="MQ427" s="15"/>
      <c r="MR427" s="15"/>
      <c r="MS427" s="15"/>
      <c r="MT427" s="15"/>
      <c r="MU427" s="15"/>
      <c r="MV427" s="15"/>
      <c r="MW427" s="15"/>
      <c r="MX427" s="15"/>
      <c r="MY427" s="15"/>
      <c r="MZ427" s="15"/>
      <c r="NA427" s="15"/>
      <c r="NB427" s="15"/>
      <c r="NC427" s="15"/>
      <c r="ND427" s="15"/>
      <c r="NE427" s="15"/>
      <c r="NF427" s="15"/>
      <c r="NG427" s="15"/>
      <c r="NH427" s="15"/>
      <c r="NI427" s="15"/>
      <c r="NJ427" s="15"/>
      <c r="NK427" s="15"/>
      <c r="NL427" s="15"/>
      <c r="NM427" s="15"/>
      <c r="NN427" s="15"/>
      <c r="NO427" s="15"/>
      <c r="NP427" s="15"/>
      <c r="NQ427" s="15"/>
      <c r="NR427" s="15"/>
      <c r="NS427" s="15"/>
      <c r="NT427" s="15"/>
      <c r="NU427" s="15"/>
      <c r="NV427" s="15"/>
      <c r="NW427" s="15"/>
      <c r="NX427" s="15"/>
      <c r="NY427" s="15"/>
      <c r="NZ427" s="15"/>
      <c r="OA427" s="15"/>
      <c r="OB427" s="15"/>
      <c r="OC427" s="15"/>
      <c r="OD427" s="15"/>
      <c r="OE427" s="15"/>
      <c r="OF427" s="15"/>
      <c r="OG427" s="15"/>
      <c r="OH427" s="15"/>
      <c r="OI427" s="15"/>
      <c r="OJ427" s="15"/>
      <c r="OK427" s="15"/>
      <c r="OL427" s="15"/>
      <c r="OM427" s="15"/>
      <c r="ON427" s="15"/>
      <c r="OO427" s="15"/>
      <c r="OP427" s="15"/>
      <c r="OQ427" s="15"/>
      <c r="OR427" s="15"/>
      <c r="OS427" s="15"/>
      <c r="OT427" s="15"/>
      <c r="OU427" s="15"/>
      <c r="OV427" s="15"/>
      <c r="OW427" s="15"/>
      <c r="OX427" s="15"/>
      <c r="OY427" s="15"/>
      <c r="OZ427" s="15"/>
      <c r="PA427" s="15"/>
      <c r="PB427" s="15"/>
      <c r="PC427" s="15"/>
      <c r="PD427" s="15"/>
      <c r="PE427" s="15"/>
      <c r="PF427" s="15"/>
      <c r="PG427" s="15"/>
      <c r="PH427" s="15"/>
      <c r="PI427" s="15"/>
      <c r="PJ427" s="15"/>
      <c r="PK427" s="15"/>
      <c r="PL427" s="15"/>
      <c r="PM427" s="15"/>
      <c r="PN427" s="15"/>
      <c r="PO427" s="15"/>
      <c r="PP427" s="15"/>
      <c r="PQ427" s="15"/>
      <c r="PR427" s="15"/>
      <c r="PS427" s="15"/>
      <c r="PT427" s="15"/>
      <c r="PU427" s="15"/>
      <c r="PV427" s="15"/>
      <c r="PW427" s="15"/>
      <c r="PX427" s="15"/>
      <c r="PY427" s="15"/>
      <c r="PZ427" s="15"/>
      <c r="QA427" s="15"/>
      <c r="QB427" s="15"/>
      <c r="QC427" s="15"/>
      <c r="QD427" s="15"/>
      <c r="QE427" s="15"/>
      <c r="QF427" s="15"/>
      <c r="QG427" s="15"/>
      <c r="QH427" s="15"/>
      <c r="QI427" s="15"/>
      <c r="QJ427" s="15"/>
      <c r="QK427" s="15"/>
      <c r="QL427" s="15"/>
      <c r="QM427" s="15"/>
      <c r="QN427" s="15"/>
      <c r="QO427" s="15"/>
      <c r="QP427" s="15"/>
      <c r="QQ427" s="15"/>
      <c r="QR427" s="15"/>
      <c r="QS427" s="15"/>
      <c r="QT427" s="15"/>
      <c r="QU427" s="15"/>
      <c r="QV427" s="15"/>
      <c r="QW427" s="15"/>
      <c r="QX427" s="15"/>
      <c r="QY427" s="15"/>
      <c r="QZ427" s="15"/>
      <c r="RA427" s="15"/>
      <c r="RB427" s="15"/>
      <c r="RC427" s="15"/>
      <c r="RD427" s="15"/>
      <c r="RE427" s="15"/>
      <c r="RF427" s="15"/>
      <c r="RG427" s="15"/>
      <c r="RH427" s="15"/>
      <c r="RI427" s="15"/>
      <c r="RJ427" s="15"/>
      <c r="RK427" s="15"/>
      <c r="RL427" s="15"/>
      <c r="RM427" s="15"/>
      <c r="RN427" s="15"/>
      <c r="RO427" s="15"/>
      <c r="RP427" s="15"/>
      <c r="RQ427" s="15"/>
      <c r="RR427" s="15"/>
      <c r="RS427" s="15"/>
      <c r="RT427" s="15"/>
      <c r="RU427" s="15"/>
      <c r="RV427" s="15"/>
      <c r="RW427" s="15"/>
      <c r="RX427" s="15"/>
      <c r="RY427" s="15"/>
      <c r="RZ427" s="15"/>
      <c r="SA427" s="15"/>
      <c r="SB427" s="15"/>
      <c r="SC427" s="15"/>
      <c r="SD427" s="15"/>
      <c r="SE427" s="15"/>
      <c r="SF427" s="15"/>
      <c r="SG427" s="15"/>
      <c r="SH427" s="15"/>
      <c r="SI427" s="15"/>
      <c r="SJ427" s="15"/>
      <c r="SK427" s="15"/>
      <c r="SL427" s="15"/>
      <c r="SM427" s="15"/>
      <c r="SN427" s="15"/>
      <c r="SO427" s="15"/>
      <c r="SP427" s="15"/>
      <c r="SQ427" s="15"/>
      <c r="SR427" s="15"/>
      <c r="SS427" s="15"/>
      <c r="ST427" s="15"/>
      <c r="SU427" s="15"/>
      <c r="SV427" s="15"/>
      <c r="SW427" s="15"/>
      <c r="SX427" s="15"/>
      <c r="SY427" s="15"/>
      <c r="SZ427" s="15"/>
      <c r="TA427" s="15"/>
      <c r="TB427" s="15"/>
      <c r="TC427" s="15"/>
      <c r="TD427" s="15"/>
      <c r="TE427" s="15"/>
      <c r="TF427" s="15"/>
      <c r="TG427" s="15"/>
      <c r="TH427" s="15"/>
      <c r="TI427" s="15"/>
      <c r="TJ427" s="15"/>
      <c r="TK427" s="15"/>
      <c r="TL427" s="15"/>
      <c r="TM427" s="15"/>
      <c r="TN427" s="15"/>
      <c r="TO427" s="15"/>
      <c r="TP427" s="15"/>
      <c r="TQ427" s="15"/>
      <c r="TR427" s="15"/>
      <c r="TS427" s="15"/>
      <c r="TT427" s="15"/>
      <c r="TU427" s="15"/>
      <c r="TV427" s="15"/>
      <c r="TW427" s="15"/>
      <c r="TX427" s="15"/>
      <c r="TY427" s="15"/>
      <c r="TZ427" s="15"/>
      <c r="UA427" s="15"/>
      <c r="UB427" s="15"/>
      <c r="UC427" s="15"/>
      <c r="UD427" s="15"/>
      <c r="UE427" s="15"/>
      <c r="UF427" s="15"/>
      <c r="UG427" s="15"/>
      <c r="UH427" s="15"/>
      <c r="UI427" s="15"/>
      <c r="UJ427" s="15"/>
      <c r="UK427" s="15"/>
      <c r="UL427" s="15"/>
      <c r="UM427" s="15"/>
      <c r="UN427" s="15"/>
      <c r="UO427" s="15"/>
      <c r="UP427" s="15"/>
      <c r="UQ427" s="15"/>
      <c r="UR427" s="15"/>
      <c r="US427" s="15"/>
      <c r="UT427" s="15"/>
      <c r="UU427" s="15"/>
      <c r="UV427" s="15"/>
      <c r="UW427" s="15"/>
      <c r="UX427" s="15"/>
      <c r="UY427" s="15"/>
      <c r="UZ427" s="15"/>
      <c r="VA427" s="15"/>
      <c r="VB427" s="15"/>
      <c r="VC427" s="15"/>
      <c r="VD427" s="15"/>
      <c r="VE427" s="15"/>
      <c r="VF427" s="15"/>
      <c r="VG427" s="15"/>
      <c r="VH427" s="15"/>
      <c r="VI427" s="15"/>
      <c r="VJ427" s="15"/>
      <c r="VK427" s="15"/>
      <c r="VL427" s="15"/>
      <c r="VM427" s="15"/>
      <c r="VN427" s="15"/>
      <c r="VO427" s="15"/>
      <c r="VP427" s="15"/>
      <c r="VQ427" s="15"/>
      <c r="VR427" s="15"/>
      <c r="VS427" s="15"/>
      <c r="VT427" s="15"/>
      <c r="VU427" s="15"/>
      <c r="VV427" s="15"/>
      <c r="VW427" s="15"/>
      <c r="VX427" s="15"/>
      <c r="VY427" s="15"/>
      <c r="VZ427" s="15"/>
      <c r="WA427" s="15"/>
      <c r="WB427" s="15"/>
      <c r="WC427" s="15"/>
      <c r="WD427" s="15"/>
      <c r="WE427" s="15"/>
      <c r="WF427" s="15"/>
      <c r="WG427" s="15"/>
      <c r="WH427" s="15"/>
      <c r="WI427" s="15"/>
      <c r="WJ427" s="15"/>
      <c r="WK427" s="15"/>
      <c r="WL427" s="15"/>
      <c r="WM427" s="15"/>
      <c r="WN427" s="15"/>
      <c r="WO427" s="15"/>
      <c r="WP427" s="15"/>
      <c r="WQ427" s="15"/>
      <c r="WR427" s="15"/>
      <c r="WS427" s="15"/>
      <c r="WT427" s="15"/>
      <c r="WU427" s="15"/>
      <c r="WV427" s="15"/>
      <c r="WW427" s="15"/>
      <c r="WX427" s="15"/>
      <c r="WY427" s="15"/>
      <c r="WZ427" s="15"/>
      <c r="XA427" s="15"/>
      <c r="XB427" s="15"/>
      <c r="XC427" s="15"/>
      <c r="XD427" s="15"/>
      <c r="XE427" s="15"/>
      <c r="XF427" s="15"/>
      <c r="XG427" s="15"/>
      <c r="XH427" s="15"/>
      <c r="XI427" s="15"/>
      <c r="XJ427" s="15"/>
      <c r="XK427" s="15"/>
      <c r="XL427" s="15"/>
      <c r="XM427" s="15"/>
      <c r="XN427" s="15"/>
      <c r="XO427" s="15"/>
      <c r="XP427" s="15"/>
      <c r="XQ427" s="15"/>
      <c r="XR427" s="15"/>
      <c r="XS427" s="15"/>
      <c r="XT427" s="15"/>
      <c r="XU427" s="15"/>
      <c r="XV427" s="15"/>
      <c r="XW427" s="15"/>
      <c r="XX427" s="15"/>
      <c r="XY427" s="15"/>
      <c r="XZ427" s="15"/>
      <c r="YA427" s="15"/>
      <c r="YB427" s="15"/>
      <c r="YC427" s="15"/>
      <c r="YD427" s="15"/>
      <c r="YE427" s="15"/>
      <c r="YF427" s="15"/>
      <c r="YG427" s="15"/>
      <c r="YH427" s="15"/>
      <c r="YI427" s="15"/>
      <c r="YJ427" s="15"/>
      <c r="YK427" s="15"/>
      <c r="YL427" s="15"/>
      <c r="YM427" s="15"/>
      <c r="YN427" s="15"/>
      <c r="YO427" s="15"/>
      <c r="YP427" s="15"/>
      <c r="YQ427" s="15"/>
      <c r="YR427" s="15"/>
      <c r="YS427" s="15"/>
      <c r="YT427" s="15"/>
      <c r="YU427" s="15"/>
      <c r="YV427" s="15"/>
      <c r="YW427" s="15"/>
      <c r="YX427" s="15"/>
      <c r="YY427" s="15"/>
      <c r="YZ427" s="15"/>
      <c r="ZA427" s="15"/>
      <c r="ZB427" s="15"/>
      <c r="ZC427" s="15"/>
      <c r="ZD427" s="15"/>
      <c r="ZE427" s="15"/>
      <c r="ZF427" s="15"/>
      <c r="ZG427" s="15"/>
      <c r="ZH427" s="15"/>
      <c r="ZI427" s="15"/>
      <c r="ZJ427" s="15"/>
      <c r="ZK427" s="15"/>
      <c r="ZL427" s="15"/>
      <c r="ZM427" s="15"/>
      <c r="ZN427" s="15"/>
      <c r="ZO427" s="15"/>
      <c r="ZP427" s="15"/>
      <c r="ZQ427" s="15"/>
      <c r="ZR427" s="15"/>
      <c r="ZS427" s="15"/>
      <c r="ZT427" s="15"/>
      <c r="ZU427" s="15"/>
      <c r="ZV427" s="15"/>
      <c r="ZW427" s="15"/>
      <c r="ZX427" s="15"/>
      <c r="ZY427" s="15"/>
      <c r="ZZ427" s="15"/>
      <c r="AAA427" s="15"/>
      <c r="AAB427" s="15"/>
      <c r="AAC427" s="15"/>
      <c r="AAD427" s="15"/>
      <c r="AAE427" s="15"/>
      <c r="AAF427" s="15"/>
      <c r="AAG427" s="15"/>
      <c r="AAH427" s="15"/>
      <c r="AAI427" s="15"/>
      <c r="AAJ427" s="15"/>
      <c r="AAK427" s="15"/>
      <c r="AAL427" s="15"/>
      <c r="AAM427" s="15"/>
      <c r="AAN427" s="15"/>
      <c r="AAO427" s="15"/>
      <c r="AAP427" s="15"/>
      <c r="AAQ427" s="15"/>
      <c r="AAR427" s="15"/>
      <c r="AAS427" s="15"/>
      <c r="AAT427" s="15"/>
      <c r="AAU427" s="15"/>
      <c r="AAV427" s="15"/>
      <c r="AAW427" s="15"/>
      <c r="AAX427" s="15"/>
      <c r="AAY427" s="15"/>
      <c r="AAZ427" s="15"/>
      <c r="ABA427" s="15"/>
      <c r="ABB427" s="15"/>
      <c r="ABC427" s="15"/>
      <c r="ABD427" s="15"/>
      <c r="ABE427" s="15"/>
      <c r="ABF427" s="15"/>
      <c r="ABG427" s="15"/>
      <c r="ABH427" s="15"/>
      <c r="ABI427" s="15"/>
      <c r="ABJ427" s="15"/>
      <c r="ABK427" s="15"/>
      <c r="ABL427" s="15"/>
      <c r="ABM427" s="15"/>
      <c r="ABN427" s="15"/>
      <c r="ABO427" s="15"/>
      <c r="ABP427" s="15"/>
      <c r="ABQ427" s="15"/>
      <c r="ABR427" s="15"/>
      <c r="ABS427" s="15"/>
      <c r="ABT427" s="15"/>
      <c r="ABU427" s="15"/>
      <c r="ABV427" s="15"/>
      <c r="ABW427" s="15"/>
      <c r="ABX427" s="15"/>
      <c r="ABY427" s="15"/>
      <c r="ABZ427" s="15"/>
      <c r="ACA427" s="15"/>
      <c r="ACB427" s="15"/>
      <c r="ACC427" s="15"/>
      <c r="ACD427" s="15"/>
      <c r="ACE427" s="15"/>
      <c r="ACF427" s="15"/>
      <c r="ACG427" s="15"/>
      <c r="ACH427" s="15"/>
      <c r="ACI427" s="15"/>
      <c r="ACJ427" s="15"/>
      <c r="ACK427" s="15"/>
      <c r="ACL427" s="15"/>
      <c r="ACM427" s="15"/>
      <c r="ACN427" s="15"/>
      <c r="ACO427" s="15"/>
      <c r="ACP427" s="15"/>
      <c r="ACQ427" s="15"/>
      <c r="ACR427" s="15"/>
      <c r="ACS427" s="15"/>
      <c r="ACT427" s="15"/>
      <c r="ACU427" s="15"/>
      <c r="ACV427" s="15"/>
      <c r="ACW427" s="15"/>
      <c r="ACX427" s="15"/>
      <c r="ACY427" s="15"/>
      <c r="ACZ427" s="15"/>
      <c r="ADA427" s="15"/>
      <c r="ADB427" s="15"/>
      <c r="ADC427" s="15"/>
      <c r="ADD427" s="15"/>
      <c r="ADE427" s="15"/>
      <c r="ADF427" s="15"/>
      <c r="ADG427" s="15"/>
      <c r="ADH427" s="15"/>
      <c r="ADI427" s="15"/>
      <c r="ADJ427" s="15"/>
      <c r="ADK427" s="15"/>
      <c r="ADL427" s="15"/>
      <c r="ADM427" s="15"/>
    </row>
    <row r="428" spans="1:793" s="308" customFormat="1" x14ac:dyDescent="0.4">
      <c r="A428" s="82"/>
      <c r="B428" s="36" t="s">
        <v>267</v>
      </c>
      <c r="C428" s="36"/>
      <c r="D428" s="36"/>
      <c r="E428" s="36"/>
      <c r="F428" s="36"/>
      <c r="G428" s="36"/>
      <c r="H428" s="14"/>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c r="BI428" s="15"/>
      <c r="BJ428" s="15"/>
      <c r="BK428" s="15"/>
      <c r="BL428" s="15"/>
      <c r="BM428" s="15"/>
      <c r="BN428" s="15"/>
      <c r="BO428" s="15"/>
      <c r="BP428" s="15"/>
      <c r="BQ428" s="15"/>
      <c r="BR428" s="15"/>
      <c r="BS428" s="15"/>
      <c r="BT428" s="15"/>
      <c r="BU428" s="15"/>
      <c r="BV428" s="15"/>
      <c r="BW428" s="15"/>
      <c r="BX428" s="15"/>
      <c r="BY428" s="15"/>
      <c r="BZ428" s="15"/>
      <c r="CA428" s="15"/>
      <c r="CB428" s="15"/>
      <c r="CC428" s="15"/>
      <c r="CD428" s="15"/>
      <c r="CE428" s="15"/>
      <c r="CF428" s="15"/>
      <c r="CG428" s="15"/>
      <c r="CH428" s="15"/>
      <c r="CI428" s="15"/>
      <c r="CJ428" s="15"/>
      <c r="CK428" s="15"/>
      <c r="CL428" s="15"/>
      <c r="CM428" s="15"/>
      <c r="CN428" s="15"/>
      <c r="CO428" s="15"/>
      <c r="CP428" s="15"/>
      <c r="CQ428" s="15"/>
      <c r="CR428" s="15"/>
      <c r="CS428" s="15"/>
      <c r="CT428" s="15"/>
      <c r="CU428" s="15"/>
      <c r="CV428" s="15"/>
      <c r="CW428" s="15"/>
      <c r="CX428" s="15"/>
      <c r="CY428" s="15"/>
      <c r="CZ428" s="15"/>
      <c r="DA428" s="15"/>
      <c r="DB428" s="15"/>
      <c r="DC428" s="15"/>
      <c r="DD428" s="15"/>
      <c r="DE428" s="15"/>
      <c r="DF428" s="15"/>
      <c r="DG428" s="15"/>
      <c r="DH428" s="15"/>
      <c r="DI428" s="15"/>
      <c r="DJ428" s="15"/>
      <c r="DK428" s="15"/>
      <c r="DL428" s="15"/>
      <c r="DM428" s="15"/>
      <c r="DN428" s="15"/>
      <c r="DO428" s="15"/>
      <c r="DP428" s="15"/>
      <c r="DQ428" s="15"/>
      <c r="DR428" s="15"/>
      <c r="DS428" s="15"/>
      <c r="DT428" s="15"/>
      <c r="DU428" s="15"/>
      <c r="DV428" s="15"/>
      <c r="DW428" s="15"/>
      <c r="DX428" s="15"/>
      <c r="DY428" s="15"/>
      <c r="DZ428" s="15"/>
      <c r="EA428" s="15"/>
      <c r="EB428" s="15"/>
      <c r="EC428" s="15"/>
      <c r="ED428" s="15"/>
      <c r="EE428" s="15"/>
      <c r="EF428" s="15"/>
      <c r="EG428" s="15"/>
      <c r="EH428" s="15"/>
      <c r="EI428" s="15"/>
      <c r="EJ428" s="15"/>
      <c r="EK428" s="15"/>
      <c r="EL428" s="15"/>
      <c r="EM428" s="15"/>
      <c r="EN428" s="15"/>
      <c r="EO428" s="15"/>
      <c r="EP428" s="15"/>
      <c r="EQ428" s="15"/>
      <c r="ER428" s="15"/>
      <c r="ES428" s="15"/>
      <c r="ET428" s="15"/>
      <c r="EU428" s="15"/>
      <c r="EV428" s="15"/>
      <c r="EW428" s="15"/>
      <c r="EX428" s="15"/>
      <c r="EY428" s="15"/>
      <c r="EZ428" s="15"/>
      <c r="FA428" s="15"/>
      <c r="FB428" s="15"/>
      <c r="FC428" s="15"/>
      <c r="FD428" s="15"/>
      <c r="FE428" s="15"/>
      <c r="FF428" s="15"/>
      <c r="FG428" s="15"/>
      <c r="FH428" s="15"/>
      <c r="FI428" s="15"/>
      <c r="FJ428" s="15"/>
      <c r="FK428" s="15"/>
      <c r="FL428" s="15"/>
      <c r="FM428" s="15"/>
      <c r="FN428" s="15"/>
      <c r="FO428" s="15"/>
      <c r="FP428" s="15"/>
      <c r="FQ428" s="15"/>
      <c r="FR428" s="15"/>
      <c r="FS428" s="15"/>
      <c r="FT428" s="15"/>
      <c r="FU428" s="15"/>
      <c r="FV428" s="15"/>
      <c r="FW428" s="15"/>
      <c r="FX428" s="15"/>
      <c r="FY428" s="15"/>
      <c r="FZ428" s="15"/>
      <c r="GA428" s="15"/>
      <c r="GB428" s="15"/>
      <c r="GC428" s="15"/>
      <c r="GD428" s="15"/>
      <c r="GE428" s="15"/>
      <c r="GF428" s="15"/>
      <c r="GG428" s="15"/>
      <c r="GH428" s="15"/>
      <c r="GI428" s="15"/>
      <c r="GJ428" s="15"/>
      <c r="GK428" s="15"/>
      <c r="GL428" s="15"/>
      <c r="GM428" s="15"/>
      <c r="GN428" s="15"/>
      <c r="GO428" s="15"/>
      <c r="GP428" s="15"/>
      <c r="GQ428" s="15"/>
      <c r="GR428" s="15"/>
      <c r="GS428" s="15"/>
      <c r="GT428" s="15"/>
      <c r="GU428" s="15"/>
      <c r="GV428" s="15"/>
      <c r="GW428" s="15"/>
      <c r="GX428" s="15"/>
      <c r="GY428" s="15"/>
      <c r="GZ428" s="15"/>
      <c r="HA428" s="15"/>
      <c r="HB428" s="15"/>
      <c r="HC428" s="15"/>
      <c r="HD428" s="15"/>
      <c r="HE428" s="15"/>
      <c r="HF428" s="15"/>
      <c r="HG428" s="15"/>
      <c r="HH428" s="15"/>
      <c r="HI428" s="15"/>
      <c r="HJ428" s="15"/>
      <c r="HK428" s="15"/>
      <c r="HL428" s="15"/>
      <c r="HM428" s="15"/>
      <c r="HN428" s="15"/>
      <c r="HO428" s="15"/>
      <c r="HP428" s="15"/>
      <c r="HQ428" s="15"/>
      <c r="HR428" s="15"/>
      <c r="HS428" s="15"/>
      <c r="HT428" s="15"/>
      <c r="HU428" s="15"/>
      <c r="HV428" s="15"/>
      <c r="HW428" s="15"/>
      <c r="HX428" s="15"/>
      <c r="HY428" s="15"/>
      <c r="HZ428" s="15"/>
      <c r="IA428" s="15"/>
      <c r="IB428" s="15"/>
      <c r="IC428" s="15"/>
      <c r="ID428" s="15"/>
      <c r="IE428" s="15"/>
      <c r="IF428" s="15"/>
      <c r="IG428" s="15"/>
      <c r="IH428" s="15"/>
      <c r="II428" s="15"/>
      <c r="IJ428" s="15"/>
      <c r="IK428" s="15"/>
      <c r="IL428" s="15"/>
      <c r="IM428" s="15"/>
      <c r="IN428" s="15"/>
      <c r="IO428" s="15"/>
      <c r="IP428" s="15"/>
      <c r="IQ428" s="15"/>
      <c r="IR428" s="15"/>
      <c r="IS428" s="15"/>
      <c r="IT428" s="15"/>
      <c r="IU428" s="15"/>
      <c r="IV428" s="15"/>
      <c r="IW428" s="15"/>
      <c r="IX428" s="15"/>
      <c r="IY428" s="15"/>
      <c r="IZ428" s="15"/>
      <c r="JA428" s="15"/>
      <c r="JB428" s="15"/>
      <c r="JC428" s="15"/>
      <c r="JD428" s="15"/>
      <c r="JE428" s="15"/>
      <c r="JF428" s="15"/>
      <c r="JG428" s="15"/>
      <c r="JH428" s="15"/>
      <c r="JI428" s="15"/>
      <c r="JJ428" s="15"/>
      <c r="JK428" s="15"/>
      <c r="JL428" s="15"/>
      <c r="JM428" s="15"/>
      <c r="JN428" s="15"/>
      <c r="JO428" s="15"/>
      <c r="JP428" s="15"/>
      <c r="JQ428" s="15"/>
      <c r="JR428" s="15"/>
      <c r="JS428" s="15"/>
      <c r="JT428" s="15"/>
      <c r="JU428" s="15"/>
      <c r="JV428" s="15"/>
      <c r="JW428" s="15"/>
      <c r="JX428" s="15"/>
      <c r="JY428" s="15"/>
      <c r="JZ428" s="15"/>
      <c r="KA428" s="15"/>
      <c r="KB428" s="15"/>
      <c r="KC428" s="15"/>
      <c r="KD428" s="15"/>
      <c r="KE428" s="15"/>
      <c r="KF428" s="15"/>
      <c r="KG428" s="15"/>
      <c r="KH428" s="15"/>
      <c r="KI428" s="15"/>
      <c r="KJ428" s="15"/>
      <c r="KK428" s="15"/>
      <c r="KL428" s="15"/>
      <c r="KM428" s="15"/>
      <c r="KN428" s="15"/>
      <c r="KO428" s="15"/>
      <c r="KP428" s="15"/>
      <c r="KQ428" s="15"/>
      <c r="KR428" s="15"/>
      <c r="KS428" s="15"/>
      <c r="KT428" s="15"/>
      <c r="KU428" s="15"/>
      <c r="KV428" s="15"/>
      <c r="KW428" s="15"/>
      <c r="KX428" s="15"/>
      <c r="KY428" s="15"/>
      <c r="KZ428" s="15"/>
      <c r="LA428" s="15"/>
      <c r="LB428" s="15"/>
      <c r="LC428" s="15"/>
      <c r="LD428" s="15"/>
      <c r="LE428" s="15"/>
      <c r="LF428" s="15"/>
      <c r="LG428" s="15"/>
      <c r="LH428" s="15"/>
      <c r="LI428" s="15"/>
      <c r="LJ428" s="15"/>
      <c r="LK428" s="15"/>
      <c r="LL428" s="15"/>
      <c r="LM428" s="15"/>
      <c r="LN428" s="15"/>
      <c r="LO428" s="15"/>
      <c r="LP428" s="15"/>
      <c r="LQ428" s="15"/>
      <c r="LR428" s="15"/>
      <c r="LS428" s="15"/>
      <c r="LT428" s="15"/>
      <c r="LU428" s="15"/>
      <c r="LV428" s="15"/>
      <c r="LW428" s="15"/>
      <c r="LX428" s="15"/>
      <c r="LY428" s="15"/>
      <c r="LZ428" s="15"/>
      <c r="MA428" s="15"/>
      <c r="MB428" s="15"/>
      <c r="MC428" s="15"/>
      <c r="MD428" s="15"/>
      <c r="ME428" s="15"/>
      <c r="MF428" s="15"/>
      <c r="MG428" s="15"/>
      <c r="MH428" s="15"/>
      <c r="MI428" s="15"/>
      <c r="MJ428" s="15"/>
      <c r="MK428" s="15"/>
      <c r="ML428" s="15"/>
      <c r="MM428" s="15"/>
      <c r="MN428" s="15"/>
      <c r="MO428" s="15"/>
      <c r="MP428" s="15"/>
      <c r="MQ428" s="15"/>
      <c r="MR428" s="15"/>
      <c r="MS428" s="15"/>
      <c r="MT428" s="15"/>
      <c r="MU428" s="15"/>
      <c r="MV428" s="15"/>
      <c r="MW428" s="15"/>
      <c r="MX428" s="15"/>
      <c r="MY428" s="15"/>
      <c r="MZ428" s="15"/>
      <c r="NA428" s="15"/>
      <c r="NB428" s="15"/>
      <c r="NC428" s="15"/>
      <c r="ND428" s="15"/>
      <c r="NE428" s="15"/>
      <c r="NF428" s="15"/>
      <c r="NG428" s="15"/>
      <c r="NH428" s="15"/>
      <c r="NI428" s="15"/>
      <c r="NJ428" s="15"/>
      <c r="NK428" s="15"/>
      <c r="NL428" s="15"/>
      <c r="NM428" s="15"/>
      <c r="NN428" s="15"/>
      <c r="NO428" s="15"/>
      <c r="NP428" s="15"/>
      <c r="NQ428" s="15"/>
      <c r="NR428" s="15"/>
      <c r="NS428" s="15"/>
      <c r="NT428" s="15"/>
      <c r="NU428" s="15"/>
      <c r="NV428" s="15"/>
      <c r="NW428" s="15"/>
      <c r="NX428" s="15"/>
      <c r="NY428" s="15"/>
      <c r="NZ428" s="15"/>
      <c r="OA428" s="15"/>
      <c r="OB428" s="15"/>
      <c r="OC428" s="15"/>
      <c r="OD428" s="15"/>
      <c r="OE428" s="15"/>
      <c r="OF428" s="15"/>
      <c r="OG428" s="15"/>
      <c r="OH428" s="15"/>
      <c r="OI428" s="15"/>
      <c r="OJ428" s="15"/>
      <c r="OK428" s="15"/>
      <c r="OL428" s="15"/>
      <c r="OM428" s="15"/>
      <c r="ON428" s="15"/>
      <c r="OO428" s="15"/>
      <c r="OP428" s="15"/>
      <c r="OQ428" s="15"/>
      <c r="OR428" s="15"/>
      <c r="OS428" s="15"/>
      <c r="OT428" s="15"/>
      <c r="OU428" s="15"/>
      <c r="OV428" s="15"/>
      <c r="OW428" s="15"/>
      <c r="OX428" s="15"/>
      <c r="OY428" s="15"/>
      <c r="OZ428" s="15"/>
      <c r="PA428" s="15"/>
      <c r="PB428" s="15"/>
      <c r="PC428" s="15"/>
      <c r="PD428" s="15"/>
      <c r="PE428" s="15"/>
      <c r="PF428" s="15"/>
      <c r="PG428" s="15"/>
      <c r="PH428" s="15"/>
      <c r="PI428" s="15"/>
      <c r="PJ428" s="15"/>
      <c r="PK428" s="15"/>
      <c r="PL428" s="15"/>
      <c r="PM428" s="15"/>
      <c r="PN428" s="15"/>
      <c r="PO428" s="15"/>
      <c r="PP428" s="15"/>
      <c r="PQ428" s="15"/>
      <c r="PR428" s="15"/>
      <c r="PS428" s="15"/>
      <c r="PT428" s="15"/>
      <c r="PU428" s="15"/>
      <c r="PV428" s="15"/>
      <c r="PW428" s="15"/>
      <c r="PX428" s="15"/>
      <c r="PY428" s="15"/>
      <c r="PZ428" s="15"/>
      <c r="QA428" s="15"/>
      <c r="QB428" s="15"/>
      <c r="QC428" s="15"/>
      <c r="QD428" s="15"/>
      <c r="QE428" s="15"/>
      <c r="QF428" s="15"/>
      <c r="QG428" s="15"/>
      <c r="QH428" s="15"/>
      <c r="QI428" s="15"/>
      <c r="QJ428" s="15"/>
      <c r="QK428" s="15"/>
      <c r="QL428" s="15"/>
      <c r="QM428" s="15"/>
      <c r="QN428" s="15"/>
      <c r="QO428" s="15"/>
      <c r="QP428" s="15"/>
      <c r="QQ428" s="15"/>
      <c r="QR428" s="15"/>
      <c r="QS428" s="15"/>
      <c r="QT428" s="15"/>
      <c r="QU428" s="15"/>
      <c r="QV428" s="15"/>
      <c r="QW428" s="15"/>
      <c r="QX428" s="15"/>
      <c r="QY428" s="15"/>
      <c r="QZ428" s="15"/>
      <c r="RA428" s="15"/>
      <c r="RB428" s="15"/>
      <c r="RC428" s="15"/>
      <c r="RD428" s="15"/>
      <c r="RE428" s="15"/>
      <c r="RF428" s="15"/>
      <c r="RG428" s="15"/>
      <c r="RH428" s="15"/>
      <c r="RI428" s="15"/>
      <c r="RJ428" s="15"/>
      <c r="RK428" s="15"/>
      <c r="RL428" s="15"/>
      <c r="RM428" s="15"/>
      <c r="RN428" s="15"/>
      <c r="RO428" s="15"/>
      <c r="RP428" s="15"/>
      <c r="RQ428" s="15"/>
      <c r="RR428" s="15"/>
      <c r="RS428" s="15"/>
      <c r="RT428" s="15"/>
      <c r="RU428" s="15"/>
      <c r="RV428" s="15"/>
      <c r="RW428" s="15"/>
      <c r="RX428" s="15"/>
      <c r="RY428" s="15"/>
      <c r="RZ428" s="15"/>
      <c r="SA428" s="15"/>
      <c r="SB428" s="15"/>
      <c r="SC428" s="15"/>
      <c r="SD428" s="15"/>
      <c r="SE428" s="15"/>
      <c r="SF428" s="15"/>
      <c r="SG428" s="15"/>
      <c r="SH428" s="15"/>
      <c r="SI428" s="15"/>
      <c r="SJ428" s="15"/>
      <c r="SK428" s="15"/>
      <c r="SL428" s="15"/>
      <c r="SM428" s="15"/>
      <c r="SN428" s="15"/>
      <c r="SO428" s="15"/>
      <c r="SP428" s="15"/>
      <c r="SQ428" s="15"/>
      <c r="SR428" s="15"/>
      <c r="SS428" s="15"/>
      <c r="ST428" s="15"/>
      <c r="SU428" s="15"/>
      <c r="SV428" s="15"/>
      <c r="SW428" s="15"/>
      <c r="SX428" s="15"/>
      <c r="SY428" s="15"/>
      <c r="SZ428" s="15"/>
      <c r="TA428" s="15"/>
      <c r="TB428" s="15"/>
      <c r="TC428" s="15"/>
      <c r="TD428" s="15"/>
      <c r="TE428" s="15"/>
      <c r="TF428" s="15"/>
      <c r="TG428" s="15"/>
      <c r="TH428" s="15"/>
      <c r="TI428" s="15"/>
      <c r="TJ428" s="15"/>
      <c r="TK428" s="15"/>
      <c r="TL428" s="15"/>
      <c r="TM428" s="15"/>
      <c r="TN428" s="15"/>
      <c r="TO428" s="15"/>
      <c r="TP428" s="15"/>
      <c r="TQ428" s="15"/>
      <c r="TR428" s="15"/>
      <c r="TS428" s="15"/>
      <c r="TT428" s="15"/>
      <c r="TU428" s="15"/>
      <c r="TV428" s="15"/>
      <c r="TW428" s="15"/>
      <c r="TX428" s="15"/>
      <c r="TY428" s="15"/>
      <c r="TZ428" s="15"/>
      <c r="UA428" s="15"/>
      <c r="UB428" s="15"/>
      <c r="UC428" s="15"/>
      <c r="UD428" s="15"/>
      <c r="UE428" s="15"/>
      <c r="UF428" s="15"/>
      <c r="UG428" s="15"/>
      <c r="UH428" s="15"/>
      <c r="UI428" s="15"/>
      <c r="UJ428" s="15"/>
      <c r="UK428" s="15"/>
      <c r="UL428" s="15"/>
      <c r="UM428" s="15"/>
      <c r="UN428" s="15"/>
      <c r="UO428" s="15"/>
      <c r="UP428" s="15"/>
      <c r="UQ428" s="15"/>
      <c r="UR428" s="15"/>
      <c r="US428" s="15"/>
      <c r="UT428" s="15"/>
      <c r="UU428" s="15"/>
      <c r="UV428" s="15"/>
      <c r="UW428" s="15"/>
      <c r="UX428" s="15"/>
      <c r="UY428" s="15"/>
      <c r="UZ428" s="15"/>
      <c r="VA428" s="15"/>
      <c r="VB428" s="15"/>
      <c r="VC428" s="15"/>
      <c r="VD428" s="15"/>
      <c r="VE428" s="15"/>
      <c r="VF428" s="15"/>
      <c r="VG428" s="15"/>
      <c r="VH428" s="15"/>
      <c r="VI428" s="15"/>
      <c r="VJ428" s="15"/>
      <c r="VK428" s="15"/>
      <c r="VL428" s="15"/>
      <c r="VM428" s="15"/>
      <c r="VN428" s="15"/>
      <c r="VO428" s="15"/>
      <c r="VP428" s="15"/>
      <c r="VQ428" s="15"/>
      <c r="VR428" s="15"/>
      <c r="VS428" s="15"/>
      <c r="VT428" s="15"/>
      <c r="VU428" s="15"/>
      <c r="VV428" s="15"/>
      <c r="VW428" s="15"/>
      <c r="VX428" s="15"/>
      <c r="VY428" s="15"/>
      <c r="VZ428" s="15"/>
      <c r="WA428" s="15"/>
      <c r="WB428" s="15"/>
      <c r="WC428" s="15"/>
      <c r="WD428" s="15"/>
      <c r="WE428" s="15"/>
      <c r="WF428" s="15"/>
      <c r="WG428" s="15"/>
      <c r="WH428" s="15"/>
      <c r="WI428" s="15"/>
      <c r="WJ428" s="15"/>
      <c r="WK428" s="15"/>
      <c r="WL428" s="15"/>
      <c r="WM428" s="15"/>
      <c r="WN428" s="15"/>
      <c r="WO428" s="15"/>
      <c r="WP428" s="15"/>
      <c r="WQ428" s="15"/>
      <c r="WR428" s="15"/>
      <c r="WS428" s="15"/>
      <c r="WT428" s="15"/>
      <c r="WU428" s="15"/>
      <c r="WV428" s="15"/>
      <c r="WW428" s="15"/>
      <c r="WX428" s="15"/>
      <c r="WY428" s="15"/>
      <c r="WZ428" s="15"/>
      <c r="XA428" s="15"/>
      <c r="XB428" s="15"/>
      <c r="XC428" s="15"/>
      <c r="XD428" s="15"/>
      <c r="XE428" s="15"/>
      <c r="XF428" s="15"/>
      <c r="XG428" s="15"/>
      <c r="XH428" s="15"/>
      <c r="XI428" s="15"/>
      <c r="XJ428" s="15"/>
      <c r="XK428" s="15"/>
      <c r="XL428" s="15"/>
      <c r="XM428" s="15"/>
      <c r="XN428" s="15"/>
      <c r="XO428" s="15"/>
      <c r="XP428" s="15"/>
      <c r="XQ428" s="15"/>
      <c r="XR428" s="15"/>
      <c r="XS428" s="15"/>
      <c r="XT428" s="15"/>
      <c r="XU428" s="15"/>
      <c r="XV428" s="15"/>
      <c r="XW428" s="15"/>
      <c r="XX428" s="15"/>
      <c r="XY428" s="15"/>
      <c r="XZ428" s="15"/>
      <c r="YA428" s="15"/>
      <c r="YB428" s="15"/>
      <c r="YC428" s="15"/>
      <c r="YD428" s="15"/>
      <c r="YE428" s="15"/>
      <c r="YF428" s="15"/>
      <c r="YG428" s="15"/>
      <c r="YH428" s="15"/>
      <c r="YI428" s="15"/>
      <c r="YJ428" s="15"/>
      <c r="YK428" s="15"/>
      <c r="YL428" s="15"/>
      <c r="YM428" s="15"/>
      <c r="YN428" s="15"/>
      <c r="YO428" s="15"/>
      <c r="YP428" s="15"/>
      <c r="YQ428" s="15"/>
      <c r="YR428" s="15"/>
      <c r="YS428" s="15"/>
      <c r="YT428" s="15"/>
      <c r="YU428" s="15"/>
      <c r="YV428" s="15"/>
      <c r="YW428" s="15"/>
      <c r="YX428" s="15"/>
      <c r="YY428" s="15"/>
      <c r="YZ428" s="15"/>
      <c r="ZA428" s="15"/>
      <c r="ZB428" s="15"/>
      <c r="ZC428" s="15"/>
      <c r="ZD428" s="15"/>
      <c r="ZE428" s="15"/>
      <c r="ZF428" s="15"/>
      <c r="ZG428" s="15"/>
      <c r="ZH428" s="15"/>
      <c r="ZI428" s="15"/>
      <c r="ZJ428" s="15"/>
      <c r="ZK428" s="15"/>
      <c r="ZL428" s="15"/>
      <c r="ZM428" s="15"/>
      <c r="ZN428" s="15"/>
      <c r="ZO428" s="15"/>
      <c r="ZP428" s="15"/>
      <c r="ZQ428" s="15"/>
      <c r="ZR428" s="15"/>
      <c r="ZS428" s="15"/>
      <c r="ZT428" s="15"/>
      <c r="ZU428" s="15"/>
      <c r="ZV428" s="15"/>
      <c r="ZW428" s="15"/>
      <c r="ZX428" s="15"/>
      <c r="ZY428" s="15"/>
      <c r="ZZ428" s="15"/>
      <c r="AAA428" s="15"/>
      <c r="AAB428" s="15"/>
      <c r="AAC428" s="15"/>
      <c r="AAD428" s="15"/>
      <c r="AAE428" s="15"/>
      <c r="AAF428" s="15"/>
      <c r="AAG428" s="15"/>
      <c r="AAH428" s="15"/>
      <c r="AAI428" s="15"/>
      <c r="AAJ428" s="15"/>
      <c r="AAK428" s="15"/>
      <c r="AAL428" s="15"/>
      <c r="AAM428" s="15"/>
      <c r="AAN428" s="15"/>
      <c r="AAO428" s="15"/>
      <c r="AAP428" s="15"/>
      <c r="AAQ428" s="15"/>
      <c r="AAR428" s="15"/>
      <c r="AAS428" s="15"/>
      <c r="AAT428" s="15"/>
      <c r="AAU428" s="15"/>
      <c r="AAV428" s="15"/>
      <c r="AAW428" s="15"/>
      <c r="AAX428" s="15"/>
      <c r="AAY428" s="15"/>
      <c r="AAZ428" s="15"/>
      <c r="ABA428" s="15"/>
      <c r="ABB428" s="15"/>
      <c r="ABC428" s="15"/>
      <c r="ABD428" s="15"/>
      <c r="ABE428" s="15"/>
      <c r="ABF428" s="15"/>
      <c r="ABG428" s="15"/>
      <c r="ABH428" s="15"/>
      <c r="ABI428" s="15"/>
      <c r="ABJ428" s="15"/>
      <c r="ABK428" s="15"/>
      <c r="ABL428" s="15"/>
      <c r="ABM428" s="15"/>
      <c r="ABN428" s="15"/>
      <c r="ABO428" s="15"/>
      <c r="ABP428" s="15"/>
      <c r="ABQ428" s="15"/>
      <c r="ABR428" s="15"/>
      <c r="ABS428" s="15"/>
      <c r="ABT428" s="15"/>
      <c r="ABU428" s="15"/>
      <c r="ABV428" s="15"/>
      <c r="ABW428" s="15"/>
      <c r="ABX428" s="15"/>
      <c r="ABY428" s="15"/>
      <c r="ABZ428" s="15"/>
      <c r="ACA428" s="15"/>
      <c r="ACB428" s="15"/>
      <c r="ACC428" s="15"/>
      <c r="ACD428" s="15"/>
      <c r="ACE428" s="15"/>
      <c r="ACF428" s="15"/>
      <c r="ACG428" s="15"/>
      <c r="ACH428" s="15"/>
      <c r="ACI428" s="15"/>
      <c r="ACJ428" s="15"/>
      <c r="ACK428" s="15"/>
      <c r="ACL428" s="15"/>
      <c r="ACM428" s="15"/>
      <c r="ACN428" s="15"/>
      <c r="ACO428" s="15"/>
      <c r="ACP428" s="15"/>
      <c r="ACQ428" s="15"/>
      <c r="ACR428" s="15"/>
      <c r="ACS428" s="15"/>
      <c r="ACT428" s="15"/>
      <c r="ACU428" s="15"/>
      <c r="ACV428" s="15"/>
      <c r="ACW428" s="15"/>
      <c r="ACX428" s="15"/>
      <c r="ACY428" s="15"/>
      <c r="ACZ428" s="15"/>
      <c r="ADA428" s="15"/>
      <c r="ADB428" s="15"/>
      <c r="ADC428" s="15"/>
      <c r="ADD428" s="15"/>
      <c r="ADE428" s="15"/>
      <c r="ADF428" s="15"/>
      <c r="ADG428" s="15"/>
      <c r="ADH428" s="15"/>
      <c r="ADI428" s="15"/>
      <c r="ADJ428" s="15"/>
      <c r="ADK428" s="15"/>
      <c r="ADL428" s="15"/>
      <c r="ADM428" s="15"/>
    </row>
    <row r="429" spans="1:793" s="308" customFormat="1" x14ac:dyDescent="0.4">
      <c r="A429" s="44"/>
      <c r="B429" s="36"/>
      <c r="C429" s="36"/>
      <c r="D429" s="36"/>
      <c r="E429" s="36"/>
      <c r="F429" s="36"/>
      <c r="G429" s="36"/>
      <c r="H429" s="14"/>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c r="BJ429" s="15"/>
      <c r="BK429" s="15"/>
      <c r="BL429" s="15"/>
      <c r="BM429" s="15"/>
      <c r="BN429" s="15"/>
      <c r="BO429" s="15"/>
      <c r="BP429" s="15"/>
      <c r="BQ429" s="15"/>
      <c r="BR429" s="15"/>
      <c r="BS429" s="15"/>
      <c r="BT429" s="15"/>
      <c r="BU429" s="15"/>
      <c r="BV429" s="15"/>
      <c r="BW429" s="15"/>
      <c r="BX429" s="15"/>
      <c r="BY429" s="15"/>
      <c r="BZ429" s="15"/>
      <c r="CA429" s="15"/>
      <c r="CB429" s="15"/>
      <c r="CC429" s="15"/>
      <c r="CD429" s="15"/>
      <c r="CE429" s="15"/>
      <c r="CF429" s="15"/>
      <c r="CG429" s="15"/>
      <c r="CH429" s="15"/>
      <c r="CI429" s="15"/>
      <c r="CJ429" s="15"/>
      <c r="CK429" s="15"/>
      <c r="CL429" s="15"/>
      <c r="CM429" s="15"/>
      <c r="CN429" s="15"/>
      <c r="CO429" s="15"/>
      <c r="CP429" s="15"/>
      <c r="CQ429" s="15"/>
      <c r="CR429" s="15"/>
      <c r="CS429" s="15"/>
      <c r="CT429" s="15"/>
      <c r="CU429" s="15"/>
      <c r="CV429" s="15"/>
      <c r="CW429" s="15"/>
      <c r="CX429" s="15"/>
      <c r="CY429" s="15"/>
      <c r="CZ429" s="15"/>
      <c r="DA429" s="15"/>
      <c r="DB429" s="15"/>
      <c r="DC429" s="15"/>
      <c r="DD429" s="15"/>
      <c r="DE429" s="15"/>
      <c r="DF429" s="15"/>
      <c r="DG429" s="15"/>
      <c r="DH429" s="15"/>
      <c r="DI429" s="15"/>
      <c r="DJ429" s="15"/>
      <c r="DK429" s="15"/>
      <c r="DL429" s="15"/>
      <c r="DM429" s="15"/>
      <c r="DN429" s="15"/>
      <c r="DO429" s="15"/>
      <c r="DP429" s="15"/>
      <c r="DQ429" s="15"/>
      <c r="DR429" s="15"/>
      <c r="DS429" s="15"/>
      <c r="DT429" s="15"/>
      <c r="DU429" s="15"/>
      <c r="DV429" s="15"/>
      <c r="DW429" s="15"/>
      <c r="DX429" s="15"/>
      <c r="DY429" s="15"/>
      <c r="DZ429" s="15"/>
      <c r="EA429" s="15"/>
      <c r="EB429" s="15"/>
      <c r="EC429" s="15"/>
      <c r="ED429" s="15"/>
      <c r="EE429" s="15"/>
      <c r="EF429" s="15"/>
      <c r="EG429" s="15"/>
      <c r="EH429" s="15"/>
      <c r="EI429" s="15"/>
      <c r="EJ429" s="15"/>
      <c r="EK429" s="15"/>
      <c r="EL429" s="15"/>
      <c r="EM429" s="15"/>
      <c r="EN429" s="15"/>
      <c r="EO429" s="15"/>
      <c r="EP429" s="15"/>
      <c r="EQ429" s="15"/>
      <c r="ER429" s="15"/>
      <c r="ES429" s="15"/>
      <c r="ET429" s="15"/>
      <c r="EU429" s="15"/>
      <c r="EV429" s="15"/>
      <c r="EW429" s="15"/>
      <c r="EX429" s="15"/>
      <c r="EY429" s="15"/>
      <c r="EZ429" s="15"/>
      <c r="FA429" s="15"/>
      <c r="FB429" s="15"/>
      <c r="FC429" s="15"/>
      <c r="FD429" s="15"/>
      <c r="FE429" s="15"/>
      <c r="FF429" s="15"/>
      <c r="FG429" s="15"/>
      <c r="FH429" s="15"/>
      <c r="FI429" s="15"/>
      <c r="FJ429" s="15"/>
      <c r="FK429" s="15"/>
      <c r="FL429" s="15"/>
      <c r="FM429" s="15"/>
      <c r="FN429" s="15"/>
      <c r="FO429" s="15"/>
      <c r="FP429" s="15"/>
      <c r="FQ429" s="15"/>
      <c r="FR429" s="15"/>
      <c r="FS429" s="15"/>
      <c r="FT429" s="15"/>
      <c r="FU429" s="15"/>
      <c r="FV429" s="15"/>
      <c r="FW429" s="15"/>
      <c r="FX429" s="15"/>
      <c r="FY429" s="15"/>
      <c r="FZ429" s="15"/>
      <c r="GA429" s="15"/>
      <c r="GB429" s="15"/>
      <c r="GC429" s="15"/>
      <c r="GD429" s="15"/>
      <c r="GE429" s="15"/>
      <c r="GF429" s="15"/>
      <c r="GG429" s="15"/>
      <c r="GH429" s="15"/>
      <c r="GI429" s="15"/>
      <c r="GJ429" s="15"/>
      <c r="GK429" s="15"/>
      <c r="GL429" s="15"/>
      <c r="GM429" s="15"/>
      <c r="GN429" s="15"/>
      <c r="GO429" s="15"/>
      <c r="GP429" s="15"/>
      <c r="GQ429" s="15"/>
      <c r="GR429" s="15"/>
      <c r="GS429" s="15"/>
      <c r="GT429" s="15"/>
      <c r="GU429" s="15"/>
      <c r="GV429" s="15"/>
      <c r="GW429" s="15"/>
      <c r="GX429" s="15"/>
      <c r="GY429" s="15"/>
      <c r="GZ429" s="15"/>
      <c r="HA429" s="15"/>
      <c r="HB429" s="15"/>
      <c r="HC429" s="15"/>
      <c r="HD429" s="15"/>
      <c r="HE429" s="15"/>
      <c r="HF429" s="15"/>
      <c r="HG429" s="15"/>
      <c r="HH429" s="15"/>
      <c r="HI429" s="15"/>
      <c r="HJ429" s="15"/>
      <c r="HK429" s="15"/>
      <c r="HL429" s="15"/>
      <c r="HM429" s="15"/>
      <c r="HN429" s="15"/>
      <c r="HO429" s="15"/>
      <c r="HP429" s="15"/>
      <c r="HQ429" s="15"/>
      <c r="HR429" s="15"/>
      <c r="HS429" s="15"/>
      <c r="HT429" s="15"/>
      <c r="HU429" s="15"/>
      <c r="HV429" s="15"/>
      <c r="HW429" s="15"/>
      <c r="HX429" s="15"/>
      <c r="HY429" s="15"/>
      <c r="HZ429" s="15"/>
      <c r="IA429" s="15"/>
      <c r="IB429" s="15"/>
      <c r="IC429" s="15"/>
      <c r="ID429" s="15"/>
      <c r="IE429" s="15"/>
      <c r="IF429" s="15"/>
      <c r="IG429" s="15"/>
      <c r="IH429" s="15"/>
      <c r="II429" s="15"/>
      <c r="IJ429" s="15"/>
      <c r="IK429" s="15"/>
      <c r="IL429" s="15"/>
      <c r="IM429" s="15"/>
      <c r="IN429" s="15"/>
      <c r="IO429" s="15"/>
      <c r="IP429" s="15"/>
      <c r="IQ429" s="15"/>
      <c r="IR429" s="15"/>
      <c r="IS429" s="15"/>
      <c r="IT429" s="15"/>
      <c r="IU429" s="15"/>
      <c r="IV429" s="15"/>
      <c r="IW429" s="15"/>
      <c r="IX429" s="15"/>
      <c r="IY429" s="15"/>
      <c r="IZ429" s="15"/>
      <c r="JA429" s="15"/>
      <c r="JB429" s="15"/>
      <c r="JC429" s="15"/>
      <c r="JD429" s="15"/>
      <c r="JE429" s="15"/>
      <c r="JF429" s="15"/>
      <c r="JG429" s="15"/>
      <c r="JH429" s="15"/>
      <c r="JI429" s="15"/>
      <c r="JJ429" s="15"/>
      <c r="JK429" s="15"/>
      <c r="JL429" s="15"/>
      <c r="JM429" s="15"/>
      <c r="JN429" s="15"/>
      <c r="JO429" s="15"/>
      <c r="JP429" s="15"/>
      <c r="JQ429" s="15"/>
      <c r="JR429" s="15"/>
      <c r="JS429" s="15"/>
      <c r="JT429" s="15"/>
      <c r="JU429" s="15"/>
      <c r="JV429" s="15"/>
      <c r="JW429" s="15"/>
      <c r="JX429" s="15"/>
      <c r="JY429" s="15"/>
      <c r="JZ429" s="15"/>
      <c r="KA429" s="15"/>
      <c r="KB429" s="15"/>
      <c r="KC429" s="15"/>
      <c r="KD429" s="15"/>
      <c r="KE429" s="15"/>
      <c r="KF429" s="15"/>
      <c r="KG429" s="15"/>
      <c r="KH429" s="15"/>
      <c r="KI429" s="15"/>
      <c r="KJ429" s="15"/>
      <c r="KK429" s="15"/>
      <c r="KL429" s="15"/>
      <c r="KM429" s="15"/>
      <c r="KN429" s="15"/>
      <c r="KO429" s="15"/>
      <c r="KP429" s="15"/>
      <c r="KQ429" s="15"/>
      <c r="KR429" s="15"/>
      <c r="KS429" s="15"/>
      <c r="KT429" s="15"/>
      <c r="KU429" s="15"/>
      <c r="KV429" s="15"/>
      <c r="KW429" s="15"/>
      <c r="KX429" s="15"/>
      <c r="KY429" s="15"/>
      <c r="KZ429" s="15"/>
      <c r="LA429" s="15"/>
      <c r="LB429" s="15"/>
      <c r="LC429" s="15"/>
      <c r="LD429" s="15"/>
      <c r="LE429" s="15"/>
      <c r="LF429" s="15"/>
      <c r="LG429" s="15"/>
      <c r="LH429" s="15"/>
      <c r="LI429" s="15"/>
      <c r="LJ429" s="15"/>
      <c r="LK429" s="15"/>
      <c r="LL429" s="15"/>
      <c r="LM429" s="15"/>
      <c r="LN429" s="15"/>
      <c r="LO429" s="15"/>
      <c r="LP429" s="15"/>
      <c r="LQ429" s="15"/>
      <c r="LR429" s="15"/>
      <c r="LS429" s="15"/>
      <c r="LT429" s="15"/>
      <c r="LU429" s="15"/>
      <c r="LV429" s="15"/>
      <c r="LW429" s="15"/>
      <c r="LX429" s="15"/>
      <c r="LY429" s="15"/>
      <c r="LZ429" s="15"/>
      <c r="MA429" s="15"/>
      <c r="MB429" s="15"/>
      <c r="MC429" s="15"/>
      <c r="MD429" s="15"/>
      <c r="ME429" s="15"/>
      <c r="MF429" s="15"/>
      <c r="MG429" s="15"/>
      <c r="MH429" s="15"/>
      <c r="MI429" s="15"/>
      <c r="MJ429" s="15"/>
      <c r="MK429" s="15"/>
      <c r="ML429" s="15"/>
      <c r="MM429" s="15"/>
      <c r="MN429" s="15"/>
      <c r="MO429" s="15"/>
      <c r="MP429" s="15"/>
      <c r="MQ429" s="15"/>
      <c r="MR429" s="15"/>
      <c r="MS429" s="15"/>
      <c r="MT429" s="15"/>
      <c r="MU429" s="15"/>
      <c r="MV429" s="15"/>
      <c r="MW429" s="15"/>
      <c r="MX429" s="15"/>
      <c r="MY429" s="15"/>
      <c r="MZ429" s="15"/>
      <c r="NA429" s="15"/>
      <c r="NB429" s="15"/>
      <c r="NC429" s="15"/>
      <c r="ND429" s="15"/>
      <c r="NE429" s="15"/>
      <c r="NF429" s="15"/>
      <c r="NG429" s="15"/>
      <c r="NH429" s="15"/>
      <c r="NI429" s="15"/>
      <c r="NJ429" s="15"/>
      <c r="NK429" s="15"/>
      <c r="NL429" s="15"/>
      <c r="NM429" s="15"/>
      <c r="NN429" s="15"/>
      <c r="NO429" s="15"/>
      <c r="NP429" s="15"/>
      <c r="NQ429" s="15"/>
      <c r="NR429" s="15"/>
      <c r="NS429" s="15"/>
      <c r="NT429" s="15"/>
      <c r="NU429" s="15"/>
      <c r="NV429" s="15"/>
      <c r="NW429" s="15"/>
      <c r="NX429" s="15"/>
      <c r="NY429" s="15"/>
      <c r="NZ429" s="15"/>
      <c r="OA429" s="15"/>
      <c r="OB429" s="15"/>
      <c r="OC429" s="15"/>
      <c r="OD429" s="15"/>
      <c r="OE429" s="15"/>
      <c r="OF429" s="15"/>
      <c r="OG429" s="15"/>
      <c r="OH429" s="15"/>
      <c r="OI429" s="15"/>
      <c r="OJ429" s="15"/>
      <c r="OK429" s="15"/>
      <c r="OL429" s="15"/>
      <c r="OM429" s="15"/>
      <c r="ON429" s="15"/>
      <c r="OO429" s="15"/>
      <c r="OP429" s="15"/>
      <c r="OQ429" s="15"/>
      <c r="OR429" s="15"/>
      <c r="OS429" s="15"/>
      <c r="OT429" s="15"/>
      <c r="OU429" s="15"/>
      <c r="OV429" s="15"/>
      <c r="OW429" s="15"/>
      <c r="OX429" s="15"/>
      <c r="OY429" s="15"/>
      <c r="OZ429" s="15"/>
      <c r="PA429" s="15"/>
      <c r="PB429" s="15"/>
      <c r="PC429" s="15"/>
      <c r="PD429" s="15"/>
      <c r="PE429" s="15"/>
      <c r="PF429" s="15"/>
      <c r="PG429" s="15"/>
      <c r="PH429" s="15"/>
      <c r="PI429" s="15"/>
      <c r="PJ429" s="15"/>
      <c r="PK429" s="15"/>
      <c r="PL429" s="15"/>
      <c r="PM429" s="15"/>
      <c r="PN429" s="15"/>
      <c r="PO429" s="15"/>
      <c r="PP429" s="15"/>
      <c r="PQ429" s="15"/>
      <c r="PR429" s="15"/>
      <c r="PS429" s="15"/>
      <c r="PT429" s="15"/>
      <c r="PU429" s="15"/>
      <c r="PV429" s="15"/>
      <c r="PW429" s="15"/>
      <c r="PX429" s="15"/>
      <c r="PY429" s="15"/>
      <c r="PZ429" s="15"/>
      <c r="QA429" s="15"/>
      <c r="QB429" s="15"/>
      <c r="QC429" s="15"/>
      <c r="QD429" s="15"/>
      <c r="QE429" s="15"/>
      <c r="QF429" s="15"/>
      <c r="QG429" s="15"/>
      <c r="QH429" s="15"/>
      <c r="QI429" s="15"/>
      <c r="QJ429" s="15"/>
      <c r="QK429" s="15"/>
      <c r="QL429" s="15"/>
      <c r="QM429" s="15"/>
      <c r="QN429" s="15"/>
      <c r="QO429" s="15"/>
      <c r="QP429" s="15"/>
      <c r="QQ429" s="15"/>
      <c r="QR429" s="15"/>
      <c r="QS429" s="15"/>
      <c r="QT429" s="15"/>
      <c r="QU429" s="15"/>
      <c r="QV429" s="15"/>
      <c r="QW429" s="15"/>
      <c r="QX429" s="15"/>
      <c r="QY429" s="15"/>
      <c r="QZ429" s="15"/>
      <c r="RA429" s="15"/>
      <c r="RB429" s="15"/>
      <c r="RC429" s="15"/>
      <c r="RD429" s="15"/>
      <c r="RE429" s="15"/>
      <c r="RF429" s="15"/>
      <c r="RG429" s="15"/>
      <c r="RH429" s="15"/>
      <c r="RI429" s="15"/>
      <c r="RJ429" s="15"/>
      <c r="RK429" s="15"/>
      <c r="RL429" s="15"/>
      <c r="RM429" s="15"/>
      <c r="RN429" s="15"/>
      <c r="RO429" s="15"/>
      <c r="RP429" s="15"/>
      <c r="RQ429" s="15"/>
      <c r="RR429" s="15"/>
      <c r="RS429" s="15"/>
      <c r="RT429" s="15"/>
      <c r="RU429" s="15"/>
      <c r="RV429" s="15"/>
      <c r="RW429" s="15"/>
      <c r="RX429" s="15"/>
      <c r="RY429" s="15"/>
      <c r="RZ429" s="15"/>
      <c r="SA429" s="15"/>
      <c r="SB429" s="15"/>
      <c r="SC429" s="15"/>
      <c r="SD429" s="15"/>
      <c r="SE429" s="15"/>
      <c r="SF429" s="15"/>
      <c r="SG429" s="15"/>
      <c r="SH429" s="15"/>
      <c r="SI429" s="15"/>
      <c r="SJ429" s="15"/>
      <c r="SK429" s="15"/>
      <c r="SL429" s="15"/>
      <c r="SM429" s="15"/>
      <c r="SN429" s="15"/>
      <c r="SO429" s="15"/>
      <c r="SP429" s="15"/>
      <c r="SQ429" s="15"/>
      <c r="SR429" s="15"/>
      <c r="SS429" s="15"/>
      <c r="ST429" s="15"/>
      <c r="SU429" s="15"/>
      <c r="SV429" s="15"/>
      <c r="SW429" s="15"/>
      <c r="SX429" s="15"/>
      <c r="SY429" s="15"/>
      <c r="SZ429" s="15"/>
      <c r="TA429" s="15"/>
      <c r="TB429" s="15"/>
      <c r="TC429" s="15"/>
      <c r="TD429" s="15"/>
      <c r="TE429" s="15"/>
      <c r="TF429" s="15"/>
      <c r="TG429" s="15"/>
      <c r="TH429" s="15"/>
      <c r="TI429" s="15"/>
      <c r="TJ429" s="15"/>
      <c r="TK429" s="15"/>
      <c r="TL429" s="15"/>
      <c r="TM429" s="15"/>
      <c r="TN429" s="15"/>
      <c r="TO429" s="15"/>
      <c r="TP429" s="15"/>
      <c r="TQ429" s="15"/>
      <c r="TR429" s="15"/>
      <c r="TS429" s="15"/>
      <c r="TT429" s="15"/>
      <c r="TU429" s="15"/>
      <c r="TV429" s="15"/>
      <c r="TW429" s="15"/>
      <c r="TX429" s="15"/>
      <c r="TY429" s="15"/>
      <c r="TZ429" s="15"/>
      <c r="UA429" s="15"/>
      <c r="UB429" s="15"/>
      <c r="UC429" s="15"/>
      <c r="UD429" s="15"/>
      <c r="UE429" s="15"/>
      <c r="UF429" s="15"/>
      <c r="UG429" s="15"/>
      <c r="UH429" s="15"/>
      <c r="UI429" s="15"/>
      <c r="UJ429" s="15"/>
      <c r="UK429" s="15"/>
      <c r="UL429" s="15"/>
      <c r="UM429" s="15"/>
      <c r="UN429" s="15"/>
      <c r="UO429" s="15"/>
      <c r="UP429" s="15"/>
      <c r="UQ429" s="15"/>
      <c r="UR429" s="15"/>
      <c r="US429" s="15"/>
      <c r="UT429" s="15"/>
      <c r="UU429" s="15"/>
      <c r="UV429" s="15"/>
      <c r="UW429" s="15"/>
      <c r="UX429" s="15"/>
      <c r="UY429" s="15"/>
      <c r="UZ429" s="15"/>
      <c r="VA429" s="15"/>
      <c r="VB429" s="15"/>
      <c r="VC429" s="15"/>
      <c r="VD429" s="15"/>
      <c r="VE429" s="15"/>
      <c r="VF429" s="15"/>
      <c r="VG429" s="15"/>
      <c r="VH429" s="15"/>
      <c r="VI429" s="15"/>
      <c r="VJ429" s="15"/>
      <c r="VK429" s="15"/>
      <c r="VL429" s="15"/>
      <c r="VM429" s="15"/>
      <c r="VN429" s="15"/>
      <c r="VO429" s="15"/>
      <c r="VP429" s="15"/>
      <c r="VQ429" s="15"/>
      <c r="VR429" s="15"/>
      <c r="VS429" s="15"/>
      <c r="VT429" s="15"/>
      <c r="VU429" s="15"/>
      <c r="VV429" s="15"/>
      <c r="VW429" s="15"/>
      <c r="VX429" s="15"/>
      <c r="VY429" s="15"/>
      <c r="VZ429" s="15"/>
      <c r="WA429" s="15"/>
      <c r="WB429" s="15"/>
      <c r="WC429" s="15"/>
      <c r="WD429" s="15"/>
      <c r="WE429" s="15"/>
      <c r="WF429" s="15"/>
      <c r="WG429" s="15"/>
      <c r="WH429" s="15"/>
      <c r="WI429" s="15"/>
      <c r="WJ429" s="15"/>
      <c r="WK429" s="15"/>
      <c r="WL429" s="15"/>
      <c r="WM429" s="15"/>
      <c r="WN429" s="15"/>
      <c r="WO429" s="15"/>
      <c r="WP429" s="15"/>
      <c r="WQ429" s="15"/>
      <c r="WR429" s="15"/>
      <c r="WS429" s="15"/>
      <c r="WT429" s="15"/>
      <c r="WU429" s="15"/>
      <c r="WV429" s="15"/>
      <c r="WW429" s="15"/>
      <c r="WX429" s="15"/>
      <c r="WY429" s="15"/>
      <c r="WZ429" s="15"/>
      <c r="XA429" s="15"/>
      <c r="XB429" s="15"/>
      <c r="XC429" s="15"/>
      <c r="XD429" s="15"/>
      <c r="XE429" s="15"/>
      <c r="XF429" s="15"/>
      <c r="XG429" s="15"/>
      <c r="XH429" s="15"/>
      <c r="XI429" s="15"/>
      <c r="XJ429" s="15"/>
      <c r="XK429" s="15"/>
      <c r="XL429" s="15"/>
      <c r="XM429" s="15"/>
      <c r="XN429" s="15"/>
      <c r="XO429" s="15"/>
      <c r="XP429" s="15"/>
      <c r="XQ429" s="15"/>
      <c r="XR429" s="15"/>
      <c r="XS429" s="15"/>
      <c r="XT429" s="15"/>
      <c r="XU429" s="15"/>
      <c r="XV429" s="15"/>
      <c r="XW429" s="15"/>
      <c r="XX429" s="15"/>
      <c r="XY429" s="15"/>
      <c r="XZ429" s="15"/>
      <c r="YA429" s="15"/>
      <c r="YB429" s="15"/>
      <c r="YC429" s="15"/>
      <c r="YD429" s="15"/>
      <c r="YE429" s="15"/>
      <c r="YF429" s="15"/>
      <c r="YG429" s="15"/>
      <c r="YH429" s="15"/>
      <c r="YI429" s="15"/>
      <c r="YJ429" s="15"/>
      <c r="YK429" s="15"/>
      <c r="YL429" s="15"/>
      <c r="YM429" s="15"/>
      <c r="YN429" s="15"/>
      <c r="YO429" s="15"/>
      <c r="YP429" s="15"/>
      <c r="YQ429" s="15"/>
      <c r="YR429" s="15"/>
      <c r="YS429" s="15"/>
      <c r="YT429" s="15"/>
      <c r="YU429" s="15"/>
      <c r="YV429" s="15"/>
      <c r="YW429" s="15"/>
      <c r="YX429" s="15"/>
      <c r="YY429" s="15"/>
      <c r="YZ429" s="15"/>
      <c r="ZA429" s="15"/>
      <c r="ZB429" s="15"/>
      <c r="ZC429" s="15"/>
      <c r="ZD429" s="15"/>
      <c r="ZE429" s="15"/>
      <c r="ZF429" s="15"/>
      <c r="ZG429" s="15"/>
      <c r="ZH429" s="15"/>
      <c r="ZI429" s="15"/>
      <c r="ZJ429" s="15"/>
      <c r="ZK429" s="15"/>
      <c r="ZL429" s="15"/>
      <c r="ZM429" s="15"/>
      <c r="ZN429" s="15"/>
      <c r="ZO429" s="15"/>
      <c r="ZP429" s="15"/>
      <c r="ZQ429" s="15"/>
      <c r="ZR429" s="15"/>
      <c r="ZS429" s="15"/>
      <c r="ZT429" s="15"/>
      <c r="ZU429" s="15"/>
      <c r="ZV429" s="15"/>
      <c r="ZW429" s="15"/>
      <c r="ZX429" s="15"/>
      <c r="ZY429" s="15"/>
      <c r="ZZ429" s="15"/>
      <c r="AAA429" s="15"/>
      <c r="AAB429" s="15"/>
      <c r="AAC429" s="15"/>
      <c r="AAD429" s="15"/>
      <c r="AAE429" s="15"/>
      <c r="AAF429" s="15"/>
      <c r="AAG429" s="15"/>
      <c r="AAH429" s="15"/>
      <c r="AAI429" s="15"/>
      <c r="AAJ429" s="15"/>
      <c r="AAK429" s="15"/>
      <c r="AAL429" s="15"/>
      <c r="AAM429" s="15"/>
      <c r="AAN429" s="15"/>
      <c r="AAO429" s="15"/>
      <c r="AAP429" s="15"/>
      <c r="AAQ429" s="15"/>
      <c r="AAR429" s="15"/>
      <c r="AAS429" s="15"/>
      <c r="AAT429" s="15"/>
      <c r="AAU429" s="15"/>
      <c r="AAV429" s="15"/>
      <c r="AAW429" s="15"/>
      <c r="AAX429" s="15"/>
      <c r="AAY429" s="15"/>
      <c r="AAZ429" s="15"/>
      <c r="ABA429" s="15"/>
      <c r="ABB429" s="15"/>
      <c r="ABC429" s="15"/>
      <c r="ABD429" s="15"/>
      <c r="ABE429" s="15"/>
      <c r="ABF429" s="15"/>
      <c r="ABG429" s="15"/>
      <c r="ABH429" s="15"/>
      <c r="ABI429" s="15"/>
      <c r="ABJ429" s="15"/>
      <c r="ABK429" s="15"/>
      <c r="ABL429" s="15"/>
      <c r="ABM429" s="15"/>
      <c r="ABN429" s="15"/>
      <c r="ABO429" s="15"/>
      <c r="ABP429" s="15"/>
      <c r="ABQ429" s="15"/>
      <c r="ABR429" s="15"/>
      <c r="ABS429" s="15"/>
      <c r="ABT429" s="15"/>
      <c r="ABU429" s="15"/>
      <c r="ABV429" s="15"/>
      <c r="ABW429" s="15"/>
      <c r="ABX429" s="15"/>
      <c r="ABY429" s="15"/>
      <c r="ABZ429" s="15"/>
      <c r="ACA429" s="15"/>
      <c r="ACB429" s="15"/>
      <c r="ACC429" s="15"/>
      <c r="ACD429" s="15"/>
      <c r="ACE429" s="15"/>
      <c r="ACF429" s="15"/>
      <c r="ACG429" s="15"/>
      <c r="ACH429" s="15"/>
      <c r="ACI429" s="15"/>
      <c r="ACJ429" s="15"/>
      <c r="ACK429" s="15"/>
      <c r="ACL429" s="15"/>
      <c r="ACM429" s="15"/>
      <c r="ACN429" s="15"/>
      <c r="ACO429" s="15"/>
      <c r="ACP429" s="15"/>
      <c r="ACQ429" s="15"/>
      <c r="ACR429" s="15"/>
      <c r="ACS429" s="15"/>
      <c r="ACT429" s="15"/>
      <c r="ACU429" s="15"/>
      <c r="ACV429" s="15"/>
      <c r="ACW429" s="15"/>
      <c r="ACX429" s="15"/>
      <c r="ACY429" s="15"/>
      <c r="ACZ429" s="15"/>
      <c r="ADA429" s="15"/>
      <c r="ADB429" s="15"/>
      <c r="ADC429" s="15"/>
      <c r="ADD429" s="15"/>
      <c r="ADE429" s="15"/>
      <c r="ADF429" s="15"/>
      <c r="ADG429" s="15"/>
      <c r="ADH429" s="15"/>
      <c r="ADI429" s="15"/>
      <c r="ADJ429" s="15"/>
      <c r="ADK429" s="15"/>
      <c r="ADL429" s="15"/>
      <c r="ADM429" s="15"/>
    </row>
    <row r="430" spans="1:793" s="308" customFormat="1" x14ac:dyDescent="0.4">
      <c r="A430" s="12"/>
      <c r="B430" s="368" t="s">
        <v>229</v>
      </c>
      <c r="C430" s="368"/>
      <c r="D430" s="368"/>
      <c r="E430" s="368"/>
      <c r="F430" s="368"/>
      <c r="G430" s="368"/>
      <c r="H430" s="368"/>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5"/>
      <c r="BO430" s="15"/>
      <c r="BP430" s="15"/>
      <c r="BQ430" s="15"/>
      <c r="BR430" s="15"/>
      <c r="BS430" s="15"/>
      <c r="BT430" s="15"/>
      <c r="BU430" s="15"/>
      <c r="BV430" s="15"/>
      <c r="BW430" s="15"/>
      <c r="BX430" s="15"/>
      <c r="BY430" s="15"/>
      <c r="BZ430" s="15"/>
      <c r="CA430" s="15"/>
      <c r="CB430" s="15"/>
      <c r="CC430" s="15"/>
      <c r="CD430" s="15"/>
      <c r="CE430" s="15"/>
      <c r="CF430" s="15"/>
      <c r="CG430" s="15"/>
      <c r="CH430" s="15"/>
      <c r="CI430" s="15"/>
      <c r="CJ430" s="15"/>
      <c r="CK430" s="15"/>
      <c r="CL430" s="15"/>
      <c r="CM430" s="15"/>
      <c r="CN430" s="15"/>
      <c r="CO430" s="15"/>
      <c r="CP430" s="15"/>
      <c r="CQ430" s="15"/>
      <c r="CR430" s="15"/>
      <c r="CS430" s="15"/>
      <c r="CT430" s="15"/>
      <c r="CU430" s="15"/>
      <c r="CV430" s="15"/>
      <c r="CW430" s="15"/>
      <c r="CX430" s="15"/>
      <c r="CY430" s="15"/>
      <c r="CZ430" s="15"/>
      <c r="DA430" s="15"/>
      <c r="DB430" s="15"/>
      <c r="DC430" s="15"/>
      <c r="DD430" s="15"/>
      <c r="DE430" s="15"/>
      <c r="DF430" s="15"/>
      <c r="DG430" s="15"/>
      <c r="DH430" s="15"/>
      <c r="DI430" s="15"/>
      <c r="DJ430" s="15"/>
      <c r="DK430" s="15"/>
      <c r="DL430" s="15"/>
      <c r="DM430" s="15"/>
      <c r="DN430" s="15"/>
      <c r="DO430" s="15"/>
      <c r="DP430" s="15"/>
      <c r="DQ430" s="15"/>
      <c r="DR430" s="15"/>
      <c r="DS430" s="15"/>
      <c r="DT430" s="15"/>
      <c r="DU430" s="15"/>
      <c r="DV430" s="15"/>
      <c r="DW430" s="15"/>
      <c r="DX430" s="15"/>
      <c r="DY430" s="15"/>
      <c r="DZ430" s="15"/>
      <c r="EA430" s="15"/>
      <c r="EB430" s="15"/>
      <c r="EC430" s="15"/>
      <c r="ED430" s="15"/>
      <c r="EE430" s="15"/>
      <c r="EF430" s="15"/>
      <c r="EG430" s="15"/>
      <c r="EH430" s="15"/>
      <c r="EI430" s="15"/>
      <c r="EJ430" s="15"/>
      <c r="EK430" s="15"/>
      <c r="EL430" s="15"/>
      <c r="EM430" s="15"/>
      <c r="EN430" s="15"/>
      <c r="EO430" s="15"/>
      <c r="EP430" s="15"/>
      <c r="EQ430" s="15"/>
      <c r="ER430" s="15"/>
      <c r="ES430" s="15"/>
      <c r="ET430" s="15"/>
      <c r="EU430" s="15"/>
      <c r="EV430" s="15"/>
      <c r="EW430" s="15"/>
      <c r="EX430" s="15"/>
      <c r="EY430" s="15"/>
      <c r="EZ430" s="15"/>
      <c r="FA430" s="15"/>
      <c r="FB430" s="15"/>
      <c r="FC430" s="15"/>
      <c r="FD430" s="15"/>
      <c r="FE430" s="15"/>
      <c r="FF430" s="15"/>
      <c r="FG430" s="15"/>
      <c r="FH430" s="15"/>
      <c r="FI430" s="15"/>
      <c r="FJ430" s="15"/>
      <c r="FK430" s="15"/>
      <c r="FL430" s="15"/>
      <c r="FM430" s="15"/>
      <c r="FN430" s="15"/>
      <c r="FO430" s="15"/>
      <c r="FP430" s="15"/>
      <c r="FQ430" s="15"/>
      <c r="FR430" s="15"/>
      <c r="FS430" s="15"/>
      <c r="FT430" s="15"/>
      <c r="FU430" s="15"/>
      <c r="FV430" s="15"/>
      <c r="FW430" s="15"/>
      <c r="FX430" s="15"/>
      <c r="FY430" s="15"/>
      <c r="FZ430" s="15"/>
      <c r="GA430" s="15"/>
      <c r="GB430" s="15"/>
      <c r="GC430" s="15"/>
      <c r="GD430" s="15"/>
      <c r="GE430" s="15"/>
      <c r="GF430" s="15"/>
      <c r="GG430" s="15"/>
      <c r="GH430" s="15"/>
      <c r="GI430" s="15"/>
      <c r="GJ430" s="15"/>
      <c r="GK430" s="15"/>
      <c r="GL430" s="15"/>
      <c r="GM430" s="15"/>
      <c r="GN430" s="15"/>
      <c r="GO430" s="15"/>
      <c r="GP430" s="15"/>
      <c r="GQ430" s="15"/>
      <c r="GR430" s="15"/>
      <c r="GS430" s="15"/>
      <c r="GT430" s="15"/>
      <c r="GU430" s="15"/>
      <c r="GV430" s="15"/>
      <c r="GW430" s="15"/>
      <c r="GX430" s="15"/>
      <c r="GY430" s="15"/>
      <c r="GZ430" s="15"/>
      <c r="HA430" s="15"/>
      <c r="HB430" s="15"/>
      <c r="HC430" s="15"/>
      <c r="HD430" s="15"/>
      <c r="HE430" s="15"/>
      <c r="HF430" s="15"/>
      <c r="HG430" s="15"/>
      <c r="HH430" s="15"/>
      <c r="HI430" s="15"/>
      <c r="HJ430" s="15"/>
      <c r="HK430" s="15"/>
      <c r="HL430" s="15"/>
      <c r="HM430" s="15"/>
      <c r="HN430" s="15"/>
      <c r="HO430" s="15"/>
      <c r="HP430" s="15"/>
      <c r="HQ430" s="15"/>
      <c r="HR430" s="15"/>
      <c r="HS430" s="15"/>
      <c r="HT430" s="15"/>
      <c r="HU430" s="15"/>
      <c r="HV430" s="15"/>
      <c r="HW430" s="15"/>
      <c r="HX430" s="15"/>
      <c r="HY430" s="15"/>
      <c r="HZ430" s="15"/>
      <c r="IA430" s="15"/>
      <c r="IB430" s="15"/>
      <c r="IC430" s="15"/>
      <c r="ID430" s="15"/>
      <c r="IE430" s="15"/>
      <c r="IF430" s="15"/>
      <c r="IG430" s="15"/>
      <c r="IH430" s="15"/>
      <c r="II430" s="15"/>
      <c r="IJ430" s="15"/>
      <c r="IK430" s="15"/>
      <c r="IL430" s="15"/>
      <c r="IM430" s="15"/>
      <c r="IN430" s="15"/>
      <c r="IO430" s="15"/>
      <c r="IP430" s="15"/>
      <c r="IQ430" s="15"/>
      <c r="IR430" s="15"/>
      <c r="IS430" s="15"/>
      <c r="IT430" s="15"/>
      <c r="IU430" s="15"/>
      <c r="IV430" s="15"/>
      <c r="IW430" s="15"/>
      <c r="IX430" s="15"/>
      <c r="IY430" s="15"/>
      <c r="IZ430" s="15"/>
      <c r="JA430" s="15"/>
      <c r="JB430" s="15"/>
      <c r="JC430" s="15"/>
      <c r="JD430" s="15"/>
      <c r="JE430" s="15"/>
      <c r="JF430" s="15"/>
      <c r="JG430" s="15"/>
      <c r="JH430" s="15"/>
      <c r="JI430" s="15"/>
      <c r="JJ430" s="15"/>
      <c r="JK430" s="15"/>
      <c r="JL430" s="15"/>
      <c r="JM430" s="15"/>
      <c r="JN430" s="15"/>
      <c r="JO430" s="15"/>
      <c r="JP430" s="15"/>
      <c r="JQ430" s="15"/>
      <c r="JR430" s="15"/>
      <c r="JS430" s="15"/>
      <c r="JT430" s="15"/>
      <c r="JU430" s="15"/>
      <c r="JV430" s="15"/>
      <c r="JW430" s="15"/>
      <c r="JX430" s="15"/>
      <c r="JY430" s="15"/>
      <c r="JZ430" s="15"/>
      <c r="KA430" s="15"/>
      <c r="KB430" s="15"/>
      <c r="KC430" s="15"/>
      <c r="KD430" s="15"/>
      <c r="KE430" s="15"/>
      <c r="KF430" s="15"/>
      <c r="KG430" s="15"/>
      <c r="KH430" s="15"/>
      <c r="KI430" s="15"/>
      <c r="KJ430" s="15"/>
      <c r="KK430" s="15"/>
      <c r="KL430" s="15"/>
      <c r="KM430" s="15"/>
      <c r="KN430" s="15"/>
      <c r="KO430" s="15"/>
      <c r="KP430" s="15"/>
      <c r="KQ430" s="15"/>
      <c r="KR430" s="15"/>
      <c r="KS430" s="15"/>
      <c r="KT430" s="15"/>
      <c r="KU430" s="15"/>
      <c r="KV430" s="15"/>
      <c r="KW430" s="15"/>
      <c r="KX430" s="15"/>
      <c r="KY430" s="15"/>
      <c r="KZ430" s="15"/>
      <c r="LA430" s="15"/>
      <c r="LB430" s="15"/>
      <c r="LC430" s="15"/>
      <c r="LD430" s="15"/>
      <c r="LE430" s="15"/>
      <c r="LF430" s="15"/>
      <c r="LG430" s="15"/>
      <c r="LH430" s="15"/>
      <c r="LI430" s="15"/>
      <c r="LJ430" s="15"/>
      <c r="LK430" s="15"/>
      <c r="LL430" s="15"/>
      <c r="LM430" s="15"/>
      <c r="LN430" s="15"/>
      <c r="LO430" s="15"/>
      <c r="LP430" s="15"/>
      <c r="LQ430" s="15"/>
      <c r="LR430" s="15"/>
      <c r="LS430" s="15"/>
      <c r="LT430" s="15"/>
      <c r="LU430" s="15"/>
      <c r="LV430" s="15"/>
      <c r="LW430" s="15"/>
      <c r="LX430" s="15"/>
      <c r="LY430" s="15"/>
      <c r="LZ430" s="15"/>
      <c r="MA430" s="15"/>
      <c r="MB430" s="15"/>
      <c r="MC430" s="15"/>
      <c r="MD430" s="15"/>
      <c r="ME430" s="15"/>
      <c r="MF430" s="15"/>
      <c r="MG430" s="15"/>
      <c r="MH430" s="15"/>
      <c r="MI430" s="15"/>
      <c r="MJ430" s="15"/>
      <c r="MK430" s="15"/>
      <c r="ML430" s="15"/>
      <c r="MM430" s="15"/>
      <c r="MN430" s="15"/>
      <c r="MO430" s="15"/>
      <c r="MP430" s="15"/>
      <c r="MQ430" s="15"/>
      <c r="MR430" s="15"/>
      <c r="MS430" s="15"/>
      <c r="MT430" s="15"/>
      <c r="MU430" s="15"/>
      <c r="MV430" s="15"/>
      <c r="MW430" s="15"/>
      <c r="MX430" s="15"/>
      <c r="MY430" s="15"/>
      <c r="MZ430" s="15"/>
      <c r="NA430" s="15"/>
      <c r="NB430" s="15"/>
      <c r="NC430" s="15"/>
      <c r="ND430" s="15"/>
      <c r="NE430" s="15"/>
      <c r="NF430" s="15"/>
      <c r="NG430" s="15"/>
      <c r="NH430" s="15"/>
      <c r="NI430" s="15"/>
      <c r="NJ430" s="15"/>
      <c r="NK430" s="15"/>
      <c r="NL430" s="15"/>
      <c r="NM430" s="15"/>
      <c r="NN430" s="15"/>
      <c r="NO430" s="15"/>
      <c r="NP430" s="15"/>
      <c r="NQ430" s="15"/>
      <c r="NR430" s="15"/>
      <c r="NS430" s="15"/>
      <c r="NT430" s="15"/>
      <c r="NU430" s="15"/>
      <c r="NV430" s="15"/>
      <c r="NW430" s="15"/>
      <c r="NX430" s="15"/>
      <c r="NY430" s="15"/>
      <c r="NZ430" s="15"/>
      <c r="OA430" s="15"/>
      <c r="OB430" s="15"/>
      <c r="OC430" s="15"/>
      <c r="OD430" s="15"/>
      <c r="OE430" s="15"/>
      <c r="OF430" s="15"/>
      <c r="OG430" s="15"/>
      <c r="OH430" s="15"/>
      <c r="OI430" s="15"/>
      <c r="OJ430" s="15"/>
      <c r="OK430" s="15"/>
      <c r="OL430" s="15"/>
      <c r="OM430" s="15"/>
      <c r="ON430" s="15"/>
      <c r="OO430" s="15"/>
      <c r="OP430" s="15"/>
      <c r="OQ430" s="15"/>
      <c r="OR430" s="15"/>
      <c r="OS430" s="15"/>
      <c r="OT430" s="15"/>
      <c r="OU430" s="15"/>
      <c r="OV430" s="15"/>
      <c r="OW430" s="15"/>
      <c r="OX430" s="15"/>
      <c r="OY430" s="15"/>
      <c r="OZ430" s="15"/>
      <c r="PA430" s="15"/>
      <c r="PB430" s="15"/>
      <c r="PC430" s="15"/>
      <c r="PD430" s="15"/>
      <c r="PE430" s="15"/>
      <c r="PF430" s="15"/>
      <c r="PG430" s="15"/>
      <c r="PH430" s="15"/>
      <c r="PI430" s="15"/>
      <c r="PJ430" s="15"/>
      <c r="PK430" s="15"/>
      <c r="PL430" s="15"/>
      <c r="PM430" s="15"/>
      <c r="PN430" s="15"/>
      <c r="PO430" s="15"/>
      <c r="PP430" s="15"/>
      <c r="PQ430" s="15"/>
      <c r="PR430" s="15"/>
      <c r="PS430" s="15"/>
      <c r="PT430" s="15"/>
      <c r="PU430" s="15"/>
      <c r="PV430" s="15"/>
      <c r="PW430" s="15"/>
      <c r="PX430" s="15"/>
      <c r="PY430" s="15"/>
      <c r="PZ430" s="15"/>
      <c r="QA430" s="15"/>
      <c r="QB430" s="15"/>
      <c r="QC430" s="15"/>
      <c r="QD430" s="15"/>
      <c r="QE430" s="15"/>
      <c r="QF430" s="15"/>
      <c r="QG430" s="15"/>
      <c r="QH430" s="15"/>
      <c r="QI430" s="15"/>
      <c r="QJ430" s="15"/>
      <c r="QK430" s="15"/>
      <c r="QL430" s="15"/>
      <c r="QM430" s="15"/>
      <c r="QN430" s="15"/>
      <c r="QO430" s="15"/>
      <c r="QP430" s="15"/>
      <c r="QQ430" s="15"/>
      <c r="QR430" s="15"/>
      <c r="QS430" s="15"/>
      <c r="QT430" s="15"/>
      <c r="QU430" s="15"/>
      <c r="QV430" s="15"/>
      <c r="QW430" s="15"/>
      <c r="QX430" s="15"/>
      <c r="QY430" s="15"/>
      <c r="QZ430" s="15"/>
      <c r="RA430" s="15"/>
      <c r="RB430" s="15"/>
      <c r="RC430" s="15"/>
      <c r="RD430" s="15"/>
      <c r="RE430" s="15"/>
      <c r="RF430" s="15"/>
      <c r="RG430" s="15"/>
      <c r="RH430" s="15"/>
      <c r="RI430" s="15"/>
      <c r="RJ430" s="15"/>
      <c r="RK430" s="15"/>
      <c r="RL430" s="15"/>
      <c r="RM430" s="15"/>
      <c r="RN430" s="15"/>
      <c r="RO430" s="15"/>
      <c r="RP430" s="15"/>
      <c r="RQ430" s="15"/>
      <c r="RR430" s="15"/>
      <c r="RS430" s="15"/>
      <c r="RT430" s="15"/>
      <c r="RU430" s="15"/>
      <c r="RV430" s="15"/>
      <c r="RW430" s="15"/>
      <c r="RX430" s="15"/>
      <c r="RY430" s="15"/>
      <c r="RZ430" s="15"/>
      <c r="SA430" s="15"/>
      <c r="SB430" s="15"/>
      <c r="SC430" s="15"/>
      <c r="SD430" s="15"/>
      <c r="SE430" s="15"/>
      <c r="SF430" s="15"/>
      <c r="SG430" s="15"/>
      <c r="SH430" s="15"/>
      <c r="SI430" s="15"/>
      <c r="SJ430" s="15"/>
      <c r="SK430" s="15"/>
      <c r="SL430" s="15"/>
      <c r="SM430" s="15"/>
      <c r="SN430" s="15"/>
      <c r="SO430" s="15"/>
      <c r="SP430" s="15"/>
      <c r="SQ430" s="15"/>
      <c r="SR430" s="15"/>
      <c r="SS430" s="15"/>
      <c r="ST430" s="15"/>
      <c r="SU430" s="15"/>
      <c r="SV430" s="15"/>
      <c r="SW430" s="15"/>
      <c r="SX430" s="15"/>
      <c r="SY430" s="15"/>
      <c r="SZ430" s="15"/>
      <c r="TA430" s="15"/>
      <c r="TB430" s="15"/>
      <c r="TC430" s="15"/>
      <c r="TD430" s="15"/>
      <c r="TE430" s="15"/>
      <c r="TF430" s="15"/>
      <c r="TG430" s="15"/>
      <c r="TH430" s="15"/>
      <c r="TI430" s="15"/>
      <c r="TJ430" s="15"/>
      <c r="TK430" s="15"/>
      <c r="TL430" s="15"/>
      <c r="TM430" s="15"/>
      <c r="TN430" s="15"/>
      <c r="TO430" s="15"/>
      <c r="TP430" s="15"/>
      <c r="TQ430" s="15"/>
      <c r="TR430" s="15"/>
      <c r="TS430" s="15"/>
      <c r="TT430" s="15"/>
      <c r="TU430" s="15"/>
      <c r="TV430" s="15"/>
      <c r="TW430" s="15"/>
      <c r="TX430" s="15"/>
      <c r="TY430" s="15"/>
      <c r="TZ430" s="15"/>
      <c r="UA430" s="15"/>
      <c r="UB430" s="15"/>
      <c r="UC430" s="15"/>
      <c r="UD430" s="15"/>
      <c r="UE430" s="15"/>
      <c r="UF430" s="15"/>
      <c r="UG430" s="15"/>
      <c r="UH430" s="15"/>
      <c r="UI430" s="15"/>
      <c r="UJ430" s="15"/>
      <c r="UK430" s="15"/>
      <c r="UL430" s="15"/>
      <c r="UM430" s="15"/>
      <c r="UN430" s="15"/>
      <c r="UO430" s="15"/>
      <c r="UP430" s="15"/>
      <c r="UQ430" s="15"/>
      <c r="UR430" s="15"/>
      <c r="US430" s="15"/>
      <c r="UT430" s="15"/>
      <c r="UU430" s="15"/>
      <c r="UV430" s="15"/>
      <c r="UW430" s="15"/>
      <c r="UX430" s="15"/>
      <c r="UY430" s="15"/>
      <c r="UZ430" s="15"/>
      <c r="VA430" s="15"/>
      <c r="VB430" s="15"/>
      <c r="VC430" s="15"/>
      <c r="VD430" s="15"/>
      <c r="VE430" s="15"/>
      <c r="VF430" s="15"/>
      <c r="VG430" s="15"/>
      <c r="VH430" s="15"/>
      <c r="VI430" s="15"/>
      <c r="VJ430" s="15"/>
      <c r="VK430" s="15"/>
      <c r="VL430" s="15"/>
      <c r="VM430" s="15"/>
      <c r="VN430" s="15"/>
      <c r="VO430" s="15"/>
      <c r="VP430" s="15"/>
      <c r="VQ430" s="15"/>
      <c r="VR430" s="15"/>
      <c r="VS430" s="15"/>
      <c r="VT430" s="15"/>
      <c r="VU430" s="15"/>
      <c r="VV430" s="15"/>
      <c r="VW430" s="15"/>
      <c r="VX430" s="15"/>
      <c r="VY430" s="15"/>
      <c r="VZ430" s="15"/>
      <c r="WA430" s="15"/>
      <c r="WB430" s="15"/>
      <c r="WC430" s="15"/>
      <c r="WD430" s="15"/>
      <c r="WE430" s="15"/>
      <c r="WF430" s="15"/>
      <c r="WG430" s="15"/>
      <c r="WH430" s="15"/>
      <c r="WI430" s="15"/>
      <c r="WJ430" s="15"/>
      <c r="WK430" s="15"/>
      <c r="WL430" s="15"/>
      <c r="WM430" s="15"/>
      <c r="WN430" s="15"/>
      <c r="WO430" s="15"/>
      <c r="WP430" s="15"/>
      <c r="WQ430" s="15"/>
      <c r="WR430" s="15"/>
      <c r="WS430" s="15"/>
      <c r="WT430" s="15"/>
      <c r="WU430" s="15"/>
      <c r="WV430" s="15"/>
      <c r="WW430" s="15"/>
      <c r="WX430" s="15"/>
      <c r="WY430" s="15"/>
      <c r="WZ430" s="15"/>
      <c r="XA430" s="15"/>
      <c r="XB430" s="15"/>
      <c r="XC430" s="15"/>
      <c r="XD430" s="15"/>
      <c r="XE430" s="15"/>
      <c r="XF430" s="15"/>
      <c r="XG430" s="15"/>
      <c r="XH430" s="15"/>
      <c r="XI430" s="15"/>
      <c r="XJ430" s="15"/>
      <c r="XK430" s="15"/>
      <c r="XL430" s="15"/>
      <c r="XM430" s="15"/>
      <c r="XN430" s="15"/>
      <c r="XO430" s="15"/>
      <c r="XP430" s="15"/>
      <c r="XQ430" s="15"/>
      <c r="XR430" s="15"/>
      <c r="XS430" s="15"/>
      <c r="XT430" s="15"/>
      <c r="XU430" s="15"/>
      <c r="XV430" s="15"/>
      <c r="XW430" s="15"/>
      <c r="XX430" s="15"/>
      <c r="XY430" s="15"/>
      <c r="XZ430" s="15"/>
      <c r="YA430" s="15"/>
      <c r="YB430" s="15"/>
      <c r="YC430" s="15"/>
      <c r="YD430" s="15"/>
      <c r="YE430" s="15"/>
      <c r="YF430" s="15"/>
      <c r="YG430" s="15"/>
      <c r="YH430" s="15"/>
      <c r="YI430" s="15"/>
      <c r="YJ430" s="15"/>
      <c r="YK430" s="15"/>
      <c r="YL430" s="15"/>
      <c r="YM430" s="15"/>
      <c r="YN430" s="15"/>
      <c r="YO430" s="15"/>
      <c r="YP430" s="15"/>
      <c r="YQ430" s="15"/>
      <c r="YR430" s="15"/>
      <c r="YS430" s="15"/>
      <c r="YT430" s="15"/>
      <c r="YU430" s="15"/>
      <c r="YV430" s="15"/>
      <c r="YW430" s="15"/>
      <c r="YX430" s="15"/>
      <c r="YY430" s="15"/>
      <c r="YZ430" s="15"/>
      <c r="ZA430" s="15"/>
      <c r="ZB430" s="15"/>
      <c r="ZC430" s="15"/>
      <c r="ZD430" s="15"/>
      <c r="ZE430" s="15"/>
      <c r="ZF430" s="15"/>
      <c r="ZG430" s="15"/>
      <c r="ZH430" s="15"/>
      <c r="ZI430" s="15"/>
      <c r="ZJ430" s="15"/>
      <c r="ZK430" s="15"/>
      <c r="ZL430" s="15"/>
      <c r="ZM430" s="15"/>
      <c r="ZN430" s="15"/>
      <c r="ZO430" s="15"/>
      <c r="ZP430" s="15"/>
      <c r="ZQ430" s="15"/>
      <c r="ZR430" s="15"/>
      <c r="ZS430" s="15"/>
      <c r="ZT430" s="15"/>
      <c r="ZU430" s="15"/>
      <c r="ZV430" s="15"/>
      <c r="ZW430" s="15"/>
      <c r="ZX430" s="15"/>
      <c r="ZY430" s="15"/>
      <c r="ZZ430" s="15"/>
      <c r="AAA430" s="15"/>
      <c r="AAB430" s="15"/>
      <c r="AAC430" s="15"/>
      <c r="AAD430" s="15"/>
      <c r="AAE430" s="15"/>
      <c r="AAF430" s="15"/>
      <c r="AAG430" s="15"/>
      <c r="AAH430" s="15"/>
      <c r="AAI430" s="15"/>
      <c r="AAJ430" s="15"/>
      <c r="AAK430" s="15"/>
      <c r="AAL430" s="15"/>
      <c r="AAM430" s="15"/>
      <c r="AAN430" s="15"/>
      <c r="AAO430" s="15"/>
      <c r="AAP430" s="15"/>
      <c r="AAQ430" s="15"/>
      <c r="AAR430" s="15"/>
      <c r="AAS430" s="15"/>
      <c r="AAT430" s="15"/>
      <c r="AAU430" s="15"/>
      <c r="AAV430" s="15"/>
      <c r="AAW430" s="15"/>
      <c r="AAX430" s="15"/>
      <c r="AAY430" s="15"/>
      <c r="AAZ430" s="15"/>
      <c r="ABA430" s="15"/>
      <c r="ABB430" s="15"/>
      <c r="ABC430" s="15"/>
      <c r="ABD430" s="15"/>
      <c r="ABE430" s="15"/>
      <c r="ABF430" s="15"/>
      <c r="ABG430" s="15"/>
      <c r="ABH430" s="15"/>
      <c r="ABI430" s="15"/>
      <c r="ABJ430" s="15"/>
      <c r="ABK430" s="15"/>
      <c r="ABL430" s="15"/>
      <c r="ABM430" s="15"/>
      <c r="ABN430" s="15"/>
      <c r="ABO430" s="15"/>
      <c r="ABP430" s="15"/>
      <c r="ABQ430" s="15"/>
      <c r="ABR430" s="15"/>
      <c r="ABS430" s="15"/>
      <c r="ABT430" s="15"/>
      <c r="ABU430" s="15"/>
      <c r="ABV430" s="15"/>
      <c r="ABW430" s="15"/>
      <c r="ABX430" s="15"/>
      <c r="ABY430" s="15"/>
      <c r="ABZ430" s="15"/>
      <c r="ACA430" s="15"/>
      <c r="ACB430" s="15"/>
      <c r="ACC430" s="15"/>
      <c r="ACD430" s="15"/>
      <c r="ACE430" s="15"/>
      <c r="ACF430" s="15"/>
      <c r="ACG430" s="15"/>
      <c r="ACH430" s="15"/>
      <c r="ACI430" s="15"/>
      <c r="ACJ430" s="15"/>
      <c r="ACK430" s="15"/>
      <c r="ACL430" s="15"/>
      <c r="ACM430" s="15"/>
      <c r="ACN430" s="15"/>
      <c r="ACO430" s="15"/>
      <c r="ACP430" s="15"/>
      <c r="ACQ430" s="15"/>
      <c r="ACR430" s="15"/>
      <c r="ACS430" s="15"/>
      <c r="ACT430" s="15"/>
      <c r="ACU430" s="15"/>
      <c r="ACV430" s="15"/>
      <c r="ACW430" s="15"/>
      <c r="ACX430" s="15"/>
      <c r="ACY430" s="15"/>
      <c r="ACZ430" s="15"/>
      <c r="ADA430" s="15"/>
      <c r="ADB430" s="15"/>
      <c r="ADC430" s="15"/>
      <c r="ADD430" s="15"/>
      <c r="ADE430" s="15"/>
      <c r="ADF430" s="15"/>
      <c r="ADG430" s="15"/>
      <c r="ADH430" s="15"/>
      <c r="ADI430" s="15"/>
      <c r="ADJ430" s="15"/>
      <c r="ADK430" s="15"/>
      <c r="ADL430" s="15"/>
      <c r="ADM430" s="15"/>
    </row>
    <row r="431" spans="1:793" s="308" customFormat="1" ht="15.5" thickBot="1" x14ac:dyDescent="0.45">
      <c r="A431" s="12"/>
      <c r="B431" s="69"/>
      <c r="C431" s="69"/>
      <c r="D431" s="69"/>
      <c r="E431" s="69"/>
      <c r="F431" s="69"/>
      <c r="G431" s="69"/>
      <c r="H431" s="14"/>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5"/>
      <c r="CC431" s="15"/>
      <c r="CD431" s="15"/>
      <c r="CE431" s="15"/>
      <c r="CF431" s="15"/>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5"/>
      <c r="DR431" s="15"/>
      <c r="DS431" s="15"/>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5"/>
      <c r="FE431" s="15"/>
      <c r="FF431" s="15"/>
      <c r="FG431" s="15"/>
      <c r="FH431" s="15"/>
      <c r="FI431" s="15"/>
      <c r="FJ431" s="15"/>
      <c r="FK431" s="15"/>
      <c r="FL431" s="15"/>
      <c r="FM431" s="15"/>
      <c r="FN431" s="15"/>
      <c r="FO431" s="15"/>
      <c r="FP431" s="15"/>
      <c r="FQ431" s="15"/>
      <c r="FR431" s="15"/>
      <c r="FS431" s="15"/>
      <c r="FT431" s="15"/>
      <c r="FU431" s="15"/>
      <c r="FV431" s="15"/>
      <c r="FW431" s="15"/>
      <c r="FX431" s="15"/>
      <c r="FY431" s="15"/>
      <c r="FZ431" s="15"/>
      <c r="GA431" s="15"/>
      <c r="GB431" s="15"/>
      <c r="GC431" s="15"/>
      <c r="GD431" s="15"/>
      <c r="GE431" s="15"/>
      <c r="GF431" s="15"/>
      <c r="GG431" s="15"/>
      <c r="GH431" s="15"/>
      <c r="GI431" s="15"/>
      <c r="GJ431" s="15"/>
      <c r="GK431" s="15"/>
      <c r="GL431" s="15"/>
      <c r="GM431" s="15"/>
      <c r="GN431" s="15"/>
      <c r="GO431" s="15"/>
      <c r="GP431" s="15"/>
      <c r="GQ431" s="15"/>
      <c r="GR431" s="15"/>
      <c r="GS431" s="15"/>
      <c r="GT431" s="15"/>
      <c r="GU431" s="15"/>
      <c r="GV431" s="15"/>
      <c r="GW431" s="15"/>
      <c r="GX431" s="15"/>
      <c r="GY431" s="15"/>
      <c r="GZ431" s="15"/>
      <c r="HA431" s="15"/>
      <c r="HB431" s="15"/>
      <c r="HC431" s="15"/>
      <c r="HD431" s="15"/>
      <c r="HE431" s="15"/>
      <c r="HF431" s="15"/>
      <c r="HG431" s="15"/>
      <c r="HH431" s="15"/>
      <c r="HI431" s="15"/>
      <c r="HJ431" s="15"/>
      <c r="HK431" s="15"/>
      <c r="HL431" s="15"/>
      <c r="HM431" s="15"/>
      <c r="HN431" s="15"/>
      <c r="HO431" s="15"/>
      <c r="HP431" s="15"/>
      <c r="HQ431" s="15"/>
      <c r="HR431" s="15"/>
      <c r="HS431" s="15"/>
      <c r="HT431" s="15"/>
      <c r="HU431" s="15"/>
      <c r="HV431" s="15"/>
      <c r="HW431" s="15"/>
      <c r="HX431" s="15"/>
      <c r="HY431" s="15"/>
      <c r="HZ431" s="15"/>
      <c r="IA431" s="15"/>
      <c r="IB431" s="15"/>
      <c r="IC431" s="15"/>
      <c r="ID431" s="15"/>
      <c r="IE431" s="15"/>
      <c r="IF431" s="15"/>
      <c r="IG431" s="15"/>
      <c r="IH431" s="15"/>
      <c r="II431" s="15"/>
      <c r="IJ431" s="15"/>
      <c r="IK431" s="15"/>
      <c r="IL431" s="15"/>
      <c r="IM431" s="15"/>
      <c r="IN431" s="15"/>
      <c r="IO431" s="15"/>
      <c r="IP431" s="15"/>
      <c r="IQ431" s="15"/>
      <c r="IR431" s="15"/>
      <c r="IS431" s="15"/>
      <c r="IT431" s="15"/>
      <c r="IU431" s="15"/>
      <c r="IV431" s="15"/>
      <c r="IW431" s="15"/>
      <c r="IX431" s="15"/>
      <c r="IY431" s="15"/>
      <c r="IZ431" s="15"/>
      <c r="JA431" s="15"/>
      <c r="JB431" s="15"/>
      <c r="JC431" s="15"/>
      <c r="JD431" s="15"/>
      <c r="JE431" s="15"/>
      <c r="JF431" s="15"/>
      <c r="JG431" s="15"/>
      <c r="JH431" s="15"/>
      <c r="JI431" s="15"/>
      <c r="JJ431" s="15"/>
      <c r="JK431" s="15"/>
      <c r="JL431" s="15"/>
      <c r="JM431" s="15"/>
      <c r="JN431" s="15"/>
      <c r="JO431" s="15"/>
      <c r="JP431" s="15"/>
      <c r="JQ431" s="15"/>
      <c r="JR431" s="15"/>
      <c r="JS431" s="15"/>
      <c r="JT431" s="15"/>
      <c r="JU431" s="15"/>
      <c r="JV431" s="15"/>
      <c r="JW431" s="15"/>
      <c r="JX431" s="15"/>
      <c r="JY431" s="15"/>
      <c r="JZ431" s="15"/>
      <c r="KA431" s="15"/>
      <c r="KB431" s="15"/>
      <c r="KC431" s="15"/>
      <c r="KD431" s="15"/>
      <c r="KE431" s="15"/>
      <c r="KF431" s="15"/>
      <c r="KG431" s="15"/>
      <c r="KH431" s="15"/>
      <c r="KI431" s="15"/>
      <c r="KJ431" s="15"/>
      <c r="KK431" s="15"/>
      <c r="KL431" s="15"/>
      <c r="KM431" s="15"/>
      <c r="KN431" s="15"/>
      <c r="KO431" s="15"/>
      <c r="KP431" s="15"/>
      <c r="KQ431" s="15"/>
      <c r="KR431" s="15"/>
      <c r="KS431" s="15"/>
      <c r="KT431" s="15"/>
      <c r="KU431" s="15"/>
      <c r="KV431" s="15"/>
      <c r="KW431" s="15"/>
      <c r="KX431" s="15"/>
      <c r="KY431" s="15"/>
      <c r="KZ431" s="15"/>
      <c r="LA431" s="15"/>
      <c r="LB431" s="15"/>
      <c r="LC431" s="15"/>
      <c r="LD431" s="15"/>
      <c r="LE431" s="15"/>
      <c r="LF431" s="15"/>
      <c r="LG431" s="15"/>
      <c r="LH431" s="15"/>
      <c r="LI431" s="15"/>
      <c r="LJ431" s="15"/>
      <c r="LK431" s="15"/>
      <c r="LL431" s="15"/>
      <c r="LM431" s="15"/>
      <c r="LN431" s="15"/>
      <c r="LO431" s="15"/>
      <c r="LP431" s="15"/>
      <c r="LQ431" s="15"/>
      <c r="LR431" s="15"/>
      <c r="LS431" s="15"/>
      <c r="LT431" s="15"/>
      <c r="LU431" s="15"/>
      <c r="LV431" s="15"/>
      <c r="LW431" s="15"/>
      <c r="LX431" s="15"/>
      <c r="LY431" s="15"/>
      <c r="LZ431" s="15"/>
      <c r="MA431" s="15"/>
      <c r="MB431" s="15"/>
      <c r="MC431" s="15"/>
      <c r="MD431" s="15"/>
      <c r="ME431" s="15"/>
      <c r="MF431" s="15"/>
      <c r="MG431" s="15"/>
      <c r="MH431" s="15"/>
      <c r="MI431" s="15"/>
      <c r="MJ431" s="15"/>
      <c r="MK431" s="15"/>
      <c r="ML431" s="15"/>
      <c r="MM431" s="15"/>
      <c r="MN431" s="15"/>
      <c r="MO431" s="15"/>
      <c r="MP431" s="15"/>
      <c r="MQ431" s="15"/>
      <c r="MR431" s="15"/>
      <c r="MS431" s="15"/>
      <c r="MT431" s="15"/>
      <c r="MU431" s="15"/>
      <c r="MV431" s="15"/>
      <c r="MW431" s="15"/>
      <c r="MX431" s="15"/>
      <c r="MY431" s="15"/>
      <c r="MZ431" s="15"/>
      <c r="NA431" s="15"/>
      <c r="NB431" s="15"/>
      <c r="NC431" s="15"/>
      <c r="ND431" s="15"/>
      <c r="NE431" s="15"/>
      <c r="NF431" s="15"/>
      <c r="NG431" s="15"/>
      <c r="NH431" s="15"/>
      <c r="NI431" s="15"/>
      <c r="NJ431" s="15"/>
      <c r="NK431" s="15"/>
      <c r="NL431" s="15"/>
      <c r="NM431" s="15"/>
      <c r="NN431" s="15"/>
      <c r="NO431" s="15"/>
      <c r="NP431" s="15"/>
      <c r="NQ431" s="15"/>
      <c r="NR431" s="15"/>
      <c r="NS431" s="15"/>
      <c r="NT431" s="15"/>
      <c r="NU431" s="15"/>
      <c r="NV431" s="15"/>
      <c r="NW431" s="15"/>
      <c r="NX431" s="15"/>
      <c r="NY431" s="15"/>
      <c r="NZ431" s="15"/>
      <c r="OA431" s="15"/>
      <c r="OB431" s="15"/>
      <c r="OC431" s="15"/>
      <c r="OD431" s="15"/>
      <c r="OE431" s="15"/>
      <c r="OF431" s="15"/>
      <c r="OG431" s="15"/>
      <c r="OH431" s="15"/>
      <c r="OI431" s="15"/>
      <c r="OJ431" s="15"/>
      <c r="OK431" s="15"/>
      <c r="OL431" s="15"/>
      <c r="OM431" s="15"/>
      <c r="ON431" s="15"/>
      <c r="OO431" s="15"/>
      <c r="OP431" s="15"/>
      <c r="OQ431" s="15"/>
      <c r="OR431" s="15"/>
      <c r="OS431" s="15"/>
      <c r="OT431" s="15"/>
      <c r="OU431" s="15"/>
      <c r="OV431" s="15"/>
      <c r="OW431" s="15"/>
      <c r="OX431" s="15"/>
      <c r="OY431" s="15"/>
      <c r="OZ431" s="15"/>
      <c r="PA431" s="15"/>
      <c r="PB431" s="15"/>
      <c r="PC431" s="15"/>
      <c r="PD431" s="15"/>
      <c r="PE431" s="15"/>
      <c r="PF431" s="15"/>
      <c r="PG431" s="15"/>
      <c r="PH431" s="15"/>
      <c r="PI431" s="15"/>
      <c r="PJ431" s="15"/>
      <c r="PK431" s="15"/>
      <c r="PL431" s="15"/>
      <c r="PM431" s="15"/>
      <c r="PN431" s="15"/>
      <c r="PO431" s="15"/>
      <c r="PP431" s="15"/>
      <c r="PQ431" s="15"/>
      <c r="PR431" s="15"/>
      <c r="PS431" s="15"/>
      <c r="PT431" s="15"/>
      <c r="PU431" s="15"/>
      <c r="PV431" s="15"/>
      <c r="PW431" s="15"/>
      <c r="PX431" s="15"/>
      <c r="PY431" s="15"/>
      <c r="PZ431" s="15"/>
      <c r="QA431" s="15"/>
      <c r="QB431" s="15"/>
      <c r="QC431" s="15"/>
      <c r="QD431" s="15"/>
      <c r="QE431" s="15"/>
      <c r="QF431" s="15"/>
      <c r="QG431" s="15"/>
      <c r="QH431" s="15"/>
      <c r="QI431" s="15"/>
      <c r="QJ431" s="15"/>
      <c r="QK431" s="15"/>
      <c r="QL431" s="15"/>
      <c r="QM431" s="15"/>
      <c r="QN431" s="15"/>
      <c r="QO431" s="15"/>
      <c r="QP431" s="15"/>
      <c r="QQ431" s="15"/>
      <c r="QR431" s="15"/>
      <c r="QS431" s="15"/>
      <c r="QT431" s="15"/>
      <c r="QU431" s="15"/>
      <c r="QV431" s="15"/>
      <c r="QW431" s="15"/>
      <c r="QX431" s="15"/>
      <c r="QY431" s="15"/>
      <c r="QZ431" s="15"/>
      <c r="RA431" s="15"/>
      <c r="RB431" s="15"/>
      <c r="RC431" s="15"/>
      <c r="RD431" s="15"/>
      <c r="RE431" s="15"/>
      <c r="RF431" s="15"/>
      <c r="RG431" s="15"/>
      <c r="RH431" s="15"/>
      <c r="RI431" s="15"/>
      <c r="RJ431" s="15"/>
      <c r="RK431" s="15"/>
      <c r="RL431" s="15"/>
      <c r="RM431" s="15"/>
      <c r="RN431" s="15"/>
      <c r="RO431" s="15"/>
      <c r="RP431" s="15"/>
      <c r="RQ431" s="15"/>
      <c r="RR431" s="15"/>
      <c r="RS431" s="15"/>
      <c r="RT431" s="15"/>
      <c r="RU431" s="15"/>
      <c r="RV431" s="15"/>
      <c r="RW431" s="15"/>
      <c r="RX431" s="15"/>
      <c r="RY431" s="15"/>
      <c r="RZ431" s="15"/>
      <c r="SA431" s="15"/>
      <c r="SB431" s="15"/>
      <c r="SC431" s="15"/>
      <c r="SD431" s="15"/>
      <c r="SE431" s="15"/>
      <c r="SF431" s="15"/>
      <c r="SG431" s="15"/>
      <c r="SH431" s="15"/>
      <c r="SI431" s="15"/>
      <c r="SJ431" s="15"/>
      <c r="SK431" s="15"/>
      <c r="SL431" s="15"/>
      <c r="SM431" s="15"/>
      <c r="SN431" s="15"/>
      <c r="SO431" s="15"/>
      <c r="SP431" s="15"/>
      <c r="SQ431" s="15"/>
      <c r="SR431" s="15"/>
      <c r="SS431" s="15"/>
      <c r="ST431" s="15"/>
      <c r="SU431" s="15"/>
      <c r="SV431" s="15"/>
      <c r="SW431" s="15"/>
      <c r="SX431" s="15"/>
      <c r="SY431" s="15"/>
      <c r="SZ431" s="15"/>
      <c r="TA431" s="15"/>
      <c r="TB431" s="15"/>
      <c r="TC431" s="15"/>
      <c r="TD431" s="15"/>
      <c r="TE431" s="15"/>
      <c r="TF431" s="15"/>
      <c r="TG431" s="15"/>
      <c r="TH431" s="15"/>
      <c r="TI431" s="15"/>
      <c r="TJ431" s="15"/>
      <c r="TK431" s="15"/>
      <c r="TL431" s="15"/>
      <c r="TM431" s="15"/>
      <c r="TN431" s="15"/>
      <c r="TO431" s="15"/>
      <c r="TP431" s="15"/>
      <c r="TQ431" s="15"/>
      <c r="TR431" s="15"/>
      <c r="TS431" s="15"/>
      <c r="TT431" s="15"/>
      <c r="TU431" s="15"/>
      <c r="TV431" s="15"/>
      <c r="TW431" s="15"/>
      <c r="TX431" s="15"/>
      <c r="TY431" s="15"/>
      <c r="TZ431" s="15"/>
      <c r="UA431" s="15"/>
      <c r="UB431" s="15"/>
      <c r="UC431" s="15"/>
      <c r="UD431" s="15"/>
      <c r="UE431" s="15"/>
      <c r="UF431" s="15"/>
      <c r="UG431" s="15"/>
      <c r="UH431" s="15"/>
      <c r="UI431" s="15"/>
      <c r="UJ431" s="15"/>
      <c r="UK431" s="15"/>
      <c r="UL431" s="15"/>
      <c r="UM431" s="15"/>
      <c r="UN431" s="15"/>
      <c r="UO431" s="15"/>
      <c r="UP431" s="15"/>
      <c r="UQ431" s="15"/>
      <c r="UR431" s="15"/>
      <c r="US431" s="15"/>
      <c r="UT431" s="15"/>
      <c r="UU431" s="15"/>
      <c r="UV431" s="15"/>
      <c r="UW431" s="15"/>
      <c r="UX431" s="15"/>
      <c r="UY431" s="15"/>
      <c r="UZ431" s="15"/>
      <c r="VA431" s="15"/>
      <c r="VB431" s="15"/>
      <c r="VC431" s="15"/>
      <c r="VD431" s="15"/>
      <c r="VE431" s="15"/>
      <c r="VF431" s="15"/>
      <c r="VG431" s="15"/>
      <c r="VH431" s="15"/>
      <c r="VI431" s="15"/>
      <c r="VJ431" s="15"/>
      <c r="VK431" s="15"/>
      <c r="VL431" s="15"/>
      <c r="VM431" s="15"/>
      <c r="VN431" s="15"/>
      <c r="VO431" s="15"/>
      <c r="VP431" s="15"/>
      <c r="VQ431" s="15"/>
      <c r="VR431" s="15"/>
      <c r="VS431" s="15"/>
      <c r="VT431" s="15"/>
      <c r="VU431" s="15"/>
      <c r="VV431" s="15"/>
      <c r="VW431" s="15"/>
      <c r="VX431" s="15"/>
      <c r="VY431" s="15"/>
      <c r="VZ431" s="15"/>
      <c r="WA431" s="15"/>
      <c r="WB431" s="15"/>
      <c r="WC431" s="15"/>
      <c r="WD431" s="15"/>
      <c r="WE431" s="15"/>
      <c r="WF431" s="15"/>
      <c r="WG431" s="15"/>
      <c r="WH431" s="15"/>
      <c r="WI431" s="15"/>
      <c r="WJ431" s="15"/>
      <c r="WK431" s="15"/>
      <c r="WL431" s="15"/>
      <c r="WM431" s="15"/>
      <c r="WN431" s="15"/>
      <c r="WO431" s="15"/>
      <c r="WP431" s="15"/>
      <c r="WQ431" s="15"/>
      <c r="WR431" s="15"/>
      <c r="WS431" s="15"/>
      <c r="WT431" s="15"/>
      <c r="WU431" s="15"/>
      <c r="WV431" s="15"/>
      <c r="WW431" s="15"/>
      <c r="WX431" s="15"/>
      <c r="WY431" s="15"/>
      <c r="WZ431" s="15"/>
      <c r="XA431" s="15"/>
      <c r="XB431" s="15"/>
      <c r="XC431" s="15"/>
      <c r="XD431" s="15"/>
      <c r="XE431" s="15"/>
      <c r="XF431" s="15"/>
      <c r="XG431" s="15"/>
      <c r="XH431" s="15"/>
      <c r="XI431" s="15"/>
      <c r="XJ431" s="15"/>
      <c r="XK431" s="15"/>
      <c r="XL431" s="15"/>
      <c r="XM431" s="15"/>
      <c r="XN431" s="15"/>
      <c r="XO431" s="15"/>
      <c r="XP431" s="15"/>
      <c r="XQ431" s="15"/>
      <c r="XR431" s="15"/>
      <c r="XS431" s="15"/>
      <c r="XT431" s="15"/>
      <c r="XU431" s="15"/>
      <c r="XV431" s="15"/>
      <c r="XW431" s="15"/>
      <c r="XX431" s="15"/>
      <c r="XY431" s="15"/>
      <c r="XZ431" s="15"/>
      <c r="YA431" s="15"/>
      <c r="YB431" s="15"/>
      <c r="YC431" s="15"/>
      <c r="YD431" s="15"/>
      <c r="YE431" s="15"/>
      <c r="YF431" s="15"/>
      <c r="YG431" s="15"/>
      <c r="YH431" s="15"/>
      <c r="YI431" s="15"/>
      <c r="YJ431" s="15"/>
      <c r="YK431" s="15"/>
      <c r="YL431" s="15"/>
      <c r="YM431" s="15"/>
      <c r="YN431" s="15"/>
      <c r="YO431" s="15"/>
      <c r="YP431" s="15"/>
      <c r="YQ431" s="15"/>
      <c r="YR431" s="15"/>
      <c r="YS431" s="15"/>
      <c r="YT431" s="15"/>
      <c r="YU431" s="15"/>
      <c r="YV431" s="15"/>
      <c r="YW431" s="15"/>
      <c r="YX431" s="15"/>
      <c r="YY431" s="15"/>
      <c r="YZ431" s="15"/>
      <c r="ZA431" s="15"/>
      <c r="ZB431" s="15"/>
      <c r="ZC431" s="15"/>
      <c r="ZD431" s="15"/>
      <c r="ZE431" s="15"/>
      <c r="ZF431" s="15"/>
      <c r="ZG431" s="15"/>
      <c r="ZH431" s="15"/>
      <c r="ZI431" s="15"/>
      <c r="ZJ431" s="15"/>
      <c r="ZK431" s="15"/>
      <c r="ZL431" s="15"/>
      <c r="ZM431" s="15"/>
      <c r="ZN431" s="15"/>
      <c r="ZO431" s="15"/>
      <c r="ZP431" s="15"/>
      <c r="ZQ431" s="15"/>
      <c r="ZR431" s="15"/>
      <c r="ZS431" s="15"/>
      <c r="ZT431" s="15"/>
      <c r="ZU431" s="15"/>
      <c r="ZV431" s="15"/>
      <c r="ZW431" s="15"/>
      <c r="ZX431" s="15"/>
      <c r="ZY431" s="15"/>
      <c r="ZZ431" s="15"/>
      <c r="AAA431" s="15"/>
      <c r="AAB431" s="15"/>
      <c r="AAC431" s="15"/>
      <c r="AAD431" s="15"/>
      <c r="AAE431" s="15"/>
      <c r="AAF431" s="15"/>
      <c r="AAG431" s="15"/>
      <c r="AAH431" s="15"/>
      <c r="AAI431" s="15"/>
      <c r="AAJ431" s="15"/>
      <c r="AAK431" s="15"/>
      <c r="AAL431" s="15"/>
      <c r="AAM431" s="15"/>
      <c r="AAN431" s="15"/>
      <c r="AAO431" s="15"/>
      <c r="AAP431" s="15"/>
      <c r="AAQ431" s="15"/>
      <c r="AAR431" s="15"/>
      <c r="AAS431" s="15"/>
      <c r="AAT431" s="15"/>
      <c r="AAU431" s="15"/>
      <c r="AAV431" s="15"/>
      <c r="AAW431" s="15"/>
      <c r="AAX431" s="15"/>
      <c r="AAY431" s="15"/>
      <c r="AAZ431" s="15"/>
      <c r="ABA431" s="15"/>
      <c r="ABB431" s="15"/>
      <c r="ABC431" s="15"/>
      <c r="ABD431" s="15"/>
      <c r="ABE431" s="15"/>
      <c r="ABF431" s="15"/>
      <c r="ABG431" s="15"/>
      <c r="ABH431" s="15"/>
      <c r="ABI431" s="15"/>
      <c r="ABJ431" s="15"/>
      <c r="ABK431" s="15"/>
      <c r="ABL431" s="15"/>
      <c r="ABM431" s="15"/>
      <c r="ABN431" s="15"/>
      <c r="ABO431" s="15"/>
      <c r="ABP431" s="15"/>
      <c r="ABQ431" s="15"/>
      <c r="ABR431" s="15"/>
      <c r="ABS431" s="15"/>
      <c r="ABT431" s="15"/>
      <c r="ABU431" s="15"/>
      <c r="ABV431" s="15"/>
      <c r="ABW431" s="15"/>
      <c r="ABX431" s="15"/>
      <c r="ABY431" s="15"/>
      <c r="ABZ431" s="15"/>
      <c r="ACA431" s="15"/>
      <c r="ACB431" s="15"/>
      <c r="ACC431" s="15"/>
      <c r="ACD431" s="15"/>
      <c r="ACE431" s="15"/>
      <c r="ACF431" s="15"/>
      <c r="ACG431" s="15"/>
      <c r="ACH431" s="15"/>
      <c r="ACI431" s="15"/>
      <c r="ACJ431" s="15"/>
      <c r="ACK431" s="15"/>
      <c r="ACL431" s="15"/>
      <c r="ACM431" s="15"/>
      <c r="ACN431" s="15"/>
      <c r="ACO431" s="15"/>
      <c r="ACP431" s="15"/>
      <c r="ACQ431" s="15"/>
      <c r="ACR431" s="15"/>
      <c r="ACS431" s="15"/>
      <c r="ACT431" s="15"/>
      <c r="ACU431" s="15"/>
      <c r="ACV431" s="15"/>
      <c r="ACW431" s="15"/>
      <c r="ACX431" s="15"/>
      <c r="ACY431" s="15"/>
      <c r="ACZ431" s="15"/>
      <c r="ADA431" s="15"/>
      <c r="ADB431" s="15"/>
      <c r="ADC431" s="15"/>
      <c r="ADD431" s="15"/>
      <c r="ADE431" s="15"/>
      <c r="ADF431" s="15"/>
      <c r="ADG431" s="15"/>
      <c r="ADH431" s="15"/>
      <c r="ADI431" s="15"/>
      <c r="ADJ431" s="15"/>
      <c r="ADK431" s="15"/>
      <c r="ADL431" s="15"/>
      <c r="ADM431" s="15"/>
    </row>
    <row r="432" spans="1:793" s="308" customFormat="1" x14ac:dyDescent="0.4">
      <c r="A432" s="12"/>
      <c r="B432" s="205" t="s">
        <v>192</v>
      </c>
      <c r="C432" s="202"/>
      <c r="D432" s="69"/>
      <c r="E432" s="69"/>
      <c r="F432" s="69"/>
      <c r="G432" s="69"/>
      <c r="H432" s="14"/>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5"/>
      <c r="BK432" s="15"/>
      <c r="BL432" s="15"/>
      <c r="BM432" s="15"/>
      <c r="BN432" s="15"/>
      <c r="BO432" s="15"/>
      <c r="BP432" s="15"/>
      <c r="BQ432" s="15"/>
      <c r="BR432" s="15"/>
      <c r="BS432" s="15"/>
      <c r="BT432" s="15"/>
      <c r="BU432" s="15"/>
      <c r="BV432" s="15"/>
      <c r="BW432" s="15"/>
      <c r="BX432" s="15"/>
      <c r="BY432" s="15"/>
      <c r="BZ432" s="15"/>
      <c r="CA432" s="15"/>
      <c r="CB432" s="15"/>
      <c r="CC432" s="15"/>
      <c r="CD432" s="15"/>
      <c r="CE432" s="15"/>
      <c r="CF432" s="15"/>
      <c r="CG432" s="15"/>
      <c r="CH432" s="15"/>
      <c r="CI432" s="15"/>
      <c r="CJ432" s="15"/>
      <c r="CK432" s="15"/>
      <c r="CL432" s="15"/>
      <c r="CM432" s="15"/>
      <c r="CN432" s="15"/>
      <c r="CO432" s="15"/>
      <c r="CP432" s="15"/>
      <c r="CQ432" s="15"/>
      <c r="CR432" s="15"/>
      <c r="CS432" s="15"/>
      <c r="CT432" s="15"/>
      <c r="CU432" s="15"/>
      <c r="CV432" s="15"/>
      <c r="CW432" s="15"/>
      <c r="CX432" s="15"/>
      <c r="CY432" s="15"/>
      <c r="CZ432" s="15"/>
      <c r="DA432" s="15"/>
      <c r="DB432" s="15"/>
      <c r="DC432" s="15"/>
      <c r="DD432" s="15"/>
      <c r="DE432" s="15"/>
      <c r="DF432" s="15"/>
      <c r="DG432" s="15"/>
      <c r="DH432" s="15"/>
      <c r="DI432" s="15"/>
      <c r="DJ432" s="15"/>
      <c r="DK432" s="15"/>
      <c r="DL432" s="15"/>
      <c r="DM432" s="15"/>
      <c r="DN432" s="15"/>
      <c r="DO432" s="15"/>
      <c r="DP432" s="15"/>
      <c r="DQ432" s="15"/>
      <c r="DR432" s="15"/>
      <c r="DS432" s="15"/>
      <c r="DT432" s="15"/>
      <c r="DU432" s="15"/>
      <c r="DV432" s="15"/>
      <c r="DW432" s="15"/>
      <c r="DX432" s="15"/>
      <c r="DY432" s="15"/>
      <c r="DZ432" s="15"/>
      <c r="EA432" s="15"/>
      <c r="EB432" s="15"/>
      <c r="EC432" s="15"/>
      <c r="ED432" s="15"/>
      <c r="EE432" s="15"/>
      <c r="EF432" s="15"/>
      <c r="EG432" s="15"/>
      <c r="EH432" s="15"/>
      <c r="EI432" s="15"/>
      <c r="EJ432" s="15"/>
      <c r="EK432" s="15"/>
      <c r="EL432" s="15"/>
      <c r="EM432" s="15"/>
      <c r="EN432" s="15"/>
      <c r="EO432" s="15"/>
      <c r="EP432" s="15"/>
      <c r="EQ432" s="15"/>
      <c r="ER432" s="15"/>
      <c r="ES432" s="15"/>
      <c r="ET432" s="15"/>
      <c r="EU432" s="15"/>
      <c r="EV432" s="15"/>
      <c r="EW432" s="15"/>
      <c r="EX432" s="15"/>
      <c r="EY432" s="15"/>
      <c r="EZ432" s="15"/>
      <c r="FA432" s="15"/>
      <c r="FB432" s="15"/>
      <c r="FC432" s="15"/>
      <c r="FD432" s="15"/>
      <c r="FE432" s="15"/>
      <c r="FF432" s="15"/>
      <c r="FG432" s="15"/>
      <c r="FH432" s="15"/>
      <c r="FI432" s="15"/>
      <c r="FJ432" s="15"/>
      <c r="FK432" s="15"/>
      <c r="FL432" s="15"/>
      <c r="FM432" s="15"/>
      <c r="FN432" s="15"/>
      <c r="FO432" s="15"/>
      <c r="FP432" s="15"/>
      <c r="FQ432" s="15"/>
      <c r="FR432" s="15"/>
      <c r="FS432" s="15"/>
      <c r="FT432" s="15"/>
      <c r="FU432" s="15"/>
      <c r="FV432" s="15"/>
      <c r="FW432" s="15"/>
      <c r="FX432" s="15"/>
      <c r="FY432" s="15"/>
      <c r="FZ432" s="15"/>
      <c r="GA432" s="15"/>
      <c r="GB432" s="15"/>
      <c r="GC432" s="15"/>
      <c r="GD432" s="15"/>
      <c r="GE432" s="15"/>
      <c r="GF432" s="15"/>
      <c r="GG432" s="15"/>
      <c r="GH432" s="15"/>
      <c r="GI432" s="15"/>
      <c r="GJ432" s="15"/>
      <c r="GK432" s="15"/>
      <c r="GL432" s="15"/>
      <c r="GM432" s="15"/>
      <c r="GN432" s="15"/>
      <c r="GO432" s="15"/>
      <c r="GP432" s="15"/>
      <c r="GQ432" s="15"/>
      <c r="GR432" s="15"/>
      <c r="GS432" s="15"/>
      <c r="GT432" s="15"/>
      <c r="GU432" s="15"/>
      <c r="GV432" s="15"/>
      <c r="GW432" s="15"/>
      <c r="GX432" s="15"/>
      <c r="GY432" s="15"/>
      <c r="GZ432" s="15"/>
      <c r="HA432" s="15"/>
      <c r="HB432" s="15"/>
      <c r="HC432" s="15"/>
      <c r="HD432" s="15"/>
      <c r="HE432" s="15"/>
      <c r="HF432" s="15"/>
      <c r="HG432" s="15"/>
      <c r="HH432" s="15"/>
      <c r="HI432" s="15"/>
      <c r="HJ432" s="15"/>
      <c r="HK432" s="15"/>
      <c r="HL432" s="15"/>
      <c r="HM432" s="15"/>
      <c r="HN432" s="15"/>
      <c r="HO432" s="15"/>
      <c r="HP432" s="15"/>
      <c r="HQ432" s="15"/>
      <c r="HR432" s="15"/>
      <c r="HS432" s="15"/>
      <c r="HT432" s="15"/>
      <c r="HU432" s="15"/>
      <c r="HV432" s="15"/>
      <c r="HW432" s="15"/>
      <c r="HX432" s="15"/>
      <c r="HY432" s="15"/>
      <c r="HZ432" s="15"/>
      <c r="IA432" s="15"/>
      <c r="IB432" s="15"/>
      <c r="IC432" s="15"/>
      <c r="ID432" s="15"/>
      <c r="IE432" s="15"/>
      <c r="IF432" s="15"/>
      <c r="IG432" s="15"/>
      <c r="IH432" s="15"/>
      <c r="II432" s="15"/>
      <c r="IJ432" s="15"/>
      <c r="IK432" s="15"/>
      <c r="IL432" s="15"/>
      <c r="IM432" s="15"/>
      <c r="IN432" s="15"/>
      <c r="IO432" s="15"/>
      <c r="IP432" s="15"/>
      <c r="IQ432" s="15"/>
      <c r="IR432" s="15"/>
      <c r="IS432" s="15"/>
      <c r="IT432" s="15"/>
      <c r="IU432" s="15"/>
      <c r="IV432" s="15"/>
      <c r="IW432" s="15"/>
      <c r="IX432" s="15"/>
      <c r="IY432" s="15"/>
      <c r="IZ432" s="15"/>
      <c r="JA432" s="15"/>
      <c r="JB432" s="15"/>
      <c r="JC432" s="15"/>
      <c r="JD432" s="15"/>
      <c r="JE432" s="15"/>
      <c r="JF432" s="15"/>
      <c r="JG432" s="15"/>
      <c r="JH432" s="15"/>
      <c r="JI432" s="15"/>
      <c r="JJ432" s="15"/>
      <c r="JK432" s="15"/>
      <c r="JL432" s="15"/>
      <c r="JM432" s="15"/>
      <c r="JN432" s="15"/>
      <c r="JO432" s="15"/>
      <c r="JP432" s="15"/>
      <c r="JQ432" s="15"/>
      <c r="JR432" s="15"/>
      <c r="JS432" s="15"/>
      <c r="JT432" s="15"/>
      <c r="JU432" s="15"/>
      <c r="JV432" s="15"/>
      <c r="JW432" s="15"/>
      <c r="JX432" s="15"/>
      <c r="JY432" s="15"/>
      <c r="JZ432" s="15"/>
      <c r="KA432" s="15"/>
      <c r="KB432" s="15"/>
      <c r="KC432" s="15"/>
      <c r="KD432" s="15"/>
      <c r="KE432" s="15"/>
      <c r="KF432" s="15"/>
      <c r="KG432" s="15"/>
      <c r="KH432" s="15"/>
      <c r="KI432" s="15"/>
      <c r="KJ432" s="15"/>
      <c r="KK432" s="15"/>
      <c r="KL432" s="15"/>
      <c r="KM432" s="15"/>
      <c r="KN432" s="15"/>
      <c r="KO432" s="15"/>
      <c r="KP432" s="15"/>
      <c r="KQ432" s="15"/>
      <c r="KR432" s="15"/>
      <c r="KS432" s="15"/>
      <c r="KT432" s="15"/>
      <c r="KU432" s="15"/>
      <c r="KV432" s="15"/>
      <c r="KW432" s="15"/>
      <c r="KX432" s="15"/>
      <c r="KY432" s="15"/>
      <c r="KZ432" s="15"/>
      <c r="LA432" s="15"/>
      <c r="LB432" s="15"/>
      <c r="LC432" s="15"/>
      <c r="LD432" s="15"/>
      <c r="LE432" s="15"/>
      <c r="LF432" s="15"/>
      <c r="LG432" s="15"/>
      <c r="LH432" s="15"/>
      <c r="LI432" s="15"/>
      <c r="LJ432" s="15"/>
      <c r="LK432" s="15"/>
      <c r="LL432" s="15"/>
      <c r="LM432" s="15"/>
      <c r="LN432" s="15"/>
      <c r="LO432" s="15"/>
      <c r="LP432" s="15"/>
      <c r="LQ432" s="15"/>
      <c r="LR432" s="15"/>
      <c r="LS432" s="15"/>
      <c r="LT432" s="15"/>
      <c r="LU432" s="15"/>
      <c r="LV432" s="15"/>
      <c r="LW432" s="15"/>
      <c r="LX432" s="15"/>
      <c r="LY432" s="15"/>
      <c r="LZ432" s="15"/>
      <c r="MA432" s="15"/>
      <c r="MB432" s="15"/>
      <c r="MC432" s="15"/>
      <c r="MD432" s="15"/>
      <c r="ME432" s="15"/>
      <c r="MF432" s="15"/>
      <c r="MG432" s="15"/>
      <c r="MH432" s="15"/>
      <c r="MI432" s="15"/>
      <c r="MJ432" s="15"/>
      <c r="MK432" s="15"/>
      <c r="ML432" s="15"/>
      <c r="MM432" s="15"/>
      <c r="MN432" s="15"/>
      <c r="MO432" s="15"/>
      <c r="MP432" s="15"/>
      <c r="MQ432" s="15"/>
      <c r="MR432" s="15"/>
      <c r="MS432" s="15"/>
      <c r="MT432" s="15"/>
      <c r="MU432" s="15"/>
      <c r="MV432" s="15"/>
      <c r="MW432" s="15"/>
      <c r="MX432" s="15"/>
      <c r="MY432" s="15"/>
      <c r="MZ432" s="15"/>
      <c r="NA432" s="15"/>
      <c r="NB432" s="15"/>
      <c r="NC432" s="15"/>
      <c r="ND432" s="15"/>
      <c r="NE432" s="15"/>
      <c r="NF432" s="15"/>
      <c r="NG432" s="15"/>
      <c r="NH432" s="15"/>
      <c r="NI432" s="15"/>
      <c r="NJ432" s="15"/>
      <c r="NK432" s="15"/>
      <c r="NL432" s="15"/>
      <c r="NM432" s="15"/>
      <c r="NN432" s="15"/>
      <c r="NO432" s="15"/>
      <c r="NP432" s="15"/>
      <c r="NQ432" s="15"/>
      <c r="NR432" s="15"/>
      <c r="NS432" s="15"/>
      <c r="NT432" s="15"/>
      <c r="NU432" s="15"/>
      <c r="NV432" s="15"/>
      <c r="NW432" s="15"/>
      <c r="NX432" s="15"/>
      <c r="NY432" s="15"/>
      <c r="NZ432" s="15"/>
      <c r="OA432" s="15"/>
      <c r="OB432" s="15"/>
      <c r="OC432" s="15"/>
      <c r="OD432" s="15"/>
      <c r="OE432" s="15"/>
      <c r="OF432" s="15"/>
      <c r="OG432" s="15"/>
      <c r="OH432" s="15"/>
      <c r="OI432" s="15"/>
      <c r="OJ432" s="15"/>
      <c r="OK432" s="15"/>
      <c r="OL432" s="15"/>
      <c r="OM432" s="15"/>
      <c r="ON432" s="15"/>
      <c r="OO432" s="15"/>
      <c r="OP432" s="15"/>
      <c r="OQ432" s="15"/>
      <c r="OR432" s="15"/>
      <c r="OS432" s="15"/>
      <c r="OT432" s="15"/>
      <c r="OU432" s="15"/>
      <c r="OV432" s="15"/>
      <c r="OW432" s="15"/>
      <c r="OX432" s="15"/>
      <c r="OY432" s="15"/>
      <c r="OZ432" s="15"/>
      <c r="PA432" s="15"/>
      <c r="PB432" s="15"/>
      <c r="PC432" s="15"/>
      <c r="PD432" s="15"/>
      <c r="PE432" s="15"/>
      <c r="PF432" s="15"/>
      <c r="PG432" s="15"/>
      <c r="PH432" s="15"/>
      <c r="PI432" s="15"/>
      <c r="PJ432" s="15"/>
      <c r="PK432" s="15"/>
      <c r="PL432" s="15"/>
      <c r="PM432" s="15"/>
      <c r="PN432" s="15"/>
      <c r="PO432" s="15"/>
      <c r="PP432" s="15"/>
      <c r="PQ432" s="15"/>
      <c r="PR432" s="15"/>
      <c r="PS432" s="15"/>
      <c r="PT432" s="15"/>
      <c r="PU432" s="15"/>
      <c r="PV432" s="15"/>
      <c r="PW432" s="15"/>
      <c r="PX432" s="15"/>
      <c r="PY432" s="15"/>
      <c r="PZ432" s="15"/>
      <c r="QA432" s="15"/>
      <c r="QB432" s="15"/>
      <c r="QC432" s="15"/>
      <c r="QD432" s="15"/>
      <c r="QE432" s="15"/>
      <c r="QF432" s="15"/>
      <c r="QG432" s="15"/>
      <c r="QH432" s="15"/>
      <c r="QI432" s="15"/>
      <c r="QJ432" s="15"/>
      <c r="QK432" s="15"/>
      <c r="QL432" s="15"/>
      <c r="QM432" s="15"/>
      <c r="QN432" s="15"/>
      <c r="QO432" s="15"/>
      <c r="QP432" s="15"/>
      <c r="QQ432" s="15"/>
      <c r="QR432" s="15"/>
      <c r="QS432" s="15"/>
      <c r="QT432" s="15"/>
      <c r="QU432" s="15"/>
      <c r="QV432" s="15"/>
      <c r="QW432" s="15"/>
      <c r="QX432" s="15"/>
      <c r="QY432" s="15"/>
      <c r="QZ432" s="15"/>
      <c r="RA432" s="15"/>
      <c r="RB432" s="15"/>
      <c r="RC432" s="15"/>
      <c r="RD432" s="15"/>
      <c r="RE432" s="15"/>
      <c r="RF432" s="15"/>
      <c r="RG432" s="15"/>
      <c r="RH432" s="15"/>
      <c r="RI432" s="15"/>
      <c r="RJ432" s="15"/>
      <c r="RK432" s="15"/>
      <c r="RL432" s="15"/>
      <c r="RM432" s="15"/>
      <c r="RN432" s="15"/>
      <c r="RO432" s="15"/>
      <c r="RP432" s="15"/>
      <c r="RQ432" s="15"/>
      <c r="RR432" s="15"/>
      <c r="RS432" s="15"/>
      <c r="RT432" s="15"/>
      <c r="RU432" s="15"/>
      <c r="RV432" s="15"/>
      <c r="RW432" s="15"/>
      <c r="RX432" s="15"/>
      <c r="RY432" s="15"/>
      <c r="RZ432" s="15"/>
      <c r="SA432" s="15"/>
      <c r="SB432" s="15"/>
      <c r="SC432" s="15"/>
      <c r="SD432" s="15"/>
      <c r="SE432" s="15"/>
      <c r="SF432" s="15"/>
      <c r="SG432" s="15"/>
      <c r="SH432" s="15"/>
      <c r="SI432" s="15"/>
      <c r="SJ432" s="15"/>
      <c r="SK432" s="15"/>
      <c r="SL432" s="15"/>
      <c r="SM432" s="15"/>
      <c r="SN432" s="15"/>
      <c r="SO432" s="15"/>
      <c r="SP432" s="15"/>
      <c r="SQ432" s="15"/>
      <c r="SR432" s="15"/>
      <c r="SS432" s="15"/>
      <c r="ST432" s="15"/>
      <c r="SU432" s="15"/>
      <c r="SV432" s="15"/>
      <c r="SW432" s="15"/>
      <c r="SX432" s="15"/>
      <c r="SY432" s="15"/>
      <c r="SZ432" s="15"/>
      <c r="TA432" s="15"/>
      <c r="TB432" s="15"/>
      <c r="TC432" s="15"/>
      <c r="TD432" s="15"/>
      <c r="TE432" s="15"/>
      <c r="TF432" s="15"/>
      <c r="TG432" s="15"/>
      <c r="TH432" s="15"/>
      <c r="TI432" s="15"/>
      <c r="TJ432" s="15"/>
      <c r="TK432" s="15"/>
      <c r="TL432" s="15"/>
      <c r="TM432" s="15"/>
      <c r="TN432" s="15"/>
      <c r="TO432" s="15"/>
      <c r="TP432" s="15"/>
      <c r="TQ432" s="15"/>
      <c r="TR432" s="15"/>
      <c r="TS432" s="15"/>
      <c r="TT432" s="15"/>
      <c r="TU432" s="15"/>
      <c r="TV432" s="15"/>
      <c r="TW432" s="15"/>
      <c r="TX432" s="15"/>
      <c r="TY432" s="15"/>
      <c r="TZ432" s="15"/>
      <c r="UA432" s="15"/>
      <c r="UB432" s="15"/>
      <c r="UC432" s="15"/>
      <c r="UD432" s="15"/>
      <c r="UE432" s="15"/>
      <c r="UF432" s="15"/>
      <c r="UG432" s="15"/>
      <c r="UH432" s="15"/>
      <c r="UI432" s="15"/>
      <c r="UJ432" s="15"/>
      <c r="UK432" s="15"/>
      <c r="UL432" s="15"/>
      <c r="UM432" s="15"/>
      <c r="UN432" s="15"/>
      <c r="UO432" s="15"/>
      <c r="UP432" s="15"/>
      <c r="UQ432" s="15"/>
      <c r="UR432" s="15"/>
      <c r="US432" s="15"/>
      <c r="UT432" s="15"/>
      <c r="UU432" s="15"/>
      <c r="UV432" s="15"/>
      <c r="UW432" s="15"/>
      <c r="UX432" s="15"/>
      <c r="UY432" s="15"/>
      <c r="UZ432" s="15"/>
      <c r="VA432" s="15"/>
      <c r="VB432" s="15"/>
      <c r="VC432" s="15"/>
      <c r="VD432" s="15"/>
      <c r="VE432" s="15"/>
      <c r="VF432" s="15"/>
      <c r="VG432" s="15"/>
      <c r="VH432" s="15"/>
      <c r="VI432" s="15"/>
      <c r="VJ432" s="15"/>
      <c r="VK432" s="15"/>
      <c r="VL432" s="15"/>
      <c r="VM432" s="15"/>
      <c r="VN432" s="15"/>
      <c r="VO432" s="15"/>
      <c r="VP432" s="15"/>
      <c r="VQ432" s="15"/>
      <c r="VR432" s="15"/>
      <c r="VS432" s="15"/>
      <c r="VT432" s="15"/>
      <c r="VU432" s="15"/>
      <c r="VV432" s="15"/>
      <c r="VW432" s="15"/>
      <c r="VX432" s="15"/>
      <c r="VY432" s="15"/>
      <c r="VZ432" s="15"/>
      <c r="WA432" s="15"/>
      <c r="WB432" s="15"/>
      <c r="WC432" s="15"/>
      <c r="WD432" s="15"/>
      <c r="WE432" s="15"/>
      <c r="WF432" s="15"/>
      <c r="WG432" s="15"/>
      <c r="WH432" s="15"/>
      <c r="WI432" s="15"/>
      <c r="WJ432" s="15"/>
      <c r="WK432" s="15"/>
      <c r="WL432" s="15"/>
      <c r="WM432" s="15"/>
      <c r="WN432" s="15"/>
      <c r="WO432" s="15"/>
      <c r="WP432" s="15"/>
      <c r="WQ432" s="15"/>
      <c r="WR432" s="15"/>
      <c r="WS432" s="15"/>
      <c r="WT432" s="15"/>
      <c r="WU432" s="15"/>
      <c r="WV432" s="15"/>
      <c r="WW432" s="15"/>
      <c r="WX432" s="15"/>
      <c r="WY432" s="15"/>
      <c r="WZ432" s="15"/>
      <c r="XA432" s="15"/>
      <c r="XB432" s="15"/>
      <c r="XC432" s="15"/>
      <c r="XD432" s="15"/>
      <c r="XE432" s="15"/>
      <c r="XF432" s="15"/>
      <c r="XG432" s="15"/>
      <c r="XH432" s="15"/>
      <c r="XI432" s="15"/>
      <c r="XJ432" s="15"/>
      <c r="XK432" s="15"/>
      <c r="XL432" s="15"/>
      <c r="XM432" s="15"/>
      <c r="XN432" s="15"/>
      <c r="XO432" s="15"/>
      <c r="XP432" s="15"/>
      <c r="XQ432" s="15"/>
      <c r="XR432" s="15"/>
      <c r="XS432" s="15"/>
      <c r="XT432" s="15"/>
      <c r="XU432" s="15"/>
      <c r="XV432" s="15"/>
      <c r="XW432" s="15"/>
      <c r="XX432" s="15"/>
      <c r="XY432" s="15"/>
      <c r="XZ432" s="15"/>
      <c r="YA432" s="15"/>
      <c r="YB432" s="15"/>
      <c r="YC432" s="15"/>
      <c r="YD432" s="15"/>
      <c r="YE432" s="15"/>
      <c r="YF432" s="15"/>
      <c r="YG432" s="15"/>
      <c r="YH432" s="15"/>
      <c r="YI432" s="15"/>
      <c r="YJ432" s="15"/>
      <c r="YK432" s="15"/>
      <c r="YL432" s="15"/>
      <c r="YM432" s="15"/>
      <c r="YN432" s="15"/>
      <c r="YO432" s="15"/>
      <c r="YP432" s="15"/>
      <c r="YQ432" s="15"/>
      <c r="YR432" s="15"/>
      <c r="YS432" s="15"/>
      <c r="YT432" s="15"/>
      <c r="YU432" s="15"/>
      <c r="YV432" s="15"/>
      <c r="YW432" s="15"/>
      <c r="YX432" s="15"/>
      <c r="YY432" s="15"/>
      <c r="YZ432" s="15"/>
      <c r="ZA432" s="15"/>
      <c r="ZB432" s="15"/>
      <c r="ZC432" s="15"/>
      <c r="ZD432" s="15"/>
      <c r="ZE432" s="15"/>
      <c r="ZF432" s="15"/>
      <c r="ZG432" s="15"/>
      <c r="ZH432" s="15"/>
      <c r="ZI432" s="15"/>
      <c r="ZJ432" s="15"/>
      <c r="ZK432" s="15"/>
      <c r="ZL432" s="15"/>
      <c r="ZM432" s="15"/>
      <c r="ZN432" s="15"/>
      <c r="ZO432" s="15"/>
      <c r="ZP432" s="15"/>
      <c r="ZQ432" s="15"/>
      <c r="ZR432" s="15"/>
      <c r="ZS432" s="15"/>
      <c r="ZT432" s="15"/>
      <c r="ZU432" s="15"/>
      <c r="ZV432" s="15"/>
      <c r="ZW432" s="15"/>
      <c r="ZX432" s="15"/>
      <c r="ZY432" s="15"/>
      <c r="ZZ432" s="15"/>
      <c r="AAA432" s="15"/>
      <c r="AAB432" s="15"/>
      <c r="AAC432" s="15"/>
      <c r="AAD432" s="15"/>
      <c r="AAE432" s="15"/>
      <c r="AAF432" s="15"/>
      <c r="AAG432" s="15"/>
      <c r="AAH432" s="15"/>
      <c r="AAI432" s="15"/>
      <c r="AAJ432" s="15"/>
      <c r="AAK432" s="15"/>
      <c r="AAL432" s="15"/>
      <c r="AAM432" s="15"/>
      <c r="AAN432" s="15"/>
      <c r="AAO432" s="15"/>
      <c r="AAP432" s="15"/>
      <c r="AAQ432" s="15"/>
      <c r="AAR432" s="15"/>
      <c r="AAS432" s="15"/>
      <c r="AAT432" s="15"/>
      <c r="AAU432" s="15"/>
      <c r="AAV432" s="15"/>
      <c r="AAW432" s="15"/>
      <c r="AAX432" s="15"/>
      <c r="AAY432" s="15"/>
      <c r="AAZ432" s="15"/>
      <c r="ABA432" s="15"/>
      <c r="ABB432" s="15"/>
      <c r="ABC432" s="15"/>
      <c r="ABD432" s="15"/>
      <c r="ABE432" s="15"/>
      <c r="ABF432" s="15"/>
      <c r="ABG432" s="15"/>
      <c r="ABH432" s="15"/>
      <c r="ABI432" s="15"/>
      <c r="ABJ432" s="15"/>
      <c r="ABK432" s="15"/>
      <c r="ABL432" s="15"/>
      <c r="ABM432" s="15"/>
      <c r="ABN432" s="15"/>
      <c r="ABO432" s="15"/>
      <c r="ABP432" s="15"/>
      <c r="ABQ432" s="15"/>
      <c r="ABR432" s="15"/>
      <c r="ABS432" s="15"/>
      <c r="ABT432" s="15"/>
      <c r="ABU432" s="15"/>
      <c r="ABV432" s="15"/>
      <c r="ABW432" s="15"/>
      <c r="ABX432" s="15"/>
      <c r="ABY432" s="15"/>
      <c r="ABZ432" s="15"/>
      <c r="ACA432" s="15"/>
      <c r="ACB432" s="15"/>
      <c r="ACC432" s="15"/>
      <c r="ACD432" s="15"/>
      <c r="ACE432" s="15"/>
      <c r="ACF432" s="15"/>
      <c r="ACG432" s="15"/>
      <c r="ACH432" s="15"/>
      <c r="ACI432" s="15"/>
      <c r="ACJ432" s="15"/>
      <c r="ACK432" s="15"/>
      <c r="ACL432" s="15"/>
      <c r="ACM432" s="15"/>
      <c r="ACN432" s="15"/>
      <c r="ACO432" s="15"/>
      <c r="ACP432" s="15"/>
      <c r="ACQ432" s="15"/>
      <c r="ACR432" s="15"/>
      <c r="ACS432" s="15"/>
      <c r="ACT432" s="15"/>
      <c r="ACU432" s="15"/>
      <c r="ACV432" s="15"/>
      <c r="ACW432" s="15"/>
      <c r="ACX432" s="15"/>
      <c r="ACY432" s="15"/>
      <c r="ACZ432" s="15"/>
      <c r="ADA432" s="15"/>
      <c r="ADB432" s="15"/>
      <c r="ADC432" s="15"/>
      <c r="ADD432" s="15"/>
      <c r="ADE432" s="15"/>
      <c r="ADF432" s="15"/>
      <c r="ADG432" s="15"/>
      <c r="ADH432" s="15"/>
      <c r="ADI432" s="15"/>
      <c r="ADJ432" s="15"/>
      <c r="ADK432" s="15"/>
      <c r="ADL432" s="15"/>
      <c r="ADM432" s="15"/>
    </row>
    <row r="433" spans="1:793" s="308" customFormat="1" x14ac:dyDescent="0.4">
      <c r="A433" s="12"/>
      <c r="B433" s="206" t="s">
        <v>193</v>
      </c>
      <c r="C433" s="203"/>
      <c r="D433" s="69"/>
      <c r="E433" s="69"/>
      <c r="F433" s="69"/>
      <c r="G433" s="69"/>
      <c r="H433" s="14"/>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5"/>
      <c r="BK433" s="15"/>
      <c r="BL433" s="15"/>
      <c r="BM433" s="15"/>
      <c r="BN433" s="15"/>
      <c r="BO433" s="15"/>
      <c r="BP433" s="15"/>
      <c r="BQ433" s="15"/>
      <c r="BR433" s="15"/>
      <c r="BS433" s="15"/>
      <c r="BT433" s="15"/>
      <c r="BU433" s="15"/>
      <c r="BV433" s="15"/>
      <c r="BW433" s="15"/>
      <c r="BX433" s="15"/>
      <c r="BY433" s="15"/>
      <c r="BZ433" s="15"/>
      <c r="CA433" s="15"/>
      <c r="CB433" s="15"/>
      <c r="CC433" s="15"/>
      <c r="CD433" s="15"/>
      <c r="CE433" s="15"/>
      <c r="CF433" s="15"/>
      <c r="CG433" s="15"/>
      <c r="CH433" s="15"/>
      <c r="CI433" s="15"/>
      <c r="CJ433" s="15"/>
      <c r="CK433" s="15"/>
      <c r="CL433" s="15"/>
      <c r="CM433" s="15"/>
      <c r="CN433" s="15"/>
      <c r="CO433" s="15"/>
      <c r="CP433" s="15"/>
      <c r="CQ433" s="15"/>
      <c r="CR433" s="15"/>
      <c r="CS433" s="15"/>
      <c r="CT433" s="15"/>
      <c r="CU433" s="15"/>
      <c r="CV433" s="15"/>
      <c r="CW433" s="15"/>
      <c r="CX433" s="15"/>
      <c r="CY433" s="15"/>
      <c r="CZ433" s="15"/>
      <c r="DA433" s="15"/>
      <c r="DB433" s="15"/>
      <c r="DC433" s="15"/>
      <c r="DD433" s="15"/>
      <c r="DE433" s="15"/>
      <c r="DF433" s="15"/>
      <c r="DG433" s="15"/>
      <c r="DH433" s="15"/>
      <c r="DI433" s="15"/>
      <c r="DJ433" s="15"/>
      <c r="DK433" s="15"/>
      <c r="DL433" s="15"/>
      <c r="DM433" s="15"/>
      <c r="DN433" s="15"/>
      <c r="DO433" s="15"/>
      <c r="DP433" s="15"/>
      <c r="DQ433" s="15"/>
      <c r="DR433" s="15"/>
      <c r="DS433" s="15"/>
      <c r="DT433" s="15"/>
      <c r="DU433" s="15"/>
      <c r="DV433" s="15"/>
      <c r="DW433" s="15"/>
      <c r="DX433" s="15"/>
      <c r="DY433" s="15"/>
      <c r="DZ433" s="15"/>
      <c r="EA433" s="15"/>
      <c r="EB433" s="15"/>
      <c r="EC433" s="15"/>
      <c r="ED433" s="15"/>
      <c r="EE433" s="15"/>
      <c r="EF433" s="15"/>
      <c r="EG433" s="15"/>
      <c r="EH433" s="15"/>
      <c r="EI433" s="15"/>
      <c r="EJ433" s="15"/>
      <c r="EK433" s="15"/>
      <c r="EL433" s="15"/>
      <c r="EM433" s="15"/>
      <c r="EN433" s="15"/>
      <c r="EO433" s="15"/>
      <c r="EP433" s="15"/>
      <c r="EQ433" s="15"/>
      <c r="ER433" s="15"/>
      <c r="ES433" s="15"/>
      <c r="ET433" s="15"/>
      <c r="EU433" s="15"/>
      <c r="EV433" s="15"/>
      <c r="EW433" s="15"/>
      <c r="EX433" s="15"/>
      <c r="EY433" s="15"/>
      <c r="EZ433" s="15"/>
      <c r="FA433" s="15"/>
      <c r="FB433" s="15"/>
      <c r="FC433" s="15"/>
      <c r="FD433" s="15"/>
      <c r="FE433" s="15"/>
      <c r="FF433" s="15"/>
      <c r="FG433" s="15"/>
      <c r="FH433" s="15"/>
      <c r="FI433" s="15"/>
      <c r="FJ433" s="15"/>
      <c r="FK433" s="15"/>
      <c r="FL433" s="15"/>
      <c r="FM433" s="15"/>
      <c r="FN433" s="15"/>
      <c r="FO433" s="15"/>
      <c r="FP433" s="15"/>
      <c r="FQ433" s="15"/>
      <c r="FR433" s="15"/>
      <c r="FS433" s="15"/>
      <c r="FT433" s="15"/>
      <c r="FU433" s="15"/>
      <c r="FV433" s="15"/>
      <c r="FW433" s="15"/>
      <c r="FX433" s="15"/>
      <c r="FY433" s="15"/>
      <c r="FZ433" s="15"/>
      <c r="GA433" s="15"/>
      <c r="GB433" s="15"/>
      <c r="GC433" s="15"/>
      <c r="GD433" s="15"/>
      <c r="GE433" s="15"/>
      <c r="GF433" s="15"/>
      <c r="GG433" s="15"/>
      <c r="GH433" s="15"/>
      <c r="GI433" s="15"/>
      <c r="GJ433" s="15"/>
      <c r="GK433" s="15"/>
      <c r="GL433" s="15"/>
      <c r="GM433" s="15"/>
      <c r="GN433" s="15"/>
      <c r="GO433" s="15"/>
      <c r="GP433" s="15"/>
      <c r="GQ433" s="15"/>
      <c r="GR433" s="15"/>
      <c r="GS433" s="15"/>
      <c r="GT433" s="15"/>
      <c r="GU433" s="15"/>
      <c r="GV433" s="15"/>
      <c r="GW433" s="15"/>
      <c r="GX433" s="15"/>
      <c r="GY433" s="15"/>
      <c r="GZ433" s="15"/>
      <c r="HA433" s="15"/>
      <c r="HB433" s="15"/>
      <c r="HC433" s="15"/>
      <c r="HD433" s="15"/>
      <c r="HE433" s="15"/>
      <c r="HF433" s="15"/>
      <c r="HG433" s="15"/>
      <c r="HH433" s="15"/>
      <c r="HI433" s="15"/>
      <c r="HJ433" s="15"/>
      <c r="HK433" s="15"/>
      <c r="HL433" s="15"/>
      <c r="HM433" s="15"/>
      <c r="HN433" s="15"/>
      <c r="HO433" s="15"/>
      <c r="HP433" s="15"/>
      <c r="HQ433" s="15"/>
      <c r="HR433" s="15"/>
      <c r="HS433" s="15"/>
      <c r="HT433" s="15"/>
      <c r="HU433" s="15"/>
      <c r="HV433" s="15"/>
      <c r="HW433" s="15"/>
      <c r="HX433" s="15"/>
      <c r="HY433" s="15"/>
      <c r="HZ433" s="15"/>
      <c r="IA433" s="15"/>
      <c r="IB433" s="15"/>
      <c r="IC433" s="15"/>
      <c r="ID433" s="15"/>
      <c r="IE433" s="15"/>
      <c r="IF433" s="15"/>
      <c r="IG433" s="15"/>
      <c r="IH433" s="15"/>
      <c r="II433" s="15"/>
      <c r="IJ433" s="15"/>
      <c r="IK433" s="15"/>
      <c r="IL433" s="15"/>
      <c r="IM433" s="15"/>
      <c r="IN433" s="15"/>
      <c r="IO433" s="15"/>
      <c r="IP433" s="15"/>
      <c r="IQ433" s="15"/>
      <c r="IR433" s="15"/>
      <c r="IS433" s="15"/>
      <c r="IT433" s="15"/>
      <c r="IU433" s="15"/>
      <c r="IV433" s="15"/>
      <c r="IW433" s="15"/>
      <c r="IX433" s="15"/>
      <c r="IY433" s="15"/>
      <c r="IZ433" s="15"/>
      <c r="JA433" s="15"/>
      <c r="JB433" s="15"/>
      <c r="JC433" s="15"/>
      <c r="JD433" s="15"/>
      <c r="JE433" s="15"/>
      <c r="JF433" s="15"/>
      <c r="JG433" s="15"/>
      <c r="JH433" s="15"/>
      <c r="JI433" s="15"/>
      <c r="JJ433" s="15"/>
      <c r="JK433" s="15"/>
      <c r="JL433" s="15"/>
      <c r="JM433" s="15"/>
      <c r="JN433" s="15"/>
      <c r="JO433" s="15"/>
      <c r="JP433" s="15"/>
      <c r="JQ433" s="15"/>
      <c r="JR433" s="15"/>
      <c r="JS433" s="15"/>
      <c r="JT433" s="15"/>
      <c r="JU433" s="15"/>
      <c r="JV433" s="15"/>
      <c r="JW433" s="15"/>
      <c r="JX433" s="15"/>
      <c r="JY433" s="15"/>
      <c r="JZ433" s="15"/>
      <c r="KA433" s="15"/>
      <c r="KB433" s="15"/>
      <c r="KC433" s="15"/>
      <c r="KD433" s="15"/>
      <c r="KE433" s="15"/>
      <c r="KF433" s="15"/>
      <c r="KG433" s="15"/>
      <c r="KH433" s="15"/>
      <c r="KI433" s="15"/>
      <c r="KJ433" s="15"/>
      <c r="KK433" s="15"/>
      <c r="KL433" s="15"/>
      <c r="KM433" s="15"/>
      <c r="KN433" s="15"/>
      <c r="KO433" s="15"/>
      <c r="KP433" s="15"/>
      <c r="KQ433" s="15"/>
      <c r="KR433" s="15"/>
      <c r="KS433" s="15"/>
      <c r="KT433" s="15"/>
      <c r="KU433" s="15"/>
      <c r="KV433" s="15"/>
      <c r="KW433" s="15"/>
      <c r="KX433" s="15"/>
      <c r="KY433" s="15"/>
      <c r="KZ433" s="15"/>
      <c r="LA433" s="15"/>
      <c r="LB433" s="15"/>
      <c r="LC433" s="15"/>
      <c r="LD433" s="15"/>
      <c r="LE433" s="15"/>
      <c r="LF433" s="15"/>
      <c r="LG433" s="15"/>
      <c r="LH433" s="15"/>
      <c r="LI433" s="15"/>
      <c r="LJ433" s="15"/>
      <c r="LK433" s="15"/>
      <c r="LL433" s="15"/>
      <c r="LM433" s="15"/>
      <c r="LN433" s="15"/>
      <c r="LO433" s="15"/>
      <c r="LP433" s="15"/>
      <c r="LQ433" s="15"/>
      <c r="LR433" s="15"/>
      <c r="LS433" s="15"/>
      <c r="LT433" s="15"/>
      <c r="LU433" s="15"/>
      <c r="LV433" s="15"/>
      <c r="LW433" s="15"/>
      <c r="LX433" s="15"/>
      <c r="LY433" s="15"/>
      <c r="LZ433" s="15"/>
      <c r="MA433" s="15"/>
      <c r="MB433" s="15"/>
      <c r="MC433" s="15"/>
      <c r="MD433" s="15"/>
      <c r="ME433" s="15"/>
      <c r="MF433" s="15"/>
      <c r="MG433" s="15"/>
      <c r="MH433" s="15"/>
      <c r="MI433" s="15"/>
      <c r="MJ433" s="15"/>
      <c r="MK433" s="15"/>
      <c r="ML433" s="15"/>
      <c r="MM433" s="15"/>
      <c r="MN433" s="15"/>
      <c r="MO433" s="15"/>
      <c r="MP433" s="15"/>
      <c r="MQ433" s="15"/>
      <c r="MR433" s="15"/>
      <c r="MS433" s="15"/>
      <c r="MT433" s="15"/>
      <c r="MU433" s="15"/>
      <c r="MV433" s="15"/>
      <c r="MW433" s="15"/>
      <c r="MX433" s="15"/>
      <c r="MY433" s="15"/>
      <c r="MZ433" s="15"/>
      <c r="NA433" s="15"/>
      <c r="NB433" s="15"/>
      <c r="NC433" s="15"/>
      <c r="ND433" s="15"/>
      <c r="NE433" s="15"/>
      <c r="NF433" s="15"/>
      <c r="NG433" s="15"/>
      <c r="NH433" s="15"/>
      <c r="NI433" s="15"/>
      <c r="NJ433" s="15"/>
      <c r="NK433" s="15"/>
      <c r="NL433" s="15"/>
      <c r="NM433" s="15"/>
      <c r="NN433" s="15"/>
      <c r="NO433" s="15"/>
      <c r="NP433" s="15"/>
      <c r="NQ433" s="15"/>
      <c r="NR433" s="15"/>
      <c r="NS433" s="15"/>
      <c r="NT433" s="15"/>
      <c r="NU433" s="15"/>
      <c r="NV433" s="15"/>
      <c r="NW433" s="15"/>
      <c r="NX433" s="15"/>
      <c r="NY433" s="15"/>
      <c r="NZ433" s="15"/>
      <c r="OA433" s="15"/>
      <c r="OB433" s="15"/>
      <c r="OC433" s="15"/>
      <c r="OD433" s="15"/>
      <c r="OE433" s="15"/>
      <c r="OF433" s="15"/>
      <c r="OG433" s="15"/>
      <c r="OH433" s="15"/>
      <c r="OI433" s="15"/>
      <c r="OJ433" s="15"/>
      <c r="OK433" s="15"/>
      <c r="OL433" s="15"/>
      <c r="OM433" s="15"/>
      <c r="ON433" s="15"/>
      <c r="OO433" s="15"/>
      <c r="OP433" s="15"/>
      <c r="OQ433" s="15"/>
      <c r="OR433" s="15"/>
      <c r="OS433" s="15"/>
      <c r="OT433" s="15"/>
      <c r="OU433" s="15"/>
      <c r="OV433" s="15"/>
      <c r="OW433" s="15"/>
      <c r="OX433" s="15"/>
      <c r="OY433" s="15"/>
      <c r="OZ433" s="15"/>
      <c r="PA433" s="15"/>
      <c r="PB433" s="15"/>
      <c r="PC433" s="15"/>
      <c r="PD433" s="15"/>
      <c r="PE433" s="15"/>
      <c r="PF433" s="15"/>
      <c r="PG433" s="15"/>
      <c r="PH433" s="15"/>
      <c r="PI433" s="15"/>
      <c r="PJ433" s="15"/>
      <c r="PK433" s="15"/>
      <c r="PL433" s="15"/>
      <c r="PM433" s="15"/>
      <c r="PN433" s="15"/>
      <c r="PO433" s="15"/>
      <c r="PP433" s="15"/>
      <c r="PQ433" s="15"/>
      <c r="PR433" s="15"/>
      <c r="PS433" s="15"/>
      <c r="PT433" s="15"/>
      <c r="PU433" s="15"/>
      <c r="PV433" s="15"/>
      <c r="PW433" s="15"/>
      <c r="PX433" s="15"/>
      <c r="PY433" s="15"/>
      <c r="PZ433" s="15"/>
      <c r="QA433" s="15"/>
      <c r="QB433" s="15"/>
      <c r="QC433" s="15"/>
      <c r="QD433" s="15"/>
      <c r="QE433" s="15"/>
      <c r="QF433" s="15"/>
      <c r="QG433" s="15"/>
      <c r="QH433" s="15"/>
      <c r="QI433" s="15"/>
      <c r="QJ433" s="15"/>
      <c r="QK433" s="15"/>
      <c r="QL433" s="15"/>
      <c r="QM433" s="15"/>
      <c r="QN433" s="15"/>
      <c r="QO433" s="15"/>
      <c r="QP433" s="15"/>
      <c r="QQ433" s="15"/>
      <c r="QR433" s="15"/>
      <c r="QS433" s="15"/>
      <c r="QT433" s="15"/>
      <c r="QU433" s="15"/>
      <c r="QV433" s="15"/>
      <c r="QW433" s="15"/>
      <c r="QX433" s="15"/>
      <c r="QY433" s="15"/>
      <c r="QZ433" s="15"/>
      <c r="RA433" s="15"/>
      <c r="RB433" s="15"/>
      <c r="RC433" s="15"/>
      <c r="RD433" s="15"/>
      <c r="RE433" s="15"/>
      <c r="RF433" s="15"/>
      <c r="RG433" s="15"/>
      <c r="RH433" s="15"/>
      <c r="RI433" s="15"/>
      <c r="RJ433" s="15"/>
      <c r="RK433" s="15"/>
      <c r="RL433" s="15"/>
      <c r="RM433" s="15"/>
      <c r="RN433" s="15"/>
      <c r="RO433" s="15"/>
      <c r="RP433" s="15"/>
      <c r="RQ433" s="15"/>
      <c r="RR433" s="15"/>
      <c r="RS433" s="15"/>
      <c r="RT433" s="15"/>
      <c r="RU433" s="15"/>
      <c r="RV433" s="15"/>
      <c r="RW433" s="15"/>
      <c r="RX433" s="15"/>
      <c r="RY433" s="15"/>
      <c r="RZ433" s="15"/>
      <c r="SA433" s="15"/>
      <c r="SB433" s="15"/>
      <c r="SC433" s="15"/>
      <c r="SD433" s="15"/>
      <c r="SE433" s="15"/>
      <c r="SF433" s="15"/>
      <c r="SG433" s="15"/>
      <c r="SH433" s="15"/>
      <c r="SI433" s="15"/>
      <c r="SJ433" s="15"/>
      <c r="SK433" s="15"/>
      <c r="SL433" s="15"/>
      <c r="SM433" s="15"/>
      <c r="SN433" s="15"/>
      <c r="SO433" s="15"/>
      <c r="SP433" s="15"/>
      <c r="SQ433" s="15"/>
      <c r="SR433" s="15"/>
      <c r="SS433" s="15"/>
      <c r="ST433" s="15"/>
      <c r="SU433" s="15"/>
      <c r="SV433" s="15"/>
      <c r="SW433" s="15"/>
      <c r="SX433" s="15"/>
      <c r="SY433" s="15"/>
      <c r="SZ433" s="15"/>
      <c r="TA433" s="15"/>
      <c r="TB433" s="15"/>
      <c r="TC433" s="15"/>
      <c r="TD433" s="15"/>
      <c r="TE433" s="15"/>
      <c r="TF433" s="15"/>
      <c r="TG433" s="15"/>
      <c r="TH433" s="15"/>
      <c r="TI433" s="15"/>
      <c r="TJ433" s="15"/>
      <c r="TK433" s="15"/>
      <c r="TL433" s="15"/>
      <c r="TM433" s="15"/>
      <c r="TN433" s="15"/>
      <c r="TO433" s="15"/>
      <c r="TP433" s="15"/>
      <c r="TQ433" s="15"/>
      <c r="TR433" s="15"/>
      <c r="TS433" s="15"/>
      <c r="TT433" s="15"/>
      <c r="TU433" s="15"/>
      <c r="TV433" s="15"/>
      <c r="TW433" s="15"/>
      <c r="TX433" s="15"/>
      <c r="TY433" s="15"/>
      <c r="TZ433" s="15"/>
      <c r="UA433" s="15"/>
      <c r="UB433" s="15"/>
      <c r="UC433" s="15"/>
      <c r="UD433" s="15"/>
      <c r="UE433" s="15"/>
      <c r="UF433" s="15"/>
      <c r="UG433" s="15"/>
      <c r="UH433" s="15"/>
      <c r="UI433" s="15"/>
      <c r="UJ433" s="15"/>
      <c r="UK433" s="15"/>
      <c r="UL433" s="15"/>
      <c r="UM433" s="15"/>
      <c r="UN433" s="15"/>
      <c r="UO433" s="15"/>
      <c r="UP433" s="15"/>
      <c r="UQ433" s="15"/>
      <c r="UR433" s="15"/>
      <c r="US433" s="15"/>
      <c r="UT433" s="15"/>
      <c r="UU433" s="15"/>
      <c r="UV433" s="15"/>
      <c r="UW433" s="15"/>
      <c r="UX433" s="15"/>
      <c r="UY433" s="15"/>
      <c r="UZ433" s="15"/>
      <c r="VA433" s="15"/>
      <c r="VB433" s="15"/>
      <c r="VC433" s="15"/>
      <c r="VD433" s="15"/>
      <c r="VE433" s="15"/>
      <c r="VF433" s="15"/>
      <c r="VG433" s="15"/>
      <c r="VH433" s="15"/>
      <c r="VI433" s="15"/>
      <c r="VJ433" s="15"/>
      <c r="VK433" s="15"/>
      <c r="VL433" s="15"/>
      <c r="VM433" s="15"/>
      <c r="VN433" s="15"/>
      <c r="VO433" s="15"/>
      <c r="VP433" s="15"/>
      <c r="VQ433" s="15"/>
      <c r="VR433" s="15"/>
      <c r="VS433" s="15"/>
      <c r="VT433" s="15"/>
      <c r="VU433" s="15"/>
      <c r="VV433" s="15"/>
      <c r="VW433" s="15"/>
      <c r="VX433" s="15"/>
      <c r="VY433" s="15"/>
      <c r="VZ433" s="15"/>
      <c r="WA433" s="15"/>
      <c r="WB433" s="15"/>
      <c r="WC433" s="15"/>
      <c r="WD433" s="15"/>
      <c r="WE433" s="15"/>
      <c r="WF433" s="15"/>
      <c r="WG433" s="15"/>
      <c r="WH433" s="15"/>
      <c r="WI433" s="15"/>
      <c r="WJ433" s="15"/>
      <c r="WK433" s="15"/>
      <c r="WL433" s="15"/>
      <c r="WM433" s="15"/>
      <c r="WN433" s="15"/>
      <c r="WO433" s="15"/>
      <c r="WP433" s="15"/>
      <c r="WQ433" s="15"/>
      <c r="WR433" s="15"/>
      <c r="WS433" s="15"/>
      <c r="WT433" s="15"/>
      <c r="WU433" s="15"/>
      <c r="WV433" s="15"/>
      <c r="WW433" s="15"/>
      <c r="WX433" s="15"/>
      <c r="WY433" s="15"/>
      <c r="WZ433" s="15"/>
      <c r="XA433" s="15"/>
      <c r="XB433" s="15"/>
      <c r="XC433" s="15"/>
      <c r="XD433" s="15"/>
      <c r="XE433" s="15"/>
      <c r="XF433" s="15"/>
      <c r="XG433" s="15"/>
      <c r="XH433" s="15"/>
      <c r="XI433" s="15"/>
      <c r="XJ433" s="15"/>
      <c r="XK433" s="15"/>
      <c r="XL433" s="15"/>
      <c r="XM433" s="15"/>
      <c r="XN433" s="15"/>
      <c r="XO433" s="15"/>
      <c r="XP433" s="15"/>
      <c r="XQ433" s="15"/>
      <c r="XR433" s="15"/>
      <c r="XS433" s="15"/>
      <c r="XT433" s="15"/>
      <c r="XU433" s="15"/>
      <c r="XV433" s="15"/>
      <c r="XW433" s="15"/>
      <c r="XX433" s="15"/>
      <c r="XY433" s="15"/>
      <c r="XZ433" s="15"/>
      <c r="YA433" s="15"/>
      <c r="YB433" s="15"/>
      <c r="YC433" s="15"/>
      <c r="YD433" s="15"/>
      <c r="YE433" s="15"/>
      <c r="YF433" s="15"/>
      <c r="YG433" s="15"/>
      <c r="YH433" s="15"/>
      <c r="YI433" s="15"/>
      <c r="YJ433" s="15"/>
      <c r="YK433" s="15"/>
      <c r="YL433" s="15"/>
      <c r="YM433" s="15"/>
      <c r="YN433" s="15"/>
      <c r="YO433" s="15"/>
      <c r="YP433" s="15"/>
      <c r="YQ433" s="15"/>
      <c r="YR433" s="15"/>
      <c r="YS433" s="15"/>
      <c r="YT433" s="15"/>
      <c r="YU433" s="15"/>
      <c r="YV433" s="15"/>
      <c r="YW433" s="15"/>
      <c r="YX433" s="15"/>
      <c r="YY433" s="15"/>
      <c r="YZ433" s="15"/>
      <c r="ZA433" s="15"/>
      <c r="ZB433" s="15"/>
      <c r="ZC433" s="15"/>
      <c r="ZD433" s="15"/>
      <c r="ZE433" s="15"/>
      <c r="ZF433" s="15"/>
      <c r="ZG433" s="15"/>
      <c r="ZH433" s="15"/>
      <c r="ZI433" s="15"/>
      <c r="ZJ433" s="15"/>
      <c r="ZK433" s="15"/>
      <c r="ZL433" s="15"/>
      <c r="ZM433" s="15"/>
      <c r="ZN433" s="15"/>
      <c r="ZO433" s="15"/>
      <c r="ZP433" s="15"/>
      <c r="ZQ433" s="15"/>
      <c r="ZR433" s="15"/>
      <c r="ZS433" s="15"/>
      <c r="ZT433" s="15"/>
      <c r="ZU433" s="15"/>
      <c r="ZV433" s="15"/>
      <c r="ZW433" s="15"/>
      <c r="ZX433" s="15"/>
      <c r="ZY433" s="15"/>
      <c r="ZZ433" s="15"/>
      <c r="AAA433" s="15"/>
      <c r="AAB433" s="15"/>
      <c r="AAC433" s="15"/>
      <c r="AAD433" s="15"/>
      <c r="AAE433" s="15"/>
      <c r="AAF433" s="15"/>
      <c r="AAG433" s="15"/>
      <c r="AAH433" s="15"/>
      <c r="AAI433" s="15"/>
      <c r="AAJ433" s="15"/>
      <c r="AAK433" s="15"/>
      <c r="AAL433" s="15"/>
      <c r="AAM433" s="15"/>
      <c r="AAN433" s="15"/>
      <c r="AAO433" s="15"/>
      <c r="AAP433" s="15"/>
      <c r="AAQ433" s="15"/>
      <c r="AAR433" s="15"/>
      <c r="AAS433" s="15"/>
      <c r="AAT433" s="15"/>
      <c r="AAU433" s="15"/>
      <c r="AAV433" s="15"/>
      <c r="AAW433" s="15"/>
      <c r="AAX433" s="15"/>
      <c r="AAY433" s="15"/>
      <c r="AAZ433" s="15"/>
      <c r="ABA433" s="15"/>
      <c r="ABB433" s="15"/>
      <c r="ABC433" s="15"/>
      <c r="ABD433" s="15"/>
      <c r="ABE433" s="15"/>
      <c r="ABF433" s="15"/>
      <c r="ABG433" s="15"/>
      <c r="ABH433" s="15"/>
      <c r="ABI433" s="15"/>
      <c r="ABJ433" s="15"/>
      <c r="ABK433" s="15"/>
      <c r="ABL433" s="15"/>
      <c r="ABM433" s="15"/>
      <c r="ABN433" s="15"/>
      <c r="ABO433" s="15"/>
      <c r="ABP433" s="15"/>
      <c r="ABQ433" s="15"/>
      <c r="ABR433" s="15"/>
      <c r="ABS433" s="15"/>
      <c r="ABT433" s="15"/>
      <c r="ABU433" s="15"/>
      <c r="ABV433" s="15"/>
      <c r="ABW433" s="15"/>
      <c r="ABX433" s="15"/>
      <c r="ABY433" s="15"/>
      <c r="ABZ433" s="15"/>
      <c r="ACA433" s="15"/>
      <c r="ACB433" s="15"/>
      <c r="ACC433" s="15"/>
      <c r="ACD433" s="15"/>
      <c r="ACE433" s="15"/>
      <c r="ACF433" s="15"/>
      <c r="ACG433" s="15"/>
      <c r="ACH433" s="15"/>
      <c r="ACI433" s="15"/>
      <c r="ACJ433" s="15"/>
      <c r="ACK433" s="15"/>
      <c r="ACL433" s="15"/>
      <c r="ACM433" s="15"/>
      <c r="ACN433" s="15"/>
      <c r="ACO433" s="15"/>
      <c r="ACP433" s="15"/>
      <c r="ACQ433" s="15"/>
      <c r="ACR433" s="15"/>
      <c r="ACS433" s="15"/>
      <c r="ACT433" s="15"/>
      <c r="ACU433" s="15"/>
      <c r="ACV433" s="15"/>
      <c r="ACW433" s="15"/>
      <c r="ACX433" s="15"/>
      <c r="ACY433" s="15"/>
      <c r="ACZ433" s="15"/>
      <c r="ADA433" s="15"/>
      <c r="ADB433" s="15"/>
      <c r="ADC433" s="15"/>
      <c r="ADD433" s="15"/>
      <c r="ADE433" s="15"/>
      <c r="ADF433" s="15"/>
      <c r="ADG433" s="15"/>
      <c r="ADH433" s="15"/>
      <c r="ADI433" s="15"/>
      <c r="ADJ433" s="15"/>
      <c r="ADK433" s="15"/>
      <c r="ADL433" s="15"/>
      <c r="ADM433" s="15"/>
    </row>
    <row r="434" spans="1:793" s="308" customFormat="1" ht="15.5" thickBot="1" x14ac:dyDescent="0.45">
      <c r="A434" s="12"/>
      <c r="B434" s="207" t="s">
        <v>194</v>
      </c>
      <c r="C434" s="204"/>
      <c r="D434" s="69"/>
      <c r="E434" s="69"/>
      <c r="F434" s="69"/>
      <c r="G434" s="69"/>
      <c r="H434" s="14"/>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c r="BJ434" s="15"/>
      <c r="BK434" s="15"/>
      <c r="BL434" s="15"/>
      <c r="BM434" s="15"/>
      <c r="BN434" s="15"/>
      <c r="BO434" s="15"/>
      <c r="BP434" s="15"/>
      <c r="BQ434" s="15"/>
      <c r="BR434" s="15"/>
      <c r="BS434" s="15"/>
      <c r="BT434" s="15"/>
      <c r="BU434" s="15"/>
      <c r="BV434" s="15"/>
      <c r="BW434" s="15"/>
      <c r="BX434" s="15"/>
      <c r="BY434" s="15"/>
      <c r="BZ434" s="15"/>
      <c r="CA434" s="15"/>
      <c r="CB434" s="15"/>
      <c r="CC434" s="15"/>
      <c r="CD434" s="15"/>
      <c r="CE434" s="15"/>
      <c r="CF434" s="15"/>
      <c r="CG434" s="15"/>
      <c r="CH434" s="15"/>
      <c r="CI434" s="15"/>
      <c r="CJ434" s="15"/>
      <c r="CK434" s="15"/>
      <c r="CL434" s="15"/>
      <c r="CM434" s="15"/>
      <c r="CN434" s="15"/>
      <c r="CO434" s="15"/>
      <c r="CP434" s="15"/>
      <c r="CQ434" s="15"/>
      <c r="CR434" s="15"/>
      <c r="CS434" s="15"/>
      <c r="CT434" s="15"/>
      <c r="CU434" s="15"/>
      <c r="CV434" s="15"/>
      <c r="CW434" s="15"/>
      <c r="CX434" s="15"/>
      <c r="CY434" s="15"/>
      <c r="CZ434" s="15"/>
      <c r="DA434" s="15"/>
      <c r="DB434" s="15"/>
      <c r="DC434" s="15"/>
      <c r="DD434" s="15"/>
      <c r="DE434" s="15"/>
      <c r="DF434" s="15"/>
      <c r="DG434" s="15"/>
      <c r="DH434" s="15"/>
      <c r="DI434" s="15"/>
      <c r="DJ434" s="15"/>
      <c r="DK434" s="15"/>
      <c r="DL434" s="15"/>
      <c r="DM434" s="15"/>
      <c r="DN434" s="15"/>
      <c r="DO434" s="15"/>
      <c r="DP434" s="15"/>
      <c r="DQ434" s="15"/>
      <c r="DR434" s="15"/>
      <c r="DS434" s="15"/>
      <c r="DT434" s="15"/>
      <c r="DU434" s="15"/>
      <c r="DV434" s="15"/>
      <c r="DW434" s="15"/>
      <c r="DX434" s="15"/>
      <c r="DY434" s="15"/>
      <c r="DZ434" s="15"/>
      <c r="EA434" s="15"/>
      <c r="EB434" s="15"/>
      <c r="EC434" s="15"/>
      <c r="ED434" s="15"/>
      <c r="EE434" s="15"/>
      <c r="EF434" s="15"/>
      <c r="EG434" s="15"/>
      <c r="EH434" s="15"/>
      <c r="EI434" s="15"/>
      <c r="EJ434" s="15"/>
      <c r="EK434" s="15"/>
      <c r="EL434" s="15"/>
      <c r="EM434" s="15"/>
      <c r="EN434" s="15"/>
      <c r="EO434" s="15"/>
      <c r="EP434" s="15"/>
      <c r="EQ434" s="15"/>
      <c r="ER434" s="15"/>
      <c r="ES434" s="15"/>
      <c r="ET434" s="15"/>
      <c r="EU434" s="15"/>
      <c r="EV434" s="15"/>
      <c r="EW434" s="15"/>
      <c r="EX434" s="15"/>
      <c r="EY434" s="15"/>
      <c r="EZ434" s="15"/>
      <c r="FA434" s="15"/>
      <c r="FB434" s="15"/>
      <c r="FC434" s="15"/>
      <c r="FD434" s="15"/>
      <c r="FE434" s="15"/>
      <c r="FF434" s="15"/>
      <c r="FG434" s="15"/>
      <c r="FH434" s="15"/>
      <c r="FI434" s="15"/>
      <c r="FJ434" s="15"/>
      <c r="FK434" s="15"/>
      <c r="FL434" s="15"/>
      <c r="FM434" s="15"/>
      <c r="FN434" s="15"/>
      <c r="FO434" s="15"/>
      <c r="FP434" s="15"/>
      <c r="FQ434" s="15"/>
      <c r="FR434" s="15"/>
      <c r="FS434" s="15"/>
      <c r="FT434" s="15"/>
      <c r="FU434" s="15"/>
      <c r="FV434" s="15"/>
      <c r="FW434" s="15"/>
      <c r="FX434" s="15"/>
      <c r="FY434" s="15"/>
      <c r="FZ434" s="15"/>
      <c r="GA434" s="15"/>
      <c r="GB434" s="15"/>
      <c r="GC434" s="15"/>
      <c r="GD434" s="15"/>
      <c r="GE434" s="15"/>
      <c r="GF434" s="15"/>
      <c r="GG434" s="15"/>
      <c r="GH434" s="15"/>
      <c r="GI434" s="15"/>
      <c r="GJ434" s="15"/>
      <c r="GK434" s="15"/>
      <c r="GL434" s="15"/>
      <c r="GM434" s="15"/>
      <c r="GN434" s="15"/>
      <c r="GO434" s="15"/>
      <c r="GP434" s="15"/>
      <c r="GQ434" s="15"/>
      <c r="GR434" s="15"/>
      <c r="GS434" s="15"/>
      <c r="GT434" s="15"/>
      <c r="GU434" s="15"/>
      <c r="GV434" s="15"/>
      <c r="GW434" s="15"/>
      <c r="GX434" s="15"/>
      <c r="GY434" s="15"/>
      <c r="GZ434" s="15"/>
      <c r="HA434" s="15"/>
      <c r="HB434" s="15"/>
      <c r="HC434" s="15"/>
      <c r="HD434" s="15"/>
      <c r="HE434" s="15"/>
      <c r="HF434" s="15"/>
      <c r="HG434" s="15"/>
      <c r="HH434" s="15"/>
      <c r="HI434" s="15"/>
      <c r="HJ434" s="15"/>
      <c r="HK434" s="15"/>
      <c r="HL434" s="15"/>
      <c r="HM434" s="15"/>
      <c r="HN434" s="15"/>
      <c r="HO434" s="15"/>
      <c r="HP434" s="15"/>
      <c r="HQ434" s="15"/>
      <c r="HR434" s="15"/>
      <c r="HS434" s="15"/>
      <c r="HT434" s="15"/>
      <c r="HU434" s="15"/>
      <c r="HV434" s="15"/>
      <c r="HW434" s="15"/>
      <c r="HX434" s="15"/>
      <c r="HY434" s="15"/>
      <c r="HZ434" s="15"/>
      <c r="IA434" s="15"/>
      <c r="IB434" s="15"/>
      <c r="IC434" s="15"/>
      <c r="ID434" s="15"/>
      <c r="IE434" s="15"/>
      <c r="IF434" s="15"/>
      <c r="IG434" s="15"/>
      <c r="IH434" s="15"/>
      <c r="II434" s="15"/>
      <c r="IJ434" s="15"/>
      <c r="IK434" s="15"/>
      <c r="IL434" s="15"/>
      <c r="IM434" s="15"/>
      <c r="IN434" s="15"/>
      <c r="IO434" s="15"/>
      <c r="IP434" s="15"/>
      <c r="IQ434" s="15"/>
      <c r="IR434" s="15"/>
      <c r="IS434" s="15"/>
      <c r="IT434" s="15"/>
      <c r="IU434" s="15"/>
      <c r="IV434" s="15"/>
      <c r="IW434" s="15"/>
      <c r="IX434" s="15"/>
      <c r="IY434" s="15"/>
      <c r="IZ434" s="15"/>
      <c r="JA434" s="15"/>
      <c r="JB434" s="15"/>
      <c r="JC434" s="15"/>
      <c r="JD434" s="15"/>
      <c r="JE434" s="15"/>
      <c r="JF434" s="15"/>
      <c r="JG434" s="15"/>
      <c r="JH434" s="15"/>
      <c r="JI434" s="15"/>
      <c r="JJ434" s="15"/>
      <c r="JK434" s="15"/>
      <c r="JL434" s="15"/>
      <c r="JM434" s="15"/>
      <c r="JN434" s="15"/>
      <c r="JO434" s="15"/>
      <c r="JP434" s="15"/>
      <c r="JQ434" s="15"/>
      <c r="JR434" s="15"/>
      <c r="JS434" s="15"/>
      <c r="JT434" s="15"/>
      <c r="JU434" s="15"/>
      <c r="JV434" s="15"/>
      <c r="JW434" s="15"/>
      <c r="JX434" s="15"/>
      <c r="JY434" s="15"/>
      <c r="JZ434" s="15"/>
      <c r="KA434" s="15"/>
      <c r="KB434" s="15"/>
      <c r="KC434" s="15"/>
      <c r="KD434" s="15"/>
      <c r="KE434" s="15"/>
      <c r="KF434" s="15"/>
      <c r="KG434" s="15"/>
      <c r="KH434" s="15"/>
      <c r="KI434" s="15"/>
      <c r="KJ434" s="15"/>
      <c r="KK434" s="15"/>
      <c r="KL434" s="15"/>
      <c r="KM434" s="15"/>
      <c r="KN434" s="15"/>
      <c r="KO434" s="15"/>
      <c r="KP434" s="15"/>
      <c r="KQ434" s="15"/>
      <c r="KR434" s="15"/>
      <c r="KS434" s="15"/>
      <c r="KT434" s="15"/>
      <c r="KU434" s="15"/>
      <c r="KV434" s="15"/>
      <c r="KW434" s="15"/>
      <c r="KX434" s="15"/>
      <c r="KY434" s="15"/>
      <c r="KZ434" s="15"/>
      <c r="LA434" s="15"/>
      <c r="LB434" s="15"/>
      <c r="LC434" s="15"/>
      <c r="LD434" s="15"/>
      <c r="LE434" s="15"/>
      <c r="LF434" s="15"/>
      <c r="LG434" s="15"/>
      <c r="LH434" s="15"/>
      <c r="LI434" s="15"/>
      <c r="LJ434" s="15"/>
      <c r="LK434" s="15"/>
      <c r="LL434" s="15"/>
      <c r="LM434" s="15"/>
      <c r="LN434" s="15"/>
      <c r="LO434" s="15"/>
      <c r="LP434" s="15"/>
      <c r="LQ434" s="15"/>
      <c r="LR434" s="15"/>
      <c r="LS434" s="15"/>
      <c r="LT434" s="15"/>
      <c r="LU434" s="15"/>
      <c r="LV434" s="15"/>
      <c r="LW434" s="15"/>
      <c r="LX434" s="15"/>
      <c r="LY434" s="15"/>
      <c r="LZ434" s="15"/>
      <c r="MA434" s="15"/>
      <c r="MB434" s="15"/>
      <c r="MC434" s="15"/>
      <c r="MD434" s="15"/>
      <c r="ME434" s="15"/>
      <c r="MF434" s="15"/>
      <c r="MG434" s="15"/>
      <c r="MH434" s="15"/>
      <c r="MI434" s="15"/>
      <c r="MJ434" s="15"/>
      <c r="MK434" s="15"/>
      <c r="ML434" s="15"/>
      <c r="MM434" s="15"/>
      <c r="MN434" s="15"/>
      <c r="MO434" s="15"/>
      <c r="MP434" s="15"/>
      <c r="MQ434" s="15"/>
      <c r="MR434" s="15"/>
      <c r="MS434" s="15"/>
      <c r="MT434" s="15"/>
      <c r="MU434" s="15"/>
      <c r="MV434" s="15"/>
      <c r="MW434" s="15"/>
      <c r="MX434" s="15"/>
      <c r="MY434" s="15"/>
      <c r="MZ434" s="15"/>
      <c r="NA434" s="15"/>
      <c r="NB434" s="15"/>
      <c r="NC434" s="15"/>
      <c r="ND434" s="15"/>
      <c r="NE434" s="15"/>
      <c r="NF434" s="15"/>
      <c r="NG434" s="15"/>
      <c r="NH434" s="15"/>
      <c r="NI434" s="15"/>
      <c r="NJ434" s="15"/>
      <c r="NK434" s="15"/>
      <c r="NL434" s="15"/>
      <c r="NM434" s="15"/>
      <c r="NN434" s="15"/>
      <c r="NO434" s="15"/>
      <c r="NP434" s="15"/>
      <c r="NQ434" s="15"/>
      <c r="NR434" s="15"/>
      <c r="NS434" s="15"/>
      <c r="NT434" s="15"/>
      <c r="NU434" s="15"/>
      <c r="NV434" s="15"/>
      <c r="NW434" s="15"/>
      <c r="NX434" s="15"/>
      <c r="NY434" s="15"/>
      <c r="NZ434" s="15"/>
      <c r="OA434" s="15"/>
      <c r="OB434" s="15"/>
      <c r="OC434" s="15"/>
      <c r="OD434" s="15"/>
      <c r="OE434" s="15"/>
      <c r="OF434" s="15"/>
      <c r="OG434" s="15"/>
      <c r="OH434" s="15"/>
      <c r="OI434" s="15"/>
      <c r="OJ434" s="15"/>
      <c r="OK434" s="15"/>
      <c r="OL434" s="15"/>
      <c r="OM434" s="15"/>
      <c r="ON434" s="15"/>
      <c r="OO434" s="15"/>
      <c r="OP434" s="15"/>
      <c r="OQ434" s="15"/>
      <c r="OR434" s="15"/>
      <c r="OS434" s="15"/>
      <c r="OT434" s="15"/>
      <c r="OU434" s="15"/>
      <c r="OV434" s="15"/>
      <c r="OW434" s="15"/>
      <c r="OX434" s="15"/>
      <c r="OY434" s="15"/>
      <c r="OZ434" s="15"/>
      <c r="PA434" s="15"/>
      <c r="PB434" s="15"/>
      <c r="PC434" s="15"/>
      <c r="PD434" s="15"/>
      <c r="PE434" s="15"/>
      <c r="PF434" s="15"/>
      <c r="PG434" s="15"/>
      <c r="PH434" s="15"/>
      <c r="PI434" s="15"/>
      <c r="PJ434" s="15"/>
      <c r="PK434" s="15"/>
      <c r="PL434" s="15"/>
      <c r="PM434" s="15"/>
      <c r="PN434" s="15"/>
      <c r="PO434" s="15"/>
      <c r="PP434" s="15"/>
      <c r="PQ434" s="15"/>
      <c r="PR434" s="15"/>
      <c r="PS434" s="15"/>
      <c r="PT434" s="15"/>
      <c r="PU434" s="15"/>
      <c r="PV434" s="15"/>
      <c r="PW434" s="15"/>
      <c r="PX434" s="15"/>
      <c r="PY434" s="15"/>
      <c r="PZ434" s="15"/>
      <c r="QA434" s="15"/>
      <c r="QB434" s="15"/>
      <c r="QC434" s="15"/>
      <c r="QD434" s="15"/>
      <c r="QE434" s="15"/>
      <c r="QF434" s="15"/>
      <c r="QG434" s="15"/>
      <c r="QH434" s="15"/>
      <c r="QI434" s="15"/>
      <c r="QJ434" s="15"/>
      <c r="QK434" s="15"/>
      <c r="QL434" s="15"/>
      <c r="QM434" s="15"/>
      <c r="QN434" s="15"/>
      <c r="QO434" s="15"/>
      <c r="QP434" s="15"/>
      <c r="QQ434" s="15"/>
      <c r="QR434" s="15"/>
      <c r="QS434" s="15"/>
      <c r="QT434" s="15"/>
      <c r="QU434" s="15"/>
      <c r="QV434" s="15"/>
      <c r="QW434" s="15"/>
      <c r="QX434" s="15"/>
      <c r="QY434" s="15"/>
      <c r="QZ434" s="15"/>
      <c r="RA434" s="15"/>
      <c r="RB434" s="15"/>
      <c r="RC434" s="15"/>
      <c r="RD434" s="15"/>
      <c r="RE434" s="15"/>
      <c r="RF434" s="15"/>
      <c r="RG434" s="15"/>
      <c r="RH434" s="15"/>
      <c r="RI434" s="15"/>
      <c r="RJ434" s="15"/>
      <c r="RK434" s="15"/>
      <c r="RL434" s="15"/>
      <c r="RM434" s="15"/>
      <c r="RN434" s="15"/>
      <c r="RO434" s="15"/>
      <c r="RP434" s="15"/>
      <c r="RQ434" s="15"/>
      <c r="RR434" s="15"/>
      <c r="RS434" s="15"/>
      <c r="RT434" s="15"/>
      <c r="RU434" s="15"/>
      <c r="RV434" s="15"/>
      <c r="RW434" s="15"/>
      <c r="RX434" s="15"/>
      <c r="RY434" s="15"/>
      <c r="RZ434" s="15"/>
      <c r="SA434" s="15"/>
      <c r="SB434" s="15"/>
      <c r="SC434" s="15"/>
      <c r="SD434" s="15"/>
      <c r="SE434" s="15"/>
      <c r="SF434" s="15"/>
      <c r="SG434" s="15"/>
      <c r="SH434" s="15"/>
      <c r="SI434" s="15"/>
      <c r="SJ434" s="15"/>
      <c r="SK434" s="15"/>
      <c r="SL434" s="15"/>
      <c r="SM434" s="15"/>
      <c r="SN434" s="15"/>
      <c r="SO434" s="15"/>
      <c r="SP434" s="15"/>
      <c r="SQ434" s="15"/>
      <c r="SR434" s="15"/>
      <c r="SS434" s="15"/>
      <c r="ST434" s="15"/>
      <c r="SU434" s="15"/>
      <c r="SV434" s="15"/>
      <c r="SW434" s="15"/>
      <c r="SX434" s="15"/>
      <c r="SY434" s="15"/>
      <c r="SZ434" s="15"/>
      <c r="TA434" s="15"/>
      <c r="TB434" s="15"/>
      <c r="TC434" s="15"/>
      <c r="TD434" s="15"/>
      <c r="TE434" s="15"/>
      <c r="TF434" s="15"/>
      <c r="TG434" s="15"/>
      <c r="TH434" s="15"/>
      <c r="TI434" s="15"/>
      <c r="TJ434" s="15"/>
      <c r="TK434" s="15"/>
      <c r="TL434" s="15"/>
      <c r="TM434" s="15"/>
      <c r="TN434" s="15"/>
      <c r="TO434" s="15"/>
      <c r="TP434" s="15"/>
      <c r="TQ434" s="15"/>
      <c r="TR434" s="15"/>
      <c r="TS434" s="15"/>
      <c r="TT434" s="15"/>
      <c r="TU434" s="15"/>
      <c r="TV434" s="15"/>
      <c r="TW434" s="15"/>
      <c r="TX434" s="15"/>
      <c r="TY434" s="15"/>
      <c r="TZ434" s="15"/>
      <c r="UA434" s="15"/>
      <c r="UB434" s="15"/>
      <c r="UC434" s="15"/>
      <c r="UD434" s="15"/>
      <c r="UE434" s="15"/>
      <c r="UF434" s="15"/>
      <c r="UG434" s="15"/>
      <c r="UH434" s="15"/>
      <c r="UI434" s="15"/>
      <c r="UJ434" s="15"/>
      <c r="UK434" s="15"/>
      <c r="UL434" s="15"/>
      <c r="UM434" s="15"/>
      <c r="UN434" s="15"/>
      <c r="UO434" s="15"/>
      <c r="UP434" s="15"/>
      <c r="UQ434" s="15"/>
      <c r="UR434" s="15"/>
      <c r="US434" s="15"/>
      <c r="UT434" s="15"/>
      <c r="UU434" s="15"/>
      <c r="UV434" s="15"/>
      <c r="UW434" s="15"/>
      <c r="UX434" s="15"/>
      <c r="UY434" s="15"/>
      <c r="UZ434" s="15"/>
      <c r="VA434" s="15"/>
      <c r="VB434" s="15"/>
      <c r="VC434" s="15"/>
      <c r="VD434" s="15"/>
      <c r="VE434" s="15"/>
      <c r="VF434" s="15"/>
      <c r="VG434" s="15"/>
      <c r="VH434" s="15"/>
      <c r="VI434" s="15"/>
      <c r="VJ434" s="15"/>
      <c r="VK434" s="15"/>
      <c r="VL434" s="15"/>
      <c r="VM434" s="15"/>
      <c r="VN434" s="15"/>
      <c r="VO434" s="15"/>
      <c r="VP434" s="15"/>
      <c r="VQ434" s="15"/>
      <c r="VR434" s="15"/>
      <c r="VS434" s="15"/>
      <c r="VT434" s="15"/>
      <c r="VU434" s="15"/>
      <c r="VV434" s="15"/>
      <c r="VW434" s="15"/>
      <c r="VX434" s="15"/>
      <c r="VY434" s="15"/>
      <c r="VZ434" s="15"/>
      <c r="WA434" s="15"/>
      <c r="WB434" s="15"/>
      <c r="WC434" s="15"/>
      <c r="WD434" s="15"/>
      <c r="WE434" s="15"/>
      <c r="WF434" s="15"/>
      <c r="WG434" s="15"/>
      <c r="WH434" s="15"/>
      <c r="WI434" s="15"/>
      <c r="WJ434" s="15"/>
      <c r="WK434" s="15"/>
      <c r="WL434" s="15"/>
      <c r="WM434" s="15"/>
      <c r="WN434" s="15"/>
      <c r="WO434" s="15"/>
      <c r="WP434" s="15"/>
      <c r="WQ434" s="15"/>
      <c r="WR434" s="15"/>
      <c r="WS434" s="15"/>
      <c r="WT434" s="15"/>
      <c r="WU434" s="15"/>
      <c r="WV434" s="15"/>
      <c r="WW434" s="15"/>
      <c r="WX434" s="15"/>
      <c r="WY434" s="15"/>
      <c r="WZ434" s="15"/>
      <c r="XA434" s="15"/>
      <c r="XB434" s="15"/>
      <c r="XC434" s="15"/>
      <c r="XD434" s="15"/>
      <c r="XE434" s="15"/>
      <c r="XF434" s="15"/>
      <c r="XG434" s="15"/>
      <c r="XH434" s="15"/>
      <c r="XI434" s="15"/>
      <c r="XJ434" s="15"/>
      <c r="XK434" s="15"/>
      <c r="XL434" s="15"/>
      <c r="XM434" s="15"/>
      <c r="XN434" s="15"/>
      <c r="XO434" s="15"/>
      <c r="XP434" s="15"/>
      <c r="XQ434" s="15"/>
      <c r="XR434" s="15"/>
      <c r="XS434" s="15"/>
      <c r="XT434" s="15"/>
      <c r="XU434" s="15"/>
      <c r="XV434" s="15"/>
      <c r="XW434" s="15"/>
      <c r="XX434" s="15"/>
      <c r="XY434" s="15"/>
      <c r="XZ434" s="15"/>
      <c r="YA434" s="15"/>
      <c r="YB434" s="15"/>
      <c r="YC434" s="15"/>
      <c r="YD434" s="15"/>
      <c r="YE434" s="15"/>
      <c r="YF434" s="15"/>
      <c r="YG434" s="15"/>
      <c r="YH434" s="15"/>
      <c r="YI434" s="15"/>
      <c r="YJ434" s="15"/>
      <c r="YK434" s="15"/>
      <c r="YL434" s="15"/>
      <c r="YM434" s="15"/>
      <c r="YN434" s="15"/>
      <c r="YO434" s="15"/>
      <c r="YP434" s="15"/>
      <c r="YQ434" s="15"/>
      <c r="YR434" s="15"/>
      <c r="YS434" s="15"/>
      <c r="YT434" s="15"/>
      <c r="YU434" s="15"/>
      <c r="YV434" s="15"/>
      <c r="YW434" s="15"/>
      <c r="YX434" s="15"/>
      <c r="YY434" s="15"/>
      <c r="YZ434" s="15"/>
      <c r="ZA434" s="15"/>
      <c r="ZB434" s="15"/>
      <c r="ZC434" s="15"/>
      <c r="ZD434" s="15"/>
      <c r="ZE434" s="15"/>
      <c r="ZF434" s="15"/>
      <c r="ZG434" s="15"/>
      <c r="ZH434" s="15"/>
      <c r="ZI434" s="15"/>
      <c r="ZJ434" s="15"/>
      <c r="ZK434" s="15"/>
      <c r="ZL434" s="15"/>
      <c r="ZM434" s="15"/>
      <c r="ZN434" s="15"/>
      <c r="ZO434" s="15"/>
      <c r="ZP434" s="15"/>
      <c r="ZQ434" s="15"/>
      <c r="ZR434" s="15"/>
      <c r="ZS434" s="15"/>
      <c r="ZT434" s="15"/>
      <c r="ZU434" s="15"/>
      <c r="ZV434" s="15"/>
      <c r="ZW434" s="15"/>
      <c r="ZX434" s="15"/>
      <c r="ZY434" s="15"/>
      <c r="ZZ434" s="15"/>
      <c r="AAA434" s="15"/>
      <c r="AAB434" s="15"/>
      <c r="AAC434" s="15"/>
      <c r="AAD434" s="15"/>
      <c r="AAE434" s="15"/>
      <c r="AAF434" s="15"/>
      <c r="AAG434" s="15"/>
      <c r="AAH434" s="15"/>
      <c r="AAI434" s="15"/>
      <c r="AAJ434" s="15"/>
      <c r="AAK434" s="15"/>
      <c r="AAL434" s="15"/>
      <c r="AAM434" s="15"/>
      <c r="AAN434" s="15"/>
      <c r="AAO434" s="15"/>
      <c r="AAP434" s="15"/>
      <c r="AAQ434" s="15"/>
      <c r="AAR434" s="15"/>
      <c r="AAS434" s="15"/>
      <c r="AAT434" s="15"/>
      <c r="AAU434" s="15"/>
      <c r="AAV434" s="15"/>
      <c r="AAW434" s="15"/>
      <c r="AAX434" s="15"/>
      <c r="AAY434" s="15"/>
      <c r="AAZ434" s="15"/>
      <c r="ABA434" s="15"/>
      <c r="ABB434" s="15"/>
      <c r="ABC434" s="15"/>
      <c r="ABD434" s="15"/>
      <c r="ABE434" s="15"/>
      <c r="ABF434" s="15"/>
      <c r="ABG434" s="15"/>
      <c r="ABH434" s="15"/>
      <c r="ABI434" s="15"/>
      <c r="ABJ434" s="15"/>
      <c r="ABK434" s="15"/>
      <c r="ABL434" s="15"/>
      <c r="ABM434" s="15"/>
      <c r="ABN434" s="15"/>
      <c r="ABO434" s="15"/>
      <c r="ABP434" s="15"/>
      <c r="ABQ434" s="15"/>
      <c r="ABR434" s="15"/>
      <c r="ABS434" s="15"/>
      <c r="ABT434" s="15"/>
      <c r="ABU434" s="15"/>
      <c r="ABV434" s="15"/>
      <c r="ABW434" s="15"/>
      <c r="ABX434" s="15"/>
      <c r="ABY434" s="15"/>
      <c r="ABZ434" s="15"/>
      <c r="ACA434" s="15"/>
      <c r="ACB434" s="15"/>
      <c r="ACC434" s="15"/>
      <c r="ACD434" s="15"/>
      <c r="ACE434" s="15"/>
      <c r="ACF434" s="15"/>
      <c r="ACG434" s="15"/>
      <c r="ACH434" s="15"/>
      <c r="ACI434" s="15"/>
      <c r="ACJ434" s="15"/>
      <c r="ACK434" s="15"/>
      <c r="ACL434" s="15"/>
      <c r="ACM434" s="15"/>
      <c r="ACN434" s="15"/>
      <c r="ACO434" s="15"/>
      <c r="ACP434" s="15"/>
      <c r="ACQ434" s="15"/>
      <c r="ACR434" s="15"/>
      <c r="ACS434" s="15"/>
      <c r="ACT434" s="15"/>
      <c r="ACU434" s="15"/>
      <c r="ACV434" s="15"/>
      <c r="ACW434" s="15"/>
      <c r="ACX434" s="15"/>
      <c r="ACY434" s="15"/>
      <c r="ACZ434" s="15"/>
      <c r="ADA434" s="15"/>
      <c r="ADB434" s="15"/>
      <c r="ADC434" s="15"/>
      <c r="ADD434" s="15"/>
      <c r="ADE434" s="15"/>
      <c r="ADF434" s="15"/>
      <c r="ADG434" s="15"/>
      <c r="ADH434" s="15"/>
      <c r="ADI434" s="15"/>
      <c r="ADJ434" s="15"/>
      <c r="ADK434" s="15"/>
      <c r="ADL434" s="15"/>
      <c r="ADM434" s="15"/>
    </row>
    <row r="435" spans="1:793" s="308" customFormat="1" x14ac:dyDescent="0.4">
      <c r="A435" s="69"/>
      <c r="B435" s="69"/>
      <c r="C435" s="69"/>
      <c r="D435" s="69"/>
      <c r="E435" s="69"/>
      <c r="F435" s="69"/>
      <c r="G435" s="69"/>
      <c r="H435" s="14"/>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c r="BJ435" s="15"/>
      <c r="BK435" s="15"/>
      <c r="BL435" s="15"/>
      <c r="BM435" s="15"/>
      <c r="BN435" s="15"/>
      <c r="BO435" s="15"/>
      <c r="BP435" s="15"/>
      <c r="BQ435" s="15"/>
      <c r="BR435" s="15"/>
      <c r="BS435" s="15"/>
      <c r="BT435" s="15"/>
      <c r="BU435" s="15"/>
      <c r="BV435" s="15"/>
      <c r="BW435" s="15"/>
      <c r="BX435" s="15"/>
      <c r="BY435" s="15"/>
      <c r="BZ435" s="15"/>
      <c r="CA435" s="15"/>
      <c r="CB435" s="15"/>
      <c r="CC435" s="15"/>
      <c r="CD435" s="15"/>
      <c r="CE435" s="15"/>
      <c r="CF435" s="15"/>
      <c r="CG435" s="15"/>
      <c r="CH435" s="15"/>
      <c r="CI435" s="15"/>
      <c r="CJ435" s="15"/>
      <c r="CK435" s="15"/>
      <c r="CL435" s="15"/>
      <c r="CM435" s="15"/>
      <c r="CN435" s="15"/>
      <c r="CO435" s="15"/>
      <c r="CP435" s="15"/>
      <c r="CQ435" s="15"/>
      <c r="CR435" s="15"/>
      <c r="CS435" s="15"/>
      <c r="CT435" s="15"/>
      <c r="CU435" s="15"/>
      <c r="CV435" s="15"/>
      <c r="CW435" s="15"/>
      <c r="CX435" s="15"/>
      <c r="CY435" s="15"/>
      <c r="CZ435" s="15"/>
      <c r="DA435" s="15"/>
      <c r="DB435" s="15"/>
      <c r="DC435" s="15"/>
      <c r="DD435" s="15"/>
      <c r="DE435" s="15"/>
      <c r="DF435" s="15"/>
      <c r="DG435" s="15"/>
      <c r="DH435" s="15"/>
      <c r="DI435" s="15"/>
      <c r="DJ435" s="15"/>
      <c r="DK435" s="15"/>
      <c r="DL435" s="15"/>
      <c r="DM435" s="15"/>
      <c r="DN435" s="15"/>
      <c r="DO435" s="15"/>
      <c r="DP435" s="15"/>
      <c r="DQ435" s="15"/>
      <c r="DR435" s="15"/>
      <c r="DS435" s="15"/>
      <c r="DT435" s="15"/>
      <c r="DU435" s="15"/>
      <c r="DV435" s="15"/>
      <c r="DW435" s="15"/>
      <c r="DX435" s="15"/>
      <c r="DY435" s="15"/>
      <c r="DZ435" s="15"/>
      <c r="EA435" s="15"/>
      <c r="EB435" s="15"/>
      <c r="EC435" s="15"/>
      <c r="ED435" s="15"/>
      <c r="EE435" s="15"/>
      <c r="EF435" s="15"/>
      <c r="EG435" s="15"/>
      <c r="EH435" s="15"/>
      <c r="EI435" s="15"/>
      <c r="EJ435" s="15"/>
      <c r="EK435" s="15"/>
      <c r="EL435" s="15"/>
      <c r="EM435" s="15"/>
      <c r="EN435" s="15"/>
      <c r="EO435" s="15"/>
      <c r="EP435" s="15"/>
      <c r="EQ435" s="15"/>
      <c r="ER435" s="15"/>
      <c r="ES435" s="15"/>
      <c r="ET435" s="15"/>
      <c r="EU435" s="15"/>
      <c r="EV435" s="15"/>
      <c r="EW435" s="15"/>
      <c r="EX435" s="15"/>
      <c r="EY435" s="15"/>
      <c r="EZ435" s="15"/>
      <c r="FA435" s="15"/>
      <c r="FB435" s="15"/>
      <c r="FC435" s="15"/>
      <c r="FD435" s="15"/>
      <c r="FE435" s="15"/>
      <c r="FF435" s="15"/>
      <c r="FG435" s="15"/>
      <c r="FH435" s="15"/>
      <c r="FI435" s="15"/>
      <c r="FJ435" s="15"/>
      <c r="FK435" s="15"/>
      <c r="FL435" s="15"/>
      <c r="FM435" s="15"/>
      <c r="FN435" s="15"/>
      <c r="FO435" s="15"/>
      <c r="FP435" s="15"/>
      <c r="FQ435" s="15"/>
      <c r="FR435" s="15"/>
      <c r="FS435" s="15"/>
      <c r="FT435" s="15"/>
      <c r="FU435" s="15"/>
      <c r="FV435" s="15"/>
      <c r="FW435" s="15"/>
      <c r="FX435" s="15"/>
      <c r="FY435" s="15"/>
      <c r="FZ435" s="15"/>
      <c r="GA435" s="15"/>
      <c r="GB435" s="15"/>
      <c r="GC435" s="15"/>
      <c r="GD435" s="15"/>
      <c r="GE435" s="15"/>
      <c r="GF435" s="15"/>
      <c r="GG435" s="15"/>
      <c r="GH435" s="15"/>
      <c r="GI435" s="15"/>
      <c r="GJ435" s="15"/>
      <c r="GK435" s="15"/>
      <c r="GL435" s="15"/>
      <c r="GM435" s="15"/>
      <c r="GN435" s="15"/>
      <c r="GO435" s="15"/>
      <c r="GP435" s="15"/>
      <c r="GQ435" s="15"/>
      <c r="GR435" s="15"/>
      <c r="GS435" s="15"/>
      <c r="GT435" s="15"/>
      <c r="GU435" s="15"/>
      <c r="GV435" s="15"/>
      <c r="GW435" s="15"/>
      <c r="GX435" s="15"/>
      <c r="GY435" s="15"/>
      <c r="GZ435" s="15"/>
      <c r="HA435" s="15"/>
      <c r="HB435" s="15"/>
      <c r="HC435" s="15"/>
      <c r="HD435" s="15"/>
      <c r="HE435" s="15"/>
      <c r="HF435" s="15"/>
      <c r="HG435" s="15"/>
      <c r="HH435" s="15"/>
      <c r="HI435" s="15"/>
      <c r="HJ435" s="15"/>
      <c r="HK435" s="15"/>
      <c r="HL435" s="15"/>
      <c r="HM435" s="15"/>
      <c r="HN435" s="15"/>
      <c r="HO435" s="15"/>
      <c r="HP435" s="15"/>
      <c r="HQ435" s="15"/>
      <c r="HR435" s="15"/>
      <c r="HS435" s="15"/>
      <c r="HT435" s="15"/>
      <c r="HU435" s="15"/>
      <c r="HV435" s="15"/>
      <c r="HW435" s="15"/>
      <c r="HX435" s="15"/>
      <c r="HY435" s="15"/>
      <c r="HZ435" s="15"/>
      <c r="IA435" s="15"/>
      <c r="IB435" s="15"/>
      <c r="IC435" s="15"/>
      <c r="ID435" s="15"/>
      <c r="IE435" s="15"/>
      <c r="IF435" s="15"/>
      <c r="IG435" s="15"/>
      <c r="IH435" s="15"/>
      <c r="II435" s="15"/>
      <c r="IJ435" s="15"/>
      <c r="IK435" s="15"/>
      <c r="IL435" s="15"/>
      <c r="IM435" s="15"/>
      <c r="IN435" s="15"/>
      <c r="IO435" s="15"/>
      <c r="IP435" s="15"/>
      <c r="IQ435" s="15"/>
      <c r="IR435" s="15"/>
      <c r="IS435" s="15"/>
      <c r="IT435" s="15"/>
      <c r="IU435" s="15"/>
      <c r="IV435" s="15"/>
      <c r="IW435" s="15"/>
      <c r="IX435" s="15"/>
      <c r="IY435" s="15"/>
      <c r="IZ435" s="15"/>
      <c r="JA435" s="15"/>
      <c r="JB435" s="15"/>
      <c r="JC435" s="15"/>
      <c r="JD435" s="15"/>
      <c r="JE435" s="15"/>
      <c r="JF435" s="15"/>
      <c r="JG435" s="15"/>
      <c r="JH435" s="15"/>
      <c r="JI435" s="15"/>
      <c r="JJ435" s="15"/>
      <c r="JK435" s="15"/>
      <c r="JL435" s="15"/>
      <c r="JM435" s="15"/>
      <c r="JN435" s="15"/>
      <c r="JO435" s="15"/>
      <c r="JP435" s="15"/>
      <c r="JQ435" s="15"/>
      <c r="JR435" s="15"/>
      <c r="JS435" s="15"/>
      <c r="JT435" s="15"/>
      <c r="JU435" s="15"/>
      <c r="JV435" s="15"/>
      <c r="JW435" s="15"/>
      <c r="JX435" s="15"/>
      <c r="JY435" s="15"/>
      <c r="JZ435" s="15"/>
      <c r="KA435" s="15"/>
      <c r="KB435" s="15"/>
      <c r="KC435" s="15"/>
      <c r="KD435" s="15"/>
      <c r="KE435" s="15"/>
      <c r="KF435" s="15"/>
      <c r="KG435" s="15"/>
      <c r="KH435" s="15"/>
      <c r="KI435" s="15"/>
      <c r="KJ435" s="15"/>
      <c r="KK435" s="15"/>
      <c r="KL435" s="15"/>
      <c r="KM435" s="15"/>
      <c r="KN435" s="15"/>
      <c r="KO435" s="15"/>
      <c r="KP435" s="15"/>
      <c r="KQ435" s="15"/>
      <c r="KR435" s="15"/>
      <c r="KS435" s="15"/>
      <c r="KT435" s="15"/>
      <c r="KU435" s="15"/>
      <c r="KV435" s="15"/>
      <c r="KW435" s="15"/>
      <c r="KX435" s="15"/>
      <c r="KY435" s="15"/>
      <c r="KZ435" s="15"/>
      <c r="LA435" s="15"/>
      <c r="LB435" s="15"/>
      <c r="LC435" s="15"/>
      <c r="LD435" s="15"/>
      <c r="LE435" s="15"/>
      <c r="LF435" s="15"/>
      <c r="LG435" s="15"/>
      <c r="LH435" s="15"/>
      <c r="LI435" s="15"/>
      <c r="LJ435" s="15"/>
      <c r="LK435" s="15"/>
      <c r="LL435" s="15"/>
      <c r="LM435" s="15"/>
      <c r="LN435" s="15"/>
      <c r="LO435" s="15"/>
      <c r="LP435" s="15"/>
      <c r="LQ435" s="15"/>
      <c r="LR435" s="15"/>
      <c r="LS435" s="15"/>
      <c r="LT435" s="15"/>
      <c r="LU435" s="15"/>
      <c r="LV435" s="15"/>
      <c r="LW435" s="15"/>
      <c r="LX435" s="15"/>
      <c r="LY435" s="15"/>
      <c r="LZ435" s="15"/>
      <c r="MA435" s="15"/>
      <c r="MB435" s="15"/>
      <c r="MC435" s="15"/>
      <c r="MD435" s="15"/>
      <c r="ME435" s="15"/>
      <c r="MF435" s="15"/>
      <c r="MG435" s="15"/>
      <c r="MH435" s="15"/>
      <c r="MI435" s="15"/>
      <c r="MJ435" s="15"/>
      <c r="MK435" s="15"/>
      <c r="ML435" s="15"/>
      <c r="MM435" s="15"/>
      <c r="MN435" s="15"/>
      <c r="MO435" s="15"/>
      <c r="MP435" s="15"/>
      <c r="MQ435" s="15"/>
      <c r="MR435" s="15"/>
      <c r="MS435" s="15"/>
      <c r="MT435" s="15"/>
      <c r="MU435" s="15"/>
      <c r="MV435" s="15"/>
      <c r="MW435" s="15"/>
      <c r="MX435" s="15"/>
      <c r="MY435" s="15"/>
      <c r="MZ435" s="15"/>
      <c r="NA435" s="15"/>
      <c r="NB435" s="15"/>
      <c r="NC435" s="15"/>
      <c r="ND435" s="15"/>
      <c r="NE435" s="15"/>
      <c r="NF435" s="15"/>
      <c r="NG435" s="15"/>
      <c r="NH435" s="15"/>
      <c r="NI435" s="15"/>
      <c r="NJ435" s="15"/>
      <c r="NK435" s="15"/>
      <c r="NL435" s="15"/>
      <c r="NM435" s="15"/>
      <c r="NN435" s="15"/>
      <c r="NO435" s="15"/>
      <c r="NP435" s="15"/>
      <c r="NQ435" s="15"/>
      <c r="NR435" s="15"/>
      <c r="NS435" s="15"/>
      <c r="NT435" s="15"/>
      <c r="NU435" s="15"/>
      <c r="NV435" s="15"/>
      <c r="NW435" s="15"/>
      <c r="NX435" s="15"/>
      <c r="NY435" s="15"/>
      <c r="NZ435" s="15"/>
      <c r="OA435" s="15"/>
      <c r="OB435" s="15"/>
      <c r="OC435" s="15"/>
      <c r="OD435" s="15"/>
      <c r="OE435" s="15"/>
      <c r="OF435" s="15"/>
      <c r="OG435" s="15"/>
      <c r="OH435" s="15"/>
      <c r="OI435" s="15"/>
      <c r="OJ435" s="15"/>
      <c r="OK435" s="15"/>
      <c r="OL435" s="15"/>
      <c r="OM435" s="15"/>
      <c r="ON435" s="15"/>
      <c r="OO435" s="15"/>
      <c r="OP435" s="15"/>
      <c r="OQ435" s="15"/>
      <c r="OR435" s="15"/>
      <c r="OS435" s="15"/>
      <c r="OT435" s="15"/>
      <c r="OU435" s="15"/>
      <c r="OV435" s="15"/>
      <c r="OW435" s="15"/>
      <c r="OX435" s="15"/>
      <c r="OY435" s="15"/>
      <c r="OZ435" s="15"/>
      <c r="PA435" s="15"/>
      <c r="PB435" s="15"/>
      <c r="PC435" s="15"/>
      <c r="PD435" s="15"/>
      <c r="PE435" s="15"/>
      <c r="PF435" s="15"/>
      <c r="PG435" s="15"/>
      <c r="PH435" s="15"/>
      <c r="PI435" s="15"/>
      <c r="PJ435" s="15"/>
      <c r="PK435" s="15"/>
      <c r="PL435" s="15"/>
      <c r="PM435" s="15"/>
      <c r="PN435" s="15"/>
      <c r="PO435" s="15"/>
      <c r="PP435" s="15"/>
      <c r="PQ435" s="15"/>
      <c r="PR435" s="15"/>
      <c r="PS435" s="15"/>
      <c r="PT435" s="15"/>
      <c r="PU435" s="15"/>
      <c r="PV435" s="15"/>
      <c r="PW435" s="15"/>
      <c r="PX435" s="15"/>
      <c r="PY435" s="15"/>
      <c r="PZ435" s="15"/>
      <c r="QA435" s="15"/>
      <c r="QB435" s="15"/>
      <c r="QC435" s="15"/>
      <c r="QD435" s="15"/>
      <c r="QE435" s="15"/>
      <c r="QF435" s="15"/>
      <c r="QG435" s="15"/>
      <c r="QH435" s="15"/>
      <c r="QI435" s="15"/>
      <c r="QJ435" s="15"/>
      <c r="QK435" s="15"/>
      <c r="QL435" s="15"/>
      <c r="QM435" s="15"/>
      <c r="QN435" s="15"/>
      <c r="QO435" s="15"/>
      <c r="QP435" s="15"/>
      <c r="QQ435" s="15"/>
      <c r="QR435" s="15"/>
      <c r="QS435" s="15"/>
      <c r="QT435" s="15"/>
      <c r="QU435" s="15"/>
      <c r="QV435" s="15"/>
      <c r="QW435" s="15"/>
      <c r="QX435" s="15"/>
      <c r="QY435" s="15"/>
      <c r="QZ435" s="15"/>
      <c r="RA435" s="15"/>
      <c r="RB435" s="15"/>
      <c r="RC435" s="15"/>
      <c r="RD435" s="15"/>
      <c r="RE435" s="15"/>
      <c r="RF435" s="15"/>
      <c r="RG435" s="15"/>
      <c r="RH435" s="15"/>
      <c r="RI435" s="15"/>
      <c r="RJ435" s="15"/>
      <c r="RK435" s="15"/>
      <c r="RL435" s="15"/>
      <c r="RM435" s="15"/>
      <c r="RN435" s="15"/>
      <c r="RO435" s="15"/>
      <c r="RP435" s="15"/>
      <c r="RQ435" s="15"/>
      <c r="RR435" s="15"/>
      <c r="RS435" s="15"/>
      <c r="RT435" s="15"/>
      <c r="RU435" s="15"/>
      <c r="RV435" s="15"/>
      <c r="RW435" s="15"/>
      <c r="RX435" s="15"/>
      <c r="RY435" s="15"/>
      <c r="RZ435" s="15"/>
      <c r="SA435" s="15"/>
      <c r="SB435" s="15"/>
      <c r="SC435" s="15"/>
      <c r="SD435" s="15"/>
      <c r="SE435" s="15"/>
      <c r="SF435" s="15"/>
      <c r="SG435" s="15"/>
      <c r="SH435" s="15"/>
      <c r="SI435" s="15"/>
      <c r="SJ435" s="15"/>
      <c r="SK435" s="15"/>
      <c r="SL435" s="15"/>
      <c r="SM435" s="15"/>
      <c r="SN435" s="15"/>
      <c r="SO435" s="15"/>
      <c r="SP435" s="15"/>
      <c r="SQ435" s="15"/>
      <c r="SR435" s="15"/>
      <c r="SS435" s="15"/>
      <c r="ST435" s="15"/>
      <c r="SU435" s="15"/>
      <c r="SV435" s="15"/>
      <c r="SW435" s="15"/>
      <c r="SX435" s="15"/>
      <c r="SY435" s="15"/>
      <c r="SZ435" s="15"/>
      <c r="TA435" s="15"/>
      <c r="TB435" s="15"/>
      <c r="TC435" s="15"/>
      <c r="TD435" s="15"/>
      <c r="TE435" s="15"/>
      <c r="TF435" s="15"/>
      <c r="TG435" s="15"/>
      <c r="TH435" s="15"/>
      <c r="TI435" s="15"/>
      <c r="TJ435" s="15"/>
      <c r="TK435" s="15"/>
      <c r="TL435" s="15"/>
      <c r="TM435" s="15"/>
      <c r="TN435" s="15"/>
      <c r="TO435" s="15"/>
      <c r="TP435" s="15"/>
      <c r="TQ435" s="15"/>
      <c r="TR435" s="15"/>
      <c r="TS435" s="15"/>
      <c r="TT435" s="15"/>
      <c r="TU435" s="15"/>
      <c r="TV435" s="15"/>
      <c r="TW435" s="15"/>
      <c r="TX435" s="15"/>
      <c r="TY435" s="15"/>
      <c r="TZ435" s="15"/>
      <c r="UA435" s="15"/>
      <c r="UB435" s="15"/>
      <c r="UC435" s="15"/>
      <c r="UD435" s="15"/>
      <c r="UE435" s="15"/>
      <c r="UF435" s="15"/>
      <c r="UG435" s="15"/>
      <c r="UH435" s="15"/>
      <c r="UI435" s="15"/>
      <c r="UJ435" s="15"/>
      <c r="UK435" s="15"/>
      <c r="UL435" s="15"/>
      <c r="UM435" s="15"/>
      <c r="UN435" s="15"/>
      <c r="UO435" s="15"/>
      <c r="UP435" s="15"/>
      <c r="UQ435" s="15"/>
      <c r="UR435" s="15"/>
      <c r="US435" s="15"/>
      <c r="UT435" s="15"/>
      <c r="UU435" s="15"/>
      <c r="UV435" s="15"/>
      <c r="UW435" s="15"/>
      <c r="UX435" s="15"/>
      <c r="UY435" s="15"/>
      <c r="UZ435" s="15"/>
      <c r="VA435" s="15"/>
      <c r="VB435" s="15"/>
      <c r="VC435" s="15"/>
      <c r="VD435" s="15"/>
      <c r="VE435" s="15"/>
      <c r="VF435" s="15"/>
      <c r="VG435" s="15"/>
      <c r="VH435" s="15"/>
      <c r="VI435" s="15"/>
      <c r="VJ435" s="15"/>
      <c r="VK435" s="15"/>
      <c r="VL435" s="15"/>
      <c r="VM435" s="15"/>
      <c r="VN435" s="15"/>
      <c r="VO435" s="15"/>
      <c r="VP435" s="15"/>
      <c r="VQ435" s="15"/>
      <c r="VR435" s="15"/>
      <c r="VS435" s="15"/>
      <c r="VT435" s="15"/>
      <c r="VU435" s="15"/>
      <c r="VV435" s="15"/>
      <c r="VW435" s="15"/>
      <c r="VX435" s="15"/>
      <c r="VY435" s="15"/>
      <c r="VZ435" s="15"/>
      <c r="WA435" s="15"/>
      <c r="WB435" s="15"/>
      <c r="WC435" s="15"/>
      <c r="WD435" s="15"/>
      <c r="WE435" s="15"/>
      <c r="WF435" s="15"/>
      <c r="WG435" s="15"/>
      <c r="WH435" s="15"/>
      <c r="WI435" s="15"/>
      <c r="WJ435" s="15"/>
      <c r="WK435" s="15"/>
      <c r="WL435" s="15"/>
      <c r="WM435" s="15"/>
      <c r="WN435" s="15"/>
      <c r="WO435" s="15"/>
      <c r="WP435" s="15"/>
      <c r="WQ435" s="15"/>
      <c r="WR435" s="15"/>
      <c r="WS435" s="15"/>
      <c r="WT435" s="15"/>
      <c r="WU435" s="15"/>
      <c r="WV435" s="15"/>
      <c r="WW435" s="15"/>
      <c r="WX435" s="15"/>
      <c r="WY435" s="15"/>
      <c r="WZ435" s="15"/>
      <c r="XA435" s="15"/>
      <c r="XB435" s="15"/>
      <c r="XC435" s="15"/>
      <c r="XD435" s="15"/>
      <c r="XE435" s="15"/>
      <c r="XF435" s="15"/>
      <c r="XG435" s="15"/>
      <c r="XH435" s="15"/>
      <c r="XI435" s="15"/>
      <c r="XJ435" s="15"/>
      <c r="XK435" s="15"/>
      <c r="XL435" s="15"/>
      <c r="XM435" s="15"/>
      <c r="XN435" s="15"/>
      <c r="XO435" s="15"/>
      <c r="XP435" s="15"/>
      <c r="XQ435" s="15"/>
      <c r="XR435" s="15"/>
      <c r="XS435" s="15"/>
      <c r="XT435" s="15"/>
      <c r="XU435" s="15"/>
      <c r="XV435" s="15"/>
      <c r="XW435" s="15"/>
      <c r="XX435" s="15"/>
      <c r="XY435" s="15"/>
      <c r="XZ435" s="15"/>
      <c r="YA435" s="15"/>
      <c r="YB435" s="15"/>
      <c r="YC435" s="15"/>
      <c r="YD435" s="15"/>
      <c r="YE435" s="15"/>
      <c r="YF435" s="15"/>
      <c r="YG435" s="15"/>
      <c r="YH435" s="15"/>
      <c r="YI435" s="15"/>
      <c r="YJ435" s="15"/>
      <c r="YK435" s="15"/>
      <c r="YL435" s="15"/>
      <c r="YM435" s="15"/>
      <c r="YN435" s="15"/>
      <c r="YO435" s="15"/>
      <c r="YP435" s="15"/>
      <c r="YQ435" s="15"/>
      <c r="YR435" s="15"/>
      <c r="YS435" s="15"/>
      <c r="YT435" s="15"/>
      <c r="YU435" s="15"/>
      <c r="YV435" s="15"/>
      <c r="YW435" s="15"/>
      <c r="YX435" s="15"/>
      <c r="YY435" s="15"/>
      <c r="YZ435" s="15"/>
      <c r="ZA435" s="15"/>
      <c r="ZB435" s="15"/>
      <c r="ZC435" s="15"/>
      <c r="ZD435" s="15"/>
      <c r="ZE435" s="15"/>
      <c r="ZF435" s="15"/>
      <c r="ZG435" s="15"/>
      <c r="ZH435" s="15"/>
      <c r="ZI435" s="15"/>
      <c r="ZJ435" s="15"/>
      <c r="ZK435" s="15"/>
      <c r="ZL435" s="15"/>
      <c r="ZM435" s="15"/>
      <c r="ZN435" s="15"/>
      <c r="ZO435" s="15"/>
      <c r="ZP435" s="15"/>
      <c r="ZQ435" s="15"/>
      <c r="ZR435" s="15"/>
      <c r="ZS435" s="15"/>
      <c r="ZT435" s="15"/>
      <c r="ZU435" s="15"/>
      <c r="ZV435" s="15"/>
      <c r="ZW435" s="15"/>
      <c r="ZX435" s="15"/>
      <c r="ZY435" s="15"/>
      <c r="ZZ435" s="15"/>
      <c r="AAA435" s="15"/>
      <c r="AAB435" s="15"/>
      <c r="AAC435" s="15"/>
      <c r="AAD435" s="15"/>
      <c r="AAE435" s="15"/>
      <c r="AAF435" s="15"/>
      <c r="AAG435" s="15"/>
      <c r="AAH435" s="15"/>
      <c r="AAI435" s="15"/>
      <c r="AAJ435" s="15"/>
      <c r="AAK435" s="15"/>
      <c r="AAL435" s="15"/>
      <c r="AAM435" s="15"/>
      <c r="AAN435" s="15"/>
      <c r="AAO435" s="15"/>
      <c r="AAP435" s="15"/>
      <c r="AAQ435" s="15"/>
      <c r="AAR435" s="15"/>
      <c r="AAS435" s="15"/>
      <c r="AAT435" s="15"/>
      <c r="AAU435" s="15"/>
      <c r="AAV435" s="15"/>
      <c r="AAW435" s="15"/>
      <c r="AAX435" s="15"/>
      <c r="AAY435" s="15"/>
      <c r="AAZ435" s="15"/>
      <c r="ABA435" s="15"/>
      <c r="ABB435" s="15"/>
      <c r="ABC435" s="15"/>
      <c r="ABD435" s="15"/>
      <c r="ABE435" s="15"/>
      <c r="ABF435" s="15"/>
      <c r="ABG435" s="15"/>
      <c r="ABH435" s="15"/>
      <c r="ABI435" s="15"/>
      <c r="ABJ435" s="15"/>
      <c r="ABK435" s="15"/>
      <c r="ABL435" s="15"/>
      <c r="ABM435" s="15"/>
      <c r="ABN435" s="15"/>
      <c r="ABO435" s="15"/>
      <c r="ABP435" s="15"/>
      <c r="ABQ435" s="15"/>
      <c r="ABR435" s="15"/>
      <c r="ABS435" s="15"/>
      <c r="ABT435" s="15"/>
      <c r="ABU435" s="15"/>
      <c r="ABV435" s="15"/>
      <c r="ABW435" s="15"/>
      <c r="ABX435" s="15"/>
      <c r="ABY435" s="15"/>
      <c r="ABZ435" s="15"/>
      <c r="ACA435" s="15"/>
      <c r="ACB435" s="15"/>
      <c r="ACC435" s="15"/>
      <c r="ACD435" s="15"/>
      <c r="ACE435" s="15"/>
      <c r="ACF435" s="15"/>
      <c r="ACG435" s="15"/>
      <c r="ACH435" s="15"/>
      <c r="ACI435" s="15"/>
      <c r="ACJ435" s="15"/>
      <c r="ACK435" s="15"/>
      <c r="ACL435" s="15"/>
      <c r="ACM435" s="15"/>
      <c r="ACN435" s="15"/>
      <c r="ACO435" s="15"/>
      <c r="ACP435" s="15"/>
      <c r="ACQ435" s="15"/>
      <c r="ACR435" s="15"/>
      <c r="ACS435" s="15"/>
      <c r="ACT435" s="15"/>
      <c r="ACU435" s="15"/>
      <c r="ACV435" s="15"/>
      <c r="ACW435" s="15"/>
      <c r="ACX435" s="15"/>
      <c r="ACY435" s="15"/>
      <c r="ACZ435" s="15"/>
      <c r="ADA435" s="15"/>
      <c r="ADB435" s="15"/>
      <c r="ADC435" s="15"/>
      <c r="ADD435" s="15"/>
      <c r="ADE435" s="15"/>
      <c r="ADF435" s="15"/>
      <c r="ADG435" s="15"/>
      <c r="ADH435" s="15"/>
      <c r="ADI435" s="15"/>
      <c r="ADJ435" s="15"/>
      <c r="ADK435" s="15"/>
      <c r="ADL435" s="15"/>
      <c r="ADM435" s="15"/>
    </row>
    <row r="436" spans="1:793" s="308" customFormat="1" x14ac:dyDescent="0.4">
      <c r="A436" s="69"/>
      <c r="B436" s="69"/>
      <c r="C436" s="69"/>
      <c r="D436" s="69"/>
      <c r="E436" s="69"/>
      <c r="F436" s="69"/>
      <c r="G436" s="69"/>
      <c r="H436" s="69"/>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c r="BM436" s="15"/>
      <c r="BN436" s="15"/>
      <c r="BO436" s="15"/>
      <c r="BP436" s="15"/>
      <c r="BQ436" s="15"/>
      <c r="BR436" s="15"/>
      <c r="BS436" s="15"/>
      <c r="BT436" s="15"/>
      <c r="BU436" s="15"/>
      <c r="BV436" s="15"/>
      <c r="BW436" s="15"/>
      <c r="BX436" s="15"/>
      <c r="BY436" s="15"/>
      <c r="BZ436" s="15"/>
      <c r="CA436" s="15"/>
      <c r="CB436" s="15"/>
      <c r="CC436" s="15"/>
      <c r="CD436" s="15"/>
      <c r="CE436" s="15"/>
      <c r="CF436" s="15"/>
      <c r="CG436" s="15"/>
      <c r="CH436" s="15"/>
      <c r="CI436" s="15"/>
      <c r="CJ436" s="15"/>
      <c r="CK436" s="15"/>
      <c r="CL436" s="15"/>
      <c r="CM436" s="15"/>
      <c r="CN436" s="15"/>
      <c r="CO436" s="15"/>
      <c r="CP436" s="15"/>
      <c r="CQ436" s="15"/>
      <c r="CR436" s="15"/>
      <c r="CS436" s="15"/>
      <c r="CT436" s="15"/>
      <c r="CU436" s="15"/>
      <c r="CV436" s="15"/>
      <c r="CW436" s="15"/>
      <c r="CX436" s="15"/>
      <c r="CY436" s="15"/>
      <c r="CZ436" s="15"/>
      <c r="DA436" s="15"/>
      <c r="DB436" s="15"/>
      <c r="DC436" s="15"/>
      <c r="DD436" s="15"/>
      <c r="DE436" s="15"/>
      <c r="DF436" s="15"/>
      <c r="DG436" s="15"/>
      <c r="DH436" s="15"/>
      <c r="DI436" s="15"/>
      <c r="DJ436" s="15"/>
      <c r="DK436" s="15"/>
      <c r="DL436" s="15"/>
      <c r="DM436" s="15"/>
      <c r="DN436" s="15"/>
      <c r="DO436" s="15"/>
      <c r="DP436" s="15"/>
      <c r="DQ436" s="15"/>
      <c r="DR436" s="15"/>
      <c r="DS436" s="15"/>
      <c r="DT436" s="15"/>
      <c r="DU436" s="15"/>
      <c r="DV436" s="15"/>
      <c r="DW436" s="15"/>
      <c r="DX436" s="15"/>
      <c r="DY436" s="15"/>
      <c r="DZ436" s="15"/>
      <c r="EA436" s="15"/>
      <c r="EB436" s="15"/>
      <c r="EC436" s="15"/>
      <c r="ED436" s="15"/>
      <c r="EE436" s="15"/>
      <c r="EF436" s="15"/>
      <c r="EG436" s="15"/>
      <c r="EH436" s="15"/>
      <c r="EI436" s="15"/>
      <c r="EJ436" s="15"/>
      <c r="EK436" s="15"/>
      <c r="EL436" s="15"/>
      <c r="EM436" s="15"/>
      <c r="EN436" s="15"/>
      <c r="EO436" s="15"/>
      <c r="EP436" s="15"/>
      <c r="EQ436" s="15"/>
      <c r="ER436" s="15"/>
      <c r="ES436" s="15"/>
      <c r="ET436" s="15"/>
      <c r="EU436" s="15"/>
      <c r="EV436" s="15"/>
      <c r="EW436" s="15"/>
      <c r="EX436" s="15"/>
      <c r="EY436" s="15"/>
      <c r="EZ436" s="15"/>
      <c r="FA436" s="15"/>
      <c r="FB436" s="15"/>
      <c r="FC436" s="15"/>
      <c r="FD436" s="15"/>
      <c r="FE436" s="15"/>
      <c r="FF436" s="15"/>
      <c r="FG436" s="15"/>
      <c r="FH436" s="15"/>
      <c r="FI436" s="15"/>
      <c r="FJ436" s="15"/>
      <c r="FK436" s="15"/>
      <c r="FL436" s="15"/>
      <c r="FM436" s="15"/>
      <c r="FN436" s="15"/>
      <c r="FO436" s="15"/>
      <c r="FP436" s="15"/>
      <c r="FQ436" s="15"/>
      <c r="FR436" s="15"/>
      <c r="FS436" s="15"/>
      <c r="FT436" s="15"/>
      <c r="FU436" s="15"/>
      <c r="FV436" s="15"/>
      <c r="FW436" s="15"/>
      <c r="FX436" s="15"/>
      <c r="FY436" s="15"/>
      <c r="FZ436" s="15"/>
      <c r="GA436" s="15"/>
      <c r="GB436" s="15"/>
      <c r="GC436" s="15"/>
      <c r="GD436" s="15"/>
      <c r="GE436" s="15"/>
      <c r="GF436" s="15"/>
      <c r="GG436" s="15"/>
      <c r="GH436" s="15"/>
      <c r="GI436" s="15"/>
      <c r="GJ436" s="15"/>
      <c r="GK436" s="15"/>
      <c r="GL436" s="15"/>
      <c r="GM436" s="15"/>
      <c r="GN436" s="15"/>
      <c r="GO436" s="15"/>
      <c r="GP436" s="15"/>
      <c r="GQ436" s="15"/>
      <c r="GR436" s="15"/>
      <c r="GS436" s="15"/>
      <c r="GT436" s="15"/>
      <c r="GU436" s="15"/>
      <c r="GV436" s="15"/>
      <c r="GW436" s="15"/>
      <c r="GX436" s="15"/>
      <c r="GY436" s="15"/>
      <c r="GZ436" s="15"/>
      <c r="HA436" s="15"/>
      <c r="HB436" s="15"/>
      <c r="HC436" s="15"/>
      <c r="HD436" s="15"/>
      <c r="HE436" s="15"/>
      <c r="HF436" s="15"/>
      <c r="HG436" s="15"/>
      <c r="HH436" s="15"/>
      <c r="HI436" s="15"/>
      <c r="HJ436" s="15"/>
      <c r="HK436" s="15"/>
      <c r="HL436" s="15"/>
      <c r="HM436" s="15"/>
      <c r="HN436" s="15"/>
      <c r="HO436" s="15"/>
      <c r="HP436" s="15"/>
      <c r="HQ436" s="15"/>
      <c r="HR436" s="15"/>
      <c r="HS436" s="15"/>
      <c r="HT436" s="15"/>
      <c r="HU436" s="15"/>
      <c r="HV436" s="15"/>
      <c r="HW436" s="15"/>
      <c r="HX436" s="15"/>
      <c r="HY436" s="15"/>
      <c r="HZ436" s="15"/>
      <c r="IA436" s="15"/>
      <c r="IB436" s="15"/>
      <c r="IC436" s="15"/>
      <c r="ID436" s="15"/>
      <c r="IE436" s="15"/>
      <c r="IF436" s="15"/>
      <c r="IG436" s="15"/>
      <c r="IH436" s="15"/>
      <c r="II436" s="15"/>
      <c r="IJ436" s="15"/>
      <c r="IK436" s="15"/>
      <c r="IL436" s="15"/>
      <c r="IM436" s="15"/>
      <c r="IN436" s="15"/>
      <c r="IO436" s="15"/>
      <c r="IP436" s="15"/>
      <c r="IQ436" s="15"/>
      <c r="IR436" s="15"/>
      <c r="IS436" s="15"/>
      <c r="IT436" s="15"/>
      <c r="IU436" s="15"/>
      <c r="IV436" s="15"/>
      <c r="IW436" s="15"/>
      <c r="IX436" s="15"/>
      <c r="IY436" s="15"/>
      <c r="IZ436" s="15"/>
      <c r="JA436" s="15"/>
      <c r="JB436" s="15"/>
      <c r="JC436" s="15"/>
      <c r="JD436" s="15"/>
      <c r="JE436" s="15"/>
      <c r="JF436" s="15"/>
      <c r="JG436" s="15"/>
      <c r="JH436" s="15"/>
      <c r="JI436" s="15"/>
      <c r="JJ436" s="15"/>
      <c r="JK436" s="15"/>
      <c r="JL436" s="15"/>
      <c r="JM436" s="15"/>
      <c r="JN436" s="15"/>
      <c r="JO436" s="15"/>
      <c r="JP436" s="15"/>
      <c r="JQ436" s="15"/>
      <c r="JR436" s="15"/>
      <c r="JS436" s="15"/>
      <c r="JT436" s="15"/>
      <c r="JU436" s="15"/>
      <c r="JV436" s="15"/>
      <c r="JW436" s="15"/>
      <c r="JX436" s="15"/>
      <c r="JY436" s="15"/>
      <c r="JZ436" s="15"/>
      <c r="KA436" s="15"/>
      <c r="KB436" s="15"/>
      <c r="KC436" s="15"/>
      <c r="KD436" s="15"/>
      <c r="KE436" s="15"/>
      <c r="KF436" s="15"/>
      <c r="KG436" s="15"/>
      <c r="KH436" s="15"/>
      <c r="KI436" s="15"/>
      <c r="KJ436" s="15"/>
      <c r="KK436" s="15"/>
      <c r="KL436" s="15"/>
      <c r="KM436" s="15"/>
      <c r="KN436" s="15"/>
      <c r="KO436" s="15"/>
      <c r="KP436" s="15"/>
      <c r="KQ436" s="15"/>
      <c r="KR436" s="15"/>
      <c r="KS436" s="15"/>
      <c r="KT436" s="15"/>
      <c r="KU436" s="15"/>
      <c r="KV436" s="15"/>
      <c r="KW436" s="15"/>
      <c r="KX436" s="15"/>
      <c r="KY436" s="15"/>
      <c r="KZ436" s="15"/>
      <c r="LA436" s="15"/>
      <c r="LB436" s="15"/>
      <c r="LC436" s="15"/>
      <c r="LD436" s="15"/>
      <c r="LE436" s="15"/>
      <c r="LF436" s="15"/>
      <c r="LG436" s="15"/>
      <c r="LH436" s="15"/>
      <c r="LI436" s="15"/>
      <c r="LJ436" s="15"/>
      <c r="LK436" s="15"/>
      <c r="LL436" s="15"/>
      <c r="LM436" s="15"/>
      <c r="LN436" s="15"/>
      <c r="LO436" s="15"/>
      <c r="LP436" s="15"/>
      <c r="LQ436" s="15"/>
      <c r="LR436" s="15"/>
      <c r="LS436" s="15"/>
      <c r="LT436" s="15"/>
      <c r="LU436" s="15"/>
      <c r="LV436" s="15"/>
      <c r="LW436" s="15"/>
      <c r="LX436" s="15"/>
      <c r="LY436" s="15"/>
      <c r="LZ436" s="15"/>
      <c r="MA436" s="15"/>
      <c r="MB436" s="15"/>
      <c r="MC436" s="15"/>
      <c r="MD436" s="15"/>
      <c r="ME436" s="15"/>
      <c r="MF436" s="15"/>
      <c r="MG436" s="15"/>
      <c r="MH436" s="15"/>
      <c r="MI436" s="15"/>
      <c r="MJ436" s="15"/>
      <c r="MK436" s="15"/>
      <c r="ML436" s="15"/>
      <c r="MM436" s="15"/>
      <c r="MN436" s="15"/>
      <c r="MO436" s="15"/>
      <c r="MP436" s="15"/>
      <c r="MQ436" s="15"/>
      <c r="MR436" s="15"/>
      <c r="MS436" s="15"/>
      <c r="MT436" s="15"/>
      <c r="MU436" s="15"/>
      <c r="MV436" s="15"/>
      <c r="MW436" s="15"/>
      <c r="MX436" s="15"/>
      <c r="MY436" s="15"/>
      <c r="MZ436" s="15"/>
      <c r="NA436" s="15"/>
      <c r="NB436" s="15"/>
      <c r="NC436" s="15"/>
      <c r="ND436" s="15"/>
      <c r="NE436" s="15"/>
      <c r="NF436" s="15"/>
      <c r="NG436" s="15"/>
      <c r="NH436" s="15"/>
      <c r="NI436" s="15"/>
      <c r="NJ436" s="15"/>
      <c r="NK436" s="15"/>
      <c r="NL436" s="15"/>
      <c r="NM436" s="15"/>
      <c r="NN436" s="15"/>
      <c r="NO436" s="15"/>
      <c r="NP436" s="15"/>
      <c r="NQ436" s="15"/>
      <c r="NR436" s="15"/>
      <c r="NS436" s="15"/>
      <c r="NT436" s="15"/>
      <c r="NU436" s="15"/>
      <c r="NV436" s="15"/>
      <c r="NW436" s="15"/>
      <c r="NX436" s="15"/>
      <c r="NY436" s="15"/>
      <c r="NZ436" s="15"/>
      <c r="OA436" s="15"/>
      <c r="OB436" s="15"/>
      <c r="OC436" s="15"/>
      <c r="OD436" s="15"/>
      <c r="OE436" s="15"/>
      <c r="OF436" s="15"/>
      <c r="OG436" s="15"/>
      <c r="OH436" s="15"/>
      <c r="OI436" s="15"/>
      <c r="OJ436" s="15"/>
      <c r="OK436" s="15"/>
      <c r="OL436" s="15"/>
      <c r="OM436" s="15"/>
      <c r="ON436" s="15"/>
      <c r="OO436" s="15"/>
      <c r="OP436" s="15"/>
      <c r="OQ436" s="15"/>
      <c r="OR436" s="15"/>
      <c r="OS436" s="15"/>
      <c r="OT436" s="15"/>
      <c r="OU436" s="15"/>
      <c r="OV436" s="15"/>
      <c r="OW436" s="15"/>
      <c r="OX436" s="15"/>
      <c r="OY436" s="15"/>
      <c r="OZ436" s="15"/>
      <c r="PA436" s="15"/>
      <c r="PB436" s="15"/>
      <c r="PC436" s="15"/>
      <c r="PD436" s="15"/>
      <c r="PE436" s="15"/>
      <c r="PF436" s="15"/>
      <c r="PG436" s="15"/>
      <c r="PH436" s="15"/>
      <c r="PI436" s="15"/>
      <c r="PJ436" s="15"/>
      <c r="PK436" s="15"/>
      <c r="PL436" s="15"/>
      <c r="PM436" s="15"/>
      <c r="PN436" s="15"/>
      <c r="PO436" s="15"/>
      <c r="PP436" s="15"/>
      <c r="PQ436" s="15"/>
      <c r="PR436" s="15"/>
      <c r="PS436" s="15"/>
      <c r="PT436" s="15"/>
      <c r="PU436" s="15"/>
      <c r="PV436" s="15"/>
      <c r="PW436" s="15"/>
      <c r="PX436" s="15"/>
      <c r="PY436" s="15"/>
      <c r="PZ436" s="15"/>
      <c r="QA436" s="15"/>
      <c r="QB436" s="15"/>
      <c r="QC436" s="15"/>
      <c r="QD436" s="15"/>
      <c r="QE436" s="15"/>
      <c r="QF436" s="15"/>
      <c r="QG436" s="15"/>
      <c r="QH436" s="15"/>
      <c r="QI436" s="15"/>
      <c r="QJ436" s="15"/>
      <c r="QK436" s="15"/>
      <c r="QL436" s="15"/>
      <c r="QM436" s="15"/>
      <c r="QN436" s="15"/>
      <c r="QO436" s="15"/>
      <c r="QP436" s="15"/>
      <c r="QQ436" s="15"/>
      <c r="QR436" s="15"/>
      <c r="QS436" s="15"/>
      <c r="QT436" s="15"/>
      <c r="QU436" s="15"/>
      <c r="QV436" s="15"/>
      <c r="QW436" s="15"/>
      <c r="QX436" s="15"/>
      <c r="QY436" s="15"/>
      <c r="QZ436" s="15"/>
      <c r="RA436" s="15"/>
      <c r="RB436" s="15"/>
      <c r="RC436" s="15"/>
      <c r="RD436" s="15"/>
      <c r="RE436" s="15"/>
      <c r="RF436" s="15"/>
      <c r="RG436" s="15"/>
      <c r="RH436" s="15"/>
      <c r="RI436" s="15"/>
      <c r="RJ436" s="15"/>
      <c r="RK436" s="15"/>
      <c r="RL436" s="15"/>
      <c r="RM436" s="15"/>
      <c r="RN436" s="15"/>
      <c r="RO436" s="15"/>
      <c r="RP436" s="15"/>
      <c r="RQ436" s="15"/>
      <c r="RR436" s="15"/>
      <c r="RS436" s="15"/>
      <c r="RT436" s="15"/>
      <c r="RU436" s="15"/>
      <c r="RV436" s="15"/>
      <c r="RW436" s="15"/>
      <c r="RX436" s="15"/>
      <c r="RY436" s="15"/>
      <c r="RZ436" s="15"/>
      <c r="SA436" s="15"/>
      <c r="SB436" s="15"/>
      <c r="SC436" s="15"/>
      <c r="SD436" s="15"/>
      <c r="SE436" s="15"/>
      <c r="SF436" s="15"/>
      <c r="SG436" s="15"/>
      <c r="SH436" s="15"/>
      <c r="SI436" s="15"/>
      <c r="SJ436" s="15"/>
      <c r="SK436" s="15"/>
      <c r="SL436" s="15"/>
      <c r="SM436" s="15"/>
      <c r="SN436" s="15"/>
      <c r="SO436" s="15"/>
      <c r="SP436" s="15"/>
      <c r="SQ436" s="15"/>
      <c r="SR436" s="15"/>
      <c r="SS436" s="15"/>
      <c r="ST436" s="15"/>
      <c r="SU436" s="15"/>
      <c r="SV436" s="15"/>
      <c r="SW436" s="15"/>
      <c r="SX436" s="15"/>
      <c r="SY436" s="15"/>
      <c r="SZ436" s="15"/>
      <c r="TA436" s="15"/>
      <c r="TB436" s="15"/>
      <c r="TC436" s="15"/>
      <c r="TD436" s="15"/>
      <c r="TE436" s="15"/>
      <c r="TF436" s="15"/>
      <c r="TG436" s="15"/>
      <c r="TH436" s="15"/>
      <c r="TI436" s="15"/>
      <c r="TJ436" s="15"/>
      <c r="TK436" s="15"/>
      <c r="TL436" s="15"/>
      <c r="TM436" s="15"/>
      <c r="TN436" s="15"/>
      <c r="TO436" s="15"/>
      <c r="TP436" s="15"/>
      <c r="TQ436" s="15"/>
      <c r="TR436" s="15"/>
      <c r="TS436" s="15"/>
      <c r="TT436" s="15"/>
      <c r="TU436" s="15"/>
      <c r="TV436" s="15"/>
      <c r="TW436" s="15"/>
      <c r="TX436" s="15"/>
      <c r="TY436" s="15"/>
      <c r="TZ436" s="15"/>
      <c r="UA436" s="15"/>
      <c r="UB436" s="15"/>
      <c r="UC436" s="15"/>
      <c r="UD436" s="15"/>
      <c r="UE436" s="15"/>
      <c r="UF436" s="15"/>
      <c r="UG436" s="15"/>
      <c r="UH436" s="15"/>
      <c r="UI436" s="15"/>
      <c r="UJ436" s="15"/>
      <c r="UK436" s="15"/>
      <c r="UL436" s="15"/>
      <c r="UM436" s="15"/>
      <c r="UN436" s="15"/>
      <c r="UO436" s="15"/>
      <c r="UP436" s="15"/>
      <c r="UQ436" s="15"/>
      <c r="UR436" s="15"/>
      <c r="US436" s="15"/>
      <c r="UT436" s="15"/>
      <c r="UU436" s="15"/>
      <c r="UV436" s="15"/>
      <c r="UW436" s="15"/>
      <c r="UX436" s="15"/>
      <c r="UY436" s="15"/>
      <c r="UZ436" s="15"/>
      <c r="VA436" s="15"/>
      <c r="VB436" s="15"/>
      <c r="VC436" s="15"/>
      <c r="VD436" s="15"/>
      <c r="VE436" s="15"/>
      <c r="VF436" s="15"/>
      <c r="VG436" s="15"/>
      <c r="VH436" s="15"/>
      <c r="VI436" s="15"/>
      <c r="VJ436" s="15"/>
      <c r="VK436" s="15"/>
      <c r="VL436" s="15"/>
      <c r="VM436" s="15"/>
      <c r="VN436" s="15"/>
      <c r="VO436" s="15"/>
      <c r="VP436" s="15"/>
      <c r="VQ436" s="15"/>
      <c r="VR436" s="15"/>
      <c r="VS436" s="15"/>
      <c r="VT436" s="15"/>
      <c r="VU436" s="15"/>
      <c r="VV436" s="15"/>
      <c r="VW436" s="15"/>
      <c r="VX436" s="15"/>
      <c r="VY436" s="15"/>
      <c r="VZ436" s="15"/>
      <c r="WA436" s="15"/>
      <c r="WB436" s="15"/>
      <c r="WC436" s="15"/>
      <c r="WD436" s="15"/>
      <c r="WE436" s="15"/>
      <c r="WF436" s="15"/>
      <c r="WG436" s="15"/>
      <c r="WH436" s="15"/>
      <c r="WI436" s="15"/>
      <c r="WJ436" s="15"/>
      <c r="WK436" s="15"/>
      <c r="WL436" s="15"/>
      <c r="WM436" s="15"/>
      <c r="WN436" s="15"/>
      <c r="WO436" s="15"/>
      <c r="WP436" s="15"/>
      <c r="WQ436" s="15"/>
      <c r="WR436" s="15"/>
      <c r="WS436" s="15"/>
      <c r="WT436" s="15"/>
      <c r="WU436" s="15"/>
      <c r="WV436" s="15"/>
      <c r="WW436" s="15"/>
      <c r="WX436" s="15"/>
      <c r="WY436" s="15"/>
      <c r="WZ436" s="15"/>
      <c r="XA436" s="15"/>
      <c r="XB436" s="15"/>
      <c r="XC436" s="15"/>
      <c r="XD436" s="15"/>
      <c r="XE436" s="15"/>
      <c r="XF436" s="15"/>
      <c r="XG436" s="15"/>
      <c r="XH436" s="15"/>
      <c r="XI436" s="15"/>
      <c r="XJ436" s="15"/>
      <c r="XK436" s="15"/>
      <c r="XL436" s="15"/>
      <c r="XM436" s="15"/>
      <c r="XN436" s="15"/>
      <c r="XO436" s="15"/>
      <c r="XP436" s="15"/>
      <c r="XQ436" s="15"/>
      <c r="XR436" s="15"/>
      <c r="XS436" s="15"/>
      <c r="XT436" s="15"/>
      <c r="XU436" s="15"/>
      <c r="XV436" s="15"/>
      <c r="XW436" s="15"/>
      <c r="XX436" s="15"/>
      <c r="XY436" s="15"/>
      <c r="XZ436" s="15"/>
      <c r="YA436" s="15"/>
      <c r="YB436" s="15"/>
      <c r="YC436" s="15"/>
      <c r="YD436" s="15"/>
      <c r="YE436" s="15"/>
      <c r="YF436" s="15"/>
      <c r="YG436" s="15"/>
      <c r="YH436" s="15"/>
      <c r="YI436" s="15"/>
      <c r="YJ436" s="15"/>
      <c r="YK436" s="15"/>
      <c r="YL436" s="15"/>
      <c r="YM436" s="15"/>
      <c r="YN436" s="15"/>
      <c r="YO436" s="15"/>
      <c r="YP436" s="15"/>
      <c r="YQ436" s="15"/>
      <c r="YR436" s="15"/>
      <c r="YS436" s="15"/>
      <c r="YT436" s="15"/>
      <c r="YU436" s="15"/>
      <c r="YV436" s="15"/>
      <c r="YW436" s="15"/>
      <c r="YX436" s="15"/>
      <c r="YY436" s="15"/>
      <c r="YZ436" s="15"/>
      <c r="ZA436" s="15"/>
      <c r="ZB436" s="15"/>
      <c r="ZC436" s="15"/>
      <c r="ZD436" s="15"/>
      <c r="ZE436" s="15"/>
      <c r="ZF436" s="15"/>
      <c r="ZG436" s="15"/>
      <c r="ZH436" s="15"/>
      <c r="ZI436" s="15"/>
      <c r="ZJ436" s="15"/>
      <c r="ZK436" s="15"/>
      <c r="ZL436" s="15"/>
      <c r="ZM436" s="15"/>
      <c r="ZN436" s="15"/>
      <c r="ZO436" s="15"/>
      <c r="ZP436" s="15"/>
      <c r="ZQ436" s="15"/>
      <c r="ZR436" s="15"/>
      <c r="ZS436" s="15"/>
      <c r="ZT436" s="15"/>
      <c r="ZU436" s="15"/>
      <c r="ZV436" s="15"/>
      <c r="ZW436" s="15"/>
      <c r="ZX436" s="15"/>
      <c r="ZY436" s="15"/>
      <c r="ZZ436" s="15"/>
      <c r="AAA436" s="15"/>
      <c r="AAB436" s="15"/>
      <c r="AAC436" s="15"/>
      <c r="AAD436" s="15"/>
      <c r="AAE436" s="15"/>
      <c r="AAF436" s="15"/>
      <c r="AAG436" s="15"/>
      <c r="AAH436" s="15"/>
      <c r="AAI436" s="15"/>
      <c r="AAJ436" s="15"/>
      <c r="AAK436" s="15"/>
      <c r="AAL436" s="15"/>
      <c r="AAM436" s="15"/>
      <c r="AAN436" s="15"/>
      <c r="AAO436" s="15"/>
      <c r="AAP436" s="15"/>
      <c r="AAQ436" s="15"/>
      <c r="AAR436" s="15"/>
      <c r="AAS436" s="15"/>
      <c r="AAT436" s="15"/>
      <c r="AAU436" s="15"/>
      <c r="AAV436" s="15"/>
      <c r="AAW436" s="15"/>
      <c r="AAX436" s="15"/>
      <c r="AAY436" s="15"/>
      <c r="AAZ436" s="15"/>
      <c r="ABA436" s="15"/>
      <c r="ABB436" s="15"/>
      <c r="ABC436" s="15"/>
      <c r="ABD436" s="15"/>
      <c r="ABE436" s="15"/>
      <c r="ABF436" s="15"/>
      <c r="ABG436" s="15"/>
      <c r="ABH436" s="15"/>
      <c r="ABI436" s="15"/>
      <c r="ABJ436" s="15"/>
      <c r="ABK436" s="15"/>
      <c r="ABL436" s="15"/>
      <c r="ABM436" s="15"/>
      <c r="ABN436" s="15"/>
      <c r="ABO436" s="15"/>
      <c r="ABP436" s="15"/>
      <c r="ABQ436" s="15"/>
      <c r="ABR436" s="15"/>
      <c r="ABS436" s="15"/>
      <c r="ABT436" s="15"/>
      <c r="ABU436" s="15"/>
      <c r="ABV436" s="15"/>
      <c r="ABW436" s="15"/>
      <c r="ABX436" s="15"/>
      <c r="ABY436" s="15"/>
      <c r="ABZ436" s="15"/>
      <c r="ACA436" s="15"/>
      <c r="ACB436" s="15"/>
      <c r="ACC436" s="15"/>
      <c r="ACD436" s="15"/>
      <c r="ACE436" s="15"/>
      <c r="ACF436" s="15"/>
      <c r="ACG436" s="15"/>
      <c r="ACH436" s="15"/>
      <c r="ACI436" s="15"/>
      <c r="ACJ436" s="15"/>
      <c r="ACK436" s="15"/>
      <c r="ACL436" s="15"/>
      <c r="ACM436" s="15"/>
      <c r="ACN436" s="15"/>
      <c r="ACO436" s="15"/>
      <c r="ACP436" s="15"/>
      <c r="ACQ436" s="15"/>
      <c r="ACR436" s="15"/>
      <c r="ACS436" s="15"/>
      <c r="ACT436" s="15"/>
      <c r="ACU436" s="15"/>
      <c r="ACV436" s="15"/>
      <c r="ACW436" s="15"/>
      <c r="ACX436" s="15"/>
      <c r="ACY436" s="15"/>
      <c r="ACZ436" s="15"/>
      <c r="ADA436" s="15"/>
      <c r="ADB436" s="15"/>
      <c r="ADC436" s="15"/>
      <c r="ADD436" s="15"/>
      <c r="ADE436" s="15"/>
      <c r="ADF436" s="15"/>
      <c r="ADG436" s="15"/>
      <c r="ADH436" s="15"/>
      <c r="ADI436" s="15"/>
      <c r="ADJ436" s="15"/>
      <c r="ADK436" s="15"/>
      <c r="ADL436" s="15"/>
      <c r="ADM436" s="15"/>
    </row>
    <row r="437" spans="1:793" s="308" customFormat="1" x14ac:dyDescent="0.4">
      <c r="A437" s="69"/>
      <c r="B437" s="69"/>
      <c r="C437" s="69"/>
      <c r="D437" s="69"/>
      <c r="E437" s="69"/>
      <c r="F437" s="69"/>
      <c r="G437" s="69"/>
      <c r="H437" s="69"/>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c r="BI437" s="15"/>
      <c r="BJ437" s="15"/>
      <c r="BK437" s="15"/>
      <c r="BL437" s="15"/>
      <c r="BM437" s="15"/>
      <c r="BN437" s="15"/>
      <c r="BO437" s="15"/>
      <c r="BP437" s="15"/>
      <c r="BQ437" s="15"/>
      <c r="BR437" s="15"/>
      <c r="BS437" s="15"/>
      <c r="BT437" s="15"/>
      <c r="BU437" s="15"/>
      <c r="BV437" s="15"/>
      <c r="BW437" s="15"/>
      <c r="BX437" s="15"/>
      <c r="BY437" s="15"/>
      <c r="BZ437" s="15"/>
      <c r="CA437" s="15"/>
      <c r="CB437" s="15"/>
      <c r="CC437" s="15"/>
      <c r="CD437" s="15"/>
      <c r="CE437" s="15"/>
      <c r="CF437" s="15"/>
      <c r="CG437" s="15"/>
      <c r="CH437" s="15"/>
      <c r="CI437" s="15"/>
      <c r="CJ437" s="15"/>
      <c r="CK437" s="15"/>
      <c r="CL437" s="15"/>
      <c r="CM437" s="15"/>
      <c r="CN437" s="15"/>
      <c r="CO437" s="15"/>
      <c r="CP437" s="15"/>
      <c r="CQ437" s="15"/>
      <c r="CR437" s="15"/>
      <c r="CS437" s="15"/>
      <c r="CT437" s="15"/>
      <c r="CU437" s="15"/>
      <c r="CV437" s="15"/>
      <c r="CW437" s="15"/>
      <c r="CX437" s="15"/>
      <c r="CY437" s="15"/>
      <c r="CZ437" s="15"/>
      <c r="DA437" s="15"/>
      <c r="DB437" s="15"/>
      <c r="DC437" s="15"/>
      <c r="DD437" s="15"/>
      <c r="DE437" s="15"/>
      <c r="DF437" s="15"/>
      <c r="DG437" s="15"/>
      <c r="DH437" s="15"/>
      <c r="DI437" s="15"/>
      <c r="DJ437" s="15"/>
      <c r="DK437" s="15"/>
      <c r="DL437" s="15"/>
      <c r="DM437" s="15"/>
      <c r="DN437" s="15"/>
      <c r="DO437" s="15"/>
      <c r="DP437" s="15"/>
      <c r="DQ437" s="15"/>
      <c r="DR437" s="15"/>
      <c r="DS437" s="15"/>
      <c r="DT437" s="15"/>
      <c r="DU437" s="15"/>
      <c r="DV437" s="15"/>
      <c r="DW437" s="15"/>
      <c r="DX437" s="15"/>
      <c r="DY437" s="15"/>
      <c r="DZ437" s="15"/>
      <c r="EA437" s="15"/>
      <c r="EB437" s="15"/>
      <c r="EC437" s="15"/>
      <c r="ED437" s="15"/>
      <c r="EE437" s="15"/>
      <c r="EF437" s="15"/>
      <c r="EG437" s="15"/>
      <c r="EH437" s="15"/>
      <c r="EI437" s="15"/>
      <c r="EJ437" s="15"/>
      <c r="EK437" s="15"/>
      <c r="EL437" s="15"/>
      <c r="EM437" s="15"/>
      <c r="EN437" s="15"/>
      <c r="EO437" s="15"/>
      <c r="EP437" s="15"/>
      <c r="EQ437" s="15"/>
      <c r="ER437" s="15"/>
      <c r="ES437" s="15"/>
      <c r="ET437" s="15"/>
      <c r="EU437" s="15"/>
      <c r="EV437" s="15"/>
      <c r="EW437" s="15"/>
      <c r="EX437" s="15"/>
      <c r="EY437" s="15"/>
      <c r="EZ437" s="15"/>
      <c r="FA437" s="15"/>
      <c r="FB437" s="15"/>
      <c r="FC437" s="15"/>
      <c r="FD437" s="15"/>
      <c r="FE437" s="15"/>
      <c r="FF437" s="15"/>
      <c r="FG437" s="15"/>
      <c r="FH437" s="15"/>
      <c r="FI437" s="15"/>
      <c r="FJ437" s="15"/>
      <c r="FK437" s="15"/>
      <c r="FL437" s="15"/>
      <c r="FM437" s="15"/>
      <c r="FN437" s="15"/>
      <c r="FO437" s="15"/>
      <c r="FP437" s="15"/>
      <c r="FQ437" s="15"/>
      <c r="FR437" s="15"/>
      <c r="FS437" s="15"/>
      <c r="FT437" s="15"/>
      <c r="FU437" s="15"/>
      <c r="FV437" s="15"/>
      <c r="FW437" s="15"/>
      <c r="FX437" s="15"/>
      <c r="FY437" s="15"/>
      <c r="FZ437" s="15"/>
      <c r="GA437" s="15"/>
      <c r="GB437" s="15"/>
      <c r="GC437" s="15"/>
      <c r="GD437" s="15"/>
      <c r="GE437" s="15"/>
      <c r="GF437" s="15"/>
      <c r="GG437" s="15"/>
      <c r="GH437" s="15"/>
      <c r="GI437" s="15"/>
      <c r="GJ437" s="15"/>
      <c r="GK437" s="15"/>
      <c r="GL437" s="15"/>
      <c r="GM437" s="15"/>
      <c r="GN437" s="15"/>
      <c r="GO437" s="15"/>
      <c r="GP437" s="15"/>
      <c r="GQ437" s="15"/>
      <c r="GR437" s="15"/>
      <c r="GS437" s="15"/>
      <c r="GT437" s="15"/>
      <c r="GU437" s="15"/>
      <c r="GV437" s="15"/>
      <c r="GW437" s="15"/>
      <c r="GX437" s="15"/>
      <c r="GY437" s="15"/>
      <c r="GZ437" s="15"/>
      <c r="HA437" s="15"/>
      <c r="HB437" s="15"/>
      <c r="HC437" s="15"/>
      <c r="HD437" s="15"/>
      <c r="HE437" s="15"/>
      <c r="HF437" s="15"/>
      <c r="HG437" s="15"/>
      <c r="HH437" s="15"/>
      <c r="HI437" s="15"/>
      <c r="HJ437" s="15"/>
      <c r="HK437" s="15"/>
      <c r="HL437" s="15"/>
      <c r="HM437" s="15"/>
      <c r="HN437" s="15"/>
      <c r="HO437" s="15"/>
      <c r="HP437" s="15"/>
      <c r="HQ437" s="15"/>
      <c r="HR437" s="15"/>
      <c r="HS437" s="15"/>
      <c r="HT437" s="15"/>
      <c r="HU437" s="15"/>
      <c r="HV437" s="15"/>
      <c r="HW437" s="15"/>
      <c r="HX437" s="15"/>
      <c r="HY437" s="15"/>
      <c r="HZ437" s="15"/>
      <c r="IA437" s="15"/>
      <c r="IB437" s="15"/>
      <c r="IC437" s="15"/>
      <c r="ID437" s="15"/>
      <c r="IE437" s="15"/>
      <c r="IF437" s="15"/>
      <c r="IG437" s="15"/>
      <c r="IH437" s="15"/>
      <c r="II437" s="15"/>
      <c r="IJ437" s="15"/>
      <c r="IK437" s="15"/>
      <c r="IL437" s="15"/>
      <c r="IM437" s="15"/>
      <c r="IN437" s="15"/>
      <c r="IO437" s="15"/>
      <c r="IP437" s="15"/>
      <c r="IQ437" s="15"/>
      <c r="IR437" s="15"/>
      <c r="IS437" s="15"/>
      <c r="IT437" s="15"/>
      <c r="IU437" s="15"/>
      <c r="IV437" s="15"/>
      <c r="IW437" s="15"/>
      <c r="IX437" s="15"/>
      <c r="IY437" s="15"/>
      <c r="IZ437" s="15"/>
      <c r="JA437" s="15"/>
      <c r="JB437" s="15"/>
      <c r="JC437" s="15"/>
      <c r="JD437" s="15"/>
      <c r="JE437" s="15"/>
      <c r="JF437" s="15"/>
      <c r="JG437" s="15"/>
      <c r="JH437" s="15"/>
      <c r="JI437" s="15"/>
      <c r="JJ437" s="15"/>
      <c r="JK437" s="15"/>
      <c r="JL437" s="15"/>
      <c r="JM437" s="15"/>
      <c r="JN437" s="15"/>
      <c r="JO437" s="15"/>
      <c r="JP437" s="15"/>
      <c r="JQ437" s="15"/>
      <c r="JR437" s="15"/>
      <c r="JS437" s="15"/>
      <c r="JT437" s="15"/>
      <c r="JU437" s="15"/>
      <c r="JV437" s="15"/>
      <c r="JW437" s="15"/>
      <c r="JX437" s="15"/>
      <c r="JY437" s="15"/>
      <c r="JZ437" s="15"/>
      <c r="KA437" s="15"/>
      <c r="KB437" s="15"/>
      <c r="KC437" s="15"/>
      <c r="KD437" s="15"/>
      <c r="KE437" s="15"/>
      <c r="KF437" s="15"/>
      <c r="KG437" s="15"/>
      <c r="KH437" s="15"/>
      <c r="KI437" s="15"/>
      <c r="KJ437" s="15"/>
      <c r="KK437" s="15"/>
      <c r="KL437" s="15"/>
      <c r="KM437" s="15"/>
      <c r="KN437" s="15"/>
      <c r="KO437" s="15"/>
      <c r="KP437" s="15"/>
      <c r="KQ437" s="15"/>
      <c r="KR437" s="15"/>
      <c r="KS437" s="15"/>
      <c r="KT437" s="15"/>
      <c r="KU437" s="15"/>
      <c r="KV437" s="15"/>
      <c r="KW437" s="15"/>
      <c r="KX437" s="15"/>
      <c r="KY437" s="15"/>
      <c r="KZ437" s="15"/>
      <c r="LA437" s="15"/>
      <c r="LB437" s="15"/>
      <c r="LC437" s="15"/>
      <c r="LD437" s="15"/>
      <c r="LE437" s="15"/>
      <c r="LF437" s="15"/>
      <c r="LG437" s="15"/>
      <c r="LH437" s="15"/>
      <c r="LI437" s="15"/>
      <c r="LJ437" s="15"/>
      <c r="LK437" s="15"/>
      <c r="LL437" s="15"/>
      <c r="LM437" s="15"/>
      <c r="LN437" s="15"/>
      <c r="LO437" s="15"/>
      <c r="LP437" s="15"/>
      <c r="LQ437" s="15"/>
      <c r="LR437" s="15"/>
      <c r="LS437" s="15"/>
      <c r="LT437" s="15"/>
      <c r="LU437" s="15"/>
      <c r="LV437" s="15"/>
      <c r="LW437" s="15"/>
      <c r="LX437" s="15"/>
      <c r="LY437" s="15"/>
      <c r="LZ437" s="15"/>
      <c r="MA437" s="15"/>
      <c r="MB437" s="15"/>
      <c r="MC437" s="15"/>
      <c r="MD437" s="15"/>
      <c r="ME437" s="15"/>
      <c r="MF437" s="15"/>
      <c r="MG437" s="15"/>
      <c r="MH437" s="15"/>
      <c r="MI437" s="15"/>
      <c r="MJ437" s="15"/>
      <c r="MK437" s="15"/>
      <c r="ML437" s="15"/>
      <c r="MM437" s="15"/>
      <c r="MN437" s="15"/>
      <c r="MO437" s="15"/>
      <c r="MP437" s="15"/>
      <c r="MQ437" s="15"/>
      <c r="MR437" s="15"/>
      <c r="MS437" s="15"/>
      <c r="MT437" s="15"/>
      <c r="MU437" s="15"/>
      <c r="MV437" s="15"/>
      <c r="MW437" s="15"/>
      <c r="MX437" s="15"/>
      <c r="MY437" s="15"/>
      <c r="MZ437" s="15"/>
      <c r="NA437" s="15"/>
      <c r="NB437" s="15"/>
      <c r="NC437" s="15"/>
      <c r="ND437" s="15"/>
      <c r="NE437" s="15"/>
      <c r="NF437" s="15"/>
      <c r="NG437" s="15"/>
      <c r="NH437" s="15"/>
      <c r="NI437" s="15"/>
      <c r="NJ437" s="15"/>
      <c r="NK437" s="15"/>
      <c r="NL437" s="15"/>
      <c r="NM437" s="15"/>
      <c r="NN437" s="15"/>
      <c r="NO437" s="15"/>
      <c r="NP437" s="15"/>
      <c r="NQ437" s="15"/>
      <c r="NR437" s="15"/>
      <c r="NS437" s="15"/>
      <c r="NT437" s="15"/>
      <c r="NU437" s="15"/>
      <c r="NV437" s="15"/>
      <c r="NW437" s="15"/>
      <c r="NX437" s="15"/>
      <c r="NY437" s="15"/>
      <c r="NZ437" s="15"/>
      <c r="OA437" s="15"/>
      <c r="OB437" s="15"/>
      <c r="OC437" s="15"/>
      <c r="OD437" s="15"/>
      <c r="OE437" s="15"/>
      <c r="OF437" s="15"/>
      <c r="OG437" s="15"/>
      <c r="OH437" s="15"/>
      <c r="OI437" s="15"/>
      <c r="OJ437" s="15"/>
      <c r="OK437" s="15"/>
      <c r="OL437" s="15"/>
      <c r="OM437" s="15"/>
      <c r="ON437" s="15"/>
      <c r="OO437" s="15"/>
      <c r="OP437" s="15"/>
      <c r="OQ437" s="15"/>
      <c r="OR437" s="15"/>
      <c r="OS437" s="15"/>
      <c r="OT437" s="15"/>
      <c r="OU437" s="15"/>
      <c r="OV437" s="15"/>
      <c r="OW437" s="15"/>
      <c r="OX437" s="15"/>
      <c r="OY437" s="15"/>
      <c r="OZ437" s="15"/>
      <c r="PA437" s="15"/>
      <c r="PB437" s="15"/>
      <c r="PC437" s="15"/>
      <c r="PD437" s="15"/>
      <c r="PE437" s="15"/>
      <c r="PF437" s="15"/>
      <c r="PG437" s="15"/>
      <c r="PH437" s="15"/>
      <c r="PI437" s="15"/>
      <c r="PJ437" s="15"/>
      <c r="PK437" s="15"/>
      <c r="PL437" s="15"/>
      <c r="PM437" s="15"/>
      <c r="PN437" s="15"/>
      <c r="PO437" s="15"/>
      <c r="PP437" s="15"/>
      <c r="PQ437" s="15"/>
      <c r="PR437" s="15"/>
      <c r="PS437" s="15"/>
      <c r="PT437" s="15"/>
      <c r="PU437" s="15"/>
      <c r="PV437" s="15"/>
      <c r="PW437" s="15"/>
      <c r="PX437" s="15"/>
      <c r="PY437" s="15"/>
      <c r="PZ437" s="15"/>
      <c r="QA437" s="15"/>
      <c r="QB437" s="15"/>
      <c r="QC437" s="15"/>
      <c r="QD437" s="15"/>
      <c r="QE437" s="15"/>
      <c r="QF437" s="15"/>
      <c r="QG437" s="15"/>
      <c r="QH437" s="15"/>
      <c r="QI437" s="15"/>
      <c r="QJ437" s="15"/>
      <c r="QK437" s="15"/>
      <c r="QL437" s="15"/>
      <c r="QM437" s="15"/>
      <c r="QN437" s="15"/>
      <c r="QO437" s="15"/>
      <c r="QP437" s="15"/>
      <c r="QQ437" s="15"/>
      <c r="QR437" s="15"/>
      <c r="QS437" s="15"/>
      <c r="QT437" s="15"/>
      <c r="QU437" s="15"/>
      <c r="QV437" s="15"/>
      <c r="QW437" s="15"/>
      <c r="QX437" s="15"/>
      <c r="QY437" s="15"/>
      <c r="QZ437" s="15"/>
      <c r="RA437" s="15"/>
      <c r="RB437" s="15"/>
      <c r="RC437" s="15"/>
      <c r="RD437" s="15"/>
      <c r="RE437" s="15"/>
      <c r="RF437" s="15"/>
      <c r="RG437" s="15"/>
      <c r="RH437" s="15"/>
      <c r="RI437" s="15"/>
      <c r="RJ437" s="15"/>
      <c r="RK437" s="15"/>
      <c r="RL437" s="15"/>
      <c r="RM437" s="15"/>
      <c r="RN437" s="15"/>
      <c r="RO437" s="15"/>
      <c r="RP437" s="15"/>
      <c r="RQ437" s="15"/>
      <c r="RR437" s="15"/>
      <c r="RS437" s="15"/>
      <c r="RT437" s="15"/>
      <c r="RU437" s="15"/>
      <c r="RV437" s="15"/>
      <c r="RW437" s="15"/>
      <c r="RX437" s="15"/>
      <c r="RY437" s="15"/>
      <c r="RZ437" s="15"/>
      <c r="SA437" s="15"/>
      <c r="SB437" s="15"/>
      <c r="SC437" s="15"/>
      <c r="SD437" s="15"/>
      <c r="SE437" s="15"/>
      <c r="SF437" s="15"/>
      <c r="SG437" s="15"/>
      <c r="SH437" s="15"/>
      <c r="SI437" s="15"/>
      <c r="SJ437" s="15"/>
      <c r="SK437" s="15"/>
      <c r="SL437" s="15"/>
      <c r="SM437" s="15"/>
      <c r="SN437" s="15"/>
      <c r="SO437" s="15"/>
      <c r="SP437" s="15"/>
      <c r="SQ437" s="15"/>
      <c r="SR437" s="15"/>
      <c r="SS437" s="15"/>
      <c r="ST437" s="15"/>
      <c r="SU437" s="15"/>
      <c r="SV437" s="15"/>
      <c r="SW437" s="15"/>
      <c r="SX437" s="15"/>
      <c r="SY437" s="15"/>
      <c r="SZ437" s="15"/>
      <c r="TA437" s="15"/>
      <c r="TB437" s="15"/>
      <c r="TC437" s="15"/>
      <c r="TD437" s="15"/>
      <c r="TE437" s="15"/>
      <c r="TF437" s="15"/>
      <c r="TG437" s="15"/>
      <c r="TH437" s="15"/>
      <c r="TI437" s="15"/>
      <c r="TJ437" s="15"/>
      <c r="TK437" s="15"/>
      <c r="TL437" s="15"/>
      <c r="TM437" s="15"/>
      <c r="TN437" s="15"/>
      <c r="TO437" s="15"/>
      <c r="TP437" s="15"/>
      <c r="TQ437" s="15"/>
      <c r="TR437" s="15"/>
      <c r="TS437" s="15"/>
      <c r="TT437" s="15"/>
      <c r="TU437" s="15"/>
      <c r="TV437" s="15"/>
      <c r="TW437" s="15"/>
      <c r="TX437" s="15"/>
      <c r="TY437" s="15"/>
      <c r="TZ437" s="15"/>
      <c r="UA437" s="15"/>
      <c r="UB437" s="15"/>
      <c r="UC437" s="15"/>
      <c r="UD437" s="15"/>
      <c r="UE437" s="15"/>
      <c r="UF437" s="15"/>
      <c r="UG437" s="15"/>
      <c r="UH437" s="15"/>
      <c r="UI437" s="15"/>
      <c r="UJ437" s="15"/>
      <c r="UK437" s="15"/>
      <c r="UL437" s="15"/>
      <c r="UM437" s="15"/>
      <c r="UN437" s="15"/>
      <c r="UO437" s="15"/>
      <c r="UP437" s="15"/>
      <c r="UQ437" s="15"/>
      <c r="UR437" s="15"/>
      <c r="US437" s="15"/>
      <c r="UT437" s="15"/>
      <c r="UU437" s="15"/>
      <c r="UV437" s="15"/>
      <c r="UW437" s="15"/>
      <c r="UX437" s="15"/>
      <c r="UY437" s="15"/>
      <c r="UZ437" s="15"/>
      <c r="VA437" s="15"/>
      <c r="VB437" s="15"/>
      <c r="VC437" s="15"/>
      <c r="VD437" s="15"/>
      <c r="VE437" s="15"/>
      <c r="VF437" s="15"/>
      <c r="VG437" s="15"/>
      <c r="VH437" s="15"/>
      <c r="VI437" s="15"/>
      <c r="VJ437" s="15"/>
      <c r="VK437" s="15"/>
      <c r="VL437" s="15"/>
      <c r="VM437" s="15"/>
      <c r="VN437" s="15"/>
      <c r="VO437" s="15"/>
      <c r="VP437" s="15"/>
      <c r="VQ437" s="15"/>
      <c r="VR437" s="15"/>
      <c r="VS437" s="15"/>
      <c r="VT437" s="15"/>
      <c r="VU437" s="15"/>
      <c r="VV437" s="15"/>
      <c r="VW437" s="15"/>
      <c r="VX437" s="15"/>
      <c r="VY437" s="15"/>
      <c r="VZ437" s="15"/>
      <c r="WA437" s="15"/>
      <c r="WB437" s="15"/>
      <c r="WC437" s="15"/>
      <c r="WD437" s="15"/>
      <c r="WE437" s="15"/>
      <c r="WF437" s="15"/>
      <c r="WG437" s="15"/>
      <c r="WH437" s="15"/>
      <c r="WI437" s="15"/>
      <c r="WJ437" s="15"/>
      <c r="WK437" s="15"/>
      <c r="WL437" s="15"/>
      <c r="WM437" s="15"/>
      <c r="WN437" s="15"/>
      <c r="WO437" s="15"/>
      <c r="WP437" s="15"/>
      <c r="WQ437" s="15"/>
      <c r="WR437" s="15"/>
      <c r="WS437" s="15"/>
      <c r="WT437" s="15"/>
      <c r="WU437" s="15"/>
      <c r="WV437" s="15"/>
      <c r="WW437" s="15"/>
      <c r="WX437" s="15"/>
      <c r="WY437" s="15"/>
      <c r="WZ437" s="15"/>
      <c r="XA437" s="15"/>
      <c r="XB437" s="15"/>
      <c r="XC437" s="15"/>
      <c r="XD437" s="15"/>
      <c r="XE437" s="15"/>
      <c r="XF437" s="15"/>
      <c r="XG437" s="15"/>
      <c r="XH437" s="15"/>
      <c r="XI437" s="15"/>
      <c r="XJ437" s="15"/>
      <c r="XK437" s="15"/>
      <c r="XL437" s="15"/>
      <c r="XM437" s="15"/>
      <c r="XN437" s="15"/>
      <c r="XO437" s="15"/>
      <c r="XP437" s="15"/>
      <c r="XQ437" s="15"/>
      <c r="XR437" s="15"/>
      <c r="XS437" s="15"/>
      <c r="XT437" s="15"/>
      <c r="XU437" s="15"/>
      <c r="XV437" s="15"/>
      <c r="XW437" s="15"/>
      <c r="XX437" s="15"/>
      <c r="XY437" s="15"/>
      <c r="XZ437" s="15"/>
      <c r="YA437" s="15"/>
      <c r="YB437" s="15"/>
      <c r="YC437" s="15"/>
      <c r="YD437" s="15"/>
      <c r="YE437" s="15"/>
      <c r="YF437" s="15"/>
      <c r="YG437" s="15"/>
      <c r="YH437" s="15"/>
      <c r="YI437" s="15"/>
      <c r="YJ437" s="15"/>
      <c r="YK437" s="15"/>
      <c r="YL437" s="15"/>
      <c r="YM437" s="15"/>
      <c r="YN437" s="15"/>
      <c r="YO437" s="15"/>
      <c r="YP437" s="15"/>
      <c r="YQ437" s="15"/>
      <c r="YR437" s="15"/>
      <c r="YS437" s="15"/>
      <c r="YT437" s="15"/>
      <c r="YU437" s="15"/>
      <c r="YV437" s="15"/>
      <c r="YW437" s="15"/>
      <c r="YX437" s="15"/>
      <c r="YY437" s="15"/>
      <c r="YZ437" s="15"/>
      <c r="ZA437" s="15"/>
      <c r="ZB437" s="15"/>
      <c r="ZC437" s="15"/>
      <c r="ZD437" s="15"/>
      <c r="ZE437" s="15"/>
      <c r="ZF437" s="15"/>
      <c r="ZG437" s="15"/>
      <c r="ZH437" s="15"/>
      <c r="ZI437" s="15"/>
      <c r="ZJ437" s="15"/>
      <c r="ZK437" s="15"/>
      <c r="ZL437" s="15"/>
      <c r="ZM437" s="15"/>
      <c r="ZN437" s="15"/>
      <c r="ZO437" s="15"/>
      <c r="ZP437" s="15"/>
      <c r="ZQ437" s="15"/>
      <c r="ZR437" s="15"/>
      <c r="ZS437" s="15"/>
      <c r="ZT437" s="15"/>
      <c r="ZU437" s="15"/>
      <c r="ZV437" s="15"/>
      <c r="ZW437" s="15"/>
      <c r="ZX437" s="15"/>
      <c r="ZY437" s="15"/>
      <c r="ZZ437" s="15"/>
      <c r="AAA437" s="15"/>
      <c r="AAB437" s="15"/>
      <c r="AAC437" s="15"/>
      <c r="AAD437" s="15"/>
      <c r="AAE437" s="15"/>
      <c r="AAF437" s="15"/>
      <c r="AAG437" s="15"/>
      <c r="AAH437" s="15"/>
      <c r="AAI437" s="15"/>
      <c r="AAJ437" s="15"/>
      <c r="AAK437" s="15"/>
      <c r="AAL437" s="15"/>
      <c r="AAM437" s="15"/>
      <c r="AAN437" s="15"/>
      <c r="AAO437" s="15"/>
      <c r="AAP437" s="15"/>
      <c r="AAQ437" s="15"/>
      <c r="AAR437" s="15"/>
      <c r="AAS437" s="15"/>
      <c r="AAT437" s="15"/>
      <c r="AAU437" s="15"/>
      <c r="AAV437" s="15"/>
      <c r="AAW437" s="15"/>
      <c r="AAX437" s="15"/>
      <c r="AAY437" s="15"/>
      <c r="AAZ437" s="15"/>
      <c r="ABA437" s="15"/>
      <c r="ABB437" s="15"/>
      <c r="ABC437" s="15"/>
      <c r="ABD437" s="15"/>
      <c r="ABE437" s="15"/>
      <c r="ABF437" s="15"/>
      <c r="ABG437" s="15"/>
      <c r="ABH437" s="15"/>
      <c r="ABI437" s="15"/>
      <c r="ABJ437" s="15"/>
      <c r="ABK437" s="15"/>
      <c r="ABL437" s="15"/>
      <c r="ABM437" s="15"/>
      <c r="ABN437" s="15"/>
      <c r="ABO437" s="15"/>
      <c r="ABP437" s="15"/>
      <c r="ABQ437" s="15"/>
      <c r="ABR437" s="15"/>
      <c r="ABS437" s="15"/>
      <c r="ABT437" s="15"/>
      <c r="ABU437" s="15"/>
      <c r="ABV437" s="15"/>
      <c r="ABW437" s="15"/>
      <c r="ABX437" s="15"/>
      <c r="ABY437" s="15"/>
      <c r="ABZ437" s="15"/>
      <c r="ACA437" s="15"/>
      <c r="ACB437" s="15"/>
      <c r="ACC437" s="15"/>
      <c r="ACD437" s="15"/>
      <c r="ACE437" s="15"/>
      <c r="ACF437" s="15"/>
      <c r="ACG437" s="15"/>
      <c r="ACH437" s="15"/>
      <c r="ACI437" s="15"/>
      <c r="ACJ437" s="15"/>
      <c r="ACK437" s="15"/>
      <c r="ACL437" s="15"/>
      <c r="ACM437" s="15"/>
      <c r="ACN437" s="15"/>
      <c r="ACO437" s="15"/>
      <c r="ACP437" s="15"/>
      <c r="ACQ437" s="15"/>
      <c r="ACR437" s="15"/>
      <c r="ACS437" s="15"/>
      <c r="ACT437" s="15"/>
      <c r="ACU437" s="15"/>
      <c r="ACV437" s="15"/>
      <c r="ACW437" s="15"/>
      <c r="ACX437" s="15"/>
      <c r="ACY437" s="15"/>
      <c r="ACZ437" s="15"/>
      <c r="ADA437" s="15"/>
      <c r="ADB437" s="15"/>
      <c r="ADC437" s="15"/>
      <c r="ADD437" s="15"/>
      <c r="ADE437" s="15"/>
      <c r="ADF437" s="15"/>
      <c r="ADG437" s="15"/>
      <c r="ADH437" s="15"/>
      <c r="ADI437" s="15"/>
      <c r="ADJ437" s="15"/>
      <c r="ADK437" s="15"/>
      <c r="ADL437" s="15"/>
      <c r="ADM437" s="15"/>
    </row>
    <row r="438" spans="1:793" s="308" customFormat="1" x14ac:dyDescent="0.4">
      <c r="A438" s="44"/>
      <c r="B438" s="44"/>
      <c r="C438" s="44"/>
      <c r="D438" s="44"/>
      <c r="E438" s="44"/>
      <c r="F438" s="44"/>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15"/>
      <c r="BN438" s="15"/>
      <c r="BO438" s="15"/>
      <c r="BP438" s="15"/>
      <c r="BQ438" s="15"/>
      <c r="BR438" s="15"/>
      <c r="BS438" s="15"/>
      <c r="BT438" s="15"/>
      <c r="BU438" s="15"/>
      <c r="BV438" s="15"/>
      <c r="BW438" s="15"/>
      <c r="BX438" s="15"/>
      <c r="BY438" s="15"/>
      <c r="BZ438" s="15"/>
      <c r="CA438" s="15"/>
      <c r="CB438" s="15"/>
      <c r="CC438" s="15"/>
      <c r="CD438" s="15"/>
      <c r="CE438" s="15"/>
      <c r="CF438" s="15"/>
      <c r="CG438" s="15"/>
      <c r="CH438" s="15"/>
      <c r="CI438" s="15"/>
      <c r="CJ438" s="15"/>
      <c r="CK438" s="15"/>
      <c r="CL438" s="15"/>
      <c r="CM438" s="15"/>
      <c r="CN438" s="15"/>
      <c r="CO438" s="15"/>
      <c r="CP438" s="15"/>
      <c r="CQ438" s="15"/>
      <c r="CR438" s="15"/>
      <c r="CS438" s="15"/>
      <c r="CT438" s="15"/>
      <c r="CU438" s="15"/>
      <c r="CV438" s="15"/>
      <c r="CW438" s="15"/>
      <c r="CX438" s="15"/>
      <c r="CY438" s="15"/>
      <c r="CZ438" s="15"/>
      <c r="DA438" s="15"/>
      <c r="DB438" s="15"/>
      <c r="DC438" s="15"/>
      <c r="DD438" s="15"/>
      <c r="DE438" s="15"/>
      <c r="DF438" s="15"/>
      <c r="DG438" s="15"/>
      <c r="DH438" s="15"/>
      <c r="DI438" s="15"/>
      <c r="DJ438" s="15"/>
      <c r="DK438" s="15"/>
      <c r="DL438" s="15"/>
      <c r="DM438" s="15"/>
      <c r="DN438" s="15"/>
      <c r="DO438" s="15"/>
      <c r="DP438" s="15"/>
      <c r="DQ438" s="15"/>
      <c r="DR438" s="15"/>
      <c r="DS438" s="15"/>
      <c r="DT438" s="15"/>
      <c r="DU438" s="15"/>
      <c r="DV438" s="15"/>
      <c r="DW438" s="15"/>
      <c r="DX438" s="15"/>
      <c r="DY438" s="15"/>
      <c r="DZ438" s="15"/>
      <c r="EA438" s="15"/>
      <c r="EB438" s="15"/>
      <c r="EC438" s="15"/>
      <c r="ED438" s="15"/>
      <c r="EE438" s="15"/>
      <c r="EF438" s="15"/>
      <c r="EG438" s="15"/>
      <c r="EH438" s="15"/>
      <c r="EI438" s="15"/>
      <c r="EJ438" s="15"/>
      <c r="EK438" s="15"/>
      <c r="EL438" s="15"/>
      <c r="EM438" s="15"/>
      <c r="EN438" s="15"/>
      <c r="EO438" s="15"/>
      <c r="EP438" s="15"/>
      <c r="EQ438" s="15"/>
      <c r="ER438" s="15"/>
      <c r="ES438" s="15"/>
      <c r="ET438" s="15"/>
      <c r="EU438" s="15"/>
      <c r="EV438" s="15"/>
      <c r="EW438" s="15"/>
      <c r="EX438" s="15"/>
      <c r="EY438" s="15"/>
      <c r="EZ438" s="15"/>
      <c r="FA438" s="15"/>
      <c r="FB438" s="15"/>
      <c r="FC438" s="15"/>
      <c r="FD438" s="15"/>
      <c r="FE438" s="15"/>
      <c r="FF438" s="15"/>
      <c r="FG438" s="15"/>
      <c r="FH438" s="15"/>
      <c r="FI438" s="15"/>
      <c r="FJ438" s="15"/>
      <c r="FK438" s="15"/>
      <c r="FL438" s="15"/>
      <c r="FM438" s="15"/>
      <c r="FN438" s="15"/>
      <c r="FO438" s="15"/>
      <c r="FP438" s="15"/>
      <c r="FQ438" s="15"/>
      <c r="FR438" s="15"/>
      <c r="FS438" s="15"/>
      <c r="FT438" s="15"/>
      <c r="FU438" s="15"/>
      <c r="FV438" s="15"/>
      <c r="FW438" s="15"/>
      <c r="FX438" s="15"/>
      <c r="FY438" s="15"/>
      <c r="FZ438" s="15"/>
      <c r="GA438" s="15"/>
      <c r="GB438" s="15"/>
      <c r="GC438" s="15"/>
      <c r="GD438" s="15"/>
      <c r="GE438" s="15"/>
      <c r="GF438" s="15"/>
      <c r="GG438" s="15"/>
      <c r="GH438" s="15"/>
      <c r="GI438" s="15"/>
      <c r="GJ438" s="15"/>
      <c r="GK438" s="15"/>
      <c r="GL438" s="15"/>
      <c r="GM438" s="15"/>
      <c r="GN438" s="15"/>
      <c r="GO438" s="15"/>
      <c r="GP438" s="15"/>
      <c r="GQ438" s="15"/>
      <c r="GR438" s="15"/>
      <c r="GS438" s="15"/>
      <c r="GT438" s="15"/>
      <c r="GU438" s="15"/>
      <c r="GV438" s="15"/>
      <c r="GW438" s="15"/>
      <c r="GX438" s="15"/>
      <c r="GY438" s="15"/>
      <c r="GZ438" s="15"/>
      <c r="HA438" s="15"/>
      <c r="HB438" s="15"/>
      <c r="HC438" s="15"/>
      <c r="HD438" s="15"/>
      <c r="HE438" s="15"/>
      <c r="HF438" s="15"/>
      <c r="HG438" s="15"/>
      <c r="HH438" s="15"/>
      <c r="HI438" s="15"/>
      <c r="HJ438" s="15"/>
      <c r="HK438" s="15"/>
      <c r="HL438" s="15"/>
      <c r="HM438" s="15"/>
      <c r="HN438" s="15"/>
      <c r="HO438" s="15"/>
      <c r="HP438" s="15"/>
      <c r="HQ438" s="15"/>
      <c r="HR438" s="15"/>
      <c r="HS438" s="15"/>
      <c r="HT438" s="15"/>
      <c r="HU438" s="15"/>
      <c r="HV438" s="15"/>
      <c r="HW438" s="15"/>
      <c r="HX438" s="15"/>
      <c r="HY438" s="15"/>
      <c r="HZ438" s="15"/>
      <c r="IA438" s="15"/>
      <c r="IB438" s="15"/>
      <c r="IC438" s="15"/>
      <c r="ID438" s="15"/>
      <c r="IE438" s="15"/>
      <c r="IF438" s="15"/>
      <c r="IG438" s="15"/>
      <c r="IH438" s="15"/>
      <c r="II438" s="15"/>
      <c r="IJ438" s="15"/>
      <c r="IK438" s="15"/>
      <c r="IL438" s="15"/>
      <c r="IM438" s="15"/>
      <c r="IN438" s="15"/>
      <c r="IO438" s="15"/>
      <c r="IP438" s="15"/>
      <c r="IQ438" s="15"/>
      <c r="IR438" s="15"/>
      <c r="IS438" s="15"/>
      <c r="IT438" s="15"/>
      <c r="IU438" s="15"/>
      <c r="IV438" s="15"/>
      <c r="IW438" s="15"/>
      <c r="IX438" s="15"/>
      <c r="IY438" s="15"/>
      <c r="IZ438" s="15"/>
      <c r="JA438" s="15"/>
      <c r="JB438" s="15"/>
      <c r="JC438" s="15"/>
      <c r="JD438" s="15"/>
      <c r="JE438" s="15"/>
      <c r="JF438" s="15"/>
      <c r="JG438" s="15"/>
      <c r="JH438" s="15"/>
      <c r="JI438" s="15"/>
      <c r="JJ438" s="15"/>
      <c r="JK438" s="15"/>
      <c r="JL438" s="15"/>
      <c r="JM438" s="15"/>
      <c r="JN438" s="15"/>
      <c r="JO438" s="15"/>
      <c r="JP438" s="15"/>
      <c r="JQ438" s="15"/>
      <c r="JR438" s="15"/>
      <c r="JS438" s="15"/>
      <c r="JT438" s="15"/>
      <c r="JU438" s="15"/>
      <c r="JV438" s="15"/>
      <c r="JW438" s="15"/>
      <c r="JX438" s="15"/>
      <c r="JY438" s="15"/>
      <c r="JZ438" s="15"/>
      <c r="KA438" s="15"/>
      <c r="KB438" s="15"/>
      <c r="KC438" s="15"/>
      <c r="KD438" s="15"/>
      <c r="KE438" s="15"/>
      <c r="KF438" s="15"/>
      <c r="KG438" s="15"/>
      <c r="KH438" s="15"/>
      <c r="KI438" s="15"/>
      <c r="KJ438" s="15"/>
      <c r="KK438" s="15"/>
      <c r="KL438" s="15"/>
      <c r="KM438" s="15"/>
      <c r="KN438" s="15"/>
      <c r="KO438" s="15"/>
      <c r="KP438" s="15"/>
      <c r="KQ438" s="15"/>
      <c r="KR438" s="15"/>
      <c r="KS438" s="15"/>
      <c r="KT438" s="15"/>
      <c r="KU438" s="15"/>
      <c r="KV438" s="15"/>
      <c r="KW438" s="15"/>
      <c r="KX438" s="15"/>
      <c r="KY438" s="15"/>
      <c r="KZ438" s="15"/>
      <c r="LA438" s="15"/>
      <c r="LB438" s="15"/>
      <c r="LC438" s="15"/>
      <c r="LD438" s="15"/>
      <c r="LE438" s="15"/>
      <c r="LF438" s="15"/>
      <c r="LG438" s="15"/>
      <c r="LH438" s="15"/>
      <c r="LI438" s="15"/>
      <c r="LJ438" s="15"/>
      <c r="LK438" s="15"/>
      <c r="LL438" s="15"/>
      <c r="LM438" s="15"/>
      <c r="LN438" s="15"/>
      <c r="LO438" s="15"/>
      <c r="LP438" s="15"/>
      <c r="LQ438" s="15"/>
      <c r="LR438" s="15"/>
      <c r="LS438" s="15"/>
      <c r="LT438" s="15"/>
      <c r="LU438" s="15"/>
      <c r="LV438" s="15"/>
      <c r="LW438" s="15"/>
      <c r="LX438" s="15"/>
      <c r="LY438" s="15"/>
      <c r="LZ438" s="15"/>
      <c r="MA438" s="15"/>
      <c r="MB438" s="15"/>
      <c r="MC438" s="15"/>
      <c r="MD438" s="15"/>
      <c r="ME438" s="15"/>
      <c r="MF438" s="15"/>
      <c r="MG438" s="15"/>
      <c r="MH438" s="15"/>
      <c r="MI438" s="15"/>
      <c r="MJ438" s="15"/>
      <c r="MK438" s="15"/>
      <c r="ML438" s="15"/>
      <c r="MM438" s="15"/>
      <c r="MN438" s="15"/>
      <c r="MO438" s="15"/>
      <c r="MP438" s="15"/>
      <c r="MQ438" s="15"/>
      <c r="MR438" s="15"/>
      <c r="MS438" s="15"/>
      <c r="MT438" s="15"/>
      <c r="MU438" s="15"/>
      <c r="MV438" s="15"/>
      <c r="MW438" s="15"/>
      <c r="MX438" s="15"/>
      <c r="MY438" s="15"/>
      <c r="MZ438" s="15"/>
      <c r="NA438" s="15"/>
      <c r="NB438" s="15"/>
      <c r="NC438" s="15"/>
      <c r="ND438" s="15"/>
      <c r="NE438" s="15"/>
      <c r="NF438" s="15"/>
      <c r="NG438" s="15"/>
      <c r="NH438" s="15"/>
      <c r="NI438" s="15"/>
      <c r="NJ438" s="15"/>
      <c r="NK438" s="15"/>
      <c r="NL438" s="15"/>
      <c r="NM438" s="15"/>
      <c r="NN438" s="15"/>
      <c r="NO438" s="15"/>
      <c r="NP438" s="15"/>
      <c r="NQ438" s="15"/>
      <c r="NR438" s="15"/>
      <c r="NS438" s="15"/>
      <c r="NT438" s="15"/>
      <c r="NU438" s="15"/>
      <c r="NV438" s="15"/>
      <c r="NW438" s="15"/>
      <c r="NX438" s="15"/>
      <c r="NY438" s="15"/>
      <c r="NZ438" s="15"/>
      <c r="OA438" s="15"/>
      <c r="OB438" s="15"/>
      <c r="OC438" s="15"/>
      <c r="OD438" s="15"/>
      <c r="OE438" s="15"/>
      <c r="OF438" s="15"/>
      <c r="OG438" s="15"/>
      <c r="OH438" s="15"/>
      <c r="OI438" s="15"/>
      <c r="OJ438" s="15"/>
      <c r="OK438" s="15"/>
      <c r="OL438" s="15"/>
      <c r="OM438" s="15"/>
      <c r="ON438" s="15"/>
      <c r="OO438" s="15"/>
      <c r="OP438" s="15"/>
      <c r="OQ438" s="15"/>
      <c r="OR438" s="15"/>
      <c r="OS438" s="15"/>
      <c r="OT438" s="15"/>
      <c r="OU438" s="15"/>
      <c r="OV438" s="15"/>
      <c r="OW438" s="15"/>
      <c r="OX438" s="15"/>
      <c r="OY438" s="15"/>
      <c r="OZ438" s="15"/>
      <c r="PA438" s="15"/>
      <c r="PB438" s="15"/>
      <c r="PC438" s="15"/>
      <c r="PD438" s="15"/>
      <c r="PE438" s="15"/>
      <c r="PF438" s="15"/>
      <c r="PG438" s="15"/>
      <c r="PH438" s="15"/>
      <c r="PI438" s="15"/>
      <c r="PJ438" s="15"/>
      <c r="PK438" s="15"/>
      <c r="PL438" s="15"/>
      <c r="PM438" s="15"/>
      <c r="PN438" s="15"/>
      <c r="PO438" s="15"/>
      <c r="PP438" s="15"/>
      <c r="PQ438" s="15"/>
      <c r="PR438" s="15"/>
      <c r="PS438" s="15"/>
      <c r="PT438" s="15"/>
      <c r="PU438" s="15"/>
      <c r="PV438" s="15"/>
      <c r="PW438" s="15"/>
      <c r="PX438" s="15"/>
      <c r="PY438" s="15"/>
      <c r="PZ438" s="15"/>
      <c r="QA438" s="15"/>
      <c r="QB438" s="15"/>
      <c r="QC438" s="15"/>
      <c r="QD438" s="15"/>
      <c r="QE438" s="15"/>
      <c r="QF438" s="15"/>
      <c r="QG438" s="15"/>
      <c r="QH438" s="15"/>
      <c r="QI438" s="15"/>
      <c r="QJ438" s="15"/>
      <c r="QK438" s="15"/>
      <c r="QL438" s="15"/>
      <c r="QM438" s="15"/>
      <c r="QN438" s="15"/>
      <c r="QO438" s="15"/>
      <c r="QP438" s="15"/>
      <c r="QQ438" s="15"/>
      <c r="QR438" s="15"/>
      <c r="QS438" s="15"/>
      <c r="QT438" s="15"/>
      <c r="QU438" s="15"/>
      <c r="QV438" s="15"/>
      <c r="QW438" s="15"/>
      <c r="QX438" s="15"/>
      <c r="QY438" s="15"/>
      <c r="QZ438" s="15"/>
      <c r="RA438" s="15"/>
      <c r="RB438" s="15"/>
      <c r="RC438" s="15"/>
      <c r="RD438" s="15"/>
      <c r="RE438" s="15"/>
      <c r="RF438" s="15"/>
      <c r="RG438" s="15"/>
      <c r="RH438" s="15"/>
      <c r="RI438" s="15"/>
      <c r="RJ438" s="15"/>
      <c r="RK438" s="15"/>
      <c r="RL438" s="15"/>
      <c r="RM438" s="15"/>
      <c r="RN438" s="15"/>
      <c r="RO438" s="15"/>
      <c r="RP438" s="15"/>
      <c r="RQ438" s="15"/>
      <c r="RR438" s="15"/>
      <c r="RS438" s="15"/>
      <c r="RT438" s="15"/>
      <c r="RU438" s="15"/>
      <c r="RV438" s="15"/>
      <c r="RW438" s="15"/>
      <c r="RX438" s="15"/>
      <c r="RY438" s="15"/>
      <c r="RZ438" s="15"/>
      <c r="SA438" s="15"/>
      <c r="SB438" s="15"/>
      <c r="SC438" s="15"/>
      <c r="SD438" s="15"/>
      <c r="SE438" s="15"/>
      <c r="SF438" s="15"/>
      <c r="SG438" s="15"/>
      <c r="SH438" s="15"/>
      <c r="SI438" s="15"/>
      <c r="SJ438" s="15"/>
      <c r="SK438" s="15"/>
      <c r="SL438" s="15"/>
      <c r="SM438" s="15"/>
      <c r="SN438" s="15"/>
      <c r="SO438" s="15"/>
      <c r="SP438" s="15"/>
      <c r="SQ438" s="15"/>
      <c r="SR438" s="15"/>
      <c r="SS438" s="15"/>
      <c r="ST438" s="15"/>
      <c r="SU438" s="15"/>
      <c r="SV438" s="15"/>
      <c r="SW438" s="15"/>
      <c r="SX438" s="15"/>
      <c r="SY438" s="15"/>
      <c r="SZ438" s="15"/>
      <c r="TA438" s="15"/>
      <c r="TB438" s="15"/>
      <c r="TC438" s="15"/>
      <c r="TD438" s="15"/>
      <c r="TE438" s="15"/>
      <c r="TF438" s="15"/>
      <c r="TG438" s="15"/>
      <c r="TH438" s="15"/>
      <c r="TI438" s="15"/>
      <c r="TJ438" s="15"/>
      <c r="TK438" s="15"/>
      <c r="TL438" s="15"/>
      <c r="TM438" s="15"/>
      <c r="TN438" s="15"/>
      <c r="TO438" s="15"/>
      <c r="TP438" s="15"/>
      <c r="TQ438" s="15"/>
      <c r="TR438" s="15"/>
      <c r="TS438" s="15"/>
      <c r="TT438" s="15"/>
      <c r="TU438" s="15"/>
      <c r="TV438" s="15"/>
      <c r="TW438" s="15"/>
      <c r="TX438" s="15"/>
      <c r="TY438" s="15"/>
      <c r="TZ438" s="15"/>
      <c r="UA438" s="15"/>
      <c r="UB438" s="15"/>
      <c r="UC438" s="15"/>
      <c r="UD438" s="15"/>
      <c r="UE438" s="15"/>
      <c r="UF438" s="15"/>
      <c r="UG438" s="15"/>
      <c r="UH438" s="15"/>
      <c r="UI438" s="15"/>
      <c r="UJ438" s="15"/>
      <c r="UK438" s="15"/>
      <c r="UL438" s="15"/>
      <c r="UM438" s="15"/>
      <c r="UN438" s="15"/>
      <c r="UO438" s="15"/>
      <c r="UP438" s="15"/>
      <c r="UQ438" s="15"/>
      <c r="UR438" s="15"/>
      <c r="US438" s="15"/>
      <c r="UT438" s="15"/>
      <c r="UU438" s="15"/>
      <c r="UV438" s="15"/>
      <c r="UW438" s="15"/>
      <c r="UX438" s="15"/>
      <c r="UY438" s="15"/>
      <c r="UZ438" s="15"/>
      <c r="VA438" s="15"/>
      <c r="VB438" s="15"/>
      <c r="VC438" s="15"/>
      <c r="VD438" s="15"/>
      <c r="VE438" s="15"/>
      <c r="VF438" s="15"/>
      <c r="VG438" s="15"/>
      <c r="VH438" s="15"/>
      <c r="VI438" s="15"/>
      <c r="VJ438" s="15"/>
      <c r="VK438" s="15"/>
      <c r="VL438" s="15"/>
      <c r="VM438" s="15"/>
      <c r="VN438" s="15"/>
      <c r="VO438" s="15"/>
      <c r="VP438" s="15"/>
      <c r="VQ438" s="15"/>
      <c r="VR438" s="15"/>
      <c r="VS438" s="15"/>
      <c r="VT438" s="15"/>
      <c r="VU438" s="15"/>
      <c r="VV438" s="15"/>
      <c r="VW438" s="15"/>
      <c r="VX438" s="15"/>
      <c r="VY438" s="15"/>
      <c r="VZ438" s="15"/>
      <c r="WA438" s="15"/>
      <c r="WB438" s="15"/>
      <c r="WC438" s="15"/>
      <c r="WD438" s="15"/>
      <c r="WE438" s="15"/>
      <c r="WF438" s="15"/>
      <c r="WG438" s="15"/>
      <c r="WH438" s="15"/>
      <c r="WI438" s="15"/>
      <c r="WJ438" s="15"/>
      <c r="WK438" s="15"/>
      <c r="WL438" s="15"/>
      <c r="WM438" s="15"/>
      <c r="WN438" s="15"/>
      <c r="WO438" s="15"/>
      <c r="WP438" s="15"/>
      <c r="WQ438" s="15"/>
      <c r="WR438" s="15"/>
      <c r="WS438" s="15"/>
      <c r="WT438" s="15"/>
      <c r="WU438" s="15"/>
      <c r="WV438" s="15"/>
      <c r="WW438" s="15"/>
      <c r="WX438" s="15"/>
      <c r="WY438" s="15"/>
      <c r="WZ438" s="15"/>
      <c r="XA438" s="15"/>
      <c r="XB438" s="15"/>
      <c r="XC438" s="15"/>
      <c r="XD438" s="15"/>
      <c r="XE438" s="15"/>
      <c r="XF438" s="15"/>
      <c r="XG438" s="15"/>
      <c r="XH438" s="15"/>
      <c r="XI438" s="15"/>
      <c r="XJ438" s="15"/>
      <c r="XK438" s="15"/>
      <c r="XL438" s="15"/>
      <c r="XM438" s="15"/>
      <c r="XN438" s="15"/>
      <c r="XO438" s="15"/>
      <c r="XP438" s="15"/>
      <c r="XQ438" s="15"/>
      <c r="XR438" s="15"/>
      <c r="XS438" s="15"/>
      <c r="XT438" s="15"/>
      <c r="XU438" s="15"/>
      <c r="XV438" s="15"/>
      <c r="XW438" s="15"/>
      <c r="XX438" s="15"/>
      <c r="XY438" s="15"/>
      <c r="XZ438" s="15"/>
      <c r="YA438" s="15"/>
      <c r="YB438" s="15"/>
      <c r="YC438" s="15"/>
      <c r="YD438" s="15"/>
      <c r="YE438" s="15"/>
      <c r="YF438" s="15"/>
      <c r="YG438" s="15"/>
      <c r="YH438" s="15"/>
      <c r="YI438" s="15"/>
      <c r="YJ438" s="15"/>
      <c r="YK438" s="15"/>
      <c r="YL438" s="15"/>
      <c r="YM438" s="15"/>
      <c r="YN438" s="15"/>
      <c r="YO438" s="15"/>
      <c r="YP438" s="15"/>
      <c r="YQ438" s="15"/>
      <c r="YR438" s="15"/>
      <c r="YS438" s="15"/>
      <c r="YT438" s="15"/>
      <c r="YU438" s="15"/>
      <c r="YV438" s="15"/>
      <c r="YW438" s="15"/>
      <c r="YX438" s="15"/>
      <c r="YY438" s="15"/>
      <c r="YZ438" s="15"/>
      <c r="ZA438" s="15"/>
      <c r="ZB438" s="15"/>
      <c r="ZC438" s="15"/>
      <c r="ZD438" s="15"/>
      <c r="ZE438" s="15"/>
      <c r="ZF438" s="15"/>
      <c r="ZG438" s="15"/>
      <c r="ZH438" s="15"/>
      <c r="ZI438" s="15"/>
      <c r="ZJ438" s="15"/>
      <c r="ZK438" s="15"/>
      <c r="ZL438" s="15"/>
      <c r="ZM438" s="15"/>
      <c r="ZN438" s="15"/>
      <c r="ZO438" s="15"/>
      <c r="ZP438" s="15"/>
      <c r="ZQ438" s="15"/>
      <c r="ZR438" s="15"/>
      <c r="ZS438" s="15"/>
      <c r="ZT438" s="15"/>
      <c r="ZU438" s="15"/>
      <c r="ZV438" s="15"/>
      <c r="ZW438" s="15"/>
      <c r="ZX438" s="15"/>
      <c r="ZY438" s="15"/>
      <c r="ZZ438" s="15"/>
      <c r="AAA438" s="15"/>
      <c r="AAB438" s="15"/>
      <c r="AAC438" s="15"/>
      <c r="AAD438" s="15"/>
      <c r="AAE438" s="15"/>
      <c r="AAF438" s="15"/>
      <c r="AAG438" s="15"/>
      <c r="AAH438" s="15"/>
      <c r="AAI438" s="15"/>
      <c r="AAJ438" s="15"/>
      <c r="AAK438" s="15"/>
      <c r="AAL438" s="15"/>
      <c r="AAM438" s="15"/>
      <c r="AAN438" s="15"/>
      <c r="AAO438" s="15"/>
      <c r="AAP438" s="15"/>
      <c r="AAQ438" s="15"/>
      <c r="AAR438" s="15"/>
      <c r="AAS438" s="15"/>
      <c r="AAT438" s="15"/>
      <c r="AAU438" s="15"/>
      <c r="AAV438" s="15"/>
      <c r="AAW438" s="15"/>
      <c r="AAX438" s="15"/>
      <c r="AAY438" s="15"/>
      <c r="AAZ438" s="15"/>
      <c r="ABA438" s="15"/>
      <c r="ABB438" s="15"/>
      <c r="ABC438" s="15"/>
      <c r="ABD438" s="15"/>
      <c r="ABE438" s="15"/>
      <c r="ABF438" s="15"/>
      <c r="ABG438" s="15"/>
      <c r="ABH438" s="15"/>
      <c r="ABI438" s="15"/>
      <c r="ABJ438" s="15"/>
      <c r="ABK438" s="15"/>
      <c r="ABL438" s="15"/>
      <c r="ABM438" s="15"/>
      <c r="ABN438" s="15"/>
      <c r="ABO438" s="15"/>
      <c r="ABP438" s="15"/>
      <c r="ABQ438" s="15"/>
      <c r="ABR438" s="15"/>
      <c r="ABS438" s="15"/>
      <c r="ABT438" s="15"/>
      <c r="ABU438" s="15"/>
      <c r="ABV438" s="15"/>
      <c r="ABW438" s="15"/>
      <c r="ABX438" s="15"/>
      <c r="ABY438" s="15"/>
      <c r="ABZ438" s="15"/>
      <c r="ACA438" s="15"/>
      <c r="ACB438" s="15"/>
      <c r="ACC438" s="15"/>
      <c r="ACD438" s="15"/>
      <c r="ACE438" s="15"/>
      <c r="ACF438" s="15"/>
      <c r="ACG438" s="15"/>
      <c r="ACH438" s="15"/>
      <c r="ACI438" s="15"/>
      <c r="ACJ438" s="15"/>
      <c r="ACK438" s="15"/>
      <c r="ACL438" s="15"/>
      <c r="ACM438" s="15"/>
      <c r="ACN438" s="15"/>
      <c r="ACO438" s="15"/>
      <c r="ACP438" s="15"/>
      <c r="ACQ438" s="15"/>
      <c r="ACR438" s="15"/>
      <c r="ACS438" s="15"/>
      <c r="ACT438" s="15"/>
      <c r="ACU438" s="15"/>
      <c r="ACV438" s="15"/>
      <c r="ACW438" s="15"/>
      <c r="ACX438" s="15"/>
      <c r="ACY438" s="15"/>
      <c r="ACZ438" s="15"/>
      <c r="ADA438" s="15"/>
      <c r="ADB438" s="15"/>
      <c r="ADC438" s="15"/>
      <c r="ADD438" s="15"/>
      <c r="ADE438" s="15"/>
      <c r="ADF438" s="15"/>
      <c r="ADG438" s="15"/>
      <c r="ADH438" s="15"/>
      <c r="ADI438" s="15"/>
      <c r="ADJ438" s="15"/>
      <c r="ADK438" s="15"/>
      <c r="ADL438" s="15"/>
      <c r="ADM438" s="15"/>
    </row>
    <row r="439" spans="1:793" s="308" customFormat="1" x14ac:dyDescent="0.4">
      <c r="A439" s="44"/>
      <c r="B439" s="44"/>
      <c r="C439" s="44"/>
      <c r="D439" s="44"/>
      <c r="E439" s="44"/>
      <c r="F439" s="44"/>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c r="BM439" s="15"/>
      <c r="BN439" s="15"/>
      <c r="BO439" s="15"/>
      <c r="BP439" s="15"/>
      <c r="BQ439" s="15"/>
      <c r="BR439" s="15"/>
      <c r="BS439" s="15"/>
      <c r="BT439" s="15"/>
      <c r="BU439" s="15"/>
      <c r="BV439" s="15"/>
      <c r="BW439" s="15"/>
      <c r="BX439" s="15"/>
      <c r="BY439" s="15"/>
      <c r="BZ439" s="15"/>
      <c r="CA439" s="15"/>
      <c r="CB439" s="15"/>
      <c r="CC439" s="15"/>
      <c r="CD439" s="15"/>
      <c r="CE439" s="15"/>
      <c r="CF439" s="15"/>
      <c r="CG439" s="15"/>
      <c r="CH439" s="15"/>
      <c r="CI439" s="15"/>
      <c r="CJ439" s="15"/>
      <c r="CK439" s="15"/>
      <c r="CL439" s="15"/>
      <c r="CM439" s="15"/>
      <c r="CN439" s="15"/>
      <c r="CO439" s="15"/>
      <c r="CP439" s="15"/>
      <c r="CQ439" s="15"/>
      <c r="CR439" s="15"/>
      <c r="CS439" s="15"/>
      <c r="CT439" s="15"/>
      <c r="CU439" s="15"/>
      <c r="CV439" s="15"/>
      <c r="CW439" s="15"/>
      <c r="CX439" s="15"/>
      <c r="CY439" s="15"/>
      <c r="CZ439" s="15"/>
      <c r="DA439" s="15"/>
      <c r="DB439" s="15"/>
      <c r="DC439" s="15"/>
      <c r="DD439" s="15"/>
      <c r="DE439" s="15"/>
      <c r="DF439" s="15"/>
      <c r="DG439" s="15"/>
      <c r="DH439" s="15"/>
      <c r="DI439" s="15"/>
      <c r="DJ439" s="15"/>
      <c r="DK439" s="15"/>
      <c r="DL439" s="15"/>
      <c r="DM439" s="15"/>
      <c r="DN439" s="15"/>
      <c r="DO439" s="15"/>
      <c r="DP439" s="15"/>
      <c r="DQ439" s="15"/>
      <c r="DR439" s="15"/>
      <c r="DS439" s="15"/>
      <c r="DT439" s="15"/>
      <c r="DU439" s="15"/>
      <c r="DV439" s="15"/>
      <c r="DW439" s="15"/>
      <c r="DX439" s="15"/>
      <c r="DY439" s="15"/>
      <c r="DZ439" s="15"/>
      <c r="EA439" s="15"/>
      <c r="EB439" s="15"/>
      <c r="EC439" s="15"/>
      <c r="ED439" s="15"/>
      <c r="EE439" s="15"/>
      <c r="EF439" s="15"/>
      <c r="EG439" s="15"/>
      <c r="EH439" s="15"/>
      <c r="EI439" s="15"/>
      <c r="EJ439" s="15"/>
      <c r="EK439" s="15"/>
      <c r="EL439" s="15"/>
      <c r="EM439" s="15"/>
      <c r="EN439" s="15"/>
      <c r="EO439" s="15"/>
      <c r="EP439" s="15"/>
      <c r="EQ439" s="15"/>
      <c r="ER439" s="15"/>
      <c r="ES439" s="15"/>
      <c r="ET439" s="15"/>
      <c r="EU439" s="15"/>
      <c r="EV439" s="15"/>
      <c r="EW439" s="15"/>
      <c r="EX439" s="15"/>
      <c r="EY439" s="15"/>
      <c r="EZ439" s="15"/>
      <c r="FA439" s="15"/>
      <c r="FB439" s="15"/>
      <c r="FC439" s="15"/>
      <c r="FD439" s="15"/>
      <c r="FE439" s="15"/>
      <c r="FF439" s="15"/>
      <c r="FG439" s="15"/>
      <c r="FH439" s="15"/>
      <c r="FI439" s="15"/>
      <c r="FJ439" s="15"/>
      <c r="FK439" s="15"/>
      <c r="FL439" s="15"/>
      <c r="FM439" s="15"/>
      <c r="FN439" s="15"/>
      <c r="FO439" s="15"/>
      <c r="FP439" s="15"/>
      <c r="FQ439" s="15"/>
      <c r="FR439" s="15"/>
      <c r="FS439" s="15"/>
      <c r="FT439" s="15"/>
      <c r="FU439" s="15"/>
      <c r="FV439" s="15"/>
      <c r="FW439" s="15"/>
      <c r="FX439" s="15"/>
      <c r="FY439" s="15"/>
      <c r="FZ439" s="15"/>
      <c r="GA439" s="15"/>
      <c r="GB439" s="15"/>
      <c r="GC439" s="15"/>
      <c r="GD439" s="15"/>
      <c r="GE439" s="15"/>
      <c r="GF439" s="15"/>
      <c r="GG439" s="15"/>
      <c r="GH439" s="15"/>
      <c r="GI439" s="15"/>
      <c r="GJ439" s="15"/>
      <c r="GK439" s="15"/>
      <c r="GL439" s="15"/>
      <c r="GM439" s="15"/>
      <c r="GN439" s="15"/>
      <c r="GO439" s="15"/>
      <c r="GP439" s="15"/>
      <c r="GQ439" s="15"/>
      <c r="GR439" s="15"/>
      <c r="GS439" s="15"/>
      <c r="GT439" s="15"/>
      <c r="GU439" s="15"/>
      <c r="GV439" s="15"/>
      <c r="GW439" s="15"/>
      <c r="GX439" s="15"/>
      <c r="GY439" s="15"/>
      <c r="GZ439" s="15"/>
      <c r="HA439" s="15"/>
      <c r="HB439" s="15"/>
      <c r="HC439" s="15"/>
      <c r="HD439" s="15"/>
      <c r="HE439" s="15"/>
      <c r="HF439" s="15"/>
      <c r="HG439" s="15"/>
      <c r="HH439" s="15"/>
      <c r="HI439" s="15"/>
      <c r="HJ439" s="15"/>
      <c r="HK439" s="15"/>
      <c r="HL439" s="15"/>
      <c r="HM439" s="15"/>
      <c r="HN439" s="15"/>
      <c r="HO439" s="15"/>
      <c r="HP439" s="15"/>
      <c r="HQ439" s="15"/>
      <c r="HR439" s="15"/>
      <c r="HS439" s="15"/>
      <c r="HT439" s="15"/>
      <c r="HU439" s="15"/>
      <c r="HV439" s="15"/>
      <c r="HW439" s="15"/>
      <c r="HX439" s="15"/>
      <c r="HY439" s="15"/>
      <c r="HZ439" s="15"/>
      <c r="IA439" s="15"/>
      <c r="IB439" s="15"/>
      <c r="IC439" s="15"/>
      <c r="ID439" s="15"/>
      <c r="IE439" s="15"/>
      <c r="IF439" s="15"/>
      <c r="IG439" s="15"/>
      <c r="IH439" s="15"/>
      <c r="II439" s="15"/>
      <c r="IJ439" s="15"/>
      <c r="IK439" s="15"/>
      <c r="IL439" s="15"/>
      <c r="IM439" s="15"/>
      <c r="IN439" s="15"/>
      <c r="IO439" s="15"/>
      <c r="IP439" s="15"/>
      <c r="IQ439" s="15"/>
      <c r="IR439" s="15"/>
      <c r="IS439" s="15"/>
      <c r="IT439" s="15"/>
      <c r="IU439" s="15"/>
      <c r="IV439" s="15"/>
      <c r="IW439" s="15"/>
      <c r="IX439" s="15"/>
      <c r="IY439" s="15"/>
      <c r="IZ439" s="15"/>
      <c r="JA439" s="15"/>
      <c r="JB439" s="15"/>
      <c r="JC439" s="15"/>
      <c r="JD439" s="15"/>
      <c r="JE439" s="15"/>
      <c r="JF439" s="15"/>
      <c r="JG439" s="15"/>
      <c r="JH439" s="15"/>
      <c r="JI439" s="15"/>
      <c r="JJ439" s="15"/>
      <c r="JK439" s="15"/>
      <c r="JL439" s="15"/>
      <c r="JM439" s="15"/>
      <c r="JN439" s="15"/>
      <c r="JO439" s="15"/>
      <c r="JP439" s="15"/>
      <c r="JQ439" s="15"/>
      <c r="JR439" s="15"/>
      <c r="JS439" s="15"/>
      <c r="JT439" s="15"/>
      <c r="JU439" s="15"/>
      <c r="JV439" s="15"/>
      <c r="JW439" s="15"/>
      <c r="JX439" s="15"/>
      <c r="JY439" s="15"/>
      <c r="JZ439" s="15"/>
      <c r="KA439" s="15"/>
      <c r="KB439" s="15"/>
      <c r="KC439" s="15"/>
      <c r="KD439" s="15"/>
      <c r="KE439" s="15"/>
      <c r="KF439" s="15"/>
      <c r="KG439" s="15"/>
      <c r="KH439" s="15"/>
      <c r="KI439" s="15"/>
      <c r="KJ439" s="15"/>
      <c r="KK439" s="15"/>
      <c r="KL439" s="15"/>
      <c r="KM439" s="15"/>
      <c r="KN439" s="15"/>
      <c r="KO439" s="15"/>
      <c r="KP439" s="15"/>
      <c r="KQ439" s="15"/>
      <c r="KR439" s="15"/>
      <c r="KS439" s="15"/>
      <c r="KT439" s="15"/>
      <c r="KU439" s="15"/>
      <c r="KV439" s="15"/>
      <c r="KW439" s="15"/>
      <c r="KX439" s="15"/>
      <c r="KY439" s="15"/>
      <c r="KZ439" s="15"/>
      <c r="LA439" s="15"/>
      <c r="LB439" s="15"/>
      <c r="LC439" s="15"/>
      <c r="LD439" s="15"/>
      <c r="LE439" s="15"/>
      <c r="LF439" s="15"/>
      <c r="LG439" s="15"/>
      <c r="LH439" s="15"/>
      <c r="LI439" s="15"/>
      <c r="LJ439" s="15"/>
      <c r="LK439" s="15"/>
      <c r="LL439" s="15"/>
      <c r="LM439" s="15"/>
      <c r="LN439" s="15"/>
      <c r="LO439" s="15"/>
      <c r="LP439" s="15"/>
      <c r="LQ439" s="15"/>
      <c r="LR439" s="15"/>
      <c r="LS439" s="15"/>
      <c r="LT439" s="15"/>
      <c r="LU439" s="15"/>
      <c r="LV439" s="15"/>
      <c r="LW439" s="15"/>
      <c r="LX439" s="15"/>
      <c r="LY439" s="15"/>
      <c r="LZ439" s="15"/>
      <c r="MA439" s="15"/>
      <c r="MB439" s="15"/>
      <c r="MC439" s="15"/>
      <c r="MD439" s="15"/>
      <c r="ME439" s="15"/>
      <c r="MF439" s="15"/>
      <c r="MG439" s="15"/>
      <c r="MH439" s="15"/>
      <c r="MI439" s="15"/>
      <c r="MJ439" s="15"/>
      <c r="MK439" s="15"/>
      <c r="ML439" s="15"/>
      <c r="MM439" s="15"/>
      <c r="MN439" s="15"/>
      <c r="MO439" s="15"/>
      <c r="MP439" s="15"/>
      <c r="MQ439" s="15"/>
      <c r="MR439" s="15"/>
      <c r="MS439" s="15"/>
      <c r="MT439" s="15"/>
      <c r="MU439" s="15"/>
      <c r="MV439" s="15"/>
      <c r="MW439" s="15"/>
      <c r="MX439" s="15"/>
      <c r="MY439" s="15"/>
      <c r="MZ439" s="15"/>
      <c r="NA439" s="15"/>
      <c r="NB439" s="15"/>
      <c r="NC439" s="15"/>
      <c r="ND439" s="15"/>
      <c r="NE439" s="15"/>
      <c r="NF439" s="15"/>
      <c r="NG439" s="15"/>
      <c r="NH439" s="15"/>
      <c r="NI439" s="15"/>
      <c r="NJ439" s="15"/>
      <c r="NK439" s="15"/>
      <c r="NL439" s="15"/>
      <c r="NM439" s="15"/>
      <c r="NN439" s="15"/>
      <c r="NO439" s="15"/>
      <c r="NP439" s="15"/>
      <c r="NQ439" s="15"/>
      <c r="NR439" s="15"/>
      <c r="NS439" s="15"/>
      <c r="NT439" s="15"/>
      <c r="NU439" s="15"/>
      <c r="NV439" s="15"/>
      <c r="NW439" s="15"/>
      <c r="NX439" s="15"/>
      <c r="NY439" s="15"/>
      <c r="NZ439" s="15"/>
      <c r="OA439" s="15"/>
      <c r="OB439" s="15"/>
      <c r="OC439" s="15"/>
      <c r="OD439" s="15"/>
      <c r="OE439" s="15"/>
      <c r="OF439" s="15"/>
      <c r="OG439" s="15"/>
      <c r="OH439" s="15"/>
      <c r="OI439" s="15"/>
      <c r="OJ439" s="15"/>
      <c r="OK439" s="15"/>
      <c r="OL439" s="15"/>
      <c r="OM439" s="15"/>
      <c r="ON439" s="15"/>
      <c r="OO439" s="15"/>
      <c r="OP439" s="15"/>
      <c r="OQ439" s="15"/>
      <c r="OR439" s="15"/>
      <c r="OS439" s="15"/>
      <c r="OT439" s="15"/>
      <c r="OU439" s="15"/>
      <c r="OV439" s="15"/>
      <c r="OW439" s="15"/>
      <c r="OX439" s="15"/>
      <c r="OY439" s="15"/>
      <c r="OZ439" s="15"/>
      <c r="PA439" s="15"/>
      <c r="PB439" s="15"/>
      <c r="PC439" s="15"/>
      <c r="PD439" s="15"/>
      <c r="PE439" s="15"/>
      <c r="PF439" s="15"/>
      <c r="PG439" s="15"/>
      <c r="PH439" s="15"/>
      <c r="PI439" s="15"/>
      <c r="PJ439" s="15"/>
      <c r="PK439" s="15"/>
      <c r="PL439" s="15"/>
      <c r="PM439" s="15"/>
      <c r="PN439" s="15"/>
      <c r="PO439" s="15"/>
      <c r="PP439" s="15"/>
      <c r="PQ439" s="15"/>
      <c r="PR439" s="15"/>
      <c r="PS439" s="15"/>
      <c r="PT439" s="15"/>
      <c r="PU439" s="15"/>
      <c r="PV439" s="15"/>
      <c r="PW439" s="15"/>
      <c r="PX439" s="15"/>
      <c r="PY439" s="15"/>
      <c r="PZ439" s="15"/>
      <c r="QA439" s="15"/>
      <c r="QB439" s="15"/>
      <c r="QC439" s="15"/>
      <c r="QD439" s="15"/>
      <c r="QE439" s="15"/>
      <c r="QF439" s="15"/>
      <c r="QG439" s="15"/>
      <c r="QH439" s="15"/>
      <c r="QI439" s="15"/>
      <c r="QJ439" s="15"/>
      <c r="QK439" s="15"/>
      <c r="QL439" s="15"/>
      <c r="QM439" s="15"/>
      <c r="QN439" s="15"/>
      <c r="QO439" s="15"/>
      <c r="QP439" s="15"/>
      <c r="QQ439" s="15"/>
      <c r="QR439" s="15"/>
      <c r="QS439" s="15"/>
      <c r="QT439" s="15"/>
      <c r="QU439" s="15"/>
      <c r="QV439" s="15"/>
      <c r="QW439" s="15"/>
      <c r="QX439" s="15"/>
      <c r="QY439" s="15"/>
      <c r="QZ439" s="15"/>
      <c r="RA439" s="15"/>
      <c r="RB439" s="15"/>
      <c r="RC439" s="15"/>
      <c r="RD439" s="15"/>
      <c r="RE439" s="15"/>
      <c r="RF439" s="15"/>
      <c r="RG439" s="15"/>
      <c r="RH439" s="15"/>
      <c r="RI439" s="15"/>
      <c r="RJ439" s="15"/>
      <c r="RK439" s="15"/>
      <c r="RL439" s="15"/>
      <c r="RM439" s="15"/>
      <c r="RN439" s="15"/>
      <c r="RO439" s="15"/>
      <c r="RP439" s="15"/>
      <c r="RQ439" s="15"/>
      <c r="RR439" s="15"/>
      <c r="RS439" s="15"/>
      <c r="RT439" s="15"/>
      <c r="RU439" s="15"/>
      <c r="RV439" s="15"/>
      <c r="RW439" s="15"/>
      <c r="RX439" s="15"/>
      <c r="RY439" s="15"/>
      <c r="RZ439" s="15"/>
      <c r="SA439" s="15"/>
      <c r="SB439" s="15"/>
      <c r="SC439" s="15"/>
      <c r="SD439" s="15"/>
      <c r="SE439" s="15"/>
      <c r="SF439" s="15"/>
      <c r="SG439" s="15"/>
      <c r="SH439" s="15"/>
      <c r="SI439" s="15"/>
      <c r="SJ439" s="15"/>
      <c r="SK439" s="15"/>
      <c r="SL439" s="15"/>
      <c r="SM439" s="15"/>
      <c r="SN439" s="15"/>
      <c r="SO439" s="15"/>
      <c r="SP439" s="15"/>
      <c r="SQ439" s="15"/>
      <c r="SR439" s="15"/>
      <c r="SS439" s="15"/>
      <c r="ST439" s="15"/>
      <c r="SU439" s="15"/>
      <c r="SV439" s="15"/>
      <c r="SW439" s="15"/>
      <c r="SX439" s="15"/>
      <c r="SY439" s="15"/>
      <c r="SZ439" s="15"/>
      <c r="TA439" s="15"/>
      <c r="TB439" s="15"/>
      <c r="TC439" s="15"/>
      <c r="TD439" s="15"/>
      <c r="TE439" s="15"/>
      <c r="TF439" s="15"/>
      <c r="TG439" s="15"/>
      <c r="TH439" s="15"/>
      <c r="TI439" s="15"/>
      <c r="TJ439" s="15"/>
      <c r="TK439" s="15"/>
      <c r="TL439" s="15"/>
      <c r="TM439" s="15"/>
      <c r="TN439" s="15"/>
      <c r="TO439" s="15"/>
      <c r="TP439" s="15"/>
      <c r="TQ439" s="15"/>
      <c r="TR439" s="15"/>
      <c r="TS439" s="15"/>
      <c r="TT439" s="15"/>
      <c r="TU439" s="15"/>
      <c r="TV439" s="15"/>
      <c r="TW439" s="15"/>
      <c r="TX439" s="15"/>
      <c r="TY439" s="15"/>
      <c r="TZ439" s="15"/>
      <c r="UA439" s="15"/>
      <c r="UB439" s="15"/>
      <c r="UC439" s="15"/>
      <c r="UD439" s="15"/>
      <c r="UE439" s="15"/>
      <c r="UF439" s="15"/>
      <c r="UG439" s="15"/>
      <c r="UH439" s="15"/>
      <c r="UI439" s="15"/>
      <c r="UJ439" s="15"/>
      <c r="UK439" s="15"/>
      <c r="UL439" s="15"/>
      <c r="UM439" s="15"/>
      <c r="UN439" s="15"/>
      <c r="UO439" s="15"/>
      <c r="UP439" s="15"/>
      <c r="UQ439" s="15"/>
      <c r="UR439" s="15"/>
      <c r="US439" s="15"/>
      <c r="UT439" s="15"/>
      <c r="UU439" s="15"/>
      <c r="UV439" s="15"/>
      <c r="UW439" s="15"/>
      <c r="UX439" s="15"/>
      <c r="UY439" s="15"/>
      <c r="UZ439" s="15"/>
      <c r="VA439" s="15"/>
      <c r="VB439" s="15"/>
      <c r="VC439" s="15"/>
      <c r="VD439" s="15"/>
      <c r="VE439" s="15"/>
      <c r="VF439" s="15"/>
      <c r="VG439" s="15"/>
      <c r="VH439" s="15"/>
      <c r="VI439" s="15"/>
      <c r="VJ439" s="15"/>
      <c r="VK439" s="15"/>
      <c r="VL439" s="15"/>
      <c r="VM439" s="15"/>
      <c r="VN439" s="15"/>
      <c r="VO439" s="15"/>
      <c r="VP439" s="15"/>
      <c r="VQ439" s="15"/>
      <c r="VR439" s="15"/>
      <c r="VS439" s="15"/>
      <c r="VT439" s="15"/>
      <c r="VU439" s="15"/>
      <c r="VV439" s="15"/>
      <c r="VW439" s="15"/>
      <c r="VX439" s="15"/>
      <c r="VY439" s="15"/>
      <c r="VZ439" s="15"/>
      <c r="WA439" s="15"/>
      <c r="WB439" s="15"/>
      <c r="WC439" s="15"/>
      <c r="WD439" s="15"/>
      <c r="WE439" s="15"/>
      <c r="WF439" s="15"/>
      <c r="WG439" s="15"/>
      <c r="WH439" s="15"/>
      <c r="WI439" s="15"/>
      <c r="WJ439" s="15"/>
      <c r="WK439" s="15"/>
      <c r="WL439" s="15"/>
      <c r="WM439" s="15"/>
      <c r="WN439" s="15"/>
      <c r="WO439" s="15"/>
      <c r="WP439" s="15"/>
      <c r="WQ439" s="15"/>
      <c r="WR439" s="15"/>
      <c r="WS439" s="15"/>
      <c r="WT439" s="15"/>
      <c r="WU439" s="15"/>
      <c r="WV439" s="15"/>
      <c r="WW439" s="15"/>
      <c r="WX439" s="15"/>
      <c r="WY439" s="15"/>
      <c r="WZ439" s="15"/>
      <c r="XA439" s="15"/>
      <c r="XB439" s="15"/>
      <c r="XC439" s="15"/>
      <c r="XD439" s="15"/>
      <c r="XE439" s="15"/>
      <c r="XF439" s="15"/>
      <c r="XG439" s="15"/>
      <c r="XH439" s="15"/>
      <c r="XI439" s="15"/>
      <c r="XJ439" s="15"/>
      <c r="XK439" s="15"/>
      <c r="XL439" s="15"/>
      <c r="XM439" s="15"/>
      <c r="XN439" s="15"/>
      <c r="XO439" s="15"/>
      <c r="XP439" s="15"/>
      <c r="XQ439" s="15"/>
      <c r="XR439" s="15"/>
      <c r="XS439" s="15"/>
      <c r="XT439" s="15"/>
      <c r="XU439" s="15"/>
      <c r="XV439" s="15"/>
      <c r="XW439" s="15"/>
      <c r="XX439" s="15"/>
      <c r="XY439" s="15"/>
      <c r="XZ439" s="15"/>
      <c r="YA439" s="15"/>
      <c r="YB439" s="15"/>
      <c r="YC439" s="15"/>
      <c r="YD439" s="15"/>
      <c r="YE439" s="15"/>
      <c r="YF439" s="15"/>
      <c r="YG439" s="15"/>
      <c r="YH439" s="15"/>
      <c r="YI439" s="15"/>
      <c r="YJ439" s="15"/>
      <c r="YK439" s="15"/>
      <c r="YL439" s="15"/>
      <c r="YM439" s="15"/>
      <c r="YN439" s="15"/>
      <c r="YO439" s="15"/>
      <c r="YP439" s="15"/>
      <c r="YQ439" s="15"/>
      <c r="YR439" s="15"/>
      <c r="YS439" s="15"/>
      <c r="YT439" s="15"/>
      <c r="YU439" s="15"/>
      <c r="YV439" s="15"/>
      <c r="YW439" s="15"/>
      <c r="YX439" s="15"/>
      <c r="YY439" s="15"/>
      <c r="YZ439" s="15"/>
      <c r="ZA439" s="15"/>
      <c r="ZB439" s="15"/>
      <c r="ZC439" s="15"/>
      <c r="ZD439" s="15"/>
      <c r="ZE439" s="15"/>
      <c r="ZF439" s="15"/>
      <c r="ZG439" s="15"/>
      <c r="ZH439" s="15"/>
      <c r="ZI439" s="15"/>
      <c r="ZJ439" s="15"/>
      <c r="ZK439" s="15"/>
      <c r="ZL439" s="15"/>
      <c r="ZM439" s="15"/>
      <c r="ZN439" s="15"/>
      <c r="ZO439" s="15"/>
      <c r="ZP439" s="15"/>
      <c r="ZQ439" s="15"/>
      <c r="ZR439" s="15"/>
      <c r="ZS439" s="15"/>
      <c r="ZT439" s="15"/>
      <c r="ZU439" s="15"/>
      <c r="ZV439" s="15"/>
      <c r="ZW439" s="15"/>
      <c r="ZX439" s="15"/>
      <c r="ZY439" s="15"/>
      <c r="ZZ439" s="15"/>
      <c r="AAA439" s="15"/>
      <c r="AAB439" s="15"/>
      <c r="AAC439" s="15"/>
      <c r="AAD439" s="15"/>
      <c r="AAE439" s="15"/>
      <c r="AAF439" s="15"/>
      <c r="AAG439" s="15"/>
      <c r="AAH439" s="15"/>
      <c r="AAI439" s="15"/>
      <c r="AAJ439" s="15"/>
      <c r="AAK439" s="15"/>
      <c r="AAL439" s="15"/>
      <c r="AAM439" s="15"/>
      <c r="AAN439" s="15"/>
      <c r="AAO439" s="15"/>
      <c r="AAP439" s="15"/>
      <c r="AAQ439" s="15"/>
      <c r="AAR439" s="15"/>
      <c r="AAS439" s="15"/>
      <c r="AAT439" s="15"/>
      <c r="AAU439" s="15"/>
      <c r="AAV439" s="15"/>
      <c r="AAW439" s="15"/>
      <c r="AAX439" s="15"/>
      <c r="AAY439" s="15"/>
      <c r="AAZ439" s="15"/>
      <c r="ABA439" s="15"/>
      <c r="ABB439" s="15"/>
      <c r="ABC439" s="15"/>
      <c r="ABD439" s="15"/>
      <c r="ABE439" s="15"/>
      <c r="ABF439" s="15"/>
      <c r="ABG439" s="15"/>
      <c r="ABH439" s="15"/>
      <c r="ABI439" s="15"/>
      <c r="ABJ439" s="15"/>
      <c r="ABK439" s="15"/>
      <c r="ABL439" s="15"/>
      <c r="ABM439" s="15"/>
      <c r="ABN439" s="15"/>
      <c r="ABO439" s="15"/>
      <c r="ABP439" s="15"/>
      <c r="ABQ439" s="15"/>
      <c r="ABR439" s="15"/>
      <c r="ABS439" s="15"/>
      <c r="ABT439" s="15"/>
      <c r="ABU439" s="15"/>
      <c r="ABV439" s="15"/>
      <c r="ABW439" s="15"/>
      <c r="ABX439" s="15"/>
      <c r="ABY439" s="15"/>
      <c r="ABZ439" s="15"/>
      <c r="ACA439" s="15"/>
      <c r="ACB439" s="15"/>
      <c r="ACC439" s="15"/>
      <c r="ACD439" s="15"/>
      <c r="ACE439" s="15"/>
      <c r="ACF439" s="15"/>
      <c r="ACG439" s="15"/>
      <c r="ACH439" s="15"/>
      <c r="ACI439" s="15"/>
      <c r="ACJ439" s="15"/>
      <c r="ACK439" s="15"/>
      <c r="ACL439" s="15"/>
      <c r="ACM439" s="15"/>
      <c r="ACN439" s="15"/>
      <c r="ACO439" s="15"/>
      <c r="ACP439" s="15"/>
      <c r="ACQ439" s="15"/>
      <c r="ACR439" s="15"/>
      <c r="ACS439" s="15"/>
      <c r="ACT439" s="15"/>
      <c r="ACU439" s="15"/>
      <c r="ACV439" s="15"/>
      <c r="ACW439" s="15"/>
      <c r="ACX439" s="15"/>
      <c r="ACY439" s="15"/>
      <c r="ACZ439" s="15"/>
      <c r="ADA439" s="15"/>
      <c r="ADB439" s="15"/>
      <c r="ADC439" s="15"/>
      <c r="ADD439" s="15"/>
      <c r="ADE439" s="15"/>
      <c r="ADF439" s="15"/>
      <c r="ADG439" s="15"/>
      <c r="ADH439" s="15"/>
      <c r="ADI439" s="15"/>
      <c r="ADJ439" s="15"/>
      <c r="ADK439" s="15"/>
      <c r="ADL439" s="15"/>
      <c r="ADM439" s="15"/>
    </row>
    <row r="440" spans="1:793" s="308" customFormat="1" x14ac:dyDescent="0.4">
      <c r="A440" s="44"/>
      <c r="B440" s="44"/>
      <c r="C440" s="44"/>
      <c r="D440" s="44"/>
      <c r="E440" s="44"/>
      <c r="F440" s="44"/>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c r="BJ440" s="15"/>
      <c r="BK440" s="15"/>
      <c r="BL440" s="15"/>
      <c r="BM440" s="15"/>
      <c r="BN440" s="15"/>
      <c r="BO440" s="15"/>
      <c r="BP440" s="15"/>
      <c r="BQ440" s="15"/>
      <c r="BR440" s="15"/>
      <c r="BS440" s="15"/>
      <c r="BT440" s="15"/>
      <c r="BU440" s="15"/>
      <c r="BV440" s="15"/>
      <c r="BW440" s="15"/>
      <c r="BX440" s="15"/>
      <c r="BY440" s="15"/>
      <c r="BZ440" s="15"/>
      <c r="CA440" s="15"/>
      <c r="CB440" s="15"/>
      <c r="CC440" s="15"/>
      <c r="CD440" s="15"/>
      <c r="CE440" s="15"/>
      <c r="CF440" s="15"/>
      <c r="CG440" s="15"/>
      <c r="CH440" s="15"/>
      <c r="CI440" s="15"/>
      <c r="CJ440" s="15"/>
      <c r="CK440" s="15"/>
      <c r="CL440" s="15"/>
      <c r="CM440" s="15"/>
      <c r="CN440" s="15"/>
      <c r="CO440" s="15"/>
      <c r="CP440" s="15"/>
      <c r="CQ440" s="15"/>
      <c r="CR440" s="15"/>
      <c r="CS440" s="15"/>
      <c r="CT440" s="15"/>
      <c r="CU440" s="15"/>
      <c r="CV440" s="15"/>
      <c r="CW440" s="15"/>
      <c r="CX440" s="15"/>
      <c r="CY440" s="15"/>
      <c r="CZ440" s="15"/>
      <c r="DA440" s="15"/>
      <c r="DB440" s="15"/>
      <c r="DC440" s="15"/>
      <c r="DD440" s="15"/>
      <c r="DE440" s="15"/>
      <c r="DF440" s="15"/>
      <c r="DG440" s="15"/>
      <c r="DH440" s="15"/>
      <c r="DI440" s="15"/>
      <c r="DJ440" s="15"/>
      <c r="DK440" s="15"/>
      <c r="DL440" s="15"/>
      <c r="DM440" s="15"/>
      <c r="DN440" s="15"/>
      <c r="DO440" s="15"/>
      <c r="DP440" s="15"/>
      <c r="DQ440" s="15"/>
      <c r="DR440" s="15"/>
      <c r="DS440" s="15"/>
      <c r="DT440" s="15"/>
      <c r="DU440" s="15"/>
      <c r="DV440" s="15"/>
      <c r="DW440" s="15"/>
      <c r="DX440" s="15"/>
      <c r="DY440" s="15"/>
      <c r="DZ440" s="15"/>
      <c r="EA440" s="15"/>
      <c r="EB440" s="15"/>
      <c r="EC440" s="15"/>
      <c r="ED440" s="15"/>
      <c r="EE440" s="15"/>
      <c r="EF440" s="15"/>
      <c r="EG440" s="15"/>
      <c r="EH440" s="15"/>
      <c r="EI440" s="15"/>
      <c r="EJ440" s="15"/>
      <c r="EK440" s="15"/>
      <c r="EL440" s="15"/>
      <c r="EM440" s="15"/>
      <c r="EN440" s="15"/>
      <c r="EO440" s="15"/>
      <c r="EP440" s="15"/>
      <c r="EQ440" s="15"/>
      <c r="ER440" s="15"/>
      <c r="ES440" s="15"/>
      <c r="ET440" s="15"/>
      <c r="EU440" s="15"/>
      <c r="EV440" s="15"/>
      <c r="EW440" s="15"/>
      <c r="EX440" s="15"/>
      <c r="EY440" s="15"/>
      <c r="EZ440" s="15"/>
      <c r="FA440" s="15"/>
      <c r="FB440" s="15"/>
      <c r="FC440" s="15"/>
      <c r="FD440" s="15"/>
      <c r="FE440" s="15"/>
      <c r="FF440" s="15"/>
      <c r="FG440" s="15"/>
      <c r="FH440" s="15"/>
      <c r="FI440" s="15"/>
      <c r="FJ440" s="15"/>
      <c r="FK440" s="15"/>
      <c r="FL440" s="15"/>
      <c r="FM440" s="15"/>
      <c r="FN440" s="15"/>
      <c r="FO440" s="15"/>
      <c r="FP440" s="15"/>
      <c r="FQ440" s="15"/>
      <c r="FR440" s="15"/>
      <c r="FS440" s="15"/>
      <c r="FT440" s="15"/>
      <c r="FU440" s="15"/>
      <c r="FV440" s="15"/>
      <c r="FW440" s="15"/>
      <c r="FX440" s="15"/>
      <c r="FY440" s="15"/>
      <c r="FZ440" s="15"/>
      <c r="GA440" s="15"/>
      <c r="GB440" s="15"/>
      <c r="GC440" s="15"/>
      <c r="GD440" s="15"/>
      <c r="GE440" s="15"/>
      <c r="GF440" s="15"/>
      <c r="GG440" s="15"/>
      <c r="GH440" s="15"/>
      <c r="GI440" s="15"/>
      <c r="GJ440" s="15"/>
      <c r="GK440" s="15"/>
      <c r="GL440" s="15"/>
      <c r="GM440" s="15"/>
      <c r="GN440" s="15"/>
      <c r="GO440" s="15"/>
      <c r="GP440" s="15"/>
      <c r="GQ440" s="15"/>
      <c r="GR440" s="15"/>
      <c r="GS440" s="15"/>
      <c r="GT440" s="15"/>
      <c r="GU440" s="15"/>
      <c r="GV440" s="15"/>
      <c r="GW440" s="15"/>
      <c r="GX440" s="15"/>
      <c r="GY440" s="15"/>
      <c r="GZ440" s="15"/>
      <c r="HA440" s="15"/>
      <c r="HB440" s="15"/>
      <c r="HC440" s="15"/>
      <c r="HD440" s="15"/>
      <c r="HE440" s="15"/>
      <c r="HF440" s="15"/>
      <c r="HG440" s="15"/>
      <c r="HH440" s="15"/>
      <c r="HI440" s="15"/>
      <c r="HJ440" s="15"/>
      <c r="HK440" s="15"/>
      <c r="HL440" s="15"/>
      <c r="HM440" s="15"/>
      <c r="HN440" s="15"/>
      <c r="HO440" s="15"/>
      <c r="HP440" s="15"/>
      <c r="HQ440" s="15"/>
      <c r="HR440" s="15"/>
      <c r="HS440" s="15"/>
      <c r="HT440" s="15"/>
      <c r="HU440" s="15"/>
      <c r="HV440" s="15"/>
      <c r="HW440" s="15"/>
      <c r="HX440" s="15"/>
      <c r="HY440" s="15"/>
      <c r="HZ440" s="15"/>
      <c r="IA440" s="15"/>
      <c r="IB440" s="15"/>
      <c r="IC440" s="15"/>
      <c r="ID440" s="15"/>
      <c r="IE440" s="15"/>
      <c r="IF440" s="15"/>
      <c r="IG440" s="15"/>
      <c r="IH440" s="15"/>
      <c r="II440" s="15"/>
      <c r="IJ440" s="15"/>
      <c r="IK440" s="15"/>
      <c r="IL440" s="15"/>
      <c r="IM440" s="15"/>
      <c r="IN440" s="15"/>
      <c r="IO440" s="15"/>
      <c r="IP440" s="15"/>
      <c r="IQ440" s="15"/>
      <c r="IR440" s="15"/>
      <c r="IS440" s="15"/>
      <c r="IT440" s="15"/>
      <c r="IU440" s="15"/>
      <c r="IV440" s="15"/>
      <c r="IW440" s="15"/>
      <c r="IX440" s="15"/>
      <c r="IY440" s="15"/>
      <c r="IZ440" s="15"/>
      <c r="JA440" s="15"/>
      <c r="JB440" s="15"/>
      <c r="JC440" s="15"/>
      <c r="JD440" s="15"/>
      <c r="JE440" s="15"/>
      <c r="JF440" s="15"/>
      <c r="JG440" s="15"/>
      <c r="JH440" s="15"/>
      <c r="JI440" s="15"/>
      <c r="JJ440" s="15"/>
      <c r="JK440" s="15"/>
      <c r="JL440" s="15"/>
      <c r="JM440" s="15"/>
      <c r="JN440" s="15"/>
      <c r="JO440" s="15"/>
      <c r="JP440" s="15"/>
      <c r="JQ440" s="15"/>
      <c r="JR440" s="15"/>
      <c r="JS440" s="15"/>
      <c r="JT440" s="15"/>
      <c r="JU440" s="15"/>
      <c r="JV440" s="15"/>
      <c r="JW440" s="15"/>
      <c r="JX440" s="15"/>
      <c r="JY440" s="15"/>
      <c r="JZ440" s="15"/>
      <c r="KA440" s="15"/>
      <c r="KB440" s="15"/>
      <c r="KC440" s="15"/>
      <c r="KD440" s="15"/>
      <c r="KE440" s="15"/>
      <c r="KF440" s="15"/>
      <c r="KG440" s="15"/>
      <c r="KH440" s="15"/>
      <c r="KI440" s="15"/>
      <c r="KJ440" s="15"/>
      <c r="KK440" s="15"/>
      <c r="KL440" s="15"/>
      <c r="KM440" s="15"/>
      <c r="KN440" s="15"/>
      <c r="KO440" s="15"/>
      <c r="KP440" s="15"/>
      <c r="KQ440" s="15"/>
      <c r="KR440" s="15"/>
      <c r="KS440" s="15"/>
      <c r="KT440" s="15"/>
      <c r="KU440" s="15"/>
      <c r="KV440" s="15"/>
      <c r="KW440" s="15"/>
      <c r="KX440" s="15"/>
      <c r="KY440" s="15"/>
      <c r="KZ440" s="15"/>
      <c r="LA440" s="15"/>
      <c r="LB440" s="15"/>
      <c r="LC440" s="15"/>
      <c r="LD440" s="15"/>
      <c r="LE440" s="15"/>
      <c r="LF440" s="15"/>
      <c r="LG440" s="15"/>
      <c r="LH440" s="15"/>
      <c r="LI440" s="15"/>
      <c r="LJ440" s="15"/>
      <c r="LK440" s="15"/>
      <c r="LL440" s="15"/>
      <c r="LM440" s="15"/>
      <c r="LN440" s="15"/>
      <c r="LO440" s="15"/>
      <c r="LP440" s="15"/>
      <c r="LQ440" s="15"/>
      <c r="LR440" s="15"/>
      <c r="LS440" s="15"/>
      <c r="LT440" s="15"/>
      <c r="LU440" s="15"/>
      <c r="LV440" s="15"/>
      <c r="LW440" s="15"/>
      <c r="LX440" s="15"/>
      <c r="LY440" s="15"/>
      <c r="LZ440" s="15"/>
      <c r="MA440" s="15"/>
      <c r="MB440" s="15"/>
      <c r="MC440" s="15"/>
      <c r="MD440" s="15"/>
      <c r="ME440" s="15"/>
      <c r="MF440" s="15"/>
      <c r="MG440" s="15"/>
      <c r="MH440" s="15"/>
      <c r="MI440" s="15"/>
      <c r="MJ440" s="15"/>
      <c r="MK440" s="15"/>
      <c r="ML440" s="15"/>
      <c r="MM440" s="15"/>
      <c r="MN440" s="15"/>
      <c r="MO440" s="15"/>
      <c r="MP440" s="15"/>
      <c r="MQ440" s="15"/>
      <c r="MR440" s="15"/>
      <c r="MS440" s="15"/>
      <c r="MT440" s="15"/>
      <c r="MU440" s="15"/>
      <c r="MV440" s="15"/>
      <c r="MW440" s="15"/>
      <c r="MX440" s="15"/>
      <c r="MY440" s="15"/>
      <c r="MZ440" s="15"/>
      <c r="NA440" s="15"/>
      <c r="NB440" s="15"/>
      <c r="NC440" s="15"/>
      <c r="ND440" s="15"/>
      <c r="NE440" s="15"/>
      <c r="NF440" s="15"/>
      <c r="NG440" s="15"/>
      <c r="NH440" s="15"/>
      <c r="NI440" s="15"/>
      <c r="NJ440" s="15"/>
      <c r="NK440" s="15"/>
      <c r="NL440" s="15"/>
      <c r="NM440" s="15"/>
      <c r="NN440" s="15"/>
      <c r="NO440" s="15"/>
      <c r="NP440" s="15"/>
      <c r="NQ440" s="15"/>
      <c r="NR440" s="15"/>
      <c r="NS440" s="15"/>
      <c r="NT440" s="15"/>
      <c r="NU440" s="15"/>
      <c r="NV440" s="15"/>
      <c r="NW440" s="15"/>
      <c r="NX440" s="15"/>
      <c r="NY440" s="15"/>
      <c r="NZ440" s="15"/>
      <c r="OA440" s="15"/>
      <c r="OB440" s="15"/>
      <c r="OC440" s="15"/>
      <c r="OD440" s="15"/>
      <c r="OE440" s="15"/>
      <c r="OF440" s="15"/>
      <c r="OG440" s="15"/>
      <c r="OH440" s="15"/>
      <c r="OI440" s="15"/>
      <c r="OJ440" s="15"/>
      <c r="OK440" s="15"/>
      <c r="OL440" s="15"/>
      <c r="OM440" s="15"/>
      <c r="ON440" s="15"/>
      <c r="OO440" s="15"/>
      <c r="OP440" s="15"/>
      <c r="OQ440" s="15"/>
      <c r="OR440" s="15"/>
      <c r="OS440" s="15"/>
      <c r="OT440" s="15"/>
      <c r="OU440" s="15"/>
      <c r="OV440" s="15"/>
      <c r="OW440" s="15"/>
      <c r="OX440" s="15"/>
      <c r="OY440" s="15"/>
      <c r="OZ440" s="15"/>
      <c r="PA440" s="15"/>
      <c r="PB440" s="15"/>
      <c r="PC440" s="15"/>
      <c r="PD440" s="15"/>
      <c r="PE440" s="15"/>
      <c r="PF440" s="15"/>
      <c r="PG440" s="15"/>
      <c r="PH440" s="15"/>
      <c r="PI440" s="15"/>
      <c r="PJ440" s="15"/>
      <c r="PK440" s="15"/>
      <c r="PL440" s="15"/>
      <c r="PM440" s="15"/>
      <c r="PN440" s="15"/>
      <c r="PO440" s="15"/>
      <c r="PP440" s="15"/>
      <c r="PQ440" s="15"/>
      <c r="PR440" s="15"/>
      <c r="PS440" s="15"/>
      <c r="PT440" s="15"/>
      <c r="PU440" s="15"/>
      <c r="PV440" s="15"/>
      <c r="PW440" s="15"/>
      <c r="PX440" s="15"/>
      <c r="PY440" s="15"/>
      <c r="PZ440" s="15"/>
      <c r="QA440" s="15"/>
      <c r="QB440" s="15"/>
      <c r="QC440" s="15"/>
      <c r="QD440" s="15"/>
      <c r="QE440" s="15"/>
      <c r="QF440" s="15"/>
      <c r="QG440" s="15"/>
      <c r="QH440" s="15"/>
      <c r="QI440" s="15"/>
      <c r="QJ440" s="15"/>
      <c r="QK440" s="15"/>
      <c r="QL440" s="15"/>
      <c r="QM440" s="15"/>
      <c r="QN440" s="15"/>
      <c r="QO440" s="15"/>
      <c r="QP440" s="15"/>
      <c r="QQ440" s="15"/>
      <c r="QR440" s="15"/>
      <c r="QS440" s="15"/>
      <c r="QT440" s="15"/>
      <c r="QU440" s="15"/>
      <c r="QV440" s="15"/>
      <c r="QW440" s="15"/>
      <c r="QX440" s="15"/>
      <c r="QY440" s="15"/>
      <c r="QZ440" s="15"/>
      <c r="RA440" s="15"/>
      <c r="RB440" s="15"/>
      <c r="RC440" s="15"/>
      <c r="RD440" s="15"/>
      <c r="RE440" s="15"/>
      <c r="RF440" s="15"/>
      <c r="RG440" s="15"/>
      <c r="RH440" s="15"/>
      <c r="RI440" s="15"/>
      <c r="RJ440" s="15"/>
      <c r="RK440" s="15"/>
      <c r="RL440" s="15"/>
      <c r="RM440" s="15"/>
      <c r="RN440" s="15"/>
      <c r="RO440" s="15"/>
      <c r="RP440" s="15"/>
      <c r="RQ440" s="15"/>
      <c r="RR440" s="15"/>
      <c r="RS440" s="15"/>
      <c r="RT440" s="15"/>
      <c r="RU440" s="15"/>
      <c r="RV440" s="15"/>
      <c r="RW440" s="15"/>
      <c r="RX440" s="15"/>
      <c r="RY440" s="15"/>
      <c r="RZ440" s="15"/>
      <c r="SA440" s="15"/>
      <c r="SB440" s="15"/>
      <c r="SC440" s="15"/>
      <c r="SD440" s="15"/>
      <c r="SE440" s="15"/>
      <c r="SF440" s="15"/>
      <c r="SG440" s="15"/>
      <c r="SH440" s="15"/>
      <c r="SI440" s="15"/>
      <c r="SJ440" s="15"/>
      <c r="SK440" s="15"/>
      <c r="SL440" s="15"/>
      <c r="SM440" s="15"/>
      <c r="SN440" s="15"/>
      <c r="SO440" s="15"/>
      <c r="SP440" s="15"/>
      <c r="SQ440" s="15"/>
      <c r="SR440" s="15"/>
      <c r="SS440" s="15"/>
      <c r="ST440" s="15"/>
      <c r="SU440" s="15"/>
      <c r="SV440" s="15"/>
      <c r="SW440" s="15"/>
      <c r="SX440" s="15"/>
      <c r="SY440" s="15"/>
      <c r="SZ440" s="15"/>
      <c r="TA440" s="15"/>
      <c r="TB440" s="15"/>
      <c r="TC440" s="15"/>
      <c r="TD440" s="15"/>
      <c r="TE440" s="15"/>
      <c r="TF440" s="15"/>
      <c r="TG440" s="15"/>
      <c r="TH440" s="15"/>
      <c r="TI440" s="15"/>
      <c r="TJ440" s="15"/>
      <c r="TK440" s="15"/>
      <c r="TL440" s="15"/>
      <c r="TM440" s="15"/>
      <c r="TN440" s="15"/>
      <c r="TO440" s="15"/>
      <c r="TP440" s="15"/>
      <c r="TQ440" s="15"/>
      <c r="TR440" s="15"/>
      <c r="TS440" s="15"/>
      <c r="TT440" s="15"/>
      <c r="TU440" s="15"/>
      <c r="TV440" s="15"/>
      <c r="TW440" s="15"/>
      <c r="TX440" s="15"/>
      <c r="TY440" s="15"/>
      <c r="TZ440" s="15"/>
      <c r="UA440" s="15"/>
      <c r="UB440" s="15"/>
      <c r="UC440" s="15"/>
      <c r="UD440" s="15"/>
      <c r="UE440" s="15"/>
      <c r="UF440" s="15"/>
      <c r="UG440" s="15"/>
      <c r="UH440" s="15"/>
      <c r="UI440" s="15"/>
      <c r="UJ440" s="15"/>
      <c r="UK440" s="15"/>
      <c r="UL440" s="15"/>
      <c r="UM440" s="15"/>
      <c r="UN440" s="15"/>
      <c r="UO440" s="15"/>
      <c r="UP440" s="15"/>
      <c r="UQ440" s="15"/>
      <c r="UR440" s="15"/>
      <c r="US440" s="15"/>
      <c r="UT440" s="15"/>
      <c r="UU440" s="15"/>
      <c r="UV440" s="15"/>
      <c r="UW440" s="15"/>
      <c r="UX440" s="15"/>
      <c r="UY440" s="15"/>
      <c r="UZ440" s="15"/>
      <c r="VA440" s="15"/>
      <c r="VB440" s="15"/>
      <c r="VC440" s="15"/>
      <c r="VD440" s="15"/>
      <c r="VE440" s="15"/>
      <c r="VF440" s="15"/>
      <c r="VG440" s="15"/>
      <c r="VH440" s="15"/>
      <c r="VI440" s="15"/>
      <c r="VJ440" s="15"/>
      <c r="VK440" s="15"/>
      <c r="VL440" s="15"/>
      <c r="VM440" s="15"/>
      <c r="VN440" s="15"/>
      <c r="VO440" s="15"/>
      <c r="VP440" s="15"/>
      <c r="VQ440" s="15"/>
      <c r="VR440" s="15"/>
      <c r="VS440" s="15"/>
      <c r="VT440" s="15"/>
      <c r="VU440" s="15"/>
      <c r="VV440" s="15"/>
      <c r="VW440" s="15"/>
      <c r="VX440" s="15"/>
      <c r="VY440" s="15"/>
      <c r="VZ440" s="15"/>
      <c r="WA440" s="15"/>
      <c r="WB440" s="15"/>
      <c r="WC440" s="15"/>
      <c r="WD440" s="15"/>
      <c r="WE440" s="15"/>
      <c r="WF440" s="15"/>
      <c r="WG440" s="15"/>
      <c r="WH440" s="15"/>
      <c r="WI440" s="15"/>
      <c r="WJ440" s="15"/>
      <c r="WK440" s="15"/>
      <c r="WL440" s="15"/>
      <c r="WM440" s="15"/>
      <c r="WN440" s="15"/>
      <c r="WO440" s="15"/>
      <c r="WP440" s="15"/>
      <c r="WQ440" s="15"/>
      <c r="WR440" s="15"/>
      <c r="WS440" s="15"/>
      <c r="WT440" s="15"/>
      <c r="WU440" s="15"/>
      <c r="WV440" s="15"/>
      <c r="WW440" s="15"/>
      <c r="WX440" s="15"/>
      <c r="WY440" s="15"/>
      <c r="WZ440" s="15"/>
      <c r="XA440" s="15"/>
      <c r="XB440" s="15"/>
      <c r="XC440" s="15"/>
      <c r="XD440" s="15"/>
      <c r="XE440" s="15"/>
      <c r="XF440" s="15"/>
      <c r="XG440" s="15"/>
      <c r="XH440" s="15"/>
      <c r="XI440" s="15"/>
      <c r="XJ440" s="15"/>
      <c r="XK440" s="15"/>
      <c r="XL440" s="15"/>
      <c r="XM440" s="15"/>
      <c r="XN440" s="15"/>
      <c r="XO440" s="15"/>
      <c r="XP440" s="15"/>
      <c r="XQ440" s="15"/>
      <c r="XR440" s="15"/>
      <c r="XS440" s="15"/>
      <c r="XT440" s="15"/>
      <c r="XU440" s="15"/>
      <c r="XV440" s="15"/>
      <c r="XW440" s="15"/>
      <c r="XX440" s="15"/>
      <c r="XY440" s="15"/>
      <c r="XZ440" s="15"/>
      <c r="YA440" s="15"/>
      <c r="YB440" s="15"/>
      <c r="YC440" s="15"/>
      <c r="YD440" s="15"/>
      <c r="YE440" s="15"/>
      <c r="YF440" s="15"/>
      <c r="YG440" s="15"/>
      <c r="YH440" s="15"/>
      <c r="YI440" s="15"/>
      <c r="YJ440" s="15"/>
      <c r="YK440" s="15"/>
      <c r="YL440" s="15"/>
      <c r="YM440" s="15"/>
      <c r="YN440" s="15"/>
      <c r="YO440" s="15"/>
      <c r="YP440" s="15"/>
      <c r="YQ440" s="15"/>
      <c r="YR440" s="15"/>
      <c r="YS440" s="15"/>
      <c r="YT440" s="15"/>
      <c r="YU440" s="15"/>
      <c r="YV440" s="15"/>
      <c r="YW440" s="15"/>
      <c r="YX440" s="15"/>
      <c r="YY440" s="15"/>
      <c r="YZ440" s="15"/>
      <c r="ZA440" s="15"/>
      <c r="ZB440" s="15"/>
      <c r="ZC440" s="15"/>
      <c r="ZD440" s="15"/>
      <c r="ZE440" s="15"/>
      <c r="ZF440" s="15"/>
      <c r="ZG440" s="15"/>
      <c r="ZH440" s="15"/>
      <c r="ZI440" s="15"/>
      <c r="ZJ440" s="15"/>
      <c r="ZK440" s="15"/>
      <c r="ZL440" s="15"/>
      <c r="ZM440" s="15"/>
      <c r="ZN440" s="15"/>
      <c r="ZO440" s="15"/>
      <c r="ZP440" s="15"/>
      <c r="ZQ440" s="15"/>
      <c r="ZR440" s="15"/>
      <c r="ZS440" s="15"/>
      <c r="ZT440" s="15"/>
      <c r="ZU440" s="15"/>
      <c r="ZV440" s="15"/>
      <c r="ZW440" s="15"/>
      <c r="ZX440" s="15"/>
      <c r="ZY440" s="15"/>
      <c r="ZZ440" s="15"/>
      <c r="AAA440" s="15"/>
      <c r="AAB440" s="15"/>
      <c r="AAC440" s="15"/>
      <c r="AAD440" s="15"/>
      <c r="AAE440" s="15"/>
      <c r="AAF440" s="15"/>
      <c r="AAG440" s="15"/>
      <c r="AAH440" s="15"/>
      <c r="AAI440" s="15"/>
      <c r="AAJ440" s="15"/>
      <c r="AAK440" s="15"/>
      <c r="AAL440" s="15"/>
      <c r="AAM440" s="15"/>
      <c r="AAN440" s="15"/>
      <c r="AAO440" s="15"/>
      <c r="AAP440" s="15"/>
      <c r="AAQ440" s="15"/>
      <c r="AAR440" s="15"/>
      <c r="AAS440" s="15"/>
      <c r="AAT440" s="15"/>
      <c r="AAU440" s="15"/>
      <c r="AAV440" s="15"/>
      <c r="AAW440" s="15"/>
      <c r="AAX440" s="15"/>
      <c r="AAY440" s="15"/>
      <c r="AAZ440" s="15"/>
      <c r="ABA440" s="15"/>
      <c r="ABB440" s="15"/>
      <c r="ABC440" s="15"/>
      <c r="ABD440" s="15"/>
      <c r="ABE440" s="15"/>
      <c r="ABF440" s="15"/>
      <c r="ABG440" s="15"/>
      <c r="ABH440" s="15"/>
      <c r="ABI440" s="15"/>
      <c r="ABJ440" s="15"/>
      <c r="ABK440" s="15"/>
      <c r="ABL440" s="15"/>
      <c r="ABM440" s="15"/>
      <c r="ABN440" s="15"/>
      <c r="ABO440" s="15"/>
      <c r="ABP440" s="15"/>
      <c r="ABQ440" s="15"/>
      <c r="ABR440" s="15"/>
      <c r="ABS440" s="15"/>
      <c r="ABT440" s="15"/>
      <c r="ABU440" s="15"/>
      <c r="ABV440" s="15"/>
      <c r="ABW440" s="15"/>
      <c r="ABX440" s="15"/>
      <c r="ABY440" s="15"/>
      <c r="ABZ440" s="15"/>
      <c r="ACA440" s="15"/>
      <c r="ACB440" s="15"/>
      <c r="ACC440" s="15"/>
      <c r="ACD440" s="15"/>
      <c r="ACE440" s="15"/>
      <c r="ACF440" s="15"/>
      <c r="ACG440" s="15"/>
      <c r="ACH440" s="15"/>
      <c r="ACI440" s="15"/>
      <c r="ACJ440" s="15"/>
      <c r="ACK440" s="15"/>
      <c r="ACL440" s="15"/>
      <c r="ACM440" s="15"/>
      <c r="ACN440" s="15"/>
      <c r="ACO440" s="15"/>
      <c r="ACP440" s="15"/>
      <c r="ACQ440" s="15"/>
      <c r="ACR440" s="15"/>
      <c r="ACS440" s="15"/>
      <c r="ACT440" s="15"/>
      <c r="ACU440" s="15"/>
      <c r="ACV440" s="15"/>
      <c r="ACW440" s="15"/>
      <c r="ACX440" s="15"/>
      <c r="ACY440" s="15"/>
      <c r="ACZ440" s="15"/>
      <c r="ADA440" s="15"/>
      <c r="ADB440" s="15"/>
      <c r="ADC440" s="15"/>
      <c r="ADD440" s="15"/>
      <c r="ADE440" s="15"/>
      <c r="ADF440" s="15"/>
      <c r="ADG440" s="15"/>
      <c r="ADH440" s="15"/>
      <c r="ADI440" s="15"/>
      <c r="ADJ440" s="15"/>
      <c r="ADK440" s="15"/>
      <c r="ADL440" s="15"/>
      <c r="ADM440" s="15"/>
    </row>
    <row r="441" spans="1:793" s="308" customFormat="1" x14ac:dyDescent="0.4">
      <c r="A441" s="44"/>
      <c r="B441" s="44"/>
      <c r="C441" s="44"/>
      <c r="D441" s="44"/>
      <c r="E441" s="44"/>
      <c r="F441" s="44"/>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c r="BI441" s="15"/>
      <c r="BJ441" s="15"/>
      <c r="BK441" s="15"/>
      <c r="BL441" s="15"/>
      <c r="BM441" s="15"/>
      <c r="BN441" s="15"/>
      <c r="BO441" s="15"/>
      <c r="BP441" s="15"/>
      <c r="BQ441" s="15"/>
      <c r="BR441" s="15"/>
      <c r="BS441" s="15"/>
      <c r="BT441" s="15"/>
      <c r="BU441" s="15"/>
      <c r="BV441" s="15"/>
      <c r="BW441" s="15"/>
      <c r="BX441" s="15"/>
      <c r="BY441" s="15"/>
      <c r="BZ441" s="15"/>
      <c r="CA441" s="15"/>
      <c r="CB441" s="15"/>
      <c r="CC441" s="15"/>
      <c r="CD441" s="15"/>
      <c r="CE441" s="15"/>
      <c r="CF441" s="15"/>
      <c r="CG441" s="15"/>
      <c r="CH441" s="15"/>
      <c r="CI441" s="15"/>
      <c r="CJ441" s="15"/>
      <c r="CK441" s="15"/>
      <c r="CL441" s="15"/>
      <c r="CM441" s="15"/>
      <c r="CN441" s="15"/>
      <c r="CO441" s="15"/>
      <c r="CP441" s="15"/>
      <c r="CQ441" s="15"/>
      <c r="CR441" s="15"/>
      <c r="CS441" s="15"/>
      <c r="CT441" s="15"/>
      <c r="CU441" s="15"/>
      <c r="CV441" s="15"/>
      <c r="CW441" s="15"/>
      <c r="CX441" s="15"/>
      <c r="CY441" s="15"/>
      <c r="CZ441" s="15"/>
      <c r="DA441" s="15"/>
      <c r="DB441" s="15"/>
      <c r="DC441" s="15"/>
      <c r="DD441" s="15"/>
      <c r="DE441" s="15"/>
      <c r="DF441" s="15"/>
      <c r="DG441" s="15"/>
      <c r="DH441" s="15"/>
      <c r="DI441" s="15"/>
      <c r="DJ441" s="15"/>
      <c r="DK441" s="15"/>
      <c r="DL441" s="15"/>
      <c r="DM441" s="15"/>
      <c r="DN441" s="15"/>
      <c r="DO441" s="15"/>
      <c r="DP441" s="15"/>
      <c r="DQ441" s="15"/>
      <c r="DR441" s="15"/>
      <c r="DS441" s="15"/>
      <c r="DT441" s="15"/>
      <c r="DU441" s="15"/>
      <c r="DV441" s="15"/>
      <c r="DW441" s="15"/>
      <c r="DX441" s="15"/>
      <c r="DY441" s="15"/>
      <c r="DZ441" s="15"/>
      <c r="EA441" s="15"/>
      <c r="EB441" s="15"/>
      <c r="EC441" s="15"/>
      <c r="ED441" s="15"/>
      <c r="EE441" s="15"/>
      <c r="EF441" s="15"/>
      <c r="EG441" s="15"/>
      <c r="EH441" s="15"/>
      <c r="EI441" s="15"/>
      <c r="EJ441" s="15"/>
      <c r="EK441" s="15"/>
      <c r="EL441" s="15"/>
      <c r="EM441" s="15"/>
      <c r="EN441" s="15"/>
      <c r="EO441" s="15"/>
      <c r="EP441" s="15"/>
      <c r="EQ441" s="15"/>
      <c r="ER441" s="15"/>
      <c r="ES441" s="15"/>
      <c r="ET441" s="15"/>
      <c r="EU441" s="15"/>
      <c r="EV441" s="15"/>
      <c r="EW441" s="15"/>
      <c r="EX441" s="15"/>
      <c r="EY441" s="15"/>
      <c r="EZ441" s="15"/>
      <c r="FA441" s="15"/>
      <c r="FB441" s="15"/>
      <c r="FC441" s="15"/>
      <c r="FD441" s="15"/>
      <c r="FE441" s="15"/>
      <c r="FF441" s="15"/>
      <c r="FG441" s="15"/>
      <c r="FH441" s="15"/>
      <c r="FI441" s="15"/>
      <c r="FJ441" s="15"/>
      <c r="FK441" s="15"/>
      <c r="FL441" s="15"/>
      <c r="FM441" s="15"/>
      <c r="FN441" s="15"/>
      <c r="FO441" s="15"/>
      <c r="FP441" s="15"/>
      <c r="FQ441" s="15"/>
      <c r="FR441" s="15"/>
      <c r="FS441" s="15"/>
      <c r="FT441" s="15"/>
      <c r="FU441" s="15"/>
      <c r="FV441" s="15"/>
      <c r="FW441" s="15"/>
      <c r="FX441" s="15"/>
      <c r="FY441" s="15"/>
      <c r="FZ441" s="15"/>
      <c r="GA441" s="15"/>
      <c r="GB441" s="15"/>
      <c r="GC441" s="15"/>
      <c r="GD441" s="15"/>
      <c r="GE441" s="15"/>
      <c r="GF441" s="15"/>
      <c r="GG441" s="15"/>
      <c r="GH441" s="15"/>
      <c r="GI441" s="15"/>
      <c r="GJ441" s="15"/>
      <c r="GK441" s="15"/>
      <c r="GL441" s="15"/>
      <c r="GM441" s="15"/>
      <c r="GN441" s="15"/>
      <c r="GO441" s="15"/>
      <c r="GP441" s="15"/>
      <c r="GQ441" s="15"/>
      <c r="GR441" s="15"/>
      <c r="GS441" s="15"/>
      <c r="GT441" s="15"/>
      <c r="GU441" s="15"/>
      <c r="GV441" s="15"/>
      <c r="GW441" s="15"/>
      <c r="GX441" s="15"/>
      <c r="GY441" s="15"/>
      <c r="GZ441" s="15"/>
      <c r="HA441" s="15"/>
      <c r="HB441" s="15"/>
      <c r="HC441" s="15"/>
      <c r="HD441" s="15"/>
      <c r="HE441" s="15"/>
      <c r="HF441" s="15"/>
      <c r="HG441" s="15"/>
      <c r="HH441" s="15"/>
      <c r="HI441" s="15"/>
      <c r="HJ441" s="15"/>
      <c r="HK441" s="15"/>
      <c r="HL441" s="15"/>
      <c r="HM441" s="15"/>
      <c r="HN441" s="15"/>
      <c r="HO441" s="15"/>
      <c r="HP441" s="15"/>
      <c r="HQ441" s="15"/>
      <c r="HR441" s="15"/>
      <c r="HS441" s="15"/>
      <c r="HT441" s="15"/>
      <c r="HU441" s="15"/>
      <c r="HV441" s="15"/>
      <c r="HW441" s="15"/>
      <c r="HX441" s="15"/>
      <c r="HY441" s="15"/>
      <c r="HZ441" s="15"/>
      <c r="IA441" s="15"/>
      <c r="IB441" s="15"/>
      <c r="IC441" s="15"/>
      <c r="ID441" s="15"/>
      <c r="IE441" s="15"/>
      <c r="IF441" s="15"/>
      <c r="IG441" s="15"/>
      <c r="IH441" s="15"/>
      <c r="II441" s="15"/>
      <c r="IJ441" s="15"/>
      <c r="IK441" s="15"/>
      <c r="IL441" s="15"/>
      <c r="IM441" s="15"/>
      <c r="IN441" s="15"/>
      <c r="IO441" s="15"/>
      <c r="IP441" s="15"/>
      <c r="IQ441" s="15"/>
      <c r="IR441" s="15"/>
      <c r="IS441" s="15"/>
      <c r="IT441" s="15"/>
      <c r="IU441" s="15"/>
      <c r="IV441" s="15"/>
      <c r="IW441" s="15"/>
      <c r="IX441" s="15"/>
      <c r="IY441" s="15"/>
      <c r="IZ441" s="15"/>
      <c r="JA441" s="15"/>
      <c r="JB441" s="15"/>
      <c r="JC441" s="15"/>
      <c r="JD441" s="15"/>
      <c r="JE441" s="15"/>
      <c r="JF441" s="15"/>
      <c r="JG441" s="15"/>
      <c r="JH441" s="15"/>
      <c r="JI441" s="15"/>
      <c r="JJ441" s="15"/>
      <c r="JK441" s="15"/>
      <c r="JL441" s="15"/>
      <c r="JM441" s="15"/>
      <c r="JN441" s="15"/>
      <c r="JO441" s="15"/>
      <c r="JP441" s="15"/>
      <c r="JQ441" s="15"/>
      <c r="JR441" s="15"/>
      <c r="JS441" s="15"/>
      <c r="JT441" s="15"/>
      <c r="JU441" s="15"/>
      <c r="JV441" s="15"/>
      <c r="JW441" s="15"/>
      <c r="JX441" s="15"/>
      <c r="JY441" s="15"/>
      <c r="JZ441" s="15"/>
      <c r="KA441" s="15"/>
      <c r="KB441" s="15"/>
      <c r="KC441" s="15"/>
      <c r="KD441" s="15"/>
      <c r="KE441" s="15"/>
      <c r="KF441" s="15"/>
      <c r="KG441" s="15"/>
      <c r="KH441" s="15"/>
      <c r="KI441" s="15"/>
      <c r="KJ441" s="15"/>
      <c r="KK441" s="15"/>
      <c r="KL441" s="15"/>
      <c r="KM441" s="15"/>
      <c r="KN441" s="15"/>
      <c r="KO441" s="15"/>
      <c r="KP441" s="15"/>
      <c r="KQ441" s="15"/>
      <c r="KR441" s="15"/>
      <c r="KS441" s="15"/>
      <c r="KT441" s="15"/>
      <c r="KU441" s="15"/>
      <c r="KV441" s="15"/>
      <c r="KW441" s="15"/>
      <c r="KX441" s="15"/>
      <c r="KY441" s="15"/>
      <c r="KZ441" s="15"/>
      <c r="LA441" s="15"/>
      <c r="LB441" s="15"/>
      <c r="LC441" s="15"/>
      <c r="LD441" s="15"/>
      <c r="LE441" s="15"/>
      <c r="LF441" s="15"/>
      <c r="LG441" s="15"/>
      <c r="LH441" s="15"/>
      <c r="LI441" s="15"/>
      <c r="LJ441" s="15"/>
      <c r="LK441" s="15"/>
      <c r="LL441" s="15"/>
      <c r="LM441" s="15"/>
      <c r="LN441" s="15"/>
      <c r="LO441" s="15"/>
      <c r="LP441" s="15"/>
      <c r="LQ441" s="15"/>
      <c r="LR441" s="15"/>
      <c r="LS441" s="15"/>
      <c r="LT441" s="15"/>
      <c r="LU441" s="15"/>
      <c r="LV441" s="15"/>
      <c r="LW441" s="15"/>
      <c r="LX441" s="15"/>
      <c r="LY441" s="15"/>
      <c r="LZ441" s="15"/>
      <c r="MA441" s="15"/>
      <c r="MB441" s="15"/>
      <c r="MC441" s="15"/>
      <c r="MD441" s="15"/>
      <c r="ME441" s="15"/>
      <c r="MF441" s="15"/>
      <c r="MG441" s="15"/>
      <c r="MH441" s="15"/>
      <c r="MI441" s="15"/>
      <c r="MJ441" s="15"/>
      <c r="MK441" s="15"/>
      <c r="ML441" s="15"/>
      <c r="MM441" s="15"/>
      <c r="MN441" s="15"/>
      <c r="MO441" s="15"/>
      <c r="MP441" s="15"/>
      <c r="MQ441" s="15"/>
      <c r="MR441" s="15"/>
      <c r="MS441" s="15"/>
      <c r="MT441" s="15"/>
      <c r="MU441" s="15"/>
      <c r="MV441" s="15"/>
      <c r="MW441" s="15"/>
      <c r="MX441" s="15"/>
      <c r="MY441" s="15"/>
      <c r="MZ441" s="15"/>
      <c r="NA441" s="15"/>
      <c r="NB441" s="15"/>
      <c r="NC441" s="15"/>
      <c r="ND441" s="15"/>
      <c r="NE441" s="15"/>
      <c r="NF441" s="15"/>
      <c r="NG441" s="15"/>
      <c r="NH441" s="15"/>
      <c r="NI441" s="15"/>
      <c r="NJ441" s="15"/>
      <c r="NK441" s="15"/>
      <c r="NL441" s="15"/>
      <c r="NM441" s="15"/>
      <c r="NN441" s="15"/>
      <c r="NO441" s="15"/>
      <c r="NP441" s="15"/>
      <c r="NQ441" s="15"/>
      <c r="NR441" s="15"/>
      <c r="NS441" s="15"/>
      <c r="NT441" s="15"/>
      <c r="NU441" s="15"/>
      <c r="NV441" s="15"/>
      <c r="NW441" s="15"/>
      <c r="NX441" s="15"/>
      <c r="NY441" s="15"/>
      <c r="NZ441" s="15"/>
      <c r="OA441" s="15"/>
      <c r="OB441" s="15"/>
      <c r="OC441" s="15"/>
      <c r="OD441" s="15"/>
      <c r="OE441" s="15"/>
      <c r="OF441" s="15"/>
      <c r="OG441" s="15"/>
      <c r="OH441" s="15"/>
      <c r="OI441" s="15"/>
      <c r="OJ441" s="15"/>
      <c r="OK441" s="15"/>
      <c r="OL441" s="15"/>
      <c r="OM441" s="15"/>
      <c r="ON441" s="15"/>
      <c r="OO441" s="15"/>
      <c r="OP441" s="15"/>
      <c r="OQ441" s="15"/>
      <c r="OR441" s="15"/>
      <c r="OS441" s="15"/>
      <c r="OT441" s="15"/>
      <c r="OU441" s="15"/>
      <c r="OV441" s="15"/>
      <c r="OW441" s="15"/>
      <c r="OX441" s="15"/>
      <c r="OY441" s="15"/>
      <c r="OZ441" s="15"/>
      <c r="PA441" s="15"/>
      <c r="PB441" s="15"/>
      <c r="PC441" s="15"/>
      <c r="PD441" s="15"/>
      <c r="PE441" s="15"/>
      <c r="PF441" s="15"/>
      <c r="PG441" s="15"/>
      <c r="PH441" s="15"/>
      <c r="PI441" s="15"/>
      <c r="PJ441" s="15"/>
      <c r="PK441" s="15"/>
      <c r="PL441" s="15"/>
      <c r="PM441" s="15"/>
      <c r="PN441" s="15"/>
      <c r="PO441" s="15"/>
      <c r="PP441" s="15"/>
      <c r="PQ441" s="15"/>
      <c r="PR441" s="15"/>
      <c r="PS441" s="15"/>
      <c r="PT441" s="15"/>
      <c r="PU441" s="15"/>
      <c r="PV441" s="15"/>
      <c r="PW441" s="15"/>
      <c r="PX441" s="15"/>
      <c r="PY441" s="15"/>
      <c r="PZ441" s="15"/>
      <c r="QA441" s="15"/>
      <c r="QB441" s="15"/>
      <c r="QC441" s="15"/>
      <c r="QD441" s="15"/>
      <c r="QE441" s="15"/>
      <c r="QF441" s="15"/>
      <c r="QG441" s="15"/>
      <c r="QH441" s="15"/>
      <c r="QI441" s="15"/>
      <c r="QJ441" s="15"/>
      <c r="QK441" s="15"/>
      <c r="QL441" s="15"/>
      <c r="QM441" s="15"/>
      <c r="QN441" s="15"/>
      <c r="QO441" s="15"/>
      <c r="QP441" s="15"/>
      <c r="QQ441" s="15"/>
      <c r="QR441" s="15"/>
      <c r="QS441" s="15"/>
      <c r="QT441" s="15"/>
      <c r="QU441" s="15"/>
      <c r="QV441" s="15"/>
      <c r="QW441" s="15"/>
      <c r="QX441" s="15"/>
      <c r="QY441" s="15"/>
      <c r="QZ441" s="15"/>
      <c r="RA441" s="15"/>
      <c r="RB441" s="15"/>
      <c r="RC441" s="15"/>
      <c r="RD441" s="15"/>
      <c r="RE441" s="15"/>
      <c r="RF441" s="15"/>
      <c r="RG441" s="15"/>
      <c r="RH441" s="15"/>
      <c r="RI441" s="15"/>
      <c r="RJ441" s="15"/>
      <c r="RK441" s="15"/>
      <c r="RL441" s="15"/>
      <c r="RM441" s="15"/>
      <c r="RN441" s="15"/>
      <c r="RO441" s="15"/>
      <c r="RP441" s="15"/>
      <c r="RQ441" s="15"/>
      <c r="RR441" s="15"/>
      <c r="RS441" s="15"/>
      <c r="RT441" s="15"/>
      <c r="RU441" s="15"/>
      <c r="RV441" s="15"/>
      <c r="RW441" s="15"/>
      <c r="RX441" s="15"/>
      <c r="RY441" s="15"/>
      <c r="RZ441" s="15"/>
      <c r="SA441" s="15"/>
      <c r="SB441" s="15"/>
      <c r="SC441" s="15"/>
      <c r="SD441" s="15"/>
      <c r="SE441" s="15"/>
      <c r="SF441" s="15"/>
      <c r="SG441" s="15"/>
      <c r="SH441" s="15"/>
      <c r="SI441" s="15"/>
      <c r="SJ441" s="15"/>
      <c r="SK441" s="15"/>
      <c r="SL441" s="15"/>
      <c r="SM441" s="15"/>
      <c r="SN441" s="15"/>
      <c r="SO441" s="15"/>
      <c r="SP441" s="15"/>
      <c r="SQ441" s="15"/>
      <c r="SR441" s="15"/>
      <c r="SS441" s="15"/>
      <c r="ST441" s="15"/>
      <c r="SU441" s="15"/>
      <c r="SV441" s="15"/>
      <c r="SW441" s="15"/>
      <c r="SX441" s="15"/>
      <c r="SY441" s="15"/>
      <c r="SZ441" s="15"/>
      <c r="TA441" s="15"/>
      <c r="TB441" s="15"/>
      <c r="TC441" s="15"/>
      <c r="TD441" s="15"/>
      <c r="TE441" s="15"/>
      <c r="TF441" s="15"/>
      <c r="TG441" s="15"/>
      <c r="TH441" s="15"/>
      <c r="TI441" s="15"/>
      <c r="TJ441" s="15"/>
      <c r="TK441" s="15"/>
      <c r="TL441" s="15"/>
      <c r="TM441" s="15"/>
      <c r="TN441" s="15"/>
      <c r="TO441" s="15"/>
      <c r="TP441" s="15"/>
      <c r="TQ441" s="15"/>
      <c r="TR441" s="15"/>
      <c r="TS441" s="15"/>
      <c r="TT441" s="15"/>
      <c r="TU441" s="15"/>
      <c r="TV441" s="15"/>
      <c r="TW441" s="15"/>
      <c r="TX441" s="15"/>
      <c r="TY441" s="15"/>
      <c r="TZ441" s="15"/>
      <c r="UA441" s="15"/>
      <c r="UB441" s="15"/>
      <c r="UC441" s="15"/>
      <c r="UD441" s="15"/>
      <c r="UE441" s="15"/>
      <c r="UF441" s="15"/>
      <c r="UG441" s="15"/>
      <c r="UH441" s="15"/>
      <c r="UI441" s="15"/>
      <c r="UJ441" s="15"/>
      <c r="UK441" s="15"/>
      <c r="UL441" s="15"/>
      <c r="UM441" s="15"/>
      <c r="UN441" s="15"/>
      <c r="UO441" s="15"/>
      <c r="UP441" s="15"/>
      <c r="UQ441" s="15"/>
      <c r="UR441" s="15"/>
      <c r="US441" s="15"/>
      <c r="UT441" s="15"/>
      <c r="UU441" s="15"/>
      <c r="UV441" s="15"/>
      <c r="UW441" s="15"/>
      <c r="UX441" s="15"/>
      <c r="UY441" s="15"/>
      <c r="UZ441" s="15"/>
      <c r="VA441" s="15"/>
      <c r="VB441" s="15"/>
      <c r="VC441" s="15"/>
      <c r="VD441" s="15"/>
      <c r="VE441" s="15"/>
      <c r="VF441" s="15"/>
      <c r="VG441" s="15"/>
      <c r="VH441" s="15"/>
      <c r="VI441" s="15"/>
      <c r="VJ441" s="15"/>
      <c r="VK441" s="15"/>
      <c r="VL441" s="15"/>
      <c r="VM441" s="15"/>
      <c r="VN441" s="15"/>
      <c r="VO441" s="15"/>
      <c r="VP441" s="15"/>
      <c r="VQ441" s="15"/>
      <c r="VR441" s="15"/>
      <c r="VS441" s="15"/>
      <c r="VT441" s="15"/>
      <c r="VU441" s="15"/>
      <c r="VV441" s="15"/>
      <c r="VW441" s="15"/>
      <c r="VX441" s="15"/>
      <c r="VY441" s="15"/>
      <c r="VZ441" s="15"/>
      <c r="WA441" s="15"/>
      <c r="WB441" s="15"/>
      <c r="WC441" s="15"/>
      <c r="WD441" s="15"/>
      <c r="WE441" s="15"/>
      <c r="WF441" s="15"/>
      <c r="WG441" s="15"/>
      <c r="WH441" s="15"/>
      <c r="WI441" s="15"/>
      <c r="WJ441" s="15"/>
      <c r="WK441" s="15"/>
      <c r="WL441" s="15"/>
      <c r="WM441" s="15"/>
      <c r="WN441" s="15"/>
      <c r="WO441" s="15"/>
      <c r="WP441" s="15"/>
      <c r="WQ441" s="15"/>
      <c r="WR441" s="15"/>
      <c r="WS441" s="15"/>
      <c r="WT441" s="15"/>
      <c r="WU441" s="15"/>
      <c r="WV441" s="15"/>
      <c r="WW441" s="15"/>
      <c r="WX441" s="15"/>
      <c r="WY441" s="15"/>
      <c r="WZ441" s="15"/>
      <c r="XA441" s="15"/>
      <c r="XB441" s="15"/>
      <c r="XC441" s="15"/>
      <c r="XD441" s="15"/>
      <c r="XE441" s="15"/>
      <c r="XF441" s="15"/>
      <c r="XG441" s="15"/>
      <c r="XH441" s="15"/>
      <c r="XI441" s="15"/>
      <c r="XJ441" s="15"/>
      <c r="XK441" s="15"/>
      <c r="XL441" s="15"/>
      <c r="XM441" s="15"/>
      <c r="XN441" s="15"/>
      <c r="XO441" s="15"/>
      <c r="XP441" s="15"/>
      <c r="XQ441" s="15"/>
      <c r="XR441" s="15"/>
      <c r="XS441" s="15"/>
      <c r="XT441" s="15"/>
      <c r="XU441" s="15"/>
      <c r="XV441" s="15"/>
      <c r="XW441" s="15"/>
      <c r="XX441" s="15"/>
      <c r="XY441" s="15"/>
      <c r="XZ441" s="15"/>
      <c r="YA441" s="15"/>
      <c r="YB441" s="15"/>
      <c r="YC441" s="15"/>
      <c r="YD441" s="15"/>
      <c r="YE441" s="15"/>
      <c r="YF441" s="15"/>
      <c r="YG441" s="15"/>
      <c r="YH441" s="15"/>
      <c r="YI441" s="15"/>
      <c r="YJ441" s="15"/>
      <c r="YK441" s="15"/>
      <c r="YL441" s="15"/>
      <c r="YM441" s="15"/>
      <c r="YN441" s="15"/>
      <c r="YO441" s="15"/>
      <c r="YP441" s="15"/>
      <c r="YQ441" s="15"/>
      <c r="YR441" s="15"/>
      <c r="YS441" s="15"/>
      <c r="YT441" s="15"/>
      <c r="YU441" s="15"/>
      <c r="YV441" s="15"/>
      <c r="YW441" s="15"/>
      <c r="YX441" s="15"/>
      <c r="YY441" s="15"/>
      <c r="YZ441" s="15"/>
      <c r="ZA441" s="15"/>
      <c r="ZB441" s="15"/>
      <c r="ZC441" s="15"/>
      <c r="ZD441" s="15"/>
      <c r="ZE441" s="15"/>
      <c r="ZF441" s="15"/>
      <c r="ZG441" s="15"/>
      <c r="ZH441" s="15"/>
      <c r="ZI441" s="15"/>
      <c r="ZJ441" s="15"/>
      <c r="ZK441" s="15"/>
      <c r="ZL441" s="15"/>
      <c r="ZM441" s="15"/>
      <c r="ZN441" s="15"/>
      <c r="ZO441" s="15"/>
      <c r="ZP441" s="15"/>
      <c r="ZQ441" s="15"/>
      <c r="ZR441" s="15"/>
      <c r="ZS441" s="15"/>
      <c r="ZT441" s="15"/>
      <c r="ZU441" s="15"/>
      <c r="ZV441" s="15"/>
      <c r="ZW441" s="15"/>
      <c r="ZX441" s="15"/>
      <c r="ZY441" s="15"/>
      <c r="ZZ441" s="15"/>
      <c r="AAA441" s="15"/>
      <c r="AAB441" s="15"/>
      <c r="AAC441" s="15"/>
      <c r="AAD441" s="15"/>
      <c r="AAE441" s="15"/>
      <c r="AAF441" s="15"/>
      <c r="AAG441" s="15"/>
      <c r="AAH441" s="15"/>
      <c r="AAI441" s="15"/>
      <c r="AAJ441" s="15"/>
      <c r="AAK441" s="15"/>
      <c r="AAL441" s="15"/>
      <c r="AAM441" s="15"/>
      <c r="AAN441" s="15"/>
      <c r="AAO441" s="15"/>
      <c r="AAP441" s="15"/>
      <c r="AAQ441" s="15"/>
      <c r="AAR441" s="15"/>
      <c r="AAS441" s="15"/>
      <c r="AAT441" s="15"/>
      <c r="AAU441" s="15"/>
      <c r="AAV441" s="15"/>
      <c r="AAW441" s="15"/>
      <c r="AAX441" s="15"/>
      <c r="AAY441" s="15"/>
      <c r="AAZ441" s="15"/>
      <c r="ABA441" s="15"/>
      <c r="ABB441" s="15"/>
      <c r="ABC441" s="15"/>
      <c r="ABD441" s="15"/>
      <c r="ABE441" s="15"/>
      <c r="ABF441" s="15"/>
      <c r="ABG441" s="15"/>
      <c r="ABH441" s="15"/>
      <c r="ABI441" s="15"/>
      <c r="ABJ441" s="15"/>
      <c r="ABK441" s="15"/>
      <c r="ABL441" s="15"/>
      <c r="ABM441" s="15"/>
      <c r="ABN441" s="15"/>
      <c r="ABO441" s="15"/>
      <c r="ABP441" s="15"/>
      <c r="ABQ441" s="15"/>
      <c r="ABR441" s="15"/>
      <c r="ABS441" s="15"/>
      <c r="ABT441" s="15"/>
      <c r="ABU441" s="15"/>
      <c r="ABV441" s="15"/>
      <c r="ABW441" s="15"/>
      <c r="ABX441" s="15"/>
      <c r="ABY441" s="15"/>
      <c r="ABZ441" s="15"/>
      <c r="ACA441" s="15"/>
      <c r="ACB441" s="15"/>
      <c r="ACC441" s="15"/>
      <c r="ACD441" s="15"/>
      <c r="ACE441" s="15"/>
      <c r="ACF441" s="15"/>
      <c r="ACG441" s="15"/>
      <c r="ACH441" s="15"/>
      <c r="ACI441" s="15"/>
      <c r="ACJ441" s="15"/>
      <c r="ACK441" s="15"/>
      <c r="ACL441" s="15"/>
      <c r="ACM441" s="15"/>
      <c r="ACN441" s="15"/>
      <c r="ACO441" s="15"/>
      <c r="ACP441" s="15"/>
      <c r="ACQ441" s="15"/>
      <c r="ACR441" s="15"/>
      <c r="ACS441" s="15"/>
      <c r="ACT441" s="15"/>
      <c r="ACU441" s="15"/>
      <c r="ACV441" s="15"/>
      <c r="ACW441" s="15"/>
      <c r="ACX441" s="15"/>
      <c r="ACY441" s="15"/>
      <c r="ACZ441" s="15"/>
      <c r="ADA441" s="15"/>
      <c r="ADB441" s="15"/>
      <c r="ADC441" s="15"/>
      <c r="ADD441" s="15"/>
      <c r="ADE441" s="15"/>
      <c r="ADF441" s="15"/>
      <c r="ADG441" s="15"/>
      <c r="ADH441" s="15"/>
      <c r="ADI441" s="15"/>
      <c r="ADJ441" s="15"/>
      <c r="ADK441" s="15"/>
      <c r="ADL441" s="15"/>
      <c r="ADM441" s="15"/>
    </row>
    <row r="442" spans="1:793" x14ac:dyDescent="0.4">
      <c r="A442" s="44"/>
      <c r="B442" s="44"/>
      <c r="C442" s="44"/>
      <c r="D442" s="44"/>
      <c r="E442" s="44"/>
      <c r="F442" s="44"/>
    </row>
    <row r="443" spans="1:793" x14ac:dyDescent="0.4">
      <c r="A443" s="44"/>
      <c r="B443" s="44"/>
      <c r="C443" s="44"/>
      <c r="D443" s="44"/>
      <c r="E443" s="44"/>
      <c r="F443" s="44"/>
    </row>
    <row r="444" spans="1:793" x14ac:dyDescent="0.4">
      <c r="A444" s="44"/>
      <c r="B444" s="44"/>
      <c r="C444" s="44"/>
      <c r="D444" s="44"/>
      <c r="E444" s="44"/>
      <c r="F444" s="44"/>
    </row>
    <row r="445" spans="1:793" x14ac:dyDescent="0.4">
      <c r="A445" s="44"/>
      <c r="B445" s="44"/>
      <c r="C445" s="44"/>
      <c r="D445" s="44"/>
      <c r="E445" s="44"/>
      <c r="F445" s="44"/>
    </row>
    <row r="446" spans="1:793" x14ac:dyDescent="0.4">
      <c r="A446" s="44"/>
      <c r="B446" s="44"/>
      <c r="C446" s="44"/>
      <c r="D446" s="44"/>
      <c r="E446" s="44"/>
      <c r="F446" s="44"/>
    </row>
    <row r="447" spans="1:793" x14ac:dyDescent="0.4">
      <c r="A447" s="44"/>
      <c r="B447" s="44"/>
      <c r="C447" s="44"/>
      <c r="D447" s="44"/>
      <c r="E447" s="44"/>
      <c r="F447" s="44"/>
    </row>
    <row r="448" spans="1:793" x14ac:dyDescent="0.4">
      <c r="A448" s="44"/>
      <c r="B448" s="44"/>
      <c r="C448" s="44"/>
      <c r="D448" s="44"/>
      <c r="E448" s="44"/>
      <c r="F448" s="44"/>
    </row>
    <row r="449" spans="1:6" x14ac:dyDescent="0.4">
      <c r="A449" s="44"/>
      <c r="B449" s="44"/>
      <c r="C449" s="44"/>
      <c r="D449" s="44"/>
      <c r="E449" s="44"/>
      <c r="F449" s="44"/>
    </row>
    <row r="450" spans="1:6" x14ac:dyDescent="0.4">
      <c r="A450" s="44"/>
      <c r="B450" s="44"/>
      <c r="C450" s="44"/>
      <c r="D450" s="44"/>
      <c r="E450" s="44"/>
      <c r="F450" s="44"/>
    </row>
    <row r="451" spans="1:6" x14ac:dyDescent="0.4">
      <c r="A451" s="44"/>
      <c r="B451" s="44"/>
      <c r="C451" s="44"/>
      <c r="D451" s="44"/>
      <c r="E451" s="44"/>
      <c r="F451" s="44"/>
    </row>
    <row r="452" spans="1:6" x14ac:dyDescent="0.4">
      <c r="A452" s="44"/>
      <c r="B452" s="44"/>
      <c r="C452" s="44"/>
      <c r="D452" s="44"/>
      <c r="E452" s="44"/>
      <c r="F452" s="44"/>
    </row>
    <row r="453" spans="1:6" x14ac:dyDescent="0.4">
      <c r="A453" s="44"/>
      <c r="B453" s="44"/>
      <c r="C453" s="44"/>
      <c r="D453" s="44"/>
      <c r="E453" s="44"/>
      <c r="F453" s="44"/>
    </row>
    <row r="454" spans="1:6" x14ac:dyDescent="0.4">
      <c r="A454" s="44"/>
      <c r="B454" s="44"/>
      <c r="C454" s="44"/>
      <c r="D454" s="44"/>
      <c r="E454" s="44"/>
      <c r="F454" s="44"/>
    </row>
    <row r="455" spans="1:6" x14ac:dyDescent="0.4">
      <c r="A455" s="44"/>
      <c r="B455" s="44"/>
      <c r="C455" s="44"/>
      <c r="D455" s="44"/>
      <c r="E455" s="44"/>
      <c r="F455" s="44"/>
    </row>
    <row r="456" spans="1:6" x14ac:dyDescent="0.4">
      <c r="A456" s="44"/>
      <c r="B456" s="44"/>
      <c r="C456" s="44"/>
      <c r="D456" s="44"/>
      <c r="E456" s="44"/>
      <c r="F456" s="44"/>
    </row>
    <row r="457" spans="1:6" x14ac:dyDescent="0.4">
      <c r="A457" s="44"/>
      <c r="B457" s="44"/>
      <c r="C457" s="44"/>
      <c r="D457" s="44"/>
      <c r="E457" s="44"/>
      <c r="F457" s="44"/>
    </row>
    <row r="458" spans="1:6" x14ac:dyDescent="0.4">
      <c r="A458" s="44"/>
      <c r="B458" s="44"/>
      <c r="C458" s="44"/>
      <c r="D458" s="44"/>
      <c r="E458" s="44"/>
      <c r="F458" s="44"/>
    </row>
    <row r="459" spans="1:6" x14ac:dyDescent="0.4">
      <c r="A459" s="44"/>
      <c r="B459" s="44"/>
      <c r="C459" s="44"/>
      <c r="D459" s="44"/>
      <c r="E459" s="44"/>
      <c r="F459" s="44"/>
    </row>
    <row r="460" spans="1:6" x14ac:dyDescent="0.4">
      <c r="A460" s="44"/>
      <c r="B460" s="44"/>
      <c r="C460" s="44"/>
      <c r="D460" s="44"/>
      <c r="E460" s="44"/>
      <c r="F460" s="44"/>
    </row>
    <row r="461" spans="1:6" x14ac:dyDescent="0.4">
      <c r="A461" s="44"/>
      <c r="B461" s="44"/>
      <c r="C461" s="44"/>
      <c r="D461" s="44"/>
      <c r="E461" s="44"/>
      <c r="F461" s="44"/>
    </row>
    <row r="462" spans="1:6" x14ac:dyDescent="0.4">
      <c r="A462" s="44"/>
      <c r="B462" s="44"/>
      <c r="C462" s="44"/>
      <c r="D462" s="44"/>
      <c r="E462" s="44"/>
      <c r="F462" s="44"/>
    </row>
    <row r="463" spans="1:6" x14ac:dyDescent="0.4">
      <c r="A463" s="44"/>
      <c r="B463" s="44"/>
      <c r="C463" s="44"/>
      <c r="D463" s="44"/>
      <c r="E463" s="44"/>
      <c r="F463" s="44"/>
    </row>
    <row r="464" spans="1:6" x14ac:dyDescent="0.4">
      <c r="A464" s="44"/>
      <c r="B464" s="44"/>
      <c r="C464" s="44"/>
      <c r="D464" s="44"/>
      <c r="E464" s="44"/>
      <c r="F464" s="44"/>
    </row>
    <row r="465" spans="1:6" x14ac:dyDescent="0.4">
      <c r="A465" s="44"/>
      <c r="B465" s="44"/>
      <c r="C465" s="44"/>
      <c r="D465" s="44"/>
      <c r="E465" s="44"/>
      <c r="F465" s="44"/>
    </row>
    <row r="466" spans="1:6" x14ac:dyDescent="0.4">
      <c r="A466" s="44"/>
      <c r="B466" s="44"/>
      <c r="C466" s="44"/>
      <c r="D466" s="44"/>
      <c r="E466" s="44"/>
      <c r="F466" s="44"/>
    </row>
    <row r="467" spans="1:6" x14ac:dyDescent="0.4">
      <c r="A467" s="44"/>
      <c r="B467" s="44"/>
      <c r="C467" s="44"/>
      <c r="D467" s="44"/>
      <c r="E467" s="44"/>
      <c r="F467" s="44"/>
    </row>
    <row r="468" spans="1:6" x14ac:dyDescent="0.4">
      <c r="A468" s="44"/>
      <c r="B468" s="44"/>
      <c r="C468" s="44"/>
      <c r="D468" s="44"/>
      <c r="E468" s="44"/>
      <c r="F468" s="44"/>
    </row>
    <row r="469" spans="1:6" x14ac:dyDescent="0.4">
      <c r="A469" s="44"/>
      <c r="B469" s="44"/>
      <c r="C469" s="44"/>
      <c r="D469" s="44"/>
      <c r="E469" s="44"/>
      <c r="F469" s="44"/>
    </row>
    <row r="470" spans="1:6" x14ac:dyDescent="0.4">
      <c r="A470" s="44"/>
      <c r="B470" s="44"/>
      <c r="C470" s="44"/>
      <c r="D470" s="44"/>
      <c r="E470" s="44"/>
      <c r="F470" s="44"/>
    </row>
    <row r="471" spans="1:6" x14ac:dyDescent="0.4">
      <c r="A471" s="44"/>
      <c r="B471" s="44"/>
      <c r="C471" s="44"/>
      <c r="D471" s="44"/>
      <c r="E471" s="44"/>
      <c r="F471" s="44"/>
    </row>
    <row r="472" spans="1:6" x14ac:dyDescent="0.4">
      <c r="A472" s="44"/>
      <c r="B472" s="44"/>
      <c r="C472" s="44"/>
      <c r="D472" s="44"/>
      <c r="E472" s="44"/>
      <c r="F472" s="44"/>
    </row>
    <row r="473" spans="1:6" x14ac:dyDescent="0.4">
      <c r="A473" s="44"/>
      <c r="B473" s="44"/>
      <c r="C473" s="44"/>
      <c r="D473" s="44"/>
      <c r="E473" s="44"/>
      <c r="F473" s="44"/>
    </row>
    <row r="474" spans="1:6" x14ac:dyDescent="0.4">
      <c r="A474" s="44"/>
      <c r="B474" s="44"/>
      <c r="C474" s="44"/>
      <c r="D474" s="44"/>
      <c r="E474" s="44"/>
      <c r="F474" s="44"/>
    </row>
    <row r="475" spans="1:6" x14ac:dyDescent="0.4">
      <c r="A475" s="44"/>
      <c r="B475" s="44"/>
      <c r="C475" s="44"/>
      <c r="D475" s="44"/>
      <c r="E475" s="44"/>
      <c r="F475" s="44"/>
    </row>
    <row r="476" spans="1:6" x14ac:dyDescent="0.4">
      <c r="A476" s="44"/>
      <c r="B476" s="44"/>
      <c r="C476" s="44"/>
      <c r="D476" s="44"/>
      <c r="E476" s="44"/>
      <c r="F476" s="44"/>
    </row>
    <row r="477" spans="1:6" x14ac:dyDescent="0.4">
      <c r="A477" s="44"/>
    </row>
    <row r="478" spans="1:6" x14ac:dyDescent="0.4">
      <c r="A478" s="44"/>
    </row>
    <row r="479" spans="1:6" x14ac:dyDescent="0.4">
      <c r="A479" s="44"/>
    </row>
    <row r="480" spans="1:6" x14ac:dyDescent="0.4">
      <c r="A480" s="44"/>
    </row>
    <row r="481" spans="1:1" x14ac:dyDescent="0.4">
      <c r="A481" s="44"/>
    </row>
    <row r="482" spans="1:1" x14ac:dyDescent="0.4">
      <c r="A482" s="44"/>
    </row>
    <row r="483" spans="1:1" x14ac:dyDescent="0.4">
      <c r="A483" s="44"/>
    </row>
    <row r="484" spans="1:1" x14ac:dyDescent="0.4">
      <c r="A484" s="44"/>
    </row>
    <row r="485" spans="1:1" x14ac:dyDescent="0.4">
      <c r="A485" s="44"/>
    </row>
    <row r="486" spans="1:1" x14ac:dyDescent="0.4">
      <c r="A486" s="44"/>
    </row>
    <row r="487" spans="1:1" x14ac:dyDescent="0.4">
      <c r="A487" s="44"/>
    </row>
    <row r="488" spans="1:1" x14ac:dyDescent="0.4">
      <c r="A488" s="44"/>
    </row>
    <row r="489" spans="1:1" x14ac:dyDescent="0.4">
      <c r="A489" s="44"/>
    </row>
    <row r="490" spans="1:1" x14ac:dyDescent="0.4">
      <c r="A490" s="44"/>
    </row>
    <row r="491" spans="1:1" x14ac:dyDescent="0.4">
      <c r="A491" s="44"/>
    </row>
    <row r="492" spans="1:1" x14ac:dyDescent="0.4">
      <c r="A492" s="44"/>
    </row>
    <row r="493" spans="1:1" x14ac:dyDescent="0.4">
      <c r="A493" s="44"/>
    </row>
    <row r="494" spans="1:1" x14ac:dyDescent="0.4">
      <c r="A494" s="44"/>
    </row>
    <row r="495" spans="1:1" x14ac:dyDescent="0.4">
      <c r="A495" s="44"/>
    </row>
    <row r="496" spans="1:1" x14ac:dyDescent="0.4">
      <c r="A496" s="44"/>
    </row>
    <row r="497" spans="1:1" x14ac:dyDescent="0.4">
      <c r="A497" s="44"/>
    </row>
    <row r="498" spans="1:1" x14ac:dyDescent="0.4">
      <c r="A498" s="44"/>
    </row>
    <row r="499" spans="1:1" x14ac:dyDescent="0.4">
      <c r="A499" s="44"/>
    </row>
    <row r="500" spans="1:1" x14ac:dyDescent="0.4">
      <c r="A500" s="44"/>
    </row>
    <row r="501" spans="1:1" x14ac:dyDescent="0.4">
      <c r="A501" s="44"/>
    </row>
    <row r="502" spans="1:1" x14ac:dyDescent="0.4">
      <c r="A502" s="44"/>
    </row>
    <row r="503" spans="1:1" x14ac:dyDescent="0.4">
      <c r="A503" s="44"/>
    </row>
    <row r="504" spans="1:1" x14ac:dyDescent="0.4">
      <c r="A504" s="44"/>
    </row>
    <row r="505" spans="1:1" x14ac:dyDescent="0.4">
      <c r="A505" s="44"/>
    </row>
    <row r="506" spans="1:1" x14ac:dyDescent="0.4">
      <c r="A506" s="44"/>
    </row>
    <row r="507" spans="1:1" x14ac:dyDescent="0.4">
      <c r="A507" s="44"/>
    </row>
    <row r="508" spans="1:1" x14ac:dyDescent="0.4">
      <c r="A508" s="44"/>
    </row>
    <row r="509" spans="1:1" x14ac:dyDescent="0.4">
      <c r="A509" s="44"/>
    </row>
    <row r="510" spans="1:1" x14ac:dyDescent="0.4">
      <c r="A510" s="44"/>
    </row>
    <row r="511" spans="1:1" x14ac:dyDescent="0.4">
      <c r="A511" s="44"/>
    </row>
    <row r="512" spans="1:1" x14ac:dyDescent="0.4">
      <c r="A512" s="44"/>
    </row>
    <row r="513" spans="1:1" x14ac:dyDescent="0.4">
      <c r="A513" s="44"/>
    </row>
    <row r="514" spans="1:1" x14ac:dyDescent="0.4">
      <c r="A514" s="44"/>
    </row>
    <row r="515" spans="1:1" x14ac:dyDescent="0.4">
      <c r="A515" s="44"/>
    </row>
    <row r="516" spans="1:1" x14ac:dyDescent="0.4">
      <c r="A516" s="44"/>
    </row>
    <row r="517" spans="1:1" x14ac:dyDescent="0.4">
      <c r="A517" s="44"/>
    </row>
    <row r="518" spans="1:1" x14ac:dyDescent="0.4">
      <c r="A518" s="44"/>
    </row>
    <row r="519" spans="1:1" x14ac:dyDescent="0.4">
      <c r="A519" s="44"/>
    </row>
    <row r="520" spans="1:1" x14ac:dyDescent="0.4">
      <c r="A520" s="44"/>
    </row>
    <row r="521" spans="1:1" x14ac:dyDescent="0.4">
      <c r="A521" s="44"/>
    </row>
    <row r="522" spans="1:1" x14ac:dyDescent="0.4">
      <c r="A522" s="44"/>
    </row>
    <row r="523" spans="1:1" x14ac:dyDescent="0.4">
      <c r="A523" s="44"/>
    </row>
    <row r="524" spans="1:1" x14ac:dyDescent="0.4">
      <c r="A524" s="44"/>
    </row>
    <row r="525" spans="1:1" x14ac:dyDescent="0.4">
      <c r="A525" s="44"/>
    </row>
    <row r="526" spans="1:1" x14ac:dyDescent="0.4">
      <c r="A526" s="44"/>
    </row>
    <row r="527" spans="1:1" x14ac:dyDescent="0.4">
      <c r="A527" s="44"/>
    </row>
    <row r="528" spans="1:1" x14ac:dyDescent="0.4">
      <c r="A528" s="44"/>
    </row>
    <row r="529" spans="1:1" x14ac:dyDescent="0.4">
      <c r="A529" s="44"/>
    </row>
    <row r="530" spans="1:1" x14ac:dyDescent="0.4">
      <c r="A530" s="44"/>
    </row>
    <row r="531" spans="1:1" x14ac:dyDescent="0.4">
      <c r="A531" s="44"/>
    </row>
    <row r="532" spans="1:1" x14ac:dyDescent="0.4">
      <c r="A532" s="44"/>
    </row>
    <row r="533" spans="1:1" x14ac:dyDescent="0.4">
      <c r="A533" s="44"/>
    </row>
    <row r="534" spans="1:1" x14ac:dyDescent="0.4">
      <c r="A534" s="44"/>
    </row>
    <row r="535" spans="1:1" x14ac:dyDescent="0.4">
      <c r="A535" s="44"/>
    </row>
    <row r="536" spans="1:1" x14ac:dyDescent="0.4">
      <c r="A536" s="44"/>
    </row>
    <row r="537" spans="1:1" x14ac:dyDescent="0.4">
      <c r="A537" s="44"/>
    </row>
    <row r="538" spans="1:1" x14ac:dyDescent="0.4">
      <c r="A538" s="44"/>
    </row>
    <row r="539" spans="1:1" x14ac:dyDescent="0.4">
      <c r="A539" s="44"/>
    </row>
    <row r="540" spans="1:1" x14ac:dyDescent="0.4">
      <c r="A540" s="44"/>
    </row>
    <row r="541" spans="1:1" x14ac:dyDescent="0.4">
      <c r="A541" s="44"/>
    </row>
    <row r="542" spans="1:1" x14ac:dyDescent="0.4">
      <c r="A542" s="44"/>
    </row>
    <row r="543" spans="1:1" x14ac:dyDescent="0.4">
      <c r="A543" s="44"/>
    </row>
    <row r="544" spans="1:1" x14ac:dyDescent="0.4">
      <c r="A544" s="44"/>
    </row>
    <row r="545" spans="1:1" x14ac:dyDescent="0.4">
      <c r="A545" s="44"/>
    </row>
    <row r="546" spans="1:1" x14ac:dyDescent="0.4">
      <c r="A546" s="44"/>
    </row>
    <row r="547" spans="1:1" x14ac:dyDescent="0.4">
      <c r="A547" s="44"/>
    </row>
    <row r="548" spans="1:1" x14ac:dyDescent="0.4">
      <c r="A548" s="44"/>
    </row>
    <row r="549" spans="1:1" x14ac:dyDescent="0.4">
      <c r="A549" s="44"/>
    </row>
    <row r="550" spans="1:1" x14ac:dyDescent="0.4">
      <c r="A550" s="44"/>
    </row>
    <row r="551" spans="1:1" x14ac:dyDescent="0.4">
      <c r="A551" s="44"/>
    </row>
    <row r="552" spans="1:1" x14ac:dyDescent="0.4">
      <c r="A552" s="44"/>
    </row>
    <row r="553" spans="1:1" x14ac:dyDescent="0.4">
      <c r="A553" s="44"/>
    </row>
    <row r="554" spans="1:1" x14ac:dyDescent="0.4">
      <c r="A554" s="44"/>
    </row>
    <row r="555" spans="1:1" x14ac:dyDescent="0.4">
      <c r="A555" s="44"/>
    </row>
    <row r="556" spans="1:1" x14ac:dyDescent="0.4">
      <c r="A556" s="44"/>
    </row>
    <row r="557" spans="1:1" x14ac:dyDescent="0.4">
      <c r="A557" s="44"/>
    </row>
    <row r="558" spans="1:1" x14ac:dyDescent="0.4">
      <c r="A558" s="44"/>
    </row>
    <row r="559" spans="1:1" x14ac:dyDescent="0.4">
      <c r="A559" s="44"/>
    </row>
    <row r="560" spans="1:1" x14ac:dyDescent="0.4">
      <c r="A560" s="44"/>
    </row>
    <row r="561" spans="1:1" x14ac:dyDescent="0.4">
      <c r="A561" s="44"/>
    </row>
  </sheetData>
  <mergeCells count="146">
    <mergeCell ref="C421:D421"/>
    <mergeCell ref="B430:H430"/>
    <mergeCell ref="C415:D415"/>
    <mergeCell ref="C416:D416"/>
    <mergeCell ref="C417:D417"/>
    <mergeCell ref="C418:D418"/>
    <mergeCell ref="C419:D419"/>
    <mergeCell ref="C420:D420"/>
    <mergeCell ref="C409:D409"/>
    <mergeCell ref="C410:D410"/>
    <mergeCell ref="C411:D411"/>
    <mergeCell ref="C412:D412"/>
    <mergeCell ref="C413:D413"/>
    <mergeCell ref="C414:D414"/>
    <mergeCell ref="C401:E401"/>
    <mergeCell ref="B403:H403"/>
    <mergeCell ref="B404:H404"/>
    <mergeCell ref="C406:D406"/>
    <mergeCell ref="C407:D407"/>
    <mergeCell ref="C408:D408"/>
    <mergeCell ref="B395:E395"/>
    <mergeCell ref="C396:E396"/>
    <mergeCell ref="C397:E397"/>
    <mergeCell ref="C398:E398"/>
    <mergeCell ref="C399:E399"/>
    <mergeCell ref="C400:E400"/>
    <mergeCell ref="C389:D389"/>
    <mergeCell ref="C390:D390"/>
    <mergeCell ref="C391:D391"/>
    <mergeCell ref="C392:D392"/>
    <mergeCell ref="C393:D393"/>
    <mergeCell ref="B394:E394"/>
    <mergeCell ref="C352:E352"/>
    <mergeCell ref="B360:F360"/>
    <mergeCell ref="B362:F362"/>
    <mergeCell ref="C366:E366"/>
    <mergeCell ref="B372:F372"/>
    <mergeCell ref="C388:E388"/>
    <mergeCell ref="B336:H336"/>
    <mergeCell ref="B340:H340"/>
    <mergeCell ref="B345:H345"/>
    <mergeCell ref="B346:H346"/>
    <mergeCell ref="B347:H347"/>
    <mergeCell ref="B348:H348"/>
    <mergeCell ref="B319:H319"/>
    <mergeCell ref="B321:H321"/>
    <mergeCell ref="B325:H325"/>
    <mergeCell ref="B329:H329"/>
    <mergeCell ref="B330:H330"/>
    <mergeCell ref="B332:H332"/>
    <mergeCell ref="B293:H293"/>
    <mergeCell ref="B295:H295"/>
    <mergeCell ref="B303:H303"/>
    <mergeCell ref="B304:H305"/>
    <mergeCell ref="B311:H311"/>
    <mergeCell ref="D316:H317"/>
    <mergeCell ref="B273:H273"/>
    <mergeCell ref="B275:H275"/>
    <mergeCell ref="A279:A285"/>
    <mergeCell ref="B279:H279"/>
    <mergeCell ref="B283:H283"/>
    <mergeCell ref="B287:H287"/>
    <mergeCell ref="B261:H261"/>
    <mergeCell ref="B265:H265"/>
    <mergeCell ref="B266:H266"/>
    <mergeCell ref="B268:H268"/>
    <mergeCell ref="B227:H227"/>
    <mergeCell ref="B232:H232"/>
    <mergeCell ref="B236:H236"/>
    <mergeCell ref="B237:H237"/>
    <mergeCell ref="B239:H239"/>
    <mergeCell ref="B243:H243"/>
    <mergeCell ref="B245:H245"/>
    <mergeCell ref="B246:H247"/>
    <mergeCell ref="B252:H253"/>
    <mergeCell ref="B197:H197"/>
    <mergeCell ref="B201:H201"/>
    <mergeCell ref="B207:H207"/>
    <mergeCell ref="B208:H208"/>
    <mergeCell ref="B222:H222"/>
    <mergeCell ref="B179:H179"/>
    <mergeCell ref="B181:H181"/>
    <mergeCell ref="F184:I185"/>
    <mergeCell ref="B190:H190"/>
    <mergeCell ref="B191:H191"/>
    <mergeCell ref="B193:H193"/>
    <mergeCell ref="B202:H202"/>
    <mergeCell ref="B210:H211"/>
    <mergeCell ref="B213:H213"/>
    <mergeCell ref="B217:H217"/>
    <mergeCell ref="B221:H221"/>
    <mergeCell ref="B164:H164"/>
    <mergeCell ref="B165:H165"/>
    <mergeCell ref="B167:H167"/>
    <mergeCell ref="B168:H168"/>
    <mergeCell ref="B173:H173"/>
    <mergeCell ref="B174:H174"/>
    <mergeCell ref="E146:H146"/>
    <mergeCell ref="B148:H148"/>
    <mergeCell ref="B150:H150"/>
    <mergeCell ref="E154:H154"/>
    <mergeCell ref="B156:H156"/>
    <mergeCell ref="B151:H151"/>
    <mergeCell ref="B127:H127"/>
    <mergeCell ref="B131:H131"/>
    <mergeCell ref="B136:H136"/>
    <mergeCell ref="E139:H139"/>
    <mergeCell ref="B141:H141"/>
    <mergeCell ref="B143:H143"/>
    <mergeCell ref="B112:H112"/>
    <mergeCell ref="B117:H117"/>
    <mergeCell ref="B119:H119"/>
    <mergeCell ref="E122:H122"/>
    <mergeCell ref="E123:H123"/>
    <mergeCell ref="E124:H124"/>
    <mergeCell ref="F85:I87"/>
    <mergeCell ref="B89:H89"/>
    <mergeCell ref="B100:H100"/>
    <mergeCell ref="B101:H101"/>
    <mergeCell ref="B103:H103"/>
    <mergeCell ref="B107:H107"/>
    <mergeCell ref="A60:A66"/>
    <mergeCell ref="B60:H60"/>
    <mergeCell ref="B64:H64"/>
    <mergeCell ref="B68:H68"/>
    <mergeCell ref="B70:H70"/>
    <mergeCell ref="G82:J84"/>
    <mergeCell ref="E47:H47"/>
    <mergeCell ref="E48:H48"/>
    <mergeCell ref="B50:H50"/>
    <mergeCell ref="C52:D52"/>
    <mergeCell ref="C25:D25"/>
    <mergeCell ref="E25:F25"/>
    <mergeCell ref="G25:H25"/>
    <mergeCell ref="C33:D33"/>
    <mergeCell ref="E33:F33"/>
    <mergeCell ref="G33:H33"/>
    <mergeCell ref="B7:H8"/>
    <mergeCell ref="B10:H10"/>
    <mergeCell ref="B13:H13"/>
    <mergeCell ref="B14:H15"/>
    <mergeCell ref="C17:D17"/>
    <mergeCell ref="E17:F17"/>
    <mergeCell ref="G17:H17"/>
    <mergeCell ref="B41:H41"/>
    <mergeCell ref="C43:D43"/>
  </mergeCells>
  <conditionalFormatting sqref="A267:H267">
    <cfRule type="expression" dxfId="114" priority="25">
      <formula>NOT(IF(#REF!=100%,TRUE,FALSE))</formula>
    </cfRule>
  </conditionalFormatting>
  <conditionalFormatting sqref="A274:H274">
    <cfRule type="expression" dxfId="113" priority="24">
      <formula>NOT(IF(#REF!=100%,TRUE,FALSE))</formula>
    </cfRule>
  </conditionalFormatting>
  <conditionalFormatting sqref="B191 B192:H192 B193 B194:H196 B197 B198:H200 B201 A206:H206 B208 B209:H209 B232 B233:H235 F240:H242 E241:E242 B242:D242 B243 B244:H244 B245 B261 B262:H264">
    <cfRule type="expression" dxfId="112" priority="28">
      <formula>NOT(IF(#REF!=100%,TRUE,FALSE))</formula>
    </cfRule>
  </conditionalFormatting>
  <conditionalFormatting sqref="B213 B214:H216 B217 B218:H220">
    <cfRule type="expression" dxfId="111" priority="15">
      <formula>NOT(IF(#REF!=100%,TRUE,FALSE))</formula>
    </cfRule>
  </conditionalFormatting>
  <conditionalFormatting sqref="B221">
    <cfRule type="expression" dxfId="110" priority="2">
      <formula>NOT(IF(#REF!=100%,TRUE,FALSE))</formula>
    </cfRule>
  </conditionalFormatting>
  <conditionalFormatting sqref="B227">
    <cfRule type="expression" dxfId="109" priority="1">
      <formula>NOT(IF(#REF!=100%,TRUE,FALSE))</formula>
    </cfRule>
  </conditionalFormatting>
  <conditionalFormatting sqref="B266">
    <cfRule type="expression" dxfId="108" priority="22">
      <formula>NOT(IF(#REF!=100%,TRUE,FALSE))</formula>
    </cfRule>
  </conditionalFormatting>
  <conditionalFormatting sqref="B273">
    <cfRule type="expression" dxfId="107" priority="21">
      <formula>NOT(IF(#REF!=100%,TRUE,FALSE))</formula>
    </cfRule>
  </conditionalFormatting>
  <conditionalFormatting sqref="B287">
    <cfRule type="expression" dxfId="106" priority="20">
      <formula>NOT(IF(#REF!=100%,TRUE,FALSE))</formula>
    </cfRule>
  </conditionalFormatting>
  <conditionalFormatting sqref="B293">
    <cfRule type="expression" dxfId="105" priority="19">
      <formula>NOT(IF(#REF!=100%,TRUE,FALSE))</formula>
    </cfRule>
  </conditionalFormatting>
  <conditionalFormatting sqref="B319">
    <cfRule type="expression" dxfId="104" priority="18">
      <formula>NOT(IF(#REF!=100%,TRUE,FALSE))</formula>
    </cfRule>
  </conditionalFormatting>
  <conditionalFormatting sqref="B330">
    <cfRule type="expression" dxfId="103" priority="17">
      <formula>NOT(IF(#REF!=100%,TRUE,FALSE))</formula>
    </cfRule>
  </conditionalFormatting>
  <conditionalFormatting sqref="B272:C272">
    <cfRule type="expression" dxfId="102" priority="26">
      <formula>NOT(IF(#REF!=100%,TRUE,FALSE))</formula>
    </cfRule>
  </conditionalFormatting>
  <conditionalFormatting sqref="B240:E240">
    <cfRule type="expression" dxfId="101" priority="30">
      <formula>NOT(IF(#REF!=100%,TRUE,FALSE))</formula>
    </cfRule>
  </conditionalFormatting>
  <conditionalFormatting sqref="B203:H205">
    <cfRule type="expression" dxfId="100" priority="16">
      <formula>NOT(IF(#REF!=100%,TRUE,FALSE))</formula>
    </cfRule>
  </conditionalFormatting>
  <conditionalFormatting sqref="B223:H226">
    <cfRule type="expression" dxfId="99" priority="7">
      <formula>NOT(IF(#REF!=100%,TRUE,FALSE))</formula>
    </cfRule>
  </conditionalFormatting>
  <conditionalFormatting sqref="B228:H231">
    <cfRule type="expression" dxfId="98" priority="10">
      <formula>NOT(IF(#REF!=100%,TRUE,FALSE))</formula>
    </cfRule>
  </conditionalFormatting>
  <conditionalFormatting sqref="B248:H251">
    <cfRule type="expression" dxfId="97" priority="3">
      <formula>NOT(IF(#REF!=100%,TRUE,FALSE))</formula>
    </cfRule>
  </conditionalFormatting>
  <conditionalFormatting sqref="B254:H260">
    <cfRule type="expression" dxfId="96" priority="8">
      <formula>NOT(IF(#REF!=100%,TRUE,FALSE))</formula>
    </cfRule>
  </conditionalFormatting>
  <conditionalFormatting sqref="B286:H286">
    <cfRule type="expression" dxfId="95" priority="23">
      <formula>NOT(IF(#REF!=100%,TRUE,FALSE))</formula>
    </cfRule>
  </conditionalFormatting>
  <conditionalFormatting sqref="C241:D241">
    <cfRule type="expression" dxfId="94" priority="29">
      <formula>NOT(IF(#REF!=100%,TRUE,FALSE))</formula>
    </cfRule>
  </conditionalFormatting>
  <conditionalFormatting sqref="D269:H272">
    <cfRule type="expression" dxfId="93" priority="27">
      <formula>NOT(IF(#REF!=100%,TRUE,FALSE))</formula>
    </cfRule>
  </conditionalFormatting>
  <dataValidations count="21">
    <dataValidation type="decimal" operator="greaterThanOrEqual" allowBlank="1" showInputMessage="1" showErrorMessage="1" error="Enter the number of hours up to 2 decimal places." sqref="D23 H23 F23 D31 F31 H31 D48 D58" xr:uid="{1990B298-A1A9-4917-8D84-AB1D2A90A728}">
      <formula1>0</formula1>
    </dataValidation>
    <dataValidation type="decimal" operator="greaterThanOrEqual" allowBlank="1" showInputMessage="1" showErrorMessage="1" error="Enter the value in kg up to 2 decimal places." sqref="E359" xr:uid="{2868C3B1-970A-4E1D-AEA2-942FA5398FF3}">
      <formula1>0</formula1>
    </dataValidation>
    <dataValidation type="decimal" operator="greaterThanOrEqual" allowBlank="1" showInputMessage="1" showErrorMessage="1" error="Enter the value in litres up to 2 decimal places." sqref="C355:C359 C369:C371 C375:C383" xr:uid="{A4DAFBFB-AB20-4654-A6D5-99EFC0F2D56D}">
      <formula1>0</formula1>
    </dataValidation>
    <dataValidation type="whole" operator="greaterThanOrEqual" allowBlank="1" showInputMessage="1" showErrorMessage="1" error="The number of hours are to be round-up to the nearest hour." sqref="C73:E75 C92:C98 B205" xr:uid="{B905BD2C-2E5F-4A41-9FF6-BCB680DC26D8}">
      <formula1>0</formula1>
    </dataValidation>
    <dataValidation type="whole" operator="greaterThanOrEqual" allowBlank="1" showInputMessage="1" showErrorMessage="1" error="The number of hours should be a whole number." sqref="C122:D124 B134 D184:D185 B323 B259 C79:E81 C110 B115" xr:uid="{25232A2E-494A-4A3F-93A6-7F4580B25F3D}">
      <formula1>0</formula1>
    </dataValidation>
    <dataValidation operator="greaterThanOrEqual" allowBlank="1" showInputMessage="1" showErrorMessage="1" sqref="D134 C125:D125 E43:E48" xr:uid="{15708927-06C2-40D6-86C2-F3F0208BF84E}"/>
    <dataValidation allowBlank="1" showInputMessage="1" showErrorMessage="1" error="This is an auto-populated field." sqref="C22:H22" xr:uid="{F6C5E7EE-B2C7-4290-9652-CDF22D5119CF}"/>
    <dataValidation type="whole" operator="greaterThanOrEqual" allowBlank="1" showInputMessage="1" showErrorMessage="1" error="The number of penalties should be a whole number." sqref="B271" xr:uid="{DAADFFD6-9518-4A90-AEEF-BD046B6C87F5}">
      <formula1>0</formula1>
    </dataValidation>
    <dataValidation type="whole" operator="greaterThanOrEqual" showInputMessage="1" showErrorMessage="1" error="The number of employees should be a whole number." sqref="C19:H21" xr:uid="{26576823-678F-4B3C-91FC-97A690A1B006}">
      <formula1>0</formula1>
    </dataValidation>
    <dataValidation type="list" allowBlank="1" showErrorMessage="1" sqref="C368 G368" xr:uid="{AC526A25-806A-499E-9719-12F0B2733AFD}">
      <formula1>"litres,tons"</formula1>
    </dataValidation>
    <dataValidation type="whole" operator="greaterThanOrEqual" allowBlank="1" showInputMessage="1" showErrorMessage="1" error="Enter the number of hours." sqref="F39 H39 D39 C259" xr:uid="{A3C6B438-2239-4BEF-A537-7DB3E121CEDD}">
      <formula1>0</formula1>
    </dataValidation>
    <dataValidation type="whole" operator="greaterThanOrEqual" allowBlank="1" showInputMessage="1" showErrorMessage="1" error="The number of contracts should be a whole number." sqref="B154" xr:uid="{38D5E340-0BBC-4051-9DEC-794336E8F46A}">
      <formula1>0</formula1>
    </dataValidation>
    <dataValidation type="whole" operator="greaterThanOrEqual" allowBlank="1" showInputMessage="1" showErrorMessage="1" error="The number of breaches should be a whole number." sqref="B199" xr:uid="{FC6BADD6-82B3-4BC1-9C72-22343A5ECBBC}">
      <formula1>0</formula1>
    </dataValidation>
    <dataValidation type="decimal" operator="greaterThanOrEqual" allowBlank="1" showInputMessage="1" showErrorMessage="1" error="Enter value in Euros." sqref="B177 B230 C271 B171 B256 B225:C225 C184:C185 B250" xr:uid="{18CA4165-94CB-470E-8A61-720C39459154}">
      <formula1>0</formula1>
    </dataValidation>
    <dataValidation type="whole" operator="greaterThanOrEqual" allowBlank="1" showInputMessage="1" showErrorMessage="1" error="The number of employees should be a whole number." sqref="C27:H29 C45:D46 C54:D56 B110 C115 C134 B139:C139 B146:C146 C154 C205" xr:uid="{8FFA4C01-A25C-41BA-8D28-E98B32DF45F7}">
      <formula1>0</formula1>
    </dataValidation>
    <dataValidation type="whole" operator="greaterThanOrEqual" allowBlank="1" showInputMessage="1" showErrorMessage="1" error="The number of board members should be a whole number." sqref="C298:C300" xr:uid="{CA15903B-68DC-4425-BA50-05653D0E28A0}">
      <formula1>0</formula1>
    </dataValidation>
    <dataValidation type="whole" operator="greaterThanOrEqual" allowBlank="1" showInputMessage="1" showErrorMessage="1" error="The age should be a whole number." sqref="B308" xr:uid="{6CEA0333-FF38-4324-A2AB-A544FEF5D5D4}">
      <formula1>0</formula1>
    </dataValidation>
    <dataValidation type="whole" operator="greaterThanOrEqual" allowBlank="1" showInputMessage="1" showErrorMessage="1" error="The number of directors should be a whole number." sqref="C308 C314:C316" xr:uid="{99DF0655-5A81-4B32-841B-A488FA48E26D}">
      <formula1>0</formula1>
    </dataValidation>
    <dataValidation type="decimal" operator="greaterThanOrEqual" allowBlank="1" showInputMessage="1" showErrorMessage="1" error="Enter the value in kWh up to 2 decimal places." sqref="C391:D392 D359 D361" xr:uid="{FA382A56-CE14-4BAA-A13C-132829C322F2}">
      <formula1>0</formula1>
    </dataValidation>
    <dataValidation type="list" allowBlank="1" showInputMessage="1" showErrorMessage="1" sqref="B215" xr:uid="{46752BA2-80C6-4A9E-BE65-90F79FAF6C3F}">
      <formula1>"Yes, No"</formula1>
    </dataValidation>
    <dataValidation type="list" allowBlank="1" showInputMessage="1" showErrorMessage="1" error="Choose an option from the drop-down menu." sqref="B219" xr:uid="{8BAB5B67-DCE9-4902-BE1C-2DC72C8318F0}">
      <formula1>"R&amp;D spend only, Total donations only, Both R&amp;D spend and total donations, None"</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error="Choose an option from the drop-down menu." xr:uid="{9B65F18C-3851-4F4A-A69A-EBD2EBC43276}">
          <x14:formula1>
            <xm:f>'Drop-down menus and errors'!$A$1:$A$3</xm:f>
          </x14:formula1>
          <xm:sqref>E407:E421</xm:sqref>
        </x14:dataValidation>
        <x14:dataValidation type="list" allowBlank="1" showInputMessage="1" showErrorMessage="1" error="Choose an option from the drop-down menu." xr:uid="{1FB56DE5-792B-42AD-B8BB-F5D7A8FBEA42}">
          <x14:formula1>
            <xm:f>'Drop-down menus and errors'!$A$1:$A$2</xm:f>
          </x14:formula1>
          <xm:sqref>C432:C434 B62 B105 B129 C159:C162 B195 B241 B277 B281 B291 B334 B338 B342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9F902-E460-4276-BD31-A6373BF874E0}">
  <dimension ref="A1:N742"/>
  <sheetViews>
    <sheetView zoomScale="70" zoomScaleNormal="70" workbookViewId="0">
      <selection activeCell="B225" sqref="B225"/>
    </sheetView>
  </sheetViews>
  <sheetFormatPr defaultColWidth="9.1796875" defaultRowHeight="15" x14ac:dyDescent="0.4"/>
  <cols>
    <col min="1" max="1" width="9.1796875" style="15" customWidth="1"/>
    <col min="2" max="2" width="113.7265625" style="15" customWidth="1"/>
    <col min="3" max="7" width="35.54296875" style="15" customWidth="1"/>
    <col min="8" max="8" width="35.1796875" style="15" customWidth="1"/>
    <col min="9" max="9" width="19.54296875" style="15" hidden="1" customWidth="1"/>
    <col min="10" max="10" width="23" style="15" hidden="1" customWidth="1"/>
    <col min="11" max="11" width="0" style="15" hidden="1" customWidth="1"/>
    <col min="12" max="12" width="8.7265625" style="308" customWidth="1"/>
    <col min="13" max="16384" width="9.1796875" style="15"/>
  </cols>
  <sheetData>
    <row r="1" spans="1:8" x14ac:dyDescent="0.4">
      <c r="A1" s="10"/>
      <c r="B1" s="11" t="s">
        <v>3</v>
      </c>
      <c r="C1" s="11" t="s">
        <v>330</v>
      </c>
      <c r="D1" s="10"/>
      <c r="E1" s="10"/>
      <c r="F1" s="10"/>
      <c r="G1" s="10"/>
      <c r="H1" s="10"/>
    </row>
    <row r="2" spans="1:8" x14ac:dyDescent="0.4">
      <c r="A2" s="10"/>
      <c r="B2" s="11" t="s">
        <v>5</v>
      </c>
      <c r="C2" s="11" t="s">
        <v>6</v>
      </c>
      <c r="D2" s="10"/>
      <c r="E2" s="10"/>
      <c r="F2" s="10"/>
      <c r="G2" s="10"/>
      <c r="H2" s="10"/>
    </row>
    <row r="3" spans="1:8" x14ac:dyDescent="0.4">
      <c r="A3" s="10"/>
      <c r="B3" s="11" t="s">
        <v>7</v>
      </c>
      <c r="C3" s="11" t="s">
        <v>8</v>
      </c>
      <c r="D3" s="10"/>
      <c r="E3" s="10"/>
      <c r="F3" s="10"/>
      <c r="G3" s="10"/>
      <c r="H3" s="10"/>
    </row>
    <row r="4" spans="1:8" x14ac:dyDescent="0.4">
      <c r="A4" s="12"/>
      <c r="B4" s="1"/>
      <c r="C4" s="13"/>
      <c r="D4" s="14"/>
      <c r="E4" s="14"/>
      <c r="F4" s="14"/>
      <c r="G4" s="14"/>
      <c r="H4" s="14"/>
    </row>
    <row r="5" spans="1:8" x14ac:dyDescent="0.4">
      <c r="A5" s="90"/>
      <c r="B5" s="252" t="s">
        <v>239</v>
      </c>
      <c r="C5" s="252"/>
      <c r="D5" s="252"/>
      <c r="E5" s="252"/>
      <c r="F5" s="252"/>
      <c r="G5" s="252"/>
      <c r="H5" s="252"/>
    </row>
    <row r="6" spans="1:8" x14ac:dyDescent="0.4">
      <c r="A6" s="12"/>
      <c r="B6" s="212"/>
      <c r="C6" s="212"/>
      <c r="D6" s="212"/>
      <c r="E6" s="212"/>
      <c r="F6" s="212"/>
      <c r="G6" s="212"/>
      <c r="H6" s="212"/>
    </row>
    <row r="7" spans="1:8" x14ac:dyDescent="0.4">
      <c r="A7" s="12"/>
      <c r="B7" s="321" t="s">
        <v>240</v>
      </c>
      <c r="C7" s="322"/>
      <c r="D7" s="322"/>
      <c r="E7" s="322"/>
      <c r="F7" s="322"/>
      <c r="G7" s="322"/>
      <c r="H7" s="322"/>
    </row>
    <row r="8" spans="1:8" x14ac:dyDescent="0.4">
      <c r="A8" s="12"/>
      <c r="B8" s="323"/>
      <c r="C8" s="323"/>
      <c r="D8" s="323"/>
      <c r="E8" s="323"/>
      <c r="F8" s="323"/>
      <c r="G8" s="323"/>
      <c r="H8" s="323"/>
    </row>
    <row r="9" spans="1:8" x14ac:dyDescent="0.4">
      <c r="A9" s="12"/>
      <c r="B9" s="212"/>
      <c r="C9" s="212"/>
      <c r="D9" s="212"/>
      <c r="E9" s="212"/>
      <c r="F9" s="212"/>
      <c r="G9" s="212"/>
      <c r="H9" s="212"/>
    </row>
    <row r="10" spans="1:8" ht="19" x14ac:dyDescent="0.5">
      <c r="A10" s="304">
        <v>1</v>
      </c>
      <c r="B10" s="327" t="s">
        <v>250</v>
      </c>
      <c r="C10" s="327"/>
      <c r="D10" s="327"/>
      <c r="E10" s="327"/>
      <c r="F10" s="327"/>
      <c r="G10" s="327"/>
      <c r="H10" s="327"/>
    </row>
    <row r="11" spans="1:8" x14ac:dyDescent="0.4">
      <c r="A11" s="90"/>
      <c r="B11" s="17" t="s">
        <v>2</v>
      </c>
      <c r="C11" s="17"/>
      <c r="D11" s="17"/>
      <c r="E11" s="17"/>
      <c r="F11" s="17"/>
      <c r="G11" s="17"/>
      <c r="H11" s="17"/>
    </row>
    <row r="12" spans="1:8" x14ac:dyDescent="0.4">
      <c r="A12" s="69"/>
      <c r="B12" s="14"/>
      <c r="C12" s="13"/>
      <c r="D12" s="14"/>
      <c r="E12" s="14"/>
      <c r="F12" s="14"/>
      <c r="G12" s="14"/>
      <c r="H12" s="14"/>
    </row>
    <row r="13" spans="1:8" x14ac:dyDescent="0.4">
      <c r="A13" s="69"/>
      <c r="B13" s="324" t="s">
        <v>342</v>
      </c>
      <c r="C13" s="324"/>
      <c r="D13" s="324"/>
      <c r="E13" s="324"/>
      <c r="F13" s="324"/>
      <c r="G13" s="324"/>
      <c r="H13" s="324"/>
    </row>
    <row r="14" spans="1:8" ht="15" customHeight="1" x14ac:dyDescent="0.4">
      <c r="A14" s="69"/>
      <c r="B14" s="328" t="s">
        <v>380</v>
      </c>
      <c r="C14" s="328"/>
      <c r="D14" s="328"/>
      <c r="E14" s="328"/>
      <c r="F14" s="328"/>
      <c r="G14" s="328"/>
      <c r="H14" s="328"/>
    </row>
    <row r="15" spans="1:8" x14ac:dyDescent="0.4">
      <c r="A15" s="69"/>
      <c r="B15" s="328"/>
      <c r="C15" s="328"/>
      <c r="D15" s="328"/>
      <c r="E15" s="328"/>
      <c r="F15" s="328"/>
      <c r="G15" s="328"/>
      <c r="H15" s="328"/>
    </row>
    <row r="16" spans="1:8" ht="15.5" thickBot="1" x14ac:dyDescent="0.45">
      <c r="A16" s="69"/>
      <c r="B16" s="14"/>
      <c r="C16" s="13"/>
      <c r="D16" s="14"/>
      <c r="E16" s="14"/>
      <c r="F16" s="14"/>
      <c r="G16" s="14"/>
      <c r="H16" s="14"/>
    </row>
    <row r="17" spans="1:8" ht="15.65" customHeight="1" thickBot="1" x14ac:dyDescent="0.45">
      <c r="A17" s="69"/>
      <c r="B17" s="22" t="s">
        <v>0</v>
      </c>
      <c r="C17" s="325" t="s">
        <v>9</v>
      </c>
      <c r="D17" s="326"/>
      <c r="E17" s="325" t="s">
        <v>10</v>
      </c>
      <c r="F17" s="326"/>
      <c r="G17" s="325" t="s">
        <v>11</v>
      </c>
      <c r="H17" s="326"/>
    </row>
    <row r="18" spans="1:8" ht="45.5" thickBot="1" x14ac:dyDescent="0.45">
      <c r="A18" s="69"/>
      <c r="B18" s="22"/>
      <c r="C18" s="23" t="s">
        <v>334</v>
      </c>
      <c r="D18" s="24" t="s">
        <v>337</v>
      </c>
      <c r="E18" s="23" t="s">
        <v>335</v>
      </c>
      <c r="F18" s="24" t="s">
        <v>338</v>
      </c>
      <c r="G18" s="23" t="s">
        <v>336</v>
      </c>
      <c r="H18" s="24" t="s">
        <v>339</v>
      </c>
    </row>
    <row r="19" spans="1:8" x14ac:dyDescent="0.4">
      <c r="A19" s="69"/>
      <c r="B19" s="25" t="s">
        <v>12</v>
      </c>
      <c r="C19" s="2"/>
      <c r="D19" s="2"/>
      <c r="E19" s="2"/>
      <c r="F19" s="2"/>
      <c r="G19" s="2"/>
      <c r="H19" s="106"/>
    </row>
    <row r="20" spans="1:8" ht="15.5" thickBot="1" x14ac:dyDescent="0.45">
      <c r="A20" s="69"/>
      <c r="B20" s="101" t="s">
        <v>13</v>
      </c>
      <c r="C20" s="2"/>
      <c r="D20" s="2"/>
      <c r="E20" s="2"/>
      <c r="F20" s="2"/>
      <c r="G20" s="2"/>
      <c r="H20" s="106"/>
    </row>
    <row r="21" spans="1:8" ht="15.5" thickBot="1" x14ac:dyDescent="0.45">
      <c r="A21" s="69"/>
      <c r="B21" s="143" t="s">
        <v>14</v>
      </c>
      <c r="C21" s="2"/>
      <c r="D21" s="2"/>
      <c r="E21" s="2"/>
      <c r="F21" s="2"/>
      <c r="G21" s="2"/>
      <c r="H21" s="106"/>
    </row>
    <row r="22" spans="1:8" ht="15.5" thickBot="1" x14ac:dyDescent="0.45">
      <c r="A22" s="69"/>
      <c r="B22" s="213" t="s">
        <v>15</v>
      </c>
      <c r="C22" s="30">
        <f t="shared" ref="C22:G22" si="0">SUM(C19:C21)</f>
        <v>0</v>
      </c>
      <c r="D22" s="30">
        <f t="shared" si="0"/>
        <v>0</v>
      </c>
      <c r="E22" s="30">
        <f t="shared" si="0"/>
        <v>0</v>
      </c>
      <c r="F22" s="30">
        <f t="shared" si="0"/>
        <v>0</v>
      </c>
      <c r="G22" s="30">
        <f t="shared" si="0"/>
        <v>0</v>
      </c>
      <c r="H22" s="137">
        <f>SUM(H19:H21)</f>
        <v>0</v>
      </c>
    </row>
    <row r="23" spans="1:8" ht="15.5" thickBot="1" x14ac:dyDescent="0.45">
      <c r="A23" s="69"/>
      <c r="B23" s="214" t="s">
        <v>16</v>
      </c>
      <c r="C23" s="219"/>
      <c r="D23" s="265"/>
      <c r="E23" s="219"/>
      <c r="F23" s="265"/>
      <c r="G23" s="219"/>
      <c r="H23" s="266"/>
    </row>
    <row r="24" spans="1:8" ht="15.5" thickBot="1" x14ac:dyDescent="0.45">
      <c r="A24" s="69"/>
      <c r="B24" s="14"/>
      <c r="C24" s="13"/>
      <c r="D24" s="14"/>
      <c r="E24" s="14"/>
      <c r="F24" s="14"/>
      <c r="G24" s="14"/>
      <c r="H24" s="14"/>
    </row>
    <row r="25" spans="1:8" ht="15.65" customHeight="1" thickBot="1" x14ac:dyDescent="0.45">
      <c r="A25" s="69"/>
      <c r="B25" s="19" t="s">
        <v>1</v>
      </c>
      <c r="C25" s="325" t="s">
        <v>9</v>
      </c>
      <c r="D25" s="326"/>
      <c r="E25" s="325" t="s">
        <v>10</v>
      </c>
      <c r="F25" s="326"/>
      <c r="G25" s="325" t="s">
        <v>11</v>
      </c>
      <c r="H25" s="326"/>
    </row>
    <row r="26" spans="1:8" ht="45.5" thickBot="1" x14ac:dyDescent="0.45">
      <c r="A26" s="69"/>
      <c r="B26" s="22"/>
      <c r="C26" s="23" t="s">
        <v>334</v>
      </c>
      <c r="D26" s="24" t="s">
        <v>337</v>
      </c>
      <c r="E26" s="23" t="s">
        <v>335</v>
      </c>
      <c r="F26" s="24" t="s">
        <v>338</v>
      </c>
      <c r="G26" s="23" t="s">
        <v>336</v>
      </c>
      <c r="H26" s="24" t="s">
        <v>339</v>
      </c>
    </row>
    <row r="27" spans="1:8" x14ac:dyDescent="0.4">
      <c r="A27" s="69"/>
      <c r="B27" s="25" t="s">
        <v>12</v>
      </c>
      <c r="C27" s="2"/>
      <c r="D27" s="2"/>
      <c r="E27" s="2"/>
      <c r="F27" s="2"/>
      <c r="G27" s="2"/>
      <c r="H27" s="106"/>
    </row>
    <row r="28" spans="1:8" x14ac:dyDescent="0.4">
      <c r="A28" s="69"/>
      <c r="B28" s="27" t="s">
        <v>13</v>
      </c>
      <c r="C28" s="2"/>
      <c r="D28" s="2"/>
      <c r="E28" s="2"/>
      <c r="F28" s="2"/>
      <c r="G28" s="2"/>
      <c r="H28" s="106"/>
    </row>
    <row r="29" spans="1:8" ht="15.5" thickBot="1" x14ac:dyDescent="0.45">
      <c r="A29" s="69"/>
      <c r="B29" s="28" t="s">
        <v>14</v>
      </c>
      <c r="C29" s="2"/>
      <c r="D29" s="2"/>
      <c r="E29" s="2"/>
      <c r="F29" s="2"/>
      <c r="G29" s="2"/>
      <c r="H29" s="106"/>
    </row>
    <row r="30" spans="1:8" ht="15.5" thickBot="1" x14ac:dyDescent="0.45">
      <c r="A30" s="69"/>
      <c r="B30" s="29" t="s">
        <v>15</v>
      </c>
      <c r="C30" s="30">
        <f t="shared" ref="C30:H30" si="1">SUM(C27:C29)</f>
        <v>0</v>
      </c>
      <c r="D30" s="30">
        <f t="shared" si="1"/>
        <v>0</v>
      </c>
      <c r="E30" s="30">
        <f t="shared" si="1"/>
        <v>0</v>
      </c>
      <c r="F30" s="30">
        <f t="shared" si="1"/>
        <v>0</v>
      </c>
      <c r="G30" s="30">
        <f t="shared" si="1"/>
        <v>0</v>
      </c>
      <c r="H30" s="137">
        <f t="shared" si="1"/>
        <v>0</v>
      </c>
    </row>
    <row r="31" spans="1:8" ht="15.5" thickBot="1" x14ac:dyDescent="0.45">
      <c r="A31" s="69"/>
      <c r="B31" s="31" t="s">
        <v>16</v>
      </c>
      <c r="C31" s="219"/>
      <c r="D31" s="265"/>
      <c r="E31" s="219"/>
      <c r="F31" s="265"/>
      <c r="G31" s="219"/>
      <c r="H31" s="266"/>
    </row>
    <row r="32" spans="1:8" ht="15.5" thickBot="1" x14ac:dyDescent="0.45">
      <c r="A32" s="69"/>
      <c r="B32" s="14"/>
      <c r="C32" s="13"/>
      <c r="D32" s="14"/>
      <c r="E32" s="14"/>
      <c r="F32" s="14"/>
      <c r="G32" s="14"/>
      <c r="H32" s="14"/>
    </row>
    <row r="33" spans="1:8" ht="15.65" customHeight="1" thickBot="1" x14ac:dyDescent="0.45">
      <c r="A33" s="69"/>
      <c r="B33" s="19" t="s">
        <v>15</v>
      </c>
      <c r="C33" s="325" t="s">
        <v>9</v>
      </c>
      <c r="D33" s="326"/>
      <c r="E33" s="325" t="s">
        <v>10</v>
      </c>
      <c r="F33" s="326"/>
      <c r="G33" s="325" t="s">
        <v>11</v>
      </c>
      <c r="H33" s="326"/>
    </row>
    <row r="34" spans="1:8" ht="45.5" thickBot="1" x14ac:dyDescent="0.45">
      <c r="A34" s="69"/>
      <c r="B34" s="22"/>
      <c r="C34" s="23" t="s">
        <v>334</v>
      </c>
      <c r="D34" s="24" t="s">
        <v>337</v>
      </c>
      <c r="E34" s="23" t="s">
        <v>335</v>
      </c>
      <c r="F34" s="24" t="s">
        <v>338</v>
      </c>
      <c r="G34" s="23" t="s">
        <v>336</v>
      </c>
      <c r="H34" s="24" t="s">
        <v>339</v>
      </c>
    </row>
    <row r="35" spans="1:8" x14ac:dyDescent="0.4">
      <c r="A35" s="69"/>
      <c r="B35" s="83" t="s">
        <v>12</v>
      </c>
      <c r="C35" s="26">
        <f>C19+C27</f>
        <v>0</v>
      </c>
      <c r="D35" s="26">
        <f t="shared" ref="C35:H37" si="2">D19+D27</f>
        <v>0</v>
      </c>
      <c r="E35" s="26">
        <f t="shared" si="2"/>
        <v>0</v>
      </c>
      <c r="F35" s="26">
        <f t="shared" si="2"/>
        <v>0</v>
      </c>
      <c r="G35" s="26">
        <f t="shared" si="2"/>
        <v>0</v>
      </c>
      <c r="H35" s="70">
        <f>H19+H27</f>
        <v>0</v>
      </c>
    </row>
    <row r="36" spans="1:8" x14ac:dyDescent="0.4">
      <c r="A36" s="69"/>
      <c r="B36" s="27" t="s">
        <v>13</v>
      </c>
      <c r="C36" s="26">
        <f t="shared" si="2"/>
        <v>0</v>
      </c>
      <c r="D36" s="26">
        <f t="shared" si="2"/>
        <v>0</v>
      </c>
      <c r="E36" s="26">
        <f t="shared" si="2"/>
        <v>0</v>
      </c>
      <c r="F36" s="26">
        <f t="shared" si="2"/>
        <v>0</v>
      </c>
      <c r="G36" s="26">
        <f t="shared" si="2"/>
        <v>0</v>
      </c>
      <c r="H36" s="70">
        <f t="shared" si="2"/>
        <v>0</v>
      </c>
    </row>
    <row r="37" spans="1:8" ht="15.5" thickBot="1" x14ac:dyDescent="0.45">
      <c r="A37" s="69"/>
      <c r="B37" s="28" t="s">
        <v>14</v>
      </c>
      <c r="C37" s="26">
        <f t="shared" si="2"/>
        <v>0</v>
      </c>
      <c r="D37" s="26">
        <f t="shared" si="2"/>
        <v>0</v>
      </c>
      <c r="E37" s="26">
        <f t="shared" si="2"/>
        <v>0</v>
      </c>
      <c r="F37" s="26">
        <f t="shared" si="2"/>
        <v>0</v>
      </c>
      <c r="G37" s="26">
        <f t="shared" si="2"/>
        <v>0</v>
      </c>
      <c r="H37" s="70">
        <f t="shared" si="2"/>
        <v>0</v>
      </c>
    </row>
    <row r="38" spans="1:8" ht="15.5" thickBot="1" x14ac:dyDescent="0.45">
      <c r="A38" s="69"/>
      <c r="B38" s="29" t="s">
        <v>15</v>
      </c>
      <c r="C38" s="30">
        <f t="shared" ref="C38:G38" si="3">SUM(C35:C37)</f>
        <v>0</v>
      </c>
      <c r="D38" s="30">
        <f t="shared" si="3"/>
        <v>0</v>
      </c>
      <c r="E38" s="30">
        <f>SUM(E35:E37)</f>
        <v>0</v>
      </c>
      <c r="F38" s="30">
        <f>SUM(F35:F37)</f>
        <v>0</v>
      </c>
      <c r="G38" s="30">
        <f t="shared" si="3"/>
        <v>0</v>
      </c>
      <c r="H38" s="137">
        <f>SUM(H35:H37)</f>
        <v>0</v>
      </c>
    </row>
    <row r="39" spans="1:8" ht="15.5" thickBot="1" x14ac:dyDescent="0.45">
      <c r="A39" s="69"/>
      <c r="B39" s="31" t="s">
        <v>16</v>
      </c>
      <c r="C39" s="219"/>
      <c r="D39" s="268">
        <f>D23+D31</f>
        <v>0</v>
      </c>
      <c r="E39" s="219"/>
      <c r="F39" s="268">
        <f>F23+F31</f>
        <v>0</v>
      </c>
      <c r="G39" s="219"/>
      <c r="H39" s="267">
        <f>H23+H31</f>
        <v>0</v>
      </c>
    </row>
    <row r="40" spans="1:8" x14ac:dyDescent="0.4">
      <c r="A40" s="69"/>
      <c r="B40" s="14"/>
      <c r="C40" s="13"/>
      <c r="D40" s="13"/>
      <c r="E40" s="13"/>
      <c r="F40" s="13"/>
      <c r="G40" s="32"/>
      <c r="H40" s="32"/>
    </row>
    <row r="41" spans="1:8" x14ac:dyDescent="0.4">
      <c r="A41" s="69"/>
      <c r="B41" s="314" t="s">
        <v>343</v>
      </c>
      <c r="C41" s="314"/>
      <c r="D41" s="314"/>
      <c r="E41" s="314"/>
      <c r="F41" s="314"/>
      <c r="G41" s="314"/>
      <c r="H41" s="314"/>
    </row>
    <row r="42" spans="1:8" ht="15.5" thickBot="1" x14ac:dyDescent="0.45">
      <c r="A42" s="69"/>
      <c r="B42" s="14"/>
      <c r="C42" s="13"/>
      <c r="D42" s="14"/>
      <c r="E42" s="14"/>
      <c r="F42" s="14"/>
      <c r="G42" s="14"/>
      <c r="H42" s="14"/>
    </row>
    <row r="43" spans="1:8" ht="15.65" customHeight="1" thickBot="1" x14ac:dyDescent="0.45">
      <c r="A43" s="69"/>
      <c r="B43" s="19"/>
      <c r="C43" s="325" t="s">
        <v>17</v>
      </c>
      <c r="D43" s="326"/>
      <c r="E43" s="14"/>
      <c r="F43" s="14"/>
      <c r="G43" s="14"/>
      <c r="H43" s="14"/>
    </row>
    <row r="44" spans="1:8" ht="15.5" thickBot="1" x14ac:dyDescent="0.45">
      <c r="A44" s="69"/>
      <c r="B44" s="33"/>
      <c r="C44" s="23" t="s">
        <v>334</v>
      </c>
      <c r="D44" s="24" t="s">
        <v>337</v>
      </c>
      <c r="E44" s="14"/>
      <c r="F44" s="14"/>
      <c r="G44" s="14"/>
      <c r="H44" s="14"/>
    </row>
    <row r="45" spans="1:8" ht="15.65" customHeight="1" thickBot="1" x14ac:dyDescent="0.45">
      <c r="A45" s="69"/>
      <c r="B45" s="34" t="s">
        <v>18</v>
      </c>
      <c r="C45" s="3"/>
      <c r="D45" s="138"/>
      <c r="E45" s="305"/>
      <c r="F45" s="63"/>
      <c r="G45" s="305"/>
      <c r="H45" s="305"/>
    </row>
    <row r="46" spans="1:8" ht="15.5" thickBot="1" x14ac:dyDescent="0.45">
      <c r="A46" s="69"/>
      <c r="B46" s="35" t="s">
        <v>19</v>
      </c>
      <c r="C46" s="3"/>
      <c r="D46" s="138"/>
      <c r="E46" s="305"/>
      <c r="F46" s="63" t="str">
        <f>IF((E45+E46)=0,"",IF(AND(E47=(D39+F39+H39)),"","The no. of working hours does not equal the value provided in the previous question.  Please double-check your entry"))</f>
        <v/>
      </c>
      <c r="G46" s="305"/>
      <c r="H46" s="305"/>
    </row>
    <row r="47" spans="1:8" ht="15.65" customHeight="1" thickBot="1" x14ac:dyDescent="0.45">
      <c r="A47" s="69"/>
      <c r="B47" s="43" t="s">
        <v>15</v>
      </c>
      <c r="C47" s="247">
        <f>SUM(C45:C46)</f>
        <v>0</v>
      </c>
      <c r="D47" s="243">
        <f>SUM(D45:D46)</f>
        <v>0</v>
      </c>
      <c r="E47" s="329" t="str">
        <f>IF((C47+D47)=0,"",IF(AND(C47=(C38+E38+G38),D47=(D38+F38+H38)),"","The no. of employees does not equal the total provided in the previous question. Please double-check your entry."))</f>
        <v/>
      </c>
      <c r="F47" s="330"/>
      <c r="G47" s="330"/>
      <c r="H47" s="330"/>
    </row>
    <row r="48" spans="1:8" ht="15.65" customHeight="1" thickBot="1" x14ac:dyDescent="0.45">
      <c r="A48" s="69"/>
      <c r="B48" s="31" t="s">
        <v>16</v>
      </c>
      <c r="C48" s="219"/>
      <c r="D48" s="272"/>
      <c r="E48" s="329" t="str">
        <f>IF(D48=0,"",IF(D48=(D39+F39+H39),"","The no. of working hours does not equal the value provided in the previous question.  Please double-check your entry."))</f>
        <v/>
      </c>
      <c r="F48" s="330"/>
      <c r="G48" s="330"/>
      <c r="H48" s="330"/>
    </row>
    <row r="49" spans="1:8" x14ac:dyDescent="0.4">
      <c r="A49" s="69"/>
      <c r="B49" s="14"/>
      <c r="C49" s="13"/>
      <c r="D49" s="14"/>
      <c r="E49" s="14"/>
      <c r="F49" s="14"/>
      <c r="G49" s="14"/>
      <c r="H49" s="14"/>
    </row>
    <row r="50" spans="1:8" x14ac:dyDescent="0.4">
      <c r="A50" s="69"/>
      <c r="B50" s="314" t="s">
        <v>373</v>
      </c>
      <c r="C50" s="314"/>
      <c r="D50" s="314"/>
      <c r="E50" s="314"/>
      <c r="F50" s="314"/>
      <c r="G50" s="314"/>
      <c r="H50" s="314"/>
    </row>
    <row r="51" spans="1:8" ht="15.5" thickBot="1" x14ac:dyDescent="0.45">
      <c r="A51" s="69"/>
      <c r="B51" s="14"/>
      <c r="C51" s="13"/>
      <c r="D51" s="14"/>
      <c r="E51" s="14"/>
      <c r="F51" s="14"/>
      <c r="G51" s="14"/>
      <c r="H51" s="14"/>
    </row>
    <row r="52" spans="1:8" ht="15.65" customHeight="1" thickBot="1" x14ac:dyDescent="0.45">
      <c r="A52" s="69"/>
      <c r="B52" s="19"/>
      <c r="C52" s="325" t="s">
        <v>248</v>
      </c>
      <c r="D52" s="326"/>
      <c r="E52" s="14"/>
      <c r="F52" s="14"/>
      <c r="G52" s="14"/>
      <c r="H52" s="14"/>
    </row>
    <row r="53" spans="1:8" ht="15.5" thickBot="1" x14ac:dyDescent="0.45">
      <c r="A53" s="69"/>
      <c r="B53" s="22"/>
      <c r="C53" s="23" t="s">
        <v>334</v>
      </c>
      <c r="D53" s="24" t="s">
        <v>337</v>
      </c>
      <c r="E53" s="14"/>
      <c r="F53" s="14"/>
      <c r="G53" s="14"/>
      <c r="H53" s="14"/>
    </row>
    <row r="54" spans="1:8" x14ac:dyDescent="0.4">
      <c r="A54" s="69"/>
      <c r="B54" s="25" t="s">
        <v>12</v>
      </c>
      <c r="C54" s="4"/>
      <c r="D54" s="208"/>
      <c r="E54" s="14"/>
      <c r="F54" s="14"/>
      <c r="G54" s="14"/>
      <c r="H54" s="14"/>
    </row>
    <row r="55" spans="1:8" x14ac:dyDescent="0.4">
      <c r="A55" s="69"/>
      <c r="B55" s="27" t="s">
        <v>13</v>
      </c>
      <c r="C55" s="5"/>
      <c r="D55" s="209"/>
      <c r="E55" s="14"/>
      <c r="F55" s="14"/>
      <c r="G55" s="14"/>
      <c r="H55" s="14"/>
    </row>
    <row r="56" spans="1:8" ht="15.5" thickBot="1" x14ac:dyDescent="0.45">
      <c r="A56" s="69"/>
      <c r="B56" s="28" t="s">
        <v>14</v>
      </c>
      <c r="C56" s="6"/>
      <c r="D56" s="210"/>
      <c r="E56" s="14"/>
      <c r="F56" s="14"/>
      <c r="G56" s="14"/>
      <c r="H56" s="14"/>
    </row>
    <row r="57" spans="1:8" ht="15.65" customHeight="1" thickBot="1" x14ac:dyDescent="0.45">
      <c r="A57" s="69"/>
      <c r="B57" s="43" t="s">
        <v>15</v>
      </c>
      <c r="C57" s="247">
        <f>SUM(C54:C56)</f>
        <v>0</v>
      </c>
      <c r="D57" s="243">
        <f>SUM(D54:D56)</f>
        <v>0</v>
      </c>
      <c r="E57" s="63"/>
      <c r="F57" s="63"/>
      <c r="G57" s="63"/>
      <c r="H57" s="63"/>
    </row>
    <row r="58" spans="1:8" ht="15.65" customHeight="1" thickBot="1" x14ac:dyDescent="0.45">
      <c r="A58" s="69"/>
      <c r="B58" s="31" t="s">
        <v>16</v>
      </c>
      <c r="C58" s="219"/>
      <c r="D58" s="272"/>
      <c r="E58" s="14"/>
      <c r="F58" s="14"/>
      <c r="G58" s="63"/>
      <c r="H58" s="63"/>
    </row>
    <row r="59" spans="1:8" x14ac:dyDescent="0.4">
      <c r="A59" s="69"/>
      <c r="B59" s="14"/>
      <c r="C59" s="13"/>
      <c r="D59" s="14"/>
      <c r="E59" s="14"/>
      <c r="G59" s="14"/>
      <c r="H59" s="14"/>
    </row>
    <row r="60" spans="1:8" x14ac:dyDescent="0.4">
      <c r="A60" s="312"/>
      <c r="B60" s="314" t="s">
        <v>195</v>
      </c>
      <c r="C60" s="314"/>
      <c r="D60" s="314"/>
      <c r="E60" s="314"/>
      <c r="F60" s="314"/>
      <c r="G60" s="314"/>
      <c r="H60" s="314"/>
    </row>
    <row r="61" spans="1:8" ht="15.5" thickBot="1" x14ac:dyDescent="0.45">
      <c r="A61" s="312"/>
      <c r="B61" s="13"/>
      <c r="C61" s="37"/>
      <c r="D61" s="37"/>
      <c r="E61" s="37"/>
      <c r="F61" s="37"/>
      <c r="G61" s="38"/>
      <c r="H61" s="39"/>
    </row>
    <row r="62" spans="1:8" ht="15.5" thickBot="1" x14ac:dyDescent="0.45">
      <c r="A62" s="312"/>
      <c r="B62" s="222"/>
      <c r="C62" s="37"/>
      <c r="D62" s="37"/>
      <c r="E62" s="37"/>
      <c r="F62" s="37"/>
      <c r="G62" s="38"/>
      <c r="H62" s="39"/>
    </row>
    <row r="63" spans="1:8" x14ac:dyDescent="0.4">
      <c r="A63" s="312"/>
      <c r="B63" s="13"/>
      <c r="C63" s="37"/>
      <c r="D63" s="37"/>
      <c r="E63" s="37"/>
      <c r="F63" s="37"/>
      <c r="G63" s="38"/>
      <c r="H63" s="39"/>
    </row>
    <row r="64" spans="1:8" x14ac:dyDescent="0.4">
      <c r="A64" s="312"/>
      <c r="B64" s="314" t="s">
        <v>196</v>
      </c>
      <c r="C64" s="314"/>
      <c r="D64" s="314"/>
      <c r="E64" s="314"/>
      <c r="F64" s="314"/>
      <c r="G64" s="314"/>
      <c r="H64" s="314"/>
    </row>
    <row r="65" spans="1:8" ht="15.5" thickBot="1" x14ac:dyDescent="0.45">
      <c r="A65" s="312"/>
      <c r="B65" s="13"/>
      <c r="C65" s="37"/>
      <c r="D65" s="37"/>
      <c r="E65" s="37"/>
      <c r="F65" s="37"/>
      <c r="G65" s="38"/>
      <c r="H65" s="39"/>
    </row>
    <row r="66" spans="1:8" ht="15.5" thickBot="1" x14ac:dyDescent="0.45">
      <c r="A66" s="312"/>
      <c r="B66" s="222"/>
      <c r="C66" s="37"/>
      <c r="D66" s="37"/>
      <c r="E66" s="37"/>
      <c r="F66" s="37"/>
      <c r="G66" s="38"/>
      <c r="H66" s="39"/>
    </row>
    <row r="67" spans="1:8" x14ac:dyDescent="0.4">
      <c r="A67" s="64"/>
      <c r="B67" s="36"/>
      <c r="C67" s="37"/>
      <c r="D67" s="37"/>
      <c r="E67" s="37"/>
      <c r="F67" s="37"/>
      <c r="G67" s="38"/>
      <c r="H67" s="39"/>
    </row>
    <row r="68" spans="1:8" x14ac:dyDescent="0.4">
      <c r="A68" s="139"/>
      <c r="B68" s="315" t="s">
        <v>20</v>
      </c>
      <c r="C68" s="315"/>
      <c r="D68" s="315"/>
      <c r="E68" s="315"/>
      <c r="F68" s="315"/>
      <c r="G68" s="315"/>
      <c r="H68" s="315"/>
    </row>
    <row r="69" spans="1:8" x14ac:dyDescent="0.4">
      <c r="A69" s="12"/>
      <c r="B69" s="14"/>
      <c r="C69" s="13"/>
      <c r="D69" s="14"/>
      <c r="E69" s="14"/>
      <c r="F69" s="14"/>
      <c r="G69" s="14"/>
      <c r="H69" s="14"/>
    </row>
    <row r="70" spans="1:8" x14ac:dyDescent="0.4">
      <c r="A70" s="12"/>
      <c r="B70" s="314" t="s">
        <v>199</v>
      </c>
      <c r="C70" s="314"/>
      <c r="D70" s="314"/>
      <c r="E70" s="314"/>
      <c r="F70" s="314"/>
      <c r="G70" s="314"/>
      <c r="H70" s="314"/>
    </row>
    <row r="71" spans="1:8" ht="15.5" thickBot="1" x14ac:dyDescent="0.45">
      <c r="A71" s="12"/>
      <c r="B71" s="14"/>
      <c r="C71" s="13"/>
      <c r="D71" s="14"/>
      <c r="E71" s="14"/>
      <c r="F71" s="14"/>
      <c r="G71" s="14"/>
      <c r="H71" s="14"/>
    </row>
    <row r="72" spans="1:8" ht="30.5" thickBot="1" x14ac:dyDescent="0.45">
      <c r="A72" s="12"/>
      <c r="B72" s="19" t="s">
        <v>21</v>
      </c>
      <c r="C72" s="20" t="s">
        <v>9</v>
      </c>
      <c r="D72" s="20" t="s">
        <v>22</v>
      </c>
      <c r="E72" s="41" t="s">
        <v>11</v>
      </c>
      <c r="F72" s="14"/>
      <c r="G72" s="14"/>
      <c r="H72" s="14"/>
    </row>
    <row r="73" spans="1:8" x14ac:dyDescent="0.4">
      <c r="A73" s="12"/>
      <c r="B73" s="42" t="s">
        <v>12</v>
      </c>
      <c r="C73" s="2"/>
      <c r="D73" s="2"/>
      <c r="E73" s="106"/>
      <c r="F73" s="14"/>
      <c r="G73" s="14"/>
      <c r="H73" s="14"/>
    </row>
    <row r="74" spans="1:8" x14ac:dyDescent="0.4">
      <c r="A74" s="12"/>
      <c r="B74" s="27" t="s">
        <v>13</v>
      </c>
      <c r="C74" s="2"/>
      <c r="D74" s="2"/>
      <c r="E74" s="106"/>
      <c r="F74" s="14"/>
      <c r="G74" s="14"/>
      <c r="H74" s="14"/>
    </row>
    <row r="75" spans="1:8" ht="15.5" thickBot="1" x14ac:dyDescent="0.45">
      <c r="A75" s="12"/>
      <c r="B75" s="28" t="s">
        <v>14</v>
      </c>
      <c r="C75" s="2"/>
      <c r="D75" s="2"/>
      <c r="E75" s="106"/>
      <c r="F75" s="14"/>
      <c r="G75" s="14"/>
      <c r="H75" s="14"/>
    </row>
    <row r="76" spans="1:8" ht="15.5" thickBot="1" x14ac:dyDescent="0.45">
      <c r="A76" s="12"/>
      <c r="B76" s="43" t="s">
        <v>15</v>
      </c>
      <c r="C76" s="247">
        <f>SUM(C73:C75)</f>
        <v>0</v>
      </c>
      <c r="D76" s="247">
        <f>SUM(D73:D75)</f>
        <v>0</v>
      </c>
      <c r="E76" s="243">
        <f>SUM(E73:E75)</f>
        <v>0</v>
      </c>
      <c r="F76" s="14"/>
      <c r="G76" s="14"/>
      <c r="H76" s="14"/>
    </row>
    <row r="77" spans="1:8" ht="15.5" thickBot="1" x14ac:dyDescent="0.45">
      <c r="A77" s="44"/>
      <c r="G77" s="14"/>
    </row>
    <row r="78" spans="1:8" ht="30.5" thickBot="1" x14ac:dyDescent="0.45">
      <c r="A78" s="12"/>
      <c r="B78" s="45" t="s">
        <v>23</v>
      </c>
      <c r="C78" s="20" t="s">
        <v>9</v>
      </c>
      <c r="D78" s="20" t="s">
        <v>22</v>
      </c>
      <c r="E78" s="41" t="s">
        <v>11</v>
      </c>
      <c r="F78" s="14"/>
      <c r="G78" s="14"/>
      <c r="H78" s="14"/>
    </row>
    <row r="79" spans="1:8" x14ac:dyDescent="0.4">
      <c r="A79" s="12"/>
      <c r="B79" s="42" t="s">
        <v>12</v>
      </c>
      <c r="C79" s="2"/>
      <c r="D79" s="2"/>
      <c r="E79" s="106"/>
      <c r="F79" s="14"/>
      <c r="G79" s="14"/>
      <c r="H79" s="14"/>
    </row>
    <row r="80" spans="1:8" x14ac:dyDescent="0.4">
      <c r="A80" s="12"/>
      <c r="B80" s="27" t="s">
        <v>13</v>
      </c>
      <c r="C80" s="2"/>
      <c r="D80" s="2"/>
      <c r="E80" s="106"/>
      <c r="F80" s="14"/>
      <c r="G80" s="14"/>
      <c r="H80" s="14"/>
    </row>
    <row r="81" spans="1:8" ht="15.5" thickBot="1" x14ac:dyDescent="0.45">
      <c r="A81" s="12"/>
      <c r="B81" s="28" t="s">
        <v>14</v>
      </c>
      <c r="C81" s="2"/>
      <c r="D81" s="2"/>
      <c r="E81" s="106"/>
      <c r="F81" s="14"/>
      <c r="G81" s="14"/>
      <c r="H81" s="14"/>
    </row>
    <row r="82" spans="1:8" ht="15.5" thickBot="1" x14ac:dyDescent="0.45">
      <c r="A82" s="12"/>
      <c r="B82" s="43" t="s">
        <v>15</v>
      </c>
      <c r="C82" s="247">
        <f>SUM(C79:C81)</f>
        <v>0</v>
      </c>
      <c r="D82" s="247">
        <f>SUM(D79:D81)</f>
        <v>0</v>
      </c>
      <c r="E82" s="243">
        <f>SUM(E79:E81)</f>
        <v>0</v>
      </c>
      <c r="F82" s="14"/>
      <c r="G82" s="310"/>
      <c r="H82" s="310"/>
    </row>
    <row r="83" spans="1:8" ht="15.5" thickBot="1" x14ac:dyDescent="0.45">
      <c r="A83" s="44"/>
      <c r="G83" s="310"/>
      <c r="H83" s="310"/>
    </row>
    <row r="84" spans="1:8" ht="30.5" thickBot="1" x14ac:dyDescent="0.45">
      <c r="A84" s="12"/>
      <c r="B84" s="19" t="s">
        <v>24</v>
      </c>
      <c r="C84" s="20" t="s">
        <v>9</v>
      </c>
      <c r="D84" s="20" t="s">
        <v>22</v>
      </c>
      <c r="E84" s="41" t="s">
        <v>11</v>
      </c>
      <c r="F84" s="14"/>
      <c r="G84" s="310"/>
      <c r="H84" s="310"/>
    </row>
    <row r="85" spans="1:8" x14ac:dyDescent="0.4">
      <c r="A85" s="12"/>
      <c r="B85" s="42" t="s">
        <v>12</v>
      </c>
      <c r="C85" s="84" t="str">
        <f t="shared" ref="C85:E87" si="4">IF(OR(C79="",C79=0),"",C73/C79)</f>
        <v/>
      </c>
      <c r="D85" s="84" t="str">
        <f t="shared" si="4"/>
        <v/>
      </c>
      <c r="E85" s="248" t="str">
        <f>IF(OR(E79="",E79=0),"",E73/E79)</f>
        <v/>
      </c>
      <c r="F85" s="310" t="str">
        <f>IF(OR(AND(C85&lt;&gt;"",C85&gt;100%),AND(D85&lt;&gt;"",D85&gt;100%),AND(E85&lt;&gt;"",E85&gt;100%),AND(C86&lt;&gt;"",C86&gt;100%),AND(D86&lt;&gt;"",D86&gt;100%),AND(E86&lt;&gt;"",E86&gt;100%),AND(C87&lt;&gt;"",C87&gt;100%),AND(D87&lt;&gt;"",D87&gt;100%),AND(E87&lt;&gt;"",E87&gt;100%)),"At least one value is larger than 100%. The number of labour hours should be greater than the number of training hours. Please double-check your entry.","")</f>
        <v/>
      </c>
      <c r="G85" s="310"/>
      <c r="H85" s="310"/>
    </row>
    <row r="86" spans="1:8" x14ac:dyDescent="0.4">
      <c r="A86" s="12"/>
      <c r="B86" s="27" t="s">
        <v>13</v>
      </c>
      <c r="C86" s="84" t="str">
        <f t="shared" si="4"/>
        <v/>
      </c>
      <c r="D86" s="84" t="str">
        <f t="shared" si="4"/>
        <v/>
      </c>
      <c r="E86" s="248" t="str">
        <f t="shared" si="4"/>
        <v/>
      </c>
      <c r="F86" s="310"/>
      <c r="G86" s="310"/>
      <c r="H86" s="310"/>
    </row>
    <row r="87" spans="1:8" ht="15.65" customHeight="1" thickBot="1" x14ac:dyDescent="0.45">
      <c r="A87" s="12"/>
      <c r="B87" s="249" t="s">
        <v>14</v>
      </c>
      <c r="C87" s="250" t="str">
        <f t="shared" si="4"/>
        <v/>
      </c>
      <c r="D87" s="250" t="str">
        <f t="shared" si="4"/>
        <v/>
      </c>
      <c r="E87" s="251" t="str">
        <f t="shared" si="4"/>
        <v/>
      </c>
      <c r="F87" s="310"/>
      <c r="G87" s="310"/>
      <c r="H87" s="310"/>
    </row>
    <row r="88" spans="1:8" x14ac:dyDescent="0.4">
      <c r="A88" s="14"/>
      <c r="B88" s="14"/>
      <c r="C88" s="14"/>
      <c r="D88" s="14"/>
      <c r="E88" s="14"/>
      <c r="F88" s="14"/>
      <c r="G88" s="14"/>
      <c r="H88" s="14"/>
    </row>
    <row r="89" spans="1:8" x14ac:dyDescent="0.4">
      <c r="A89" s="12"/>
      <c r="B89" s="314" t="s">
        <v>200</v>
      </c>
      <c r="C89" s="314"/>
      <c r="D89" s="314"/>
      <c r="E89" s="314"/>
      <c r="F89" s="314"/>
      <c r="G89" s="314"/>
      <c r="H89" s="314"/>
    </row>
    <row r="90" spans="1:8" ht="15.5" thickBot="1" x14ac:dyDescent="0.45">
      <c r="A90" s="14"/>
      <c r="B90" s="14"/>
      <c r="C90" s="14"/>
      <c r="D90" s="14"/>
      <c r="E90" s="14"/>
      <c r="F90" s="14"/>
      <c r="G90" s="14"/>
      <c r="H90" s="14"/>
    </row>
    <row r="91" spans="1:8" ht="30" customHeight="1" thickBot="1" x14ac:dyDescent="0.45">
      <c r="A91" s="14"/>
      <c r="B91" s="141" t="s">
        <v>25</v>
      </c>
      <c r="C91" s="21" t="s">
        <v>26</v>
      </c>
      <c r="D91" s="14"/>
      <c r="E91" s="14"/>
      <c r="F91" s="14"/>
      <c r="G91" s="14"/>
      <c r="H91" s="14"/>
    </row>
    <row r="92" spans="1:8" x14ac:dyDescent="0.4">
      <c r="A92" s="14"/>
      <c r="B92" s="142" t="s">
        <v>27</v>
      </c>
      <c r="C92" s="148"/>
      <c r="D92" s="14"/>
      <c r="E92" s="14"/>
      <c r="F92" s="14"/>
      <c r="G92" s="14"/>
      <c r="H92" s="14"/>
    </row>
    <row r="93" spans="1:8" x14ac:dyDescent="0.4">
      <c r="A93" s="14"/>
      <c r="B93" s="143" t="s">
        <v>201</v>
      </c>
      <c r="C93" s="149"/>
      <c r="D93" s="14"/>
      <c r="E93" s="14"/>
      <c r="F93" s="14"/>
      <c r="G93" s="14"/>
      <c r="H93" s="14"/>
    </row>
    <row r="94" spans="1:8" x14ac:dyDescent="0.4">
      <c r="A94" s="14"/>
      <c r="B94" s="143" t="s">
        <v>28</v>
      </c>
      <c r="C94" s="149"/>
      <c r="D94" s="14"/>
      <c r="E94" s="14"/>
      <c r="F94" s="14"/>
      <c r="G94" s="14"/>
      <c r="H94" s="14"/>
    </row>
    <row r="95" spans="1:8" x14ac:dyDescent="0.4">
      <c r="A95" s="14"/>
      <c r="B95" s="143" t="s">
        <v>29</v>
      </c>
      <c r="C95" s="149"/>
      <c r="D95" s="14"/>
      <c r="E95" s="14"/>
      <c r="F95" s="14"/>
      <c r="G95" s="14"/>
      <c r="H95" s="14"/>
    </row>
    <row r="96" spans="1:8" x14ac:dyDescent="0.4">
      <c r="A96" s="14"/>
      <c r="B96" s="143" t="s">
        <v>30</v>
      </c>
      <c r="C96" s="149"/>
      <c r="D96" s="14"/>
      <c r="E96" s="14"/>
      <c r="F96" s="14"/>
      <c r="G96" s="14"/>
      <c r="H96" s="14"/>
    </row>
    <row r="97" spans="1:8" x14ac:dyDescent="0.4">
      <c r="A97" s="14"/>
      <c r="B97" s="143" t="s">
        <v>31</v>
      </c>
      <c r="C97" s="149"/>
      <c r="D97" s="14"/>
      <c r="E97" s="14"/>
      <c r="F97" s="14"/>
      <c r="G97" s="14"/>
      <c r="H97" s="14"/>
    </row>
    <row r="98" spans="1:8" ht="15.5" thickBot="1" x14ac:dyDescent="0.45">
      <c r="A98" s="14"/>
      <c r="B98" s="144" t="s">
        <v>32</v>
      </c>
      <c r="C98" s="150"/>
      <c r="D98" s="14"/>
      <c r="E98" s="14"/>
      <c r="F98" s="14"/>
      <c r="G98" s="14"/>
      <c r="H98" s="14"/>
    </row>
    <row r="99" spans="1:8" x14ac:dyDescent="0.4">
      <c r="A99" s="14"/>
      <c r="D99" s="14"/>
      <c r="E99" s="14"/>
      <c r="F99" s="14"/>
      <c r="G99" s="14"/>
      <c r="H99" s="14"/>
    </row>
    <row r="100" spans="1:8" ht="19" x14ac:dyDescent="0.5">
      <c r="A100" s="304">
        <v>2</v>
      </c>
      <c r="B100" s="316" t="s">
        <v>251</v>
      </c>
      <c r="C100" s="316"/>
      <c r="D100" s="316"/>
      <c r="E100" s="316"/>
      <c r="F100" s="316"/>
      <c r="G100" s="316"/>
      <c r="H100" s="316"/>
    </row>
    <row r="101" spans="1:8" x14ac:dyDescent="0.4">
      <c r="A101" s="16"/>
      <c r="B101" s="315" t="s">
        <v>33</v>
      </c>
      <c r="C101" s="315"/>
      <c r="D101" s="315"/>
      <c r="E101" s="315"/>
      <c r="F101" s="315"/>
      <c r="G101" s="315"/>
      <c r="H101" s="315"/>
    </row>
    <row r="102" spans="1:8" x14ac:dyDescent="0.4">
      <c r="A102" s="40"/>
      <c r="B102" s="14"/>
      <c r="C102" s="14"/>
      <c r="D102" s="14"/>
      <c r="E102" s="14"/>
      <c r="F102" s="14"/>
      <c r="G102" s="14"/>
      <c r="H102" s="14"/>
    </row>
    <row r="103" spans="1:8" x14ac:dyDescent="0.4">
      <c r="A103" s="40"/>
      <c r="B103" s="319" t="s">
        <v>34</v>
      </c>
      <c r="C103" s="319"/>
      <c r="D103" s="319"/>
      <c r="E103" s="319"/>
      <c r="F103" s="319"/>
      <c r="G103" s="319"/>
      <c r="H103" s="319"/>
    </row>
    <row r="104" spans="1:8" ht="15.5" thickBot="1" x14ac:dyDescent="0.45">
      <c r="A104" s="40"/>
      <c r="B104" s="14"/>
      <c r="C104" s="14"/>
      <c r="D104" s="14"/>
      <c r="E104" s="14"/>
      <c r="F104" s="14"/>
      <c r="G104" s="14"/>
      <c r="H104" s="14"/>
    </row>
    <row r="105" spans="1:8" ht="15.5" thickBot="1" x14ac:dyDescent="0.45">
      <c r="A105" s="40"/>
      <c r="B105" s="253"/>
      <c r="C105" s="14"/>
      <c r="D105" s="14"/>
      <c r="E105" s="14"/>
      <c r="F105" s="14"/>
      <c r="G105" s="14"/>
      <c r="H105" s="14"/>
    </row>
    <row r="106" spans="1:8" x14ac:dyDescent="0.4">
      <c r="A106" s="40"/>
      <c r="B106" s="14"/>
      <c r="C106" s="13"/>
      <c r="D106" s="14"/>
      <c r="E106" s="14"/>
      <c r="F106" s="14"/>
      <c r="G106" s="14"/>
      <c r="H106" s="14"/>
    </row>
    <row r="107" spans="1:8" x14ac:dyDescent="0.4">
      <c r="A107" s="40"/>
      <c r="B107" s="319" t="s">
        <v>35</v>
      </c>
      <c r="C107" s="319"/>
      <c r="D107" s="319"/>
      <c r="E107" s="319"/>
      <c r="F107" s="319"/>
      <c r="G107" s="319"/>
      <c r="H107" s="319"/>
    </row>
    <row r="108" spans="1:8" ht="15.5" thickBot="1" x14ac:dyDescent="0.45">
      <c r="A108" s="40"/>
      <c r="B108" s="14"/>
      <c r="C108" s="14"/>
      <c r="D108" s="14"/>
      <c r="E108" s="14"/>
      <c r="F108" s="14"/>
      <c r="G108" s="14"/>
      <c r="H108" s="14"/>
    </row>
    <row r="109" spans="1:8" ht="37.5" customHeight="1" thickBot="1" x14ac:dyDescent="0.45">
      <c r="A109" s="40"/>
      <c r="B109" s="47" t="s">
        <v>36</v>
      </c>
      <c r="C109" s="41" t="s">
        <v>37</v>
      </c>
      <c r="D109" s="14"/>
      <c r="E109" s="14"/>
      <c r="F109" s="14"/>
      <c r="G109" s="14"/>
      <c r="H109" s="14"/>
    </row>
    <row r="110" spans="1:8" ht="15.5" thickBot="1" x14ac:dyDescent="0.45">
      <c r="A110" s="40"/>
      <c r="B110" s="87"/>
      <c r="C110" s="87"/>
      <c r="D110" s="14"/>
      <c r="E110" s="14"/>
      <c r="F110" s="14"/>
      <c r="G110" s="14"/>
      <c r="H110" s="14"/>
    </row>
    <row r="111" spans="1:8" x14ac:dyDescent="0.4">
      <c r="A111" s="40"/>
      <c r="B111" s="14"/>
      <c r="C111" s="14"/>
      <c r="D111" s="14"/>
      <c r="E111" s="14"/>
      <c r="F111" s="14"/>
      <c r="G111" s="14"/>
      <c r="H111" s="14"/>
    </row>
    <row r="112" spans="1:8" x14ac:dyDescent="0.4">
      <c r="A112" s="40"/>
      <c r="B112" s="319" t="s">
        <v>301</v>
      </c>
      <c r="C112" s="319"/>
      <c r="D112" s="319"/>
      <c r="E112" s="319"/>
      <c r="F112" s="319"/>
      <c r="G112" s="319"/>
      <c r="H112" s="319"/>
    </row>
    <row r="113" spans="1:8" ht="15.5" thickBot="1" x14ac:dyDescent="0.45">
      <c r="A113" s="40"/>
      <c r="B113" s="14"/>
      <c r="C113" s="14"/>
      <c r="D113" s="14"/>
      <c r="E113" s="14"/>
      <c r="F113" s="14"/>
      <c r="G113" s="14"/>
      <c r="H113" s="14"/>
    </row>
    <row r="114" spans="1:8" ht="83.5" customHeight="1" x14ac:dyDescent="0.4">
      <c r="A114" s="40"/>
      <c r="B114" s="152" t="s">
        <v>237</v>
      </c>
      <c r="C114" s="94" t="s">
        <v>238</v>
      </c>
      <c r="D114" s="14"/>
      <c r="E114" s="14"/>
      <c r="F114" s="14"/>
      <c r="G114" s="14"/>
      <c r="H114" s="14"/>
    </row>
    <row r="115" spans="1:8" ht="15.5" thickBot="1" x14ac:dyDescent="0.45">
      <c r="A115" s="40"/>
      <c r="B115" s="211"/>
      <c r="C115" s="108"/>
      <c r="D115" s="14"/>
      <c r="E115" s="14"/>
      <c r="F115" s="14"/>
      <c r="G115" s="14"/>
      <c r="H115" s="14"/>
    </row>
    <row r="116" spans="1:8" x14ac:dyDescent="0.4">
      <c r="A116" s="44"/>
      <c r="C116" s="14"/>
      <c r="D116" s="14"/>
      <c r="E116" s="14"/>
      <c r="F116" s="14"/>
      <c r="G116" s="14"/>
      <c r="H116" s="14"/>
    </row>
    <row r="117" spans="1:8" x14ac:dyDescent="0.4">
      <c r="A117" s="16"/>
      <c r="B117" s="315" t="s">
        <v>38</v>
      </c>
      <c r="C117" s="315"/>
      <c r="D117" s="315"/>
      <c r="E117" s="315"/>
      <c r="F117" s="315"/>
      <c r="G117" s="315"/>
      <c r="H117" s="315"/>
    </row>
    <row r="118" spans="1:8" x14ac:dyDescent="0.4">
      <c r="A118" s="44"/>
      <c r="B118" s="14"/>
      <c r="C118" s="14"/>
      <c r="D118" s="14"/>
      <c r="E118" s="14"/>
      <c r="F118" s="14"/>
      <c r="G118" s="14"/>
      <c r="H118" s="14"/>
    </row>
    <row r="119" spans="1:8" x14ac:dyDescent="0.4">
      <c r="A119" s="12"/>
      <c r="B119" s="336" t="s">
        <v>294</v>
      </c>
      <c r="C119" s="336"/>
      <c r="D119" s="336"/>
      <c r="E119" s="336"/>
      <c r="F119" s="336"/>
      <c r="G119" s="336"/>
      <c r="H119" s="336"/>
    </row>
    <row r="120" spans="1:8" ht="15.5" thickBot="1" x14ac:dyDescent="0.45">
      <c r="A120" s="12"/>
      <c r="B120" s="14"/>
      <c r="C120" s="13"/>
      <c r="D120" s="14"/>
      <c r="E120" s="14"/>
      <c r="F120" s="14"/>
      <c r="G120" s="14"/>
      <c r="H120" s="14"/>
    </row>
    <row r="121" spans="1:8" ht="31.5" customHeight="1" thickBot="1" x14ac:dyDescent="0.45">
      <c r="A121" s="12"/>
      <c r="B121" s="22"/>
      <c r="C121" s="50" t="s">
        <v>39</v>
      </c>
      <c r="D121" s="145" t="s">
        <v>40</v>
      </c>
      <c r="E121" s="14"/>
      <c r="F121" s="14"/>
      <c r="G121" s="14"/>
      <c r="H121" s="14"/>
    </row>
    <row r="122" spans="1:8" x14ac:dyDescent="0.4">
      <c r="A122" s="12"/>
      <c r="B122" s="42" t="s">
        <v>12</v>
      </c>
      <c r="C122" s="246"/>
      <c r="D122" s="259">
        <f>SUM(C79:E79)</f>
        <v>0</v>
      </c>
      <c r="E122" s="329" t="str">
        <f>IF(C122&gt;D122,"The number of parental leave hours taken should be smaller than the total labour hours. Please double-check your entry.","")</f>
        <v/>
      </c>
      <c r="F122" s="330"/>
      <c r="G122" s="330"/>
      <c r="H122" s="330"/>
    </row>
    <row r="123" spans="1:8" x14ac:dyDescent="0.4">
      <c r="A123" s="12"/>
      <c r="B123" s="100" t="s">
        <v>13</v>
      </c>
      <c r="C123" s="246"/>
      <c r="D123" s="259">
        <f>SUM(C80:E80)</f>
        <v>0</v>
      </c>
      <c r="E123" s="329" t="str">
        <f>IF(C123&gt;D123,"The number of parental leave hours taken should be smaller than the total labour hours. Please double-check your entry.","")</f>
        <v/>
      </c>
      <c r="F123" s="330"/>
      <c r="G123" s="330"/>
      <c r="H123" s="330"/>
    </row>
    <row r="124" spans="1:8" ht="15.5" thickBot="1" x14ac:dyDescent="0.45">
      <c r="A124" s="12"/>
      <c r="B124" s="146" t="s">
        <v>14</v>
      </c>
      <c r="C124" s="246"/>
      <c r="D124" s="259">
        <f>SUM(C81:E81)</f>
        <v>0</v>
      </c>
      <c r="E124" s="329" t="str">
        <f t="shared" ref="E124" si="5">IF(C124&gt;D124,"The number of parental leave hours taken should be smaller than the total labour hours. Please double-check your entry.","")</f>
        <v/>
      </c>
      <c r="F124" s="330"/>
      <c r="G124" s="330"/>
      <c r="H124" s="330"/>
    </row>
    <row r="125" spans="1:8" ht="15.5" thickBot="1" x14ac:dyDescent="0.45">
      <c r="A125" s="12"/>
      <c r="B125" s="147" t="s">
        <v>15</v>
      </c>
      <c r="C125" s="257">
        <f>SUM(C122:C124)</f>
        <v>0</v>
      </c>
      <c r="D125" s="258">
        <f>SUM(D122:D124)</f>
        <v>0</v>
      </c>
      <c r="E125" s="14"/>
      <c r="F125" s="14"/>
      <c r="G125" s="14"/>
      <c r="H125" s="14"/>
    </row>
    <row r="126" spans="1:8" x14ac:dyDescent="0.4">
      <c r="A126" s="44"/>
      <c r="B126" s="14"/>
      <c r="C126" s="14"/>
      <c r="D126" s="14"/>
      <c r="E126" s="14"/>
      <c r="F126" s="14"/>
      <c r="G126" s="14"/>
      <c r="H126" s="14"/>
    </row>
    <row r="127" spans="1:8" x14ac:dyDescent="0.4">
      <c r="A127" s="12"/>
      <c r="B127" s="319" t="s">
        <v>203</v>
      </c>
      <c r="C127" s="319"/>
      <c r="D127" s="319"/>
      <c r="E127" s="319"/>
      <c r="F127" s="319"/>
      <c r="G127" s="319"/>
      <c r="H127" s="319"/>
    </row>
    <row r="128" spans="1:8" ht="15.5" thickBot="1" x14ac:dyDescent="0.45">
      <c r="A128" s="12"/>
      <c r="B128" s="14"/>
      <c r="C128" s="13"/>
      <c r="D128" s="14"/>
      <c r="E128" s="14"/>
      <c r="F128" s="14"/>
      <c r="G128" s="14"/>
      <c r="H128" s="14"/>
    </row>
    <row r="129" spans="1:8" ht="15.5" thickBot="1" x14ac:dyDescent="0.45">
      <c r="A129" s="12"/>
      <c r="B129" s="222"/>
      <c r="C129" s="14"/>
      <c r="D129" s="14"/>
      <c r="E129" s="14"/>
      <c r="F129" s="14"/>
      <c r="G129" s="14"/>
      <c r="H129" s="14"/>
    </row>
    <row r="130" spans="1:8" x14ac:dyDescent="0.4">
      <c r="A130" s="12"/>
      <c r="B130" s="14"/>
      <c r="C130" s="13"/>
      <c r="D130" s="14"/>
      <c r="E130" s="14"/>
      <c r="F130" s="14"/>
      <c r="G130" s="14"/>
      <c r="H130" s="14"/>
    </row>
    <row r="131" spans="1:8" x14ac:dyDescent="0.4">
      <c r="A131" s="40"/>
      <c r="B131" s="314" t="s">
        <v>302</v>
      </c>
      <c r="C131" s="314"/>
      <c r="D131" s="314"/>
      <c r="E131" s="314"/>
      <c r="F131" s="314"/>
      <c r="G131" s="314"/>
      <c r="H131" s="314"/>
    </row>
    <row r="132" spans="1:8" ht="15.5" thickBot="1" x14ac:dyDescent="0.45">
      <c r="A132" s="40"/>
      <c r="B132" s="36"/>
      <c r="C132" s="37"/>
      <c r="D132" s="37"/>
      <c r="E132" s="37"/>
      <c r="F132" s="37"/>
      <c r="G132" s="38"/>
      <c r="H132" s="39"/>
    </row>
    <row r="133" spans="1:8" ht="55" customHeight="1" x14ac:dyDescent="0.4">
      <c r="A133" s="40"/>
      <c r="B133" s="154" t="s">
        <v>271</v>
      </c>
      <c r="C133" s="94" t="s">
        <v>272</v>
      </c>
      <c r="D133" s="94" t="s">
        <v>273</v>
      </c>
      <c r="E133" s="37"/>
      <c r="F133" s="18"/>
      <c r="G133" s="38"/>
      <c r="H133" s="39"/>
    </row>
    <row r="134" spans="1:8" ht="15.5" thickBot="1" x14ac:dyDescent="0.45">
      <c r="A134" s="40"/>
      <c r="B134" s="260">
        <f>SUM(C82:E82)</f>
        <v>0</v>
      </c>
      <c r="C134" s="98">
        <f>SUM(C38:H38)</f>
        <v>0</v>
      </c>
      <c r="D134" s="255" t="e">
        <f>IF(OR(B134="",C134=""),"",(((B134/C134)/52)/5))</f>
        <v>#DIV/0!</v>
      </c>
      <c r="E134" s="37"/>
      <c r="F134" s="37"/>
      <c r="G134" s="37"/>
      <c r="H134" s="37"/>
    </row>
    <row r="135" spans="1:8" x14ac:dyDescent="0.4">
      <c r="A135" s="14"/>
      <c r="B135" s="307"/>
      <c r="C135" s="307"/>
      <c r="D135" s="307"/>
      <c r="E135" s="37"/>
      <c r="F135" s="37"/>
      <c r="G135" s="37"/>
      <c r="H135" s="37"/>
    </row>
    <row r="136" spans="1:8" x14ac:dyDescent="0.4">
      <c r="A136" s="40"/>
      <c r="B136" s="314" t="s">
        <v>303</v>
      </c>
      <c r="C136" s="314"/>
      <c r="D136" s="314"/>
      <c r="E136" s="314"/>
      <c r="F136" s="314"/>
      <c r="G136" s="314"/>
      <c r="H136" s="314"/>
    </row>
    <row r="137" spans="1:8" ht="15.5" thickBot="1" x14ac:dyDescent="0.45">
      <c r="A137" s="40"/>
      <c r="B137" s="13"/>
      <c r="C137" s="37"/>
      <c r="D137" s="37"/>
      <c r="E137" s="37"/>
      <c r="F137" s="37"/>
      <c r="G137" s="37"/>
      <c r="H137" s="37"/>
    </row>
    <row r="138" spans="1:8" ht="46" customHeight="1" x14ac:dyDescent="0.4">
      <c r="A138" s="40"/>
      <c r="B138" s="154" t="s">
        <v>41</v>
      </c>
      <c r="C138" s="94" t="s">
        <v>42</v>
      </c>
      <c r="D138" s="94" t="s">
        <v>43</v>
      </c>
      <c r="E138" s="37"/>
      <c r="F138" s="18"/>
      <c r="G138" s="38"/>
      <c r="H138" s="39"/>
    </row>
    <row r="139" spans="1:8" ht="15.5" thickBot="1" x14ac:dyDescent="0.45">
      <c r="A139" s="40"/>
      <c r="B139" s="211"/>
      <c r="C139" s="98">
        <f>SUM($C$38:$H$38)</f>
        <v>0</v>
      </c>
      <c r="D139" s="153" t="str">
        <f>IF(OR(B139="",C139=""),"",B139/C139)</f>
        <v/>
      </c>
      <c r="E139" s="329"/>
      <c r="F139" s="330"/>
      <c r="G139" s="330"/>
      <c r="H139" s="330"/>
    </row>
    <row r="140" spans="1:8" x14ac:dyDescent="0.4">
      <c r="A140" s="44"/>
      <c r="B140" s="18"/>
      <c r="C140" s="18"/>
      <c r="D140" s="18"/>
      <c r="E140" s="18"/>
      <c r="F140" s="37"/>
      <c r="G140" s="37"/>
      <c r="H140" s="37"/>
    </row>
    <row r="141" spans="1:8" x14ac:dyDescent="0.4">
      <c r="A141" s="16"/>
      <c r="B141" s="315" t="s">
        <v>44</v>
      </c>
      <c r="C141" s="315"/>
      <c r="D141" s="315"/>
      <c r="E141" s="315"/>
      <c r="F141" s="315"/>
      <c r="G141" s="315"/>
      <c r="H141" s="315"/>
    </row>
    <row r="142" spans="1:8" x14ac:dyDescent="0.4">
      <c r="A142" s="40"/>
      <c r="B142" s="18"/>
      <c r="C142" s="18"/>
      <c r="D142" s="18"/>
      <c r="E142" s="18"/>
      <c r="F142" s="18"/>
      <c r="G142" s="18"/>
      <c r="H142" s="18"/>
    </row>
    <row r="143" spans="1:8" x14ac:dyDescent="0.4">
      <c r="A143" s="40"/>
      <c r="B143" s="314" t="s">
        <v>304</v>
      </c>
      <c r="C143" s="314"/>
      <c r="D143" s="314"/>
      <c r="E143" s="314"/>
      <c r="F143" s="314"/>
      <c r="G143" s="314"/>
      <c r="H143" s="314"/>
    </row>
    <row r="144" spans="1:8" ht="15.5" thickBot="1" x14ac:dyDescent="0.45">
      <c r="A144" s="40"/>
      <c r="B144" s="18"/>
      <c r="C144" s="18"/>
      <c r="D144" s="18"/>
      <c r="E144" s="18"/>
      <c r="F144" s="18"/>
      <c r="G144" s="18"/>
      <c r="H144" s="18"/>
    </row>
    <row r="145" spans="1:8" ht="30" x14ac:dyDescent="0.4">
      <c r="A145" s="40"/>
      <c r="B145" s="55" t="s">
        <v>45</v>
      </c>
      <c r="C145" s="94" t="s">
        <v>42</v>
      </c>
      <c r="D145" s="96" t="s">
        <v>46</v>
      </c>
      <c r="E145" s="18"/>
      <c r="F145" s="18"/>
      <c r="G145" s="18"/>
      <c r="H145" s="18"/>
    </row>
    <row r="146" spans="1:8" ht="15.5" thickBot="1" x14ac:dyDescent="0.45">
      <c r="A146" s="40"/>
      <c r="B146" s="108"/>
      <c r="C146" s="98">
        <f>SUM($C$38:$H$38)</f>
        <v>0</v>
      </c>
      <c r="D146" s="97" t="str">
        <f>IF(OR(B146="",C146=""),"",B146/C146)</f>
        <v/>
      </c>
      <c r="E146" s="329"/>
      <c r="F146" s="330"/>
      <c r="G146" s="330"/>
      <c r="H146" s="330"/>
    </row>
    <row r="147" spans="1:8" x14ac:dyDescent="0.4">
      <c r="A147" s="40"/>
      <c r="B147" s="18"/>
      <c r="C147" s="18"/>
      <c r="D147" s="18"/>
      <c r="E147" s="18"/>
      <c r="F147" s="18"/>
      <c r="G147" s="18"/>
      <c r="H147" s="18"/>
    </row>
    <row r="148" spans="1:8" x14ac:dyDescent="0.4">
      <c r="A148" s="16"/>
      <c r="B148" s="315" t="s">
        <v>47</v>
      </c>
      <c r="C148" s="315"/>
      <c r="D148" s="315"/>
      <c r="E148" s="315"/>
      <c r="F148" s="315"/>
      <c r="G148" s="315"/>
      <c r="H148" s="315"/>
    </row>
    <row r="149" spans="1:8" x14ac:dyDescent="0.4">
      <c r="A149" s="40"/>
      <c r="B149" s="18"/>
      <c r="C149" s="18"/>
      <c r="D149" s="18"/>
      <c r="E149" s="18"/>
      <c r="F149" s="18"/>
      <c r="G149" s="18"/>
      <c r="H149" s="18"/>
    </row>
    <row r="150" spans="1:8" x14ac:dyDescent="0.4">
      <c r="A150" s="40"/>
      <c r="B150" s="332" t="s">
        <v>344</v>
      </c>
      <c r="C150" s="332"/>
      <c r="D150" s="332"/>
      <c r="E150" s="332"/>
      <c r="F150" s="332"/>
      <c r="G150" s="332"/>
      <c r="H150" s="332"/>
    </row>
    <row r="151" spans="1:8" ht="15" customHeight="1" x14ac:dyDescent="0.4">
      <c r="A151" s="40"/>
      <c r="B151" s="328" t="s">
        <v>381</v>
      </c>
      <c r="C151" s="328"/>
      <c r="D151" s="328"/>
      <c r="E151" s="328"/>
      <c r="F151" s="328"/>
      <c r="G151" s="328"/>
      <c r="H151" s="328"/>
    </row>
    <row r="152" spans="1:8" ht="15.5" thickBot="1" x14ac:dyDescent="0.45">
      <c r="A152" s="40"/>
      <c r="B152" s="18"/>
      <c r="C152" s="18"/>
      <c r="D152" s="18"/>
      <c r="E152" s="18"/>
      <c r="F152" s="18"/>
      <c r="G152" s="18"/>
      <c r="H152" s="18"/>
    </row>
    <row r="153" spans="1:8" ht="66" customHeight="1" x14ac:dyDescent="0.4">
      <c r="A153" s="40"/>
      <c r="B153" s="55" t="s">
        <v>345</v>
      </c>
      <c r="C153" s="94" t="s">
        <v>42</v>
      </c>
      <c r="D153" s="96" t="s">
        <v>346</v>
      </c>
      <c r="E153" s="18"/>
      <c r="F153" s="18"/>
      <c r="G153" s="18"/>
      <c r="H153" s="18"/>
    </row>
    <row r="154" spans="1:8" ht="15.65" customHeight="1" thickBot="1" x14ac:dyDescent="0.45">
      <c r="A154" s="40"/>
      <c r="B154" s="108"/>
      <c r="C154" s="98">
        <f>SUM($C$38:$H$38)</f>
        <v>0</v>
      </c>
      <c r="D154" s="97" t="str">
        <f>IF(OR(B154="",C154=""),"",B154/C154)</f>
        <v/>
      </c>
      <c r="E154" s="329" t="str">
        <f>IF(C154=0,"",IF(C154=(SUM(C38:H38)),"","The no. of employees reported in this question does not equal the value provided in SOC10. Please double-check your entry."))</f>
        <v/>
      </c>
      <c r="F154" s="330"/>
      <c r="G154" s="330"/>
      <c r="H154" s="330"/>
    </row>
    <row r="155" spans="1:8" x14ac:dyDescent="0.4">
      <c r="A155" s="40"/>
      <c r="B155" s="18"/>
      <c r="C155" s="18"/>
      <c r="D155" s="18"/>
      <c r="E155" s="18"/>
      <c r="F155" s="18"/>
      <c r="G155" s="18"/>
      <c r="H155" s="18"/>
    </row>
    <row r="156" spans="1:8" x14ac:dyDescent="0.4">
      <c r="A156" s="40"/>
      <c r="B156" s="332" t="s">
        <v>204</v>
      </c>
      <c r="C156" s="332"/>
      <c r="D156" s="332"/>
      <c r="E156" s="332"/>
      <c r="F156" s="332"/>
      <c r="G156" s="332"/>
      <c r="H156" s="332"/>
    </row>
    <row r="157" spans="1:8" ht="15.5" thickBot="1" x14ac:dyDescent="0.45">
      <c r="A157" s="40"/>
      <c r="B157" s="18"/>
      <c r="C157" s="18"/>
      <c r="D157" s="18"/>
      <c r="E157" s="18"/>
      <c r="F157" s="18"/>
      <c r="G157" s="18"/>
      <c r="H157" s="18"/>
    </row>
    <row r="158" spans="1:8" x14ac:dyDescent="0.4">
      <c r="A158" s="40"/>
      <c r="B158" s="94" t="s">
        <v>48</v>
      </c>
      <c r="C158" s="96" t="s">
        <v>49</v>
      </c>
      <c r="D158" s="18"/>
      <c r="E158" s="18"/>
      <c r="F158" s="18"/>
      <c r="G158" s="18"/>
      <c r="H158" s="18"/>
    </row>
    <row r="159" spans="1:8" x14ac:dyDescent="0.4">
      <c r="A159" s="40"/>
      <c r="B159" s="155" t="s">
        <v>50</v>
      </c>
      <c r="C159" s="220"/>
      <c r="D159" s="18"/>
      <c r="E159" s="18"/>
      <c r="F159" s="18"/>
      <c r="G159" s="18"/>
      <c r="H159" s="18"/>
    </row>
    <row r="160" spans="1:8" x14ac:dyDescent="0.4">
      <c r="A160" s="40"/>
      <c r="B160" s="156" t="s">
        <v>51</v>
      </c>
      <c r="C160" s="220"/>
      <c r="D160" s="18"/>
      <c r="E160" s="18"/>
      <c r="F160" s="18"/>
      <c r="G160" s="18"/>
      <c r="H160" s="18"/>
    </row>
    <row r="161" spans="1:8" x14ac:dyDescent="0.4">
      <c r="A161" s="40"/>
      <c r="B161" s="156" t="s">
        <v>52</v>
      </c>
      <c r="C161" s="220"/>
      <c r="D161" s="18"/>
      <c r="E161" s="18"/>
      <c r="F161" s="18"/>
      <c r="G161" s="18"/>
      <c r="H161" s="18"/>
    </row>
    <row r="162" spans="1:8" ht="15.5" thickBot="1" x14ac:dyDescent="0.45">
      <c r="A162" s="40"/>
      <c r="B162" s="157" t="s">
        <v>53</v>
      </c>
      <c r="C162" s="221"/>
      <c r="D162" s="18"/>
      <c r="E162" s="18"/>
      <c r="F162" s="18"/>
      <c r="G162" s="18"/>
      <c r="H162" s="18"/>
    </row>
    <row r="163" spans="1:8" x14ac:dyDescent="0.4">
      <c r="A163" s="40"/>
      <c r="B163" s="18"/>
      <c r="C163" s="18"/>
      <c r="D163" s="18"/>
      <c r="E163" s="18"/>
      <c r="F163" s="18"/>
      <c r="G163" s="18"/>
      <c r="H163" s="18"/>
    </row>
    <row r="164" spans="1:8" ht="19" x14ac:dyDescent="0.5">
      <c r="A164" s="304">
        <v>3</v>
      </c>
      <c r="B164" s="316" t="s">
        <v>252</v>
      </c>
      <c r="C164" s="316"/>
      <c r="D164" s="316"/>
      <c r="E164" s="316"/>
      <c r="F164" s="316"/>
      <c r="G164" s="316"/>
      <c r="H164" s="316"/>
    </row>
    <row r="165" spans="1:8" x14ac:dyDescent="0.4">
      <c r="A165" s="16"/>
      <c r="B165" s="315" t="s">
        <v>54</v>
      </c>
      <c r="C165" s="315"/>
      <c r="D165" s="315"/>
      <c r="E165" s="315"/>
      <c r="F165" s="315"/>
      <c r="G165" s="315"/>
      <c r="H165" s="315"/>
    </row>
    <row r="166" spans="1:8" x14ac:dyDescent="0.4">
      <c r="A166" s="40"/>
      <c r="B166" s="18"/>
      <c r="C166" s="18"/>
      <c r="D166" s="18"/>
      <c r="E166" s="18"/>
      <c r="F166" s="18"/>
      <c r="G166" s="18"/>
      <c r="H166" s="18"/>
    </row>
    <row r="167" spans="1:8" x14ac:dyDescent="0.4">
      <c r="A167" s="40"/>
      <c r="B167" s="332" t="s">
        <v>305</v>
      </c>
      <c r="C167" s="332"/>
      <c r="D167" s="332"/>
      <c r="E167" s="332"/>
      <c r="F167" s="332"/>
      <c r="G167" s="332"/>
      <c r="H167" s="332"/>
    </row>
    <row r="168" spans="1:8" x14ac:dyDescent="0.4">
      <c r="A168" s="40"/>
      <c r="B168" s="328" t="s">
        <v>263</v>
      </c>
      <c r="C168" s="328"/>
      <c r="D168" s="328"/>
      <c r="E168" s="328"/>
      <c r="F168" s="328"/>
      <c r="G168" s="328"/>
      <c r="H168" s="328"/>
    </row>
    <row r="169" spans="1:8" ht="15.5" thickBot="1" x14ac:dyDescent="0.45">
      <c r="A169" s="40"/>
      <c r="B169" s="18"/>
      <c r="C169" s="18"/>
      <c r="D169" s="18"/>
      <c r="E169" s="18"/>
      <c r="F169" s="18"/>
      <c r="G169" s="18"/>
      <c r="H169" s="18"/>
    </row>
    <row r="170" spans="1:8" ht="15.5" thickBot="1" x14ac:dyDescent="0.45">
      <c r="A170" s="40"/>
      <c r="B170" s="67" t="s">
        <v>55</v>
      </c>
      <c r="C170" s="18"/>
      <c r="D170" s="18"/>
      <c r="E170" s="18"/>
      <c r="F170" s="18"/>
      <c r="G170" s="18"/>
      <c r="H170" s="18"/>
    </row>
    <row r="171" spans="1:8" ht="15.5" thickBot="1" x14ac:dyDescent="0.45">
      <c r="A171" s="40"/>
      <c r="B171" s="216"/>
      <c r="C171" s="18"/>
      <c r="D171" s="18"/>
      <c r="E171" s="18"/>
      <c r="F171" s="18"/>
      <c r="G171" s="18"/>
      <c r="H171" s="18"/>
    </row>
    <row r="172" spans="1:8" x14ac:dyDescent="0.4">
      <c r="A172" s="40"/>
      <c r="B172" s="56"/>
      <c r="C172" s="18"/>
      <c r="D172" s="18"/>
      <c r="E172" s="18"/>
      <c r="F172" s="18"/>
      <c r="G172" s="18"/>
      <c r="H172" s="18"/>
    </row>
    <row r="173" spans="1:8" x14ac:dyDescent="0.4">
      <c r="A173" s="40"/>
      <c r="B173" s="332" t="s">
        <v>306</v>
      </c>
      <c r="C173" s="332"/>
      <c r="D173" s="332"/>
      <c r="E173" s="332"/>
      <c r="F173" s="332"/>
      <c r="G173" s="332"/>
      <c r="H173" s="332"/>
    </row>
    <row r="174" spans="1:8" x14ac:dyDescent="0.4">
      <c r="A174" s="40"/>
      <c r="B174" s="328" t="s">
        <v>295</v>
      </c>
      <c r="C174" s="328"/>
      <c r="D174" s="328"/>
      <c r="E174" s="328"/>
      <c r="F174" s="328"/>
      <c r="G174" s="328"/>
      <c r="H174" s="328"/>
    </row>
    <row r="175" spans="1:8" ht="15.5" thickBot="1" x14ac:dyDescent="0.45">
      <c r="A175" s="40"/>
      <c r="B175" s="18"/>
      <c r="C175" s="18"/>
      <c r="D175" s="18"/>
      <c r="E175" s="18"/>
      <c r="F175" s="18"/>
      <c r="G175" s="18"/>
      <c r="H175" s="18"/>
    </row>
    <row r="176" spans="1:8" ht="43.5" customHeight="1" thickBot="1" x14ac:dyDescent="0.45">
      <c r="A176" s="40"/>
      <c r="B176" s="41" t="s">
        <v>56</v>
      </c>
      <c r="C176" s="96" t="s">
        <v>55</v>
      </c>
      <c r="D176" s="18"/>
      <c r="E176" s="18"/>
      <c r="F176" s="18"/>
      <c r="G176" s="18"/>
      <c r="H176" s="18"/>
    </row>
    <row r="177" spans="1:9" ht="15.5" thickBot="1" x14ac:dyDescent="0.45">
      <c r="A177" s="40"/>
      <c r="B177" s="158"/>
      <c r="C177" s="88">
        <f>B171</f>
        <v>0</v>
      </c>
      <c r="D177" s="18"/>
      <c r="E177" s="18"/>
      <c r="F177" s="18"/>
      <c r="G177" s="18"/>
      <c r="H177" s="18"/>
    </row>
    <row r="178" spans="1:9" x14ac:dyDescent="0.4">
      <c r="A178" s="40"/>
      <c r="B178" s="18"/>
      <c r="C178" s="18"/>
      <c r="D178" s="18"/>
      <c r="E178" s="18"/>
      <c r="F178" s="18"/>
      <c r="G178" s="18"/>
      <c r="H178" s="18"/>
    </row>
    <row r="179" spans="1:9" x14ac:dyDescent="0.4">
      <c r="A179" s="16"/>
      <c r="B179" s="315" t="s">
        <v>57</v>
      </c>
      <c r="C179" s="315"/>
      <c r="D179" s="315"/>
      <c r="E179" s="315"/>
      <c r="F179" s="315"/>
      <c r="G179" s="315"/>
      <c r="H179" s="315"/>
    </row>
    <row r="180" spans="1:9" x14ac:dyDescent="0.4">
      <c r="A180" s="40"/>
      <c r="B180" s="18"/>
      <c r="C180" s="18"/>
      <c r="D180" s="18"/>
      <c r="E180" s="18"/>
      <c r="F180" s="18"/>
      <c r="G180" s="18"/>
      <c r="H180" s="18"/>
    </row>
    <row r="181" spans="1:9" x14ac:dyDescent="0.4">
      <c r="A181" s="40"/>
      <c r="B181" s="331" t="s">
        <v>307</v>
      </c>
      <c r="C181" s="331"/>
      <c r="D181" s="331"/>
      <c r="E181" s="331"/>
      <c r="F181" s="331"/>
      <c r="G181" s="331"/>
      <c r="H181" s="331"/>
    </row>
    <row r="182" spans="1:9" ht="15.5" thickBot="1" x14ac:dyDescent="0.45">
      <c r="A182" s="40"/>
      <c r="B182" s="18"/>
      <c r="C182" s="151"/>
      <c r="D182" s="18"/>
      <c r="E182" s="18"/>
      <c r="F182" s="18"/>
      <c r="G182" s="18"/>
      <c r="H182" s="18"/>
    </row>
    <row r="183" spans="1:9" x14ac:dyDescent="0.4">
      <c r="A183" s="40"/>
      <c r="B183" s="99"/>
      <c r="C183" s="94" t="s">
        <v>58</v>
      </c>
      <c r="D183" s="94" t="s">
        <v>40</v>
      </c>
      <c r="E183" s="96" t="s">
        <v>59</v>
      </c>
      <c r="F183" s="18"/>
      <c r="G183" s="18"/>
      <c r="H183" s="18"/>
    </row>
    <row r="184" spans="1:9" x14ac:dyDescent="0.4">
      <c r="A184" s="40"/>
      <c r="B184" s="100" t="s">
        <v>12</v>
      </c>
      <c r="C184" s="159"/>
      <c r="D184" s="70">
        <f>SUM(C79:E79)</f>
        <v>0</v>
      </c>
      <c r="E184" s="160" t="str">
        <f>IF(OR(C184="",D184=""),"",C184/D184)</f>
        <v/>
      </c>
      <c r="F184" s="329" t="str">
        <f>IF((D184+D185)=0,"",IF(AND(D184=D122,D185=D123),"","The no. of labour hours does not equal the values provided in SOC9: Employee Well-Being. Please double-check your entry."))</f>
        <v/>
      </c>
      <c r="G184" s="330"/>
      <c r="H184" s="330"/>
      <c r="I184" s="330"/>
    </row>
    <row r="185" spans="1:9" ht="15.65" customHeight="1" thickBot="1" x14ac:dyDescent="0.45">
      <c r="A185" s="40"/>
      <c r="B185" s="101" t="s">
        <v>13</v>
      </c>
      <c r="C185" s="95"/>
      <c r="D185" s="261">
        <f>SUM(C80:E80)</f>
        <v>0</v>
      </c>
      <c r="E185" s="161" t="str">
        <f>IF(OR(C185="",D185=""),"",C185/D185)</f>
        <v/>
      </c>
      <c r="F185" s="329"/>
      <c r="G185" s="330"/>
      <c r="H185" s="330"/>
      <c r="I185" s="330"/>
    </row>
    <row r="186" spans="1:9" ht="15.5" thickBot="1" x14ac:dyDescent="0.45">
      <c r="A186" s="40"/>
      <c r="B186" s="18"/>
      <c r="C186" s="18"/>
      <c r="D186" s="18"/>
      <c r="E186" s="18"/>
      <c r="F186" s="18"/>
      <c r="G186" s="18"/>
      <c r="H186" s="18"/>
    </row>
    <row r="187" spans="1:9" ht="30" x14ac:dyDescent="0.4">
      <c r="A187" s="40"/>
      <c r="B187" s="102" t="s">
        <v>60</v>
      </c>
      <c r="C187" s="94" t="s">
        <v>61</v>
      </c>
      <c r="D187" s="94" t="s">
        <v>62</v>
      </c>
      <c r="E187" s="96" t="s">
        <v>63</v>
      </c>
      <c r="F187" s="18"/>
      <c r="G187" s="18"/>
      <c r="H187" s="18"/>
    </row>
    <row r="188" spans="1:9" ht="15.5" thickBot="1" x14ac:dyDescent="0.45">
      <c r="A188" s="40"/>
      <c r="B188" s="103"/>
      <c r="C188" s="162" t="str">
        <f>IF(OR(E184="",E185=""),"",E184-E185)</f>
        <v/>
      </c>
      <c r="D188" s="98" t="str">
        <f>E184</f>
        <v/>
      </c>
      <c r="E188" s="97" t="str">
        <f>IF(OR(C188="",D188=""),"",C188/D188)</f>
        <v/>
      </c>
      <c r="F188" s="18"/>
      <c r="G188" s="18"/>
      <c r="H188" s="18"/>
    </row>
    <row r="189" spans="1:9" x14ac:dyDescent="0.4">
      <c r="A189" s="40"/>
      <c r="B189" s="18"/>
      <c r="C189" s="18"/>
      <c r="D189" s="18"/>
      <c r="E189" s="18"/>
      <c r="F189" s="18"/>
      <c r="G189" s="18"/>
      <c r="H189" s="18"/>
    </row>
    <row r="190" spans="1:9" ht="19" x14ac:dyDescent="0.5">
      <c r="A190" s="304">
        <v>4</v>
      </c>
      <c r="B190" s="316" t="s">
        <v>253</v>
      </c>
      <c r="C190" s="316"/>
      <c r="D190" s="316"/>
      <c r="E190" s="316"/>
      <c r="F190" s="316"/>
      <c r="G190" s="316"/>
      <c r="H190" s="316"/>
    </row>
    <row r="191" spans="1:9" x14ac:dyDescent="0.4">
      <c r="A191" s="16"/>
      <c r="B191" s="315" t="s">
        <v>64</v>
      </c>
      <c r="C191" s="315"/>
      <c r="D191" s="315"/>
      <c r="E191" s="315"/>
      <c r="F191" s="315"/>
      <c r="G191" s="315"/>
      <c r="H191" s="315"/>
    </row>
    <row r="192" spans="1:9" x14ac:dyDescent="0.4">
      <c r="A192" s="12"/>
      <c r="B192" s="57"/>
      <c r="C192" s="13"/>
      <c r="D192" s="14"/>
      <c r="E192" s="14"/>
      <c r="F192" s="14"/>
      <c r="G192" s="14"/>
      <c r="H192" s="14"/>
    </row>
    <row r="193" spans="1:8" x14ac:dyDescent="0.4">
      <c r="A193" s="40"/>
      <c r="B193" s="314" t="s">
        <v>205</v>
      </c>
      <c r="C193" s="314"/>
      <c r="D193" s="314"/>
      <c r="E193" s="314"/>
      <c r="F193" s="314"/>
      <c r="G193" s="314"/>
      <c r="H193" s="314"/>
    </row>
    <row r="194" spans="1:8" ht="15.5" thickBot="1" x14ac:dyDescent="0.45">
      <c r="A194" s="40"/>
      <c r="B194" s="13"/>
      <c r="C194" s="37"/>
      <c r="D194" s="37"/>
      <c r="E194" s="37"/>
      <c r="F194" s="37"/>
      <c r="G194" s="38"/>
      <c r="H194" s="39"/>
    </row>
    <row r="195" spans="1:8" ht="15.5" thickBot="1" x14ac:dyDescent="0.45">
      <c r="A195" s="40"/>
      <c r="B195" s="222"/>
      <c r="C195" s="37"/>
      <c r="D195" s="37"/>
      <c r="E195" s="37"/>
      <c r="F195" s="37"/>
      <c r="G195" s="38"/>
      <c r="H195" s="39"/>
    </row>
    <row r="196" spans="1:8" x14ac:dyDescent="0.4">
      <c r="A196" s="12"/>
      <c r="B196" s="14"/>
      <c r="C196" s="13"/>
      <c r="D196" s="14"/>
      <c r="E196" s="14"/>
      <c r="F196" s="14"/>
      <c r="G196" s="14"/>
      <c r="H196" s="14"/>
    </row>
    <row r="197" spans="1:8" x14ac:dyDescent="0.4">
      <c r="A197" s="40"/>
      <c r="B197" s="314" t="s">
        <v>65</v>
      </c>
      <c r="C197" s="314"/>
      <c r="D197" s="314"/>
      <c r="E197" s="314"/>
      <c r="F197" s="314"/>
      <c r="G197" s="314"/>
      <c r="H197" s="314"/>
    </row>
    <row r="198" spans="1:8" ht="15.5" thickBot="1" x14ac:dyDescent="0.45">
      <c r="A198" s="40"/>
      <c r="B198" s="13"/>
      <c r="C198" s="37"/>
      <c r="D198" s="37"/>
      <c r="E198" s="37"/>
      <c r="F198" s="37"/>
      <c r="G198" s="38"/>
      <c r="H198" s="39"/>
    </row>
    <row r="199" spans="1:8" ht="15.5" thickBot="1" x14ac:dyDescent="0.45">
      <c r="A199" s="40"/>
      <c r="B199" s="222"/>
      <c r="C199" s="37"/>
      <c r="D199" s="37"/>
      <c r="E199" s="37"/>
      <c r="F199" s="37"/>
      <c r="G199" s="38"/>
      <c r="H199" s="39"/>
    </row>
    <row r="200" spans="1:8" x14ac:dyDescent="0.4">
      <c r="A200" s="12"/>
      <c r="B200" s="14"/>
      <c r="C200" s="13"/>
      <c r="D200" s="14"/>
      <c r="E200" s="14"/>
      <c r="F200" s="14"/>
      <c r="G200" s="14"/>
      <c r="H200" s="14"/>
    </row>
    <row r="201" spans="1:8" x14ac:dyDescent="0.4">
      <c r="A201" s="40"/>
      <c r="B201" s="314" t="s">
        <v>66</v>
      </c>
      <c r="C201" s="314"/>
      <c r="D201" s="314"/>
      <c r="E201" s="314"/>
      <c r="F201" s="314"/>
      <c r="G201" s="314"/>
      <c r="H201" s="314"/>
    </row>
    <row r="202" spans="1:8" x14ac:dyDescent="0.4">
      <c r="A202" s="40"/>
      <c r="B202" s="328" t="s">
        <v>347</v>
      </c>
      <c r="C202" s="328"/>
      <c r="D202" s="328"/>
      <c r="E202" s="328"/>
      <c r="F202" s="328"/>
      <c r="G202" s="328"/>
      <c r="H202" s="328"/>
    </row>
    <row r="203" spans="1:8" ht="15.5" thickBot="1" x14ac:dyDescent="0.45">
      <c r="A203" s="40"/>
      <c r="B203" s="13"/>
      <c r="C203" s="37"/>
      <c r="D203" s="37"/>
      <c r="E203" s="37"/>
      <c r="F203" s="37"/>
      <c r="G203" s="38"/>
      <c r="H203" s="39"/>
    </row>
    <row r="204" spans="1:8" ht="75.650000000000006" customHeight="1" x14ac:dyDescent="0.4">
      <c r="A204" s="40"/>
      <c r="B204" s="94" t="s">
        <v>67</v>
      </c>
      <c r="C204" s="164" t="s">
        <v>348</v>
      </c>
      <c r="D204" s="163" t="s">
        <v>206</v>
      </c>
      <c r="E204" s="37"/>
      <c r="F204" s="37"/>
      <c r="G204" s="38"/>
      <c r="H204" s="39"/>
    </row>
    <row r="205" spans="1:8" ht="15.5" thickBot="1" x14ac:dyDescent="0.45">
      <c r="A205" s="40"/>
      <c r="B205" s="108"/>
      <c r="C205" s="108"/>
      <c r="D205" s="245" t="str">
        <f>IF(OR(B205="",C205=""),"",B205/C205)</f>
        <v/>
      </c>
      <c r="E205" s="37"/>
      <c r="F205" s="37"/>
      <c r="G205" s="38"/>
      <c r="H205" s="39"/>
    </row>
    <row r="206" spans="1:8" x14ac:dyDescent="0.4">
      <c r="A206" s="37"/>
      <c r="B206" s="37"/>
      <c r="C206" s="37"/>
      <c r="D206" s="37"/>
      <c r="E206" s="37"/>
      <c r="F206" s="37"/>
      <c r="G206" s="37"/>
    </row>
    <row r="207" spans="1:8" ht="19" x14ac:dyDescent="0.5">
      <c r="A207" s="304">
        <v>5</v>
      </c>
      <c r="B207" s="316" t="s">
        <v>254</v>
      </c>
      <c r="C207" s="316"/>
      <c r="D207" s="316"/>
      <c r="E207" s="316"/>
      <c r="F207" s="316"/>
      <c r="G207" s="316"/>
      <c r="H207" s="316"/>
    </row>
    <row r="208" spans="1:8" x14ac:dyDescent="0.4">
      <c r="A208" s="90"/>
      <c r="B208" s="367" t="s">
        <v>68</v>
      </c>
      <c r="C208" s="367"/>
      <c r="D208" s="367"/>
      <c r="E208" s="367"/>
      <c r="F208" s="367"/>
      <c r="G208" s="367"/>
      <c r="H208" s="367"/>
    </row>
    <row r="209" spans="1:12" x14ac:dyDescent="0.4">
      <c r="A209" s="69"/>
      <c r="B209" s="57"/>
      <c r="C209" s="13"/>
      <c r="D209" s="14"/>
      <c r="E209" s="14"/>
      <c r="F209" s="37"/>
      <c r="G209" s="37"/>
      <c r="H209" s="37"/>
    </row>
    <row r="210" spans="1:12" ht="15" customHeight="1" x14ac:dyDescent="0.4">
      <c r="A210" s="69"/>
      <c r="B210" s="334" t="s">
        <v>374</v>
      </c>
      <c r="C210" s="334"/>
      <c r="D210" s="334"/>
      <c r="E210" s="334"/>
      <c r="F210" s="334"/>
      <c r="G210" s="334"/>
      <c r="H210" s="334"/>
      <c r="L210" s="15"/>
    </row>
    <row r="211" spans="1:12" ht="15" customHeight="1" x14ac:dyDescent="0.4">
      <c r="A211" s="69"/>
      <c r="B211" s="334"/>
      <c r="C211" s="334"/>
      <c r="D211" s="334"/>
      <c r="E211" s="334"/>
      <c r="F211" s="334"/>
      <c r="G211" s="334"/>
      <c r="H211" s="334"/>
      <c r="L211" s="15"/>
    </row>
    <row r="212" spans="1:12" ht="15" customHeight="1" x14ac:dyDescent="0.4">
      <c r="A212" s="69"/>
      <c r="B212" s="292"/>
      <c r="C212" s="292"/>
      <c r="D212" s="292"/>
      <c r="E212" s="292"/>
      <c r="F212" s="292"/>
      <c r="G212" s="292"/>
      <c r="H212" s="292"/>
      <c r="L212" s="15"/>
    </row>
    <row r="213" spans="1:12" ht="15" customHeight="1" x14ac:dyDescent="0.4">
      <c r="A213" s="69"/>
      <c r="B213" s="314" t="s">
        <v>350</v>
      </c>
      <c r="C213" s="314"/>
      <c r="D213" s="314"/>
      <c r="E213" s="314"/>
      <c r="F213" s="314"/>
      <c r="G213" s="314"/>
      <c r="H213" s="314"/>
      <c r="L213" s="15"/>
    </row>
    <row r="214" spans="1:12" ht="15" customHeight="1" thickBot="1" x14ac:dyDescent="0.45">
      <c r="A214" s="69"/>
      <c r="B214" s="13"/>
      <c r="C214" s="37"/>
      <c r="D214" s="37"/>
      <c r="E214" s="37"/>
      <c r="F214" s="37"/>
      <c r="G214" s="38"/>
      <c r="H214" s="39"/>
      <c r="L214" s="15"/>
    </row>
    <row r="215" spans="1:12" ht="15" customHeight="1" thickBot="1" x14ac:dyDescent="0.45">
      <c r="A215" s="69"/>
      <c r="B215" s="222"/>
      <c r="C215" s="37"/>
      <c r="D215" s="37"/>
      <c r="E215" s="37"/>
      <c r="F215" s="37"/>
      <c r="G215" s="38"/>
      <c r="H215" s="39"/>
      <c r="L215" s="15"/>
    </row>
    <row r="216" spans="1:12" ht="15" customHeight="1" x14ac:dyDescent="0.4">
      <c r="A216" s="69"/>
      <c r="B216" s="295"/>
      <c r="C216" s="37"/>
      <c r="D216" s="37"/>
      <c r="E216" s="37"/>
      <c r="F216" s="37"/>
      <c r="G216" s="38"/>
      <c r="H216" s="39"/>
      <c r="L216" s="15"/>
    </row>
    <row r="217" spans="1:12" ht="15" customHeight="1" x14ac:dyDescent="0.4">
      <c r="A217" s="69"/>
      <c r="B217" s="314" t="s">
        <v>349</v>
      </c>
      <c r="C217" s="314"/>
      <c r="D217" s="314"/>
      <c r="E217" s="314"/>
      <c r="F217" s="314"/>
      <c r="G217" s="314"/>
      <c r="H217" s="314"/>
      <c r="L217" s="15"/>
    </row>
    <row r="218" spans="1:12" ht="15" customHeight="1" thickBot="1" x14ac:dyDescent="0.45">
      <c r="A218" s="69"/>
      <c r="B218" s="13"/>
      <c r="C218" s="37"/>
      <c r="D218" s="37"/>
      <c r="E218" s="37"/>
      <c r="F218" s="37"/>
      <c r="G218" s="38"/>
      <c r="H218" s="39"/>
      <c r="L218" s="15"/>
    </row>
    <row r="219" spans="1:12" ht="15.5" thickBot="1" x14ac:dyDescent="0.45">
      <c r="A219" s="69"/>
      <c r="B219" s="222"/>
      <c r="C219" s="37"/>
      <c r="D219" s="37"/>
      <c r="E219" s="37"/>
      <c r="F219" s="37"/>
      <c r="G219" s="38"/>
      <c r="H219" s="39"/>
      <c r="L219" s="15"/>
    </row>
    <row r="220" spans="1:12" x14ac:dyDescent="0.4">
      <c r="A220" s="69"/>
      <c r="B220" s="57"/>
      <c r="C220" s="13"/>
      <c r="D220" s="14"/>
      <c r="E220" s="14"/>
      <c r="F220" s="37"/>
      <c r="G220" s="37"/>
      <c r="H220" s="37"/>
    </row>
    <row r="221" spans="1:12" x14ac:dyDescent="0.4">
      <c r="A221" s="40"/>
      <c r="B221" s="314" t="s">
        <v>375</v>
      </c>
      <c r="C221" s="314"/>
      <c r="D221" s="314"/>
      <c r="E221" s="314"/>
      <c r="F221" s="314"/>
      <c r="G221" s="314"/>
      <c r="H221" s="314"/>
    </row>
    <row r="222" spans="1:12" x14ac:dyDescent="0.4">
      <c r="A222" s="40"/>
      <c r="B222" s="334" t="s">
        <v>363</v>
      </c>
      <c r="C222" s="334"/>
      <c r="D222" s="334"/>
      <c r="E222" s="334"/>
      <c r="F222" s="334"/>
      <c r="G222" s="334"/>
      <c r="H222" s="334"/>
    </row>
    <row r="223" spans="1:12" ht="15.5" thickBot="1" x14ac:dyDescent="0.45">
      <c r="A223" s="40"/>
      <c r="B223" s="37"/>
      <c r="C223" s="37"/>
      <c r="D223" s="37"/>
      <c r="E223" s="37"/>
      <c r="F223" s="37"/>
      <c r="G223" s="37"/>
      <c r="H223" s="37"/>
    </row>
    <row r="224" spans="1:12" ht="45" x14ac:dyDescent="0.4">
      <c r="A224" s="40"/>
      <c r="B224" s="94" t="s">
        <v>377</v>
      </c>
      <c r="C224" s="94" t="s">
        <v>366</v>
      </c>
      <c r="D224" s="94" t="s">
        <v>378</v>
      </c>
      <c r="E224" s="94" t="s">
        <v>70</v>
      </c>
      <c r="F224" s="53" t="s">
        <v>368</v>
      </c>
      <c r="G224" s="53" t="s">
        <v>351</v>
      </c>
      <c r="H224" s="37"/>
    </row>
    <row r="225" spans="1:8" ht="15.5" thickBot="1" x14ac:dyDescent="0.45">
      <c r="A225" s="40"/>
      <c r="B225" s="95"/>
      <c r="C225" s="95"/>
      <c r="D225" s="95"/>
      <c r="E225" s="95"/>
      <c r="F225" s="303">
        <f>B225+D225</f>
        <v>0</v>
      </c>
      <c r="G225" s="95"/>
      <c r="H225" s="37"/>
    </row>
    <row r="226" spans="1:8" ht="15.5" thickBot="1" x14ac:dyDescent="0.45">
      <c r="A226" s="40"/>
      <c r="B226" s="37"/>
      <c r="C226" s="37"/>
      <c r="D226" s="37"/>
      <c r="E226" s="37"/>
      <c r="F226" s="37"/>
      <c r="G226" s="37"/>
      <c r="H226" s="37"/>
    </row>
    <row r="227" spans="1:8" ht="82" customHeight="1" x14ac:dyDescent="0.4">
      <c r="A227" s="40"/>
      <c r="B227" s="94" t="s">
        <v>69</v>
      </c>
      <c r="C227" s="53" t="s">
        <v>71</v>
      </c>
      <c r="D227" s="37"/>
      <c r="E227" s="37"/>
      <c r="F227" s="37"/>
      <c r="G227" s="37"/>
      <c r="H227" s="37"/>
    </row>
    <row r="228" spans="1:8" ht="15.5" thickBot="1" x14ac:dyDescent="0.45">
      <c r="A228" s="40"/>
      <c r="B228" s="95"/>
      <c r="C228" s="54" t="str">
        <f>IF(OR(B228="",F225=""),"",IF(OR(B219="R&amp;D spend only",B219= "Both R&amp;D spend and total donations"),B228/G225,B228/F225))</f>
        <v/>
      </c>
      <c r="D228" s="37"/>
      <c r="E228" s="37"/>
      <c r="F228" s="37"/>
      <c r="G228" s="37"/>
      <c r="H228" s="37"/>
    </row>
    <row r="229" spans="1:8" ht="24" x14ac:dyDescent="0.4">
      <c r="A229" s="40"/>
      <c r="B229" s="60"/>
      <c r="C229" s="37"/>
      <c r="D229" s="37"/>
      <c r="E229" s="37"/>
      <c r="F229" s="37"/>
      <c r="G229" s="37"/>
      <c r="H229" s="37"/>
    </row>
    <row r="230" spans="1:8" x14ac:dyDescent="0.4">
      <c r="A230" s="40"/>
      <c r="B230" s="335" t="s">
        <v>389</v>
      </c>
      <c r="C230" s="335"/>
      <c r="D230" s="335"/>
      <c r="E230" s="335"/>
      <c r="F230" s="335"/>
      <c r="G230" s="335"/>
      <c r="H230" s="335"/>
    </row>
    <row r="231" spans="1:8" ht="15.5" thickBot="1" x14ac:dyDescent="0.45">
      <c r="A231" s="40"/>
      <c r="B231" s="37"/>
      <c r="C231" s="37"/>
      <c r="D231" s="37"/>
      <c r="E231" s="37"/>
      <c r="F231" s="37"/>
      <c r="G231" s="37"/>
      <c r="H231" s="37"/>
    </row>
    <row r="232" spans="1:8" ht="53.15" customHeight="1" x14ac:dyDescent="0.4">
      <c r="A232" s="40"/>
      <c r="B232" s="55" t="s">
        <v>72</v>
      </c>
      <c r="C232" s="96" t="s">
        <v>73</v>
      </c>
      <c r="D232" s="37"/>
      <c r="E232" s="37"/>
      <c r="F232" s="37"/>
      <c r="G232" s="37"/>
      <c r="H232" s="37"/>
    </row>
    <row r="233" spans="1:8" ht="15.5" thickBot="1" x14ac:dyDescent="0.45">
      <c r="A233" s="40"/>
      <c r="B233" s="95"/>
      <c r="C233" s="97" t="str">
        <f>IF(OR(B233="",F225=""),"",IF(OR(B219="R&amp;D spend only", B219="Both R&amp;D spend and total donations"), B233/G225, B233/F225))</f>
        <v/>
      </c>
      <c r="D233" s="37"/>
      <c r="E233" s="37"/>
      <c r="F233" s="37"/>
      <c r="G233" s="37"/>
      <c r="H233" s="37"/>
    </row>
    <row r="234" spans="1:8" ht="24" x14ac:dyDescent="0.4">
      <c r="A234" s="40"/>
      <c r="B234" s="60"/>
      <c r="C234" s="14"/>
      <c r="D234" s="37"/>
      <c r="E234" s="37"/>
      <c r="F234" s="37"/>
      <c r="G234" s="37"/>
      <c r="H234" s="37"/>
    </row>
    <row r="235" spans="1:8" ht="24" customHeight="1" x14ac:dyDescent="0.4">
      <c r="A235" s="40"/>
      <c r="B235" s="314" t="s">
        <v>364</v>
      </c>
      <c r="C235" s="314"/>
      <c r="D235" s="314"/>
      <c r="E235" s="314"/>
      <c r="F235" s="314"/>
      <c r="G235" s="314"/>
      <c r="H235" s="314"/>
    </row>
    <row r="236" spans="1:8" ht="15.65" customHeight="1" thickBot="1" x14ac:dyDescent="0.65">
      <c r="A236" s="40"/>
      <c r="B236" s="62"/>
      <c r="C236" s="61"/>
      <c r="D236" s="37"/>
      <c r="E236" s="37"/>
      <c r="F236" s="37"/>
      <c r="G236" s="37"/>
      <c r="H236" s="37"/>
    </row>
    <row r="237" spans="1:8" ht="24.5" thickBot="1" x14ac:dyDescent="0.45">
      <c r="A237" s="40"/>
      <c r="B237" s="273"/>
      <c r="C237" s="61"/>
      <c r="D237" s="37"/>
      <c r="E237" s="37"/>
      <c r="F237" s="37"/>
      <c r="G237" s="37"/>
      <c r="H237" s="37"/>
    </row>
    <row r="238" spans="1:8" x14ac:dyDescent="0.4">
      <c r="A238" s="40"/>
      <c r="B238" s="37"/>
      <c r="D238" s="37"/>
      <c r="E238" s="37"/>
      <c r="F238" s="37"/>
      <c r="G238" s="37"/>
      <c r="H238" s="37"/>
    </row>
    <row r="239" spans="1:8" ht="19" x14ac:dyDescent="0.5">
      <c r="A239" s="304">
        <v>6</v>
      </c>
      <c r="B239" s="316" t="s">
        <v>255</v>
      </c>
      <c r="C239" s="316"/>
      <c r="D239" s="316"/>
      <c r="E239" s="316"/>
      <c r="F239" s="316"/>
      <c r="G239" s="316"/>
      <c r="H239" s="316"/>
    </row>
    <row r="240" spans="1:8" x14ac:dyDescent="0.4">
      <c r="A240" s="139"/>
      <c r="B240" s="315" t="s">
        <v>74</v>
      </c>
      <c r="C240" s="315"/>
      <c r="D240" s="315"/>
      <c r="E240" s="315"/>
      <c r="F240" s="315"/>
      <c r="G240" s="315"/>
      <c r="H240" s="315"/>
    </row>
    <row r="241" spans="1:8" x14ac:dyDescent="0.4">
      <c r="A241" s="12"/>
      <c r="B241" s="14"/>
      <c r="C241" s="13"/>
      <c r="D241" s="14"/>
      <c r="E241" s="14"/>
      <c r="F241" s="14"/>
      <c r="G241" s="14"/>
      <c r="H241" s="14"/>
    </row>
    <row r="242" spans="1:8" x14ac:dyDescent="0.4">
      <c r="A242" s="69"/>
      <c r="B242" s="314" t="s">
        <v>75</v>
      </c>
      <c r="C242" s="314"/>
      <c r="D242" s="314"/>
      <c r="E242" s="314"/>
      <c r="F242" s="314"/>
      <c r="G242" s="314"/>
      <c r="H242" s="314"/>
    </row>
    <row r="243" spans="1:8" ht="15.5" thickBot="1" x14ac:dyDescent="0.45">
      <c r="A243" s="69"/>
      <c r="B243" s="14"/>
      <c r="C243" s="13"/>
      <c r="D243" s="14"/>
      <c r="E243" s="14"/>
      <c r="F243" s="14"/>
      <c r="G243" s="14"/>
      <c r="H243" s="14"/>
    </row>
    <row r="244" spans="1:8" ht="15.5" thickBot="1" x14ac:dyDescent="0.45">
      <c r="A244" s="69"/>
      <c r="B244" s="222"/>
      <c r="C244" s="14"/>
      <c r="D244" s="14"/>
      <c r="E244" s="14"/>
      <c r="F244" s="14"/>
      <c r="G244" s="14"/>
      <c r="H244" s="14"/>
    </row>
    <row r="245" spans="1:8" x14ac:dyDescent="0.4">
      <c r="A245" s="69"/>
      <c r="B245" s="14"/>
      <c r="C245" s="13"/>
      <c r="D245" s="14"/>
      <c r="E245" s="14"/>
      <c r="F245" s="14"/>
      <c r="G245" s="14"/>
      <c r="H245" s="14"/>
    </row>
    <row r="246" spans="1:8" x14ac:dyDescent="0.4">
      <c r="A246" s="69"/>
      <c r="B246" s="314" t="s">
        <v>76</v>
      </c>
      <c r="C246" s="314"/>
      <c r="D246" s="314"/>
      <c r="E246" s="314"/>
      <c r="F246" s="314"/>
      <c r="G246" s="314"/>
      <c r="H246" s="314"/>
    </row>
    <row r="247" spans="1:8" ht="15.5" thickBot="1" x14ac:dyDescent="0.45">
      <c r="A247" s="69"/>
      <c r="B247" s="14"/>
      <c r="C247" s="13"/>
      <c r="D247" s="14"/>
      <c r="E247" s="14"/>
      <c r="F247" s="14"/>
      <c r="G247" s="14"/>
      <c r="H247" s="14"/>
    </row>
    <row r="248" spans="1:8" ht="15.5" thickBot="1" x14ac:dyDescent="0.45">
      <c r="A248" s="69"/>
      <c r="B248" s="222"/>
      <c r="C248" s="14"/>
      <c r="D248" s="14"/>
      <c r="E248" s="14"/>
      <c r="F248" s="14"/>
      <c r="G248" s="14"/>
      <c r="H248" s="14"/>
    </row>
    <row r="249" spans="1:8" x14ac:dyDescent="0.4">
      <c r="A249" s="69"/>
      <c r="B249" s="14"/>
      <c r="C249" s="13"/>
      <c r="D249" s="14"/>
      <c r="E249" s="14"/>
      <c r="F249" s="14"/>
      <c r="G249" s="14"/>
      <c r="H249" s="14"/>
    </row>
    <row r="250" spans="1:8" x14ac:dyDescent="0.4">
      <c r="A250" s="69"/>
      <c r="B250" s="333" t="s">
        <v>77</v>
      </c>
      <c r="C250" s="333"/>
      <c r="D250" s="333"/>
      <c r="E250" s="333"/>
      <c r="F250" s="333"/>
      <c r="G250" s="333"/>
      <c r="H250" s="333"/>
    </row>
    <row r="251" spans="1:8" ht="15.5" thickBot="1" x14ac:dyDescent="0.45">
      <c r="A251" s="69"/>
      <c r="B251" s="14"/>
      <c r="C251" s="13"/>
      <c r="D251" s="14"/>
      <c r="E251" s="14"/>
      <c r="F251" s="14"/>
      <c r="G251" s="14"/>
      <c r="H251" s="14"/>
    </row>
    <row r="252" spans="1:8" ht="15.5" thickBot="1" x14ac:dyDescent="0.45">
      <c r="A252" s="69"/>
      <c r="B252" s="222"/>
      <c r="C252" s="14"/>
      <c r="D252" s="14"/>
      <c r="E252" s="14"/>
      <c r="F252" s="14"/>
      <c r="G252" s="14"/>
      <c r="H252" s="14"/>
    </row>
    <row r="253" spans="1:8" x14ac:dyDescent="0.4">
      <c r="A253" s="69"/>
      <c r="B253" s="14"/>
      <c r="C253" s="14"/>
      <c r="D253" s="14"/>
      <c r="E253" s="14"/>
      <c r="F253" s="14"/>
      <c r="G253" s="14"/>
      <c r="H253" s="14"/>
    </row>
    <row r="254" spans="1:8" x14ac:dyDescent="0.4">
      <c r="A254" s="69"/>
      <c r="B254" s="314" t="s">
        <v>78</v>
      </c>
      <c r="C254" s="314"/>
      <c r="D254" s="314"/>
      <c r="E254" s="314"/>
      <c r="F254" s="314"/>
      <c r="G254" s="314"/>
      <c r="H254" s="314"/>
    </row>
    <row r="255" spans="1:8" ht="15.5" thickBot="1" x14ac:dyDescent="0.45">
      <c r="A255" s="69"/>
      <c r="B255" s="14"/>
      <c r="C255" s="13"/>
      <c r="D255" s="14"/>
      <c r="E255" s="14"/>
      <c r="F255" s="14"/>
      <c r="G255" s="14"/>
      <c r="H255" s="14"/>
    </row>
    <row r="256" spans="1:8" ht="15.5" thickBot="1" x14ac:dyDescent="0.45">
      <c r="A256" s="69"/>
      <c r="B256" s="222"/>
      <c r="C256" s="63"/>
      <c r="D256" s="14"/>
      <c r="E256" s="14"/>
      <c r="F256" s="14"/>
      <c r="G256" s="14"/>
      <c r="H256" s="14"/>
    </row>
    <row r="257" spans="1:8" x14ac:dyDescent="0.4">
      <c r="A257" s="69"/>
      <c r="B257" s="14"/>
      <c r="C257" s="13"/>
      <c r="D257" s="14"/>
      <c r="E257" s="14"/>
      <c r="F257" s="14"/>
      <c r="G257" s="14"/>
      <c r="H257" s="14"/>
    </row>
    <row r="258" spans="1:8" x14ac:dyDescent="0.4">
      <c r="A258" s="69"/>
      <c r="B258" s="314" t="s">
        <v>209</v>
      </c>
      <c r="C258" s="314"/>
      <c r="D258" s="314"/>
      <c r="E258" s="314"/>
      <c r="F258" s="314"/>
      <c r="G258" s="314"/>
      <c r="H258" s="314"/>
    </row>
    <row r="259" spans="1:8" ht="15.5" thickBot="1" x14ac:dyDescent="0.45">
      <c r="A259" s="69"/>
      <c r="B259" s="64"/>
      <c r="C259" s="36"/>
      <c r="D259" s="14"/>
      <c r="E259" s="14"/>
      <c r="F259" s="14"/>
      <c r="G259" s="9"/>
      <c r="H259" s="14"/>
    </row>
    <row r="260" spans="1:8" ht="15.5" thickBot="1" x14ac:dyDescent="0.45">
      <c r="A260" s="69"/>
      <c r="B260" s="222"/>
      <c r="C260" s="63"/>
      <c r="D260" s="14"/>
      <c r="E260" s="14"/>
      <c r="F260" s="14"/>
      <c r="G260" s="14"/>
      <c r="H260" s="14"/>
    </row>
    <row r="261" spans="1:8" x14ac:dyDescent="0.4">
      <c r="A261" s="69"/>
      <c r="B261" s="14"/>
      <c r="C261" s="13"/>
      <c r="D261" s="14"/>
      <c r="E261" s="14"/>
      <c r="F261" s="14"/>
      <c r="G261" s="14"/>
      <c r="H261" s="14"/>
    </row>
    <row r="262" spans="1:8" x14ac:dyDescent="0.4">
      <c r="A262" s="69"/>
      <c r="B262" s="319" t="s">
        <v>79</v>
      </c>
      <c r="C262" s="319"/>
      <c r="D262" s="319"/>
      <c r="E262" s="319"/>
      <c r="F262" s="319"/>
      <c r="G262" s="319"/>
      <c r="H262" s="319"/>
    </row>
    <row r="263" spans="1:8" ht="15.5" thickBot="1" x14ac:dyDescent="0.45">
      <c r="A263" s="69"/>
      <c r="B263" s="64"/>
      <c r="C263" s="36"/>
      <c r="D263" s="14"/>
      <c r="E263" s="14"/>
      <c r="F263" s="14"/>
      <c r="G263" s="9"/>
      <c r="H263" s="14"/>
    </row>
    <row r="264" spans="1:8" ht="15.5" thickBot="1" x14ac:dyDescent="0.45">
      <c r="A264" s="69"/>
      <c r="B264" s="222"/>
      <c r="C264" s="18"/>
      <c r="D264" s="14"/>
      <c r="E264" s="14"/>
      <c r="F264" s="14"/>
      <c r="G264" s="14"/>
      <c r="H264" s="14"/>
    </row>
    <row r="265" spans="1:8" x14ac:dyDescent="0.4">
      <c r="A265" s="69"/>
      <c r="B265" s="14"/>
      <c r="C265" s="13"/>
      <c r="D265" s="14"/>
      <c r="E265" s="14"/>
      <c r="F265" s="14"/>
      <c r="G265" s="14"/>
      <c r="H265" s="14"/>
    </row>
    <row r="266" spans="1:8" x14ac:dyDescent="0.4">
      <c r="A266" s="69"/>
      <c r="B266" s="319" t="s">
        <v>80</v>
      </c>
      <c r="C266" s="319"/>
      <c r="D266" s="319"/>
      <c r="E266" s="319"/>
      <c r="F266" s="319"/>
      <c r="G266" s="319"/>
      <c r="H266" s="319"/>
    </row>
    <row r="267" spans="1:8" ht="15.5" thickBot="1" x14ac:dyDescent="0.45">
      <c r="A267" s="69"/>
      <c r="B267" s="64"/>
      <c r="C267" s="36"/>
      <c r="D267" s="14"/>
      <c r="E267" s="14"/>
      <c r="F267" s="14"/>
      <c r="G267" s="9"/>
      <c r="H267" s="14"/>
    </row>
    <row r="268" spans="1:8" ht="15.5" thickBot="1" x14ac:dyDescent="0.45">
      <c r="A268" s="69"/>
      <c r="B268" s="222"/>
      <c r="C268" s="63"/>
      <c r="D268" s="14"/>
      <c r="E268" s="14"/>
      <c r="F268" s="14"/>
      <c r="G268" s="14"/>
      <c r="H268" s="14"/>
    </row>
    <row r="269" spans="1:8" ht="15" customHeight="1" x14ac:dyDescent="0.4">
      <c r="A269" s="69"/>
      <c r="B269" s="320" t="s">
        <v>260</v>
      </c>
      <c r="C269" s="320"/>
      <c r="D269" s="320"/>
      <c r="E269" s="320"/>
      <c r="F269" s="320"/>
      <c r="G269" s="320"/>
      <c r="H269" s="320"/>
    </row>
    <row r="270" spans="1:8" x14ac:dyDescent="0.4">
      <c r="A270" s="69"/>
      <c r="B270" s="320"/>
      <c r="C270" s="320"/>
      <c r="D270" s="320"/>
      <c r="E270" s="320"/>
      <c r="F270" s="320"/>
      <c r="G270" s="320"/>
      <c r="H270" s="320"/>
    </row>
    <row r="271" spans="1:8" ht="15.5" thickBot="1" x14ac:dyDescent="0.45">
      <c r="A271" s="69"/>
      <c r="B271" s="64"/>
      <c r="C271" s="36"/>
      <c r="D271" s="14"/>
      <c r="E271" s="14"/>
      <c r="F271" s="14"/>
      <c r="G271" s="9"/>
      <c r="H271" s="14"/>
    </row>
    <row r="272" spans="1:8" ht="15.5" thickBot="1" x14ac:dyDescent="0.45">
      <c r="A272" s="69"/>
      <c r="B272" s="222"/>
      <c r="C272" s="63"/>
      <c r="D272" s="14"/>
      <c r="E272" s="14"/>
      <c r="F272" s="14"/>
      <c r="G272" s="14"/>
      <c r="H272" s="14"/>
    </row>
    <row r="273" spans="1:8" x14ac:dyDescent="0.4">
      <c r="A273" s="69"/>
      <c r="B273" s="14"/>
      <c r="C273" s="13"/>
      <c r="D273" s="14"/>
      <c r="E273" s="14"/>
      <c r="F273" s="14"/>
      <c r="G273" s="14"/>
      <c r="H273" s="14"/>
    </row>
    <row r="274" spans="1:8" x14ac:dyDescent="0.4">
      <c r="A274" s="69"/>
      <c r="B274" s="319" t="s">
        <v>297</v>
      </c>
      <c r="C274" s="319"/>
      <c r="D274" s="319"/>
      <c r="E274" s="319"/>
      <c r="F274" s="319"/>
      <c r="G274" s="319"/>
      <c r="H274" s="319"/>
    </row>
    <row r="275" spans="1:8" ht="15.5" thickBot="1" x14ac:dyDescent="0.45">
      <c r="A275" s="69"/>
      <c r="B275" s="64"/>
      <c r="C275" s="36"/>
      <c r="D275" s="14"/>
      <c r="E275" s="14"/>
      <c r="F275" s="14"/>
      <c r="G275" s="9"/>
      <c r="H275" s="14"/>
    </row>
    <row r="276" spans="1:8" ht="15.5" thickBot="1" x14ac:dyDescent="0.45">
      <c r="A276" s="69"/>
      <c r="B276" s="222"/>
      <c r="C276" s="14"/>
      <c r="D276" s="14"/>
      <c r="E276" s="14"/>
      <c r="F276" s="14"/>
      <c r="G276" s="14"/>
      <c r="H276" s="14"/>
    </row>
    <row r="277" spans="1:8" x14ac:dyDescent="0.4">
      <c r="A277" s="69"/>
      <c r="B277" s="14"/>
      <c r="C277" s="13"/>
      <c r="D277" s="14"/>
      <c r="E277" s="14"/>
      <c r="F277" s="14"/>
      <c r="G277" s="14"/>
      <c r="H277" s="14"/>
    </row>
    <row r="278" spans="1:8" x14ac:dyDescent="0.4">
      <c r="A278" s="69"/>
      <c r="B278" s="319" t="s">
        <v>298</v>
      </c>
      <c r="C278" s="319"/>
      <c r="D278" s="319"/>
      <c r="E278" s="319"/>
      <c r="F278" s="319"/>
      <c r="G278" s="319"/>
      <c r="H278" s="319"/>
    </row>
    <row r="279" spans="1:8" ht="15.5" thickBot="1" x14ac:dyDescent="0.45">
      <c r="A279" s="69"/>
      <c r="B279" s="64"/>
      <c r="C279" s="36"/>
      <c r="D279" s="14"/>
      <c r="E279" s="14"/>
      <c r="F279" s="14"/>
      <c r="G279" s="9"/>
      <c r="H279" s="14"/>
    </row>
    <row r="280" spans="1:8" ht="15.5" thickBot="1" x14ac:dyDescent="0.45">
      <c r="A280" s="69"/>
      <c r="B280" s="222"/>
      <c r="C280" s="63"/>
      <c r="D280" s="14"/>
      <c r="E280" s="14"/>
      <c r="F280" s="14"/>
      <c r="G280" s="14"/>
      <c r="H280" s="14"/>
    </row>
    <row r="281" spans="1:8" x14ac:dyDescent="0.4">
      <c r="A281" s="69"/>
      <c r="B281" s="14"/>
      <c r="C281" s="13"/>
      <c r="D281" s="14"/>
      <c r="E281" s="14"/>
      <c r="F281" s="14"/>
      <c r="G281" s="14"/>
      <c r="H281" s="14"/>
    </row>
    <row r="282" spans="1:8" x14ac:dyDescent="0.4">
      <c r="A282" s="69"/>
      <c r="B282" s="319" t="s">
        <v>81</v>
      </c>
      <c r="C282" s="319"/>
      <c r="D282" s="319"/>
      <c r="E282" s="319"/>
      <c r="F282" s="319"/>
      <c r="G282" s="319"/>
      <c r="H282" s="319"/>
    </row>
    <row r="283" spans="1:8" ht="15.5" thickBot="1" x14ac:dyDescent="0.45">
      <c r="A283" s="69"/>
      <c r="B283" s="64"/>
      <c r="C283" s="36"/>
      <c r="D283" s="14"/>
      <c r="E283" s="14"/>
      <c r="F283" s="14"/>
      <c r="G283" s="9"/>
      <c r="H283" s="14"/>
    </row>
    <row r="284" spans="1:8" ht="15.5" thickBot="1" x14ac:dyDescent="0.45">
      <c r="A284" s="69"/>
      <c r="B284" s="222"/>
      <c r="C284" s="63"/>
      <c r="D284" s="14"/>
      <c r="E284" s="14"/>
      <c r="F284" s="14"/>
      <c r="G284" s="14"/>
      <c r="H284" s="14"/>
    </row>
    <row r="285" spans="1:8" x14ac:dyDescent="0.4">
      <c r="A285" s="69"/>
      <c r="B285" s="14"/>
      <c r="C285" s="13"/>
      <c r="D285" s="14"/>
      <c r="E285" s="14"/>
      <c r="F285" s="14"/>
      <c r="G285" s="14"/>
      <c r="H285" s="14"/>
    </row>
    <row r="286" spans="1:8" ht="15" customHeight="1" x14ac:dyDescent="0.4">
      <c r="A286" s="318"/>
      <c r="B286" s="317" t="s">
        <v>323</v>
      </c>
      <c r="C286" s="317"/>
      <c r="D286" s="317"/>
      <c r="E286" s="317"/>
      <c r="F286" s="317"/>
      <c r="G286" s="317"/>
      <c r="H286" s="317"/>
    </row>
    <row r="287" spans="1:8" x14ac:dyDescent="0.4">
      <c r="A287" s="318"/>
      <c r="B287" s="14" t="s">
        <v>309</v>
      </c>
      <c r="C287" s="14"/>
      <c r="D287" s="14"/>
      <c r="E287" s="14"/>
      <c r="F287" s="14"/>
      <c r="G287" s="14"/>
      <c r="H287" s="14"/>
    </row>
    <row r="288" spans="1:8" ht="15.5" thickBot="1" x14ac:dyDescent="0.45">
      <c r="A288" s="318"/>
      <c r="B288" s="14"/>
      <c r="C288" s="13"/>
      <c r="D288" s="14"/>
      <c r="E288" s="14"/>
      <c r="F288" s="14"/>
      <c r="G288" s="14"/>
      <c r="H288" s="14"/>
    </row>
    <row r="289" spans="1:8" ht="15.5" thickBot="1" x14ac:dyDescent="0.45">
      <c r="A289" s="318"/>
      <c r="B289" s="14"/>
      <c r="C289" s="41" t="s">
        <v>82</v>
      </c>
      <c r="D289" s="41" t="s">
        <v>83</v>
      </c>
      <c r="E289" s="41" t="s">
        <v>15</v>
      </c>
      <c r="F289" s="14"/>
      <c r="G289" s="14"/>
      <c r="H289" s="14"/>
    </row>
    <row r="290" spans="1:8" ht="15.5" thickBot="1" x14ac:dyDescent="0.45">
      <c r="A290" s="318"/>
      <c r="B290" s="228" t="s">
        <v>84</v>
      </c>
      <c r="C290" s="65"/>
      <c r="D290" s="65"/>
      <c r="E290" s="229"/>
      <c r="F290" s="14"/>
      <c r="G290" s="14"/>
      <c r="H290" s="14"/>
    </row>
    <row r="291" spans="1:8" ht="15.5" thickBot="1" x14ac:dyDescent="0.45">
      <c r="A291" s="318"/>
      <c r="B291" s="230" t="s">
        <v>85</v>
      </c>
      <c r="C291" s="65"/>
      <c r="D291" s="65"/>
      <c r="E291" s="231"/>
      <c r="F291" s="14"/>
      <c r="G291" s="14"/>
      <c r="H291" s="14"/>
    </row>
    <row r="292" spans="1:8" ht="15.5" thickBot="1" x14ac:dyDescent="0.45">
      <c r="A292" s="318"/>
      <c r="B292" s="232" t="s">
        <v>86</v>
      </c>
      <c r="C292" s="65"/>
      <c r="D292" s="65"/>
      <c r="E292" s="231"/>
      <c r="F292" s="14"/>
      <c r="G292" s="14"/>
      <c r="H292" s="14"/>
    </row>
    <row r="293" spans="1:8" ht="15.5" thickBot="1" x14ac:dyDescent="0.45">
      <c r="A293" s="318"/>
      <c r="B293" s="232" t="s">
        <v>87</v>
      </c>
      <c r="C293" s="65"/>
      <c r="D293" s="65"/>
      <c r="E293" s="231"/>
      <c r="F293" s="14"/>
      <c r="G293" s="14"/>
      <c r="H293" s="14"/>
    </row>
    <row r="294" spans="1:8" ht="15.5" thickBot="1" x14ac:dyDescent="0.45">
      <c r="A294" s="318"/>
      <c r="B294" s="233" t="s">
        <v>88</v>
      </c>
      <c r="C294" s="65"/>
      <c r="D294" s="65"/>
      <c r="E294" s="234"/>
      <c r="F294" s="14"/>
      <c r="G294" s="14"/>
      <c r="H294" s="14"/>
    </row>
    <row r="295" spans="1:8" ht="15.5" thickBot="1" x14ac:dyDescent="0.45">
      <c r="A295" s="318"/>
      <c r="B295" s="45" t="s">
        <v>15</v>
      </c>
      <c r="C295" s="235">
        <f>SUM(C290:C294)</f>
        <v>0</v>
      </c>
      <c r="D295" s="235">
        <f>SUM(D290:D294)</f>
        <v>0</v>
      </c>
      <c r="E295" s="236">
        <f>SUM(E290:E294)</f>
        <v>0</v>
      </c>
      <c r="F295" s="14"/>
      <c r="G295" s="14"/>
      <c r="H295" s="14"/>
    </row>
    <row r="296" spans="1:8" x14ac:dyDescent="0.4">
      <c r="A296" s="318"/>
      <c r="B296" s="14"/>
      <c r="C296" s="13"/>
      <c r="D296" s="14"/>
      <c r="E296" s="14"/>
      <c r="F296" s="14"/>
      <c r="G296" s="14"/>
      <c r="H296" s="14"/>
    </row>
    <row r="297" spans="1:8" x14ac:dyDescent="0.4">
      <c r="A297" s="318"/>
      <c r="B297" s="336" t="s">
        <v>310</v>
      </c>
      <c r="C297" s="336"/>
      <c r="D297" s="336"/>
      <c r="E297" s="336"/>
      <c r="F297" s="336"/>
      <c r="G297" s="336"/>
      <c r="H297" s="336"/>
    </row>
    <row r="298" spans="1:8" ht="15.5" thickBot="1" x14ac:dyDescent="0.45">
      <c r="A298" s="318"/>
      <c r="B298" s="14"/>
      <c r="C298" s="13"/>
      <c r="D298" s="14"/>
      <c r="E298" s="14"/>
      <c r="F298" s="18"/>
      <c r="G298" s="18"/>
      <c r="H298" s="18"/>
    </row>
    <row r="299" spans="1:8" ht="15.5" thickBot="1" x14ac:dyDescent="0.45">
      <c r="A299" s="318"/>
      <c r="B299" s="14"/>
      <c r="C299" s="41" t="s">
        <v>82</v>
      </c>
      <c r="D299" s="41" t="s">
        <v>83</v>
      </c>
      <c r="E299" s="41" t="s">
        <v>15</v>
      </c>
      <c r="F299" s="18"/>
      <c r="G299" s="18"/>
      <c r="H299" s="18"/>
    </row>
    <row r="300" spans="1:8" ht="15.5" thickBot="1" x14ac:dyDescent="0.45">
      <c r="A300" s="318"/>
      <c r="B300" s="228" t="s">
        <v>84</v>
      </c>
      <c r="C300" s="65"/>
      <c r="D300" s="65"/>
      <c r="E300" s="229"/>
      <c r="F300" s="14"/>
      <c r="G300" s="18"/>
      <c r="H300" s="18"/>
    </row>
    <row r="301" spans="1:8" ht="15.5" thickBot="1" x14ac:dyDescent="0.45">
      <c r="A301" s="318"/>
      <c r="B301" s="230" t="s">
        <v>85</v>
      </c>
      <c r="C301" s="65"/>
      <c r="D301" s="65"/>
      <c r="E301" s="231"/>
      <c r="F301" s="14"/>
      <c r="G301" s="18"/>
      <c r="H301" s="18"/>
    </row>
    <row r="302" spans="1:8" ht="15.5" thickBot="1" x14ac:dyDescent="0.45">
      <c r="A302" s="318"/>
      <c r="B302" s="232" t="s">
        <v>86</v>
      </c>
      <c r="C302" s="65"/>
      <c r="D302" s="65"/>
      <c r="E302" s="231"/>
      <c r="F302" s="14"/>
      <c r="G302" s="18"/>
      <c r="H302" s="18"/>
    </row>
    <row r="303" spans="1:8" ht="15.5" thickBot="1" x14ac:dyDescent="0.45">
      <c r="A303" s="318"/>
      <c r="B303" s="232" t="s">
        <v>87</v>
      </c>
      <c r="C303" s="65"/>
      <c r="D303" s="65"/>
      <c r="E303" s="231"/>
      <c r="F303" s="14"/>
      <c r="G303" s="18"/>
      <c r="H303" s="18"/>
    </row>
    <row r="304" spans="1:8" ht="15.5" thickBot="1" x14ac:dyDescent="0.45">
      <c r="A304" s="318"/>
      <c r="B304" s="233" t="s">
        <v>88</v>
      </c>
      <c r="C304" s="65"/>
      <c r="D304" s="65"/>
      <c r="E304" s="231"/>
      <c r="F304" s="14"/>
      <c r="G304" s="18"/>
      <c r="H304" s="18"/>
    </row>
    <row r="305" spans="1:8" ht="15.5" thickBot="1" x14ac:dyDescent="0.45">
      <c r="A305" s="318"/>
      <c r="B305" s="45" t="s">
        <v>15</v>
      </c>
      <c r="C305" s="235">
        <f>SUM(C300:C304)</f>
        <v>0</v>
      </c>
      <c r="D305" s="235">
        <f>SUM(D300:D304)</f>
        <v>0</v>
      </c>
      <c r="E305" s="236">
        <f>SUM(E300:E304)</f>
        <v>0</v>
      </c>
      <c r="F305" s="14"/>
      <c r="G305" s="18"/>
      <c r="H305" s="18"/>
    </row>
    <row r="306" spans="1:8" x14ac:dyDescent="0.4">
      <c r="A306" s="318"/>
      <c r="B306" s="237"/>
      <c r="C306" s="18"/>
      <c r="D306" s="18"/>
      <c r="E306" s="18"/>
      <c r="F306" s="18"/>
      <c r="G306" s="18"/>
      <c r="H306" s="18"/>
    </row>
    <row r="307" spans="1:8" x14ac:dyDescent="0.4">
      <c r="A307" s="318"/>
      <c r="B307" s="336" t="s">
        <v>311</v>
      </c>
      <c r="C307" s="336"/>
      <c r="D307" s="336"/>
      <c r="E307" s="336"/>
      <c r="F307" s="336"/>
      <c r="G307" s="336"/>
      <c r="H307" s="336"/>
    </row>
    <row r="308" spans="1:8" ht="15.5" thickBot="1" x14ac:dyDescent="0.45">
      <c r="A308" s="318"/>
      <c r="B308" s="1"/>
      <c r="C308" s="18"/>
      <c r="D308" s="18"/>
      <c r="E308" s="18"/>
      <c r="F308" s="18"/>
      <c r="G308" s="18"/>
      <c r="H308" s="18"/>
    </row>
    <row r="309" spans="1:8" ht="15.5" thickBot="1" x14ac:dyDescent="0.45">
      <c r="A309" s="318"/>
      <c r="B309" s="18"/>
      <c r="C309" s="41" t="s">
        <v>89</v>
      </c>
      <c r="D309" s="41" t="s">
        <v>90</v>
      </c>
      <c r="E309" s="41" t="s">
        <v>91</v>
      </c>
      <c r="F309" s="18"/>
      <c r="G309" s="18"/>
      <c r="H309" s="18"/>
    </row>
    <row r="310" spans="1:8" ht="15.5" thickBot="1" x14ac:dyDescent="0.45">
      <c r="A310" s="318"/>
      <c r="B310" s="18"/>
      <c r="C310" s="238"/>
      <c r="D310" s="238"/>
      <c r="E310" s="238"/>
      <c r="F310" s="18"/>
      <c r="G310" s="18"/>
      <c r="H310" s="18"/>
    </row>
    <row r="311" spans="1:8" x14ac:dyDescent="0.4">
      <c r="A311" s="318"/>
      <c r="B311" s="66"/>
      <c r="C311" s="66"/>
      <c r="D311" s="66"/>
      <c r="E311" s="66"/>
      <c r="F311" s="66"/>
      <c r="G311" s="66"/>
      <c r="H311" s="14"/>
    </row>
    <row r="312" spans="1:8" x14ac:dyDescent="0.4">
      <c r="A312" s="318"/>
      <c r="B312" s="337" t="s">
        <v>290</v>
      </c>
      <c r="C312" s="337"/>
      <c r="D312" s="337"/>
      <c r="E312" s="337"/>
      <c r="F312" s="337"/>
      <c r="G312" s="337"/>
      <c r="H312" s="337"/>
    </row>
    <row r="313" spans="1:8" ht="15.5" thickBot="1" x14ac:dyDescent="0.45">
      <c r="A313" s="318"/>
      <c r="B313" s="1"/>
      <c r="C313" s="66"/>
      <c r="D313" s="66"/>
      <c r="E313" s="66"/>
      <c r="F313" s="66"/>
      <c r="G313" s="66"/>
      <c r="H313" s="14"/>
    </row>
    <row r="314" spans="1:8" ht="15.5" thickBot="1" x14ac:dyDescent="0.45">
      <c r="A314" s="318"/>
      <c r="B314" s="223"/>
      <c r="C314" s="14"/>
      <c r="D314" s="14"/>
      <c r="E314" s="14"/>
      <c r="F314" s="14"/>
      <c r="G314" s="14"/>
      <c r="H314" s="14"/>
    </row>
    <row r="315" spans="1:8" x14ac:dyDescent="0.4">
      <c r="A315" s="318"/>
      <c r="B315" s="14"/>
      <c r="C315" s="14"/>
      <c r="D315" s="14"/>
      <c r="E315" s="14"/>
      <c r="F315" s="14"/>
      <c r="G315" s="14"/>
      <c r="H315" s="14"/>
    </row>
    <row r="316" spans="1:8" x14ac:dyDescent="0.4">
      <c r="A316" s="318"/>
      <c r="B316" s="313" t="s">
        <v>312</v>
      </c>
      <c r="C316" s="313"/>
      <c r="D316" s="313"/>
      <c r="E316" s="313"/>
      <c r="F316" s="313"/>
      <c r="G316" s="313"/>
      <c r="H316" s="313"/>
    </row>
    <row r="317" spans="1:8" ht="15.5" thickBot="1" x14ac:dyDescent="0.45">
      <c r="A317" s="318"/>
      <c r="B317" s="239" t="str">
        <f>IF(B314="No","You are not required to answer this question.", "")</f>
        <v/>
      </c>
      <c r="C317" s="14"/>
      <c r="D317" s="14"/>
      <c r="E317" s="14"/>
      <c r="F317" s="14"/>
      <c r="G317" s="14"/>
      <c r="H317" s="14"/>
    </row>
    <row r="318" spans="1:8" ht="15.5" thickBot="1" x14ac:dyDescent="0.45">
      <c r="A318" s="318"/>
      <c r="B318" s="223"/>
      <c r="C318" s="13"/>
      <c r="D318" s="14"/>
      <c r="E318" s="14"/>
      <c r="F318" s="14"/>
      <c r="G318" s="14"/>
      <c r="H318" s="14"/>
    </row>
    <row r="319" spans="1:8" x14ac:dyDescent="0.4">
      <c r="A319" s="318"/>
      <c r="B319" s="66"/>
      <c r="C319" s="66"/>
      <c r="D319" s="66"/>
      <c r="E319" s="66"/>
      <c r="F319" s="66"/>
      <c r="G319" s="66"/>
      <c r="H319" s="14"/>
    </row>
    <row r="320" spans="1:8" x14ac:dyDescent="0.4">
      <c r="A320" s="318"/>
      <c r="B320" s="336" t="s">
        <v>232</v>
      </c>
      <c r="C320" s="336"/>
      <c r="D320" s="336"/>
      <c r="E320" s="336"/>
      <c r="F320" s="336"/>
      <c r="G320" s="336"/>
      <c r="H320" s="336"/>
    </row>
    <row r="321" spans="1:8" ht="15.5" thickBot="1" x14ac:dyDescent="0.45">
      <c r="A321" s="318"/>
      <c r="B321" s="66"/>
      <c r="C321" s="66"/>
      <c r="D321" s="66"/>
      <c r="E321" s="66"/>
      <c r="F321" s="66"/>
      <c r="G321" s="66"/>
      <c r="H321" s="14"/>
    </row>
    <row r="322" spans="1:8" ht="15.5" thickBot="1" x14ac:dyDescent="0.45">
      <c r="A322" s="318"/>
      <c r="B322" s="223"/>
      <c r="C322" s="66"/>
      <c r="D322" s="66"/>
      <c r="E322" s="66"/>
      <c r="F322" s="66"/>
      <c r="G322" s="66"/>
      <c r="H322" s="14"/>
    </row>
    <row r="323" spans="1:8" x14ac:dyDescent="0.4">
      <c r="A323" s="318"/>
      <c r="B323" s="66"/>
      <c r="C323" s="66"/>
      <c r="D323" s="66"/>
      <c r="E323" s="66"/>
      <c r="F323" s="66"/>
      <c r="G323" s="66"/>
      <c r="H323" s="14"/>
    </row>
    <row r="324" spans="1:8" x14ac:dyDescent="0.4">
      <c r="A324" s="318"/>
      <c r="B324" s="328" t="s">
        <v>324</v>
      </c>
      <c r="C324" s="328"/>
      <c r="D324" s="328"/>
      <c r="E324" s="328"/>
      <c r="F324" s="328"/>
      <c r="G324" s="328"/>
      <c r="H324" s="328"/>
    </row>
    <row r="325" spans="1:8" x14ac:dyDescent="0.4">
      <c r="A325" s="318"/>
      <c r="B325" s="269" t="s">
        <v>233</v>
      </c>
      <c r="C325" s="66"/>
      <c r="D325" s="66"/>
      <c r="E325" s="66"/>
      <c r="F325" s="66"/>
      <c r="G325" s="66"/>
      <c r="H325" s="66"/>
    </row>
    <row r="326" spans="1:8" ht="15.5" thickBot="1" x14ac:dyDescent="0.45">
      <c r="A326" s="318"/>
      <c r="B326" s="66"/>
      <c r="C326" s="66"/>
      <c r="D326" s="66"/>
      <c r="E326" s="66"/>
      <c r="F326" s="66"/>
      <c r="G326" s="66"/>
      <c r="H326" s="66"/>
    </row>
    <row r="327" spans="1:8" ht="15.5" thickBot="1" x14ac:dyDescent="0.45">
      <c r="A327" s="318"/>
      <c r="B327" s="223"/>
      <c r="C327" s="66"/>
      <c r="D327" s="66"/>
      <c r="E327" s="66"/>
      <c r="F327" s="66"/>
      <c r="G327" s="66"/>
      <c r="H327" s="66"/>
    </row>
    <row r="328" spans="1:8" x14ac:dyDescent="0.4">
      <c r="A328" s="318"/>
      <c r="B328" s="66"/>
      <c r="C328" s="66"/>
      <c r="D328" s="66"/>
      <c r="E328" s="66"/>
      <c r="F328" s="66"/>
      <c r="G328" s="66"/>
      <c r="H328" s="66"/>
    </row>
    <row r="329" spans="1:8" ht="15" customHeight="1" x14ac:dyDescent="0.4">
      <c r="A329" s="318"/>
      <c r="B329" s="313" t="s">
        <v>313</v>
      </c>
      <c r="C329" s="313"/>
      <c r="D329" s="313"/>
      <c r="E329" s="313"/>
      <c r="F329" s="313"/>
      <c r="G329" s="313"/>
      <c r="H329" s="313"/>
    </row>
    <row r="330" spans="1:8" ht="15.5" thickBot="1" x14ac:dyDescent="0.45">
      <c r="A330" s="318"/>
      <c r="B330" s="240" t="str">
        <f>IF(B327="No", "You are not required to answer this question.", "")</f>
        <v/>
      </c>
      <c r="C330" s="66"/>
      <c r="D330" s="66"/>
      <c r="E330" s="66"/>
      <c r="F330" s="66"/>
      <c r="G330" s="66"/>
      <c r="H330" s="66"/>
    </row>
    <row r="331" spans="1:8" ht="15.5" thickBot="1" x14ac:dyDescent="0.45">
      <c r="A331" s="318"/>
      <c r="B331" s="67" t="s">
        <v>92</v>
      </c>
      <c r="C331" s="67" t="s">
        <v>93</v>
      </c>
      <c r="D331" s="66"/>
      <c r="E331" s="66"/>
      <c r="F331" s="66"/>
      <c r="G331" s="66"/>
      <c r="H331" s="66"/>
    </row>
    <row r="332" spans="1:8" ht="15.5" thickBot="1" x14ac:dyDescent="0.45">
      <c r="A332" s="318"/>
      <c r="B332" s="241"/>
      <c r="C332" s="241"/>
      <c r="D332" s="1"/>
      <c r="E332" s="1"/>
      <c r="F332" s="1"/>
      <c r="G332" s="1"/>
      <c r="H332" s="14"/>
    </row>
    <row r="333" spans="1:8" x14ac:dyDescent="0.4">
      <c r="A333" s="318"/>
      <c r="B333" s="66"/>
      <c r="C333" s="66"/>
      <c r="D333" s="66"/>
      <c r="E333" s="66"/>
      <c r="F333" s="66"/>
      <c r="G333" s="66"/>
      <c r="H333" s="66"/>
    </row>
    <row r="334" spans="1:8" x14ac:dyDescent="0.4">
      <c r="A334" s="318"/>
      <c r="B334" s="336" t="s">
        <v>234</v>
      </c>
      <c r="C334" s="336"/>
      <c r="D334" s="336"/>
      <c r="E334" s="336"/>
      <c r="F334" s="336"/>
      <c r="G334" s="336"/>
      <c r="H334" s="336"/>
    </row>
    <row r="335" spans="1:8" ht="15.5" thickBot="1" x14ac:dyDescent="0.45">
      <c r="A335" s="318"/>
      <c r="B335" s="66"/>
      <c r="C335" s="66"/>
      <c r="D335" s="66"/>
      <c r="E335" s="66"/>
      <c r="F335" s="66"/>
      <c r="G335" s="66"/>
      <c r="H335" s="66"/>
    </row>
    <row r="336" spans="1:8" ht="15.5" thickBot="1" x14ac:dyDescent="0.45">
      <c r="A336" s="318"/>
      <c r="B336" s="223"/>
      <c r="C336" s="66"/>
      <c r="D336" s="66"/>
      <c r="E336" s="66"/>
      <c r="F336" s="66"/>
      <c r="G336" s="66"/>
      <c r="H336" s="66"/>
    </row>
    <row r="337" spans="1:8" x14ac:dyDescent="0.4">
      <c r="A337" s="318"/>
      <c r="B337" s="262"/>
      <c r="C337" s="66"/>
      <c r="D337" s="66"/>
      <c r="E337" s="66"/>
      <c r="F337" s="66"/>
      <c r="G337" s="66"/>
      <c r="H337" s="66"/>
    </row>
    <row r="338" spans="1:8" x14ac:dyDescent="0.4">
      <c r="A338" s="318"/>
      <c r="B338" s="313" t="s">
        <v>314</v>
      </c>
      <c r="C338" s="313"/>
      <c r="D338" s="313"/>
      <c r="E338" s="313"/>
      <c r="F338" s="313"/>
      <c r="G338" s="313"/>
      <c r="H338" s="313"/>
    </row>
    <row r="339" spans="1:8" ht="15.5" thickBot="1" x14ac:dyDescent="0.45">
      <c r="A339" s="318"/>
      <c r="B339" s="66"/>
      <c r="C339" s="18"/>
      <c r="D339" s="66"/>
      <c r="E339" s="66"/>
      <c r="F339" s="66"/>
      <c r="G339" s="66"/>
      <c r="H339" s="66"/>
    </row>
    <row r="340" spans="1:8" ht="15.5" thickBot="1" x14ac:dyDescent="0.45">
      <c r="A340" s="318"/>
      <c r="B340" s="67" t="s">
        <v>92</v>
      </c>
      <c r="C340" s="67" t="s">
        <v>93</v>
      </c>
      <c r="D340" s="66"/>
      <c r="E340" s="66"/>
      <c r="F340" s="66"/>
      <c r="G340" s="66"/>
      <c r="H340" s="66"/>
    </row>
    <row r="341" spans="1:8" ht="15.5" thickBot="1" x14ac:dyDescent="0.45">
      <c r="A341" s="318"/>
      <c r="B341" s="241"/>
      <c r="C341" s="241"/>
      <c r="D341" s="1"/>
      <c r="E341" s="1"/>
      <c r="F341" s="1"/>
      <c r="G341" s="1"/>
      <c r="H341" s="14"/>
    </row>
    <row r="342" spans="1:8" x14ac:dyDescent="0.4">
      <c r="A342" s="318"/>
      <c r="B342" s="1"/>
      <c r="C342" s="18"/>
      <c r="D342" s="1"/>
      <c r="E342" s="66"/>
      <c r="F342" s="66"/>
      <c r="G342" s="66"/>
      <c r="H342" s="66"/>
    </row>
    <row r="343" spans="1:8" x14ac:dyDescent="0.4">
      <c r="A343" s="318"/>
      <c r="B343" s="336" t="s">
        <v>235</v>
      </c>
      <c r="C343" s="336"/>
      <c r="D343" s="336"/>
      <c r="E343" s="336"/>
      <c r="F343" s="336"/>
      <c r="G343" s="336"/>
      <c r="H343" s="336"/>
    </row>
    <row r="344" spans="1:8" ht="15.5" thickBot="1" x14ac:dyDescent="0.45">
      <c r="A344" s="318"/>
      <c r="B344" s="66"/>
      <c r="C344" s="18"/>
      <c r="D344" s="66"/>
      <c r="E344" s="66"/>
      <c r="F344" s="66"/>
      <c r="G344" s="66"/>
      <c r="H344" s="66"/>
    </row>
    <row r="345" spans="1:8" ht="15.5" thickBot="1" x14ac:dyDescent="0.45">
      <c r="A345" s="318"/>
      <c r="B345" s="223"/>
      <c r="C345" s="18"/>
      <c r="D345" s="68"/>
      <c r="E345" s="66"/>
      <c r="F345" s="66"/>
      <c r="G345" s="66"/>
      <c r="H345" s="66"/>
    </row>
    <row r="346" spans="1:8" x14ac:dyDescent="0.4">
      <c r="A346" s="318"/>
      <c r="B346" s="66"/>
      <c r="C346" s="18"/>
      <c r="D346" s="66"/>
      <c r="E346" s="66"/>
      <c r="F346" s="66"/>
      <c r="G346" s="66"/>
      <c r="H346" s="66"/>
    </row>
    <row r="347" spans="1:8" x14ac:dyDescent="0.4">
      <c r="A347" s="318"/>
      <c r="B347" s="313" t="s">
        <v>315</v>
      </c>
      <c r="C347" s="313"/>
      <c r="D347" s="313"/>
      <c r="E347" s="313"/>
      <c r="F347" s="313"/>
      <c r="G347" s="313"/>
      <c r="H347" s="313"/>
    </row>
    <row r="348" spans="1:8" ht="15.5" thickBot="1" x14ac:dyDescent="0.45">
      <c r="A348" s="318"/>
      <c r="B348" s="242"/>
      <c r="C348" s="66"/>
      <c r="D348" s="66"/>
      <c r="E348" s="66"/>
      <c r="F348" s="66"/>
      <c r="G348" s="66"/>
      <c r="H348" s="66"/>
    </row>
    <row r="349" spans="1:8" ht="15.5" thickBot="1" x14ac:dyDescent="0.45">
      <c r="A349" s="318"/>
      <c r="B349" s="67" t="s">
        <v>92</v>
      </c>
      <c r="C349" s="67" t="s">
        <v>93</v>
      </c>
      <c r="D349" s="66"/>
      <c r="E349" s="66"/>
      <c r="F349" s="66"/>
      <c r="G349" s="66"/>
      <c r="H349" s="66"/>
    </row>
    <row r="350" spans="1:8" ht="15.5" thickBot="1" x14ac:dyDescent="0.45">
      <c r="A350" s="318"/>
      <c r="B350" s="241"/>
      <c r="C350" s="241"/>
      <c r="D350" s="1"/>
      <c r="E350" s="1"/>
      <c r="F350" s="1"/>
      <c r="G350" s="1"/>
      <c r="H350" s="14"/>
    </row>
    <row r="351" spans="1:8" x14ac:dyDescent="0.4">
      <c r="A351" s="318"/>
      <c r="B351" s="66"/>
      <c r="C351" s="66"/>
      <c r="D351" s="66"/>
      <c r="E351" s="66"/>
      <c r="F351" s="66"/>
      <c r="G351" s="66"/>
      <c r="H351" s="66"/>
    </row>
    <row r="352" spans="1:8" x14ac:dyDescent="0.4">
      <c r="A352" s="318"/>
      <c r="B352" s="336" t="s">
        <v>236</v>
      </c>
      <c r="C352" s="336"/>
      <c r="D352" s="336"/>
      <c r="E352" s="336"/>
      <c r="F352" s="336"/>
      <c r="G352" s="336"/>
      <c r="H352" s="336"/>
    </row>
    <row r="353" spans="1:8" ht="15.5" thickBot="1" x14ac:dyDescent="0.45">
      <c r="A353" s="318"/>
      <c r="B353" s="66"/>
      <c r="C353" s="66"/>
      <c r="D353" s="66"/>
      <c r="E353" s="66"/>
      <c r="F353" s="66"/>
      <c r="G353" s="66"/>
      <c r="H353" s="66"/>
    </row>
    <row r="354" spans="1:8" ht="15.5" thickBot="1" x14ac:dyDescent="0.45">
      <c r="A354" s="318"/>
      <c r="B354" s="223"/>
      <c r="C354" s="66"/>
      <c r="D354" s="66"/>
      <c r="E354" s="66"/>
      <c r="F354" s="66"/>
      <c r="G354" s="66"/>
      <c r="H354" s="66"/>
    </row>
    <row r="355" spans="1:8" x14ac:dyDescent="0.4">
      <c r="A355" s="318"/>
      <c r="B355" s="66"/>
      <c r="C355" s="66"/>
      <c r="D355" s="66"/>
      <c r="E355" s="66"/>
      <c r="F355" s="66"/>
      <c r="G355" s="66"/>
      <c r="H355" s="66"/>
    </row>
    <row r="356" spans="1:8" x14ac:dyDescent="0.4">
      <c r="A356" s="318"/>
      <c r="B356" s="313" t="s">
        <v>316</v>
      </c>
      <c r="C356" s="313"/>
      <c r="D356" s="313"/>
      <c r="E356" s="313"/>
      <c r="F356" s="313"/>
      <c r="G356" s="313"/>
      <c r="H356" s="313"/>
    </row>
    <row r="357" spans="1:8" ht="15.5" thickBot="1" x14ac:dyDescent="0.45">
      <c r="A357" s="318"/>
      <c r="B357" s="66"/>
      <c r="C357" s="66"/>
      <c r="D357" s="66"/>
      <c r="E357" s="66"/>
      <c r="F357" s="66"/>
      <c r="G357" s="66"/>
      <c r="H357" s="66"/>
    </row>
    <row r="358" spans="1:8" ht="15.5" thickBot="1" x14ac:dyDescent="0.45">
      <c r="A358" s="318"/>
      <c r="B358" s="67" t="s">
        <v>92</v>
      </c>
      <c r="C358" s="67" t="s">
        <v>93</v>
      </c>
      <c r="D358" s="66"/>
      <c r="E358" s="66"/>
      <c r="F358" s="66"/>
      <c r="G358" s="66"/>
      <c r="H358" s="66"/>
    </row>
    <row r="359" spans="1:8" ht="15.5" thickBot="1" x14ac:dyDescent="0.45">
      <c r="A359" s="318"/>
      <c r="B359" s="241"/>
      <c r="C359" s="241"/>
      <c r="D359" s="1"/>
      <c r="E359" s="1"/>
      <c r="F359" s="1"/>
      <c r="G359" s="1"/>
      <c r="H359" s="14"/>
    </row>
    <row r="360" spans="1:8" x14ac:dyDescent="0.4">
      <c r="A360" s="270"/>
      <c r="B360" s="271"/>
      <c r="C360" s="271"/>
      <c r="D360" s="271"/>
      <c r="E360" s="271"/>
      <c r="F360" s="271"/>
      <c r="G360" s="271"/>
      <c r="H360" s="271"/>
    </row>
    <row r="361" spans="1:8" x14ac:dyDescent="0.4">
      <c r="A361" s="38"/>
      <c r="B361" s="66"/>
      <c r="C361" s="66"/>
      <c r="D361" s="66"/>
      <c r="E361" s="66"/>
      <c r="F361" s="66"/>
      <c r="G361" s="66"/>
      <c r="H361" s="66"/>
    </row>
    <row r="362" spans="1:8" x14ac:dyDescent="0.4">
      <c r="A362" s="38"/>
      <c r="B362" s="314" t="s">
        <v>94</v>
      </c>
      <c r="C362" s="314"/>
      <c r="D362" s="314"/>
      <c r="E362" s="314"/>
      <c r="F362" s="314"/>
      <c r="G362" s="314"/>
      <c r="H362" s="314"/>
    </row>
    <row r="363" spans="1:8" ht="15.5" thickBot="1" x14ac:dyDescent="0.45">
      <c r="A363" s="38"/>
      <c r="B363" s="13"/>
      <c r="C363" s="37"/>
      <c r="D363" s="37"/>
      <c r="E363" s="37"/>
      <c r="F363" s="37"/>
      <c r="G363" s="38"/>
      <c r="H363" s="39"/>
    </row>
    <row r="364" spans="1:8" ht="52" customHeight="1" x14ac:dyDescent="0.4">
      <c r="A364" s="38"/>
      <c r="B364" s="48" t="s">
        <v>95</v>
      </c>
      <c r="C364" s="52" t="s">
        <v>96</v>
      </c>
      <c r="D364" s="53" t="s">
        <v>97</v>
      </c>
      <c r="E364" s="37"/>
      <c r="F364" s="37"/>
      <c r="G364" s="38"/>
      <c r="H364" s="39"/>
    </row>
    <row r="365" spans="1:8" ht="15.5" thickBot="1" x14ac:dyDescent="0.45">
      <c r="A365" s="38"/>
      <c r="B365" s="7"/>
      <c r="C365" s="8"/>
      <c r="D365" s="244" t="str">
        <f>IF(OR(B365="",C365=""),"",B365/C365)</f>
        <v/>
      </c>
      <c r="E365" s="1"/>
      <c r="F365" s="1"/>
      <c r="G365" s="1"/>
      <c r="H365" s="1"/>
    </row>
    <row r="366" spans="1:8" x14ac:dyDescent="0.4">
      <c r="A366" s="38"/>
      <c r="B366" s="1"/>
      <c r="C366" s="1"/>
      <c r="D366" s="1"/>
      <c r="E366" s="1"/>
      <c r="F366" s="1"/>
      <c r="G366" s="1"/>
      <c r="H366" s="1"/>
    </row>
    <row r="367" spans="1:8" x14ac:dyDescent="0.4">
      <c r="A367" s="38"/>
      <c r="B367" s="1"/>
      <c r="C367" s="1"/>
      <c r="D367" s="1"/>
      <c r="E367" s="1"/>
      <c r="F367" s="1"/>
      <c r="G367" s="1"/>
      <c r="H367" s="1"/>
    </row>
    <row r="368" spans="1:8" x14ac:dyDescent="0.4">
      <c r="A368" s="38"/>
      <c r="B368" s="314" t="s">
        <v>210</v>
      </c>
      <c r="C368" s="314"/>
      <c r="D368" s="314"/>
      <c r="E368" s="314"/>
      <c r="F368" s="314"/>
      <c r="G368" s="314"/>
      <c r="H368" s="314"/>
    </row>
    <row r="369" spans="1:8" ht="15.5" thickBot="1" x14ac:dyDescent="0.45">
      <c r="A369" s="38"/>
      <c r="B369" s="66"/>
      <c r="C369" s="66"/>
      <c r="D369" s="66"/>
      <c r="E369" s="1"/>
      <c r="F369" s="1"/>
      <c r="G369" s="1"/>
      <c r="H369" s="1"/>
    </row>
    <row r="370" spans="1:8" ht="15.5" thickBot="1" x14ac:dyDescent="0.45">
      <c r="A370" s="38"/>
      <c r="B370" s="222"/>
      <c r="C370" s="68"/>
      <c r="D370" s="66"/>
      <c r="E370" s="1"/>
      <c r="F370" s="1"/>
      <c r="G370" s="1"/>
      <c r="H370" s="1"/>
    </row>
    <row r="371" spans="1:8" x14ac:dyDescent="0.4">
      <c r="A371" s="38"/>
      <c r="B371" s="66"/>
      <c r="C371" s="66"/>
      <c r="D371" s="66"/>
      <c r="E371" s="66"/>
      <c r="F371" s="66"/>
      <c r="G371" s="66"/>
      <c r="H371" s="66"/>
    </row>
    <row r="372" spans="1:8" x14ac:dyDescent="0.4">
      <c r="A372" s="38"/>
      <c r="B372" s="314" t="s">
        <v>261</v>
      </c>
      <c r="C372" s="314"/>
      <c r="D372" s="314"/>
      <c r="E372" s="314"/>
      <c r="F372" s="314"/>
      <c r="G372" s="314"/>
      <c r="H372" s="314"/>
    </row>
    <row r="373" spans="1:8" ht="15.5" thickBot="1" x14ac:dyDescent="0.45">
      <c r="A373" s="38"/>
      <c r="B373" s="66"/>
      <c r="C373" s="66"/>
      <c r="D373" s="66"/>
      <c r="E373" s="66"/>
      <c r="F373" s="66"/>
      <c r="G373" s="66"/>
      <c r="H373" s="66"/>
    </row>
    <row r="374" spans="1:8" ht="15.5" thickBot="1" x14ac:dyDescent="0.45">
      <c r="A374" s="38"/>
      <c r="B374" s="222"/>
      <c r="C374" s="68"/>
      <c r="D374" s="66"/>
      <c r="E374" s="66"/>
      <c r="F374" s="66"/>
      <c r="G374" s="66"/>
      <c r="H374" s="66"/>
    </row>
    <row r="375" spans="1:8" x14ac:dyDescent="0.4">
      <c r="A375" s="38"/>
      <c r="B375" s="66"/>
      <c r="C375" s="66"/>
      <c r="D375" s="66"/>
      <c r="E375" s="66"/>
      <c r="F375" s="66"/>
      <c r="G375" s="66"/>
      <c r="H375" s="66"/>
    </row>
    <row r="376" spans="1:8" x14ac:dyDescent="0.4">
      <c r="A376" s="16"/>
      <c r="B376" s="315" t="s">
        <v>98</v>
      </c>
      <c r="C376" s="315"/>
      <c r="D376" s="315"/>
      <c r="E376" s="315"/>
      <c r="F376" s="315"/>
      <c r="G376" s="315"/>
      <c r="H376" s="315"/>
    </row>
    <row r="377" spans="1:8" x14ac:dyDescent="0.4">
      <c r="A377" s="38"/>
      <c r="B377" s="66"/>
      <c r="C377" s="66"/>
      <c r="D377" s="66"/>
      <c r="E377" s="66"/>
      <c r="F377" s="66"/>
      <c r="G377" s="66"/>
      <c r="H377" s="66"/>
    </row>
    <row r="378" spans="1:8" x14ac:dyDescent="0.4">
      <c r="A378" s="38"/>
      <c r="B378" s="299" t="s">
        <v>352</v>
      </c>
      <c r="C378" s="66"/>
      <c r="D378" s="66"/>
      <c r="E378" s="66"/>
      <c r="F378" s="66"/>
      <c r="G378" s="66"/>
      <c r="H378" s="66"/>
    </row>
    <row r="379" spans="1:8" ht="15" customHeight="1" x14ac:dyDescent="0.4">
      <c r="A379" s="38"/>
      <c r="B379" s="328" t="s">
        <v>376</v>
      </c>
      <c r="C379" s="328"/>
      <c r="D379" s="328"/>
      <c r="E379" s="328"/>
      <c r="F379" s="328"/>
      <c r="G379" s="328"/>
      <c r="H379" s="328"/>
    </row>
    <row r="380" spans="1:8" x14ac:dyDescent="0.4">
      <c r="A380" s="38"/>
      <c r="B380" s="328"/>
      <c r="C380" s="328"/>
      <c r="D380" s="328"/>
      <c r="E380" s="328"/>
      <c r="F380" s="328"/>
      <c r="G380" s="328"/>
      <c r="H380" s="328"/>
    </row>
    <row r="381" spans="1:8" ht="15.5" thickBot="1" x14ac:dyDescent="0.45">
      <c r="A381" s="38"/>
      <c r="B381" s="66"/>
      <c r="C381" s="66"/>
      <c r="D381" s="66"/>
      <c r="E381" s="66"/>
      <c r="F381" s="66"/>
      <c r="G381" s="66"/>
      <c r="H381" s="66"/>
    </row>
    <row r="382" spans="1:8" ht="39.65" customHeight="1" x14ac:dyDescent="0.4">
      <c r="A382" s="38"/>
      <c r="B382" s="48" t="s">
        <v>99</v>
      </c>
      <c r="C382" s="52" t="s">
        <v>368</v>
      </c>
      <c r="D382" s="53" t="s">
        <v>351</v>
      </c>
      <c r="E382" s="53" t="s">
        <v>101</v>
      </c>
      <c r="F382" s="66"/>
      <c r="G382" s="66"/>
      <c r="H382" s="66"/>
    </row>
    <row r="383" spans="1:8" ht="15.5" thickBot="1" x14ac:dyDescent="0.45">
      <c r="A383" s="38"/>
      <c r="B383" s="104"/>
      <c r="C383" s="86">
        <f>F225</f>
        <v>0</v>
      </c>
      <c r="D383" s="303">
        <f>G225</f>
        <v>0</v>
      </c>
      <c r="E383" s="54" t="str">
        <f>IF(OR(B383="",C383=""),"",IF(OR(B219="Total donations only", B219="Both R&amp;D spend and total donations"), B383/D383, B383/C383))</f>
        <v/>
      </c>
      <c r="F383" s="66"/>
      <c r="G383" s="66"/>
      <c r="H383" s="66"/>
    </row>
    <row r="384" spans="1:8" x14ac:dyDescent="0.4">
      <c r="A384" s="38"/>
      <c r="B384" s="66"/>
      <c r="C384" s="66"/>
      <c r="D384" s="66"/>
      <c r="E384" s="66"/>
      <c r="F384" s="66"/>
      <c r="G384" s="66"/>
      <c r="H384" s="66"/>
    </row>
    <row r="385" spans="1:8" ht="15" customHeight="1" x14ac:dyDescent="0.4">
      <c r="A385" s="38"/>
      <c r="B385" s="328" t="s">
        <v>387</v>
      </c>
      <c r="C385" s="328"/>
      <c r="D385" s="328"/>
      <c r="E385" s="328"/>
      <c r="F385" s="328"/>
      <c r="G385" s="328"/>
      <c r="H385" s="328"/>
    </row>
    <row r="386" spans="1:8" x14ac:dyDescent="0.4">
      <c r="A386" s="38"/>
      <c r="B386" s="328"/>
      <c r="C386" s="328"/>
      <c r="D386" s="328"/>
      <c r="E386" s="328"/>
      <c r="F386" s="328"/>
      <c r="G386" s="328"/>
      <c r="H386" s="328"/>
    </row>
    <row r="387" spans="1:8" ht="15.5" thickBot="1" x14ac:dyDescent="0.45">
      <c r="A387" s="38"/>
      <c r="B387" s="66"/>
      <c r="C387" s="66"/>
      <c r="D387" s="66"/>
      <c r="E387" s="66"/>
      <c r="F387" s="66"/>
      <c r="G387" s="66"/>
      <c r="H387" s="66"/>
    </row>
    <row r="388" spans="1:8" x14ac:dyDescent="0.4">
      <c r="A388" s="38"/>
      <c r="B388" s="48" t="s">
        <v>353</v>
      </c>
      <c r="C388" s="66"/>
      <c r="D388" s="66"/>
      <c r="E388" s="66"/>
      <c r="F388" s="66"/>
      <c r="G388" s="66"/>
      <c r="H388" s="66"/>
    </row>
    <row r="389" spans="1:8" ht="15.5" thickBot="1" x14ac:dyDescent="0.45">
      <c r="A389" s="38"/>
      <c r="B389" s="104"/>
      <c r="C389" s="66"/>
      <c r="D389" s="66"/>
      <c r="E389" s="66"/>
      <c r="F389" s="66"/>
      <c r="G389" s="66"/>
      <c r="H389" s="66"/>
    </row>
    <row r="390" spans="1:8" x14ac:dyDescent="0.4">
      <c r="A390" s="38"/>
      <c r="B390" s="66"/>
      <c r="C390" s="66"/>
      <c r="D390" s="66"/>
      <c r="E390" s="66"/>
      <c r="F390" s="66"/>
      <c r="G390" s="66"/>
      <c r="H390" s="66"/>
    </row>
    <row r="391" spans="1:8" x14ac:dyDescent="0.4">
      <c r="A391" s="38"/>
      <c r="B391" s="336" t="s">
        <v>318</v>
      </c>
      <c r="C391" s="336"/>
      <c r="D391" s="336"/>
      <c r="E391" s="336"/>
      <c r="F391" s="336"/>
      <c r="G391" s="336"/>
      <c r="H391" s="336"/>
    </row>
    <row r="392" spans="1:8" ht="15.5" thickBot="1" x14ac:dyDescent="0.45">
      <c r="A392" s="38"/>
      <c r="B392" s="66"/>
      <c r="C392" s="66"/>
      <c r="D392" s="66"/>
      <c r="E392" s="66"/>
      <c r="F392" s="66"/>
      <c r="G392" s="66"/>
      <c r="H392" s="66"/>
    </row>
    <row r="393" spans="1:8" x14ac:dyDescent="0.4">
      <c r="A393" s="38"/>
      <c r="B393" s="51" t="s">
        <v>102</v>
      </c>
      <c r="C393" s="92" t="s">
        <v>40</v>
      </c>
      <c r="D393" s="53" t="s">
        <v>103</v>
      </c>
      <c r="E393" s="66"/>
      <c r="F393" s="66"/>
      <c r="G393" s="66"/>
      <c r="H393" s="66"/>
    </row>
    <row r="394" spans="1:8" ht="15.5" thickBot="1" x14ac:dyDescent="0.45">
      <c r="A394" s="38"/>
      <c r="B394" s="7"/>
      <c r="C394" s="49">
        <f>SUM(C82:E82)</f>
        <v>0</v>
      </c>
      <c r="D394" s="54" t="str">
        <f>IF(OR(B394="",C394=""),"",B394/C394)</f>
        <v/>
      </c>
      <c r="E394" s="66"/>
      <c r="F394" s="66"/>
      <c r="G394" s="66"/>
      <c r="H394" s="66"/>
    </row>
    <row r="395" spans="1:8" x14ac:dyDescent="0.4">
      <c r="A395" s="38"/>
      <c r="B395" s="66"/>
      <c r="C395" s="66"/>
      <c r="D395" s="66"/>
      <c r="E395" s="66"/>
      <c r="F395" s="66"/>
      <c r="G395" s="66"/>
      <c r="H395" s="66"/>
    </row>
    <row r="396" spans="1:8" ht="32.5" customHeight="1" x14ac:dyDescent="0.4">
      <c r="A396" s="38"/>
      <c r="B396" s="313" t="s">
        <v>299</v>
      </c>
      <c r="C396" s="313"/>
      <c r="D396" s="313"/>
      <c r="E396" s="313"/>
      <c r="F396" s="313"/>
      <c r="G396" s="313"/>
      <c r="H396" s="313"/>
    </row>
    <row r="397" spans="1:8" ht="15.5" thickBot="1" x14ac:dyDescent="0.45">
      <c r="A397" s="38"/>
      <c r="B397" s="66"/>
      <c r="C397" s="66"/>
      <c r="D397" s="66"/>
      <c r="E397" s="66"/>
      <c r="F397" s="66"/>
      <c r="G397" s="66"/>
      <c r="H397" s="66"/>
    </row>
    <row r="398" spans="1:8" ht="15.5" thickBot="1" x14ac:dyDescent="0.45">
      <c r="A398" s="38"/>
      <c r="B398" s="275"/>
      <c r="C398" s="66"/>
      <c r="D398" s="66"/>
      <c r="E398" s="66"/>
      <c r="F398" s="66"/>
      <c r="G398" s="66"/>
      <c r="H398" s="66"/>
    </row>
    <row r="399" spans="1:8" x14ac:dyDescent="0.4">
      <c r="A399" s="38"/>
      <c r="B399" s="66"/>
      <c r="C399" s="66"/>
      <c r="D399" s="66"/>
      <c r="E399" s="66"/>
      <c r="F399" s="66"/>
      <c r="G399" s="66"/>
      <c r="H399" s="66"/>
    </row>
    <row r="400" spans="1:8" ht="30" customHeight="1" x14ac:dyDescent="0.4">
      <c r="A400" s="38"/>
      <c r="B400" s="313" t="s">
        <v>300</v>
      </c>
      <c r="C400" s="313"/>
      <c r="D400" s="313"/>
      <c r="E400" s="313"/>
      <c r="F400" s="313"/>
      <c r="G400" s="313"/>
      <c r="H400" s="313"/>
    </row>
    <row r="401" spans="1:8" ht="15.5" thickBot="1" x14ac:dyDescent="0.45">
      <c r="A401" s="38"/>
      <c r="B401" s="66"/>
      <c r="C401" s="66"/>
      <c r="D401" s="66"/>
      <c r="E401" s="66"/>
      <c r="F401" s="66"/>
      <c r="G401" s="66"/>
      <c r="H401" s="66"/>
    </row>
    <row r="402" spans="1:8" ht="15.5" thickBot="1" x14ac:dyDescent="0.45">
      <c r="A402" s="38"/>
      <c r="B402" s="275"/>
      <c r="C402" s="66"/>
      <c r="D402" s="66"/>
      <c r="E402" s="66"/>
      <c r="F402" s="66"/>
      <c r="G402" s="66"/>
      <c r="H402" s="66"/>
    </row>
    <row r="403" spans="1:8" x14ac:dyDescent="0.4">
      <c r="A403" s="38"/>
      <c r="B403" s="66"/>
      <c r="C403" s="66"/>
      <c r="D403" s="66"/>
      <c r="E403" s="66"/>
      <c r="F403" s="66"/>
      <c r="G403" s="66"/>
      <c r="H403" s="66"/>
    </row>
    <row r="404" spans="1:8" ht="19" x14ac:dyDescent="0.5">
      <c r="A404" s="304">
        <v>7</v>
      </c>
      <c r="B404" s="316" t="s">
        <v>256</v>
      </c>
      <c r="C404" s="316"/>
      <c r="D404" s="316"/>
      <c r="E404" s="316"/>
      <c r="F404" s="316"/>
      <c r="G404" s="316"/>
      <c r="H404" s="316"/>
    </row>
    <row r="405" spans="1:8" x14ac:dyDescent="0.4">
      <c r="A405" s="16"/>
      <c r="B405" s="315" t="s">
        <v>104</v>
      </c>
      <c r="C405" s="315"/>
      <c r="D405" s="315"/>
      <c r="E405" s="315"/>
      <c r="F405" s="315"/>
      <c r="G405" s="315"/>
      <c r="H405" s="315"/>
    </row>
    <row r="406" spans="1:8" x14ac:dyDescent="0.4">
      <c r="A406" s="66"/>
      <c r="B406" s="66"/>
      <c r="C406" s="66"/>
      <c r="D406" s="66"/>
      <c r="E406" s="66"/>
      <c r="F406" s="66"/>
      <c r="G406" s="66"/>
      <c r="H406" s="66"/>
    </row>
    <row r="407" spans="1:8" x14ac:dyDescent="0.4">
      <c r="A407" s="40"/>
      <c r="B407" s="314" t="s">
        <v>105</v>
      </c>
      <c r="C407" s="314"/>
      <c r="D407" s="314"/>
      <c r="E407" s="314"/>
      <c r="F407" s="314"/>
      <c r="G407" s="314"/>
      <c r="H407" s="314"/>
    </row>
    <row r="408" spans="1:8" ht="15.5" thickBot="1" x14ac:dyDescent="0.45">
      <c r="A408" s="40"/>
      <c r="B408" s="13"/>
      <c r="C408" s="37"/>
      <c r="D408" s="66"/>
      <c r="E408" s="66"/>
      <c r="F408" s="66"/>
      <c r="G408" s="66"/>
      <c r="H408" s="66"/>
    </row>
    <row r="409" spans="1:8" ht="37" customHeight="1" x14ac:dyDescent="0.4">
      <c r="A409" s="40"/>
      <c r="B409" s="51" t="s">
        <v>106</v>
      </c>
      <c r="C409" s="89" t="s">
        <v>249</v>
      </c>
      <c r="D409" s="66"/>
      <c r="E409" s="66"/>
      <c r="F409" s="66"/>
      <c r="G409" s="66"/>
      <c r="H409" s="66"/>
    </row>
    <row r="410" spans="1:8" ht="15.5" thickBot="1" x14ac:dyDescent="0.45">
      <c r="A410" s="40"/>
      <c r="B410" s="7"/>
      <c r="C410" s="105"/>
      <c r="D410" s="66"/>
      <c r="E410" s="66"/>
      <c r="F410" s="66"/>
      <c r="G410" s="66"/>
      <c r="H410" s="66"/>
    </row>
    <row r="411" spans="1:8" x14ac:dyDescent="0.4">
      <c r="A411" s="44"/>
      <c r="B411" s="66"/>
      <c r="C411" s="66"/>
      <c r="D411" s="66"/>
      <c r="E411" s="66"/>
      <c r="F411" s="66"/>
      <c r="G411" s="66"/>
      <c r="H411" s="66"/>
    </row>
    <row r="412" spans="1:8" x14ac:dyDescent="0.4">
      <c r="A412" s="16"/>
      <c r="B412" s="315" t="s">
        <v>107</v>
      </c>
      <c r="C412" s="315"/>
      <c r="D412" s="315"/>
      <c r="E412" s="315"/>
      <c r="F412" s="315"/>
      <c r="G412" s="315"/>
      <c r="H412" s="315"/>
    </row>
    <row r="413" spans="1:8" x14ac:dyDescent="0.4">
      <c r="A413" s="66"/>
      <c r="B413" s="66"/>
      <c r="C413" s="66"/>
      <c r="D413" s="66"/>
      <c r="E413" s="66"/>
      <c r="F413" s="66"/>
      <c r="G413" s="66"/>
      <c r="H413" s="66"/>
    </row>
    <row r="414" spans="1:8" x14ac:dyDescent="0.4">
      <c r="A414" s="12"/>
      <c r="B414" s="314" t="s">
        <v>108</v>
      </c>
      <c r="C414" s="314"/>
      <c r="D414" s="314"/>
      <c r="E414" s="314"/>
      <c r="F414" s="314"/>
      <c r="G414" s="314"/>
      <c r="H414" s="314"/>
    </row>
    <row r="415" spans="1:8" ht="15.5" thickBot="1" x14ac:dyDescent="0.45">
      <c r="A415" s="12"/>
      <c r="B415" s="14"/>
      <c r="C415" s="13"/>
      <c r="D415" s="14"/>
      <c r="E415" s="14"/>
      <c r="F415" s="14"/>
      <c r="G415" s="14"/>
      <c r="H415" s="14"/>
    </row>
    <row r="416" spans="1:8" ht="15.5" thickBot="1" x14ac:dyDescent="0.45">
      <c r="A416" s="12"/>
      <c r="B416" s="222"/>
      <c r="C416" s="14"/>
      <c r="D416" s="14"/>
      <c r="E416" s="14"/>
      <c r="F416" s="14"/>
      <c r="G416" s="14"/>
      <c r="H416" s="14"/>
    </row>
    <row r="417" spans="1:8" x14ac:dyDescent="0.4">
      <c r="A417" s="12"/>
      <c r="B417" s="14"/>
      <c r="C417" s="13"/>
      <c r="D417" s="14"/>
      <c r="E417" s="14"/>
      <c r="F417" s="14"/>
      <c r="G417" s="14"/>
      <c r="H417" s="14"/>
    </row>
    <row r="418" spans="1:8" x14ac:dyDescent="0.4">
      <c r="A418" s="311"/>
      <c r="B418" s="314" t="s">
        <v>211</v>
      </c>
      <c r="C418" s="314"/>
      <c r="D418" s="314"/>
      <c r="E418" s="314"/>
      <c r="F418" s="314"/>
      <c r="G418" s="314"/>
      <c r="H418" s="314"/>
    </row>
    <row r="419" spans="1:8" ht="15.5" thickBot="1" x14ac:dyDescent="0.45">
      <c r="A419" s="311"/>
      <c r="B419" s="14"/>
      <c r="C419" s="13"/>
      <c r="D419" s="14"/>
      <c r="E419" s="14"/>
      <c r="F419" s="14"/>
      <c r="G419" s="14"/>
      <c r="H419" s="14"/>
    </row>
    <row r="420" spans="1:8" ht="15.5" thickBot="1" x14ac:dyDescent="0.45">
      <c r="A420" s="311"/>
      <c r="B420" s="222"/>
      <c r="C420" s="14"/>
      <c r="D420" s="14"/>
      <c r="E420" s="14"/>
      <c r="F420" s="14"/>
      <c r="G420" s="14"/>
      <c r="H420" s="14"/>
    </row>
    <row r="421" spans="1:8" x14ac:dyDescent="0.4">
      <c r="A421" s="311"/>
      <c r="B421" s="56"/>
      <c r="C421" s="14"/>
      <c r="D421" s="14"/>
      <c r="E421" s="14"/>
      <c r="F421" s="14"/>
      <c r="G421" s="14"/>
      <c r="H421" s="14"/>
    </row>
    <row r="422" spans="1:8" x14ac:dyDescent="0.4">
      <c r="A422" s="311"/>
      <c r="B422" s="314" t="s">
        <v>196</v>
      </c>
      <c r="C422" s="314"/>
      <c r="D422" s="314"/>
      <c r="E422" s="314"/>
      <c r="F422" s="314"/>
      <c r="G422" s="314"/>
      <c r="H422" s="314"/>
    </row>
    <row r="423" spans="1:8" ht="15.5" thickBot="1" x14ac:dyDescent="0.45">
      <c r="A423" s="311"/>
      <c r="B423" s="13"/>
      <c r="C423" s="37"/>
      <c r="D423" s="37"/>
      <c r="E423" s="37"/>
      <c r="F423" s="37"/>
      <c r="G423" s="38"/>
      <c r="H423" s="39"/>
    </row>
    <row r="424" spans="1:8" ht="15.5" thickBot="1" x14ac:dyDescent="0.45">
      <c r="A424" s="311"/>
      <c r="B424" s="222"/>
      <c r="C424" s="37"/>
      <c r="D424" s="37"/>
      <c r="E424" s="37"/>
      <c r="F424" s="37"/>
      <c r="G424" s="38"/>
      <c r="H424" s="39"/>
    </row>
    <row r="425" spans="1:8" x14ac:dyDescent="0.4">
      <c r="A425" s="44"/>
      <c r="B425" s="66"/>
      <c r="C425" s="66"/>
      <c r="D425" s="66"/>
      <c r="E425" s="66"/>
      <c r="F425" s="66"/>
      <c r="G425" s="66"/>
      <c r="H425" s="66"/>
    </row>
    <row r="426" spans="1:8" x14ac:dyDescent="0.4">
      <c r="A426" s="16"/>
      <c r="B426" s="315" t="s">
        <v>109</v>
      </c>
      <c r="C426" s="315"/>
      <c r="D426" s="315"/>
      <c r="E426" s="315"/>
      <c r="F426" s="315"/>
      <c r="G426" s="315"/>
      <c r="H426" s="315"/>
    </row>
    <row r="427" spans="1:8" x14ac:dyDescent="0.4">
      <c r="A427" s="14"/>
      <c r="B427" s="14"/>
      <c r="C427" s="14"/>
      <c r="D427" s="14"/>
      <c r="E427" s="14"/>
      <c r="F427" s="14"/>
      <c r="G427" s="14"/>
      <c r="H427" s="14"/>
    </row>
    <row r="428" spans="1:8" x14ac:dyDescent="0.4">
      <c r="A428" s="12"/>
      <c r="B428" s="1" t="s">
        <v>212</v>
      </c>
      <c r="C428" s="1"/>
      <c r="D428" s="1"/>
      <c r="E428" s="1"/>
      <c r="F428" s="1"/>
      <c r="G428" s="1"/>
      <c r="H428" s="1"/>
    </row>
    <row r="429" spans="1:8" ht="15.5" thickBot="1" x14ac:dyDescent="0.45">
      <c r="A429" s="12"/>
      <c r="B429" s="14"/>
      <c r="C429" s="13"/>
      <c r="D429" s="14"/>
      <c r="E429" s="14"/>
      <c r="F429" s="14"/>
      <c r="G429" s="14"/>
      <c r="H429" s="14"/>
    </row>
    <row r="430" spans="1:8" ht="15.5" thickBot="1" x14ac:dyDescent="0.45">
      <c r="A430" s="12"/>
      <c r="B430" s="222"/>
      <c r="C430" s="18"/>
      <c r="D430" s="18"/>
      <c r="E430" s="14"/>
      <c r="F430" s="14"/>
      <c r="G430" s="14"/>
      <c r="H430" s="14"/>
    </row>
    <row r="431" spans="1:8" x14ac:dyDescent="0.4">
      <c r="A431" s="44"/>
      <c r="B431" s="14"/>
      <c r="C431" s="14"/>
      <c r="D431" s="14"/>
      <c r="E431" s="14"/>
      <c r="F431" s="14"/>
      <c r="G431" s="14"/>
      <c r="H431" s="14"/>
    </row>
    <row r="432" spans="1:8" x14ac:dyDescent="0.4">
      <c r="A432" s="16"/>
      <c r="B432" s="315" t="s">
        <v>110</v>
      </c>
      <c r="C432" s="315"/>
      <c r="D432" s="315"/>
      <c r="E432" s="315"/>
      <c r="F432" s="315"/>
      <c r="G432" s="315"/>
      <c r="H432" s="315"/>
    </row>
    <row r="433" spans="1:8" x14ac:dyDescent="0.4">
      <c r="A433" s="44"/>
      <c r="B433" s="14"/>
      <c r="C433" s="14"/>
      <c r="D433" s="14"/>
      <c r="E433" s="14"/>
      <c r="F433" s="14"/>
      <c r="G433" s="14"/>
      <c r="H433" s="14"/>
    </row>
    <row r="434" spans="1:8" x14ac:dyDescent="0.4">
      <c r="A434" s="130"/>
      <c r="B434" s="343" t="s">
        <v>111</v>
      </c>
      <c r="C434" s="343"/>
      <c r="D434" s="343"/>
      <c r="E434" s="343"/>
      <c r="F434" s="343"/>
      <c r="G434" s="343"/>
      <c r="H434" s="343"/>
    </row>
    <row r="435" spans="1:8" ht="15.5" thickBot="1" x14ac:dyDescent="0.45">
      <c r="A435" s="130"/>
      <c r="B435" s="14"/>
      <c r="C435" s="14"/>
      <c r="D435" s="14"/>
      <c r="E435" s="14"/>
      <c r="F435" s="14"/>
      <c r="G435" s="14"/>
      <c r="H435" s="14"/>
    </row>
    <row r="436" spans="1:8" ht="15.5" thickBot="1" x14ac:dyDescent="0.45">
      <c r="A436" s="130"/>
      <c r="B436" s="19"/>
      <c r="C436" s="41" t="s">
        <v>112</v>
      </c>
      <c r="D436" s="14"/>
      <c r="E436" s="14"/>
      <c r="F436" s="14"/>
      <c r="G436" s="14"/>
      <c r="H436" s="14"/>
    </row>
    <row r="437" spans="1:8" x14ac:dyDescent="0.4">
      <c r="A437" s="130"/>
      <c r="B437" s="42" t="s">
        <v>12</v>
      </c>
      <c r="C437" s="106"/>
      <c r="D437" s="14"/>
      <c r="E437" s="14"/>
      <c r="F437" s="14"/>
      <c r="G437" s="14"/>
      <c r="H437" s="14"/>
    </row>
    <row r="438" spans="1:8" x14ac:dyDescent="0.4">
      <c r="A438" s="130"/>
      <c r="B438" s="27" t="s">
        <v>13</v>
      </c>
      <c r="C438" s="106"/>
      <c r="D438" s="14"/>
      <c r="E438" s="14"/>
      <c r="F438" s="14"/>
      <c r="G438" s="14"/>
      <c r="H438" s="14"/>
    </row>
    <row r="439" spans="1:8" ht="15.5" thickBot="1" x14ac:dyDescent="0.45">
      <c r="A439" s="130"/>
      <c r="B439" s="28" t="s">
        <v>14</v>
      </c>
      <c r="C439" s="106"/>
      <c r="D439" s="14"/>
      <c r="E439" s="14"/>
      <c r="F439" s="14"/>
      <c r="G439" s="14"/>
      <c r="H439" s="14"/>
    </row>
    <row r="440" spans="1:8" ht="15.5" thickBot="1" x14ac:dyDescent="0.45">
      <c r="A440" s="130"/>
      <c r="B440" s="43" t="s">
        <v>15</v>
      </c>
      <c r="C440" s="243">
        <f>SUM(C437:C439)</f>
        <v>0</v>
      </c>
      <c r="D440" s="14"/>
      <c r="E440" s="14"/>
      <c r="F440" s="14"/>
      <c r="G440" s="14"/>
      <c r="H440" s="14"/>
    </row>
    <row r="441" spans="1:8" x14ac:dyDescent="0.4">
      <c r="A441" s="130"/>
      <c r="B441" s="14"/>
      <c r="C441" s="14"/>
      <c r="D441" s="14"/>
      <c r="E441" s="14"/>
      <c r="F441" s="14"/>
      <c r="G441" s="14"/>
      <c r="H441" s="14"/>
    </row>
    <row r="442" spans="1:8" x14ac:dyDescent="0.4">
      <c r="A442" s="130"/>
      <c r="B442" s="319" t="s">
        <v>113</v>
      </c>
      <c r="C442" s="319"/>
      <c r="D442" s="319"/>
      <c r="E442" s="319"/>
      <c r="F442" s="319"/>
      <c r="G442" s="319"/>
      <c r="H442" s="319"/>
    </row>
    <row r="443" spans="1:8" x14ac:dyDescent="0.4">
      <c r="A443" s="130"/>
      <c r="B443" s="328" t="s">
        <v>291</v>
      </c>
      <c r="C443" s="328"/>
      <c r="D443" s="328"/>
      <c r="E443" s="328"/>
      <c r="F443" s="328"/>
      <c r="G443" s="328"/>
      <c r="H443" s="328"/>
    </row>
    <row r="444" spans="1:8" x14ac:dyDescent="0.4">
      <c r="A444" s="130"/>
      <c r="B444" s="328"/>
      <c r="C444" s="328"/>
      <c r="D444" s="328"/>
      <c r="E444" s="328"/>
      <c r="F444" s="328"/>
      <c r="G444" s="328"/>
      <c r="H444" s="328"/>
    </row>
    <row r="445" spans="1:8" ht="15.5" thickBot="1" x14ac:dyDescent="0.45">
      <c r="A445" s="130"/>
      <c r="B445" s="14"/>
      <c r="C445" s="14"/>
      <c r="D445" s="14"/>
      <c r="E445" s="14"/>
      <c r="F445" s="14"/>
      <c r="G445" s="14"/>
      <c r="H445" s="14"/>
    </row>
    <row r="446" spans="1:8" ht="35.5" customHeight="1" x14ac:dyDescent="0.4">
      <c r="A446" s="130"/>
      <c r="B446" s="94" t="s">
        <v>114</v>
      </c>
      <c r="C446" s="94" t="s">
        <v>115</v>
      </c>
      <c r="D446" s="96" t="s">
        <v>116</v>
      </c>
      <c r="E446" s="37"/>
      <c r="F446" s="37"/>
      <c r="G446" s="38"/>
      <c r="H446" s="39"/>
    </row>
    <row r="447" spans="1:8" ht="15.5" thickBot="1" x14ac:dyDescent="0.45">
      <c r="A447" s="130"/>
      <c r="B447" s="108"/>
      <c r="C447" s="98">
        <f>C440</f>
        <v>0</v>
      </c>
      <c r="D447" s="165" t="str">
        <f>IF(OR(B447="",C447=""),"",B447/C447)</f>
        <v/>
      </c>
      <c r="E447" s="14"/>
      <c r="F447" s="14"/>
      <c r="G447" s="14"/>
      <c r="H447" s="14"/>
    </row>
    <row r="448" spans="1:8" x14ac:dyDescent="0.4">
      <c r="A448" s="130"/>
      <c r="B448" s="14"/>
      <c r="C448" s="14"/>
      <c r="D448" s="14"/>
      <c r="E448" s="14"/>
      <c r="F448" s="14"/>
      <c r="G448" s="14"/>
      <c r="H448" s="14"/>
    </row>
    <row r="449" spans="1:8" x14ac:dyDescent="0.4">
      <c r="A449" s="130"/>
      <c r="B449" s="14"/>
      <c r="C449" s="14"/>
      <c r="D449" s="14"/>
      <c r="E449" s="14"/>
      <c r="F449" s="14"/>
      <c r="G449" s="14"/>
      <c r="H449" s="14"/>
    </row>
    <row r="450" spans="1:8" x14ac:dyDescent="0.4">
      <c r="A450" s="130"/>
      <c r="B450" s="343" t="s">
        <v>319</v>
      </c>
      <c r="C450" s="343"/>
      <c r="D450" s="343"/>
      <c r="E450" s="343"/>
      <c r="F450" s="343"/>
      <c r="G450" s="343"/>
      <c r="H450" s="343"/>
    </row>
    <row r="451" spans="1:8" ht="15.5" thickBot="1" x14ac:dyDescent="0.45">
      <c r="A451" s="130"/>
      <c r="B451" s="14"/>
      <c r="C451" s="14"/>
      <c r="D451" s="14"/>
      <c r="E451" s="14"/>
      <c r="F451" s="14"/>
      <c r="G451" s="14"/>
      <c r="H451" s="14"/>
    </row>
    <row r="452" spans="1:8" ht="15.5" thickBot="1" x14ac:dyDescent="0.45">
      <c r="A452" s="130"/>
      <c r="B452" s="19"/>
      <c r="C452" s="41" t="s">
        <v>117</v>
      </c>
      <c r="D452" s="14"/>
      <c r="E452" s="14"/>
      <c r="F452" s="14"/>
      <c r="G452" s="14"/>
      <c r="H452" s="14"/>
    </row>
    <row r="453" spans="1:8" x14ac:dyDescent="0.4">
      <c r="A453" s="130"/>
      <c r="B453" s="42" t="s">
        <v>12</v>
      </c>
      <c r="C453" s="106"/>
      <c r="D453" s="14"/>
      <c r="E453" s="14"/>
      <c r="F453" s="14"/>
      <c r="G453" s="14"/>
      <c r="H453" s="14"/>
    </row>
    <row r="454" spans="1:8" x14ac:dyDescent="0.4">
      <c r="A454" s="130"/>
      <c r="B454" s="27" t="s">
        <v>13</v>
      </c>
      <c r="C454" s="106"/>
      <c r="D454" s="14"/>
      <c r="E454" s="14"/>
      <c r="F454" s="14"/>
      <c r="G454" s="14"/>
      <c r="H454" s="14"/>
    </row>
    <row r="455" spans="1:8" ht="15.5" thickBot="1" x14ac:dyDescent="0.45">
      <c r="A455" s="130"/>
      <c r="B455" s="28" t="s">
        <v>14</v>
      </c>
      <c r="C455" s="106"/>
      <c r="D455" s="329" t="str">
        <f>IF(C456&gt;C440,"The no. of independent directors should be equal to or smaller than the number of board members provided in GOV17. Please double-check your entry.","")</f>
        <v/>
      </c>
      <c r="E455" s="330"/>
      <c r="F455" s="330"/>
      <c r="G455" s="330"/>
      <c r="H455" s="330"/>
    </row>
    <row r="456" spans="1:8" ht="16" customHeight="1" thickBot="1" x14ac:dyDescent="0.45">
      <c r="A456" s="130"/>
      <c r="B456" s="43" t="s">
        <v>15</v>
      </c>
      <c r="C456" s="243">
        <f>SUM(C453:C455)</f>
        <v>0</v>
      </c>
      <c r="D456" s="329"/>
      <c r="E456" s="330"/>
      <c r="F456" s="330"/>
      <c r="G456" s="330"/>
      <c r="H456" s="330"/>
    </row>
    <row r="457" spans="1:8" x14ac:dyDescent="0.4">
      <c r="A457" s="130"/>
      <c r="B457" s="14"/>
      <c r="C457" s="14"/>
      <c r="D457" s="14"/>
      <c r="E457" s="14"/>
      <c r="F457" s="14"/>
      <c r="G457" s="14"/>
      <c r="H457" s="14"/>
    </row>
    <row r="458" spans="1:8" x14ac:dyDescent="0.4">
      <c r="A458" s="16"/>
      <c r="B458" s="315" t="s">
        <v>118</v>
      </c>
      <c r="C458" s="315"/>
      <c r="D458" s="315"/>
      <c r="E458" s="315"/>
      <c r="F458" s="315"/>
      <c r="G458" s="315"/>
      <c r="H458" s="315"/>
    </row>
    <row r="459" spans="1:8" x14ac:dyDescent="0.4">
      <c r="A459" s="130"/>
      <c r="B459" s="14"/>
      <c r="C459" s="14"/>
      <c r="D459" s="14"/>
      <c r="E459" s="14"/>
      <c r="F459" s="14"/>
      <c r="G459" s="14"/>
      <c r="H459" s="14"/>
    </row>
    <row r="460" spans="1:8" x14ac:dyDescent="0.4">
      <c r="A460" s="130"/>
      <c r="B460" s="336" t="s">
        <v>320</v>
      </c>
      <c r="C460" s="336"/>
      <c r="D460" s="336"/>
      <c r="E460" s="336"/>
      <c r="F460" s="336"/>
      <c r="G460" s="336"/>
      <c r="H460" s="336"/>
    </row>
    <row r="461" spans="1:8" ht="15.5" thickBot="1" x14ac:dyDescent="0.45">
      <c r="A461" s="130"/>
      <c r="B461" s="14"/>
      <c r="C461" s="14"/>
      <c r="D461" s="14"/>
      <c r="E461" s="14"/>
      <c r="F461" s="14"/>
      <c r="G461" s="14"/>
      <c r="H461" s="14"/>
    </row>
    <row r="462" spans="1:8" ht="15.5" thickBot="1" x14ac:dyDescent="0.45">
      <c r="A462" s="130"/>
      <c r="B462" s="224"/>
      <c r="C462" s="14"/>
      <c r="D462" s="14"/>
      <c r="E462" s="14"/>
      <c r="F462" s="14"/>
      <c r="G462" s="14"/>
      <c r="H462" s="14"/>
    </row>
    <row r="463" spans="1:8" x14ac:dyDescent="0.4">
      <c r="A463" s="130"/>
      <c r="B463" s="14"/>
      <c r="C463" s="14"/>
      <c r="D463" s="14"/>
      <c r="E463" s="14"/>
      <c r="F463" s="14"/>
      <c r="G463" s="14"/>
      <c r="H463" s="14"/>
    </row>
    <row r="464" spans="1:8" x14ac:dyDescent="0.4">
      <c r="A464" s="130"/>
      <c r="B464" s="336" t="s">
        <v>321</v>
      </c>
      <c r="C464" s="336"/>
      <c r="D464" s="336"/>
      <c r="E464" s="336"/>
      <c r="F464" s="336"/>
      <c r="G464" s="336"/>
      <c r="H464" s="336"/>
    </row>
    <row r="465" spans="1:8" ht="15.5" thickBot="1" x14ac:dyDescent="0.45">
      <c r="A465" s="130"/>
      <c r="B465" s="14"/>
      <c r="C465" s="14"/>
      <c r="D465" s="14"/>
      <c r="E465" s="14"/>
      <c r="F465" s="14"/>
      <c r="G465" s="14"/>
      <c r="H465" s="14"/>
    </row>
    <row r="466" spans="1:8" ht="15.5" thickBot="1" x14ac:dyDescent="0.45">
      <c r="A466" s="130"/>
      <c r="B466" s="225"/>
      <c r="C466" s="14"/>
      <c r="D466" s="14"/>
      <c r="E466" s="14"/>
      <c r="F466" s="14"/>
      <c r="G466" s="14"/>
      <c r="H466" s="14"/>
    </row>
    <row r="467" spans="1:8" x14ac:dyDescent="0.4">
      <c r="A467" s="130"/>
      <c r="B467" s="14"/>
      <c r="C467" s="14"/>
      <c r="D467" s="14"/>
      <c r="E467" s="14"/>
      <c r="F467" s="14"/>
      <c r="G467" s="14"/>
      <c r="H467" s="14"/>
    </row>
    <row r="468" spans="1:8" ht="19" x14ac:dyDescent="0.5">
      <c r="A468" s="304">
        <v>8</v>
      </c>
      <c r="B468" s="316" t="s">
        <v>257</v>
      </c>
      <c r="C468" s="316"/>
      <c r="D468" s="316"/>
      <c r="E468" s="316"/>
      <c r="F468" s="316"/>
      <c r="G468" s="316"/>
      <c r="H468" s="316"/>
    </row>
    <row r="469" spans="1:8" x14ac:dyDescent="0.4">
      <c r="A469" s="16"/>
      <c r="B469" s="315" t="s">
        <v>119</v>
      </c>
      <c r="C469" s="315"/>
      <c r="D469" s="315"/>
      <c r="E469" s="315"/>
      <c r="F469" s="315"/>
      <c r="G469" s="315"/>
      <c r="H469" s="315"/>
    </row>
    <row r="470" spans="1:8" x14ac:dyDescent="0.4">
      <c r="A470" s="130"/>
      <c r="B470" s="14"/>
      <c r="C470" s="14"/>
      <c r="D470" s="14"/>
      <c r="E470" s="14"/>
      <c r="F470" s="14"/>
      <c r="G470" s="14"/>
      <c r="H470" s="14"/>
    </row>
    <row r="471" spans="1:8" x14ac:dyDescent="0.4">
      <c r="A471" s="130"/>
      <c r="B471" s="314" t="s">
        <v>247</v>
      </c>
      <c r="C471" s="314"/>
      <c r="D471" s="314"/>
      <c r="E471" s="314"/>
      <c r="F471" s="314"/>
      <c r="G471" s="314"/>
      <c r="H471" s="314"/>
    </row>
    <row r="472" spans="1:8" ht="15.5" thickBot="1" x14ac:dyDescent="0.45">
      <c r="A472" s="130"/>
      <c r="B472" s="14"/>
      <c r="C472" s="13"/>
      <c r="D472" s="14"/>
      <c r="E472" s="14"/>
      <c r="F472" s="14"/>
      <c r="G472" s="14"/>
      <c r="H472" s="14"/>
    </row>
    <row r="473" spans="1:8" ht="15.5" thickBot="1" x14ac:dyDescent="0.45">
      <c r="A473" s="130"/>
      <c r="B473" s="226"/>
      <c r="C473" s="14"/>
      <c r="D473" s="14"/>
      <c r="E473" s="14"/>
      <c r="F473" s="14"/>
      <c r="G473" s="14"/>
      <c r="H473" s="14"/>
    </row>
    <row r="474" spans="1:8" x14ac:dyDescent="0.4">
      <c r="A474" s="130"/>
      <c r="B474" s="14"/>
      <c r="C474" s="13"/>
      <c r="D474" s="14"/>
      <c r="E474" s="14"/>
      <c r="F474" s="14"/>
      <c r="G474" s="14"/>
      <c r="H474" s="14"/>
    </row>
    <row r="475" spans="1:8" x14ac:dyDescent="0.4">
      <c r="A475" s="130"/>
      <c r="B475" s="314" t="s">
        <v>120</v>
      </c>
      <c r="C475" s="314"/>
      <c r="D475" s="314"/>
      <c r="E475" s="314"/>
      <c r="F475" s="314"/>
      <c r="G475" s="314"/>
      <c r="H475" s="314"/>
    </row>
    <row r="476" spans="1:8" ht="15.5" thickBot="1" x14ac:dyDescent="0.45">
      <c r="A476" s="130"/>
      <c r="B476" s="14"/>
      <c r="C476" s="13"/>
      <c r="D476" s="14"/>
      <c r="E476" s="14"/>
      <c r="F476" s="14"/>
      <c r="G476" s="14"/>
      <c r="H476" s="14"/>
    </row>
    <row r="477" spans="1:8" ht="15.5" thickBot="1" x14ac:dyDescent="0.45">
      <c r="A477" s="130"/>
      <c r="B477" s="226"/>
      <c r="C477" s="14"/>
      <c r="D477" s="14"/>
      <c r="E477" s="14"/>
      <c r="F477" s="14"/>
      <c r="G477" s="14"/>
      <c r="H477" s="14"/>
    </row>
    <row r="478" spans="1:8" x14ac:dyDescent="0.4">
      <c r="A478" s="130"/>
      <c r="B478" s="14"/>
      <c r="C478" s="14"/>
      <c r="D478" s="14"/>
      <c r="E478" s="14"/>
      <c r="F478" s="14"/>
      <c r="G478" s="14"/>
      <c r="H478" s="14"/>
    </row>
    <row r="479" spans="1:8" ht="15" customHeight="1" x14ac:dyDescent="0.4">
      <c r="A479" s="130"/>
      <c r="B479" s="324" t="s">
        <v>121</v>
      </c>
      <c r="C479" s="324"/>
      <c r="D479" s="324"/>
      <c r="E479" s="324"/>
      <c r="F479" s="324"/>
      <c r="G479" s="324"/>
      <c r="H479" s="324"/>
    </row>
    <row r="480" spans="1:8" x14ac:dyDescent="0.4">
      <c r="A480" s="130"/>
      <c r="B480" s="324"/>
      <c r="C480" s="324"/>
      <c r="D480" s="324"/>
      <c r="E480" s="324"/>
      <c r="F480" s="324"/>
      <c r="G480" s="324"/>
      <c r="H480" s="324"/>
    </row>
    <row r="481" spans="1:12" ht="15.5" thickBot="1" x14ac:dyDescent="0.45">
      <c r="A481" s="130"/>
      <c r="B481" s="14"/>
      <c r="C481" s="13"/>
      <c r="D481" s="14"/>
      <c r="E481" s="14"/>
      <c r="F481" s="14"/>
      <c r="G481" s="14"/>
      <c r="H481" s="14"/>
    </row>
    <row r="482" spans="1:12" ht="15.5" thickBot="1" x14ac:dyDescent="0.45">
      <c r="A482" s="130"/>
      <c r="B482" s="226"/>
      <c r="C482" s="14"/>
      <c r="D482" s="14"/>
      <c r="E482" s="14"/>
      <c r="F482" s="14"/>
      <c r="G482" s="14"/>
      <c r="H482" s="14"/>
    </row>
    <row r="483" spans="1:12" x14ac:dyDescent="0.4">
      <c r="A483" s="130"/>
      <c r="B483" s="14"/>
      <c r="C483" s="14"/>
      <c r="D483" s="14"/>
      <c r="E483" s="14"/>
      <c r="F483" s="14"/>
      <c r="G483" s="14"/>
      <c r="H483" s="14"/>
    </row>
    <row r="484" spans="1:12" x14ac:dyDescent="0.4">
      <c r="A484" s="130"/>
      <c r="B484" s="314" t="s">
        <v>122</v>
      </c>
      <c r="C484" s="314"/>
      <c r="D484" s="314"/>
      <c r="E484" s="314"/>
      <c r="F484" s="314"/>
      <c r="G484" s="314"/>
      <c r="H484" s="314"/>
    </row>
    <row r="485" spans="1:12" ht="15.5" thickBot="1" x14ac:dyDescent="0.45">
      <c r="A485" s="130"/>
      <c r="B485" s="14"/>
      <c r="C485" s="13"/>
      <c r="D485" s="14"/>
      <c r="E485" s="14"/>
      <c r="F485" s="14"/>
      <c r="G485" s="14"/>
      <c r="H485" s="14"/>
    </row>
    <row r="486" spans="1:12" ht="15.5" thickBot="1" x14ac:dyDescent="0.45">
      <c r="A486" s="130"/>
      <c r="B486" s="226"/>
      <c r="C486" s="14"/>
      <c r="D486" s="14"/>
      <c r="E486" s="14"/>
      <c r="F486" s="14"/>
      <c r="G486" s="14"/>
      <c r="H486" s="14"/>
    </row>
    <row r="487" spans="1:12" x14ac:dyDescent="0.4">
      <c r="A487" s="130"/>
      <c r="B487" s="14"/>
      <c r="C487" s="14"/>
      <c r="D487" s="14"/>
      <c r="E487" s="14"/>
      <c r="F487" s="14"/>
      <c r="G487" s="14"/>
      <c r="H487" s="14"/>
    </row>
    <row r="488" spans="1:12" x14ac:dyDescent="0.4">
      <c r="A488" s="130"/>
      <c r="B488" s="314" t="s">
        <v>379</v>
      </c>
      <c r="C488" s="314"/>
      <c r="D488" s="314"/>
      <c r="E488" s="314"/>
      <c r="F488" s="314"/>
      <c r="G488" s="314"/>
      <c r="H488" s="314"/>
    </row>
    <row r="489" spans="1:12" ht="15" customHeight="1" x14ac:dyDescent="0.4">
      <c r="A489" s="130"/>
      <c r="B489" s="328" t="s">
        <v>242</v>
      </c>
      <c r="C489" s="328"/>
      <c r="D489" s="328"/>
      <c r="E489" s="328"/>
      <c r="F489" s="328"/>
      <c r="G489" s="328"/>
      <c r="H489" s="328"/>
    </row>
    <row r="490" spans="1:12" x14ac:dyDescent="0.4">
      <c r="A490" s="130"/>
      <c r="B490" s="14"/>
      <c r="C490" s="14"/>
      <c r="D490" s="14"/>
      <c r="E490" s="14"/>
      <c r="F490" s="14"/>
      <c r="G490" s="14"/>
      <c r="H490" s="14"/>
    </row>
    <row r="491" spans="1:12" x14ac:dyDescent="0.4">
      <c r="A491" s="130"/>
      <c r="B491" s="14" t="s">
        <v>322</v>
      </c>
      <c r="C491" s="14"/>
      <c r="D491" s="14"/>
      <c r="E491" s="14"/>
      <c r="F491" s="14"/>
      <c r="G491" s="14"/>
      <c r="H491" s="14"/>
      <c r="L491" s="15"/>
    </row>
    <row r="492" spans="1:12" ht="15.5" thickBot="1" x14ac:dyDescent="0.45">
      <c r="A492" s="130"/>
      <c r="B492" s="1"/>
      <c r="C492" s="14"/>
      <c r="D492" s="14"/>
      <c r="E492" s="14"/>
      <c r="F492" s="14"/>
      <c r="G492" s="14"/>
      <c r="H492" s="14"/>
      <c r="L492" s="15"/>
    </row>
    <row r="493" spans="1:12" ht="15.5" thickBot="1" x14ac:dyDescent="0.45">
      <c r="A493" s="130"/>
      <c r="B493" s="254" t="s">
        <v>296</v>
      </c>
      <c r="C493" s="330"/>
      <c r="D493" s="330"/>
      <c r="E493" s="330"/>
      <c r="F493" s="330"/>
      <c r="G493" s="330"/>
      <c r="H493" s="306"/>
      <c r="L493" s="15"/>
    </row>
    <row r="494" spans="1:12" x14ac:dyDescent="0.4">
      <c r="A494" s="130"/>
      <c r="B494" s="14"/>
      <c r="C494" s="14"/>
      <c r="D494" s="14"/>
      <c r="E494" s="14"/>
      <c r="F494" s="14"/>
      <c r="G494" s="14"/>
      <c r="H494" s="14"/>
      <c r="L494" s="15"/>
    </row>
    <row r="495" spans="1:12" x14ac:dyDescent="0.4">
      <c r="A495" s="130"/>
      <c r="B495" s="15" t="s">
        <v>358</v>
      </c>
      <c r="C495" s="14"/>
      <c r="D495" s="14"/>
      <c r="E495" s="14"/>
      <c r="F495" s="14"/>
      <c r="G495" s="14"/>
      <c r="H495" s="14"/>
      <c r="L495" s="15"/>
    </row>
    <row r="496" spans="1:12" ht="15.5" thickBot="1" x14ac:dyDescent="0.45">
      <c r="A496" s="130"/>
      <c r="B496" s="14"/>
      <c r="C496" s="14"/>
      <c r="D496" s="14"/>
      <c r="E496" s="14"/>
      <c r="F496" s="14"/>
      <c r="G496" s="14"/>
      <c r="H496" s="14"/>
      <c r="L496" s="15"/>
    </row>
    <row r="497" spans="1:12" ht="58" customHeight="1" x14ac:dyDescent="0.4">
      <c r="A497" s="130"/>
      <c r="B497" s="55" t="s">
        <v>241</v>
      </c>
      <c r="C497" s="58" t="s">
        <v>124</v>
      </c>
      <c r="D497" s="53" t="s">
        <v>125</v>
      </c>
      <c r="E497" s="37"/>
      <c r="F497" s="37"/>
      <c r="G497" s="38"/>
      <c r="H497" s="39"/>
      <c r="L497" s="15"/>
    </row>
    <row r="498" spans="1:12" ht="15.5" thickBot="1" x14ac:dyDescent="0.45">
      <c r="A498" s="130"/>
      <c r="B498" s="108"/>
      <c r="C498" s="107"/>
      <c r="D498" s="71" t="str">
        <f>IF(OR(B498="",C498=""),"",B498/C498)</f>
        <v/>
      </c>
      <c r="E498" s="37"/>
      <c r="F498" s="37"/>
      <c r="G498" s="38"/>
      <c r="H498" s="39"/>
      <c r="L498" s="15"/>
    </row>
    <row r="499" spans="1:12" x14ac:dyDescent="0.4">
      <c r="A499" s="130"/>
      <c r="B499" s="300"/>
      <c r="C499" s="301"/>
      <c r="D499" s="302"/>
      <c r="E499" s="37"/>
      <c r="F499" s="37"/>
      <c r="G499" s="38"/>
      <c r="H499" s="39"/>
      <c r="L499" s="15"/>
    </row>
    <row r="500" spans="1:12" x14ac:dyDescent="0.4">
      <c r="A500" s="130"/>
      <c r="B500" s="14"/>
      <c r="C500" s="14"/>
      <c r="D500" s="14"/>
      <c r="E500" s="14"/>
      <c r="F500" s="14"/>
      <c r="G500" s="14"/>
      <c r="H500" s="14"/>
      <c r="L500" s="15"/>
    </row>
    <row r="501" spans="1:12" x14ac:dyDescent="0.4">
      <c r="A501" s="130"/>
      <c r="B501" s="319" t="s">
        <v>382</v>
      </c>
      <c r="C501" s="319"/>
      <c r="D501" s="14"/>
      <c r="E501" s="14"/>
      <c r="F501" s="14"/>
      <c r="G501" s="14"/>
      <c r="H501" s="14"/>
      <c r="L501" s="15"/>
    </row>
    <row r="502" spans="1:12" ht="15.5" thickBot="1" x14ac:dyDescent="0.45">
      <c r="A502" s="130"/>
      <c r="B502" s="14"/>
      <c r="C502" s="14"/>
      <c r="D502" s="14"/>
      <c r="E502" s="14"/>
      <c r="F502" s="14"/>
      <c r="G502" s="14"/>
      <c r="H502" s="14"/>
      <c r="L502" s="15"/>
    </row>
    <row r="503" spans="1:12" ht="46.5" customHeight="1" x14ac:dyDescent="0.4">
      <c r="A503" s="130"/>
      <c r="B503" s="55" t="s">
        <v>355</v>
      </c>
      <c r="C503" s="94" t="s">
        <v>356</v>
      </c>
      <c r="D503" s="96" t="s">
        <v>357</v>
      </c>
      <c r="E503" s="37"/>
      <c r="F503" s="37"/>
      <c r="G503" s="38"/>
      <c r="H503" s="39"/>
      <c r="L503" s="15"/>
    </row>
    <row r="504" spans="1:12" ht="15.5" thickBot="1" x14ac:dyDescent="0.45">
      <c r="A504" s="130"/>
      <c r="B504" s="108"/>
      <c r="C504" s="170"/>
      <c r="D504" s="169" t="str">
        <f>IF(OR(B504="",C504=""),"",B504/C504)</f>
        <v/>
      </c>
      <c r="E504" s="37"/>
      <c r="F504" s="37"/>
      <c r="G504" s="38"/>
      <c r="H504" s="39"/>
      <c r="L504" s="15"/>
    </row>
    <row r="505" spans="1:12" x14ac:dyDescent="0.4">
      <c r="A505" s="130"/>
      <c r="B505" s="14"/>
      <c r="C505" s="14"/>
      <c r="D505" s="14"/>
      <c r="E505" s="14"/>
      <c r="F505" s="14"/>
      <c r="G505" s="14"/>
      <c r="H505" s="14"/>
      <c r="L505" s="15"/>
    </row>
    <row r="506" spans="1:12" x14ac:dyDescent="0.4">
      <c r="A506" s="130"/>
      <c r="B506" s="319" t="s">
        <v>354</v>
      </c>
      <c r="C506" s="319"/>
      <c r="D506" s="319"/>
      <c r="E506" s="319"/>
      <c r="F506" s="319"/>
      <c r="G506" s="319"/>
      <c r="H506" s="319"/>
      <c r="L506" s="15"/>
    </row>
    <row r="507" spans="1:12" x14ac:dyDescent="0.4">
      <c r="A507" s="130"/>
      <c r="B507" s="328" t="s">
        <v>288</v>
      </c>
      <c r="C507" s="328"/>
      <c r="D507" s="328"/>
      <c r="E507" s="328"/>
      <c r="F507" s="328"/>
      <c r="G507" s="328"/>
      <c r="H507" s="328"/>
      <c r="L507" s="15"/>
    </row>
    <row r="508" spans="1:12" ht="15.5" thickBot="1" x14ac:dyDescent="0.45">
      <c r="A508" s="130"/>
      <c r="B508" s="14"/>
      <c r="C508" s="14"/>
      <c r="D508" s="14"/>
      <c r="E508" s="14"/>
      <c r="F508" s="14"/>
      <c r="G508" s="14"/>
      <c r="H508" s="14"/>
      <c r="L508" s="15"/>
    </row>
    <row r="509" spans="1:12" ht="49.5" customHeight="1" thickBot="1" x14ac:dyDescent="0.45">
      <c r="A509" s="130"/>
      <c r="B509" s="140" t="s">
        <v>262</v>
      </c>
      <c r="C509" s="131" t="s">
        <v>123</v>
      </c>
      <c r="D509" s="41" t="s">
        <v>43</v>
      </c>
      <c r="E509" s="37"/>
      <c r="F509" s="18"/>
      <c r="G509" s="38"/>
      <c r="H509" s="39"/>
      <c r="L509" s="15"/>
    </row>
    <row r="510" spans="1:12" ht="15.5" thickBot="1" x14ac:dyDescent="0.45">
      <c r="A510" s="130"/>
      <c r="B510" s="166">
        <v>10</v>
      </c>
      <c r="C510" s="167">
        <v>20</v>
      </c>
      <c r="D510" s="168">
        <f>IF(OR(B510="",C510=""),"",B510/C510)</f>
        <v>0.5</v>
      </c>
      <c r="E510" s="37"/>
      <c r="F510" s="37"/>
      <c r="G510" s="38"/>
      <c r="H510" s="39"/>
      <c r="L510" s="15"/>
    </row>
    <row r="511" spans="1:12" x14ac:dyDescent="0.4">
      <c r="A511" s="130"/>
      <c r="B511" s="14"/>
      <c r="C511" s="14"/>
      <c r="D511" s="14"/>
      <c r="E511" s="14"/>
      <c r="F511" s="14"/>
      <c r="G511" s="14"/>
      <c r="H511" s="14"/>
      <c r="L511" s="15"/>
    </row>
    <row r="512" spans="1:12" x14ac:dyDescent="0.4">
      <c r="A512" s="130"/>
      <c r="B512" s="18" t="s">
        <v>383</v>
      </c>
      <c r="C512" s="14"/>
      <c r="D512" s="14"/>
      <c r="E512" s="14"/>
      <c r="F512" s="14"/>
      <c r="G512" s="14"/>
      <c r="H512" s="14"/>
      <c r="L512" s="15"/>
    </row>
    <row r="513" spans="1:12" ht="15.5" thickBot="1" x14ac:dyDescent="0.45">
      <c r="A513" s="130"/>
      <c r="B513" s="14"/>
      <c r="C513" s="14"/>
      <c r="D513" s="14"/>
      <c r="E513" s="14"/>
      <c r="F513" s="14"/>
      <c r="G513" s="14"/>
      <c r="H513" s="14"/>
      <c r="L513" s="15"/>
    </row>
    <row r="514" spans="1:12" ht="101.15" customHeight="1" x14ac:dyDescent="0.4">
      <c r="A514" s="130"/>
      <c r="B514" s="94" t="s">
        <v>359</v>
      </c>
      <c r="C514" s="94" t="s">
        <v>360</v>
      </c>
      <c r="D514" s="96" t="s">
        <v>43</v>
      </c>
      <c r="E514" s="37"/>
      <c r="F514" s="37"/>
      <c r="G514" s="38"/>
      <c r="H514" s="39"/>
      <c r="L514" s="15"/>
    </row>
    <row r="515" spans="1:12" ht="15.5" thickBot="1" x14ac:dyDescent="0.45">
      <c r="A515" s="130"/>
      <c r="B515" s="108"/>
      <c r="C515" s="170"/>
      <c r="D515" s="169" t="str">
        <f>IF(OR(B515="",C515=""),"",B515/C515)</f>
        <v/>
      </c>
      <c r="E515" s="37"/>
      <c r="F515" s="37"/>
      <c r="G515" s="38"/>
      <c r="H515" s="39"/>
      <c r="L515" s="15"/>
    </row>
    <row r="516" spans="1:12" x14ac:dyDescent="0.4">
      <c r="A516" s="130"/>
      <c r="B516" s="14"/>
      <c r="C516" s="14"/>
      <c r="D516" s="14"/>
      <c r="E516" s="14"/>
      <c r="F516" s="14"/>
      <c r="G516" s="14"/>
      <c r="H516" s="14"/>
      <c r="L516" s="15"/>
    </row>
    <row r="517" spans="1:12" x14ac:dyDescent="0.4">
      <c r="A517" s="130"/>
      <c r="B517" s="335" t="s">
        <v>386</v>
      </c>
      <c r="C517" s="335"/>
      <c r="D517" s="335"/>
      <c r="E517" s="335"/>
      <c r="F517" s="335"/>
      <c r="G517" s="335"/>
      <c r="H517" s="335"/>
      <c r="L517" s="15"/>
    </row>
    <row r="518" spans="1:12" ht="15.5" thickBot="1" x14ac:dyDescent="0.45">
      <c r="A518" s="130"/>
      <c r="B518" s="14"/>
      <c r="C518" s="14"/>
      <c r="D518" s="14"/>
      <c r="E518" s="14"/>
      <c r="F518" s="14"/>
      <c r="G518" s="14"/>
      <c r="H518" s="14"/>
      <c r="L518" s="15"/>
    </row>
    <row r="519" spans="1:12" ht="15.5" thickBot="1" x14ac:dyDescent="0.45">
      <c r="A519" s="130"/>
      <c r="B519" s="14" t="s">
        <v>126</v>
      </c>
      <c r="C519" s="225"/>
      <c r="D519" s="14"/>
      <c r="E519" s="14"/>
      <c r="F519" s="14"/>
      <c r="G519" s="14"/>
      <c r="H519" s="14"/>
      <c r="L519" s="15"/>
    </row>
    <row r="520" spans="1:12" ht="15.5" thickBot="1" x14ac:dyDescent="0.45">
      <c r="A520" s="130"/>
      <c r="B520" s="14" t="s">
        <v>222</v>
      </c>
      <c r="C520" s="225"/>
      <c r="D520" s="14"/>
      <c r="E520" s="14"/>
      <c r="F520" s="14"/>
      <c r="G520" s="14"/>
      <c r="H520" s="14"/>
      <c r="L520" s="15"/>
    </row>
    <row r="521" spans="1:12" x14ac:dyDescent="0.4">
      <c r="A521" s="130"/>
      <c r="B521" s="14"/>
      <c r="C521" s="14"/>
      <c r="D521" s="14"/>
      <c r="E521" s="14"/>
      <c r="F521" s="14"/>
      <c r="G521" s="14"/>
      <c r="H521" s="14"/>
      <c r="L521" s="15"/>
    </row>
    <row r="522" spans="1:12" x14ac:dyDescent="0.4">
      <c r="A522" s="130"/>
      <c r="B522" s="335" t="s">
        <v>361</v>
      </c>
      <c r="C522" s="335"/>
      <c r="D522" s="335"/>
      <c r="E522" s="335"/>
      <c r="F522" s="335"/>
      <c r="G522" s="335"/>
      <c r="H522" s="335"/>
      <c r="L522" s="15"/>
    </row>
    <row r="523" spans="1:12" ht="15.5" thickBot="1" x14ac:dyDescent="0.45">
      <c r="A523" s="130"/>
      <c r="B523" s="14"/>
      <c r="C523" s="14"/>
      <c r="D523" s="14"/>
      <c r="E523" s="14"/>
      <c r="F523" s="14"/>
      <c r="G523" s="14"/>
      <c r="H523" s="14"/>
      <c r="L523" s="15"/>
    </row>
    <row r="524" spans="1:12" ht="15.5" thickBot="1" x14ac:dyDescent="0.45">
      <c r="A524" s="130"/>
      <c r="B524" s="227"/>
      <c r="C524" s="14"/>
      <c r="D524" s="14"/>
      <c r="E524" s="14"/>
      <c r="F524" s="14"/>
      <c r="G524" s="14"/>
      <c r="H524" s="14"/>
      <c r="L524" s="15"/>
    </row>
    <row r="525" spans="1:12" x14ac:dyDescent="0.4">
      <c r="A525" s="130"/>
      <c r="B525" s="14"/>
      <c r="C525" s="14"/>
      <c r="D525" s="14"/>
      <c r="E525" s="14"/>
      <c r="F525" s="14"/>
      <c r="G525" s="14"/>
      <c r="H525" s="14"/>
    </row>
    <row r="526" spans="1:12" ht="19" x14ac:dyDescent="0.5">
      <c r="A526" s="304">
        <v>9</v>
      </c>
      <c r="B526" s="316" t="s">
        <v>258</v>
      </c>
      <c r="C526" s="316"/>
      <c r="D526" s="316"/>
      <c r="E526" s="316"/>
      <c r="F526" s="316"/>
      <c r="G526" s="316"/>
      <c r="H526" s="316"/>
    </row>
    <row r="527" spans="1:12" x14ac:dyDescent="0.4">
      <c r="A527" s="16"/>
      <c r="B527" s="315" t="s">
        <v>127</v>
      </c>
      <c r="C527" s="315"/>
      <c r="D527" s="315"/>
      <c r="E527" s="315"/>
      <c r="F527" s="315"/>
      <c r="G527" s="315"/>
      <c r="H527" s="315"/>
    </row>
    <row r="528" spans="1:12" x14ac:dyDescent="0.4">
      <c r="A528" s="14"/>
      <c r="B528" s="341" t="s">
        <v>362</v>
      </c>
      <c r="C528" s="341"/>
      <c r="D528" s="341"/>
      <c r="E528" s="341"/>
      <c r="F528" s="341"/>
      <c r="G528" s="341"/>
      <c r="H528" s="341"/>
    </row>
    <row r="529" spans="1:14" x14ac:dyDescent="0.4">
      <c r="A529" s="130"/>
      <c r="B529" s="342" t="s">
        <v>259</v>
      </c>
      <c r="C529" s="342"/>
      <c r="D529" s="342"/>
      <c r="E529" s="342"/>
      <c r="F529" s="342"/>
      <c r="G529" s="342"/>
      <c r="H529" s="342"/>
    </row>
    <row r="530" spans="1:14" ht="15.5" thickBot="1" x14ac:dyDescent="0.45">
      <c r="A530" s="14"/>
      <c r="B530" s="14"/>
      <c r="C530" s="14"/>
      <c r="D530" s="14"/>
      <c r="E530" s="14"/>
      <c r="F530" s="14"/>
      <c r="G530" s="14"/>
      <c r="H530" s="14"/>
    </row>
    <row r="531" spans="1:14" ht="15.5" thickBot="1" x14ac:dyDescent="0.45">
      <c r="A531" s="72"/>
      <c r="B531" s="122" t="s">
        <v>100</v>
      </c>
      <c r="C531" s="215">
        <f>F225</f>
        <v>0</v>
      </c>
      <c r="D531" s="118"/>
      <c r="E531" s="118"/>
      <c r="F531" s="14"/>
      <c r="G531" s="73"/>
      <c r="H531" s="72"/>
    </row>
    <row r="532" spans="1:14" ht="15.5" thickBot="1" x14ac:dyDescent="0.45">
      <c r="A532" s="73"/>
      <c r="B532" s="118"/>
      <c r="C532" s="118"/>
      <c r="D532" s="118"/>
      <c r="E532" s="118"/>
      <c r="F532" s="14"/>
      <c r="G532" s="72"/>
      <c r="H532" s="14"/>
    </row>
    <row r="533" spans="1:14" ht="45" customHeight="1" thickBot="1" x14ac:dyDescent="0.45">
      <c r="A533" s="44"/>
      <c r="B533" s="177" t="s">
        <v>129</v>
      </c>
      <c r="C533" s="338" t="s">
        <v>130</v>
      </c>
      <c r="D533" s="339"/>
      <c r="E533" s="340"/>
      <c r="F533" s="178" t="s">
        <v>131</v>
      </c>
      <c r="G533" s="74"/>
      <c r="H533" s="14"/>
    </row>
    <row r="534" spans="1:14" ht="16" x14ac:dyDescent="0.4">
      <c r="A534" s="73"/>
      <c r="B534" s="179"/>
      <c r="C534" s="110" t="s">
        <v>132</v>
      </c>
      <c r="D534" s="110" t="s">
        <v>133</v>
      </c>
      <c r="E534" s="110" t="s">
        <v>134</v>
      </c>
      <c r="F534" s="180"/>
      <c r="G534" s="75"/>
      <c r="H534" s="14"/>
      <c r="I534" s="276" t="s">
        <v>133</v>
      </c>
      <c r="J534" s="277" t="s">
        <v>134</v>
      </c>
    </row>
    <row r="535" spans="1:14" ht="16" x14ac:dyDescent="0.4">
      <c r="A535" s="73"/>
      <c r="B535" s="179" t="s">
        <v>135</v>
      </c>
      <c r="C535" s="110" t="s">
        <v>136</v>
      </c>
      <c r="D535" s="110" t="s">
        <v>137</v>
      </c>
      <c r="E535" s="110" t="s">
        <v>138</v>
      </c>
      <c r="F535" s="180"/>
      <c r="G535" s="72"/>
      <c r="H535" s="14"/>
      <c r="I535" s="278" t="s">
        <v>137</v>
      </c>
      <c r="J535" s="279" t="s">
        <v>138</v>
      </c>
    </row>
    <row r="536" spans="1:14" ht="16" x14ac:dyDescent="0.4">
      <c r="A536" s="73"/>
      <c r="B536" s="181" t="s">
        <v>139</v>
      </c>
      <c r="C536" s="113">
        <v>1</v>
      </c>
      <c r="D536" s="114">
        <f>C536*I536</f>
        <v>10.0797080169</v>
      </c>
      <c r="E536" s="115">
        <f>C536*J536</f>
        <v>2.7044227521000002</v>
      </c>
      <c r="F536" s="182"/>
      <c r="G536" s="72"/>
      <c r="H536" s="14"/>
      <c r="I536" s="132">
        <v>10.0797080169</v>
      </c>
      <c r="J536" s="133">
        <v>2.7044227521000002</v>
      </c>
      <c r="M536" s="309"/>
      <c r="N536" s="309"/>
    </row>
    <row r="537" spans="1:14" ht="16" x14ac:dyDescent="0.4">
      <c r="A537" s="73"/>
      <c r="B537" s="181" t="s">
        <v>140</v>
      </c>
      <c r="C537" s="113">
        <v>1</v>
      </c>
      <c r="D537" s="114">
        <f>C537*I537</f>
        <v>8.8477437037000009</v>
      </c>
      <c r="E537" s="115">
        <f>C537*J537</f>
        <v>2.2209931824</v>
      </c>
      <c r="F537" s="125"/>
      <c r="G537" s="72"/>
      <c r="H537" s="14"/>
      <c r="I537" s="134">
        <v>8.8477437037000009</v>
      </c>
      <c r="J537" s="133">
        <v>2.2209931824</v>
      </c>
      <c r="M537" s="309"/>
      <c r="N537" s="309"/>
    </row>
    <row r="538" spans="1:14" ht="16" x14ac:dyDescent="0.4">
      <c r="A538" s="73"/>
      <c r="B538" s="181" t="s">
        <v>141</v>
      </c>
      <c r="C538" s="113">
        <v>1</v>
      </c>
      <c r="D538" s="114">
        <f>C538*I538</f>
        <v>10.0797080169</v>
      </c>
      <c r="E538" s="115">
        <f>C538*J538</f>
        <v>2.7044227521000002</v>
      </c>
      <c r="F538" s="125"/>
      <c r="G538" s="72"/>
      <c r="H538" s="14"/>
      <c r="I538" s="132">
        <v>10.0797080169</v>
      </c>
      <c r="J538" s="133">
        <v>2.7044227521000002</v>
      </c>
      <c r="M538" s="309"/>
      <c r="N538" s="309"/>
    </row>
    <row r="539" spans="1:14" ht="16.5" thickBot="1" x14ac:dyDescent="0.45">
      <c r="A539" s="73"/>
      <c r="B539" s="181" t="s">
        <v>142</v>
      </c>
      <c r="C539" s="113">
        <v>1</v>
      </c>
      <c r="D539" s="114">
        <f>C539*I539</f>
        <v>6.6724741514000003</v>
      </c>
      <c r="E539" s="115">
        <f>C539*J539</f>
        <v>1.5218157332</v>
      </c>
      <c r="F539" s="125"/>
      <c r="G539" s="72"/>
      <c r="H539" s="14"/>
      <c r="I539" s="135">
        <v>6.6724741514000003</v>
      </c>
      <c r="J539" s="136">
        <v>1.5218157332</v>
      </c>
      <c r="M539" s="309"/>
      <c r="N539" s="309"/>
    </row>
    <row r="540" spans="1:14" x14ac:dyDescent="0.4">
      <c r="A540" s="73"/>
      <c r="B540" s="181" t="s">
        <v>143</v>
      </c>
      <c r="C540" s="116"/>
      <c r="D540" s="116"/>
      <c r="E540" s="117"/>
      <c r="F540" s="125"/>
      <c r="G540" s="72"/>
      <c r="H540" s="14"/>
    </row>
    <row r="541" spans="1:14" x14ac:dyDescent="0.4">
      <c r="A541" s="73"/>
      <c r="B541" s="344"/>
      <c r="C541" s="345"/>
      <c r="D541" s="345"/>
      <c r="E541" s="345"/>
      <c r="F541" s="346"/>
      <c r="G541" s="72"/>
      <c r="H541" s="14"/>
    </row>
    <row r="542" spans="1:14" x14ac:dyDescent="0.4">
      <c r="A542" s="73"/>
      <c r="B542" s="183" t="s">
        <v>231</v>
      </c>
      <c r="C542" s="119"/>
      <c r="D542" s="113">
        <v>100</v>
      </c>
      <c r="E542" s="115">
        <f>D542*0</f>
        <v>0</v>
      </c>
      <c r="F542" s="180"/>
      <c r="G542" s="72"/>
      <c r="H542" s="14"/>
      <c r="I542" s="72"/>
      <c r="J542" s="76"/>
    </row>
    <row r="543" spans="1:14" x14ac:dyDescent="0.4">
      <c r="A543" s="73"/>
      <c r="B543" s="344"/>
      <c r="C543" s="345"/>
      <c r="D543" s="345"/>
      <c r="E543" s="345"/>
      <c r="F543" s="346"/>
      <c r="G543" s="72"/>
      <c r="H543" s="14"/>
      <c r="I543" s="72"/>
      <c r="J543" s="72"/>
    </row>
    <row r="544" spans="1:14" ht="15.5" thickBot="1" x14ac:dyDescent="0.45">
      <c r="A544" s="73"/>
      <c r="B544" s="184" t="s">
        <v>144</v>
      </c>
      <c r="C544" s="185">
        <f>SUM(C536:C540)</f>
        <v>4</v>
      </c>
      <c r="D544" s="185">
        <f>SUM(D536:D542)</f>
        <v>135.67963388890001</v>
      </c>
      <c r="E544" s="186">
        <f>SUM(E536:E542)</f>
        <v>9.1516544197999998</v>
      </c>
      <c r="F544" s="187"/>
      <c r="G544" s="72"/>
      <c r="H544" s="14"/>
      <c r="I544" s="72"/>
      <c r="J544" s="72"/>
    </row>
    <row r="545" spans="1:14" x14ac:dyDescent="0.4">
      <c r="A545" s="73"/>
      <c r="B545" s="118"/>
      <c r="C545" s="118"/>
      <c r="D545" s="118"/>
      <c r="E545" s="118"/>
      <c r="F545" s="118"/>
      <c r="G545" s="72"/>
      <c r="H545" s="14"/>
      <c r="I545" s="72"/>
      <c r="J545" s="72"/>
    </row>
    <row r="546" spans="1:14" ht="15.5" thickBot="1" x14ac:dyDescent="0.45">
      <c r="A546" s="73"/>
      <c r="B546" s="118"/>
      <c r="C546" s="118"/>
      <c r="D546" s="118"/>
      <c r="E546" s="118"/>
      <c r="F546" s="118"/>
      <c r="G546" s="72"/>
      <c r="H546" s="14"/>
      <c r="I546" s="72"/>
      <c r="J546" s="72"/>
    </row>
    <row r="547" spans="1:14" ht="45" customHeight="1" thickBot="1" x14ac:dyDescent="0.45">
      <c r="A547" s="44"/>
      <c r="B547" s="188" t="s">
        <v>145</v>
      </c>
      <c r="C547" s="338" t="s">
        <v>146</v>
      </c>
      <c r="D547" s="339"/>
      <c r="E547" s="340"/>
      <c r="F547" s="178" t="s">
        <v>131</v>
      </c>
      <c r="G547" s="74"/>
      <c r="H547" s="14"/>
    </row>
    <row r="548" spans="1:14" ht="16" x14ac:dyDescent="0.4">
      <c r="A548" s="73"/>
      <c r="B548" s="189"/>
      <c r="C548" s="109" t="s">
        <v>132</v>
      </c>
      <c r="D548" s="109" t="s">
        <v>133</v>
      </c>
      <c r="E548" s="111" t="s">
        <v>134</v>
      </c>
      <c r="F548" s="180"/>
      <c r="G548" s="77"/>
      <c r="H548" s="14"/>
      <c r="I548" s="280" t="s">
        <v>133</v>
      </c>
      <c r="J548" s="281" t="s">
        <v>134</v>
      </c>
    </row>
    <row r="549" spans="1:14" ht="16" x14ac:dyDescent="0.4">
      <c r="A549" s="73"/>
      <c r="B549" s="179" t="s">
        <v>135</v>
      </c>
      <c r="C549" s="110" t="s">
        <v>147</v>
      </c>
      <c r="D549" s="110" t="s">
        <v>137</v>
      </c>
      <c r="E549" s="111" t="s">
        <v>138</v>
      </c>
      <c r="F549" s="180"/>
      <c r="G549" s="78"/>
      <c r="H549" s="14"/>
      <c r="I549" s="278" t="s">
        <v>137</v>
      </c>
      <c r="J549" s="279" t="s">
        <v>138</v>
      </c>
    </row>
    <row r="550" spans="1:14" ht="16" x14ac:dyDescent="0.4">
      <c r="A550" s="73"/>
      <c r="B550" s="190" t="s">
        <v>148</v>
      </c>
      <c r="C550" s="113">
        <v>1</v>
      </c>
      <c r="D550" s="114">
        <f>C550*I550</f>
        <v>6.6724741514000003</v>
      </c>
      <c r="E550" s="115">
        <f>C550*J550</f>
        <v>1.5218157332</v>
      </c>
      <c r="F550" s="125"/>
      <c r="G550" s="79"/>
      <c r="H550" s="14"/>
      <c r="I550" s="282">
        <v>6.6724741514000003</v>
      </c>
      <c r="J550" s="283">
        <v>1.5218157332</v>
      </c>
      <c r="M550" s="309"/>
      <c r="N550" s="309"/>
    </row>
    <row r="551" spans="1:14" ht="16" x14ac:dyDescent="0.4">
      <c r="A551" s="73"/>
      <c r="B551" s="190" t="s">
        <v>149</v>
      </c>
      <c r="C551" s="113">
        <v>1</v>
      </c>
      <c r="D551" s="114">
        <f>C551*I551</f>
        <v>6.6724741514000003</v>
      </c>
      <c r="E551" s="115">
        <f>C551*J551</f>
        <v>1.7331997142</v>
      </c>
      <c r="F551" s="125"/>
      <c r="G551" s="79"/>
      <c r="H551" s="14"/>
      <c r="I551" s="282">
        <v>6.6724741514000003</v>
      </c>
      <c r="J551" s="283">
        <v>1.7331997142</v>
      </c>
      <c r="M551" s="309"/>
      <c r="N551" s="309"/>
    </row>
    <row r="552" spans="1:14" ht="16.5" thickBot="1" x14ac:dyDescent="0.45">
      <c r="A552" s="73"/>
      <c r="B552" s="190" t="s">
        <v>150</v>
      </c>
      <c r="C552" s="113">
        <v>1</v>
      </c>
      <c r="D552" s="114">
        <f>C552*I552</f>
        <v>9.7222222000000001E-3</v>
      </c>
      <c r="E552" s="115">
        <f>C552*J552</f>
        <v>1.9635E-3</v>
      </c>
      <c r="F552" s="125"/>
      <c r="G552" s="79"/>
      <c r="H552" s="14"/>
      <c r="I552" s="284">
        <v>9.7222222000000001E-3</v>
      </c>
      <c r="J552" s="285">
        <v>1.9635E-3</v>
      </c>
      <c r="M552" s="309"/>
      <c r="N552" s="309"/>
    </row>
    <row r="553" spans="1:14" ht="15.5" thickBot="1" x14ac:dyDescent="0.45">
      <c r="A553" s="73"/>
      <c r="B553" s="350"/>
      <c r="C553" s="351"/>
      <c r="D553" s="351"/>
      <c r="E553" s="351"/>
      <c r="F553" s="352"/>
      <c r="G553" s="76"/>
      <c r="H553" s="14"/>
    </row>
    <row r="554" spans="1:14" ht="16" x14ac:dyDescent="0.4">
      <c r="A554" s="73"/>
      <c r="B554" s="189"/>
      <c r="C554" s="109" t="s">
        <v>132</v>
      </c>
      <c r="D554" s="109" t="s">
        <v>133</v>
      </c>
      <c r="E554" s="111" t="s">
        <v>134</v>
      </c>
      <c r="F554" s="191"/>
      <c r="G554" s="77"/>
      <c r="H554" s="14"/>
      <c r="I554" s="280" t="s">
        <v>133</v>
      </c>
      <c r="J554" s="281" t="s">
        <v>134</v>
      </c>
    </row>
    <row r="555" spans="1:14" ht="16" x14ac:dyDescent="0.4">
      <c r="A555" s="73"/>
      <c r="B555" s="192" t="s">
        <v>135</v>
      </c>
      <c r="C555" s="109" t="s">
        <v>136</v>
      </c>
      <c r="D555" s="110" t="s">
        <v>137</v>
      </c>
      <c r="E555" s="111" t="s">
        <v>138</v>
      </c>
      <c r="F555" s="193"/>
      <c r="G555" s="77"/>
      <c r="H555" s="14"/>
      <c r="I555" s="278" t="s">
        <v>137</v>
      </c>
      <c r="J555" s="279" t="s">
        <v>138</v>
      </c>
    </row>
    <row r="556" spans="1:14" ht="16" x14ac:dyDescent="0.4">
      <c r="A556" s="73"/>
      <c r="B556" s="192" t="s">
        <v>151</v>
      </c>
      <c r="C556" s="113">
        <v>1</v>
      </c>
      <c r="D556" s="114">
        <f t="shared" ref="D556:D564" si="6">C556*I556</f>
        <v>10.0797080169</v>
      </c>
      <c r="E556" s="115">
        <f t="shared" ref="E556:E564" si="7">C556*J556</f>
        <v>2.6980725360000002</v>
      </c>
      <c r="F556" s="125"/>
      <c r="G556" s="79"/>
      <c r="H556" s="14"/>
      <c r="I556" s="282">
        <v>10.0797080169</v>
      </c>
      <c r="J556" s="283">
        <v>2.6980725360000002</v>
      </c>
      <c r="M556" s="309"/>
      <c r="N556" s="309"/>
    </row>
    <row r="557" spans="1:14" ht="16" x14ac:dyDescent="0.4">
      <c r="A557" s="73"/>
      <c r="B557" s="192" t="s">
        <v>152</v>
      </c>
      <c r="C557" s="113">
        <v>1</v>
      </c>
      <c r="D557" s="114">
        <f t="shared" si="6"/>
        <v>10.0797080169</v>
      </c>
      <c r="E557" s="115">
        <f t="shared" si="7"/>
        <v>2.6980725360000002</v>
      </c>
      <c r="F557" s="125"/>
      <c r="G557" s="79"/>
      <c r="H557" s="14"/>
      <c r="I557" s="282">
        <v>10.0797080169</v>
      </c>
      <c r="J557" s="283">
        <v>2.6980725360000002</v>
      </c>
      <c r="M557" s="309"/>
      <c r="N557" s="309"/>
    </row>
    <row r="558" spans="1:14" ht="16" x14ac:dyDescent="0.4">
      <c r="A558" s="73"/>
      <c r="B558" s="192" t="s">
        <v>153</v>
      </c>
      <c r="C558" s="113">
        <v>1</v>
      </c>
      <c r="D558" s="114">
        <f t="shared" si="6"/>
        <v>10.0797080169</v>
      </c>
      <c r="E558" s="115">
        <f t="shared" si="7"/>
        <v>2.6980725360000002</v>
      </c>
      <c r="F558" s="125"/>
      <c r="G558" s="79"/>
      <c r="H558" s="14"/>
      <c r="I558" s="282">
        <v>10.0797080169</v>
      </c>
      <c r="J558" s="283">
        <v>2.6980725360000002</v>
      </c>
      <c r="M558" s="309"/>
      <c r="N558" s="309"/>
    </row>
    <row r="559" spans="1:14" ht="16" x14ac:dyDescent="0.4">
      <c r="A559" s="73"/>
      <c r="B559" s="192" t="s">
        <v>154</v>
      </c>
      <c r="C559" s="113">
        <v>1</v>
      </c>
      <c r="D559" s="114">
        <f t="shared" si="6"/>
        <v>10.278556891799999</v>
      </c>
      <c r="E559" s="115">
        <f t="shared" si="7"/>
        <v>2.8734084018999999</v>
      </c>
      <c r="F559" s="125"/>
      <c r="G559" s="79"/>
      <c r="H559" s="14"/>
      <c r="I559" s="282">
        <v>10.278556891799999</v>
      </c>
      <c r="J559" s="283">
        <v>2.8734084018999999</v>
      </c>
      <c r="M559" s="309"/>
      <c r="N559" s="309"/>
    </row>
    <row r="560" spans="1:14" ht="16" x14ac:dyDescent="0.4">
      <c r="A560" s="73"/>
      <c r="B560" s="192" t="s">
        <v>155</v>
      </c>
      <c r="C560" s="113">
        <v>1</v>
      </c>
      <c r="D560" s="114">
        <f t="shared" si="6"/>
        <v>10.278556891799999</v>
      </c>
      <c r="E560" s="115">
        <f t="shared" si="7"/>
        <v>2.8734084018999999</v>
      </c>
      <c r="F560" s="125"/>
      <c r="G560" s="79"/>
      <c r="H560" s="14"/>
      <c r="I560" s="282">
        <v>10.278556891799999</v>
      </c>
      <c r="J560" s="283">
        <v>2.8734084018999999</v>
      </c>
      <c r="M560" s="309"/>
      <c r="N560" s="309"/>
    </row>
    <row r="561" spans="1:14" ht="16" x14ac:dyDescent="0.4">
      <c r="A561" s="73"/>
      <c r="B561" s="192" t="s">
        <v>156</v>
      </c>
      <c r="C561" s="113">
        <v>1</v>
      </c>
      <c r="D561" s="114">
        <f t="shared" si="6"/>
        <v>10.278556891799999</v>
      </c>
      <c r="E561" s="115">
        <f t="shared" si="7"/>
        <v>2.8734084018999999</v>
      </c>
      <c r="F561" s="125"/>
      <c r="G561" s="79"/>
      <c r="H561" s="14"/>
      <c r="I561" s="282">
        <v>10.278556891799999</v>
      </c>
      <c r="J561" s="283">
        <v>2.8734084018999999</v>
      </c>
      <c r="M561" s="309"/>
      <c r="N561" s="309"/>
    </row>
    <row r="562" spans="1:14" ht="16" x14ac:dyDescent="0.4">
      <c r="A562" s="73"/>
      <c r="B562" s="192" t="s">
        <v>157</v>
      </c>
      <c r="C562" s="120">
        <v>1</v>
      </c>
      <c r="D562" s="114">
        <f t="shared" si="6"/>
        <v>9.7222222000000001E-3</v>
      </c>
      <c r="E562" s="115">
        <f t="shared" si="7"/>
        <v>1.9635E-3</v>
      </c>
      <c r="F562" s="125"/>
      <c r="G562" s="79"/>
      <c r="H562" s="14"/>
      <c r="I562" s="282">
        <v>9.7222222000000001E-3</v>
      </c>
      <c r="J562" s="283">
        <v>1.9635E-3</v>
      </c>
      <c r="M562" s="309"/>
      <c r="N562" s="309"/>
    </row>
    <row r="563" spans="1:14" ht="16" x14ac:dyDescent="0.4">
      <c r="A563" s="73"/>
      <c r="B563" s="192" t="s">
        <v>158</v>
      </c>
      <c r="C563" s="120">
        <v>1</v>
      </c>
      <c r="D563" s="114">
        <f t="shared" si="6"/>
        <v>9.7222222000000001E-3</v>
      </c>
      <c r="E563" s="115">
        <f t="shared" si="7"/>
        <v>1.9635E-3</v>
      </c>
      <c r="F563" s="125"/>
      <c r="G563" s="79"/>
      <c r="H563" s="14"/>
      <c r="I563" s="282">
        <v>9.7222222000000001E-3</v>
      </c>
      <c r="J563" s="283">
        <v>1.9635E-3</v>
      </c>
      <c r="M563" s="309"/>
      <c r="N563" s="309"/>
    </row>
    <row r="564" spans="1:14" ht="16.5" thickBot="1" x14ac:dyDescent="0.45">
      <c r="A564" s="73"/>
      <c r="B564" s="192" t="s">
        <v>159</v>
      </c>
      <c r="C564" s="120">
        <v>1</v>
      </c>
      <c r="D564" s="114">
        <f t="shared" si="6"/>
        <v>9.7222222000000001E-3</v>
      </c>
      <c r="E564" s="115">
        <f t="shared" si="7"/>
        <v>1.9635E-3</v>
      </c>
      <c r="F564" s="125"/>
      <c r="G564" s="79"/>
      <c r="H564" s="14"/>
      <c r="I564" s="284">
        <v>9.7222222000000001E-3</v>
      </c>
      <c r="J564" s="285">
        <v>1.9635E-3</v>
      </c>
      <c r="M564" s="309"/>
      <c r="N564" s="309"/>
    </row>
    <row r="565" spans="1:14" ht="16" x14ac:dyDescent="0.4">
      <c r="A565" s="73"/>
      <c r="B565" s="194"/>
      <c r="C565" s="123"/>
      <c r="D565" s="123"/>
      <c r="E565" s="123"/>
      <c r="F565" s="180"/>
      <c r="G565" s="72"/>
      <c r="H565" s="14"/>
      <c r="I565" s="72"/>
      <c r="J565" s="286"/>
    </row>
    <row r="566" spans="1:14" ht="16.5" thickBot="1" x14ac:dyDescent="0.45">
      <c r="A566" s="73"/>
      <c r="B566" s="184" t="s">
        <v>160</v>
      </c>
      <c r="C566" s="185">
        <f>SUM(C550:C552,C556:C564)</f>
        <v>12</v>
      </c>
      <c r="D566" s="185">
        <f>SUM(D550:D552,D556:D564)</f>
        <v>74.458631917699989</v>
      </c>
      <c r="E566" s="186">
        <f>SUM(E550:E552,E556:E564)</f>
        <v>19.977312261099996</v>
      </c>
      <c r="F566" s="187"/>
      <c r="G566" s="72"/>
      <c r="H566" s="14"/>
      <c r="I566" s="72"/>
      <c r="J566" s="286"/>
    </row>
    <row r="567" spans="1:14" ht="16" x14ac:dyDescent="0.4">
      <c r="A567" s="73"/>
      <c r="B567" s="118"/>
      <c r="C567" s="118"/>
      <c r="D567" s="118"/>
      <c r="E567" s="118"/>
      <c r="F567" s="118"/>
      <c r="G567" s="72"/>
      <c r="H567" s="14"/>
      <c r="I567" s="72"/>
      <c r="J567" s="286"/>
    </row>
    <row r="568" spans="1:14" ht="16.5" thickBot="1" x14ac:dyDescent="0.45">
      <c r="A568" s="73"/>
      <c r="B568" s="118"/>
      <c r="C568" s="118"/>
      <c r="D568" s="118"/>
      <c r="E568" s="118"/>
      <c r="F568" s="118"/>
      <c r="G568" s="72"/>
      <c r="H568" s="14"/>
      <c r="I568" s="72"/>
      <c r="J568" s="286"/>
    </row>
    <row r="569" spans="1:14" ht="27" customHeight="1" thickBot="1" x14ac:dyDescent="0.45">
      <c r="A569" s="44"/>
      <c r="B569" s="177" t="s">
        <v>161</v>
      </c>
      <c r="C569" s="338" t="s">
        <v>162</v>
      </c>
      <c r="D569" s="339"/>
      <c r="E569" s="340"/>
      <c r="F569" s="178" t="s">
        <v>128</v>
      </c>
      <c r="G569" s="72"/>
      <c r="H569" s="14"/>
    </row>
    <row r="570" spans="1:14" ht="16" x14ac:dyDescent="0.4">
      <c r="A570" s="72"/>
      <c r="B570" s="195"/>
      <c r="C570" s="353" t="s">
        <v>133</v>
      </c>
      <c r="D570" s="354"/>
      <c r="E570" s="111" t="s">
        <v>134</v>
      </c>
      <c r="F570" s="196"/>
      <c r="G570" s="72"/>
      <c r="H570" s="14"/>
      <c r="I570" s="287" t="s">
        <v>134</v>
      </c>
    </row>
    <row r="571" spans="1:14" ht="16" x14ac:dyDescent="0.4">
      <c r="A571" s="72"/>
      <c r="B571" s="179" t="s">
        <v>135</v>
      </c>
      <c r="C571" s="353" t="s">
        <v>137</v>
      </c>
      <c r="D571" s="354"/>
      <c r="E571" s="111" t="s">
        <v>138</v>
      </c>
      <c r="F571" s="196"/>
      <c r="G571" s="72"/>
      <c r="H571" s="14"/>
      <c r="I571" s="288" t="s">
        <v>138</v>
      </c>
    </row>
    <row r="572" spans="1:14" ht="16" x14ac:dyDescent="0.4">
      <c r="A572" s="72"/>
      <c r="B572" s="197" t="s">
        <v>163</v>
      </c>
      <c r="C572" s="355">
        <v>1</v>
      </c>
      <c r="D572" s="356"/>
      <c r="E572" s="112" t="s">
        <v>164</v>
      </c>
      <c r="F572" s="125"/>
      <c r="G572" s="72"/>
      <c r="H572" s="14"/>
      <c r="I572" s="289" t="s">
        <v>164</v>
      </c>
    </row>
    <row r="573" spans="1:14" ht="16" x14ac:dyDescent="0.4">
      <c r="A573" s="72"/>
      <c r="B573" s="181" t="s">
        <v>165</v>
      </c>
      <c r="C573" s="355">
        <v>1</v>
      </c>
      <c r="D573" s="356"/>
      <c r="E573" s="121">
        <f>C573*I573</f>
        <v>0.378</v>
      </c>
      <c r="F573" s="125"/>
      <c r="G573" s="72"/>
      <c r="H573" s="14"/>
      <c r="I573" s="290">
        <v>0.378</v>
      </c>
    </row>
    <row r="574" spans="1:14" ht="16.5" thickBot="1" x14ac:dyDescent="0.45">
      <c r="A574" s="72"/>
      <c r="B574" s="181" t="s">
        <v>166</v>
      </c>
      <c r="C574" s="357">
        <f>C573-C572</f>
        <v>0</v>
      </c>
      <c r="D574" s="358"/>
      <c r="E574" s="121">
        <f>C574*I574</f>
        <v>0</v>
      </c>
      <c r="F574" s="180"/>
      <c r="G574" s="72"/>
      <c r="H574" s="14"/>
      <c r="I574" s="291">
        <v>0.378</v>
      </c>
    </row>
    <row r="575" spans="1:14" x14ac:dyDescent="0.4">
      <c r="A575" s="72"/>
      <c r="B575" s="359"/>
      <c r="C575" s="360"/>
      <c r="D575" s="360"/>
      <c r="E575" s="360"/>
      <c r="F575" s="180"/>
      <c r="G575" s="72"/>
      <c r="H575" s="14"/>
    </row>
    <row r="576" spans="1:14" x14ac:dyDescent="0.4">
      <c r="A576" s="72"/>
      <c r="B576" s="361" t="s">
        <v>167</v>
      </c>
      <c r="C576" s="362"/>
      <c r="D576" s="362"/>
      <c r="E576" s="363"/>
      <c r="F576" s="217" t="s">
        <v>128</v>
      </c>
      <c r="G576" s="72"/>
      <c r="H576" s="14"/>
    </row>
    <row r="577" spans="1:8" x14ac:dyDescent="0.4">
      <c r="A577" s="72"/>
      <c r="B577" s="198" t="s">
        <v>168</v>
      </c>
      <c r="C577" s="364">
        <f>C573+D566+D544</f>
        <v>211.1382658066</v>
      </c>
      <c r="D577" s="365"/>
      <c r="E577" s="366"/>
      <c r="F577" s="125"/>
      <c r="G577" s="80"/>
      <c r="H577" s="14"/>
    </row>
    <row r="578" spans="1:8" x14ac:dyDescent="0.4">
      <c r="A578" s="72"/>
      <c r="B578" s="199" t="s">
        <v>169</v>
      </c>
      <c r="C578" s="347">
        <f>SUM(E544,E566)</f>
        <v>29.128966680899996</v>
      </c>
      <c r="D578" s="348"/>
      <c r="E578" s="349"/>
      <c r="F578" s="125"/>
      <c r="G578" s="80"/>
      <c r="H578" s="14"/>
    </row>
    <row r="579" spans="1:8" x14ac:dyDescent="0.4">
      <c r="A579" s="72"/>
      <c r="B579" s="199" t="s">
        <v>170</v>
      </c>
      <c r="C579" s="347">
        <f>E573</f>
        <v>0.378</v>
      </c>
      <c r="D579" s="348"/>
      <c r="E579" s="349"/>
      <c r="F579" s="125"/>
      <c r="G579" s="80"/>
      <c r="H579" s="14"/>
    </row>
    <row r="580" spans="1:8" x14ac:dyDescent="0.4">
      <c r="A580" s="72"/>
      <c r="B580" s="199" t="s">
        <v>171</v>
      </c>
      <c r="C580" s="347" t="str">
        <f>IF(C531=0,"",SUM(E544,E566,E573)/C531)</f>
        <v/>
      </c>
      <c r="D580" s="348"/>
      <c r="E580" s="349"/>
      <c r="F580" s="125"/>
      <c r="G580" s="80"/>
      <c r="H580" s="14"/>
    </row>
    <row r="581" spans="1:8" x14ac:dyDescent="0.4">
      <c r="A581" s="81"/>
      <c r="B581" s="199" t="s">
        <v>172</v>
      </c>
      <c r="C581" s="347" t="str">
        <f>IF(C531=0,"",SUM(E574,E566,E544)/C531)</f>
        <v/>
      </c>
      <c r="D581" s="348"/>
      <c r="E581" s="349"/>
      <c r="F581" s="125"/>
      <c r="G581" s="80"/>
      <c r="H581" s="14"/>
    </row>
    <row r="582" spans="1:8" ht="15.5" thickBot="1" x14ac:dyDescent="0.45">
      <c r="A582" s="72"/>
      <c r="B582" s="200" t="s">
        <v>173</v>
      </c>
      <c r="C582" s="373" t="str">
        <f>IF(C531=0,"",SUM(C574,D566,D544)/C531)</f>
        <v/>
      </c>
      <c r="D582" s="374"/>
      <c r="E582" s="375"/>
      <c r="F582" s="201"/>
      <c r="G582" s="80"/>
      <c r="H582" s="14"/>
    </row>
    <row r="583" spans="1:8" x14ac:dyDescent="0.4">
      <c r="A583" s="72"/>
      <c r="B583" s="118"/>
      <c r="C583" s="118"/>
      <c r="D583" s="118"/>
      <c r="E583" s="118"/>
      <c r="F583" s="118"/>
      <c r="G583" s="118"/>
      <c r="H583" s="14"/>
    </row>
    <row r="584" spans="1:8" x14ac:dyDescent="0.4">
      <c r="A584" s="44"/>
      <c r="B584" s="336" t="s">
        <v>230</v>
      </c>
      <c r="C584" s="336"/>
      <c r="D584" s="336"/>
      <c r="E584" s="336"/>
      <c r="F584" s="336"/>
      <c r="G584" s="336"/>
      <c r="H584" s="336"/>
    </row>
    <row r="585" spans="1:8" x14ac:dyDescent="0.4">
      <c r="A585" s="130"/>
      <c r="B585" s="342" t="s">
        <v>259</v>
      </c>
      <c r="C585" s="342"/>
      <c r="D585" s="342"/>
      <c r="E585" s="342"/>
      <c r="F585" s="342"/>
      <c r="G585" s="342"/>
      <c r="H585" s="342"/>
    </row>
    <row r="586" spans="1:8" ht="15.5" thickBot="1" x14ac:dyDescent="0.45">
      <c r="A586" s="130"/>
      <c r="B586" s="85"/>
      <c r="C586" s="14"/>
      <c r="D586" s="14"/>
      <c r="E586" s="14"/>
      <c r="F586" s="14"/>
      <c r="G586" s="14"/>
      <c r="H586" s="14"/>
    </row>
    <row r="587" spans="1:8" x14ac:dyDescent="0.4">
      <c r="A587" s="72"/>
      <c r="B587" s="124"/>
      <c r="C587" s="376" t="s">
        <v>174</v>
      </c>
      <c r="D587" s="377"/>
      <c r="E587" s="171" t="s">
        <v>49</v>
      </c>
      <c r="F587" s="118"/>
      <c r="G587" s="118"/>
      <c r="H587" s="14"/>
    </row>
    <row r="588" spans="1:8" x14ac:dyDescent="0.4">
      <c r="A588" s="72"/>
      <c r="B588" s="46" t="s">
        <v>175</v>
      </c>
      <c r="C588" s="371" t="s">
        <v>176</v>
      </c>
      <c r="D588" s="372"/>
      <c r="E588" s="172"/>
      <c r="F588" s="126"/>
      <c r="G588" s="118"/>
      <c r="H588" s="14"/>
    </row>
    <row r="589" spans="1:8" x14ac:dyDescent="0.4">
      <c r="A589" s="72"/>
      <c r="B589" s="46"/>
      <c r="C589" s="371" t="s">
        <v>177</v>
      </c>
      <c r="D589" s="372"/>
      <c r="E589" s="172"/>
      <c r="F589" s="126"/>
      <c r="G589" s="118"/>
      <c r="H589" s="14"/>
    </row>
    <row r="590" spans="1:8" x14ac:dyDescent="0.4">
      <c r="A590" s="72"/>
      <c r="B590" s="46"/>
      <c r="C590" s="378" t="s">
        <v>178</v>
      </c>
      <c r="D590" s="379"/>
      <c r="E590" s="172"/>
      <c r="F590" s="126"/>
      <c r="G590" s="118"/>
      <c r="H590" s="14"/>
    </row>
    <row r="591" spans="1:8" x14ac:dyDescent="0.4">
      <c r="A591" s="72"/>
      <c r="B591" s="127"/>
      <c r="C591" s="371" t="s">
        <v>179</v>
      </c>
      <c r="D591" s="372"/>
      <c r="E591" s="172"/>
      <c r="F591" s="126"/>
      <c r="G591" s="118"/>
      <c r="H591" s="14"/>
    </row>
    <row r="592" spans="1:8" x14ac:dyDescent="0.4">
      <c r="A592" s="72"/>
      <c r="B592" s="46"/>
      <c r="C592" s="371" t="s">
        <v>180</v>
      </c>
      <c r="D592" s="372"/>
      <c r="E592" s="172"/>
      <c r="F592" s="126"/>
      <c r="G592" s="118"/>
      <c r="H592" s="14"/>
    </row>
    <row r="593" spans="1:8" x14ac:dyDescent="0.4">
      <c r="A593" s="72"/>
      <c r="B593" s="46"/>
      <c r="C593" s="371" t="s">
        <v>181</v>
      </c>
      <c r="D593" s="372"/>
      <c r="E593" s="172"/>
      <c r="F593" s="126"/>
      <c r="G593" s="118"/>
      <c r="H593" s="14"/>
    </row>
    <row r="594" spans="1:8" x14ac:dyDescent="0.4">
      <c r="A594" s="72"/>
      <c r="B594" s="46"/>
      <c r="C594" s="371" t="s">
        <v>182</v>
      </c>
      <c r="D594" s="372"/>
      <c r="E594" s="172"/>
      <c r="F594" s="126"/>
      <c r="G594" s="118"/>
      <c r="H594" s="14"/>
    </row>
    <row r="595" spans="1:8" ht="15.5" thickBot="1" x14ac:dyDescent="0.45">
      <c r="A595" s="72"/>
      <c r="B595" s="46"/>
      <c r="C595" s="369" t="s">
        <v>183</v>
      </c>
      <c r="D595" s="370"/>
      <c r="E595" s="173"/>
      <c r="F595" s="126"/>
      <c r="G595" s="118"/>
      <c r="H595" s="14"/>
    </row>
    <row r="596" spans="1:8" x14ac:dyDescent="0.4">
      <c r="A596" s="72"/>
      <c r="B596" s="128" t="s">
        <v>184</v>
      </c>
      <c r="C596" s="371" t="s">
        <v>185</v>
      </c>
      <c r="D596" s="372"/>
      <c r="E596" s="174"/>
      <c r="F596" s="126"/>
      <c r="G596" s="118"/>
      <c r="H596" s="14"/>
    </row>
    <row r="597" spans="1:8" x14ac:dyDescent="0.4">
      <c r="A597" s="72"/>
      <c r="B597" s="46"/>
      <c r="C597" s="371" t="s">
        <v>186</v>
      </c>
      <c r="D597" s="372"/>
      <c r="E597" s="172"/>
      <c r="F597" s="126"/>
      <c r="G597" s="118"/>
      <c r="H597" s="14"/>
    </row>
    <row r="598" spans="1:8" x14ac:dyDescent="0.4">
      <c r="A598" s="72"/>
      <c r="B598" s="46"/>
      <c r="C598" s="371" t="s">
        <v>187</v>
      </c>
      <c r="D598" s="372"/>
      <c r="E598" s="172"/>
      <c r="F598" s="126"/>
      <c r="G598" s="118"/>
      <c r="H598" s="14"/>
    </row>
    <row r="599" spans="1:8" x14ac:dyDescent="0.4">
      <c r="A599" s="72"/>
      <c r="B599" s="46"/>
      <c r="C599" s="371" t="s">
        <v>188</v>
      </c>
      <c r="D599" s="372"/>
      <c r="E599" s="172"/>
      <c r="F599" s="126"/>
      <c r="G599" s="118"/>
      <c r="H599" s="14"/>
    </row>
    <row r="600" spans="1:8" x14ac:dyDescent="0.4">
      <c r="A600" s="72"/>
      <c r="B600" s="46"/>
      <c r="C600" s="371" t="s">
        <v>189</v>
      </c>
      <c r="D600" s="372"/>
      <c r="E600" s="172"/>
      <c r="F600" s="126"/>
      <c r="G600" s="118"/>
      <c r="H600" s="14"/>
    </row>
    <row r="601" spans="1:8" x14ac:dyDescent="0.4">
      <c r="A601" s="72"/>
      <c r="B601" s="46"/>
      <c r="C601" s="371" t="s">
        <v>190</v>
      </c>
      <c r="D601" s="372"/>
      <c r="E601" s="172"/>
      <c r="F601" s="126"/>
      <c r="G601" s="118"/>
      <c r="H601" s="14"/>
    </row>
    <row r="602" spans="1:8" ht="15.5" thickBot="1" x14ac:dyDescent="0.45">
      <c r="A602" s="72"/>
      <c r="B602" s="129"/>
      <c r="C602" s="369" t="s">
        <v>191</v>
      </c>
      <c r="D602" s="370"/>
      <c r="E602" s="175"/>
      <c r="F602" s="126"/>
      <c r="G602" s="118"/>
      <c r="H602" s="14"/>
    </row>
    <row r="603" spans="1:8" x14ac:dyDescent="0.4">
      <c r="A603" s="72"/>
      <c r="B603" s="118"/>
      <c r="C603" s="118"/>
      <c r="D603" s="118"/>
      <c r="E603" s="118"/>
      <c r="F603" s="118"/>
      <c r="G603" s="118"/>
      <c r="H603" s="14"/>
    </row>
    <row r="604" spans="1:8" x14ac:dyDescent="0.4">
      <c r="A604" s="82"/>
      <c r="B604" s="176" t="s">
        <v>268</v>
      </c>
      <c r="C604" s="118"/>
      <c r="D604" s="118"/>
      <c r="E604" s="118"/>
      <c r="F604" s="118"/>
      <c r="G604" s="118"/>
      <c r="H604" s="14"/>
    </row>
    <row r="605" spans="1:8" x14ac:dyDescent="0.4">
      <c r="A605" s="82"/>
      <c r="B605" s="36" t="s">
        <v>264</v>
      </c>
      <c r="C605" s="118"/>
      <c r="D605" s="118"/>
      <c r="E605" s="118"/>
      <c r="F605" s="118"/>
      <c r="G605" s="118"/>
      <c r="H605" s="14"/>
    </row>
    <row r="606" spans="1:8" x14ac:dyDescent="0.4">
      <c r="A606" s="82"/>
      <c r="B606" s="36" t="s">
        <v>269</v>
      </c>
      <c r="C606" s="36"/>
      <c r="D606" s="36"/>
      <c r="E606" s="36"/>
      <c r="F606" s="36"/>
      <c r="G606" s="118"/>
      <c r="H606" s="14"/>
    </row>
    <row r="607" spans="1:8" x14ac:dyDescent="0.4">
      <c r="A607" s="82"/>
      <c r="B607" s="36" t="s">
        <v>265</v>
      </c>
      <c r="C607" s="36"/>
      <c r="D607" s="36"/>
      <c r="E607" s="36"/>
      <c r="F607" s="36"/>
      <c r="G607" s="36"/>
      <c r="H607" s="14"/>
    </row>
    <row r="608" spans="1:8" x14ac:dyDescent="0.4">
      <c r="A608" s="82"/>
      <c r="B608" s="36" t="s">
        <v>266</v>
      </c>
      <c r="C608" s="36"/>
      <c r="D608" s="36"/>
      <c r="E608" s="36"/>
      <c r="F608" s="36"/>
      <c r="G608" s="36"/>
      <c r="H608" s="14"/>
    </row>
    <row r="609" spans="1:8" x14ac:dyDescent="0.4">
      <c r="A609" s="82"/>
      <c r="B609" s="36" t="s">
        <v>267</v>
      </c>
      <c r="C609" s="36"/>
      <c r="D609" s="36"/>
      <c r="E609" s="36"/>
      <c r="F609" s="36"/>
      <c r="G609" s="36"/>
      <c r="H609" s="14"/>
    </row>
    <row r="610" spans="1:8" x14ac:dyDescent="0.4">
      <c r="A610" s="44"/>
      <c r="B610" s="36"/>
      <c r="C610" s="36"/>
      <c r="D610" s="36"/>
      <c r="E610" s="36"/>
      <c r="F610" s="36"/>
      <c r="G610" s="36"/>
      <c r="H610" s="14"/>
    </row>
    <row r="611" spans="1:8" x14ac:dyDescent="0.4">
      <c r="A611" s="12"/>
      <c r="B611" s="368" t="s">
        <v>229</v>
      </c>
      <c r="C611" s="368"/>
      <c r="D611" s="368"/>
      <c r="E611" s="368"/>
      <c r="F611" s="368"/>
      <c r="G611" s="368"/>
      <c r="H611" s="368"/>
    </row>
    <row r="612" spans="1:8" ht="15.5" thickBot="1" x14ac:dyDescent="0.45">
      <c r="A612" s="12"/>
      <c r="B612" s="69"/>
      <c r="C612" s="69"/>
      <c r="D612" s="69"/>
      <c r="E612" s="69"/>
      <c r="F612" s="69"/>
      <c r="G612" s="69"/>
      <c r="H612" s="14"/>
    </row>
    <row r="613" spans="1:8" x14ac:dyDescent="0.4">
      <c r="A613" s="12"/>
      <c r="B613" s="205" t="s">
        <v>192</v>
      </c>
      <c r="C613" s="202"/>
      <c r="D613" s="69"/>
      <c r="E613" s="69"/>
      <c r="F613" s="69"/>
      <c r="G613" s="69"/>
      <c r="H613" s="14"/>
    </row>
    <row r="614" spans="1:8" x14ac:dyDescent="0.4">
      <c r="A614" s="12"/>
      <c r="B614" s="206" t="s">
        <v>193</v>
      </c>
      <c r="C614" s="203"/>
      <c r="D614" s="69"/>
      <c r="E614" s="69"/>
      <c r="F614" s="69"/>
      <c r="G614" s="69"/>
      <c r="H614" s="14"/>
    </row>
    <row r="615" spans="1:8" ht="15.5" thickBot="1" x14ac:dyDescent="0.45">
      <c r="A615" s="12"/>
      <c r="B615" s="207" t="s">
        <v>194</v>
      </c>
      <c r="C615" s="204"/>
      <c r="D615" s="69"/>
      <c r="E615" s="69"/>
      <c r="F615" s="69"/>
      <c r="G615" s="69"/>
      <c r="H615" s="14"/>
    </row>
    <row r="616" spans="1:8" x14ac:dyDescent="0.4">
      <c r="A616" s="69"/>
      <c r="B616" s="69"/>
      <c r="C616" s="69"/>
      <c r="D616" s="69"/>
      <c r="E616" s="69"/>
      <c r="F616" s="69"/>
      <c r="G616" s="69"/>
      <c r="H616" s="14"/>
    </row>
    <row r="617" spans="1:8" x14ac:dyDescent="0.4">
      <c r="A617" s="69"/>
      <c r="B617" s="69"/>
      <c r="C617" s="69"/>
      <c r="D617" s="69"/>
      <c r="E617" s="69"/>
      <c r="F617" s="69"/>
      <c r="G617" s="69"/>
      <c r="H617" s="69"/>
    </row>
    <row r="618" spans="1:8" x14ac:dyDescent="0.4">
      <c r="A618" s="69"/>
      <c r="B618" s="69"/>
      <c r="C618" s="69"/>
      <c r="D618" s="69"/>
      <c r="E618" s="69"/>
      <c r="F618" s="69"/>
      <c r="G618" s="69"/>
      <c r="H618" s="69"/>
    </row>
    <row r="619" spans="1:8" x14ac:dyDescent="0.4">
      <c r="A619" s="44"/>
      <c r="B619" s="44"/>
      <c r="C619" s="44"/>
      <c r="D619" s="44"/>
      <c r="E619" s="44"/>
      <c r="F619" s="44"/>
    </row>
    <row r="620" spans="1:8" x14ac:dyDescent="0.4">
      <c r="A620" s="44"/>
      <c r="B620" s="44"/>
      <c r="C620" s="44"/>
      <c r="D620" s="44"/>
      <c r="E620" s="44"/>
      <c r="F620" s="44"/>
    </row>
    <row r="621" spans="1:8" x14ac:dyDescent="0.4">
      <c r="A621" s="44"/>
      <c r="B621" s="44"/>
      <c r="C621" s="44"/>
      <c r="D621" s="44"/>
      <c r="E621" s="44"/>
      <c r="F621" s="44"/>
    </row>
    <row r="622" spans="1:8" x14ac:dyDescent="0.4">
      <c r="A622" s="44"/>
      <c r="B622" s="44"/>
      <c r="C622" s="44"/>
      <c r="D622" s="44"/>
      <c r="E622" s="44"/>
      <c r="F622" s="44"/>
    </row>
    <row r="623" spans="1:8" x14ac:dyDescent="0.4">
      <c r="A623" s="44"/>
      <c r="B623" s="44"/>
      <c r="C623" s="44"/>
      <c r="D623" s="44"/>
      <c r="E623" s="44"/>
      <c r="F623" s="44"/>
    </row>
    <row r="624" spans="1:8" x14ac:dyDescent="0.4">
      <c r="A624" s="44"/>
      <c r="B624" s="44"/>
      <c r="C624" s="44"/>
      <c r="D624" s="44"/>
      <c r="E624" s="44"/>
      <c r="F624" s="44"/>
    </row>
    <row r="625" spans="1:6" x14ac:dyDescent="0.4">
      <c r="A625" s="44"/>
      <c r="B625" s="44"/>
      <c r="C625" s="44"/>
      <c r="D625" s="44"/>
      <c r="E625" s="44"/>
      <c r="F625" s="44"/>
    </row>
    <row r="626" spans="1:6" x14ac:dyDescent="0.4">
      <c r="A626" s="44"/>
      <c r="B626" s="44"/>
      <c r="C626" s="44"/>
      <c r="D626" s="44"/>
      <c r="E626" s="44"/>
      <c r="F626" s="44"/>
    </row>
    <row r="627" spans="1:6" x14ac:dyDescent="0.4">
      <c r="A627" s="44"/>
      <c r="B627" s="44"/>
      <c r="C627" s="44"/>
      <c r="D627" s="44"/>
      <c r="E627" s="44"/>
      <c r="F627" s="44"/>
    </row>
    <row r="628" spans="1:6" x14ac:dyDescent="0.4">
      <c r="A628" s="44"/>
      <c r="B628" s="44"/>
      <c r="C628" s="44"/>
      <c r="D628" s="44"/>
      <c r="E628" s="44"/>
      <c r="F628" s="44"/>
    </row>
    <row r="629" spans="1:6" x14ac:dyDescent="0.4">
      <c r="A629" s="44"/>
      <c r="B629" s="44"/>
      <c r="C629" s="44"/>
      <c r="D629" s="44"/>
      <c r="E629" s="44"/>
      <c r="F629" s="44"/>
    </row>
    <row r="630" spans="1:6" x14ac:dyDescent="0.4">
      <c r="A630" s="44"/>
      <c r="B630" s="44"/>
      <c r="C630" s="44"/>
      <c r="D630" s="44"/>
      <c r="E630" s="44"/>
      <c r="F630" s="44"/>
    </row>
    <row r="631" spans="1:6" x14ac:dyDescent="0.4">
      <c r="A631" s="44"/>
      <c r="B631" s="44"/>
      <c r="C631" s="44"/>
      <c r="D631" s="44"/>
      <c r="E631" s="44"/>
      <c r="F631" s="44"/>
    </row>
    <row r="632" spans="1:6" x14ac:dyDescent="0.4">
      <c r="A632" s="44"/>
      <c r="B632" s="44"/>
      <c r="C632" s="44"/>
      <c r="D632" s="44"/>
      <c r="E632" s="44"/>
      <c r="F632" s="44"/>
    </row>
    <row r="633" spans="1:6" x14ac:dyDescent="0.4">
      <c r="A633" s="44"/>
      <c r="B633" s="44"/>
      <c r="C633" s="44"/>
      <c r="D633" s="44"/>
      <c r="E633" s="44"/>
      <c r="F633" s="44"/>
    </row>
    <row r="634" spans="1:6" x14ac:dyDescent="0.4">
      <c r="A634" s="44"/>
      <c r="B634" s="44"/>
      <c r="C634" s="44"/>
      <c r="D634" s="44"/>
      <c r="E634" s="44"/>
      <c r="F634" s="44"/>
    </row>
    <row r="635" spans="1:6" x14ac:dyDescent="0.4">
      <c r="A635" s="44"/>
      <c r="B635" s="44"/>
      <c r="C635" s="44"/>
      <c r="D635" s="44"/>
      <c r="E635" s="44"/>
      <c r="F635" s="44"/>
    </row>
    <row r="636" spans="1:6" x14ac:dyDescent="0.4">
      <c r="A636" s="44"/>
      <c r="B636" s="44"/>
      <c r="C636" s="44"/>
      <c r="D636" s="44"/>
      <c r="E636" s="44"/>
      <c r="F636" s="44"/>
    </row>
    <row r="637" spans="1:6" x14ac:dyDescent="0.4">
      <c r="A637" s="44"/>
      <c r="B637" s="44"/>
      <c r="C637" s="44"/>
      <c r="D637" s="44"/>
      <c r="E637" s="44"/>
      <c r="F637" s="44"/>
    </row>
    <row r="638" spans="1:6" x14ac:dyDescent="0.4">
      <c r="A638" s="44"/>
      <c r="B638" s="44"/>
      <c r="C638" s="44"/>
      <c r="D638" s="44"/>
      <c r="E638" s="44"/>
      <c r="F638" s="44"/>
    </row>
    <row r="639" spans="1:6" x14ac:dyDescent="0.4">
      <c r="A639" s="44"/>
      <c r="B639" s="44"/>
      <c r="C639" s="44"/>
      <c r="D639" s="44"/>
      <c r="E639" s="44"/>
      <c r="F639" s="44"/>
    </row>
    <row r="640" spans="1:6" x14ac:dyDescent="0.4">
      <c r="A640" s="44"/>
      <c r="B640" s="44"/>
      <c r="C640" s="44"/>
      <c r="D640" s="44"/>
      <c r="E640" s="44"/>
      <c r="F640" s="44"/>
    </row>
    <row r="641" spans="1:6" x14ac:dyDescent="0.4">
      <c r="A641" s="44"/>
      <c r="B641" s="44"/>
      <c r="C641" s="44"/>
      <c r="D641" s="44"/>
      <c r="E641" s="44"/>
      <c r="F641" s="44"/>
    </row>
    <row r="642" spans="1:6" x14ac:dyDescent="0.4">
      <c r="A642" s="44"/>
      <c r="B642" s="44"/>
      <c r="C642" s="44"/>
      <c r="D642" s="44"/>
      <c r="E642" s="44"/>
      <c r="F642" s="44"/>
    </row>
    <row r="643" spans="1:6" x14ac:dyDescent="0.4">
      <c r="A643" s="44"/>
      <c r="B643" s="44"/>
      <c r="C643" s="44"/>
      <c r="D643" s="44"/>
      <c r="E643" s="44"/>
      <c r="F643" s="44"/>
    </row>
    <row r="644" spans="1:6" x14ac:dyDescent="0.4">
      <c r="A644" s="44"/>
      <c r="B644" s="44"/>
      <c r="C644" s="44"/>
      <c r="D644" s="44"/>
      <c r="E644" s="44"/>
      <c r="F644" s="44"/>
    </row>
    <row r="645" spans="1:6" x14ac:dyDescent="0.4">
      <c r="A645" s="44"/>
      <c r="B645" s="44"/>
      <c r="C645" s="44"/>
      <c r="D645" s="44"/>
      <c r="E645" s="44"/>
      <c r="F645" s="44"/>
    </row>
    <row r="646" spans="1:6" x14ac:dyDescent="0.4">
      <c r="A646" s="44"/>
      <c r="B646" s="44"/>
      <c r="C646" s="44"/>
      <c r="D646" s="44"/>
      <c r="E646" s="44"/>
      <c r="F646" s="44"/>
    </row>
    <row r="647" spans="1:6" x14ac:dyDescent="0.4">
      <c r="A647" s="44"/>
      <c r="B647" s="44"/>
      <c r="C647" s="44"/>
      <c r="D647" s="44"/>
      <c r="E647" s="44"/>
      <c r="F647" s="44"/>
    </row>
    <row r="648" spans="1:6" x14ac:dyDescent="0.4">
      <c r="A648" s="44"/>
      <c r="B648" s="44"/>
      <c r="C648" s="44"/>
      <c r="D648" s="44"/>
      <c r="E648" s="44"/>
      <c r="F648" s="44"/>
    </row>
    <row r="649" spans="1:6" x14ac:dyDescent="0.4">
      <c r="A649" s="44"/>
      <c r="B649" s="44"/>
      <c r="C649" s="44"/>
      <c r="D649" s="44"/>
      <c r="E649" s="44"/>
      <c r="F649" s="44"/>
    </row>
    <row r="650" spans="1:6" x14ac:dyDescent="0.4">
      <c r="A650" s="44"/>
      <c r="B650" s="44"/>
      <c r="C650" s="44"/>
      <c r="D650" s="44"/>
      <c r="E650" s="44"/>
      <c r="F650" s="44"/>
    </row>
    <row r="651" spans="1:6" x14ac:dyDescent="0.4">
      <c r="A651" s="44"/>
      <c r="B651" s="44"/>
      <c r="C651" s="44"/>
      <c r="D651" s="44"/>
      <c r="E651" s="44"/>
      <c r="F651" s="44"/>
    </row>
    <row r="652" spans="1:6" x14ac:dyDescent="0.4">
      <c r="A652" s="44"/>
      <c r="B652" s="44"/>
      <c r="C652" s="44"/>
      <c r="D652" s="44"/>
      <c r="E652" s="44"/>
      <c r="F652" s="44"/>
    </row>
    <row r="653" spans="1:6" x14ac:dyDescent="0.4">
      <c r="A653" s="44"/>
      <c r="B653" s="44"/>
      <c r="C653" s="44"/>
      <c r="D653" s="44"/>
      <c r="E653" s="44"/>
      <c r="F653" s="44"/>
    </row>
    <row r="654" spans="1:6" x14ac:dyDescent="0.4">
      <c r="A654" s="44"/>
      <c r="B654" s="44"/>
      <c r="C654" s="44"/>
      <c r="D654" s="44"/>
      <c r="E654" s="44"/>
      <c r="F654" s="44"/>
    </row>
    <row r="655" spans="1:6" x14ac:dyDescent="0.4">
      <c r="A655" s="44"/>
      <c r="B655" s="44"/>
      <c r="C655" s="44"/>
      <c r="D655" s="44"/>
      <c r="E655" s="44"/>
      <c r="F655" s="44"/>
    </row>
    <row r="656" spans="1:6" x14ac:dyDescent="0.4">
      <c r="A656" s="44"/>
      <c r="B656" s="44"/>
      <c r="C656" s="44"/>
      <c r="D656" s="44"/>
      <c r="E656" s="44"/>
      <c r="F656" s="44"/>
    </row>
    <row r="657" spans="1:6" x14ac:dyDescent="0.4">
      <c r="A657" s="44"/>
      <c r="B657" s="44"/>
      <c r="C657" s="44"/>
      <c r="D657" s="44"/>
      <c r="E657" s="44"/>
      <c r="F657" s="44"/>
    </row>
    <row r="658" spans="1:6" x14ac:dyDescent="0.4">
      <c r="A658" s="44"/>
    </row>
    <row r="659" spans="1:6" x14ac:dyDescent="0.4">
      <c r="A659" s="44"/>
    </row>
    <row r="660" spans="1:6" x14ac:dyDescent="0.4">
      <c r="A660" s="44"/>
    </row>
    <row r="661" spans="1:6" x14ac:dyDescent="0.4">
      <c r="A661" s="44"/>
    </row>
    <row r="662" spans="1:6" x14ac:dyDescent="0.4">
      <c r="A662" s="44"/>
    </row>
    <row r="663" spans="1:6" x14ac:dyDescent="0.4">
      <c r="A663" s="44"/>
    </row>
    <row r="664" spans="1:6" x14ac:dyDescent="0.4">
      <c r="A664" s="44"/>
    </row>
    <row r="665" spans="1:6" x14ac:dyDescent="0.4">
      <c r="A665" s="44"/>
    </row>
    <row r="666" spans="1:6" x14ac:dyDescent="0.4">
      <c r="A666" s="44"/>
    </row>
    <row r="667" spans="1:6" x14ac:dyDescent="0.4">
      <c r="A667" s="44"/>
    </row>
    <row r="668" spans="1:6" x14ac:dyDescent="0.4">
      <c r="A668" s="44"/>
    </row>
    <row r="669" spans="1:6" x14ac:dyDescent="0.4">
      <c r="A669" s="44"/>
    </row>
    <row r="670" spans="1:6" x14ac:dyDescent="0.4">
      <c r="A670" s="44"/>
    </row>
    <row r="671" spans="1:6" x14ac:dyDescent="0.4">
      <c r="A671" s="44"/>
    </row>
    <row r="672" spans="1:6" x14ac:dyDescent="0.4">
      <c r="A672" s="44"/>
    </row>
    <row r="673" spans="1:1" x14ac:dyDescent="0.4">
      <c r="A673" s="44"/>
    </row>
    <row r="674" spans="1:1" x14ac:dyDescent="0.4">
      <c r="A674" s="44"/>
    </row>
    <row r="675" spans="1:1" x14ac:dyDescent="0.4">
      <c r="A675" s="44"/>
    </row>
    <row r="676" spans="1:1" x14ac:dyDescent="0.4">
      <c r="A676" s="44"/>
    </row>
    <row r="677" spans="1:1" x14ac:dyDescent="0.4">
      <c r="A677" s="44"/>
    </row>
    <row r="678" spans="1:1" x14ac:dyDescent="0.4">
      <c r="A678" s="44"/>
    </row>
    <row r="679" spans="1:1" x14ac:dyDescent="0.4">
      <c r="A679" s="44"/>
    </row>
    <row r="680" spans="1:1" x14ac:dyDescent="0.4">
      <c r="A680" s="44"/>
    </row>
    <row r="681" spans="1:1" x14ac:dyDescent="0.4">
      <c r="A681" s="44"/>
    </row>
    <row r="682" spans="1:1" x14ac:dyDescent="0.4">
      <c r="A682" s="44"/>
    </row>
    <row r="683" spans="1:1" x14ac:dyDescent="0.4">
      <c r="A683" s="44"/>
    </row>
    <row r="684" spans="1:1" x14ac:dyDescent="0.4">
      <c r="A684" s="44"/>
    </row>
    <row r="685" spans="1:1" x14ac:dyDescent="0.4">
      <c r="A685" s="44"/>
    </row>
    <row r="686" spans="1:1" x14ac:dyDescent="0.4">
      <c r="A686" s="44"/>
    </row>
    <row r="687" spans="1:1" x14ac:dyDescent="0.4">
      <c r="A687" s="44"/>
    </row>
    <row r="688" spans="1:1" x14ac:dyDescent="0.4">
      <c r="A688" s="44"/>
    </row>
    <row r="689" spans="1:1" x14ac:dyDescent="0.4">
      <c r="A689" s="44"/>
    </row>
    <row r="690" spans="1:1" x14ac:dyDescent="0.4">
      <c r="A690" s="44"/>
    </row>
    <row r="691" spans="1:1" x14ac:dyDescent="0.4">
      <c r="A691" s="44"/>
    </row>
    <row r="692" spans="1:1" x14ac:dyDescent="0.4">
      <c r="A692" s="44"/>
    </row>
    <row r="693" spans="1:1" x14ac:dyDescent="0.4">
      <c r="A693" s="44"/>
    </row>
    <row r="694" spans="1:1" x14ac:dyDescent="0.4">
      <c r="A694" s="44"/>
    </row>
    <row r="695" spans="1:1" x14ac:dyDescent="0.4">
      <c r="A695" s="44"/>
    </row>
    <row r="696" spans="1:1" x14ac:dyDescent="0.4">
      <c r="A696" s="44"/>
    </row>
    <row r="697" spans="1:1" x14ac:dyDescent="0.4">
      <c r="A697" s="44"/>
    </row>
    <row r="698" spans="1:1" x14ac:dyDescent="0.4">
      <c r="A698" s="44"/>
    </row>
    <row r="699" spans="1:1" x14ac:dyDescent="0.4">
      <c r="A699" s="44"/>
    </row>
    <row r="700" spans="1:1" x14ac:dyDescent="0.4">
      <c r="A700" s="44"/>
    </row>
    <row r="701" spans="1:1" x14ac:dyDescent="0.4">
      <c r="A701" s="44"/>
    </row>
    <row r="702" spans="1:1" x14ac:dyDescent="0.4">
      <c r="A702" s="44"/>
    </row>
    <row r="703" spans="1:1" x14ac:dyDescent="0.4">
      <c r="A703" s="44"/>
    </row>
    <row r="704" spans="1:1" x14ac:dyDescent="0.4">
      <c r="A704" s="44"/>
    </row>
    <row r="705" spans="1:1" x14ac:dyDescent="0.4">
      <c r="A705" s="44"/>
    </row>
    <row r="706" spans="1:1" x14ac:dyDescent="0.4">
      <c r="A706" s="44"/>
    </row>
    <row r="707" spans="1:1" x14ac:dyDescent="0.4">
      <c r="A707" s="44"/>
    </row>
    <row r="708" spans="1:1" x14ac:dyDescent="0.4">
      <c r="A708" s="44"/>
    </row>
    <row r="709" spans="1:1" x14ac:dyDescent="0.4">
      <c r="A709" s="44"/>
    </row>
    <row r="710" spans="1:1" x14ac:dyDescent="0.4">
      <c r="A710" s="44"/>
    </row>
    <row r="711" spans="1:1" x14ac:dyDescent="0.4">
      <c r="A711" s="44"/>
    </row>
    <row r="712" spans="1:1" x14ac:dyDescent="0.4">
      <c r="A712" s="44"/>
    </row>
    <row r="713" spans="1:1" x14ac:dyDescent="0.4">
      <c r="A713" s="44"/>
    </row>
    <row r="714" spans="1:1" x14ac:dyDescent="0.4">
      <c r="A714" s="44"/>
    </row>
    <row r="715" spans="1:1" x14ac:dyDescent="0.4">
      <c r="A715" s="44"/>
    </row>
    <row r="716" spans="1:1" x14ac:dyDescent="0.4">
      <c r="A716" s="44"/>
    </row>
    <row r="717" spans="1:1" x14ac:dyDescent="0.4">
      <c r="A717" s="44"/>
    </row>
    <row r="718" spans="1:1" x14ac:dyDescent="0.4">
      <c r="A718" s="44"/>
    </row>
    <row r="719" spans="1:1" x14ac:dyDescent="0.4">
      <c r="A719" s="44"/>
    </row>
    <row r="720" spans="1:1" x14ac:dyDescent="0.4">
      <c r="A720" s="44"/>
    </row>
    <row r="721" spans="1:1" x14ac:dyDescent="0.4">
      <c r="A721" s="44"/>
    </row>
    <row r="722" spans="1:1" x14ac:dyDescent="0.4">
      <c r="A722" s="44"/>
    </row>
    <row r="723" spans="1:1" x14ac:dyDescent="0.4">
      <c r="A723" s="44"/>
    </row>
    <row r="724" spans="1:1" x14ac:dyDescent="0.4">
      <c r="A724" s="44"/>
    </row>
    <row r="725" spans="1:1" x14ac:dyDescent="0.4">
      <c r="A725" s="44"/>
    </row>
    <row r="726" spans="1:1" x14ac:dyDescent="0.4">
      <c r="A726" s="44"/>
    </row>
    <row r="727" spans="1:1" x14ac:dyDescent="0.4">
      <c r="A727" s="44"/>
    </row>
    <row r="728" spans="1:1" x14ac:dyDescent="0.4">
      <c r="A728" s="44"/>
    </row>
    <row r="729" spans="1:1" x14ac:dyDescent="0.4">
      <c r="A729" s="44"/>
    </row>
    <row r="730" spans="1:1" x14ac:dyDescent="0.4">
      <c r="A730" s="44"/>
    </row>
    <row r="731" spans="1:1" x14ac:dyDescent="0.4">
      <c r="A731" s="44"/>
    </row>
    <row r="732" spans="1:1" x14ac:dyDescent="0.4">
      <c r="A732" s="44"/>
    </row>
    <row r="733" spans="1:1" x14ac:dyDescent="0.4">
      <c r="A733" s="44"/>
    </row>
    <row r="734" spans="1:1" x14ac:dyDescent="0.4">
      <c r="A734" s="44"/>
    </row>
    <row r="735" spans="1:1" x14ac:dyDescent="0.4">
      <c r="A735" s="44"/>
    </row>
    <row r="736" spans="1:1" x14ac:dyDescent="0.4">
      <c r="A736" s="44"/>
    </row>
    <row r="737" spans="1:1" x14ac:dyDescent="0.4">
      <c r="A737" s="44"/>
    </row>
    <row r="738" spans="1:1" x14ac:dyDescent="0.4">
      <c r="A738" s="44"/>
    </row>
    <row r="739" spans="1:1" x14ac:dyDescent="0.4">
      <c r="A739" s="44"/>
    </row>
    <row r="740" spans="1:1" x14ac:dyDescent="0.4">
      <c r="A740" s="44"/>
    </row>
    <row r="741" spans="1:1" x14ac:dyDescent="0.4">
      <c r="A741" s="44"/>
    </row>
    <row r="742" spans="1:1" x14ac:dyDescent="0.4">
      <c r="A742" s="44"/>
    </row>
  </sheetData>
  <mergeCells count="182">
    <mergeCell ref="C602:D602"/>
    <mergeCell ref="B611:H611"/>
    <mergeCell ref="C596:D596"/>
    <mergeCell ref="C597:D597"/>
    <mergeCell ref="C598:D598"/>
    <mergeCell ref="C599:D599"/>
    <mergeCell ref="C600:D600"/>
    <mergeCell ref="C601:D601"/>
    <mergeCell ref="C590:D590"/>
    <mergeCell ref="C591:D591"/>
    <mergeCell ref="C592:D592"/>
    <mergeCell ref="C593:D593"/>
    <mergeCell ref="C594:D594"/>
    <mergeCell ref="C595:D595"/>
    <mergeCell ref="C582:E582"/>
    <mergeCell ref="B584:H584"/>
    <mergeCell ref="B585:H585"/>
    <mergeCell ref="C587:D587"/>
    <mergeCell ref="C588:D588"/>
    <mergeCell ref="C589:D589"/>
    <mergeCell ref="B576:E576"/>
    <mergeCell ref="C577:E577"/>
    <mergeCell ref="C578:E578"/>
    <mergeCell ref="C579:E579"/>
    <mergeCell ref="C580:E580"/>
    <mergeCell ref="C581:E581"/>
    <mergeCell ref="C570:D570"/>
    <mergeCell ref="C571:D571"/>
    <mergeCell ref="C572:D572"/>
    <mergeCell ref="C573:D573"/>
    <mergeCell ref="C574:D574"/>
    <mergeCell ref="B575:E575"/>
    <mergeCell ref="C533:E533"/>
    <mergeCell ref="B541:F541"/>
    <mergeCell ref="B543:F543"/>
    <mergeCell ref="C547:E547"/>
    <mergeCell ref="B553:F553"/>
    <mergeCell ref="C569:E569"/>
    <mergeCell ref="B522:H522"/>
    <mergeCell ref="B526:H526"/>
    <mergeCell ref="B527:H527"/>
    <mergeCell ref="B528:H528"/>
    <mergeCell ref="B529:H529"/>
    <mergeCell ref="B517:H517"/>
    <mergeCell ref="B501:C501"/>
    <mergeCell ref="B506:H506"/>
    <mergeCell ref="B507:H507"/>
    <mergeCell ref="B479:H480"/>
    <mergeCell ref="B484:H484"/>
    <mergeCell ref="B488:H488"/>
    <mergeCell ref="B489:H489"/>
    <mergeCell ref="C493:G493"/>
    <mergeCell ref="B460:H460"/>
    <mergeCell ref="B464:H464"/>
    <mergeCell ref="B468:H468"/>
    <mergeCell ref="B469:H469"/>
    <mergeCell ref="B471:H471"/>
    <mergeCell ref="B475:H475"/>
    <mergeCell ref="B434:H434"/>
    <mergeCell ref="B442:H442"/>
    <mergeCell ref="B443:H444"/>
    <mergeCell ref="B450:H450"/>
    <mergeCell ref="D455:H456"/>
    <mergeCell ref="B458:H458"/>
    <mergeCell ref="B414:H414"/>
    <mergeCell ref="A418:A424"/>
    <mergeCell ref="B418:H418"/>
    <mergeCell ref="B422:H422"/>
    <mergeCell ref="B426:H426"/>
    <mergeCell ref="B432:H432"/>
    <mergeCell ref="B396:H396"/>
    <mergeCell ref="B400:H400"/>
    <mergeCell ref="B404:H404"/>
    <mergeCell ref="B405:H405"/>
    <mergeCell ref="B407:H407"/>
    <mergeCell ref="B412:H412"/>
    <mergeCell ref="B362:H362"/>
    <mergeCell ref="B368:H368"/>
    <mergeCell ref="B372:H372"/>
    <mergeCell ref="B376:H376"/>
    <mergeCell ref="B391:H391"/>
    <mergeCell ref="B379:H380"/>
    <mergeCell ref="B385:H386"/>
    <mergeCell ref="B334:H334"/>
    <mergeCell ref="B338:H338"/>
    <mergeCell ref="B343:H343"/>
    <mergeCell ref="B347:H347"/>
    <mergeCell ref="B352:H352"/>
    <mergeCell ref="B356:H356"/>
    <mergeCell ref="B282:H282"/>
    <mergeCell ref="A286:A359"/>
    <mergeCell ref="B286:H286"/>
    <mergeCell ref="B297:H297"/>
    <mergeCell ref="B307:H307"/>
    <mergeCell ref="B312:H312"/>
    <mergeCell ref="B316:H316"/>
    <mergeCell ref="B320:H320"/>
    <mergeCell ref="B324:H324"/>
    <mergeCell ref="B329:H329"/>
    <mergeCell ref="B258:H258"/>
    <mergeCell ref="B262:H262"/>
    <mergeCell ref="B266:H266"/>
    <mergeCell ref="B269:H270"/>
    <mergeCell ref="B274:H274"/>
    <mergeCell ref="B278:H278"/>
    <mergeCell ref="B239:H239"/>
    <mergeCell ref="B240:H240"/>
    <mergeCell ref="B242:H242"/>
    <mergeCell ref="B246:H246"/>
    <mergeCell ref="B250:H250"/>
    <mergeCell ref="B254:H254"/>
    <mergeCell ref="B207:H207"/>
    <mergeCell ref="B208:H208"/>
    <mergeCell ref="B221:H221"/>
    <mergeCell ref="B222:H222"/>
    <mergeCell ref="B230:H230"/>
    <mergeCell ref="B235:H235"/>
    <mergeCell ref="F184:I185"/>
    <mergeCell ref="B190:H190"/>
    <mergeCell ref="B191:H191"/>
    <mergeCell ref="B193:H193"/>
    <mergeCell ref="B197:H197"/>
    <mergeCell ref="B201:H201"/>
    <mergeCell ref="B202:H202"/>
    <mergeCell ref="B210:H211"/>
    <mergeCell ref="B213:H213"/>
    <mergeCell ref="B217:H217"/>
    <mergeCell ref="B167:H167"/>
    <mergeCell ref="B168:H168"/>
    <mergeCell ref="B173:H173"/>
    <mergeCell ref="B174:H174"/>
    <mergeCell ref="B179:H179"/>
    <mergeCell ref="B181:H181"/>
    <mergeCell ref="B150:H150"/>
    <mergeCell ref="E154:H154"/>
    <mergeCell ref="B156:H156"/>
    <mergeCell ref="B164:H164"/>
    <mergeCell ref="B165:H165"/>
    <mergeCell ref="B151:H151"/>
    <mergeCell ref="B136:H136"/>
    <mergeCell ref="E139:H139"/>
    <mergeCell ref="B141:H141"/>
    <mergeCell ref="B143:H143"/>
    <mergeCell ref="E146:H146"/>
    <mergeCell ref="B148:H148"/>
    <mergeCell ref="B119:H119"/>
    <mergeCell ref="E122:H122"/>
    <mergeCell ref="E123:H123"/>
    <mergeCell ref="E124:H124"/>
    <mergeCell ref="B127:H127"/>
    <mergeCell ref="B131:H131"/>
    <mergeCell ref="B100:H100"/>
    <mergeCell ref="B101:H101"/>
    <mergeCell ref="B103:H103"/>
    <mergeCell ref="B107:H107"/>
    <mergeCell ref="B112:H112"/>
    <mergeCell ref="B117:H117"/>
    <mergeCell ref="A60:A66"/>
    <mergeCell ref="B60:H60"/>
    <mergeCell ref="B64:H64"/>
    <mergeCell ref="B68:H68"/>
    <mergeCell ref="B70:H70"/>
    <mergeCell ref="B89:H89"/>
    <mergeCell ref="E47:H47"/>
    <mergeCell ref="E48:H48"/>
    <mergeCell ref="B50:H50"/>
    <mergeCell ref="C52:D52"/>
    <mergeCell ref="C25:D25"/>
    <mergeCell ref="E25:F25"/>
    <mergeCell ref="G25:H25"/>
    <mergeCell ref="C33:D33"/>
    <mergeCell ref="E33:F33"/>
    <mergeCell ref="G33:H33"/>
    <mergeCell ref="B7:H8"/>
    <mergeCell ref="B10:H10"/>
    <mergeCell ref="B13:H13"/>
    <mergeCell ref="B14:H15"/>
    <mergeCell ref="C17:D17"/>
    <mergeCell ref="E17:F17"/>
    <mergeCell ref="G17:H17"/>
    <mergeCell ref="B41:H41"/>
    <mergeCell ref="C43:D43"/>
  </mergeCells>
  <conditionalFormatting sqref="A413:H413">
    <cfRule type="expression" dxfId="92" priority="30">
      <formula>NOT(IF(#REF!=100%,TRUE,FALSE))</formula>
    </cfRule>
  </conditionalFormatting>
  <conditionalFormatting sqref="B191 B192:H192 B193 B194:H196 B197 B198:H200 B201 A206:H206 B208 B209:H209 B223:H223 D224:G224 B224:D225 H224:H225 B235 B236:H238 B317 F326:H328 B333:H333 F335:H337 D342:H342 B344 D344:H346 B346 B351:H351 E354:E355 B360:H361 B371:H371 F373:H375 E374:E375 B375:D375 B376 B391 B392:H395 B396 B397:H399 B400 B401:H403">
    <cfRule type="expression" dxfId="91" priority="38">
      <formula>NOT(IF(#REF!=100%,TRUE,FALSE))</formula>
    </cfRule>
  </conditionalFormatting>
  <conditionalFormatting sqref="B213 B214:H216 B217 B218:H220">
    <cfRule type="expression" dxfId="90" priority="17">
      <formula>NOT(IF(#REF!=100%,TRUE,FALSE))</formula>
    </cfRule>
  </conditionalFormatting>
  <conditionalFormatting sqref="B221">
    <cfRule type="expression" dxfId="89" priority="2">
      <formula>NOT(IF(#REF!=100%,TRUE,FALSE))</formula>
    </cfRule>
  </conditionalFormatting>
  <conditionalFormatting sqref="B230">
    <cfRule type="expression" dxfId="88" priority="1">
      <formula>NOT(IF(#REF!=100%,TRUE,FALSE))</formula>
    </cfRule>
  </conditionalFormatting>
  <conditionalFormatting sqref="B306">
    <cfRule type="expression" dxfId="87" priority="51">
      <formula>NOT(IF(#REF!=100%,TRUE,FALSE))</formula>
    </cfRule>
  </conditionalFormatting>
  <conditionalFormatting sqref="B339">
    <cfRule type="expression" dxfId="86" priority="26">
      <formula>NOT(IF(#REF!=100%,TRUE,FALSE))</formula>
    </cfRule>
  </conditionalFormatting>
  <conditionalFormatting sqref="B405">
    <cfRule type="expression" dxfId="85" priority="25">
      <formula>NOT(IF(#REF!=100%,TRUE,FALSE))</formula>
    </cfRule>
  </conditionalFormatting>
  <conditionalFormatting sqref="B412">
    <cfRule type="expression" dxfId="84" priority="24">
      <formula>NOT(IF(#REF!=100%,TRUE,FALSE))</formula>
    </cfRule>
  </conditionalFormatting>
  <conditionalFormatting sqref="B426">
    <cfRule type="expression" dxfId="83" priority="23">
      <formula>NOT(IF(#REF!=100%,TRUE,FALSE))</formula>
    </cfRule>
  </conditionalFormatting>
  <conditionalFormatting sqref="B432">
    <cfRule type="expression" dxfId="82" priority="22">
      <formula>NOT(IF(#REF!=100%,TRUE,FALSE))</formula>
    </cfRule>
  </conditionalFormatting>
  <conditionalFormatting sqref="B458">
    <cfRule type="expression" dxfId="81" priority="21">
      <formula>NOT(IF(#REF!=100%,TRUE,FALSE))</formula>
    </cfRule>
  </conditionalFormatting>
  <conditionalFormatting sqref="B469">
    <cfRule type="expression" dxfId="80" priority="20">
      <formula>NOT(IF(#REF!=100%,TRUE,FALSE))</formula>
    </cfRule>
  </conditionalFormatting>
  <conditionalFormatting sqref="B332:C332">
    <cfRule type="expression" dxfId="79" priority="45">
      <formula>NOT(IF(#REF!=100%,TRUE,FALSE))</formula>
    </cfRule>
  </conditionalFormatting>
  <conditionalFormatting sqref="B341:C341">
    <cfRule type="expression" dxfId="78" priority="36">
      <formula>NOT(IF(#REF!=100%,TRUE,FALSE))</formula>
    </cfRule>
  </conditionalFormatting>
  <conditionalFormatting sqref="B350:C350">
    <cfRule type="expression" dxfId="77" priority="35">
      <formula>NOT(IF(#REF!=100%,TRUE,FALSE))</formula>
    </cfRule>
  </conditionalFormatting>
  <conditionalFormatting sqref="B359:C359">
    <cfRule type="expression" dxfId="76" priority="34">
      <formula>NOT(IF(#REF!=100%,TRUE,FALSE))</formula>
    </cfRule>
  </conditionalFormatting>
  <conditionalFormatting sqref="B411:C411">
    <cfRule type="expression" dxfId="75" priority="32">
      <formula>NOT(IF(#REF!=100%,TRUE,FALSE))</formula>
    </cfRule>
  </conditionalFormatting>
  <conditionalFormatting sqref="B328:D328 D331">
    <cfRule type="expression" dxfId="74" priority="46">
      <formula>NOT(IF(#REF!=100%,TRUE,FALSE))</formula>
    </cfRule>
  </conditionalFormatting>
  <conditionalFormatting sqref="B330:D330 E330:H331 B348:D348 E348:H349 B357:D357 E357:H358 A406:H406">
    <cfRule type="expression" dxfId="73" priority="31">
      <formula>NOT(IF(#REF!=100%,TRUE,FALSE))</formula>
    </cfRule>
  </conditionalFormatting>
  <conditionalFormatting sqref="B355:D355 D358">
    <cfRule type="expression" dxfId="72" priority="39">
      <formula>NOT(IF(#REF!=100%,TRUE,FALSE))</formula>
    </cfRule>
  </conditionalFormatting>
  <conditionalFormatting sqref="B369:D369">
    <cfRule type="expression" dxfId="71" priority="55">
      <formula>NOT(IF(#REF!=100%,TRUE,FALSE))</formula>
    </cfRule>
  </conditionalFormatting>
  <conditionalFormatting sqref="B335:E335">
    <cfRule type="expression" dxfId="70" priority="44">
      <formula>NOT(IF(#REF!=100%,TRUE,FALSE))</formula>
    </cfRule>
  </conditionalFormatting>
  <conditionalFormatting sqref="B353:E353">
    <cfRule type="expression" dxfId="69" priority="41">
      <formula>NOT(IF(#REF!=100%,TRUE,FALSE))</formula>
    </cfRule>
  </conditionalFormatting>
  <conditionalFormatting sqref="B373:E373">
    <cfRule type="expression" dxfId="68" priority="53">
      <formula>NOT(IF(#REF!=100%,TRUE,FALSE))</formula>
    </cfRule>
  </conditionalFormatting>
  <conditionalFormatting sqref="B311:G311">
    <cfRule type="expression" dxfId="67" priority="37">
      <formula>NOT(IF(#REF!=100%,TRUE,FALSE))</formula>
    </cfRule>
  </conditionalFormatting>
  <conditionalFormatting sqref="B319:G319 B321:G321 C322:G322 B323:G323 B326:E326">
    <cfRule type="expression" dxfId="66" priority="50">
      <formula>NOT(IF(#REF!=100%,TRUE,FALSE))</formula>
    </cfRule>
  </conditionalFormatting>
  <conditionalFormatting sqref="B203:H205">
    <cfRule type="expression" dxfId="65" priority="18">
      <formula>NOT(IF(#REF!=100%,TRUE,FALSE))</formula>
    </cfRule>
  </conditionalFormatting>
  <conditionalFormatting sqref="B226:H229">
    <cfRule type="expression" dxfId="64" priority="7">
      <formula>NOT(IF(#REF!=100%,TRUE,FALSE))</formula>
    </cfRule>
  </conditionalFormatting>
  <conditionalFormatting sqref="B231:H234">
    <cfRule type="expression" dxfId="63" priority="13">
      <formula>NOT(IF(#REF!=100%,TRUE,FALSE))</formula>
    </cfRule>
  </conditionalFormatting>
  <conditionalFormatting sqref="B325:H325">
    <cfRule type="expression" dxfId="62" priority="19">
      <formula>NOT(IF(#REF!=100%,TRUE,FALSE))</formula>
    </cfRule>
  </conditionalFormatting>
  <conditionalFormatting sqref="B377:H378">
    <cfRule type="expression" dxfId="61" priority="12">
      <formula>NOT(IF(#REF!=100%,TRUE,FALSE))</formula>
    </cfRule>
  </conditionalFormatting>
  <conditionalFormatting sqref="B381:H384">
    <cfRule type="expression" dxfId="60" priority="11">
      <formula>NOT(IF(#REF!=100%,TRUE,FALSE))</formula>
    </cfRule>
  </conditionalFormatting>
  <conditionalFormatting sqref="B387:H390">
    <cfRule type="expression" dxfId="59" priority="9">
      <formula>NOT(IF(#REF!=100%,TRUE,FALSE))</formula>
    </cfRule>
  </conditionalFormatting>
  <conditionalFormatting sqref="B425:H425">
    <cfRule type="expression" dxfId="58" priority="29">
      <formula>NOT(IF(#REF!=100%,TRUE,FALSE))</formula>
    </cfRule>
  </conditionalFormatting>
  <conditionalFormatting sqref="C327:D327">
    <cfRule type="expression" dxfId="57" priority="48">
      <formula>NOT(IF(#REF!=100%,TRUE,FALSE))</formula>
    </cfRule>
  </conditionalFormatting>
  <conditionalFormatting sqref="C354:D354">
    <cfRule type="expression" dxfId="56" priority="40">
      <formula>NOT(IF(#REF!=100%,TRUE,FALSE))</formula>
    </cfRule>
  </conditionalFormatting>
  <conditionalFormatting sqref="C370:D370">
    <cfRule type="expression" dxfId="55" priority="54">
      <formula>NOT(IF(#REF!=100%,TRUE,FALSE))</formula>
    </cfRule>
  </conditionalFormatting>
  <conditionalFormatting sqref="C374:D374">
    <cfRule type="expression" dxfId="54" priority="52">
      <formula>NOT(IF(#REF!=100%,TRUE,FALSE))</formula>
    </cfRule>
  </conditionalFormatting>
  <conditionalFormatting sqref="C336:E337">
    <cfRule type="expression" dxfId="53" priority="43">
      <formula>NOT(IF(#REF!=100%,TRUE,FALSE))</formula>
    </cfRule>
  </conditionalFormatting>
  <conditionalFormatting sqref="C313:G313">
    <cfRule type="expression" dxfId="52" priority="49">
      <formula>NOT(IF(#REF!=100%,TRUE,FALSE))</formula>
    </cfRule>
  </conditionalFormatting>
  <conditionalFormatting sqref="D349">
    <cfRule type="expression" dxfId="51" priority="42">
      <formula>NOT(IF(#REF!=100%,TRUE,FALSE))</formula>
    </cfRule>
  </conditionalFormatting>
  <conditionalFormatting sqref="D339:H340">
    <cfRule type="expression" dxfId="50" priority="28">
      <formula>NOT(IF(#REF!=100%,TRUE,FALSE))</formula>
    </cfRule>
  </conditionalFormatting>
  <conditionalFormatting sqref="D408:H411">
    <cfRule type="expression" dxfId="49" priority="33">
      <formula>NOT(IF(#REF!=100%,TRUE,FALSE))</formula>
    </cfRule>
  </conditionalFormatting>
  <conditionalFormatting sqref="E327:E328">
    <cfRule type="expression" dxfId="48" priority="47">
      <formula>NOT(IF(#REF!=100%,TRUE,FALSE))</formula>
    </cfRule>
  </conditionalFormatting>
  <conditionalFormatting sqref="E225:G225">
    <cfRule type="expression" dxfId="47" priority="3">
      <formula>NOT(IF(#REF!=100%,TRUE,FALSE))</formula>
    </cfRule>
  </conditionalFormatting>
  <conditionalFormatting sqref="F353:H355">
    <cfRule type="expression" dxfId="46" priority="27">
      <formula>NOT(IF(#REF!=100%,TRUE,FALSE))</formula>
    </cfRule>
  </conditionalFormatting>
  <dataValidations count="25">
    <dataValidation type="decimal" operator="greaterThanOrEqual" allowBlank="1" showInputMessage="1" showErrorMessage="1" error="Enter the number of hours up to 2 decimal places." sqref="D23 H23 F23 D31 F31 H31 D48 D58" xr:uid="{2A62E185-E0DA-4684-A875-7ADB255E3FA6}">
      <formula1>0</formula1>
    </dataValidation>
    <dataValidation type="decimal" operator="greaterThanOrEqual" allowBlank="1" showInputMessage="1" showErrorMessage="1" error="Enter the value in kg up to 2 decimal places." sqref="E540" xr:uid="{9B9F2B63-9417-4E4A-912E-1D58B6B7B7FE}">
      <formula1>0</formula1>
    </dataValidation>
    <dataValidation type="decimal" operator="greaterThanOrEqual" allowBlank="1" showInputMessage="1" showErrorMessage="1" error="Enter the value in litres up to 2 decimal places." sqref="C536:C540 C550:C552 C556:C564" xr:uid="{4EC989D3-665F-40AE-A854-9FEF6E965066}">
      <formula1>0</formula1>
    </dataValidation>
    <dataValidation type="whole" operator="greaterThanOrEqual" allowBlank="1" showInputMessage="1" showErrorMessage="1" error="The number of hours are to be round-up to the nearest hour." sqref="C73:E75 C92:C98 B205" xr:uid="{A41E527E-AF7F-4728-96BE-9DFD02031726}">
      <formula1>0</formula1>
    </dataValidation>
    <dataValidation type="whole" operator="greaterThanOrEqual" allowBlank="1" showInputMessage="1" showErrorMessage="1" error="The number of hours should be a whole number." sqref="C122:D124 B134 D184:D185 B462 B394 C79:E81 C110 B115" xr:uid="{65FC24D1-E91D-47D3-BA2D-8D7E69ACE66B}">
      <formula1>0</formula1>
    </dataValidation>
    <dataValidation operator="greaterThanOrEqual" allowBlank="1" showInputMessage="1" showErrorMessage="1" sqref="D134 C125:D125 E43:E48" xr:uid="{23F09F35-D2B4-4897-84AE-3F4AEF022BC7}"/>
    <dataValidation allowBlank="1" showInputMessage="1" showErrorMessage="1" error="This is an auto-populated field." sqref="C22:H22" xr:uid="{FBA00CC6-3AED-4474-AB83-25029EBFA724}"/>
    <dataValidation type="whole" operator="greaterThanOrEqual" allowBlank="1" showInputMessage="1" showErrorMessage="1" error="Enter the number of hours (round-up to the nearest hour if required.)" sqref="B365" xr:uid="{708B9531-ECD4-41E6-A2DC-69E64E8DCFFE}">
      <formula1>0</formula1>
    </dataValidation>
    <dataValidation type="whole" operator="greaterThanOrEqual" allowBlank="1" showInputMessage="1" showErrorMessage="1" error="The number of penalties should be a whole number." sqref="B410" xr:uid="{7344FD72-5057-498F-BB2C-3A83BB040B2C}">
      <formula1>0</formula1>
    </dataValidation>
    <dataValidation type="whole" operator="greaterThanOrEqual" showInputMessage="1" showErrorMessage="1" error="The number of employees should be a whole number." sqref="C19:H21" xr:uid="{C0E99B30-DDE0-4E2D-BA0D-C86EE990645B}">
      <formula1>0</formula1>
    </dataValidation>
    <dataValidation type="list" allowBlank="1" showErrorMessage="1" sqref="C549 G549" xr:uid="{1BCA2F08-2320-4100-819E-546188CC6469}">
      <formula1>"litres,tons"</formula1>
    </dataValidation>
    <dataValidation type="whole" operator="greaterThanOrEqual" allowBlank="1" showInputMessage="1" showErrorMessage="1" error="Enter the number of hours." sqref="F39 H39 D39 C394" xr:uid="{7E03BBBC-E86D-4D76-B895-B17D9A2CE42E}">
      <formula1>0</formula1>
    </dataValidation>
    <dataValidation type="whole" operator="greaterThanOrEqual" allowBlank="1" showInputMessage="1" showErrorMessage="1" error="Enter the number of employees." sqref="C365" xr:uid="{1276D48F-F7A4-460F-8168-F414E7627D2A}">
      <formula1>0</formula1>
    </dataValidation>
    <dataValidation type="whole" operator="greaterThanOrEqual" allowBlank="1" showInputMessage="1" showErrorMessage="1" error="The number of contracts should be a whole number." sqref="B154" xr:uid="{71AE1467-F0AF-48E9-A876-AE4B7A78B469}">
      <formula1>0</formula1>
    </dataValidation>
    <dataValidation type="whole" operator="greaterThanOrEqual" allowBlank="1" showInputMessage="1" showErrorMessage="1" error="The number of breaches should be a whole number." sqref="B199" xr:uid="{94B632CA-09F2-477B-BC65-F7945C0FF4F6}">
      <formula1>0</formula1>
    </dataValidation>
    <dataValidation type="decimal" operator="greaterThanOrEqual" allowBlank="1" showInputMessage="1" showErrorMessage="1" error="Enter value in Euros." sqref="B177 B233 C410 B171 B225 B383 C184:C185 B389 B228" xr:uid="{8ED8CAAF-5554-44F1-86E1-5E2799F14351}">
      <formula1>0</formula1>
    </dataValidation>
    <dataValidation type="whole" operator="greaterThanOrEqual" allowBlank="1" showInputMessage="1" showErrorMessage="1" error="The number of employees should be a whole number." sqref="C27:H29 C45:D46 C54:D56 B110 C115 C134 B139:C139 B146:C146 C154 C205 B510:C510 B504:C504 B515:C515" xr:uid="{376701C2-E735-406B-8852-035252370DD4}">
      <formula1>0</formula1>
    </dataValidation>
    <dataValidation type="whole" operator="greaterThanOrEqual" allowBlank="1" showInputMessage="1" showErrorMessage="1" error="The number of board members should be a whole number." sqref="C437:C439" xr:uid="{3A98F307-6E50-4749-9158-E0FC2D22BC23}">
      <formula1>0</formula1>
    </dataValidation>
    <dataValidation type="whole" operator="greaterThanOrEqual" allowBlank="1" showInputMessage="1" showErrorMessage="1" error="The age should be a whole number." sqref="B447" xr:uid="{C2F96BBD-1B22-425D-9F45-6A4EA99691A6}">
      <formula1>0</formula1>
    </dataValidation>
    <dataValidation type="whole" operator="greaterThanOrEqual" allowBlank="1" showInputMessage="1" showErrorMessage="1" error="The number of directors should be a whole number." sqref="C447 C453:C455" xr:uid="{B386580F-A777-444A-A7AE-721273842BFB}">
      <formula1>0</formula1>
    </dataValidation>
    <dataValidation type="whole" operator="greaterThanOrEqual" allowBlank="1" showInputMessage="1" showErrorMessage="1" error="The number of board members/partners should be a whole number." sqref="B498:C499" xr:uid="{0AC9168B-4784-42EC-9BAB-CD6E8C0B8D48}">
      <formula1>0</formula1>
    </dataValidation>
    <dataValidation type="decimal" operator="greaterThanOrEqual" allowBlank="1" showInputMessage="1" showErrorMessage="1" error="Enter the value in kWh up to 2 decimal places." sqref="C572:D573 D540 D542" xr:uid="{47107C88-C4A1-480E-88EB-B6A0935A34B0}">
      <formula1>0</formula1>
    </dataValidation>
    <dataValidation type="list" allowBlank="1" showInputMessage="1" showErrorMessage="1" sqref="B215" xr:uid="{BC3AD7E1-A637-4406-A6DB-0EFA9F3E8EA3}">
      <formula1>"Yes, No"</formula1>
    </dataValidation>
    <dataValidation type="list" allowBlank="1" showInputMessage="1" showErrorMessage="1" error="Choose an option from the drop-down menu." sqref="B219" xr:uid="{DA3A3FA0-DC4A-4227-A94D-2D9A4AE665FD}">
      <formula1>"R&amp;D spend only, Total donations only, Both R&amp;D spend and total donations, None"</formula1>
    </dataValidation>
    <dataValidation type="list" operator="greaterThanOrEqual" allowBlank="1" showInputMessage="1" showErrorMessage="1" error="The number of hours should be a whole number." sqref="B524" xr:uid="{32F41225-4733-42AE-8CCD-E9678B0D3C47}">
      <formula1>"Yes, No, Not Applicable"</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error="Choose an option from the drop-down menu." xr:uid="{45F1E7A3-AFD5-49A9-A2DB-9DA25CF07C89}">
          <x14:formula1>
            <xm:f>'Drop-down menus and errors'!$A$1:$A$3</xm:f>
          </x14:formula1>
          <xm:sqref>E588:E602</xm:sqref>
        </x14:dataValidation>
        <x14:dataValidation type="list" allowBlank="1" showInputMessage="1" showErrorMessage="1" error="Choose an option from the drop-down menu." xr:uid="{9931CEF6-68F2-4EB1-AFD2-EFA8B2949279}">
          <x14:formula1>
            <xm:f>'Drop-down menus and errors'!$A$1:$A$2</xm:f>
          </x14:formula1>
          <xm:sqref>C613:C615 B62 B105 B129 C159:C162 B195 B244 B248 B252 B256 B260 B264 B268 B272 B276 B280 B284 B370 B374 B416 B420 B430 B473 B477 B482 B486</xm:sqref>
        </x14:dataValidation>
        <x14:dataValidation type="list" allowBlank="1" showInputMessage="1" showErrorMessage="1" error="Choose an option from the drop-down menu." xr:uid="{66027458-A589-4AE0-AEC3-C0A66E720B3A}">
          <x14:formula1>
            <xm:f>'Drop-down menus and errors'!$C$2:$C$17</xm:f>
          </x14:formula1>
          <xm:sqref>B493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001F8-23CB-49AD-AA47-992F5E229BCA}">
  <dimension ref="A1:N742"/>
  <sheetViews>
    <sheetView zoomScale="70" zoomScaleNormal="70" workbookViewId="0">
      <selection activeCell="E233" sqref="E233"/>
    </sheetView>
  </sheetViews>
  <sheetFormatPr defaultColWidth="9.1796875" defaultRowHeight="15" x14ac:dyDescent="0.4"/>
  <cols>
    <col min="1" max="1" width="9.1796875" style="15" customWidth="1"/>
    <col min="2" max="2" width="113.7265625" style="15" customWidth="1"/>
    <col min="3" max="7" width="35.54296875" style="15" customWidth="1"/>
    <col min="8" max="8" width="35.1796875" style="15" customWidth="1"/>
    <col min="9" max="9" width="19.54296875" style="15" hidden="1" customWidth="1"/>
    <col min="10" max="10" width="23" style="15" hidden="1" customWidth="1"/>
    <col min="11" max="11" width="0" style="15" hidden="1" customWidth="1"/>
    <col min="12" max="16384" width="9.1796875" style="15"/>
  </cols>
  <sheetData>
    <row r="1" spans="1:8" x14ac:dyDescent="0.4">
      <c r="A1" s="10"/>
      <c r="B1" s="11" t="s">
        <v>3</v>
      </c>
      <c r="C1" s="11" t="s">
        <v>330</v>
      </c>
      <c r="D1" s="10"/>
      <c r="E1" s="10"/>
      <c r="F1" s="10"/>
      <c r="G1" s="10"/>
      <c r="H1" s="10"/>
    </row>
    <row r="2" spans="1:8" x14ac:dyDescent="0.4">
      <c r="A2" s="10"/>
      <c r="B2" s="11" t="s">
        <v>5</v>
      </c>
      <c r="C2" s="11" t="s">
        <v>6</v>
      </c>
      <c r="D2" s="10"/>
      <c r="E2" s="10"/>
      <c r="F2" s="10"/>
      <c r="G2" s="10"/>
      <c r="H2" s="10"/>
    </row>
    <row r="3" spans="1:8" x14ac:dyDescent="0.4">
      <c r="A3" s="10"/>
      <c r="B3" s="11" t="s">
        <v>7</v>
      </c>
      <c r="C3" s="11" t="s">
        <v>270</v>
      </c>
      <c r="D3" s="10"/>
      <c r="E3" s="10"/>
      <c r="F3" s="10"/>
      <c r="G3" s="10"/>
      <c r="H3" s="10"/>
    </row>
    <row r="4" spans="1:8" x14ac:dyDescent="0.4">
      <c r="A4" s="12"/>
      <c r="B4" s="1"/>
      <c r="C4" s="13"/>
      <c r="D4" s="14"/>
      <c r="E4" s="14"/>
      <c r="F4" s="14"/>
      <c r="G4" s="14"/>
      <c r="H4" s="14"/>
    </row>
    <row r="5" spans="1:8" x14ac:dyDescent="0.4">
      <c r="A5" s="90"/>
      <c r="B5" s="252" t="s">
        <v>239</v>
      </c>
      <c r="C5" s="252"/>
      <c r="D5" s="252"/>
      <c r="E5" s="252"/>
      <c r="F5" s="252"/>
      <c r="G5" s="252"/>
      <c r="H5" s="252"/>
    </row>
    <row r="6" spans="1:8" x14ac:dyDescent="0.4">
      <c r="A6" s="12"/>
      <c r="B6" s="212"/>
      <c r="C6" s="212"/>
      <c r="D6" s="212"/>
      <c r="E6" s="212"/>
      <c r="F6" s="212"/>
      <c r="G6" s="212"/>
      <c r="H6" s="212"/>
    </row>
    <row r="7" spans="1:8" x14ac:dyDescent="0.4">
      <c r="A7" s="12"/>
      <c r="B7" s="321" t="s">
        <v>240</v>
      </c>
      <c r="C7" s="322"/>
      <c r="D7" s="322"/>
      <c r="E7" s="322"/>
      <c r="F7" s="322"/>
      <c r="G7" s="322"/>
      <c r="H7" s="322"/>
    </row>
    <row r="8" spans="1:8" x14ac:dyDescent="0.4">
      <c r="A8" s="12"/>
      <c r="B8" s="323"/>
      <c r="C8" s="323"/>
      <c r="D8" s="323"/>
      <c r="E8" s="323"/>
      <c r="F8" s="323"/>
      <c r="G8" s="323"/>
      <c r="H8" s="323"/>
    </row>
    <row r="9" spans="1:8" x14ac:dyDescent="0.4">
      <c r="A9" s="12"/>
      <c r="B9" s="212"/>
      <c r="C9" s="212"/>
      <c r="D9" s="212"/>
      <c r="E9" s="212"/>
      <c r="F9" s="212"/>
      <c r="G9" s="212"/>
      <c r="H9" s="212"/>
    </row>
    <row r="10" spans="1:8" ht="19" x14ac:dyDescent="0.5">
      <c r="A10" s="304">
        <v>1</v>
      </c>
      <c r="B10" s="327" t="s">
        <v>250</v>
      </c>
      <c r="C10" s="327"/>
      <c r="D10" s="327"/>
      <c r="E10" s="327"/>
      <c r="F10" s="327"/>
      <c r="G10" s="327"/>
      <c r="H10" s="327"/>
    </row>
    <row r="11" spans="1:8" x14ac:dyDescent="0.4">
      <c r="A11" s="90"/>
      <c r="B11" s="17" t="s">
        <v>2</v>
      </c>
      <c r="C11" s="17"/>
      <c r="D11" s="17"/>
      <c r="E11" s="17"/>
      <c r="F11" s="17"/>
      <c r="G11" s="17"/>
      <c r="H11" s="17"/>
    </row>
    <row r="12" spans="1:8" x14ac:dyDescent="0.4">
      <c r="A12" s="69"/>
      <c r="B12" s="14"/>
      <c r="C12" s="13"/>
      <c r="D12" s="14"/>
      <c r="E12" s="14"/>
      <c r="F12" s="14"/>
      <c r="G12" s="14"/>
      <c r="H12" s="14"/>
    </row>
    <row r="13" spans="1:8" x14ac:dyDescent="0.4">
      <c r="A13" s="69"/>
      <c r="B13" s="324" t="s">
        <v>342</v>
      </c>
      <c r="C13" s="324"/>
      <c r="D13" s="324"/>
      <c r="E13" s="324"/>
      <c r="F13" s="324"/>
      <c r="G13" s="324"/>
      <c r="H13" s="324"/>
    </row>
    <row r="14" spans="1:8" ht="15" customHeight="1" x14ac:dyDescent="0.4">
      <c r="A14" s="69"/>
      <c r="B14" s="328" t="s">
        <v>380</v>
      </c>
      <c r="C14" s="328"/>
      <c r="D14" s="328"/>
      <c r="E14" s="328"/>
      <c r="F14" s="328"/>
      <c r="G14" s="328"/>
      <c r="H14" s="328"/>
    </row>
    <row r="15" spans="1:8" x14ac:dyDescent="0.4">
      <c r="A15" s="69"/>
      <c r="B15" s="328"/>
      <c r="C15" s="328"/>
      <c r="D15" s="328"/>
      <c r="E15" s="328"/>
      <c r="F15" s="328"/>
      <c r="G15" s="328"/>
      <c r="H15" s="328"/>
    </row>
    <row r="16" spans="1:8" ht="15.5" thickBot="1" x14ac:dyDescent="0.45">
      <c r="A16" s="69"/>
      <c r="B16" s="14"/>
      <c r="C16" s="13"/>
      <c r="D16" s="14"/>
      <c r="E16" s="14"/>
      <c r="F16" s="14"/>
      <c r="G16" s="14"/>
      <c r="H16" s="14"/>
    </row>
    <row r="17" spans="1:8" ht="15.65" customHeight="1" thickBot="1" x14ac:dyDescent="0.45">
      <c r="A17" s="69"/>
      <c r="B17" s="22" t="s">
        <v>0</v>
      </c>
      <c r="C17" s="325" t="s">
        <v>9</v>
      </c>
      <c r="D17" s="326"/>
      <c r="E17" s="325" t="s">
        <v>10</v>
      </c>
      <c r="F17" s="326"/>
      <c r="G17" s="325" t="s">
        <v>11</v>
      </c>
      <c r="H17" s="326"/>
    </row>
    <row r="18" spans="1:8" ht="45.5" thickBot="1" x14ac:dyDescent="0.45">
      <c r="A18" s="69"/>
      <c r="B18" s="22"/>
      <c r="C18" s="23" t="s">
        <v>334</v>
      </c>
      <c r="D18" s="24" t="s">
        <v>337</v>
      </c>
      <c r="E18" s="23" t="s">
        <v>335</v>
      </c>
      <c r="F18" s="24" t="s">
        <v>338</v>
      </c>
      <c r="G18" s="23" t="s">
        <v>336</v>
      </c>
      <c r="H18" s="24" t="s">
        <v>339</v>
      </c>
    </row>
    <row r="19" spans="1:8" x14ac:dyDescent="0.4">
      <c r="A19" s="69"/>
      <c r="B19" s="25" t="s">
        <v>12</v>
      </c>
      <c r="C19" s="2"/>
      <c r="D19" s="2"/>
      <c r="E19" s="2"/>
      <c r="F19" s="2"/>
      <c r="G19" s="2"/>
      <c r="H19" s="106"/>
    </row>
    <row r="20" spans="1:8" ht="15.5" thickBot="1" x14ac:dyDescent="0.45">
      <c r="A20" s="69"/>
      <c r="B20" s="101" t="s">
        <v>13</v>
      </c>
      <c r="C20" s="2"/>
      <c r="D20" s="2"/>
      <c r="E20" s="2"/>
      <c r="F20" s="2"/>
      <c r="G20" s="2"/>
      <c r="H20" s="106"/>
    </row>
    <row r="21" spans="1:8" ht="15.5" thickBot="1" x14ac:dyDescent="0.45">
      <c r="A21" s="69"/>
      <c r="B21" s="143" t="s">
        <v>14</v>
      </c>
      <c r="C21" s="2"/>
      <c r="D21" s="2"/>
      <c r="E21" s="2"/>
      <c r="F21" s="2"/>
      <c r="G21" s="2"/>
      <c r="H21" s="106"/>
    </row>
    <row r="22" spans="1:8" ht="15.5" thickBot="1" x14ac:dyDescent="0.45">
      <c r="A22" s="69"/>
      <c r="B22" s="213" t="s">
        <v>15</v>
      </c>
      <c r="C22" s="30">
        <f t="shared" ref="C22:G22" si="0">SUM(C19:C21)</f>
        <v>0</v>
      </c>
      <c r="D22" s="30">
        <f t="shared" si="0"/>
        <v>0</v>
      </c>
      <c r="E22" s="30">
        <f t="shared" si="0"/>
        <v>0</v>
      </c>
      <c r="F22" s="30">
        <f t="shared" si="0"/>
        <v>0</v>
      </c>
      <c r="G22" s="30">
        <f t="shared" si="0"/>
        <v>0</v>
      </c>
      <c r="H22" s="137">
        <f>SUM(H19:H21)</f>
        <v>0</v>
      </c>
    </row>
    <row r="23" spans="1:8" ht="15.5" thickBot="1" x14ac:dyDescent="0.45">
      <c r="A23" s="69"/>
      <c r="B23" s="214" t="s">
        <v>16</v>
      </c>
      <c r="C23" s="219"/>
      <c r="D23" s="265"/>
      <c r="E23" s="219"/>
      <c r="F23" s="265"/>
      <c r="G23" s="219"/>
      <c r="H23" s="266"/>
    </row>
    <row r="24" spans="1:8" ht="15.5" thickBot="1" x14ac:dyDescent="0.45">
      <c r="A24" s="69"/>
      <c r="B24" s="14"/>
      <c r="C24" s="13"/>
      <c r="D24" s="14"/>
      <c r="E24" s="14"/>
      <c r="F24" s="14"/>
      <c r="G24" s="14"/>
      <c r="H24" s="14"/>
    </row>
    <row r="25" spans="1:8" ht="15.65" customHeight="1" thickBot="1" x14ac:dyDescent="0.45">
      <c r="A25" s="69"/>
      <c r="B25" s="19" t="s">
        <v>1</v>
      </c>
      <c r="C25" s="325" t="s">
        <v>9</v>
      </c>
      <c r="D25" s="326"/>
      <c r="E25" s="325" t="s">
        <v>10</v>
      </c>
      <c r="F25" s="326"/>
      <c r="G25" s="325" t="s">
        <v>11</v>
      </c>
      <c r="H25" s="326"/>
    </row>
    <row r="26" spans="1:8" ht="45.5" thickBot="1" x14ac:dyDescent="0.45">
      <c r="A26" s="69"/>
      <c r="B26" s="22"/>
      <c r="C26" s="23" t="s">
        <v>334</v>
      </c>
      <c r="D26" s="24" t="s">
        <v>337</v>
      </c>
      <c r="E26" s="23" t="s">
        <v>335</v>
      </c>
      <c r="F26" s="24" t="s">
        <v>338</v>
      </c>
      <c r="G26" s="23" t="s">
        <v>336</v>
      </c>
      <c r="H26" s="24" t="s">
        <v>339</v>
      </c>
    </row>
    <row r="27" spans="1:8" x14ac:dyDescent="0.4">
      <c r="A27" s="69"/>
      <c r="B27" s="25" t="s">
        <v>12</v>
      </c>
      <c r="C27" s="2"/>
      <c r="D27" s="2"/>
      <c r="E27" s="2"/>
      <c r="F27" s="2"/>
      <c r="G27" s="2"/>
      <c r="H27" s="106"/>
    </row>
    <row r="28" spans="1:8" x14ac:dyDescent="0.4">
      <c r="A28" s="69"/>
      <c r="B28" s="27" t="s">
        <v>13</v>
      </c>
      <c r="C28" s="2"/>
      <c r="D28" s="2"/>
      <c r="E28" s="2"/>
      <c r="F28" s="2"/>
      <c r="G28" s="2"/>
      <c r="H28" s="106"/>
    </row>
    <row r="29" spans="1:8" ht="15.5" thickBot="1" x14ac:dyDescent="0.45">
      <c r="A29" s="69"/>
      <c r="B29" s="28" t="s">
        <v>14</v>
      </c>
      <c r="C29" s="2"/>
      <c r="D29" s="2"/>
      <c r="E29" s="2"/>
      <c r="F29" s="2"/>
      <c r="G29" s="2"/>
      <c r="H29" s="106"/>
    </row>
    <row r="30" spans="1:8" ht="15.5" thickBot="1" x14ac:dyDescent="0.45">
      <c r="A30" s="69"/>
      <c r="B30" s="29" t="s">
        <v>15</v>
      </c>
      <c r="C30" s="30">
        <f t="shared" ref="C30:H30" si="1">SUM(C27:C29)</f>
        <v>0</v>
      </c>
      <c r="D30" s="30">
        <f t="shared" si="1"/>
        <v>0</v>
      </c>
      <c r="E30" s="30">
        <f t="shared" si="1"/>
        <v>0</v>
      </c>
      <c r="F30" s="30">
        <f t="shared" si="1"/>
        <v>0</v>
      </c>
      <c r="G30" s="30">
        <f t="shared" si="1"/>
        <v>0</v>
      </c>
      <c r="H30" s="137">
        <f t="shared" si="1"/>
        <v>0</v>
      </c>
    </row>
    <row r="31" spans="1:8" ht="15.5" thickBot="1" x14ac:dyDescent="0.45">
      <c r="A31" s="69"/>
      <c r="B31" s="31" t="s">
        <v>16</v>
      </c>
      <c r="C31" s="219"/>
      <c r="D31" s="265"/>
      <c r="E31" s="219"/>
      <c r="F31" s="265"/>
      <c r="G31" s="219"/>
      <c r="H31" s="266"/>
    </row>
    <row r="32" spans="1:8" ht="15.5" thickBot="1" x14ac:dyDescent="0.45">
      <c r="A32" s="69"/>
      <c r="B32" s="14"/>
      <c r="C32" s="13"/>
      <c r="D32" s="14"/>
      <c r="E32" s="14"/>
      <c r="F32" s="14"/>
      <c r="G32" s="14"/>
      <c r="H32" s="14"/>
    </row>
    <row r="33" spans="1:8" ht="15.65" customHeight="1" thickBot="1" x14ac:dyDescent="0.45">
      <c r="A33" s="69"/>
      <c r="B33" s="19" t="s">
        <v>15</v>
      </c>
      <c r="C33" s="325" t="s">
        <v>9</v>
      </c>
      <c r="D33" s="326"/>
      <c r="E33" s="325" t="s">
        <v>10</v>
      </c>
      <c r="F33" s="326"/>
      <c r="G33" s="325" t="s">
        <v>11</v>
      </c>
      <c r="H33" s="326"/>
    </row>
    <row r="34" spans="1:8" ht="45.5" thickBot="1" x14ac:dyDescent="0.45">
      <c r="A34" s="69"/>
      <c r="B34" s="22"/>
      <c r="C34" s="23" t="s">
        <v>334</v>
      </c>
      <c r="D34" s="24" t="s">
        <v>337</v>
      </c>
      <c r="E34" s="23" t="s">
        <v>335</v>
      </c>
      <c r="F34" s="24" t="s">
        <v>338</v>
      </c>
      <c r="G34" s="23" t="s">
        <v>336</v>
      </c>
      <c r="H34" s="24" t="s">
        <v>339</v>
      </c>
    </row>
    <row r="35" spans="1:8" x14ac:dyDescent="0.4">
      <c r="A35" s="69"/>
      <c r="B35" s="83" t="s">
        <v>12</v>
      </c>
      <c r="C35" s="26">
        <f>C19+C27</f>
        <v>0</v>
      </c>
      <c r="D35" s="26">
        <f t="shared" ref="C35:H37" si="2">D19+D27</f>
        <v>0</v>
      </c>
      <c r="E35" s="26">
        <f t="shared" si="2"/>
        <v>0</v>
      </c>
      <c r="F35" s="26">
        <f t="shared" si="2"/>
        <v>0</v>
      </c>
      <c r="G35" s="26">
        <f t="shared" si="2"/>
        <v>0</v>
      </c>
      <c r="H35" s="70">
        <f>H19+H27</f>
        <v>0</v>
      </c>
    </row>
    <row r="36" spans="1:8" x14ac:dyDescent="0.4">
      <c r="A36" s="69"/>
      <c r="B36" s="27" t="s">
        <v>13</v>
      </c>
      <c r="C36" s="26">
        <f t="shared" si="2"/>
        <v>0</v>
      </c>
      <c r="D36" s="26">
        <f t="shared" si="2"/>
        <v>0</v>
      </c>
      <c r="E36" s="26">
        <f t="shared" si="2"/>
        <v>0</v>
      </c>
      <c r="F36" s="26">
        <f t="shared" si="2"/>
        <v>0</v>
      </c>
      <c r="G36" s="26">
        <f t="shared" si="2"/>
        <v>0</v>
      </c>
      <c r="H36" s="70">
        <f t="shared" si="2"/>
        <v>0</v>
      </c>
    </row>
    <row r="37" spans="1:8" ht="15.5" thickBot="1" x14ac:dyDescent="0.45">
      <c r="A37" s="69"/>
      <c r="B37" s="28" t="s">
        <v>14</v>
      </c>
      <c r="C37" s="26">
        <f t="shared" si="2"/>
        <v>0</v>
      </c>
      <c r="D37" s="26">
        <f t="shared" si="2"/>
        <v>0</v>
      </c>
      <c r="E37" s="26">
        <f t="shared" si="2"/>
        <v>0</v>
      </c>
      <c r="F37" s="26">
        <f t="shared" si="2"/>
        <v>0</v>
      </c>
      <c r="G37" s="26">
        <f t="shared" si="2"/>
        <v>0</v>
      </c>
      <c r="H37" s="70">
        <f t="shared" si="2"/>
        <v>0</v>
      </c>
    </row>
    <row r="38" spans="1:8" ht="15.5" thickBot="1" x14ac:dyDescent="0.45">
      <c r="A38" s="69"/>
      <c r="B38" s="29" t="s">
        <v>15</v>
      </c>
      <c r="C38" s="30">
        <f t="shared" ref="C38:G38" si="3">SUM(C35:C37)</f>
        <v>0</v>
      </c>
      <c r="D38" s="30">
        <f t="shared" si="3"/>
        <v>0</v>
      </c>
      <c r="E38" s="30">
        <f>SUM(E35:E37)</f>
        <v>0</v>
      </c>
      <c r="F38" s="30">
        <f>SUM(F35:F37)</f>
        <v>0</v>
      </c>
      <c r="G38" s="30">
        <f t="shared" si="3"/>
        <v>0</v>
      </c>
      <c r="H38" s="137">
        <f>SUM(H35:H37)</f>
        <v>0</v>
      </c>
    </row>
    <row r="39" spans="1:8" ht="15.5" thickBot="1" x14ac:dyDescent="0.45">
      <c r="A39" s="69"/>
      <c r="B39" s="31" t="s">
        <v>16</v>
      </c>
      <c r="C39" s="219"/>
      <c r="D39" s="268">
        <f>D23+D31</f>
        <v>0</v>
      </c>
      <c r="E39" s="219"/>
      <c r="F39" s="268">
        <f>F23+F31</f>
        <v>0</v>
      </c>
      <c r="G39" s="219"/>
      <c r="H39" s="267">
        <f>H23+H31</f>
        <v>0</v>
      </c>
    </row>
    <row r="40" spans="1:8" x14ac:dyDescent="0.4">
      <c r="A40" s="69"/>
      <c r="B40" s="14"/>
      <c r="C40" s="13"/>
      <c r="D40" s="13"/>
      <c r="E40" s="13"/>
      <c r="F40" s="13"/>
      <c r="G40" s="32"/>
      <c r="H40" s="32"/>
    </row>
    <row r="41" spans="1:8" x14ac:dyDescent="0.4">
      <c r="A41" s="69"/>
      <c r="B41" s="314" t="s">
        <v>343</v>
      </c>
      <c r="C41" s="314"/>
      <c r="D41" s="314"/>
      <c r="E41" s="314"/>
      <c r="F41" s="314"/>
      <c r="G41" s="314"/>
      <c r="H41" s="314"/>
    </row>
    <row r="42" spans="1:8" ht="15.5" thickBot="1" x14ac:dyDescent="0.45">
      <c r="A42" s="69"/>
      <c r="B42" s="14"/>
      <c r="C42" s="13"/>
      <c r="D42" s="14"/>
      <c r="E42" s="14"/>
      <c r="F42" s="14"/>
      <c r="G42" s="14"/>
      <c r="H42" s="14"/>
    </row>
    <row r="43" spans="1:8" ht="15.65" customHeight="1" thickBot="1" x14ac:dyDescent="0.45">
      <c r="A43" s="69"/>
      <c r="B43" s="19"/>
      <c r="C43" s="325" t="s">
        <v>17</v>
      </c>
      <c r="D43" s="326"/>
      <c r="E43" s="14"/>
      <c r="F43" s="14"/>
      <c r="G43" s="14"/>
      <c r="H43" s="14"/>
    </row>
    <row r="44" spans="1:8" ht="15.5" thickBot="1" x14ac:dyDescent="0.45">
      <c r="A44" s="69"/>
      <c r="B44" s="33"/>
      <c r="C44" s="23" t="s">
        <v>334</v>
      </c>
      <c r="D44" s="24" t="s">
        <v>337</v>
      </c>
      <c r="E44" s="14"/>
      <c r="F44" s="14"/>
      <c r="G44" s="14"/>
      <c r="H44" s="14"/>
    </row>
    <row r="45" spans="1:8" ht="15.65" customHeight="1" thickBot="1" x14ac:dyDescent="0.45">
      <c r="A45" s="69"/>
      <c r="B45" s="34" t="s">
        <v>18</v>
      </c>
      <c r="C45" s="3"/>
      <c r="D45" s="138"/>
      <c r="E45" s="305"/>
      <c r="F45" s="63"/>
      <c r="G45" s="305"/>
      <c r="H45" s="305"/>
    </row>
    <row r="46" spans="1:8" ht="15.5" thickBot="1" x14ac:dyDescent="0.45">
      <c r="A46" s="69"/>
      <c r="B46" s="35" t="s">
        <v>19</v>
      </c>
      <c r="C46" s="3"/>
      <c r="D46" s="138"/>
      <c r="E46" s="305"/>
      <c r="F46" s="63" t="str">
        <f>IF((E45+E46)=0,"",IF(AND(E47=(D39+F39+H39)),"","The no. of working hours does not equal the value provided in the previous question.  Please double-check your entry"))</f>
        <v/>
      </c>
      <c r="G46" s="305"/>
      <c r="H46" s="305"/>
    </row>
    <row r="47" spans="1:8" ht="15.65" customHeight="1" thickBot="1" x14ac:dyDescent="0.45">
      <c r="A47" s="69"/>
      <c r="B47" s="43" t="s">
        <v>15</v>
      </c>
      <c r="C47" s="247">
        <f>SUM(C45:C46)</f>
        <v>0</v>
      </c>
      <c r="D47" s="243">
        <f>SUM(D45:D46)</f>
        <v>0</v>
      </c>
      <c r="E47" s="329" t="str">
        <f>IF((C47+D47)=0,"",IF(AND(C47=(C38+E38+G38),D47=(D38+F38+H38)),"","The no. of employees does not equal the total provided in the previous question. Please double-check your entry."))</f>
        <v/>
      </c>
      <c r="F47" s="330"/>
      <c r="G47" s="330"/>
      <c r="H47" s="330"/>
    </row>
    <row r="48" spans="1:8" ht="15.65" customHeight="1" thickBot="1" x14ac:dyDescent="0.45">
      <c r="A48" s="69"/>
      <c r="B48" s="31" t="s">
        <v>16</v>
      </c>
      <c r="C48" s="219"/>
      <c r="D48" s="272"/>
      <c r="E48" s="329" t="str">
        <f>IF(D48=0,"",IF(D48=(D39+F39+H39),"","The no. of working hours does not equal the value provided in the previous question.  Please double-check your entry."))</f>
        <v/>
      </c>
      <c r="F48" s="330"/>
      <c r="G48" s="330"/>
      <c r="H48" s="330"/>
    </row>
    <row r="49" spans="1:8" x14ac:dyDescent="0.4">
      <c r="A49" s="69"/>
      <c r="B49" s="14"/>
      <c r="C49" s="13"/>
      <c r="D49" s="14"/>
      <c r="E49" s="14"/>
      <c r="F49" s="14"/>
      <c r="G49" s="14"/>
      <c r="H49" s="14"/>
    </row>
    <row r="50" spans="1:8" x14ac:dyDescent="0.4">
      <c r="A50" s="69"/>
      <c r="B50" s="314" t="s">
        <v>373</v>
      </c>
      <c r="C50" s="314"/>
      <c r="D50" s="314"/>
      <c r="E50" s="314"/>
      <c r="F50" s="314"/>
      <c r="G50" s="314"/>
      <c r="H50" s="314"/>
    </row>
    <row r="51" spans="1:8" ht="15.5" thickBot="1" x14ac:dyDescent="0.45">
      <c r="A51" s="69"/>
      <c r="B51" s="14"/>
      <c r="C51" s="13"/>
      <c r="D51" s="14"/>
      <c r="E51" s="14"/>
      <c r="F51" s="14"/>
      <c r="G51" s="14"/>
      <c r="H51" s="14"/>
    </row>
    <row r="52" spans="1:8" ht="15.65" customHeight="1" thickBot="1" x14ac:dyDescent="0.45">
      <c r="A52" s="69"/>
      <c r="B52" s="19"/>
      <c r="C52" s="325" t="s">
        <v>248</v>
      </c>
      <c r="D52" s="326"/>
      <c r="E52" s="14"/>
      <c r="F52" s="14"/>
      <c r="G52" s="14"/>
      <c r="H52" s="14"/>
    </row>
    <row r="53" spans="1:8" ht="15.5" thickBot="1" x14ac:dyDescent="0.45">
      <c r="A53" s="69"/>
      <c r="B53" s="22"/>
      <c r="C53" s="23" t="s">
        <v>334</v>
      </c>
      <c r="D53" s="24" t="s">
        <v>337</v>
      </c>
      <c r="E53" s="14"/>
      <c r="F53" s="14"/>
      <c r="G53" s="14"/>
      <c r="H53" s="14"/>
    </row>
    <row r="54" spans="1:8" x14ac:dyDescent="0.4">
      <c r="A54" s="69"/>
      <c r="B54" s="25" t="s">
        <v>12</v>
      </c>
      <c r="C54" s="4"/>
      <c r="D54" s="208"/>
      <c r="E54" s="14"/>
      <c r="F54" s="14"/>
      <c r="G54" s="14"/>
      <c r="H54" s="14"/>
    </row>
    <row r="55" spans="1:8" x14ac:dyDescent="0.4">
      <c r="A55" s="69"/>
      <c r="B55" s="27" t="s">
        <v>13</v>
      </c>
      <c r="C55" s="5"/>
      <c r="D55" s="209"/>
      <c r="E55" s="14"/>
      <c r="F55" s="14"/>
      <c r="G55" s="14"/>
      <c r="H55" s="14"/>
    </row>
    <row r="56" spans="1:8" ht="15.5" thickBot="1" x14ac:dyDescent="0.45">
      <c r="A56" s="69"/>
      <c r="B56" s="28" t="s">
        <v>14</v>
      </c>
      <c r="C56" s="6"/>
      <c r="D56" s="210"/>
      <c r="E56" s="14"/>
      <c r="F56" s="14"/>
      <c r="G56" s="14"/>
      <c r="H56" s="14"/>
    </row>
    <row r="57" spans="1:8" ht="15.65" customHeight="1" thickBot="1" x14ac:dyDescent="0.45">
      <c r="A57" s="69"/>
      <c r="B57" s="43" t="s">
        <v>15</v>
      </c>
      <c r="C57" s="247">
        <f>SUM(C54:C56)</f>
        <v>0</v>
      </c>
      <c r="D57" s="243">
        <f>SUM(D54:D56)</f>
        <v>0</v>
      </c>
      <c r="E57" s="63"/>
      <c r="F57" s="63"/>
      <c r="G57" s="63"/>
      <c r="H57" s="63"/>
    </row>
    <row r="58" spans="1:8" ht="15.65" customHeight="1" thickBot="1" x14ac:dyDescent="0.45">
      <c r="A58" s="69"/>
      <c r="B58" s="31" t="s">
        <v>16</v>
      </c>
      <c r="C58" s="219"/>
      <c r="D58" s="272"/>
      <c r="E58" s="14"/>
      <c r="F58" s="14"/>
      <c r="G58" s="63"/>
      <c r="H58" s="63"/>
    </row>
    <row r="59" spans="1:8" x14ac:dyDescent="0.4">
      <c r="A59" s="69"/>
      <c r="B59" s="14"/>
      <c r="C59" s="13"/>
      <c r="D59" s="14"/>
      <c r="E59" s="14"/>
      <c r="G59" s="14"/>
      <c r="H59" s="14"/>
    </row>
    <row r="60" spans="1:8" x14ac:dyDescent="0.4">
      <c r="A60" s="312"/>
      <c r="B60" s="314" t="s">
        <v>195</v>
      </c>
      <c r="C60" s="314"/>
      <c r="D60" s="314"/>
      <c r="E60" s="314"/>
      <c r="F60" s="314"/>
      <c r="G60" s="314"/>
      <c r="H60" s="314"/>
    </row>
    <row r="61" spans="1:8" ht="15.5" thickBot="1" x14ac:dyDescent="0.45">
      <c r="A61" s="312"/>
      <c r="B61" s="13"/>
      <c r="C61" s="37"/>
      <c r="D61" s="37"/>
      <c r="E61" s="37"/>
      <c r="F61" s="37"/>
      <c r="G61" s="38"/>
      <c r="H61" s="39"/>
    </row>
    <row r="62" spans="1:8" ht="15.5" thickBot="1" x14ac:dyDescent="0.45">
      <c r="A62" s="312"/>
      <c r="B62" s="222"/>
      <c r="C62" s="37"/>
      <c r="D62" s="37"/>
      <c r="E62" s="37"/>
      <c r="F62" s="37"/>
      <c r="G62" s="38"/>
      <c r="H62" s="39"/>
    </row>
    <row r="63" spans="1:8" x14ac:dyDescent="0.4">
      <c r="A63" s="312"/>
      <c r="B63" s="13"/>
      <c r="C63" s="37"/>
      <c r="D63" s="37"/>
      <c r="E63" s="37"/>
      <c r="F63" s="37"/>
      <c r="G63" s="38"/>
      <c r="H63" s="39"/>
    </row>
    <row r="64" spans="1:8" x14ac:dyDescent="0.4">
      <c r="A64" s="312"/>
      <c r="B64" s="314" t="s">
        <v>196</v>
      </c>
      <c r="C64" s="314"/>
      <c r="D64" s="314"/>
      <c r="E64" s="314"/>
      <c r="F64" s="314"/>
      <c r="G64" s="314"/>
      <c r="H64" s="314"/>
    </row>
    <row r="65" spans="1:8" ht="15.5" thickBot="1" x14ac:dyDescent="0.45">
      <c r="A65" s="312"/>
      <c r="B65" s="13"/>
      <c r="C65" s="37"/>
      <c r="D65" s="37"/>
      <c r="E65" s="37"/>
      <c r="F65" s="37"/>
      <c r="G65" s="38"/>
      <c r="H65" s="39"/>
    </row>
    <row r="66" spans="1:8" ht="15.5" thickBot="1" x14ac:dyDescent="0.45">
      <c r="A66" s="312"/>
      <c r="B66" s="222"/>
      <c r="C66" s="37"/>
      <c r="D66" s="37"/>
      <c r="E66" s="37"/>
      <c r="F66" s="37"/>
      <c r="G66" s="38"/>
      <c r="H66" s="39"/>
    </row>
    <row r="67" spans="1:8" x14ac:dyDescent="0.4">
      <c r="A67" s="64"/>
      <c r="B67" s="36"/>
      <c r="C67" s="37"/>
      <c r="D67" s="37"/>
      <c r="E67" s="37"/>
      <c r="F67" s="37"/>
      <c r="G67" s="38"/>
      <c r="H67" s="39"/>
    </row>
    <row r="68" spans="1:8" x14ac:dyDescent="0.4">
      <c r="A68" s="139"/>
      <c r="B68" s="315" t="s">
        <v>20</v>
      </c>
      <c r="C68" s="315"/>
      <c r="D68" s="315"/>
      <c r="E68" s="315"/>
      <c r="F68" s="315"/>
      <c r="G68" s="315"/>
      <c r="H68" s="315"/>
    </row>
    <row r="69" spans="1:8" x14ac:dyDescent="0.4">
      <c r="A69" s="12"/>
      <c r="B69" s="14"/>
      <c r="C69" s="13"/>
      <c r="D69" s="14"/>
      <c r="E69" s="14"/>
      <c r="F69" s="14"/>
      <c r="G69" s="14"/>
      <c r="H69" s="14"/>
    </row>
    <row r="70" spans="1:8" x14ac:dyDescent="0.4">
      <c r="A70" s="12"/>
      <c r="B70" s="314" t="s">
        <v>199</v>
      </c>
      <c r="C70" s="314"/>
      <c r="D70" s="314"/>
      <c r="E70" s="314"/>
      <c r="F70" s="314"/>
      <c r="G70" s="314"/>
      <c r="H70" s="314"/>
    </row>
    <row r="71" spans="1:8" ht="15.5" thickBot="1" x14ac:dyDescent="0.45">
      <c r="A71" s="12"/>
      <c r="B71" s="14"/>
      <c r="C71" s="13"/>
      <c r="D71" s="14"/>
      <c r="E71" s="14"/>
      <c r="F71" s="14"/>
      <c r="G71" s="14"/>
      <c r="H71" s="14"/>
    </row>
    <row r="72" spans="1:8" ht="30.5" thickBot="1" x14ac:dyDescent="0.45">
      <c r="A72" s="12"/>
      <c r="B72" s="19" t="s">
        <v>21</v>
      </c>
      <c r="C72" s="20" t="s">
        <v>9</v>
      </c>
      <c r="D72" s="20" t="s">
        <v>22</v>
      </c>
      <c r="E72" s="41" t="s">
        <v>11</v>
      </c>
      <c r="F72" s="14"/>
      <c r="G72" s="14"/>
      <c r="H72" s="14"/>
    </row>
    <row r="73" spans="1:8" x14ac:dyDescent="0.4">
      <c r="A73" s="12"/>
      <c r="B73" s="42" t="s">
        <v>12</v>
      </c>
      <c r="C73" s="2"/>
      <c r="D73" s="2"/>
      <c r="E73" s="106"/>
      <c r="F73" s="14"/>
      <c r="G73" s="14"/>
      <c r="H73" s="14"/>
    </row>
    <row r="74" spans="1:8" x14ac:dyDescent="0.4">
      <c r="A74" s="12"/>
      <c r="B74" s="27" t="s">
        <v>13</v>
      </c>
      <c r="C74" s="2"/>
      <c r="D74" s="2"/>
      <c r="E74" s="106"/>
      <c r="F74" s="14"/>
      <c r="G74" s="14"/>
      <c r="H74" s="14"/>
    </row>
    <row r="75" spans="1:8" ht="15.5" thickBot="1" x14ac:dyDescent="0.45">
      <c r="A75" s="12"/>
      <c r="B75" s="28" t="s">
        <v>14</v>
      </c>
      <c r="C75" s="2"/>
      <c r="D75" s="2"/>
      <c r="E75" s="106"/>
      <c r="F75" s="14"/>
      <c r="G75" s="14"/>
      <c r="H75" s="14"/>
    </row>
    <row r="76" spans="1:8" ht="15.5" thickBot="1" x14ac:dyDescent="0.45">
      <c r="A76" s="12"/>
      <c r="B76" s="43" t="s">
        <v>15</v>
      </c>
      <c r="C76" s="247">
        <f>SUM(C73:C75)</f>
        <v>0</v>
      </c>
      <c r="D76" s="247">
        <f>SUM(D73:D75)</f>
        <v>0</v>
      </c>
      <c r="E76" s="243">
        <f>SUM(E73:E75)</f>
        <v>0</v>
      </c>
      <c r="F76" s="14"/>
      <c r="G76" s="14"/>
      <c r="H76" s="14"/>
    </row>
    <row r="77" spans="1:8" ht="15.5" thickBot="1" x14ac:dyDescent="0.45">
      <c r="A77" s="44"/>
      <c r="G77" s="14"/>
    </row>
    <row r="78" spans="1:8" ht="30.5" thickBot="1" x14ac:dyDescent="0.45">
      <c r="A78" s="12"/>
      <c r="B78" s="45" t="s">
        <v>23</v>
      </c>
      <c r="C78" s="20" t="s">
        <v>9</v>
      </c>
      <c r="D78" s="20" t="s">
        <v>22</v>
      </c>
      <c r="E78" s="41" t="s">
        <v>11</v>
      </c>
      <c r="F78" s="14"/>
      <c r="G78" s="14"/>
      <c r="H78" s="14"/>
    </row>
    <row r="79" spans="1:8" x14ac:dyDescent="0.4">
      <c r="A79" s="12"/>
      <c r="B79" s="42" t="s">
        <v>12</v>
      </c>
      <c r="C79" s="2"/>
      <c r="D79" s="2"/>
      <c r="E79" s="106"/>
      <c r="F79" s="14"/>
      <c r="G79" s="14"/>
      <c r="H79" s="14"/>
    </row>
    <row r="80" spans="1:8" x14ac:dyDescent="0.4">
      <c r="A80" s="12"/>
      <c r="B80" s="27" t="s">
        <v>13</v>
      </c>
      <c r="C80" s="2"/>
      <c r="D80" s="2"/>
      <c r="E80" s="106"/>
      <c r="F80" s="14"/>
      <c r="G80" s="14"/>
      <c r="H80" s="14"/>
    </row>
    <row r="81" spans="1:10" ht="15.5" thickBot="1" x14ac:dyDescent="0.45">
      <c r="A81" s="12"/>
      <c r="B81" s="28" t="s">
        <v>14</v>
      </c>
      <c r="C81" s="2"/>
      <c r="D81" s="2"/>
      <c r="E81" s="106"/>
      <c r="F81" s="14"/>
      <c r="G81" s="14"/>
      <c r="H81" s="14"/>
    </row>
    <row r="82" spans="1:10" ht="15.5" thickBot="1" x14ac:dyDescent="0.45">
      <c r="A82" s="12"/>
      <c r="B82" s="43" t="s">
        <v>15</v>
      </c>
      <c r="C82" s="247">
        <f>SUM(C79:C81)</f>
        <v>0</v>
      </c>
      <c r="D82" s="247">
        <f>SUM(D79:D81)</f>
        <v>0</v>
      </c>
      <c r="E82" s="243">
        <f>SUM(E79:E81)</f>
        <v>0</v>
      </c>
      <c r="F82" s="14"/>
      <c r="G82" s="380"/>
      <c r="H82" s="380"/>
      <c r="I82" s="380"/>
      <c r="J82" s="380"/>
    </row>
    <row r="83" spans="1:10" ht="15.5" thickBot="1" x14ac:dyDescent="0.45">
      <c r="A83" s="44"/>
      <c r="G83" s="380"/>
      <c r="H83" s="380"/>
      <c r="I83" s="380"/>
      <c r="J83" s="380"/>
    </row>
    <row r="84" spans="1:10" ht="30.5" thickBot="1" x14ac:dyDescent="0.45">
      <c r="A84" s="12"/>
      <c r="B84" s="19" t="s">
        <v>24</v>
      </c>
      <c r="C84" s="20" t="s">
        <v>9</v>
      </c>
      <c r="D84" s="20" t="s">
        <v>22</v>
      </c>
      <c r="E84" s="41" t="s">
        <v>11</v>
      </c>
      <c r="F84" s="14"/>
      <c r="G84" s="380"/>
      <c r="H84" s="380"/>
      <c r="I84" s="380"/>
      <c r="J84" s="380"/>
    </row>
    <row r="85" spans="1:10" x14ac:dyDescent="0.4">
      <c r="A85" s="12"/>
      <c r="B85" s="42" t="s">
        <v>12</v>
      </c>
      <c r="C85" s="84" t="str">
        <f t="shared" ref="C85:E87" si="4">IF(OR(C79="",C79=0),"",C73/C79)</f>
        <v/>
      </c>
      <c r="D85" s="84" t="str">
        <f t="shared" si="4"/>
        <v/>
      </c>
      <c r="E85" s="248" t="str">
        <f>IF(OR(E79="",E79=0),"",E73/E79)</f>
        <v/>
      </c>
      <c r="F85" s="380" t="str">
        <f>IF(OR(AND(C85&lt;&gt;"",C85&gt;100%),AND(D85&lt;&gt;"",D85&gt;100%),AND(E85&lt;&gt;"",E85&gt;100%),AND(C86&lt;&gt;"",C86&gt;100%),AND(D86&lt;&gt;"",D86&gt;100%),AND(E86&lt;&gt;"",E86&gt;100%),AND(C87&lt;&gt;"",C87&gt;100%),AND(D87&lt;&gt;"",D87&gt;100%),AND(E87&lt;&gt;"",E87&gt;100%)),"At least one value is larger than 100%. The number of labour hours should be greater than the number of training hours. Please double-check your entry.","")</f>
        <v/>
      </c>
      <c r="G85" s="380"/>
      <c r="H85" s="380"/>
      <c r="I85" s="380"/>
    </row>
    <row r="86" spans="1:10" x14ac:dyDescent="0.4">
      <c r="A86" s="12"/>
      <c r="B86" s="27" t="s">
        <v>13</v>
      </c>
      <c r="C86" s="84" t="str">
        <f t="shared" si="4"/>
        <v/>
      </c>
      <c r="D86" s="84" t="str">
        <f t="shared" si="4"/>
        <v/>
      </c>
      <c r="E86" s="248" t="str">
        <f t="shared" si="4"/>
        <v/>
      </c>
      <c r="F86" s="380"/>
      <c r="G86" s="380"/>
      <c r="H86" s="380"/>
      <c r="I86" s="380"/>
    </row>
    <row r="87" spans="1:10" ht="15.65" customHeight="1" thickBot="1" x14ac:dyDescent="0.45">
      <c r="A87" s="12"/>
      <c r="B87" s="249" t="s">
        <v>14</v>
      </c>
      <c r="C87" s="250" t="str">
        <f t="shared" si="4"/>
        <v/>
      </c>
      <c r="D87" s="250" t="str">
        <f t="shared" si="4"/>
        <v/>
      </c>
      <c r="E87" s="251" t="str">
        <f t="shared" si="4"/>
        <v/>
      </c>
      <c r="F87" s="380"/>
      <c r="G87" s="380"/>
      <c r="H87" s="380"/>
      <c r="I87" s="380"/>
    </row>
    <row r="88" spans="1:10" x14ac:dyDescent="0.4">
      <c r="A88" s="14"/>
      <c r="B88" s="14"/>
      <c r="C88" s="14"/>
      <c r="D88" s="14"/>
      <c r="E88" s="14"/>
      <c r="F88" s="14"/>
      <c r="G88" s="14"/>
      <c r="H88" s="14"/>
    </row>
    <row r="89" spans="1:10" x14ac:dyDescent="0.4">
      <c r="A89" s="12"/>
      <c r="B89" s="314" t="s">
        <v>200</v>
      </c>
      <c r="C89" s="314"/>
      <c r="D89" s="314"/>
      <c r="E89" s="314"/>
      <c r="F89" s="314"/>
      <c r="G89" s="314"/>
      <c r="H89" s="314"/>
    </row>
    <row r="90" spans="1:10" ht="15.5" thickBot="1" x14ac:dyDescent="0.45">
      <c r="A90" s="14"/>
      <c r="B90" s="14"/>
      <c r="C90" s="14"/>
      <c r="D90" s="14"/>
      <c r="E90" s="14"/>
      <c r="F90" s="14"/>
      <c r="G90" s="14"/>
      <c r="H90" s="14"/>
    </row>
    <row r="91" spans="1:10" ht="30" customHeight="1" thickBot="1" x14ac:dyDescent="0.45">
      <c r="A91" s="14"/>
      <c r="B91" s="141" t="s">
        <v>25</v>
      </c>
      <c r="C91" s="21" t="s">
        <v>26</v>
      </c>
      <c r="D91" s="14"/>
      <c r="E91" s="14"/>
      <c r="F91" s="14"/>
      <c r="G91" s="14"/>
      <c r="H91" s="14"/>
    </row>
    <row r="92" spans="1:10" x14ac:dyDescent="0.4">
      <c r="A92" s="14"/>
      <c r="B92" s="142" t="s">
        <v>27</v>
      </c>
      <c r="C92" s="148"/>
      <c r="D92" s="14"/>
      <c r="E92" s="14"/>
      <c r="F92" s="14"/>
      <c r="G92" s="14"/>
      <c r="H92" s="14"/>
    </row>
    <row r="93" spans="1:10" x14ac:dyDescent="0.4">
      <c r="A93" s="14"/>
      <c r="B93" s="143" t="s">
        <v>201</v>
      </c>
      <c r="C93" s="149"/>
      <c r="D93" s="14"/>
      <c r="E93" s="14"/>
      <c r="F93" s="14"/>
      <c r="G93" s="14"/>
      <c r="H93" s="14"/>
    </row>
    <row r="94" spans="1:10" x14ac:dyDescent="0.4">
      <c r="A94" s="14"/>
      <c r="B94" s="143" t="s">
        <v>28</v>
      </c>
      <c r="C94" s="149"/>
      <c r="D94" s="14"/>
      <c r="E94" s="14"/>
      <c r="F94" s="14"/>
      <c r="G94" s="14"/>
      <c r="H94" s="14"/>
    </row>
    <row r="95" spans="1:10" x14ac:dyDescent="0.4">
      <c r="A95" s="14"/>
      <c r="B95" s="143" t="s">
        <v>29</v>
      </c>
      <c r="C95" s="149"/>
      <c r="D95" s="14"/>
      <c r="E95" s="14"/>
      <c r="F95" s="14"/>
      <c r="G95" s="14"/>
      <c r="H95" s="14"/>
    </row>
    <row r="96" spans="1:10" x14ac:dyDescent="0.4">
      <c r="A96" s="14"/>
      <c r="B96" s="143" t="s">
        <v>30</v>
      </c>
      <c r="C96" s="149"/>
      <c r="D96" s="14"/>
      <c r="E96" s="14"/>
      <c r="F96" s="14"/>
      <c r="G96" s="14"/>
      <c r="H96" s="14"/>
    </row>
    <row r="97" spans="1:8" x14ac:dyDescent="0.4">
      <c r="A97" s="14"/>
      <c r="B97" s="143" t="s">
        <v>31</v>
      </c>
      <c r="C97" s="149"/>
      <c r="D97" s="14"/>
      <c r="E97" s="14"/>
      <c r="F97" s="14"/>
      <c r="G97" s="14"/>
      <c r="H97" s="14"/>
    </row>
    <row r="98" spans="1:8" ht="15.5" thickBot="1" x14ac:dyDescent="0.45">
      <c r="A98" s="14"/>
      <c r="B98" s="144" t="s">
        <v>32</v>
      </c>
      <c r="C98" s="150"/>
      <c r="D98" s="14"/>
      <c r="E98" s="14"/>
      <c r="F98" s="14"/>
      <c r="G98" s="14"/>
      <c r="H98" s="14"/>
    </row>
    <row r="99" spans="1:8" x14ac:dyDescent="0.4">
      <c r="A99" s="14"/>
      <c r="D99" s="14"/>
      <c r="E99" s="14"/>
      <c r="F99" s="14"/>
      <c r="G99" s="14"/>
      <c r="H99" s="14"/>
    </row>
    <row r="100" spans="1:8" ht="19" x14ac:dyDescent="0.5">
      <c r="A100" s="304">
        <v>2</v>
      </c>
      <c r="B100" s="316" t="s">
        <v>251</v>
      </c>
      <c r="C100" s="316"/>
      <c r="D100" s="316"/>
      <c r="E100" s="316"/>
      <c r="F100" s="316"/>
      <c r="G100" s="316"/>
      <c r="H100" s="316"/>
    </row>
    <row r="101" spans="1:8" x14ac:dyDescent="0.4">
      <c r="A101" s="16"/>
      <c r="B101" s="315" t="s">
        <v>33</v>
      </c>
      <c r="C101" s="315"/>
      <c r="D101" s="315"/>
      <c r="E101" s="315"/>
      <c r="F101" s="315"/>
      <c r="G101" s="315"/>
      <c r="H101" s="315"/>
    </row>
    <row r="102" spans="1:8" x14ac:dyDescent="0.4">
      <c r="A102" s="40"/>
      <c r="B102" s="14"/>
      <c r="C102" s="14"/>
      <c r="D102" s="14"/>
      <c r="E102" s="14"/>
      <c r="F102" s="14"/>
      <c r="G102" s="14"/>
      <c r="H102" s="14"/>
    </row>
    <row r="103" spans="1:8" x14ac:dyDescent="0.4">
      <c r="A103" s="40"/>
      <c r="B103" s="319" t="s">
        <v>325</v>
      </c>
      <c r="C103" s="319"/>
      <c r="D103" s="319"/>
      <c r="E103" s="319"/>
      <c r="F103" s="319"/>
      <c r="G103" s="319"/>
      <c r="H103" s="319"/>
    </row>
    <row r="104" spans="1:8" ht="15.5" thickBot="1" x14ac:dyDescent="0.45">
      <c r="A104" s="40"/>
      <c r="B104" s="14"/>
      <c r="C104" s="14"/>
      <c r="D104" s="14"/>
      <c r="E104" s="14"/>
      <c r="F104" s="14"/>
      <c r="G104" s="14"/>
      <c r="H104" s="14"/>
    </row>
    <row r="105" spans="1:8" ht="15.5" thickBot="1" x14ac:dyDescent="0.45">
      <c r="A105" s="40"/>
      <c r="B105" s="253"/>
      <c r="C105" s="14"/>
      <c r="D105" s="14"/>
      <c r="E105" s="14"/>
      <c r="F105" s="14"/>
      <c r="G105" s="14"/>
      <c r="H105" s="14"/>
    </row>
    <row r="106" spans="1:8" x14ac:dyDescent="0.4">
      <c r="A106" s="40"/>
      <c r="B106" s="14"/>
      <c r="C106" s="13"/>
      <c r="D106" s="14"/>
      <c r="E106" s="14"/>
      <c r="F106" s="14"/>
      <c r="G106" s="14"/>
      <c r="H106" s="14"/>
    </row>
    <row r="107" spans="1:8" x14ac:dyDescent="0.4">
      <c r="A107" s="40"/>
      <c r="B107" s="319" t="s">
        <v>326</v>
      </c>
      <c r="C107" s="319"/>
      <c r="D107" s="319"/>
      <c r="E107" s="319"/>
      <c r="F107" s="319"/>
      <c r="G107" s="319"/>
      <c r="H107" s="319"/>
    </row>
    <row r="108" spans="1:8" ht="15.5" thickBot="1" x14ac:dyDescent="0.45">
      <c r="A108" s="40"/>
      <c r="B108" s="14"/>
      <c r="C108" s="14"/>
      <c r="D108" s="14"/>
      <c r="E108" s="14"/>
      <c r="F108" s="14"/>
      <c r="G108" s="14"/>
      <c r="H108" s="14"/>
    </row>
    <row r="109" spans="1:8" ht="37.5" customHeight="1" thickBot="1" x14ac:dyDescent="0.45">
      <c r="A109" s="40"/>
      <c r="B109" s="47" t="s">
        <v>36</v>
      </c>
      <c r="C109" s="41" t="s">
        <v>37</v>
      </c>
      <c r="D109" s="14"/>
      <c r="E109" s="14"/>
      <c r="F109" s="14"/>
      <c r="G109" s="14"/>
      <c r="H109" s="14"/>
    </row>
    <row r="110" spans="1:8" ht="15.5" thickBot="1" x14ac:dyDescent="0.45">
      <c r="A110" s="40"/>
      <c r="B110" s="87"/>
      <c r="C110" s="87"/>
      <c r="D110" s="14"/>
      <c r="E110" s="14"/>
      <c r="F110" s="14"/>
      <c r="G110" s="14"/>
      <c r="H110" s="14"/>
    </row>
    <row r="111" spans="1:8" x14ac:dyDescent="0.4">
      <c r="A111" s="40"/>
      <c r="B111" s="14"/>
      <c r="C111" s="14"/>
      <c r="D111" s="14"/>
      <c r="E111" s="14"/>
      <c r="F111" s="14"/>
      <c r="G111" s="14"/>
      <c r="H111" s="14"/>
    </row>
    <row r="112" spans="1:8" x14ac:dyDescent="0.4">
      <c r="A112" s="40"/>
      <c r="B112" s="319" t="s">
        <v>301</v>
      </c>
      <c r="C112" s="319"/>
      <c r="D112" s="319"/>
      <c r="E112" s="319"/>
      <c r="F112" s="319"/>
      <c r="G112" s="319"/>
      <c r="H112" s="319"/>
    </row>
    <row r="113" spans="1:8" ht="15.5" thickBot="1" x14ac:dyDescent="0.45">
      <c r="A113" s="40"/>
      <c r="B113" s="14"/>
      <c r="C113" s="14"/>
      <c r="D113" s="14"/>
      <c r="E113" s="14"/>
      <c r="F113" s="14"/>
      <c r="G113" s="14"/>
      <c r="H113" s="14"/>
    </row>
    <row r="114" spans="1:8" ht="83.5" customHeight="1" x14ac:dyDescent="0.4">
      <c r="A114" s="40"/>
      <c r="B114" s="152" t="s">
        <v>237</v>
      </c>
      <c r="C114" s="94" t="s">
        <v>238</v>
      </c>
      <c r="D114" s="14"/>
      <c r="E114" s="14"/>
      <c r="F114" s="14"/>
      <c r="G114" s="14"/>
      <c r="H114" s="14"/>
    </row>
    <row r="115" spans="1:8" ht="15.5" thickBot="1" x14ac:dyDescent="0.45">
      <c r="A115" s="40"/>
      <c r="B115" s="211"/>
      <c r="C115" s="108"/>
      <c r="D115" s="14"/>
      <c r="E115" s="14"/>
      <c r="F115" s="14"/>
      <c r="G115" s="14"/>
      <c r="H115" s="14"/>
    </row>
    <row r="116" spans="1:8" x14ac:dyDescent="0.4">
      <c r="A116" s="44"/>
      <c r="C116" s="14"/>
      <c r="D116" s="14"/>
      <c r="E116" s="14"/>
      <c r="F116" s="14"/>
      <c r="G116" s="14"/>
      <c r="H116" s="14"/>
    </row>
    <row r="117" spans="1:8" x14ac:dyDescent="0.4">
      <c r="A117" s="16"/>
      <c r="B117" s="315" t="s">
        <v>38</v>
      </c>
      <c r="C117" s="315"/>
      <c r="D117" s="315"/>
      <c r="E117" s="315"/>
      <c r="F117" s="315"/>
      <c r="G117" s="315"/>
      <c r="H117" s="315"/>
    </row>
    <row r="118" spans="1:8" x14ac:dyDescent="0.4">
      <c r="A118" s="44"/>
      <c r="B118" s="14"/>
      <c r="C118" s="14"/>
      <c r="D118" s="14"/>
      <c r="E118" s="14"/>
      <c r="F118" s="14"/>
      <c r="G118" s="14"/>
      <c r="H118" s="14"/>
    </row>
    <row r="119" spans="1:8" x14ac:dyDescent="0.4">
      <c r="A119" s="12"/>
      <c r="B119" s="336" t="s">
        <v>294</v>
      </c>
      <c r="C119" s="336"/>
      <c r="D119" s="336"/>
      <c r="E119" s="336"/>
      <c r="F119" s="336"/>
      <c r="G119" s="336"/>
      <c r="H119" s="336"/>
    </row>
    <row r="120" spans="1:8" ht="15.5" thickBot="1" x14ac:dyDescent="0.45">
      <c r="A120" s="12"/>
      <c r="B120" s="14"/>
      <c r="C120" s="13"/>
      <c r="D120" s="14"/>
      <c r="E120" s="14"/>
      <c r="F120" s="14"/>
      <c r="G120" s="14"/>
      <c r="H120" s="14"/>
    </row>
    <row r="121" spans="1:8" ht="31.5" customHeight="1" thickBot="1" x14ac:dyDescent="0.45">
      <c r="A121" s="12"/>
      <c r="B121" s="22"/>
      <c r="C121" s="50" t="s">
        <v>39</v>
      </c>
      <c r="D121" s="145" t="s">
        <v>40</v>
      </c>
      <c r="E121" s="14"/>
      <c r="F121" s="14"/>
      <c r="G121" s="14"/>
      <c r="H121" s="14"/>
    </row>
    <row r="122" spans="1:8" x14ac:dyDescent="0.4">
      <c r="A122" s="12"/>
      <c r="B122" s="42" t="s">
        <v>12</v>
      </c>
      <c r="C122" s="246"/>
      <c r="D122" s="259">
        <f>SUM(C79:E79)</f>
        <v>0</v>
      </c>
      <c r="E122" s="329" t="str">
        <f>IF(C122&gt;D122,"The number of parental leave hours taken should be smaller than the total labour hours. Please double-check your entry.","")</f>
        <v/>
      </c>
      <c r="F122" s="330"/>
      <c r="G122" s="330"/>
      <c r="H122" s="330"/>
    </row>
    <row r="123" spans="1:8" x14ac:dyDescent="0.4">
      <c r="A123" s="12"/>
      <c r="B123" s="100" t="s">
        <v>13</v>
      </c>
      <c r="C123" s="246"/>
      <c r="D123" s="259">
        <f>SUM(C80:E80)</f>
        <v>0</v>
      </c>
      <c r="E123" s="329" t="str">
        <f>IF(C123&gt;D123,"The number of parental leave hours taken should be smaller than the total labour hours. Please double-check your entry.","")</f>
        <v/>
      </c>
      <c r="F123" s="330"/>
      <c r="G123" s="330"/>
      <c r="H123" s="330"/>
    </row>
    <row r="124" spans="1:8" ht="15.5" thickBot="1" x14ac:dyDescent="0.45">
      <c r="A124" s="12"/>
      <c r="B124" s="146" t="s">
        <v>14</v>
      </c>
      <c r="C124" s="246"/>
      <c r="D124" s="259">
        <f>SUM(C81:E81)</f>
        <v>0</v>
      </c>
      <c r="E124" s="329" t="str">
        <f t="shared" ref="E124" si="5">IF(C124&gt;D124,"The number of parental leave hours taken should be smaller than the total labour hours. Please double-check your entry.","")</f>
        <v/>
      </c>
      <c r="F124" s="330"/>
      <c r="G124" s="330"/>
      <c r="H124" s="330"/>
    </row>
    <row r="125" spans="1:8" ht="15.5" thickBot="1" x14ac:dyDescent="0.45">
      <c r="A125" s="12"/>
      <c r="B125" s="147" t="s">
        <v>15</v>
      </c>
      <c r="C125" s="257">
        <f>SUM(C122:C124)</f>
        <v>0</v>
      </c>
      <c r="D125" s="258">
        <f>SUM(D122:D124)</f>
        <v>0</v>
      </c>
      <c r="E125" s="14"/>
      <c r="F125" s="14"/>
      <c r="G125" s="14"/>
      <c r="H125" s="14"/>
    </row>
    <row r="126" spans="1:8" x14ac:dyDescent="0.4">
      <c r="A126" s="44"/>
      <c r="B126" s="14"/>
      <c r="C126" s="14"/>
      <c r="D126" s="14"/>
      <c r="E126" s="14"/>
      <c r="F126" s="14"/>
      <c r="G126" s="14"/>
      <c r="H126" s="14"/>
    </row>
    <row r="127" spans="1:8" x14ac:dyDescent="0.4">
      <c r="A127" s="12"/>
      <c r="B127" s="319" t="s">
        <v>203</v>
      </c>
      <c r="C127" s="319"/>
      <c r="D127" s="319"/>
      <c r="E127" s="319"/>
      <c r="F127" s="319"/>
      <c r="G127" s="319"/>
      <c r="H127" s="319"/>
    </row>
    <row r="128" spans="1:8" ht="15.5" thickBot="1" x14ac:dyDescent="0.45">
      <c r="A128" s="12"/>
      <c r="B128" s="14"/>
      <c r="C128" s="13"/>
      <c r="D128" s="14"/>
      <c r="E128" s="14"/>
      <c r="F128" s="14"/>
      <c r="G128" s="14"/>
      <c r="H128" s="14"/>
    </row>
    <row r="129" spans="1:8" ht="15.5" thickBot="1" x14ac:dyDescent="0.45">
      <c r="A129" s="12"/>
      <c r="B129" s="222"/>
      <c r="C129" s="14"/>
      <c r="D129" s="14"/>
      <c r="E129" s="14"/>
      <c r="F129" s="14"/>
      <c r="G129" s="14"/>
      <c r="H129" s="14"/>
    </row>
    <row r="130" spans="1:8" x14ac:dyDescent="0.4">
      <c r="A130" s="12"/>
      <c r="B130" s="14"/>
      <c r="C130" s="13"/>
      <c r="D130" s="14"/>
      <c r="E130" s="14"/>
      <c r="F130" s="14"/>
      <c r="G130" s="14"/>
      <c r="H130" s="14"/>
    </row>
    <row r="131" spans="1:8" x14ac:dyDescent="0.4">
      <c r="A131" s="40"/>
      <c r="B131" s="314" t="s">
        <v>302</v>
      </c>
      <c r="C131" s="314"/>
      <c r="D131" s="314"/>
      <c r="E131" s="314"/>
      <c r="F131" s="314"/>
      <c r="G131" s="314"/>
      <c r="H131" s="314"/>
    </row>
    <row r="132" spans="1:8" ht="15.5" thickBot="1" x14ac:dyDescent="0.45">
      <c r="A132" s="40"/>
      <c r="B132" s="36"/>
      <c r="C132" s="37"/>
      <c r="D132" s="37"/>
      <c r="E132" s="37"/>
      <c r="F132" s="37"/>
      <c r="G132" s="38"/>
      <c r="H132" s="39"/>
    </row>
    <row r="133" spans="1:8" ht="55" customHeight="1" x14ac:dyDescent="0.4">
      <c r="A133" s="40"/>
      <c r="B133" s="154" t="s">
        <v>271</v>
      </c>
      <c r="C133" s="94" t="s">
        <v>272</v>
      </c>
      <c r="D133" s="94" t="s">
        <v>273</v>
      </c>
      <c r="E133" s="37"/>
      <c r="F133" s="18"/>
      <c r="G133" s="38"/>
      <c r="H133" s="39"/>
    </row>
    <row r="134" spans="1:8" ht="15.5" thickBot="1" x14ac:dyDescent="0.45">
      <c r="A134" s="40"/>
      <c r="B134" s="260">
        <f>SUM(C82:E82)</f>
        <v>0</v>
      </c>
      <c r="C134" s="98">
        <f>SUM(C38:H38)</f>
        <v>0</v>
      </c>
      <c r="D134" s="255" t="e">
        <f>IF(OR(B134="",C134=""),"",(((B134/C134)/52)/5))</f>
        <v>#DIV/0!</v>
      </c>
      <c r="E134" s="37"/>
      <c r="F134" s="37"/>
      <c r="G134" s="37"/>
      <c r="H134" s="37"/>
    </row>
    <row r="135" spans="1:8" x14ac:dyDescent="0.4">
      <c r="A135" s="14"/>
      <c r="B135" s="307"/>
      <c r="C135" s="307"/>
      <c r="D135" s="307"/>
      <c r="E135" s="37"/>
      <c r="F135" s="37"/>
      <c r="G135" s="37"/>
      <c r="H135" s="37"/>
    </row>
    <row r="136" spans="1:8" x14ac:dyDescent="0.4">
      <c r="A136" s="40"/>
      <c r="B136" s="314" t="s">
        <v>303</v>
      </c>
      <c r="C136" s="314"/>
      <c r="D136" s="314"/>
      <c r="E136" s="314"/>
      <c r="F136" s="314"/>
      <c r="G136" s="314"/>
      <c r="H136" s="314"/>
    </row>
    <row r="137" spans="1:8" ht="15.5" thickBot="1" x14ac:dyDescent="0.45">
      <c r="A137" s="40"/>
      <c r="B137" s="13"/>
      <c r="C137" s="37"/>
      <c r="D137" s="37"/>
      <c r="E137" s="37"/>
      <c r="F137" s="37"/>
      <c r="G137" s="37"/>
      <c r="H137" s="37"/>
    </row>
    <row r="138" spans="1:8" ht="46" customHeight="1" x14ac:dyDescent="0.4">
      <c r="A138" s="40"/>
      <c r="B138" s="154" t="s">
        <v>41</v>
      </c>
      <c r="C138" s="94" t="s">
        <v>42</v>
      </c>
      <c r="D138" s="94" t="s">
        <v>43</v>
      </c>
      <c r="E138" s="37"/>
      <c r="F138" s="18"/>
      <c r="G138" s="38"/>
      <c r="H138" s="39"/>
    </row>
    <row r="139" spans="1:8" ht="15.5" thickBot="1" x14ac:dyDescent="0.45">
      <c r="A139" s="40"/>
      <c r="B139" s="211"/>
      <c r="C139" s="98">
        <f>SUM($C$38:$H$38)</f>
        <v>0</v>
      </c>
      <c r="D139" s="153" t="str">
        <f>IF(OR(B139="",C139=""),"",B139/C139)</f>
        <v/>
      </c>
      <c r="E139" s="329"/>
      <c r="F139" s="330"/>
      <c r="G139" s="330"/>
      <c r="H139" s="330"/>
    </row>
    <row r="140" spans="1:8" x14ac:dyDescent="0.4">
      <c r="A140" s="44"/>
      <c r="B140" s="18"/>
      <c r="C140" s="18"/>
      <c r="D140" s="18"/>
      <c r="E140" s="18"/>
      <c r="F140" s="37"/>
      <c r="G140" s="37"/>
      <c r="H140" s="37"/>
    </row>
    <row r="141" spans="1:8" x14ac:dyDescent="0.4">
      <c r="A141" s="16"/>
      <c r="B141" s="315" t="s">
        <v>44</v>
      </c>
      <c r="C141" s="315"/>
      <c r="D141" s="315"/>
      <c r="E141" s="315"/>
      <c r="F141" s="315"/>
      <c r="G141" s="315"/>
      <c r="H141" s="315"/>
    </row>
    <row r="142" spans="1:8" x14ac:dyDescent="0.4">
      <c r="A142" s="40"/>
      <c r="B142" s="18"/>
      <c r="C142" s="18"/>
      <c r="D142" s="18"/>
      <c r="E142" s="18"/>
      <c r="F142" s="18"/>
      <c r="G142" s="18"/>
      <c r="H142" s="18"/>
    </row>
    <row r="143" spans="1:8" x14ac:dyDescent="0.4">
      <c r="A143" s="40"/>
      <c r="B143" s="314" t="s">
        <v>304</v>
      </c>
      <c r="C143" s="314"/>
      <c r="D143" s="314"/>
      <c r="E143" s="314"/>
      <c r="F143" s="314"/>
      <c r="G143" s="314"/>
      <c r="H143" s="314"/>
    </row>
    <row r="144" spans="1:8" ht="15.5" thickBot="1" x14ac:dyDescent="0.45">
      <c r="A144" s="40"/>
      <c r="B144" s="18"/>
      <c r="C144" s="18"/>
      <c r="D144" s="18"/>
      <c r="E144" s="18"/>
      <c r="F144" s="18"/>
      <c r="G144" s="18"/>
      <c r="H144" s="18"/>
    </row>
    <row r="145" spans="1:8" ht="30" x14ac:dyDescent="0.4">
      <c r="A145" s="40"/>
      <c r="B145" s="55" t="s">
        <v>45</v>
      </c>
      <c r="C145" s="94" t="s">
        <v>42</v>
      </c>
      <c r="D145" s="96" t="s">
        <v>46</v>
      </c>
      <c r="E145" s="18"/>
      <c r="F145" s="18"/>
      <c r="G145" s="18"/>
      <c r="H145" s="18"/>
    </row>
    <row r="146" spans="1:8" ht="15.5" thickBot="1" x14ac:dyDescent="0.45">
      <c r="A146" s="40"/>
      <c r="B146" s="108"/>
      <c r="C146" s="98">
        <f>SUM($C$38:$H$38)</f>
        <v>0</v>
      </c>
      <c r="D146" s="97" t="str">
        <f>IF(OR(B146="",C146=""),"",B146/C146)</f>
        <v/>
      </c>
      <c r="E146" s="329"/>
      <c r="F146" s="330"/>
      <c r="G146" s="330"/>
      <c r="H146" s="330"/>
    </row>
    <row r="147" spans="1:8" x14ac:dyDescent="0.4">
      <c r="A147" s="40"/>
      <c r="B147" s="18"/>
      <c r="C147" s="18"/>
      <c r="D147" s="18"/>
      <c r="E147" s="18"/>
      <c r="F147" s="18"/>
      <c r="G147" s="18"/>
      <c r="H147" s="18"/>
    </row>
    <row r="148" spans="1:8" x14ac:dyDescent="0.4">
      <c r="A148" s="16"/>
      <c r="B148" s="315" t="s">
        <v>47</v>
      </c>
      <c r="C148" s="315"/>
      <c r="D148" s="315"/>
      <c r="E148" s="315"/>
      <c r="F148" s="315"/>
      <c r="G148" s="315"/>
      <c r="H148" s="315"/>
    </row>
    <row r="149" spans="1:8" x14ac:dyDescent="0.4">
      <c r="A149" s="40"/>
      <c r="B149" s="18"/>
      <c r="C149" s="18"/>
      <c r="D149" s="18"/>
      <c r="E149" s="18"/>
      <c r="F149" s="18"/>
      <c r="G149" s="18"/>
      <c r="H149" s="18"/>
    </row>
    <row r="150" spans="1:8" x14ac:dyDescent="0.4">
      <c r="A150" s="40"/>
      <c r="B150" s="332" t="s">
        <v>344</v>
      </c>
      <c r="C150" s="332"/>
      <c r="D150" s="332"/>
      <c r="E150" s="332"/>
      <c r="F150" s="332"/>
      <c r="G150" s="332"/>
      <c r="H150" s="332"/>
    </row>
    <row r="151" spans="1:8" ht="15" customHeight="1" x14ac:dyDescent="0.4">
      <c r="A151" s="40"/>
      <c r="B151" s="328" t="s">
        <v>381</v>
      </c>
      <c r="C151" s="328"/>
      <c r="D151" s="328"/>
      <c r="E151" s="328"/>
      <c r="F151" s="328"/>
      <c r="G151" s="328"/>
      <c r="H151" s="328"/>
    </row>
    <row r="152" spans="1:8" ht="15.5" thickBot="1" x14ac:dyDescent="0.45">
      <c r="A152" s="40"/>
      <c r="B152" s="18"/>
      <c r="C152" s="18"/>
      <c r="D152" s="18"/>
      <c r="E152" s="18"/>
      <c r="F152" s="18"/>
      <c r="G152" s="18"/>
      <c r="H152" s="18"/>
    </row>
    <row r="153" spans="1:8" ht="66" customHeight="1" x14ac:dyDescent="0.4">
      <c r="A153" s="40"/>
      <c r="B153" s="55" t="s">
        <v>345</v>
      </c>
      <c r="C153" s="94" t="s">
        <v>42</v>
      </c>
      <c r="D153" s="96" t="s">
        <v>346</v>
      </c>
      <c r="E153" s="18"/>
      <c r="F153" s="18"/>
      <c r="G153" s="18"/>
      <c r="H153" s="18"/>
    </row>
    <row r="154" spans="1:8" ht="15.65" customHeight="1" thickBot="1" x14ac:dyDescent="0.45">
      <c r="A154" s="40"/>
      <c r="B154" s="108"/>
      <c r="C154" s="98">
        <f>SUM($C$38:$H$38)</f>
        <v>0</v>
      </c>
      <c r="D154" s="97" t="str">
        <f>IF(OR(B154="",C154=""),"",B154/C154)</f>
        <v/>
      </c>
      <c r="E154" s="329" t="str">
        <f>IF(C154=0,"",IF(C154=(SUM(C38:H38)),"","The no. of employees reported in this question does not equal the value provided in SOC10. Please double-check your entry."))</f>
        <v/>
      </c>
      <c r="F154" s="330"/>
      <c r="G154" s="330"/>
      <c r="H154" s="330"/>
    </row>
    <row r="155" spans="1:8" x14ac:dyDescent="0.4">
      <c r="A155" s="40"/>
      <c r="B155" s="18"/>
      <c r="C155" s="18"/>
      <c r="D155" s="18"/>
      <c r="E155" s="18"/>
      <c r="F155" s="18"/>
      <c r="G155" s="18"/>
      <c r="H155" s="18"/>
    </row>
    <row r="156" spans="1:8" x14ac:dyDescent="0.4">
      <c r="A156" s="40"/>
      <c r="B156" s="332" t="s">
        <v>204</v>
      </c>
      <c r="C156" s="332"/>
      <c r="D156" s="332"/>
      <c r="E156" s="332"/>
      <c r="F156" s="332"/>
      <c r="G156" s="332"/>
      <c r="H156" s="332"/>
    </row>
    <row r="157" spans="1:8" ht="15.5" thickBot="1" x14ac:dyDescent="0.45">
      <c r="A157" s="40"/>
      <c r="B157" s="18"/>
      <c r="C157" s="18"/>
      <c r="D157" s="18"/>
      <c r="E157" s="18"/>
      <c r="F157" s="18"/>
      <c r="G157" s="18"/>
      <c r="H157" s="18"/>
    </row>
    <row r="158" spans="1:8" x14ac:dyDescent="0.4">
      <c r="A158" s="40"/>
      <c r="B158" s="94" t="s">
        <v>48</v>
      </c>
      <c r="C158" s="96" t="s">
        <v>49</v>
      </c>
      <c r="D158" s="18"/>
      <c r="E158" s="18"/>
      <c r="F158" s="18"/>
      <c r="G158" s="18"/>
      <c r="H158" s="18"/>
    </row>
    <row r="159" spans="1:8" x14ac:dyDescent="0.4">
      <c r="A159" s="40"/>
      <c r="B159" s="155" t="s">
        <v>50</v>
      </c>
      <c r="C159" s="220"/>
      <c r="D159" s="18"/>
      <c r="E159" s="18"/>
      <c r="F159" s="18"/>
      <c r="G159" s="18"/>
      <c r="H159" s="18"/>
    </row>
    <row r="160" spans="1:8" x14ac:dyDescent="0.4">
      <c r="A160" s="40"/>
      <c r="B160" s="156" t="s">
        <v>51</v>
      </c>
      <c r="C160" s="220"/>
      <c r="D160" s="18"/>
      <c r="E160" s="18"/>
      <c r="F160" s="18"/>
      <c r="G160" s="18"/>
      <c r="H160" s="18"/>
    </row>
    <row r="161" spans="1:8" x14ac:dyDescent="0.4">
      <c r="A161" s="40"/>
      <c r="B161" s="156" t="s">
        <v>52</v>
      </c>
      <c r="C161" s="220"/>
      <c r="D161" s="18"/>
      <c r="E161" s="18"/>
      <c r="F161" s="18"/>
      <c r="G161" s="18"/>
      <c r="H161" s="18"/>
    </row>
    <row r="162" spans="1:8" ht="15.5" thickBot="1" x14ac:dyDescent="0.45">
      <c r="A162" s="40"/>
      <c r="B162" s="157" t="s">
        <v>53</v>
      </c>
      <c r="C162" s="221"/>
      <c r="D162" s="18"/>
      <c r="E162" s="18"/>
      <c r="F162" s="18"/>
      <c r="G162" s="18"/>
      <c r="H162" s="18"/>
    </row>
    <row r="163" spans="1:8" x14ac:dyDescent="0.4">
      <c r="A163" s="40"/>
      <c r="B163" s="18"/>
      <c r="C163" s="18"/>
      <c r="D163" s="18"/>
      <c r="E163" s="18"/>
      <c r="F163" s="18"/>
      <c r="G163" s="18"/>
      <c r="H163" s="18"/>
    </row>
    <row r="164" spans="1:8" ht="19" x14ac:dyDescent="0.5">
      <c r="A164" s="304">
        <v>3</v>
      </c>
      <c r="B164" s="316" t="s">
        <v>252</v>
      </c>
      <c r="C164" s="316"/>
      <c r="D164" s="316"/>
      <c r="E164" s="316"/>
      <c r="F164" s="316"/>
      <c r="G164" s="316"/>
      <c r="H164" s="316"/>
    </row>
    <row r="165" spans="1:8" x14ac:dyDescent="0.4">
      <c r="A165" s="16"/>
      <c r="B165" s="315" t="s">
        <v>54</v>
      </c>
      <c r="C165" s="315"/>
      <c r="D165" s="315"/>
      <c r="E165" s="315"/>
      <c r="F165" s="315"/>
      <c r="G165" s="315"/>
      <c r="H165" s="315"/>
    </row>
    <row r="166" spans="1:8" x14ac:dyDescent="0.4">
      <c r="A166" s="40"/>
      <c r="B166" s="18"/>
      <c r="C166" s="18"/>
      <c r="D166" s="18"/>
      <c r="E166" s="18"/>
      <c r="F166" s="18"/>
      <c r="G166" s="18"/>
      <c r="H166" s="18"/>
    </row>
    <row r="167" spans="1:8" x14ac:dyDescent="0.4">
      <c r="A167" s="40"/>
      <c r="B167" s="332" t="s">
        <v>327</v>
      </c>
      <c r="C167" s="332"/>
      <c r="D167" s="332"/>
      <c r="E167" s="332"/>
      <c r="F167" s="332"/>
      <c r="G167" s="332"/>
      <c r="H167" s="332"/>
    </row>
    <row r="168" spans="1:8" x14ac:dyDescent="0.4">
      <c r="A168" s="40"/>
      <c r="B168" s="328" t="s">
        <v>263</v>
      </c>
      <c r="C168" s="328"/>
      <c r="D168" s="328"/>
      <c r="E168" s="328"/>
      <c r="F168" s="328"/>
      <c r="G168" s="328"/>
      <c r="H168" s="328"/>
    </row>
    <row r="169" spans="1:8" ht="15.5" thickBot="1" x14ac:dyDescent="0.45">
      <c r="A169" s="40"/>
      <c r="B169" s="18"/>
      <c r="C169" s="18"/>
      <c r="D169" s="18"/>
      <c r="E169" s="18"/>
      <c r="F169" s="18"/>
      <c r="G169" s="18"/>
      <c r="H169" s="18"/>
    </row>
    <row r="170" spans="1:8" ht="15.5" thickBot="1" x14ac:dyDescent="0.45">
      <c r="A170" s="40"/>
      <c r="B170" s="67" t="s">
        <v>55</v>
      </c>
      <c r="C170" s="18"/>
      <c r="D170" s="18"/>
      <c r="E170" s="18"/>
      <c r="F170" s="18"/>
      <c r="G170" s="18"/>
      <c r="H170" s="18"/>
    </row>
    <row r="171" spans="1:8" ht="15.5" thickBot="1" x14ac:dyDescent="0.45">
      <c r="A171" s="40"/>
      <c r="B171" s="216"/>
      <c r="C171" s="18"/>
      <c r="D171" s="18"/>
      <c r="E171" s="18"/>
      <c r="F171" s="18"/>
      <c r="G171" s="18"/>
      <c r="H171" s="18"/>
    </row>
    <row r="172" spans="1:8" x14ac:dyDescent="0.4">
      <c r="A172" s="40"/>
      <c r="B172" s="56"/>
      <c r="C172" s="18"/>
      <c r="D172" s="18"/>
      <c r="E172" s="18"/>
      <c r="F172" s="18"/>
      <c r="G172" s="18"/>
      <c r="H172" s="18"/>
    </row>
    <row r="173" spans="1:8" x14ac:dyDescent="0.4">
      <c r="A173" s="40"/>
      <c r="B173" s="332" t="s">
        <v>306</v>
      </c>
      <c r="C173" s="332"/>
      <c r="D173" s="332"/>
      <c r="E173" s="332"/>
      <c r="F173" s="332"/>
      <c r="G173" s="332"/>
      <c r="H173" s="332"/>
    </row>
    <row r="174" spans="1:8" x14ac:dyDescent="0.4">
      <c r="A174" s="40"/>
      <c r="B174" s="328" t="s">
        <v>295</v>
      </c>
      <c r="C174" s="328"/>
      <c r="D174" s="328"/>
      <c r="E174" s="328"/>
      <c r="F174" s="328"/>
      <c r="G174" s="328"/>
      <c r="H174" s="328"/>
    </row>
    <row r="175" spans="1:8" ht="15.5" thickBot="1" x14ac:dyDescent="0.45">
      <c r="A175" s="40"/>
      <c r="B175" s="18"/>
      <c r="C175" s="18"/>
      <c r="D175" s="18"/>
      <c r="E175" s="18"/>
      <c r="F175" s="18"/>
      <c r="G175" s="18"/>
      <c r="H175" s="18"/>
    </row>
    <row r="176" spans="1:8" ht="43.5" customHeight="1" thickBot="1" x14ac:dyDescent="0.45">
      <c r="A176" s="40"/>
      <c r="B176" s="41" t="s">
        <v>56</v>
      </c>
      <c r="C176" s="96" t="s">
        <v>55</v>
      </c>
      <c r="D176" s="18"/>
      <c r="E176" s="18"/>
      <c r="F176" s="18"/>
      <c r="G176" s="18"/>
      <c r="H176" s="18"/>
    </row>
    <row r="177" spans="1:9" ht="15.5" thickBot="1" x14ac:dyDescent="0.45">
      <c r="A177" s="40"/>
      <c r="B177" s="158"/>
      <c r="C177" s="88">
        <f>B171</f>
        <v>0</v>
      </c>
      <c r="D177" s="18"/>
      <c r="E177" s="18"/>
      <c r="F177" s="18"/>
      <c r="G177" s="18"/>
      <c r="H177" s="18"/>
    </row>
    <row r="178" spans="1:9" x14ac:dyDescent="0.4">
      <c r="A178" s="40"/>
      <c r="B178" s="18"/>
      <c r="C178" s="18"/>
      <c r="D178" s="18"/>
      <c r="E178" s="18"/>
      <c r="F178" s="18"/>
      <c r="G178" s="18"/>
      <c r="H178" s="18"/>
    </row>
    <row r="179" spans="1:9" x14ac:dyDescent="0.4">
      <c r="A179" s="16"/>
      <c r="B179" s="315" t="s">
        <v>57</v>
      </c>
      <c r="C179" s="315"/>
      <c r="D179" s="315"/>
      <c r="E179" s="315"/>
      <c r="F179" s="315"/>
      <c r="G179" s="315"/>
      <c r="H179" s="315"/>
    </row>
    <row r="180" spans="1:9" x14ac:dyDescent="0.4">
      <c r="A180" s="40"/>
      <c r="B180" s="18"/>
      <c r="C180" s="18"/>
      <c r="D180" s="18"/>
      <c r="E180" s="18"/>
      <c r="F180" s="18"/>
      <c r="G180" s="18"/>
      <c r="H180" s="18"/>
    </row>
    <row r="181" spans="1:9" x14ac:dyDescent="0.4">
      <c r="A181" s="40"/>
      <c r="B181" s="331" t="s">
        <v>307</v>
      </c>
      <c r="C181" s="331"/>
      <c r="D181" s="331"/>
      <c r="E181" s="331"/>
      <c r="F181" s="331"/>
      <c r="G181" s="331"/>
      <c r="H181" s="331"/>
    </row>
    <row r="182" spans="1:9" ht="15.5" thickBot="1" x14ac:dyDescent="0.45">
      <c r="A182" s="40"/>
      <c r="B182" s="18"/>
      <c r="C182" s="151"/>
      <c r="D182" s="18"/>
      <c r="E182" s="18"/>
      <c r="F182" s="18"/>
      <c r="G182" s="18"/>
      <c r="H182" s="18"/>
    </row>
    <row r="183" spans="1:9" x14ac:dyDescent="0.4">
      <c r="A183" s="40"/>
      <c r="B183" s="99"/>
      <c r="C183" s="94" t="s">
        <v>58</v>
      </c>
      <c r="D183" s="94" t="s">
        <v>40</v>
      </c>
      <c r="E183" s="96" t="s">
        <v>59</v>
      </c>
      <c r="F183" s="18"/>
      <c r="G183" s="18"/>
      <c r="H183" s="18"/>
    </row>
    <row r="184" spans="1:9" x14ac:dyDescent="0.4">
      <c r="A184" s="40"/>
      <c r="B184" s="100" t="s">
        <v>12</v>
      </c>
      <c r="C184" s="159"/>
      <c r="D184" s="70">
        <f>SUM(C79:E79)</f>
        <v>0</v>
      </c>
      <c r="E184" s="160" t="str">
        <f>IF(OR(C184="",D184=""),"",C184/D184)</f>
        <v/>
      </c>
      <c r="F184" s="329" t="str">
        <f>IF((D184+D185)=0,"",IF(AND(D184=D122,D185=D123),"","The no. of labour hours does not equal the values provided in SOC9: Employee Well-Being. Please double-check your entry."))</f>
        <v/>
      </c>
      <c r="G184" s="330"/>
      <c r="H184" s="330"/>
      <c r="I184" s="330"/>
    </row>
    <row r="185" spans="1:9" ht="15.65" customHeight="1" thickBot="1" x14ac:dyDescent="0.45">
      <c r="A185" s="40"/>
      <c r="B185" s="101" t="s">
        <v>13</v>
      </c>
      <c r="C185" s="95"/>
      <c r="D185" s="261">
        <f>SUM(C80:E80)</f>
        <v>0</v>
      </c>
      <c r="E185" s="161" t="str">
        <f>IF(OR(C185="",D185=""),"",C185/D185)</f>
        <v/>
      </c>
      <c r="F185" s="329"/>
      <c r="G185" s="330"/>
      <c r="H185" s="330"/>
      <c r="I185" s="330"/>
    </row>
    <row r="186" spans="1:9" ht="15.5" thickBot="1" x14ac:dyDescent="0.45">
      <c r="A186" s="40"/>
      <c r="B186" s="18"/>
      <c r="C186" s="18"/>
      <c r="D186" s="18"/>
      <c r="E186" s="18"/>
      <c r="F186" s="18"/>
      <c r="G186" s="18"/>
      <c r="H186" s="18"/>
    </row>
    <row r="187" spans="1:9" ht="30" x14ac:dyDescent="0.4">
      <c r="A187" s="40"/>
      <c r="B187" s="102" t="s">
        <v>60</v>
      </c>
      <c r="C187" s="94" t="s">
        <v>61</v>
      </c>
      <c r="D187" s="94" t="s">
        <v>62</v>
      </c>
      <c r="E187" s="96" t="s">
        <v>63</v>
      </c>
      <c r="F187" s="18"/>
      <c r="G187" s="18"/>
      <c r="H187" s="18"/>
    </row>
    <row r="188" spans="1:9" ht="15.5" thickBot="1" x14ac:dyDescent="0.45">
      <c r="A188" s="40"/>
      <c r="B188" s="103"/>
      <c r="C188" s="162" t="str">
        <f>IF(OR(E184="",E185=""),"",E184-E185)</f>
        <v/>
      </c>
      <c r="D188" s="98" t="str">
        <f>E184</f>
        <v/>
      </c>
      <c r="E188" s="97" t="str">
        <f>IF(OR(C188="",D188=""),"",C188/D188)</f>
        <v/>
      </c>
      <c r="F188" s="18"/>
      <c r="G188" s="18"/>
      <c r="H188" s="18"/>
    </row>
    <row r="189" spans="1:9" x14ac:dyDescent="0.4">
      <c r="A189" s="40"/>
      <c r="B189" s="18"/>
      <c r="C189" s="18"/>
      <c r="D189" s="18"/>
      <c r="E189" s="18"/>
      <c r="F189" s="18"/>
      <c r="G189" s="18"/>
      <c r="H189" s="18"/>
    </row>
    <row r="190" spans="1:9" ht="19" x14ac:dyDescent="0.5">
      <c r="A190" s="304">
        <v>4</v>
      </c>
      <c r="B190" s="316" t="s">
        <v>253</v>
      </c>
      <c r="C190" s="316"/>
      <c r="D190" s="316"/>
      <c r="E190" s="316"/>
      <c r="F190" s="316"/>
      <c r="G190" s="316"/>
      <c r="H190" s="316"/>
    </row>
    <row r="191" spans="1:9" x14ac:dyDescent="0.4">
      <c r="A191" s="16"/>
      <c r="B191" s="315" t="s">
        <v>64</v>
      </c>
      <c r="C191" s="315"/>
      <c r="D191" s="315"/>
      <c r="E191" s="315"/>
      <c r="F191" s="315"/>
      <c r="G191" s="315"/>
      <c r="H191" s="315"/>
    </row>
    <row r="192" spans="1:9" x14ac:dyDescent="0.4">
      <c r="A192" s="12"/>
      <c r="B192" s="57"/>
      <c r="C192" s="13"/>
      <c r="D192" s="14"/>
      <c r="E192" s="14"/>
      <c r="F192" s="14"/>
      <c r="G192" s="14"/>
      <c r="H192" s="14"/>
    </row>
    <row r="193" spans="1:8" x14ac:dyDescent="0.4">
      <c r="A193" s="40"/>
      <c r="B193" s="314" t="s">
        <v>205</v>
      </c>
      <c r="C193" s="314"/>
      <c r="D193" s="314"/>
      <c r="E193" s="314"/>
      <c r="F193" s="314"/>
      <c r="G193" s="314"/>
      <c r="H193" s="314"/>
    </row>
    <row r="194" spans="1:8" ht="15.5" thickBot="1" x14ac:dyDescent="0.45">
      <c r="A194" s="40"/>
      <c r="B194" s="13"/>
      <c r="C194" s="37"/>
      <c r="D194" s="37"/>
      <c r="E194" s="37"/>
      <c r="F194" s="37"/>
      <c r="G194" s="38"/>
      <c r="H194" s="39"/>
    </row>
    <row r="195" spans="1:8" ht="15.5" thickBot="1" x14ac:dyDescent="0.45">
      <c r="A195" s="40"/>
      <c r="B195" s="222"/>
      <c r="C195" s="37"/>
      <c r="D195" s="37"/>
      <c r="E195" s="37"/>
      <c r="F195" s="37"/>
      <c r="G195" s="38"/>
      <c r="H195" s="39"/>
    </row>
    <row r="196" spans="1:8" x14ac:dyDescent="0.4">
      <c r="A196" s="12"/>
      <c r="B196" s="14"/>
      <c r="C196" s="13"/>
      <c r="D196" s="14"/>
      <c r="E196" s="14"/>
      <c r="F196" s="14"/>
      <c r="G196" s="14"/>
      <c r="H196" s="14"/>
    </row>
    <row r="197" spans="1:8" x14ac:dyDescent="0.4">
      <c r="A197" s="40"/>
      <c r="B197" s="314" t="s">
        <v>65</v>
      </c>
      <c r="C197" s="314"/>
      <c r="D197" s="314"/>
      <c r="E197" s="314"/>
      <c r="F197" s="314"/>
      <c r="G197" s="314"/>
      <c r="H197" s="314"/>
    </row>
    <row r="198" spans="1:8" ht="15.5" thickBot="1" x14ac:dyDescent="0.45">
      <c r="A198" s="40"/>
      <c r="B198" s="13"/>
      <c r="C198" s="37"/>
      <c r="D198" s="37"/>
      <c r="E198" s="37"/>
      <c r="F198" s="37"/>
      <c r="G198" s="38"/>
      <c r="H198" s="39"/>
    </row>
    <row r="199" spans="1:8" ht="15.5" thickBot="1" x14ac:dyDescent="0.45">
      <c r="A199" s="40"/>
      <c r="B199" s="222"/>
      <c r="C199" s="37"/>
      <c r="D199" s="37"/>
      <c r="E199" s="37"/>
      <c r="F199" s="37"/>
      <c r="G199" s="38"/>
      <c r="H199" s="39"/>
    </row>
    <row r="200" spans="1:8" x14ac:dyDescent="0.4">
      <c r="A200" s="12"/>
      <c r="B200" s="14"/>
      <c r="C200" s="13"/>
      <c r="D200" s="14"/>
      <c r="E200" s="14"/>
      <c r="F200" s="14"/>
      <c r="G200" s="14"/>
      <c r="H200" s="14"/>
    </row>
    <row r="201" spans="1:8" x14ac:dyDescent="0.4">
      <c r="A201" s="40"/>
      <c r="B201" s="314" t="s">
        <v>66</v>
      </c>
      <c r="C201" s="314"/>
      <c r="D201" s="314"/>
      <c r="E201" s="314"/>
      <c r="F201" s="314"/>
      <c r="G201" s="314"/>
      <c r="H201" s="314"/>
    </row>
    <row r="202" spans="1:8" x14ac:dyDescent="0.4">
      <c r="A202" s="40"/>
      <c r="B202" s="328" t="s">
        <v>347</v>
      </c>
      <c r="C202" s="328"/>
      <c r="D202" s="328"/>
      <c r="E202" s="328"/>
      <c r="F202" s="328"/>
      <c r="G202" s="328"/>
      <c r="H202" s="328"/>
    </row>
    <row r="203" spans="1:8" ht="15.5" thickBot="1" x14ac:dyDescent="0.45">
      <c r="A203" s="40"/>
      <c r="B203" s="13"/>
      <c r="C203" s="37"/>
      <c r="D203" s="37"/>
      <c r="E203" s="37"/>
      <c r="F203" s="37"/>
      <c r="G203" s="38"/>
      <c r="H203" s="39"/>
    </row>
    <row r="204" spans="1:8" ht="75.650000000000006" customHeight="1" x14ac:dyDescent="0.4">
      <c r="A204" s="40"/>
      <c r="B204" s="94" t="s">
        <v>67</v>
      </c>
      <c r="C204" s="164" t="s">
        <v>348</v>
      </c>
      <c r="D204" s="163" t="s">
        <v>206</v>
      </c>
      <c r="E204" s="37"/>
      <c r="F204" s="37"/>
      <c r="G204" s="38"/>
      <c r="H204" s="39"/>
    </row>
    <row r="205" spans="1:8" ht="15.5" thickBot="1" x14ac:dyDescent="0.45">
      <c r="A205" s="40"/>
      <c r="B205" s="108"/>
      <c r="C205" s="108"/>
      <c r="D205" s="245" t="str">
        <f>IF(OR(B205="",C205=""),"",B205/C205)</f>
        <v/>
      </c>
      <c r="E205" s="37"/>
      <c r="F205" s="37"/>
      <c r="G205" s="38"/>
      <c r="H205" s="39"/>
    </row>
    <row r="206" spans="1:8" x14ac:dyDescent="0.4">
      <c r="A206" s="37"/>
      <c r="B206" s="37"/>
      <c r="C206" s="37"/>
      <c r="D206" s="37"/>
      <c r="E206" s="37"/>
      <c r="F206" s="37"/>
      <c r="G206" s="37"/>
    </row>
    <row r="207" spans="1:8" ht="19" x14ac:dyDescent="0.5">
      <c r="A207" s="304">
        <v>5</v>
      </c>
      <c r="B207" s="316" t="s">
        <v>254</v>
      </c>
      <c r="C207" s="316"/>
      <c r="D207" s="316"/>
      <c r="E207" s="316"/>
      <c r="F207" s="316"/>
      <c r="G207" s="316"/>
      <c r="H207" s="316"/>
    </row>
    <row r="208" spans="1:8" x14ac:dyDescent="0.4">
      <c r="A208" s="90"/>
      <c r="B208" s="367" t="s">
        <v>68</v>
      </c>
      <c r="C208" s="367"/>
      <c r="D208" s="367"/>
      <c r="E208" s="367"/>
      <c r="F208" s="367"/>
      <c r="G208" s="367"/>
      <c r="H208" s="367"/>
    </row>
    <row r="209" spans="1:12" x14ac:dyDescent="0.4">
      <c r="A209" s="69"/>
      <c r="B209" s="57"/>
      <c r="C209" s="13"/>
      <c r="D209" s="14"/>
      <c r="E209" s="14"/>
      <c r="F209" s="37"/>
      <c r="G209" s="37"/>
      <c r="H209" s="37"/>
    </row>
    <row r="210" spans="1:12" x14ac:dyDescent="0.4">
      <c r="A210" s="69"/>
      <c r="B210" s="334" t="s">
        <v>374</v>
      </c>
      <c r="C210" s="334"/>
      <c r="D210" s="334"/>
      <c r="E210" s="334"/>
      <c r="F210" s="334"/>
      <c r="G210" s="334"/>
      <c r="H210" s="334"/>
    </row>
    <row r="211" spans="1:12" x14ac:dyDescent="0.4">
      <c r="A211" s="69"/>
      <c r="B211" s="334"/>
      <c r="C211" s="334"/>
      <c r="D211" s="334"/>
      <c r="E211" s="334"/>
      <c r="F211" s="334"/>
      <c r="G211" s="334"/>
      <c r="H211" s="334"/>
    </row>
    <row r="212" spans="1:12" x14ac:dyDescent="0.4">
      <c r="A212" s="69"/>
      <c r="B212" s="292"/>
      <c r="C212" s="292"/>
      <c r="D212" s="292"/>
      <c r="E212" s="292"/>
      <c r="F212" s="292"/>
      <c r="G212" s="292"/>
      <c r="H212" s="292"/>
    </row>
    <row r="213" spans="1:12" x14ac:dyDescent="0.4">
      <c r="A213" s="69"/>
      <c r="B213" s="314" t="s">
        <v>350</v>
      </c>
      <c r="C213" s="314"/>
      <c r="D213" s="314"/>
      <c r="E213" s="314"/>
      <c r="F213" s="314"/>
      <c r="G213" s="314"/>
      <c r="H213" s="314"/>
    </row>
    <row r="214" spans="1:12" ht="15.5" thickBot="1" x14ac:dyDescent="0.45">
      <c r="A214" s="69"/>
      <c r="B214" s="13"/>
      <c r="C214" s="37"/>
      <c r="D214" s="37"/>
      <c r="E214" s="37"/>
      <c r="F214" s="37"/>
      <c r="G214" s="38"/>
      <c r="H214" s="39"/>
    </row>
    <row r="215" spans="1:12" ht="15.5" thickBot="1" x14ac:dyDescent="0.45">
      <c r="A215" s="69"/>
      <c r="B215" s="222"/>
      <c r="C215" s="37"/>
      <c r="D215" s="37"/>
      <c r="E215" s="37"/>
      <c r="F215" s="37"/>
      <c r="G215" s="38"/>
      <c r="H215" s="39"/>
    </row>
    <row r="216" spans="1:12" x14ac:dyDescent="0.4">
      <c r="A216" s="69"/>
      <c r="B216" s="295"/>
      <c r="C216" s="37"/>
      <c r="D216" s="37"/>
      <c r="E216" s="37"/>
      <c r="F216" s="37"/>
      <c r="G216" s="38"/>
      <c r="H216" s="39"/>
    </row>
    <row r="217" spans="1:12" x14ac:dyDescent="0.4">
      <c r="A217" s="69"/>
      <c r="B217" s="314" t="s">
        <v>349</v>
      </c>
      <c r="C217" s="314"/>
      <c r="D217" s="314"/>
      <c r="E217" s="314"/>
      <c r="F217" s="314"/>
      <c r="G217" s="314"/>
      <c r="H217" s="314"/>
    </row>
    <row r="218" spans="1:12" ht="15.5" thickBot="1" x14ac:dyDescent="0.45">
      <c r="A218" s="69"/>
      <c r="B218" s="13"/>
      <c r="C218" s="37"/>
      <c r="D218" s="37"/>
      <c r="E218" s="37"/>
      <c r="F218" s="37"/>
      <c r="G218" s="38"/>
      <c r="H218" s="39"/>
    </row>
    <row r="219" spans="1:12" ht="15.5" thickBot="1" x14ac:dyDescent="0.45">
      <c r="A219" s="69"/>
      <c r="B219" s="222"/>
      <c r="C219" s="37"/>
      <c r="D219" s="37"/>
      <c r="E219" s="37"/>
      <c r="F219" s="37"/>
      <c r="G219" s="38"/>
      <c r="H219" s="39"/>
    </row>
    <row r="220" spans="1:12" x14ac:dyDescent="0.4">
      <c r="A220" s="69"/>
      <c r="B220" s="37"/>
      <c r="C220" s="37"/>
      <c r="D220" s="37"/>
      <c r="E220" s="37"/>
      <c r="F220" s="37"/>
      <c r="G220" s="38"/>
      <c r="H220" s="39"/>
    </row>
    <row r="221" spans="1:12" x14ac:dyDescent="0.4">
      <c r="A221" s="69"/>
      <c r="B221" s="314" t="s">
        <v>375</v>
      </c>
      <c r="C221" s="314"/>
      <c r="D221" s="314"/>
      <c r="E221" s="314"/>
      <c r="F221" s="314"/>
      <c r="G221" s="314"/>
      <c r="H221" s="314"/>
    </row>
    <row r="222" spans="1:12" ht="15" customHeight="1" x14ac:dyDescent="0.4">
      <c r="A222" s="69"/>
      <c r="B222" s="334" t="s">
        <v>292</v>
      </c>
      <c r="C222" s="334"/>
      <c r="D222" s="334"/>
      <c r="E222" s="334"/>
      <c r="F222" s="334"/>
      <c r="G222" s="334"/>
      <c r="H222" s="334"/>
    </row>
    <row r="223" spans="1:12" ht="15" customHeight="1" thickBot="1" x14ac:dyDescent="0.45">
      <c r="A223" s="69"/>
      <c r="B223" s="292"/>
      <c r="C223" s="292"/>
      <c r="D223" s="292"/>
      <c r="E223" s="292"/>
      <c r="F223" s="292"/>
      <c r="G223" s="292"/>
      <c r="H223" s="292"/>
    </row>
    <row r="224" spans="1:12" ht="45" x14ac:dyDescent="0.4">
      <c r="A224" s="40"/>
      <c r="B224" s="94" t="s">
        <v>365</v>
      </c>
      <c r="C224" s="94" t="s">
        <v>366</v>
      </c>
      <c r="D224" s="94" t="s">
        <v>367</v>
      </c>
      <c r="E224" s="94" t="s">
        <v>70</v>
      </c>
      <c r="F224" s="53" t="s">
        <v>368</v>
      </c>
      <c r="G224" s="53" t="s">
        <v>351</v>
      </c>
      <c r="H224" s="37"/>
      <c r="L224" s="308"/>
    </row>
    <row r="225" spans="1:12" ht="15.5" thickBot="1" x14ac:dyDescent="0.45">
      <c r="A225" s="40"/>
      <c r="B225" s="95"/>
      <c r="C225" s="95"/>
      <c r="D225" s="95"/>
      <c r="E225" s="95"/>
      <c r="F225" s="303">
        <f>B225+D225</f>
        <v>0</v>
      </c>
      <c r="G225" s="95"/>
      <c r="H225" s="37"/>
      <c r="L225" s="308"/>
    </row>
    <row r="226" spans="1:12" ht="15.5" thickBot="1" x14ac:dyDescent="0.45">
      <c r="A226" s="40"/>
      <c r="B226" s="37"/>
      <c r="C226" s="37"/>
      <c r="D226" s="37"/>
      <c r="E226" s="37"/>
      <c r="F226" s="37"/>
      <c r="G226" s="37"/>
      <c r="H226" s="37"/>
      <c r="L226" s="308"/>
    </row>
    <row r="227" spans="1:12" ht="82" customHeight="1" x14ac:dyDescent="0.4">
      <c r="A227" s="40"/>
      <c r="B227" s="94" t="s">
        <v>69</v>
      </c>
      <c r="C227" s="53" t="s">
        <v>71</v>
      </c>
      <c r="D227" s="37"/>
      <c r="E227" s="37"/>
      <c r="F227" s="37"/>
      <c r="G227" s="37"/>
      <c r="H227" s="37"/>
      <c r="L227" s="308"/>
    </row>
    <row r="228" spans="1:12" ht="15.5" thickBot="1" x14ac:dyDescent="0.45">
      <c r="A228" s="40"/>
      <c r="B228" s="95"/>
      <c r="C228" s="54" t="str">
        <f>IF(OR(B228="",F225=""),"",IF(OR(B219="R&amp;D spend only",B219= "Both R&amp;D spend and total donations"),B228/G225,B228/F225))</f>
        <v/>
      </c>
      <c r="D228" s="37"/>
      <c r="E228" s="37"/>
      <c r="F228" s="37"/>
      <c r="G228" s="37"/>
      <c r="H228" s="37"/>
      <c r="L228" s="308"/>
    </row>
    <row r="229" spans="1:12" ht="24" x14ac:dyDescent="0.4">
      <c r="A229" s="40"/>
      <c r="B229" s="60"/>
      <c r="C229" s="37"/>
      <c r="D229" s="37"/>
      <c r="E229" s="37"/>
      <c r="F229" s="37"/>
      <c r="G229" s="37"/>
      <c r="H229" s="37"/>
    </row>
    <row r="230" spans="1:12" x14ac:dyDescent="0.4">
      <c r="A230" s="40"/>
      <c r="B230" s="335" t="s">
        <v>389</v>
      </c>
      <c r="C230" s="335"/>
      <c r="D230" s="335"/>
      <c r="E230" s="335"/>
      <c r="F230" s="335"/>
      <c r="G230" s="335"/>
      <c r="H230" s="335"/>
    </row>
    <row r="231" spans="1:12" ht="15.5" thickBot="1" x14ac:dyDescent="0.45">
      <c r="A231" s="40"/>
      <c r="B231" s="37"/>
      <c r="C231" s="37"/>
      <c r="D231" s="37"/>
      <c r="E231" s="37"/>
      <c r="F231" s="37"/>
      <c r="G231" s="37"/>
      <c r="H231" s="37"/>
    </row>
    <row r="232" spans="1:12" ht="53.15" customHeight="1" x14ac:dyDescent="0.4">
      <c r="A232" s="40"/>
      <c r="B232" s="55" t="s">
        <v>72</v>
      </c>
      <c r="C232" s="96" t="s">
        <v>73</v>
      </c>
      <c r="D232" s="37"/>
      <c r="E232" s="37"/>
      <c r="F232" s="37"/>
      <c r="G232" s="37"/>
      <c r="H232" s="37"/>
    </row>
    <row r="233" spans="1:12" ht="15.5" thickBot="1" x14ac:dyDescent="0.45">
      <c r="A233" s="40"/>
      <c r="B233" s="95"/>
      <c r="C233" s="97" t="str">
        <f>IF(OR(B233="",F225=""),"",IF(OR(B219="R&amp;D spend only", B219="Both R&amp;D spend and total donations"), B233/G225, B233/F225))</f>
        <v/>
      </c>
      <c r="D233" s="37"/>
      <c r="E233" s="37"/>
      <c r="F233" s="37"/>
      <c r="G233" s="37"/>
      <c r="H233" s="37"/>
    </row>
    <row r="234" spans="1:12" ht="24" x14ac:dyDescent="0.4">
      <c r="A234" s="40"/>
      <c r="B234" s="60"/>
      <c r="C234" s="14"/>
      <c r="D234" s="37"/>
      <c r="E234" s="37"/>
      <c r="F234" s="37"/>
      <c r="G234" s="37"/>
      <c r="H234" s="37"/>
    </row>
    <row r="235" spans="1:12" ht="24" customHeight="1" x14ac:dyDescent="0.4">
      <c r="A235" s="40"/>
      <c r="B235" s="314" t="s">
        <v>308</v>
      </c>
      <c r="C235" s="314"/>
      <c r="D235" s="314"/>
      <c r="E235" s="314"/>
      <c r="F235" s="314"/>
      <c r="G235" s="314"/>
      <c r="H235" s="314"/>
    </row>
    <row r="236" spans="1:12" ht="15.65" customHeight="1" thickBot="1" x14ac:dyDescent="0.65">
      <c r="A236" s="40"/>
      <c r="B236" s="62"/>
      <c r="C236" s="61"/>
      <c r="D236" s="37"/>
      <c r="E236" s="37"/>
      <c r="F236" s="37"/>
      <c r="G236" s="37"/>
      <c r="H236" s="37"/>
    </row>
    <row r="237" spans="1:12" ht="24.5" thickBot="1" x14ac:dyDescent="0.45">
      <c r="A237" s="40"/>
      <c r="B237" s="222"/>
      <c r="C237" s="61"/>
      <c r="D237" s="37"/>
      <c r="E237" s="37"/>
      <c r="F237" s="37"/>
      <c r="G237" s="37"/>
      <c r="H237" s="37"/>
    </row>
    <row r="238" spans="1:12" x14ac:dyDescent="0.4">
      <c r="A238" s="40"/>
      <c r="B238" s="37"/>
      <c r="D238" s="37"/>
      <c r="E238" s="37"/>
      <c r="F238" s="37"/>
      <c r="G238" s="37"/>
      <c r="H238" s="37"/>
    </row>
    <row r="239" spans="1:12" ht="19" x14ac:dyDescent="0.5">
      <c r="A239" s="304">
        <v>6</v>
      </c>
      <c r="B239" s="316" t="s">
        <v>255</v>
      </c>
      <c r="C239" s="316"/>
      <c r="D239" s="316"/>
      <c r="E239" s="316"/>
      <c r="F239" s="316"/>
      <c r="G239" s="316"/>
      <c r="H239" s="316"/>
    </row>
    <row r="240" spans="1:12" x14ac:dyDescent="0.4">
      <c r="A240" s="139"/>
      <c r="B240" s="315" t="s">
        <v>74</v>
      </c>
      <c r="C240" s="315"/>
      <c r="D240" s="315"/>
      <c r="E240" s="315"/>
      <c r="F240" s="315"/>
      <c r="G240" s="315"/>
      <c r="H240" s="315"/>
    </row>
    <row r="241" spans="1:8" x14ac:dyDescent="0.4">
      <c r="A241" s="12"/>
      <c r="B241" s="14"/>
      <c r="C241" s="13"/>
      <c r="D241" s="14"/>
      <c r="E241" s="14"/>
      <c r="F241" s="14"/>
      <c r="G241" s="14"/>
      <c r="H241" s="14"/>
    </row>
    <row r="242" spans="1:8" x14ac:dyDescent="0.4">
      <c r="A242" s="69"/>
      <c r="B242" s="314" t="s">
        <v>75</v>
      </c>
      <c r="C242" s="314"/>
      <c r="D242" s="314"/>
      <c r="E242" s="314"/>
      <c r="F242" s="314"/>
      <c r="G242" s="314"/>
      <c r="H242" s="314"/>
    </row>
    <row r="243" spans="1:8" ht="15.5" thickBot="1" x14ac:dyDescent="0.45">
      <c r="A243" s="69"/>
      <c r="B243" s="14"/>
      <c r="C243" s="13"/>
      <c r="D243" s="14"/>
      <c r="E243" s="14"/>
      <c r="F243" s="14"/>
      <c r="G243" s="14"/>
      <c r="H243" s="14"/>
    </row>
    <row r="244" spans="1:8" ht="15.5" thickBot="1" x14ac:dyDescent="0.45">
      <c r="A244" s="69"/>
      <c r="B244" s="222"/>
      <c r="C244" s="14"/>
      <c r="D244" s="14"/>
      <c r="E244" s="14"/>
      <c r="F244" s="14"/>
      <c r="G244" s="14"/>
      <c r="H244" s="14"/>
    </row>
    <row r="245" spans="1:8" x14ac:dyDescent="0.4">
      <c r="A245" s="69"/>
      <c r="B245" s="14"/>
      <c r="C245" s="13"/>
      <c r="D245" s="14"/>
      <c r="E245" s="14"/>
      <c r="F245" s="14"/>
      <c r="G245" s="14"/>
      <c r="H245" s="14"/>
    </row>
    <row r="246" spans="1:8" x14ac:dyDescent="0.4">
      <c r="A246" s="69"/>
      <c r="B246" s="314" t="s">
        <v>76</v>
      </c>
      <c r="C246" s="314"/>
      <c r="D246" s="314"/>
      <c r="E246" s="314"/>
      <c r="F246" s="314"/>
      <c r="G246" s="314"/>
      <c r="H246" s="314"/>
    </row>
    <row r="247" spans="1:8" ht="15.5" thickBot="1" x14ac:dyDescent="0.45">
      <c r="A247" s="69"/>
      <c r="B247" s="14"/>
      <c r="C247" s="13"/>
      <c r="D247" s="14"/>
      <c r="E247" s="14"/>
      <c r="F247" s="14"/>
      <c r="G247" s="14"/>
      <c r="H247" s="14"/>
    </row>
    <row r="248" spans="1:8" ht="15.5" thickBot="1" x14ac:dyDescent="0.45">
      <c r="A248" s="69"/>
      <c r="B248" s="222"/>
      <c r="C248" s="14"/>
      <c r="D248" s="14"/>
      <c r="E248" s="14"/>
      <c r="F248" s="14"/>
      <c r="G248" s="14"/>
      <c r="H248" s="14"/>
    </row>
    <row r="249" spans="1:8" x14ac:dyDescent="0.4">
      <c r="A249" s="69"/>
      <c r="B249" s="14"/>
      <c r="C249" s="13"/>
      <c r="D249" s="14"/>
      <c r="E249" s="14"/>
      <c r="F249" s="14"/>
      <c r="G249" s="14"/>
      <c r="H249" s="14"/>
    </row>
    <row r="250" spans="1:8" x14ac:dyDescent="0.4">
      <c r="A250" s="69"/>
      <c r="B250" s="333" t="s">
        <v>77</v>
      </c>
      <c r="C250" s="333"/>
      <c r="D250" s="333"/>
      <c r="E250" s="333"/>
      <c r="F250" s="333"/>
      <c r="G250" s="333"/>
      <c r="H250" s="333"/>
    </row>
    <row r="251" spans="1:8" ht="15.5" thickBot="1" x14ac:dyDescent="0.45">
      <c r="A251" s="69"/>
      <c r="B251" s="14"/>
      <c r="C251" s="13"/>
      <c r="D251" s="14"/>
      <c r="E251" s="14"/>
      <c r="F251" s="14"/>
      <c r="G251" s="14"/>
      <c r="H251" s="14"/>
    </row>
    <row r="252" spans="1:8" ht="15.5" thickBot="1" x14ac:dyDescent="0.45">
      <c r="A252" s="69"/>
      <c r="B252" s="222"/>
      <c r="C252" s="14"/>
      <c r="D252" s="14"/>
      <c r="E252" s="14"/>
      <c r="F252" s="14"/>
      <c r="G252" s="14"/>
      <c r="H252" s="14"/>
    </row>
    <row r="253" spans="1:8" x14ac:dyDescent="0.4">
      <c r="A253" s="69"/>
      <c r="B253" s="14"/>
      <c r="C253" s="14"/>
      <c r="D253" s="14"/>
      <c r="E253" s="14"/>
      <c r="F253" s="14"/>
      <c r="G253" s="14"/>
      <c r="H253" s="14"/>
    </row>
    <row r="254" spans="1:8" x14ac:dyDescent="0.4">
      <c r="A254" s="69"/>
      <c r="B254" s="314" t="s">
        <v>78</v>
      </c>
      <c r="C254" s="314"/>
      <c r="D254" s="314"/>
      <c r="E254" s="314"/>
      <c r="F254" s="314"/>
      <c r="G254" s="314"/>
      <c r="H254" s="314"/>
    </row>
    <row r="255" spans="1:8" ht="15.5" thickBot="1" x14ac:dyDescent="0.45">
      <c r="A255" s="69"/>
      <c r="B255" s="14"/>
      <c r="C255" s="13"/>
      <c r="D255" s="14"/>
      <c r="E255" s="14"/>
      <c r="F255" s="14"/>
      <c r="G255" s="14"/>
      <c r="H255" s="14"/>
    </row>
    <row r="256" spans="1:8" ht="15.5" thickBot="1" x14ac:dyDescent="0.45">
      <c r="A256" s="69"/>
      <c r="B256" s="222"/>
      <c r="C256" s="63"/>
      <c r="D256" s="14"/>
      <c r="E256" s="14"/>
      <c r="F256" s="14"/>
      <c r="G256" s="14"/>
      <c r="H256" s="14"/>
    </row>
    <row r="257" spans="1:8" x14ac:dyDescent="0.4">
      <c r="A257" s="69"/>
      <c r="B257" s="14"/>
      <c r="C257" s="13"/>
      <c r="D257" s="14"/>
      <c r="E257" s="14"/>
      <c r="F257" s="14"/>
      <c r="G257" s="14"/>
      <c r="H257" s="14"/>
    </row>
    <row r="258" spans="1:8" x14ac:dyDescent="0.4">
      <c r="A258" s="69"/>
      <c r="B258" s="314" t="s">
        <v>209</v>
      </c>
      <c r="C258" s="314"/>
      <c r="D258" s="314"/>
      <c r="E258" s="314"/>
      <c r="F258" s="314"/>
      <c r="G258" s="314"/>
      <c r="H258" s="314"/>
    </row>
    <row r="259" spans="1:8" ht="15.5" thickBot="1" x14ac:dyDescent="0.45">
      <c r="A259" s="69"/>
      <c r="B259" s="64"/>
      <c r="C259" s="36"/>
      <c r="D259" s="14"/>
      <c r="E259" s="14"/>
      <c r="F259" s="14"/>
      <c r="G259" s="9"/>
      <c r="H259" s="14"/>
    </row>
    <row r="260" spans="1:8" ht="15.5" thickBot="1" x14ac:dyDescent="0.45">
      <c r="A260" s="69"/>
      <c r="B260" s="222"/>
      <c r="C260" s="63"/>
      <c r="D260" s="14"/>
      <c r="E260" s="14"/>
      <c r="F260" s="14"/>
      <c r="G260" s="14"/>
      <c r="H260" s="14"/>
    </row>
    <row r="261" spans="1:8" x14ac:dyDescent="0.4">
      <c r="A261" s="69"/>
      <c r="B261" s="14"/>
      <c r="C261" s="13"/>
      <c r="D261" s="14"/>
      <c r="E261" s="14"/>
      <c r="F261" s="14"/>
      <c r="G261" s="14"/>
      <c r="H261" s="14"/>
    </row>
    <row r="262" spans="1:8" x14ac:dyDescent="0.4">
      <c r="A262" s="69"/>
      <c r="B262" s="319" t="s">
        <v>79</v>
      </c>
      <c r="C262" s="319"/>
      <c r="D262" s="319"/>
      <c r="E262" s="319"/>
      <c r="F262" s="319"/>
      <c r="G262" s="319"/>
      <c r="H262" s="319"/>
    </row>
    <row r="263" spans="1:8" ht="15.5" thickBot="1" x14ac:dyDescent="0.45">
      <c r="A263" s="69"/>
      <c r="B263" s="64"/>
      <c r="C263" s="36"/>
      <c r="D263" s="14"/>
      <c r="E263" s="14"/>
      <c r="F263" s="14"/>
      <c r="G263" s="9"/>
      <c r="H263" s="14"/>
    </row>
    <row r="264" spans="1:8" ht="15.5" thickBot="1" x14ac:dyDescent="0.45">
      <c r="A264" s="69"/>
      <c r="B264" s="222"/>
      <c r="C264" s="18"/>
      <c r="D264" s="14"/>
      <c r="E264" s="14"/>
      <c r="F264" s="14"/>
      <c r="G264" s="14"/>
      <c r="H264" s="14"/>
    </row>
    <row r="265" spans="1:8" x14ac:dyDescent="0.4">
      <c r="A265" s="69"/>
      <c r="B265" s="14"/>
      <c r="C265" s="13"/>
      <c r="D265" s="14"/>
      <c r="E265" s="14"/>
      <c r="F265" s="14"/>
      <c r="G265" s="14"/>
      <c r="H265" s="14"/>
    </row>
    <row r="266" spans="1:8" x14ac:dyDescent="0.4">
      <c r="A266" s="69"/>
      <c r="B266" s="319" t="s">
        <v>80</v>
      </c>
      <c r="C266" s="319"/>
      <c r="D266" s="319"/>
      <c r="E266" s="319"/>
      <c r="F266" s="319"/>
      <c r="G266" s="319"/>
      <c r="H266" s="319"/>
    </row>
    <row r="267" spans="1:8" ht="15.5" thickBot="1" x14ac:dyDescent="0.45">
      <c r="A267" s="69"/>
      <c r="B267" s="64"/>
      <c r="C267" s="36"/>
      <c r="D267" s="14"/>
      <c r="E267" s="14"/>
      <c r="F267" s="14"/>
      <c r="G267" s="9"/>
      <c r="H267" s="14"/>
    </row>
    <row r="268" spans="1:8" ht="15.5" thickBot="1" x14ac:dyDescent="0.45">
      <c r="A268" s="69"/>
      <c r="B268" s="222"/>
      <c r="C268" s="63"/>
      <c r="D268" s="14"/>
      <c r="E268" s="14"/>
      <c r="F268" s="14"/>
      <c r="G268" s="14"/>
      <c r="H268" s="14"/>
    </row>
    <row r="269" spans="1:8" ht="15" customHeight="1" x14ac:dyDescent="0.4">
      <c r="A269" s="69"/>
      <c r="B269" s="320" t="s">
        <v>260</v>
      </c>
      <c r="C269" s="320"/>
      <c r="D269" s="320"/>
      <c r="E269" s="320"/>
      <c r="F269" s="320"/>
      <c r="G269" s="320"/>
      <c r="H269" s="320"/>
    </row>
    <row r="270" spans="1:8" x14ac:dyDescent="0.4">
      <c r="A270" s="69"/>
      <c r="B270" s="320"/>
      <c r="C270" s="320"/>
      <c r="D270" s="320"/>
      <c r="E270" s="320"/>
      <c r="F270" s="320"/>
      <c r="G270" s="320"/>
      <c r="H270" s="320"/>
    </row>
    <row r="271" spans="1:8" ht="15.5" thickBot="1" x14ac:dyDescent="0.45">
      <c r="A271" s="69"/>
      <c r="B271" s="64"/>
      <c r="C271" s="36"/>
      <c r="D271" s="14"/>
      <c r="E271" s="14"/>
      <c r="F271" s="14"/>
      <c r="G271" s="9"/>
      <c r="H271" s="14"/>
    </row>
    <row r="272" spans="1:8" ht="15.5" thickBot="1" x14ac:dyDescent="0.45">
      <c r="A272" s="69"/>
      <c r="B272" s="222"/>
      <c r="C272" s="63"/>
      <c r="D272" s="14"/>
      <c r="E272" s="14"/>
      <c r="F272" s="14"/>
      <c r="G272" s="14"/>
      <c r="H272" s="14"/>
    </row>
    <row r="273" spans="1:8" x14ac:dyDescent="0.4">
      <c r="A273" s="69"/>
      <c r="B273" s="14"/>
      <c r="C273" s="13"/>
      <c r="D273" s="14"/>
      <c r="E273" s="14"/>
      <c r="F273" s="14"/>
      <c r="G273" s="14"/>
      <c r="H273" s="14"/>
    </row>
    <row r="274" spans="1:8" x14ac:dyDescent="0.4">
      <c r="A274" s="69"/>
      <c r="B274" s="319" t="s">
        <v>297</v>
      </c>
      <c r="C274" s="319"/>
      <c r="D274" s="319"/>
      <c r="E274" s="319"/>
      <c r="F274" s="319"/>
      <c r="G274" s="319"/>
      <c r="H274" s="319"/>
    </row>
    <row r="275" spans="1:8" ht="15.5" thickBot="1" x14ac:dyDescent="0.45">
      <c r="A275" s="69"/>
      <c r="B275" s="64"/>
      <c r="C275" s="36"/>
      <c r="D275" s="14"/>
      <c r="E275" s="14"/>
      <c r="F275" s="14"/>
      <c r="G275" s="9"/>
      <c r="H275" s="14"/>
    </row>
    <row r="276" spans="1:8" ht="15.5" thickBot="1" x14ac:dyDescent="0.45">
      <c r="A276" s="69"/>
      <c r="B276" s="222"/>
      <c r="C276" s="14"/>
      <c r="D276" s="14"/>
      <c r="E276" s="14"/>
      <c r="F276" s="14"/>
      <c r="G276" s="14"/>
      <c r="H276" s="14"/>
    </row>
    <row r="277" spans="1:8" x14ac:dyDescent="0.4">
      <c r="A277" s="69"/>
      <c r="B277" s="14"/>
      <c r="C277" s="13"/>
      <c r="D277" s="14"/>
      <c r="E277" s="14"/>
      <c r="F277" s="14"/>
      <c r="G277" s="14"/>
      <c r="H277" s="14"/>
    </row>
    <row r="278" spans="1:8" x14ac:dyDescent="0.4">
      <c r="A278" s="69"/>
      <c r="B278" s="319" t="s">
        <v>328</v>
      </c>
      <c r="C278" s="319"/>
      <c r="D278" s="319"/>
      <c r="E278" s="319"/>
      <c r="F278" s="319"/>
      <c r="G278" s="319"/>
      <c r="H278" s="319"/>
    </row>
    <row r="279" spans="1:8" ht="15.5" thickBot="1" x14ac:dyDescent="0.45">
      <c r="A279" s="69"/>
      <c r="B279" s="64"/>
      <c r="C279" s="36"/>
      <c r="D279" s="14"/>
      <c r="E279" s="14"/>
      <c r="F279" s="14"/>
      <c r="G279" s="9"/>
      <c r="H279" s="14"/>
    </row>
    <row r="280" spans="1:8" ht="15.5" thickBot="1" x14ac:dyDescent="0.45">
      <c r="A280" s="69"/>
      <c r="B280" s="222"/>
      <c r="C280" s="63"/>
      <c r="D280" s="14"/>
      <c r="E280" s="14"/>
      <c r="F280" s="14"/>
      <c r="G280" s="14"/>
      <c r="H280" s="14"/>
    </row>
    <row r="281" spans="1:8" x14ac:dyDescent="0.4">
      <c r="A281" s="69"/>
      <c r="B281" s="14"/>
      <c r="C281" s="13"/>
      <c r="D281" s="14"/>
      <c r="E281" s="14"/>
      <c r="F281" s="14"/>
      <c r="G281" s="14"/>
      <c r="H281" s="14"/>
    </row>
    <row r="282" spans="1:8" x14ac:dyDescent="0.4">
      <c r="A282" s="69"/>
      <c r="B282" s="319" t="s">
        <v>81</v>
      </c>
      <c r="C282" s="319"/>
      <c r="D282" s="319"/>
      <c r="E282" s="319"/>
      <c r="F282" s="319"/>
      <c r="G282" s="319"/>
      <c r="H282" s="319"/>
    </row>
    <row r="283" spans="1:8" ht="15.5" thickBot="1" x14ac:dyDescent="0.45">
      <c r="A283" s="69"/>
      <c r="B283" s="64"/>
      <c r="C283" s="36"/>
      <c r="D283" s="14"/>
      <c r="E283" s="14"/>
      <c r="F283" s="14"/>
      <c r="G283" s="9"/>
      <c r="H283" s="14"/>
    </row>
    <row r="284" spans="1:8" ht="15.5" thickBot="1" x14ac:dyDescent="0.45">
      <c r="A284" s="69"/>
      <c r="B284" s="222"/>
      <c r="C284" s="63"/>
      <c r="D284" s="14"/>
      <c r="E284" s="14"/>
      <c r="F284" s="14"/>
      <c r="G284" s="14"/>
      <c r="H284" s="14"/>
    </row>
    <row r="285" spans="1:8" x14ac:dyDescent="0.4">
      <c r="A285" s="69"/>
      <c r="B285" s="14"/>
      <c r="C285" s="13"/>
      <c r="D285" s="14"/>
      <c r="E285" s="14"/>
      <c r="F285" s="14"/>
      <c r="G285" s="14"/>
      <c r="H285" s="14"/>
    </row>
    <row r="286" spans="1:8" ht="15" customHeight="1" x14ac:dyDescent="0.4">
      <c r="A286" s="318"/>
      <c r="B286" s="317" t="s">
        <v>323</v>
      </c>
      <c r="C286" s="317"/>
      <c r="D286" s="317"/>
      <c r="E286" s="317"/>
      <c r="F286" s="317"/>
      <c r="G286" s="317"/>
      <c r="H286" s="317"/>
    </row>
    <row r="287" spans="1:8" x14ac:dyDescent="0.4">
      <c r="A287" s="318"/>
      <c r="B287" s="14" t="s">
        <v>309</v>
      </c>
      <c r="C287" s="14"/>
      <c r="D287" s="14"/>
      <c r="E287" s="14"/>
      <c r="F287" s="14"/>
      <c r="G287" s="14"/>
      <c r="H287" s="14"/>
    </row>
    <row r="288" spans="1:8" ht="15.5" thickBot="1" x14ac:dyDescent="0.45">
      <c r="A288" s="318"/>
      <c r="B288" s="14"/>
      <c r="C288" s="13"/>
      <c r="D288" s="14"/>
      <c r="E288" s="14"/>
      <c r="F288" s="14"/>
      <c r="G288" s="14"/>
      <c r="H288" s="14"/>
    </row>
    <row r="289" spans="1:8" ht="15.5" thickBot="1" x14ac:dyDescent="0.45">
      <c r="A289" s="318"/>
      <c r="B289" s="14"/>
      <c r="C289" s="41" t="s">
        <v>82</v>
      </c>
      <c r="D289" s="41" t="s">
        <v>83</v>
      </c>
      <c r="E289" s="41" t="s">
        <v>15</v>
      </c>
      <c r="F289" s="14"/>
      <c r="G289" s="14"/>
      <c r="H289" s="14"/>
    </row>
    <row r="290" spans="1:8" ht="15.5" thickBot="1" x14ac:dyDescent="0.45">
      <c r="A290" s="318"/>
      <c r="B290" s="228" t="s">
        <v>84</v>
      </c>
      <c r="C290" s="65"/>
      <c r="D290" s="65"/>
      <c r="E290" s="229"/>
      <c r="F290" s="14"/>
      <c r="G290" s="14"/>
      <c r="H290" s="14"/>
    </row>
    <row r="291" spans="1:8" ht="15.5" thickBot="1" x14ac:dyDescent="0.45">
      <c r="A291" s="318"/>
      <c r="B291" s="230" t="s">
        <v>85</v>
      </c>
      <c r="C291" s="65"/>
      <c r="D291" s="65"/>
      <c r="E291" s="231"/>
      <c r="F291" s="14"/>
      <c r="G291" s="14"/>
      <c r="H291" s="14"/>
    </row>
    <row r="292" spans="1:8" ht="15.5" thickBot="1" x14ac:dyDescent="0.45">
      <c r="A292" s="318"/>
      <c r="B292" s="232" t="s">
        <v>86</v>
      </c>
      <c r="C292" s="65"/>
      <c r="D292" s="65"/>
      <c r="E292" s="231"/>
      <c r="F292" s="14"/>
      <c r="G292" s="14"/>
      <c r="H292" s="14"/>
    </row>
    <row r="293" spans="1:8" ht="15.5" thickBot="1" x14ac:dyDescent="0.45">
      <c r="A293" s="318"/>
      <c r="B293" s="232" t="s">
        <v>87</v>
      </c>
      <c r="C293" s="65"/>
      <c r="D293" s="65"/>
      <c r="E293" s="231"/>
      <c r="F293" s="14"/>
      <c r="G293" s="14"/>
      <c r="H293" s="14"/>
    </row>
    <row r="294" spans="1:8" ht="15.5" thickBot="1" x14ac:dyDescent="0.45">
      <c r="A294" s="318"/>
      <c r="B294" s="233" t="s">
        <v>88</v>
      </c>
      <c r="C294" s="65"/>
      <c r="D294" s="65"/>
      <c r="E294" s="234"/>
      <c r="F294" s="14"/>
      <c r="G294" s="14"/>
      <c r="H294" s="14"/>
    </row>
    <row r="295" spans="1:8" ht="15.5" thickBot="1" x14ac:dyDescent="0.45">
      <c r="A295" s="318"/>
      <c r="B295" s="45" t="s">
        <v>15</v>
      </c>
      <c r="C295" s="235">
        <f>SUM(C290:C294)</f>
        <v>0</v>
      </c>
      <c r="D295" s="235">
        <f>SUM(D290:D294)</f>
        <v>0</v>
      </c>
      <c r="E295" s="236">
        <f>SUM(E290:E294)</f>
        <v>0</v>
      </c>
      <c r="F295" s="14"/>
      <c r="G295" s="14"/>
      <c r="H295" s="14"/>
    </row>
    <row r="296" spans="1:8" x14ac:dyDescent="0.4">
      <c r="A296" s="318"/>
      <c r="B296" s="14"/>
      <c r="C296" s="13"/>
      <c r="D296" s="14"/>
      <c r="E296" s="14"/>
      <c r="F296" s="14"/>
      <c r="G296" s="14"/>
      <c r="H296" s="14"/>
    </row>
    <row r="297" spans="1:8" x14ac:dyDescent="0.4">
      <c r="A297" s="318"/>
      <c r="B297" s="336" t="s">
        <v>310</v>
      </c>
      <c r="C297" s="336"/>
      <c r="D297" s="336"/>
      <c r="E297" s="336"/>
      <c r="F297" s="336"/>
      <c r="G297" s="336"/>
      <c r="H297" s="336"/>
    </row>
    <row r="298" spans="1:8" ht="15.5" thickBot="1" x14ac:dyDescent="0.45">
      <c r="A298" s="318"/>
      <c r="B298" s="14"/>
      <c r="C298" s="13"/>
      <c r="D298" s="14"/>
      <c r="E298" s="14"/>
      <c r="F298" s="18"/>
      <c r="G298" s="18"/>
      <c r="H298" s="18"/>
    </row>
    <row r="299" spans="1:8" ht="15.5" thickBot="1" x14ac:dyDescent="0.45">
      <c r="A299" s="318"/>
      <c r="B299" s="14"/>
      <c r="C299" s="41" t="s">
        <v>82</v>
      </c>
      <c r="D299" s="41" t="s">
        <v>83</v>
      </c>
      <c r="E299" s="41" t="s">
        <v>15</v>
      </c>
      <c r="F299" s="18"/>
      <c r="G299" s="18"/>
      <c r="H299" s="18"/>
    </row>
    <row r="300" spans="1:8" ht="15.5" thickBot="1" x14ac:dyDescent="0.45">
      <c r="A300" s="318"/>
      <c r="B300" s="228" t="s">
        <v>84</v>
      </c>
      <c r="C300" s="65"/>
      <c r="D300" s="65"/>
      <c r="E300" s="229"/>
      <c r="F300" s="14"/>
      <c r="G300" s="18"/>
      <c r="H300" s="18"/>
    </row>
    <row r="301" spans="1:8" ht="15.5" thickBot="1" x14ac:dyDescent="0.45">
      <c r="A301" s="318"/>
      <c r="B301" s="230" t="s">
        <v>85</v>
      </c>
      <c r="C301" s="65"/>
      <c r="D301" s="65"/>
      <c r="E301" s="231"/>
      <c r="F301" s="14"/>
      <c r="G301" s="18"/>
      <c r="H301" s="18"/>
    </row>
    <row r="302" spans="1:8" ht="15.5" thickBot="1" x14ac:dyDescent="0.45">
      <c r="A302" s="318"/>
      <c r="B302" s="232" t="s">
        <v>86</v>
      </c>
      <c r="C302" s="65"/>
      <c r="D302" s="65"/>
      <c r="E302" s="231"/>
      <c r="F302" s="14"/>
      <c r="G302" s="18"/>
      <c r="H302" s="18"/>
    </row>
    <row r="303" spans="1:8" ht="15.5" thickBot="1" x14ac:dyDescent="0.45">
      <c r="A303" s="318"/>
      <c r="B303" s="232" t="s">
        <v>87</v>
      </c>
      <c r="C303" s="65"/>
      <c r="D303" s="65"/>
      <c r="E303" s="231"/>
      <c r="F303" s="14"/>
      <c r="G303" s="18"/>
      <c r="H303" s="18"/>
    </row>
    <row r="304" spans="1:8" ht="15.5" thickBot="1" x14ac:dyDescent="0.45">
      <c r="A304" s="318"/>
      <c r="B304" s="233" t="s">
        <v>88</v>
      </c>
      <c r="C304" s="65"/>
      <c r="D304" s="65"/>
      <c r="E304" s="231"/>
      <c r="F304" s="14"/>
      <c r="G304" s="18"/>
      <c r="H304" s="18"/>
    </row>
    <row r="305" spans="1:8" ht="15.5" thickBot="1" x14ac:dyDescent="0.45">
      <c r="A305" s="318"/>
      <c r="B305" s="45" t="s">
        <v>15</v>
      </c>
      <c r="C305" s="235">
        <f>SUM(C300:C304)</f>
        <v>0</v>
      </c>
      <c r="D305" s="235">
        <f>SUM(D300:D304)</f>
        <v>0</v>
      </c>
      <c r="E305" s="236">
        <f>SUM(E300:E304)</f>
        <v>0</v>
      </c>
      <c r="F305" s="14"/>
      <c r="G305" s="18"/>
      <c r="H305" s="18"/>
    </row>
    <row r="306" spans="1:8" x14ac:dyDescent="0.4">
      <c r="A306" s="318"/>
      <c r="B306" s="237"/>
      <c r="C306" s="18"/>
      <c r="D306" s="18"/>
      <c r="E306" s="18"/>
      <c r="F306" s="18"/>
      <c r="G306" s="18"/>
      <c r="H306" s="18"/>
    </row>
    <row r="307" spans="1:8" x14ac:dyDescent="0.4">
      <c r="A307" s="318"/>
      <c r="B307" s="336" t="s">
        <v>311</v>
      </c>
      <c r="C307" s="336"/>
      <c r="D307" s="336"/>
      <c r="E307" s="336"/>
      <c r="F307" s="336"/>
      <c r="G307" s="336"/>
      <c r="H307" s="336"/>
    </row>
    <row r="308" spans="1:8" ht="15.5" thickBot="1" x14ac:dyDescent="0.45">
      <c r="A308" s="318"/>
      <c r="B308" s="1"/>
      <c r="C308" s="18"/>
      <c r="D308" s="18"/>
      <c r="E308" s="18"/>
      <c r="F308" s="18"/>
      <c r="G308" s="18"/>
      <c r="H308" s="18"/>
    </row>
    <row r="309" spans="1:8" ht="15.5" thickBot="1" x14ac:dyDescent="0.45">
      <c r="A309" s="318"/>
      <c r="B309" s="18"/>
      <c r="C309" s="41" t="s">
        <v>89</v>
      </c>
      <c r="D309" s="41" t="s">
        <v>90</v>
      </c>
      <c r="E309" s="41" t="s">
        <v>91</v>
      </c>
      <c r="F309" s="18"/>
      <c r="G309" s="18"/>
      <c r="H309" s="18"/>
    </row>
    <row r="310" spans="1:8" ht="15.5" thickBot="1" x14ac:dyDescent="0.45">
      <c r="A310" s="318"/>
      <c r="B310" s="18"/>
      <c r="C310" s="238"/>
      <c r="D310" s="238"/>
      <c r="E310" s="238"/>
      <c r="F310" s="18"/>
      <c r="G310" s="18"/>
      <c r="H310" s="18"/>
    </row>
    <row r="311" spans="1:8" x14ac:dyDescent="0.4">
      <c r="A311" s="318"/>
      <c r="B311" s="66"/>
      <c r="C311" s="66"/>
      <c r="D311" s="66"/>
      <c r="E311" s="66"/>
      <c r="F311" s="66"/>
      <c r="G311" s="66"/>
      <c r="H311" s="14"/>
    </row>
    <row r="312" spans="1:8" x14ac:dyDescent="0.4">
      <c r="A312" s="318"/>
      <c r="B312" s="337" t="s">
        <v>290</v>
      </c>
      <c r="C312" s="337"/>
      <c r="D312" s="337"/>
      <c r="E312" s="337"/>
      <c r="F312" s="337"/>
      <c r="G312" s="337"/>
      <c r="H312" s="337"/>
    </row>
    <row r="313" spans="1:8" ht="15.5" thickBot="1" x14ac:dyDescent="0.45">
      <c r="A313" s="318"/>
      <c r="B313" s="1"/>
      <c r="C313" s="66"/>
      <c r="D313" s="66"/>
      <c r="E313" s="66"/>
      <c r="F313" s="66"/>
      <c r="G313" s="66"/>
      <c r="H313" s="14"/>
    </row>
    <row r="314" spans="1:8" ht="15.5" thickBot="1" x14ac:dyDescent="0.45">
      <c r="A314" s="318"/>
      <c r="B314" s="223"/>
      <c r="C314" s="14"/>
      <c r="D314" s="14"/>
      <c r="E314" s="14"/>
      <c r="F314" s="14"/>
      <c r="G314" s="14"/>
      <c r="H314" s="14"/>
    </row>
    <row r="315" spans="1:8" x14ac:dyDescent="0.4">
      <c r="A315" s="318"/>
      <c r="B315" s="14"/>
      <c r="C315" s="14"/>
      <c r="D315" s="14"/>
      <c r="E315" s="14"/>
      <c r="F315" s="14"/>
      <c r="G315" s="14"/>
      <c r="H315" s="14"/>
    </row>
    <row r="316" spans="1:8" x14ac:dyDescent="0.4">
      <c r="A316" s="318"/>
      <c r="B316" s="313" t="s">
        <v>312</v>
      </c>
      <c r="C316" s="313"/>
      <c r="D316" s="313"/>
      <c r="E316" s="313"/>
      <c r="F316" s="313"/>
      <c r="G316" s="313"/>
      <c r="H316" s="313"/>
    </row>
    <row r="317" spans="1:8" ht="15.5" thickBot="1" x14ac:dyDescent="0.45">
      <c r="A317" s="318"/>
      <c r="B317" s="239" t="str">
        <f>IF(B314="No","You are not required to answer this question.", "")</f>
        <v/>
      </c>
      <c r="C317" s="14"/>
      <c r="D317" s="14"/>
      <c r="E317" s="14"/>
      <c r="F317" s="14"/>
      <c r="G317" s="14"/>
      <c r="H317" s="14"/>
    </row>
    <row r="318" spans="1:8" ht="15.5" thickBot="1" x14ac:dyDescent="0.45">
      <c r="A318" s="318"/>
      <c r="B318" s="223"/>
      <c r="C318" s="13"/>
      <c r="D318" s="14"/>
      <c r="E318" s="14"/>
      <c r="F318" s="14"/>
      <c r="G318" s="14"/>
      <c r="H318" s="14"/>
    </row>
    <row r="319" spans="1:8" x14ac:dyDescent="0.4">
      <c r="A319" s="318"/>
      <c r="B319" s="66"/>
      <c r="C319" s="66"/>
      <c r="D319" s="66"/>
      <c r="E319" s="66"/>
      <c r="F319" s="66"/>
      <c r="G319" s="66"/>
      <c r="H319" s="14"/>
    </row>
    <row r="320" spans="1:8" x14ac:dyDescent="0.4">
      <c r="A320" s="318"/>
      <c r="B320" s="336" t="s">
        <v>232</v>
      </c>
      <c r="C320" s="336"/>
      <c r="D320" s="336"/>
      <c r="E320" s="336"/>
      <c r="F320" s="336"/>
      <c r="G320" s="336"/>
      <c r="H320" s="336"/>
    </row>
    <row r="321" spans="1:8" ht="15.5" thickBot="1" x14ac:dyDescent="0.45">
      <c r="A321" s="318"/>
      <c r="B321" s="66"/>
      <c r="C321" s="66"/>
      <c r="D321" s="66"/>
      <c r="E321" s="66"/>
      <c r="F321" s="66"/>
      <c r="G321" s="66"/>
      <c r="H321" s="14"/>
    </row>
    <row r="322" spans="1:8" ht="15.5" thickBot="1" x14ac:dyDescent="0.45">
      <c r="A322" s="318"/>
      <c r="B322" s="223"/>
      <c r="C322" s="66"/>
      <c r="D322" s="66"/>
      <c r="E322" s="66"/>
      <c r="F322" s="66"/>
      <c r="G322" s="66"/>
      <c r="H322" s="14"/>
    </row>
    <row r="323" spans="1:8" x14ac:dyDescent="0.4">
      <c r="A323" s="318"/>
      <c r="B323" s="66"/>
      <c r="C323" s="66"/>
      <c r="D323" s="66"/>
      <c r="E323" s="66"/>
      <c r="F323" s="66"/>
      <c r="G323" s="66"/>
      <c r="H323" s="14"/>
    </row>
    <row r="324" spans="1:8" x14ac:dyDescent="0.4">
      <c r="A324" s="318"/>
      <c r="B324" s="328" t="s">
        <v>324</v>
      </c>
      <c r="C324" s="328"/>
      <c r="D324" s="328"/>
      <c r="E324" s="328"/>
      <c r="F324" s="328"/>
      <c r="G324" s="328"/>
      <c r="H324" s="328"/>
    </row>
    <row r="325" spans="1:8" x14ac:dyDescent="0.4">
      <c r="A325" s="318"/>
      <c r="B325" s="269" t="s">
        <v>233</v>
      </c>
      <c r="C325" s="66"/>
      <c r="D325" s="66"/>
      <c r="E325" s="66"/>
      <c r="F325" s="66"/>
      <c r="G325" s="66"/>
      <c r="H325" s="66"/>
    </row>
    <row r="326" spans="1:8" ht="15.5" thickBot="1" x14ac:dyDescent="0.45">
      <c r="A326" s="318"/>
      <c r="B326" s="66"/>
      <c r="C326" s="66"/>
      <c r="D326" s="66"/>
      <c r="E326" s="66"/>
      <c r="F326" s="66"/>
      <c r="G326" s="66"/>
      <c r="H326" s="66"/>
    </row>
    <row r="327" spans="1:8" ht="15.5" thickBot="1" x14ac:dyDescent="0.45">
      <c r="A327" s="318"/>
      <c r="B327" s="223"/>
      <c r="C327" s="66"/>
      <c r="D327" s="66"/>
      <c r="E327" s="66"/>
      <c r="F327" s="66"/>
      <c r="G327" s="66"/>
      <c r="H327" s="66"/>
    </row>
    <row r="328" spans="1:8" x14ac:dyDescent="0.4">
      <c r="A328" s="318"/>
      <c r="B328" s="66"/>
      <c r="C328" s="66"/>
      <c r="D328" s="66"/>
      <c r="E328" s="66"/>
      <c r="F328" s="66"/>
      <c r="G328" s="66"/>
      <c r="H328" s="66"/>
    </row>
    <row r="329" spans="1:8" ht="15" customHeight="1" x14ac:dyDescent="0.4">
      <c r="A329" s="318"/>
      <c r="B329" s="313" t="s">
        <v>313</v>
      </c>
      <c r="C329" s="313"/>
      <c r="D329" s="313"/>
      <c r="E329" s="313"/>
      <c r="F329" s="313"/>
      <c r="G329" s="313"/>
      <c r="H329" s="313"/>
    </row>
    <row r="330" spans="1:8" ht="15.5" thickBot="1" x14ac:dyDescent="0.45">
      <c r="A330" s="318"/>
      <c r="B330" s="240" t="str">
        <f>IF(B327="No", "You are not required to answer this question.", "")</f>
        <v/>
      </c>
      <c r="C330" s="66"/>
      <c r="D330" s="66"/>
      <c r="E330" s="66"/>
      <c r="F330" s="66"/>
      <c r="G330" s="66"/>
      <c r="H330" s="66"/>
    </row>
    <row r="331" spans="1:8" ht="15.5" thickBot="1" x14ac:dyDescent="0.45">
      <c r="A331" s="318"/>
      <c r="B331" s="67" t="s">
        <v>92</v>
      </c>
      <c r="C331" s="67" t="s">
        <v>93</v>
      </c>
      <c r="D331" s="66"/>
      <c r="E331" s="66"/>
      <c r="F331" s="66"/>
      <c r="G331" s="66"/>
      <c r="H331" s="66"/>
    </row>
    <row r="332" spans="1:8" ht="15.5" thickBot="1" x14ac:dyDescent="0.45">
      <c r="A332" s="318"/>
      <c r="B332" s="241"/>
      <c r="C332" s="241"/>
      <c r="D332" s="1"/>
      <c r="E332" s="1"/>
      <c r="F332" s="1"/>
      <c r="G332" s="1"/>
      <c r="H332" s="14"/>
    </row>
    <row r="333" spans="1:8" x14ac:dyDescent="0.4">
      <c r="A333" s="318"/>
      <c r="B333" s="66"/>
      <c r="C333" s="66"/>
      <c r="D333" s="66"/>
      <c r="E333" s="66"/>
      <c r="F333" s="66"/>
      <c r="G333" s="66"/>
      <c r="H333" s="66"/>
    </row>
    <row r="334" spans="1:8" x14ac:dyDescent="0.4">
      <c r="A334" s="318"/>
      <c r="B334" s="336" t="s">
        <v>234</v>
      </c>
      <c r="C334" s="336"/>
      <c r="D334" s="336"/>
      <c r="E334" s="336"/>
      <c r="F334" s="336"/>
      <c r="G334" s="336"/>
      <c r="H334" s="336"/>
    </row>
    <row r="335" spans="1:8" ht="15.5" thickBot="1" x14ac:dyDescent="0.45">
      <c r="A335" s="318"/>
      <c r="B335" s="66"/>
      <c r="C335" s="66"/>
      <c r="D335" s="66"/>
      <c r="E335" s="66"/>
      <c r="F335" s="66"/>
      <c r="G335" s="66"/>
      <c r="H335" s="66"/>
    </row>
    <row r="336" spans="1:8" ht="15.5" thickBot="1" x14ac:dyDescent="0.45">
      <c r="A336" s="318"/>
      <c r="B336" s="223"/>
      <c r="C336" s="66"/>
      <c r="D336" s="66"/>
      <c r="E336" s="66"/>
      <c r="F336" s="66"/>
      <c r="G336" s="66"/>
      <c r="H336" s="66"/>
    </row>
    <row r="337" spans="1:8" x14ac:dyDescent="0.4">
      <c r="A337" s="318"/>
      <c r="B337" s="262"/>
      <c r="C337" s="66"/>
      <c r="D337" s="66"/>
      <c r="E337" s="66"/>
      <c r="F337" s="66"/>
      <c r="G337" s="66"/>
      <c r="H337" s="66"/>
    </row>
    <row r="338" spans="1:8" x14ac:dyDescent="0.4">
      <c r="A338" s="318"/>
      <c r="B338" s="313" t="s">
        <v>314</v>
      </c>
      <c r="C338" s="313"/>
      <c r="D338" s="313"/>
      <c r="E338" s="313"/>
      <c r="F338" s="313"/>
      <c r="G338" s="313"/>
      <c r="H338" s="313"/>
    </row>
    <row r="339" spans="1:8" ht="15.5" thickBot="1" x14ac:dyDescent="0.45">
      <c r="A339" s="318"/>
      <c r="B339" s="66"/>
      <c r="C339" s="18"/>
      <c r="D339" s="66"/>
      <c r="E339" s="66"/>
      <c r="F339" s="66"/>
      <c r="G339" s="66"/>
      <c r="H339" s="66"/>
    </row>
    <row r="340" spans="1:8" ht="15.5" thickBot="1" x14ac:dyDescent="0.45">
      <c r="A340" s="318"/>
      <c r="B340" s="67" t="s">
        <v>92</v>
      </c>
      <c r="C340" s="67" t="s">
        <v>93</v>
      </c>
      <c r="D340" s="66"/>
      <c r="E340" s="66"/>
      <c r="F340" s="66"/>
      <c r="G340" s="66"/>
      <c r="H340" s="66"/>
    </row>
    <row r="341" spans="1:8" ht="15.5" thickBot="1" x14ac:dyDescent="0.45">
      <c r="A341" s="318"/>
      <c r="B341" s="241"/>
      <c r="C341" s="241"/>
      <c r="D341" s="1"/>
      <c r="E341" s="1"/>
      <c r="F341" s="1"/>
      <c r="G341" s="1"/>
      <c r="H341" s="14"/>
    </row>
    <row r="342" spans="1:8" x14ac:dyDescent="0.4">
      <c r="A342" s="318"/>
      <c r="B342" s="1"/>
      <c r="C342" s="18"/>
      <c r="D342" s="1"/>
      <c r="E342" s="66"/>
      <c r="F342" s="66"/>
      <c r="G342" s="66"/>
      <c r="H342" s="66"/>
    </row>
    <row r="343" spans="1:8" x14ac:dyDescent="0.4">
      <c r="A343" s="318"/>
      <c r="B343" s="336" t="s">
        <v>235</v>
      </c>
      <c r="C343" s="336"/>
      <c r="D343" s="336"/>
      <c r="E343" s="336"/>
      <c r="F343" s="336"/>
      <c r="G343" s="336"/>
      <c r="H343" s="336"/>
    </row>
    <row r="344" spans="1:8" ht="15.5" thickBot="1" x14ac:dyDescent="0.45">
      <c r="A344" s="318"/>
      <c r="B344" s="66"/>
      <c r="C344" s="18"/>
      <c r="D344" s="66"/>
      <c r="E344" s="66"/>
      <c r="F344" s="66"/>
      <c r="G344" s="66"/>
      <c r="H344" s="66"/>
    </row>
    <row r="345" spans="1:8" ht="15.5" thickBot="1" x14ac:dyDescent="0.45">
      <c r="A345" s="318"/>
      <c r="B345" s="223"/>
      <c r="C345" s="18"/>
      <c r="D345" s="68"/>
      <c r="E345" s="66"/>
      <c r="F345" s="66"/>
      <c r="G345" s="66"/>
      <c r="H345" s="66"/>
    </row>
    <row r="346" spans="1:8" x14ac:dyDescent="0.4">
      <c r="A346" s="318"/>
      <c r="B346" s="66"/>
      <c r="C346" s="18"/>
      <c r="D346" s="66"/>
      <c r="E346" s="66"/>
      <c r="F346" s="66"/>
      <c r="G346" s="66"/>
      <c r="H346" s="66"/>
    </row>
    <row r="347" spans="1:8" x14ac:dyDescent="0.4">
      <c r="A347" s="318"/>
      <c r="B347" s="313" t="s">
        <v>315</v>
      </c>
      <c r="C347" s="313"/>
      <c r="D347" s="313"/>
      <c r="E347" s="313"/>
      <c r="F347" s="313"/>
      <c r="G347" s="313"/>
      <c r="H347" s="313"/>
    </row>
    <row r="348" spans="1:8" ht="15.5" thickBot="1" x14ac:dyDescent="0.45">
      <c r="A348" s="318"/>
      <c r="B348" s="242"/>
      <c r="C348" s="66"/>
      <c r="D348" s="66"/>
      <c r="E348" s="66"/>
      <c r="F348" s="66"/>
      <c r="G348" s="66"/>
      <c r="H348" s="66"/>
    </row>
    <row r="349" spans="1:8" ht="15.5" thickBot="1" x14ac:dyDescent="0.45">
      <c r="A349" s="318"/>
      <c r="B349" s="67" t="s">
        <v>92</v>
      </c>
      <c r="C349" s="67" t="s">
        <v>93</v>
      </c>
      <c r="D349" s="66"/>
      <c r="E349" s="66"/>
      <c r="F349" s="66"/>
      <c r="G349" s="66"/>
      <c r="H349" s="66"/>
    </row>
    <row r="350" spans="1:8" ht="15.5" thickBot="1" x14ac:dyDescent="0.45">
      <c r="A350" s="318"/>
      <c r="B350" s="241"/>
      <c r="C350" s="241"/>
      <c r="D350" s="1"/>
      <c r="E350" s="1"/>
      <c r="F350" s="1"/>
      <c r="G350" s="1"/>
      <c r="H350" s="14"/>
    </row>
    <row r="351" spans="1:8" x14ac:dyDescent="0.4">
      <c r="A351" s="318"/>
      <c r="B351" s="66"/>
      <c r="C351" s="66"/>
      <c r="D351" s="66"/>
      <c r="E351" s="66"/>
      <c r="F351" s="66"/>
      <c r="G351" s="66"/>
      <c r="H351" s="66"/>
    </row>
    <row r="352" spans="1:8" x14ac:dyDescent="0.4">
      <c r="A352" s="318"/>
      <c r="B352" s="336" t="s">
        <v>236</v>
      </c>
      <c r="C352" s="336"/>
      <c r="D352" s="336"/>
      <c r="E352" s="336"/>
      <c r="F352" s="336"/>
      <c r="G352" s="336"/>
      <c r="H352" s="336"/>
    </row>
    <row r="353" spans="1:8" ht="15.5" thickBot="1" x14ac:dyDescent="0.45">
      <c r="A353" s="318"/>
      <c r="B353" s="66"/>
      <c r="C353" s="66"/>
      <c r="D353" s="66"/>
      <c r="E353" s="66"/>
      <c r="F353" s="66"/>
      <c r="G353" s="66"/>
      <c r="H353" s="66"/>
    </row>
    <row r="354" spans="1:8" ht="15.5" thickBot="1" x14ac:dyDescent="0.45">
      <c r="A354" s="318"/>
      <c r="B354" s="223"/>
      <c r="C354" s="66"/>
      <c r="D354" s="66"/>
      <c r="E354" s="66"/>
      <c r="F354" s="66"/>
      <c r="G354" s="66"/>
      <c r="H354" s="66"/>
    </row>
    <row r="355" spans="1:8" x14ac:dyDescent="0.4">
      <c r="A355" s="318"/>
      <c r="B355" s="66"/>
      <c r="C355" s="66"/>
      <c r="D355" s="66"/>
      <c r="E355" s="66"/>
      <c r="F355" s="66"/>
      <c r="G355" s="66"/>
      <c r="H355" s="66"/>
    </row>
    <row r="356" spans="1:8" x14ac:dyDescent="0.4">
      <c r="A356" s="318"/>
      <c r="B356" s="313" t="s">
        <v>316</v>
      </c>
      <c r="C356" s="313"/>
      <c r="D356" s="313"/>
      <c r="E356" s="313"/>
      <c r="F356" s="313"/>
      <c r="G356" s="313"/>
      <c r="H356" s="313"/>
    </row>
    <row r="357" spans="1:8" ht="15.5" thickBot="1" x14ac:dyDescent="0.45">
      <c r="A357" s="318"/>
      <c r="B357" s="66"/>
      <c r="C357" s="66"/>
      <c r="D357" s="66"/>
      <c r="E357" s="66"/>
      <c r="F357" s="66"/>
      <c r="G357" s="66"/>
      <c r="H357" s="66"/>
    </row>
    <row r="358" spans="1:8" ht="15.5" thickBot="1" x14ac:dyDescent="0.45">
      <c r="A358" s="318"/>
      <c r="B358" s="67" t="s">
        <v>92</v>
      </c>
      <c r="C358" s="67" t="s">
        <v>93</v>
      </c>
      <c r="D358" s="66"/>
      <c r="E358" s="66"/>
      <c r="F358" s="66"/>
      <c r="G358" s="66"/>
      <c r="H358" s="66"/>
    </row>
    <row r="359" spans="1:8" ht="15.5" thickBot="1" x14ac:dyDescent="0.45">
      <c r="A359" s="318"/>
      <c r="B359" s="241"/>
      <c r="C359" s="241"/>
      <c r="D359" s="1"/>
      <c r="E359" s="1"/>
      <c r="F359" s="1"/>
      <c r="G359" s="1"/>
      <c r="H359" s="14"/>
    </row>
    <row r="360" spans="1:8" x14ac:dyDescent="0.4">
      <c r="A360" s="270"/>
      <c r="B360" s="271"/>
      <c r="C360" s="271"/>
      <c r="D360" s="271"/>
      <c r="E360" s="271"/>
      <c r="F360" s="271"/>
      <c r="G360" s="271"/>
      <c r="H360" s="271"/>
    </row>
    <row r="361" spans="1:8" x14ac:dyDescent="0.4">
      <c r="A361" s="38"/>
      <c r="B361" s="66"/>
      <c r="C361" s="66"/>
      <c r="D361" s="66"/>
      <c r="E361" s="66"/>
      <c r="F361" s="66"/>
      <c r="G361" s="66"/>
      <c r="H361" s="66"/>
    </row>
    <row r="362" spans="1:8" x14ac:dyDescent="0.4">
      <c r="A362" s="38"/>
      <c r="B362" s="314" t="s">
        <v>94</v>
      </c>
      <c r="C362" s="314"/>
      <c r="D362" s="314"/>
      <c r="E362" s="314"/>
      <c r="F362" s="314"/>
      <c r="G362" s="314"/>
      <c r="H362" s="314"/>
    </row>
    <row r="363" spans="1:8" ht="15.5" thickBot="1" x14ac:dyDescent="0.45">
      <c r="A363" s="38"/>
      <c r="B363" s="13"/>
      <c r="C363" s="37"/>
      <c r="D363" s="37"/>
      <c r="E363" s="37"/>
      <c r="F363" s="37"/>
      <c r="G363" s="38"/>
      <c r="H363" s="39"/>
    </row>
    <row r="364" spans="1:8" ht="52" customHeight="1" x14ac:dyDescent="0.4">
      <c r="A364" s="38"/>
      <c r="B364" s="48" t="s">
        <v>95</v>
      </c>
      <c r="C364" s="52" t="s">
        <v>96</v>
      </c>
      <c r="D364" s="53" t="s">
        <v>97</v>
      </c>
      <c r="E364" s="37"/>
      <c r="F364" s="37"/>
      <c r="G364" s="38"/>
      <c r="H364" s="39"/>
    </row>
    <row r="365" spans="1:8" ht="15.5" thickBot="1" x14ac:dyDescent="0.45">
      <c r="A365" s="38"/>
      <c r="B365" s="7"/>
      <c r="C365" s="8"/>
      <c r="D365" s="244" t="str">
        <f>IF(OR(B365="",C365=""),"",B365/C365)</f>
        <v/>
      </c>
      <c r="E365" s="1"/>
      <c r="F365" s="1"/>
      <c r="G365" s="1"/>
      <c r="H365" s="1"/>
    </row>
    <row r="366" spans="1:8" x14ac:dyDescent="0.4">
      <c r="A366" s="38"/>
      <c r="B366" s="1"/>
      <c r="C366" s="1"/>
      <c r="D366" s="1"/>
      <c r="E366" s="1"/>
      <c r="F366" s="1"/>
      <c r="G366" s="1"/>
      <c r="H366" s="1"/>
    </row>
    <row r="367" spans="1:8" x14ac:dyDescent="0.4">
      <c r="A367" s="38"/>
      <c r="B367" s="1"/>
      <c r="C367" s="1"/>
      <c r="D367" s="1"/>
      <c r="E367" s="1"/>
      <c r="F367" s="1"/>
      <c r="G367" s="1"/>
      <c r="H367" s="1"/>
    </row>
    <row r="368" spans="1:8" x14ac:dyDescent="0.4">
      <c r="A368" s="38"/>
      <c r="B368" s="314" t="s">
        <v>210</v>
      </c>
      <c r="C368" s="314"/>
      <c r="D368" s="314"/>
      <c r="E368" s="314"/>
      <c r="F368" s="314"/>
      <c r="G368" s="314"/>
      <c r="H368" s="314"/>
    </row>
    <row r="369" spans="1:8" ht="15.5" thickBot="1" x14ac:dyDescent="0.45">
      <c r="A369" s="38"/>
      <c r="B369" s="66"/>
      <c r="C369" s="66"/>
      <c r="D369" s="66"/>
      <c r="E369" s="1"/>
      <c r="F369" s="1"/>
      <c r="G369" s="1"/>
      <c r="H369" s="1"/>
    </row>
    <row r="370" spans="1:8" ht="15.5" thickBot="1" x14ac:dyDescent="0.45">
      <c r="A370" s="38"/>
      <c r="B370" s="222"/>
      <c r="C370" s="68"/>
      <c r="D370" s="66"/>
      <c r="E370" s="1"/>
      <c r="F370" s="1"/>
      <c r="G370" s="1"/>
      <c r="H370" s="1"/>
    </row>
    <row r="371" spans="1:8" x14ac:dyDescent="0.4">
      <c r="A371" s="38"/>
      <c r="B371" s="66"/>
      <c r="C371" s="66"/>
      <c r="D371" s="66"/>
      <c r="E371" s="66"/>
      <c r="F371" s="66"/>
      <c r="G371" s="66"/>
      <c r="H371" s="66"/>
    </row>
    <row r="372" spans="1:8" x14ac:dyDescent="0.4">
      <c r="A372" s="38"/>
      <c r="B372" s="314" t="s">
        <v>261</v>
      </c>
      <c r="C372" s="314"/>
      <c r="D372" s="314"/>
      <c r="E372" s="314"/>
      <c r="F372" s="314"/>
      <c r="G372" s="314"/>
      <c r="H372" s="314"/>
    </row>
    <row r="373" spans="1:8" ht="15.5" thickBot="1" x14ac:dyDescent="0.45">
      <c r="A373" s="38"/>
      <c r="B373" s="66"/>
      <c r="C373" s="66"/>
      <c r="D373" s="66"/>
      <c r="E373" s="66"/>
      <c r="F373" s="66"/>
      <c r="G373" s="66"/>
      <c r="H373" s="66"/>
    </row>
    <row r="374" spans="1:8" ht="15.5" thickBot="1" x14ac:dyDescent="0.45">
      <c r="A374" s="38"/>
      <c r="B374" s="222"/>
      <c r="C374" s="68"/>
      <c r="D374" s="66"/>
      <c r="E374" s="66"/>
      <c r="F374" s="66"/>
      <c r="G374" s="66"/>
      <c r="H374" s="66"/>
    </row>
    <row r="375" spans="1:8" x14ac:dyDescent="0.4">
      <c r="A375" s="38"/>
      <c r="B375" s="66"/>
      <c r="C375" s="66"/>
      <c r="D375" s="66"/>
      <c r="E375" s="66"/>
      <c r="F375" s="66"/>
      <c r="G375" s="66"/>
      <c r="H375" s="66"/>
    </row>
    <row r="376" spans="1:8" x14ac:dyDescent="0.4">
      <c r="A376" s="16"/>
      <c r="B376" s="315" t="s">
        <v>98</v>
      </c>
      <c r="C376" s="315"/>
      <c r="D376" s="315"/>
      <c r="E376" s="315"/>
      <c r="F376" s="315"/>
      <c r="G376" s="315"/>
      <c r="H376" s="315"/>
    </row>
    <row r="377" spans="1:8" x14ac:dyDescent="0.4">
      <c r="A377" s="38"/>
      <c r="B377" s="66"/>
      <c r="C377" s="66"/>
      <c r="D377" s="66"/>
      <c r="E377" s="66"/>
      <c r="F377" s="66"/>
      <c r="G377" s="66"/>
      <c r="H377" s="66"/>
    </row>
    <row r="378" spans="1:8" x14ac:dyDescent="0.4">
      <c r="A378" s="38"/>
      <c r="B378" s="299" t="s">
        <v>352</v>
      </c>
      <c r="C378" s="66"/>
      <c r="D378" s="66"/>
      <c r="E378" s="66"/>
      <c r="F378" s="66"/>
      <c r="G378" s="66"/>
      <c r="H378" s="66"/>
    </row>
    <row r="379" spans="1:8" ht="15" customHeight="1" x14ac:dyDescent="0.4">
      <c r="A379" s="38"/>
      <c r="B379" s="328" t="s">
        <v>376</v>
      </c>
      <c r="C379" s="328"/>
      <c r="D379" s="328"/>
      <c r="E379" s="328"/>
      <c r="F379" s="328"/>
      <c r="G379" s="328"/>
      <c r="H379" s="328"/>
    </row>
    <row r="380" spans="1:8" x14ac:dyDescent="0.4">
      <c r="A380" s="38"/>
      <c r="B380" s="328"/>
      <c r="C380" s="328"/>
      <c r="D380" s="328"/>
      <c r="E380" s="328"/>
      <c r="F380" s="328"/>
      <c r="G380" s="328"/>
      <c r="H380" s="328"/>
    </row>
    <row r="381" spans="1:8" ht="15.5" thickBot="1" x14ac:dyDescent="0.45">
      <c r="A381" s="38"/>
      <c r="B381" s="66"/>
      <c r="C381" s="66"/>
      <c r="D381" s="66"/>
      <c r="E381" s="66"/>
      <c r="F381" s="66"/>
      <c r="G381" s="66"/>
      <c r="H381" s="66"/>
    </row>
    <row r="382" spans="1:8" ht="39.65" customHeight="1" x14ac:dyDescent="0.4">
      <c r="A382" s="38"/>
      <c r="B382" s="48" t="s">
        <v>99</v>
      </c>
      <c r="C382" s="52" t="s">
        <v>368</v>
      </c>
      <c r="D382" s="53" t="s">
        <v>351</v>
      </c>
      <c r="E382" s="53" t="s">
        <v>101</v>
      </c>
      <c r="F382" s="66"/>
      <c r="G382" s="66"/>
      <c r="H382" s="66"/>
    </row>
    <row r="383" spans="1:8" ht="15.5" thickBot="1" x14ac:dyDescent="0.45">
      <c r="A383" s="38"/>
      <c r="B383" s="104"/>
      <c r="C383" s="86">
        <f>F225</f>
        <v>0</v>
      </c>
      <c r="D383" s="303">
        <f>G225</f>
        <v>0</v>
      </c>
      <c r="E383" s="54" t="str">
        <f>IF(OR(B383="",C383=""),"",IF(OR(B219="Total donations only", B219="Both R&amp;D spend and total donations"), B383/D383, B383/C383))</f>
        <v/>
      </c>
      <c r="F383" s="66"/>
      <c r="G383" s="66"/>
      <c r="H383" s="66"/>
    </row>
    <row r="384" spans="1:8" x14ac:dyDescent="0.4">
      <c r="A384" s="38"/>
      <c r="B384" s="66"/>
      <c r="C384" s="66"/>
      <c r="D384" s="66"/>
      <c r="E384" s="66"/>
      <c r="F384" s="66"/>
      <c r="G384" s="66"/>
      <c r="H384" s="66"/>
    </row>
    <row r="385" spans="1:8" ht="15" customHeight="1" x14ac:dyDescent="0.4">
      <c r="A385" s="38"/>
      <c r="B385" s="328" t="s">
        <v>387</v>
      </c>
      <c r="C385" s="328"/>
      <c r="D385" s="328"/>
      <c r="E385" s="328"/>
      <c r="F385" s="328"/>
      <c r="G385" s="328"/>
      <c r="H385" s="328"/>
    </row>
    <row r="386" spans="1:8" x14ac:dyDescent="0.4">
      <c r="A386" s="38"/>
      <c r="B386" s="328"/>
      <c r="C386" s="328"/>
      <c r="D386" s="328"/>
      <c r="E386" s="328"/>
      <c r="F386" s="328"/>
      <c r="G386" s="328"/>
      <c r="H386" s="328"/>
    </row>
    <row r="387" spans="1:8" ht="15.5" thickBot="1" x14ac:dyDescent="0.45">
      <c r="A387" s="38"/>
      <c r="B387" s="66"/>
      <c r="C387" s="66"/>
      <c r="D387" s="66"/>
      <c r="E387" s="66"/>
      <c r="F387" s="66"/>
      <c r="G387" s="66"/>
      <c r="H387" s="66"/>
    </row>
    <row r="388" spans="1:8" x14ac:dyDescent="0.4">
      <c r="A388" s="38"/>
      <c r="B388" s="48" t="s">
        <v>353</v>
      </c>
      <c r="C388" s="66"/>
      <c r="D388" s="66"/>
      <c r="E388" s="66"/>
      <c r="F388" s="66"/>
      <c r="G388" s="66"/>
      <c r="H388" s="66"/>
    </row>
    <row r="389" spans="1:8" ht="15.5" thickBot="1" x14ac:dyDescent="0.45">
      <c r="A389" s="38"/>
      <c r="B389" s="104"/>
      <c r="C389" s="66"/>
      <c r="D389" s="66"/>
      <c r="E389" s="66"/>
      <c r="F389" s="66"/>
      <c r="G389" s="66"/>
      <c r="H389" s="66"/>
    </row>
    <row r="390" spans="1:8" x14ac:dyDescent="0.4">
      <c r="A390" s="38"/>
      <c r="B390" s="66"/>
      <c r="C390" s="66"/>
      <c r="D390" s="66"/>
      <c r="E390" s="66"/>
      <c r="F390" s="66"/>
      <c r="G390" s="66"/>
      <c r="H390" s="66"/>
    </row>
    <row r="391" spans="1:8" x14ac:dyDescent="0.4">
      <c r="A391" s="38"/>
      <c r="B391" s="336" t="s">
        <v>318</v>
      </c>
      <c r="C391" s="336"/>
      <c r="D391" s="336"/>
      <c r="E391" s="336"/>
      <c r="F391" s="336"/>
      <c r="G391" s="336"/>
      <c r="H391" s="336"/>
    </row>
    <row r="392" spans="1:8" ht="15.5" thickBot="1" x14ac:dyDescent="0.45">
      <c r="A392" s="38"/>
      <c r="B392" s="66"/>
      <c r="C392" s="66"/>
      <c r="D392" s="66"/>
      <c r="E392" s="66"/>
      <c r="F392" s="66"/>
      <c r="G392" s="66"/>
      <c r="H392" s="66"/>
    </row>
    <row r="393" spans="1:8" x14ac:dyDescent="0.4">
      <c r="A393" s="38"/>
      <c r="B393" s="51" t="s">
        <v>102</v>
      </c>
      <c r="C393" s="92" t="s">
        <v>40</v>
      </c>
      <c r="D393" s="53" t="s">
        <v>103</v>
      </c>
      <c r="E393" s="66"/>
      <c r="F393" s="66"/>
      <c r="G393" s="66"/>
      <c r="H393" s="66"/>
    </row>
    <row r="394" spans="1:8" ht="15.5" thickBot="1" x14ac:dyDescent="0.45">
      <c r="A394" s="38"/>
      <c r="B394" s="7"/>
      <c r="C394" s="49">
        <f>SUM(C82:E82)</f>
        <v>0</v>
      </c>
      <c r="D394" s="54" t="str">
        <f>IF(OR(B394="",C394=""),"",B394/C394)</f>
        <v/>
      </c>
      <c r="E394" s="66"/>
      <c r="F394" s="66"/>
      <c r="G394" s="66"/>
      <c r="H394" s="66"/>
    </row>
    <row r="395" spans="1:8" x14ac:dyDescent="0.4">
      <c r="A395" s="38"/>
      <c r="B395" s="66"/>
      <c r="C395" s="66"/>
      <c r="D395" s="66"/>
      <c r="E395" s="66"/>
      <c r="F395" s="66"/>
      <c r="G395" s="66"/>
      <c r="H395" s="66"/>
    </row>
    <row r="396" spans="1:8" ht="32.5" customHeight="1" x14ac:dyDescent="0.4">
      <c r="A396" s="38"/>
      <c r="B396" s="313" t="s">
        <v>299</v>
      </c>
      <c r="C396" s="313"/>
      <c r="D396" s="313"/>
      <c r="E396" s="313"/>
      <c r="F396" s="313"/>
      <c r="G396" s="313"/>
      <c r="H396" s="313"/>
    </row>
    <row r="397" spans="1:8" ht="15.5" thickBot="1" x14ac:dyDescent="0.45">
      <c r="A397" s="38"/>
      <c r="B397" s="66"/>
      <c r="C397" s="66"/>
      <c r="D397" s="66"/>
      <c r="E397" s="66"/>
      <c r="F397" s="66"/>
      <c r="G397" s="66"/>
      <c r="H397" s="66"/>
    </row>
    <row r="398" spans="1:8" ht="15.5" thickBot="1" x14ac:dyDescent="0.45">
      <c r="A398" s="38"/>
      <c r="B398" s="275"/>
      <c r="C398" s="66"/>
      <c r="D398" s="66"/>
      <c r="E398" s="66"/>
      <c r="F398" s="66"/>
      <c r="G398" s="66"/>
      <c r="H398" s="66"/>
    </row>
    <row r="399" spans="1:8" x14ac:dyDescent="0.4">
      <c r="A399" s="38"/>
      <c r="B399" s="66"/>
      <c r="C399" s="66"/>
      <c r="D399" s="66"/>
      <c r="E399" s="66"/>
      <c r="F399" s="66"/>
      <c r="G399" s="66"/>
      <c r="H399" s="66"/>
    </row>
    <row r="400" spans="1:8" ht="30" customHeight="1" x14ac:dyDescent="0.4">
      <c r="A400" s="38"/>
      <c r="B400" s="313" t="s">
        <v>300</v>
      </c>
      <c r="C400" s="313"/>
      <c r="D400" s="313"/>
      <c r="E400" s="313"/>
      <c r="F400" s="313"/>
      <c r="G400" s="313"/>
      <c r="H400" s="313"/>
    </row>
    <row r="401" spans="1:8" ht="15.5" thickBot="1" x14ac:dyDescent="0.45">
      <c r="A401" s="38"/>
      <c r="B401" s="66"/>
      <c r="C401" s="66"/>
      <c r="D401" s="66"/>
      <c r="E401" s="66"/>
      <c r="F401" s="66"/>
      <c r="G401" s="66"/>
      <c r="H401" s="66"/>
    </row>
    <row r="402" spans="1:8" ht="15.5" thickBot="1" x14ac:dyDescent="0.45">
      <c r="A402" s="38"/>
      <c r="B402" s="275"/>
      <c r="C402" s="66"/>
      <c r="D402" s="66"/>
      <c r="E402" s="66"/>
      <c r="F402" s="66"/>
      <c r="G402" s="66"/>
      <c r="H402" s="66"/>
    </row>
    <row r="403" spans="1:8" x14ac:dyDescent="0.4">
      <c r="A403" s="38"/>
      <c r="B403" s="66"/>
      <c r="C403" s="66"/>
      <c r="D403" s="66"/>
      <c r="E403" s="66"/>
      <c r="F403" s="66"/>
      <c r="G403" s="66"/>
      <c r="H403" s="66"/>
    </row>
    <row r="404" spans="1:8" ht="19" x14ac:dyDescent="0.5">
      <c r="A404" s="304">
        <v>7</v>
      </c>
      <c r="B404" s="316" t="s">
        <v>256</v>
      </c>
      <c r="C404" s="316"/>
      <c r="D404" s="316"/>
      <c r="E404" s="316"/>
      <c r="F404" s="316"/>
      <c r="G404" s="316"/>
      <c r="H404" s="316"/>
    </row>
    <row r="405" spans="1:8" x14ac:dyDescent="0.4">
      <c r="A405" s="16"/>
      <c r="B405" s="315" t="s">
        <v>104</v>
      </c>
      <c r="C405" s="315"/>
      <c r="D405" s="315"/>
      <c r="E405" s="315"/>
      <c r="F405" s="315"/>
      <c r="G405" s="315"/>
      <c r="H405" s="315"/>
    </row>
    <row r="406" spans="1:8" x14ac:dyDescent="0.4">
      <c r="A406" s="66"/>
      <c r="B406" s="66"/>
      <c r="C406" s="66"/>
      <c r="D406" s="66"/>
      <c r="E406" s="66"/>
      <c r="F406" s="66"/>
      <c r="G406" s="66"/>
      <c r="H406" s="66"/>
    </row>
    <row r="407" spans="1:8" x14ac:dyDescent="0.4">
      <c r="A407" s="40"/>
      <c r="B407" s="314" t="s">
        <v>105</v>
      </c>
      <c r="C407" s="314"/>
      <c r="D407" s="314"/>
      <c r="E407" s="314"/>
      <c r="F407" s="314"/>
      <c r="G407" s="314"/>
      <c r="H407" s="314"/>
    </row>
    <row r="408" spans="1:8" ht="15.5" thickBot="1" x14ac:dyDescent="0.45">
      <c r="A408" s="40"/>
      <c r="B408" s="13"/>
      <c r="C408" s="37"/>
      <c r="D408" s="66"/>
      <c r="E408" s="66"/>
      <c r="F408" s="66"/>
      <c r="G408" s="66"/>
      <c r="H408" s="66"/>
    </row>
    <row r="409" spans="1:8" ht="37" customHeight="1" x14ac:dyDescent="0.4">
      <c r="A409" s="40"/>
      <c r="B409" s="51" t="s">
        <v>106</v>
      </c>
      <c r="C409" s="89" t="s">
        <v>249</v>
      </c>
      <c r="D409" s="66"/>
      <c r="E409" s="66"/>
      <c r="F409" s="66"/>
      <c r="G409" s="66"/>
      <c r="H409" s="66"/>
    </row>
    <row r="410" spans="1:8" ht="15.5" thickBot="1" x14ac:dyDescent="0.45">
      <c r="A410" s="40"/>
      <c r="B410" s="7"/>
      <c r="C410" s="105"/>
      <c r="D410" s="66"/>
      <c r="E410" s="66"/>
      <c r="F410" s="66"/>
      <c r="G410" s="66"/>
      <c r="H410" s="66"/>
    </row>
    <row r="411" spans="1:8" x14ac:dyDescent="0.4">
      <c r="A411" s="44"/>
      <c r="B411" s="66"/>
      <c r="C411" s="66"/>
      <c r="D411" s="66"/>
      <c r="E411" s="66"/>
      <c r="F411" s="66"/>
      <c r="G411" s="66"/>
      <c r="H411" s="66"/>
    </row>
    <row r="412" spans="1:8" x14ac:dyDescent="0.4">
      <c r="A412" s="16"/>
      <c r="B412" s="315" t="s">
        <v>107</v>
      </c>
      <c r="C412" s="315"/>
      <c r="D412" s="315"/>
      <c r="E412" s="315"/>
      <c r="F412" s="315"/>
      <c r="G412" s="315"/>
      <c r="H412" s="315"/>
    </row>
    <row r="413" spans="1:8" x14ac:dyDescent="0.4">
      <c r="A413" s="66"/>
      <c r="B413" s="66"/>
      <c r="C413" s="66"/>
      <c r="D413" s="66"/>
      <c r="E413" s="66"/>
      <c r="F413" s="66"/>
      <c r="G413" s="66"/>
      <c r="H413" s="66"/>
    </row>
    <row r="414" spans="1:8" x14ac:dyDescent="0.4">
      <c r="A414" s="12"/>
      <c r="B414" s="314" t="s">
        <v>108</v>
      </c>
      <c r="C414" s="314"/>
      <c r="D414" s="314"/>
      <c r="E414" s="314"/>
      <c r="F414" s="314"/>
      <c r="G414" s="314"/>
      <c r="H414" s="314"/>
    </row>
    <row r="415" spans="1:8" ht="15.5" thickBot="1" x14ac:dyDescent="0.45">
      <c r="A415" s="12"/>
      <c r="B415" s="14"/>
      <c r="C415" s="13"/>
      <c r="D415" s="14"/>
      <c r="E415" s="14"/>
      <c r="F415" s="14"/>
      <c r="G415" s="14"/>
      <c r="H415" s="14"/>
    </row>
    <row r="416" spans="1:8" ht="15.5" thickBot="1" x14ac:dyDescent="0.45">
      <c r="A416" s="12"/>
      <c r="B416" s="222"/>
      <c r="C416" s="14"/>
      <c r="D416" s="14"/>
      <c r="E416" s="14"/>
      <c r="F416" s="14"/>
      <c r="G416" s="14"/>
      <c r="H416" s="14"/>
    </row>
    <row r="417" spans="1:8" x14ac:dyDescent="0.4">
      <c r="A417" s="12"/>
      <c r="B417" s="14"/>
      <c r="C417" s="13"/>
      <c r="D417" s="14"/>
      <c r="E417" s="14"/>
      <c r="F417" s="14"/>
      <c r="G417" s="14"/>
      <c r="H417" s="14"/>
    </row>
    <row r="418" spans="1:8" x14ac:dyDescent="0.4">
      <c r="A418" s="311"/>
      <c r="B418" s="314" t="s">
        <v>211</v>
      </c>
      <c r="C418" s="314"/>
      <c r="D418" s="314"/>
      <c r="E418" s="314"/>
      <c r="F418" s="314"/>
      <c r="G418" s="314"/>
      <c r="H418" s="314"/>
    </row>
    <row r="419" spans="1:8" ht="15.5" thickBot="1" x14ac:dyDescent="0.45">
      <c r="A419" s="311"/>
      <c r="B419" s="14"/>
      <c r="C419" s="13"/>
      <c r="D419" s="14"/>
      <c r="E419" s="14"/>
      <c r="F419" s="14"/>
      <c r="G419" s="14"/>
      <c r="H419" s="14"/>
    </row>
    <row r="420" spans="1:8" ht="15.5" thickBot="1" x14ac:dyDescent="0.45">
      <c r="A420" s="311"/>
      <c r="B420" s="222"/>
      <c r="C420" s="14"/>
      <c r="D420" s="14"/>
      <c r="E420" s="14"/>
      <c r="F420" s="14"/>
      <c r="G420" s="14"/>
      <c r="H420" s="14"/>
    </row>
    <row r="421" spans="1:8" x14ac:dyDescent="0.4">
      <c r="A421" s="311"/>
      <c r="B421" s="56"/>
      <c r="C421" s="14"/>
      <c r="D421" s="14"/>
      <c r="E421" s="14"/>
      <c r="F421" s="14"/>
      <c r="G421" s="14"/>
      <c r="H421" s="14"/>
    </row>
    <row r="422" spans="1:8" x14ac:dyDescent="0.4">
      <c r="A422" s="311"/>
      <c r="B422" s="314" t="s">
        <v>196</v>
      </c>
      <c r="C422" s="314"/>
      <c r="D422" s="314"/>
      <c r="E422" s="314"/>
      <c r="F422" s="314"/>
      <c r="G422" s="314"/>
      <c r="H422" s="314"/>
    </row>
    <row r="423" spans="1:8" ht="15.5" thickBot="1" x14ac:dyDescent="0.45">
      <c r="A423" s="311"/>
      <c r="B423" s="13"/>
      <c r="C423" s="37"/>
      <c r="D423" s="37"/>
      <c r="E423" s="37"/>
      <c r="F423" s="37"/>
      <c r="G423" s="38"/>
      <c r="H423" s="39"/>
    </row>
    <row r="424" spans="1:8" ht="15.5" thickBot="1" x14ac:dyDescent="0.45">
      <c r="A424" s="311"/>
      <c r="B424" s="222"/>
      <c r="C424" s="37"/>
      <c r="D424" s="37"/>
      <c r="E424" s="37"/>
      <c r="F424" s="37"/>
      <c r="G424" s="38"/>
      <c r="H424" s="39"/>
    </row>
    <row r="425" spans="1:8" x14ac:dyDescent="0.4">
      <c r="A425" s="44"/>
      <c r="B425" s="66"/>
      <c r="C425" s="66"/>
      <c r="D425" s="66"/>
      <c r="E425" s="66"/>
      <c r="F425" s="66"/>
      <c r="G425" s="66"/>
      <c r="H425" s="66"/>
    </row>
    <row r="426" spans="1:8" x14ac:dyDescent="0.4">
      <c r="A426" s="16"/>
      <c r="B426" s="315" t="s">
        <v>109</v>
      </c>
      <c r="C426" s="315"/>
      <c r="D426" s="315"/>
      <c r="E426" s="315"/>
      <c r="F426" s="315"/>
      <c r="G426" s="315"/>
      <c r="H426" s="315"/>
    </row>
    <row r="427" spans="1:8" x14ac:dyDescent="0.4">
      <c r="A427" s="14"/>
      <c r="B427" s="14"/>
      <c r="C427" s="14"/>
      <c r="D427" s="14"/>
      <c r="E427" s="14"/>
      <c r="F427" s="14"/>
      <c r="G427" s="14"/>
      <c r="H427" s="14"/>
    </row>
    <row r="428" spans="1:8" x14ac:dyDescent="0.4">
      <c r="A428" s="12"/>
      <c r="B428" s="1" t="s">
        <v>212</v>
      </c>
      <c r="C428" s="1"/>
      <c r="D428" s="1"/>
      <c r="E428" s="1"/>
      <c r="F428" s="1"/>
      <c r="G428" s="1"/>
      <c r="H428" s="1"/>
    </row>
    <row r="429" spans="1:8" ht="15.5" thickBot="1" x14ac:dyDescent="0.45">
      <c r="A429" s="12"/>
      <c r="B429" s="14"/>
      <c r="C429" s="13"/>
      <c r="D429" s="14"/>
      <c r="E429" s="14"/>
      <c r="F429" s="14"/>
      <c r="G429" s="14"/>
      <c r="H429" s="14"/>
    </row>
    <row r="430" spans="1:8" ht="15.5" thickBot="1" x14ac:dyDescent="0.45">
      <c r="A430" s="12"/>
      <c r="B430" s="222"/>
      <c r="C430" s="18"/>
      <c r="D430" s="18"/>
      <c r="E430" s="14"/>
      <c r="F430" s="14"/>
      <c r="G430" s="14"/>
      <c r="H430" s="14"/>
    </row>
    <row r="431" spans="1:8" x14ac:dyDescent="0.4">
      <c r="A431" s="44"/>
      <c r="B431" s="14"/>
      <c r="C431" s="14"/>
      <c r="D431" s="14"/>
      <c r="E431" s="14"/>
      <c r="F431" s="14"/>
      <c r="G431" s="14"/>
      <c r="H431" s="14"/>
    </row>
    <row r="432" spans="1:8" x14ac:dyDescent="0.4">
      <c r="A432" s="16"/>
      <c r="B432" s="315" t="s">
        <v>110</v>
      </c>
      <c r="C432" s="315"/>
      <c r="D432" s="315"/>
      <c r="E432" s="315"/>
      <c r="F432" s="315"/>
      <c r="G432" s="315"/>
      <c r="H432" s="315"/>
    </row>
    <row r="433" spans="1:8" x14ac:dyDescent="0.4">
      <c r="A433" s="44"/>
      <c r="B433" s="14"/>
      <c r="C433" s="14"/>
      <c r="D433" s="14"/>
      <c r="E433" s="14"/>
      <c r="F433" s="14"/>
      <c r="G433" s="14"/>
      <c r="H433" s="14"/>
    </row>
    <row r="434" spans="1:8" x14ac:dyDescent="0.4">
      <c r="A434" s="130"/>
      <c r="B434" s="343" t="s">
        <v>111</v>
      </c>
      <c r="C434" s="343"/>
      <c r="D434" s="343"/>
      <c r="E434" s="343"/>
      <c r="F434" s="343"/>
      <c r="G434" s="343"/>
      <c r="H434" s="343"/>
    </row>
    <row r="435" spans="1:8" ht="15.5" thickBot="1" x14ac:dyDescent="0.45">
      <c r="A435" s="130"/>
      <c r="B435" s="14"/>
      <c r="C435" s="14"/>
      <c r="D435" s="14"/>
      <c r="E435" s="14"/>
      <c r="F435" s="14"/>
      <c r="G435" s="14"/>
      <c r="H435" s="14"/>
    </row>
    <row r="436" spans="1:8" ht="15.5" thickBot="1" x14ac:dyDescent="0.45">
      <c r="A436" s="130"/>
      <c r="B436" s="19"/>
      <c r="C436" s="41" t="s">
        <v>112</v>
      </c>
      <c r="D436" s="14"/>
      <c r="E436" s="14"/>
      <c r="F436" s="14"/>
      <c r="G436" s="14"/>
      <c r="H436" s="14"/>
    </row>
    <row r="437" spans="1:8" x14ac:dyDescent="0.4">
      <c r="A437" s="130"/>
      <c r="B437" s="42" t="s">
        <v>12</v>
      </c>
      <c r="C437" s="106"/>
      <c r="D437" s="14"/>
      <c r="E437" s="14"/>
      <c r="F437" s="14"/>
      <c r="G437" s="14"/>
      <c r="H437" s="14"/>
    </row>
    <row r="438" spans="1:8" x14ac:dyDescent="0.4">
      <c r="A438" s="130"/>
      <c r="B438" s="27" t="s">
        <v>13</v>
      </c>
      <c r="C438" s="106"/>
      <c r="D438" s="14"/>
      <c r="E438" s="14"/>
      <c r="F438" s="14"/>
      <c r="G438" s="14"/>
      <c r="H438" s="14"/>
    </row>
    <row r="439" spans="1:8" ht="15.5" thickBot="1" x14ac:dyDescent="0.45">
      <c r="A439" s="130"/>
      <c r="B439" s="28" t="s">
        <v>14</v>
      </c>
      <c r="C439" s="106"/>
      <c r="D439" s="14"/>
      <c r="E439" s="14"/>
      <c r="F439" s="14"/>
      <c r="G439" s="14"/>
      <c r="H439" s="14"/>
    </row>
    <row r="440" spans="1:8" ht="15.5" thickBot="1" x14ac:dyDescent="0.45">
      <c r="A440" s="130"/>
      <c r="B440" s="43" t="s">
        <v>15</v>
      </c>
      <c r="C440" s="243">
        <f>SUM(C437:C439)</f>
        <v>0</v>
      </c>
      <c r="D440" s="14"/>
      <c r="E440" s="14"/>
      <c r="F440" s="14"/>
      <c r="G440" s="14"/>
      <c r="H440" s="14"/>
    </row>
    <row r="441" spans="1:8" x14ac:dyDescent="0.4">
      <c r="A441" s="130"/>
      <c r="B441" s="14"/>
      <c r="C441" s="14"/>
      <c r="D441" s="14"/>
      <c r="E441" s="14"/>
      <c r="F441" s="14"/>
      <c r="G441" s="14"/>
      <c r="H441" s="14"/>
    </row>
    <row r="442" spans="1:8" x14ac:dyDescent="0.4">
      <c r="A442" s="130"/>
      <c r="B442" s="319" t="s">
        <v>113</v>
      </c>
      <c r="C442" s="319"/>
      <c r="D442" s="319"/>
      <c r="E442" s="319"/>
      <c r="F442" s="319"/>
      <c r="G442" s="319"/>
      <c r="H442" s="319"/>
    </row>
    <row r="443" spans="1:8" x14ac:dyDescent="0.4">
      <c r="A443" s="130"/>
      <c r="B443" s="328" t="s">
        <v>291</v>
      </c>
      <c r="C443" s="328"/>
      <c r="D443" s="328"/>
      <c r="E443" s="328"/>
      <c r="F443" s="328"/>
      <c r="G443" s="328"/>
      <c r="H443" s="328"/>
    </row>
    <row r="444" spans="1:8" x14ac:dyDescent="0.4">
      <c r="A444" s="130"/>
      <c r="B444" s="328"/>
      <c r="C444" s="328"/>
      <c r="D444" s="328"/>
      <c r="E444" s="328"/>
      <c r="F444" s="328"/>
      <c r="G444" s="328"/>
      <c r="H444" s="328"/>
    </row>
    <row r="445" spans="1:8" ht="15.5" thickBot="1" x14ac:dyDescent="0.45">
      <c r="A445" s="130"/>
      <c r="B445" s="14"/>
      <c r="C445" s="14"/>
      <c r="D445" s="14"/>
      <c r="E445" s="14"/>
      <c r="F445" s="14"/>
      <c r="G445" s="14"/>
      <c r="H445" s="14"/>
    </row>
    <row r="446" spans="1:8" ht="35.5" customHeight="1" x14ac:dyDescent="0.4">
      <c r="A446" s="130"/>
      <c r="B446" s="94" t="s">
        <v>114</v>
      </c>
      <c r="C446" s="94" t="s">
        <v>115</v>
      </c>
      <c r="D446" s="96" t="s">
        <v>116</v>
      </c>
      <c r="E446" s="37"/>
      <c r="F446" s="37"/>
      <c r="G446" s="38"/>
      <c r="H446" s="39"/>
    </row>
    <row r="447" spans="1:8" ht="15.5" thickBot="1" x14ac:dyDescent="0.45">
      <c r="A447" s="130"/>
      <c r="B447" s="108"/>
      <c r="C447" s="98">
        <f>C440</f>
        <v>0</v>
      </c>
      <c r="D447" s="165" t="str">
        <f>IF(OR(B447="",C447=""),"",B447/C447)</f>
        <v/>
      </c>
      <c r="E447" s="14"/>
      <c r="F447" s="14"/>
      <c r="G447" s="14"/>
      <c r="H447" s="14"/>
    </row>
    <row r="448" spans="1:8" x14ac:dyDescent="0.4">
      <c r="A448" s="130"/>
      <c r="B448" s="14"/>
      <c r="C448" s="14"/>
      <c r="D448" s="14"/>
      <c r="E448" s="14"/>
      <c r="F448" s="14"/>
      <c r="G448" s="14"/>
      <c r="H448" s="14"/>
    </row>
    <row r="449" spans="1:8" x14ac:dyDescent="0.4">
      <c r="A449" s="130"/>
      <c r="B449" s="14"/>
      <c r="C449" s="14"/>
      <c r="D449" s="14"/>
      <c r="E449" s="14"/>
      <c r="F449" s="14"/>
      <c r="G449" s="14"/>
      <c r="H449" s="14"/>
    </row>
    <row r="450" spans="1:8" x14ac:dyDescent="0.4">
      <c r="A450" s="130"/>
      <c r="B450" s="343" t="s">
        <v>319</v>
      </c>
      <c r="C450" s="343"/>
      <c r="D450" s="343"/>
      <c r="E450" s="343"/>
      <c r="F450" s="343"/>
      <c r="G450" s="343"/>
      <c r="H450" s="343"/>
    </row>
    <row r="451" spans="1:8" ht="15.5" thickBot="1" x14ac:dyDescent="0.45">
      <c r="A451" s="130"/>
      <c r="B451" s="14"/>
      <c r="C451" s="14"/>
      <c r="D451" s="14"/>
      <c r="E451" s="14"/>
      <c r="F451" s="14"/>
      <c r="G451" s="14"/>
      <c r="H451" s="14"/>
    </row>
    <row r="452" spans="1:8" ht="15.5" thickBot="1" x14ac:dyDescent="0.45">
      <c r="A452" s="130"/>
      <c r="B452" s="19"/>
      <c r="C452" s="41" t="s">
        <v>117</v>
      </c>
      <c r="D452" s="14"/>
      <c r="E452" s="14"/>
      <c r="F452" s="14"/>
      <c r="G452" s="14"/>
      <c r="H452" s="14"/>
    </row>
    <row r="453" spans="1:8" x14ac:dyDescent="0.4">
      <c r="A453" s="130"/>
      <c r="B453" s="42" t="s">
        <v>12</v>
      </c>
      <c r="C453" s="106"/>
      <c r="D453" s="14"/>
      <c r="E453" s="14"/>
      <c r="F453" s="14"/>
      <c r="G453" s="14"/>
      <c r="H453" s="14"/>
    </row>
    <row r="454" spans="1:8" x14ac:dyDescent="0.4">
      <c r="A454" s="130"/>
      <c r="B454" s="27" t="s">
        <v>13</v>
      </c>
      <c r="C454" s="106"/>
      <c r="D454" s="14"/>
      <c r="E454" s="14"/>
      <c r="F454" s="14"/>
      <c r="G454" s="14"/>
      <c r="H454" s="14"/>
    </row>
    <row r="455" spans="1:8" ht="15.5" thickBot="1" x14ac:dyDescent="0.45">
      <c r="A455" s="130"/>
      <c r="B455" s="28" t="s">
        <v>14</v>
      </c>
      <c r="C455" s="106"/>
      <c r="D455" s="329" t="str">
        <f>IF(C456&gt;C440,"The no. of independent directors should be equal to or smaller than the number of board members provided in GOV17. Please double-check your entry.","")</f>
        <v/>
      </c>
      <c r="E455" s="330"/>
      <c r="F455" s="330"/>
      <c r="G455" s="330"/>
      <c r="H455" s="330"/>
    </row>
    <row r="456" spans="1:8" ht="16" customHeight="1" thickBot="1" x14ac:dyDescent="0.45">
      <c r="A456" s="130"/>
      <c r="B456" s="43" t="s">
        <v>15</v>
      </c>
      <c r="C456" s="243">
        <f>SUM(C453:C455)</f>
        <v>0</v>
      </c>
      <c r="D456" s="329"/>
      <c r="E456" s="330"/>
      <c r="F456" s="330"/>
      <c r="G456" s="330"/>
      <c r="H456" s="330"/>
    </row>
    <row r="457" spans="1:8" x14ac:dyDescent="0.4">
      <c r="A457" s="130"/>
      <c r="B457" s="14"/>
      <c r="C457" s="14"/>
      <c r="D457" s="14"/>
      <c r="E457" s="14"/>
      <c r="F457" s="14"/>
      <c r="G457" s="14"/>
      <c r="H457" s="14"/>
    </row>
    <row r="458" spans="1:8" x14ac:dyDescent="0.4">
      <c r="A458" s="16"/>
      <c r="B458" s="315" t="s">
        <v>118</v>
      </c>
      <c r="C458" s="315"/>
      <c r="D458" s="315"/>
      <c r="E458" s="315"/>
      <c r="F458" s="315"/>
      <c r="G458" s="315"/>
      <c r="H458" s="315"/>
    </row>
    <row r="459" spans="1:8" x14ac:dyDescent="0.4">
      <c r="A459" s="130"/>
      <c r="B459" s="14"/>
      <c r="C459" s="14"/>
      <c r="D459" s="14"/>
      <c r="E459" s="14"/>
      <c r="F459" s="14"/>
      <c r="G459" s="14"/>
      <c r="H459" s="14"/>
    </row>
    <row r="460" spans="1:8" x14ac:dyDescent="0.4">
      <c r="A460" s="130"/>
      <c r="B460" s="336" t="s">
        <v>329</v>
      </c>
      <c r="C460" s="336"/>
      <c r="D460" s="336"/>
      <c r="E460" s="336"/>
      <c r="F460" s="336"/>
      <c r="G460" s="336"/>
      <c r="H460" s="336"/>
    </row>
    <row r="461" spans="1:8" ht="15.5" thickBot="1" x14ac:dyDescent="0.45">
      <c r="A461" s="130"/>
      <c r="B461" s="14"/>
      <c r="C461" s="14"/>
      <c r="D461" s="14"/>
      <c r="E461" s="14"/>
      <c r="F461" s="14"/>
      <c r="G461" s="14"/>
      <c r="H461" s="14"/>
    </row>
    <row r="462" spans="1:8" ht="15.5" thickBot="1" x14ac:dyDescent="0.45">
      <c r="A462" s="130"/>
      <c r="B462" s="224"/>
      <c r="C462" s="14"/>
      <c r="D462" s="14"/>
      <c r="E462" s="14"/>
      <c r="F462" s="14"/>
      <c r="G462" s="14"/>
      <c r="H462" s="14"/>
    </row>
    <row r="463" spans="1:8" x14ac:dyDescent="0.4">
      <c r="A463" s="130"/>
      <c r="B463" s="14"/>
      <c r="C463" s="14"/>
      <c r="D463" s="14"/>
      <c r="E463" s="14"/>
      <c r="F463" s="14"/>
      <c r="G463" s="14"/>
      <c r="H463" s="14"/>
    </row>
    <row r="464" spans="1:8" x14ac:dyDescent="0.4">
      <c r="A464" s="130"/>
      <c r="B464" s="336" t="s">
        <v>333</v>
      </c>
      <c r="C464" s="336"/>
      <c r="D464" s="336"/>
      <c r="E464" s="336"/>
      <c r="F464" s="336"/>
      <c r="G464" s="336"/>
      <c r="H464" s="336"/>
    </row>
    <row r="465" spans="1:8" ht="15.5" thickBot="1" x14ac:dyDescent="0.45">
      <c r="A465" s="130"/>
      <c r="B465" s="14"/>
      <c r="C465" s="14"/>
      <c r="D465" s="14"/>
      <c r="E465" s="14"/>
      <c r="F465" s="14"/>
      <c r="G465" s="14"/>
      <c r="H465" s="14"/>
    </row>
    <row r="466" spans="1:8" ht="15.5" thickBot="1" x14ac:dyDescent="0.45">
      <c r="A466" s="130"/>
      <c r="B466" s="225"/>
      <c r="C466" s="14"/>
      <c r="D466" s="14"/>
      <c r="E466" s="14"/>
      <c r="F466" s="14"/>
      <c r="G466" s="14"/>
      <c r="H466" s="14"/>
    </row>
    <row r="467" spans="1:8" x14ac:dyDescent="0.4">
      <c r="A467" s="130"/>
      <c r="B467" s="14"/>
      <c r="C467" s="14"/>
      <c r="D467" s="14"/>
      <c r="E467" s="14"/>
      <c r="F467" s="14"/>
      <c r="G467" s="14"/>
      <c r="H467" s="14"/>
    </row>
    <row r="468" spans="1:8" ht="19" x14ac:dyDescent="0.5">
      <c r="A468" s="304">
        <v>8</v>
      </c>
      <c r="B468" s="316" t="s">
        <v>257</v>
      </c>
      <c r="C468" s="316"/>
      <c r="D468" s="316"/>
      <c r="E468" s="316"/>
      <c r="F468" s="316"/>
      <c r="G468" s="316"/>
      <c r="H468" s="316"/>
    </row>
    <row r="469" spans="1:8" x14ac:dyDescent="0.4">
      <c r="A469" s="16"/>
      <c r="B469" s="315" t="s">
        <v>119</v>
      </c>
      <c r="C469" s="315"/>
      <c r="D469" s="315"/>
      <c r="E469" s="315"/>
      <c r="F469" s="315"/>
      <c r="G469" s="315"/>
      <c r="H469" s="315"/>
    </row>
    <row r="470" spans="1:8" x14ac:dyDescent="0.4">
      <c r="A470" s="130"/>
      <c r="B470" s="14"/>
      <c r="C470" s="14"/>
      <c r="D470" s="14"/>
      <c r="E470" s="14"/>
      <c r="F470" s="14"/>
      <c r="G470" s="14"/>
      <c r="H470" s="14"/>
    </row>
    <row r="471" spans="1:8" x14ac:dyDescent="0.4">
      <c r="A471" s="130"/>
      <c r="B471" s="314" t="s">
        <v>247</v>
      </c>
      <c r="C471" s="314"/>
      <c r="D471" s="314"/>
      <c r="E471" s="314"/>
      <c r="F471" s="314"/>
      <c r="G471" s="314"/>
      <c r="H471" s="314"/>
    </row>
    <row r="472" spans="1:8" ht="15.5" thickBot="1" x14ac:dyDescent="0.45">
      <c r="A472" s="130"/>
      <c r="B472" s="14"/>
      <c r="C472" s="13"/>
      <c r="D472" s="14"/>
      <c r="E472" s="14"/>
      <c r="F472" s="14"/>
      <c r="G472" s="14"/>
      <c r="H472" s="14"/>
    </row>
    <row r="473" spans="1:8" ht="15.5" thickBot="1" x14ac:dyDescent="0.45">
      <c r="A473" s="130"/>
      <c r="B473" s="226"/>
      <c r="C473" s="14"/>
      <c r="D473" s="14"/>
      <c r="E473" s="14"/>
      <c r="F473" s="14"/>
      <c r="G473" s="14"/>
      <c r="H473" s="14"/>
    </row>
    <row r="474" spans="1:8" x14ac:dyDescent="0.4">
      <c r="A474" s="130"/>
      <c r="B474" s="14"/>
      <c r="C474" s="13"/>
      <c r="D474" s="14"/>
      <c r="E474" s="14"/>
      <c r="F474" s="14"/>
      <c r="G474" s="14"/>
      <c r="H474" s="14"/>
    </row>
    <row r="475" spans="1:8" x14ac:dyDescent="0.4">
      <c r="A475" s="130"/>
      <c r="B475" s="314" t="s">
        <v>120</v>
      </c>
      <c r="C475" s="314"/>
      <c r="D475" s="314"/>
      <c r="E475" s="314"/>
      <c r="F475" s="314"/>
      <c r="G475" s="314"/>
      <c r="H475" s="314"/>
    </row>
    <row r="476" spans="1:8" ht="15.5" thickBot="1" x14ac:dyDescent="0.45">
      <c r="A476" s="130"/>
      <c r="B476" s="14"/>
      <c r="C476" s="13"/>
      <c r="D476" s="14"/>
      <c r="E476" s="14"/>
      <c r="F476" s="14"/>
      <c r="G476" s="14"/>
      <c r="H476" s="14"/>
    </row>
    <row r="477" spans="1:8" ht="15.5" thickBot="1" x14ac:dyDescent="0.45">
      <c r="A477" s="130"/>
      <c r="B477" s="226"/>
      <c r="C477" s="14"/>
      <c r="D477" s="14"/>
      <c r="E477" s="14"/>
      <c r="F477" s="14"/>
      <c r="G477" s="14"/>
      <c r="H477" s="14"/>
    </row>
    <row r="478" spans="1:8" x14ac:dyDescent="0.4">
      <c r="A478" s="130"/>
      <c r="B478" s="14"/>
      <c r="C478" s="14"/>
      <c r="D478" s="14"/>
      <c r="E478" s="14"/>
      <c r="F478" s="14"/>
      <c r="G478" s="14"/>
      <c r="H478" s="14"/>
    </row>
    <row r="479" spans="1:8" ht="15" customHeight="1" x14ac:dyDescent="0.4">
      <c r="A479" s="130"/>
      <c r="B479" s="324" t="s">
        <v>121</v>
      </c>
      <c r="C479" s="324"/>
      <c r="D479" s="324"/>
      <c r="E479" s="324"/>
      <c r="F479" s="324"/>
      <c r="G479" s="324"/>
      <c r="H479" s="324"/>
    </row>
    <row r="480" spans="1:8" x14ac:dyDescent="0.4">
      <c r="A480" s="130"/>
      <c r="B480" s="324"/>
      <c r="C480" s="324"/>
      <c r="D480" s="324"/>
      <c r="E480" s="324"/>
      <c r="F480" s="324"/>
      <c r="G480" s="324"/>
      <c r="H480" s="324"/>
    </row>
    <row r="481" spans="1:8" ht="15.5" thickBot="1" x14ac:dyDescent="0.45">
      <c r="A481" s="130"/>
      <c r="B481" s="14"/>
      <c r="C481" s="13"/>
      <c r="D481" s="14"/>
      <c r="E481" s="14"/>
      <c r="F481" s="14"/>
      <c r="G481" s="14"/>
      <c r="H481" s="14"/>
    </row>
    <row r="482" spans="1:8" ht="15.5" thickBot="1" x14ac:dyDescent="0.45">
      <c r="A482" s="130"/>
      <c r="B482" s="226"/>
      <c r="C482" s="14"/>
      <c r="D482" s="14"/>
      <c r="E482" s="14"/>
      <c r="F482" s="14"/>
      <c r="G482" s="14"/>
      <c r="H482" s="14"/>
    </row>
    <row r="483" spans="1:8" x14ac:dyDescent="0.4">
      <c r="A483" s="130"/>
      <c r="B483" s="14"/>
      <c r="C483" s="14"/>
      <c r="D483" s="14"/>
      <c r="E483" s="14"/>
      <c r="F483" s="14"/>
      <c r="G483" s="14"/>
      <c r="H483" s="14"/>
    </row>
    <row r="484" spans="1:8" x14ac:dyDescent="0.4">
      <c r="A484" s="130"/>
      <c r="B484" s="314" t="s">
        <v>122</v>
      </c>
      <c r="C484" s="314"/>
      <c r="D484" s="314"/>
      <c r="E484" s="314"/>
      <c r="F484" s="314"/>
      <c r="G484" s="314"/>
      <c r="H484" s="314"/>
    </row>
    <row r="485" spans="1:8" ht="15.5" thickBot="1" x14ac:dyDescent="0.45">
      <c r="A485" s="130"/>
      <c r="B485" s="14"/>
      <c r="C485" s="13"/>
      <c r="D485" s="14"/>
      <c r="E485" s="14"/>
      <c r="F485" s="14"/>
      <c r="G485" s="14"/>
      <c r="H485" s="14"/>
    </row>
    <row r="486" spans="1:8" ht="15.5" thickBot="1" x14ac:dyDescent="0.45">
      <c r="A486" s="130"/>
      <c r="B486" s="226"/>
      <c r="C486" s="14"/>
      <c r="D486" s="14"/>
      <c r="E486" s="14"/>
      <c r="F486" s="14"/>
      <c r="G486" s="14"/>
      <c r="H486" s="14"/>
    </row>
    <row r="487" spans="1:8" x14ac:dyDescent="0.4">
      <c r="A487" s="130"/>
      <c r="B487" s="14"/>
      <c r="C487" s="14"/>
      <c r="D487" s="14"/>
      <c r="E487" s="14"/>
      <c r="F487" s="14"/>
      <c r="G487" s="14"/>
      <c r="H487" s="14"/>
    </row>
    <row r="488" spans="1:8" x14ac:dyDescent="0.4">
      <c r="A488" s="130"/>
      <c r="B488" s="314" t="s">
        <v>379</v>
      </c>
      <c r="C488" s="314"/>
      <c r="D488" s="314"/>
      <c r="E488" s="314"/>
      <c r="F488" s="314"/>
      <c r="G488" s="314"/>
      <c r="H488" s="314"/>
    </row>
    <row r="489" spans="1:8" ht="15" customHeight="1" x14ac:dyDescent="0.4">
      <c r="A489" s="130"/>
      <c r="B489" s="328" t="s">
        <v>242</v>
      </c>
      <c r="C489" s="328"/>
      <c r="D489" s="328"/>
      <c r="E489" s="328"/>
      <c r="F489" s="328"/>
      <c r="G489" s="328"/>
      <c r="H489" s="328"/>
    </row>
    <row r="490" spans="1:8" x14ac:dyDescent="0.4">
      <c r="A490" s="130"/>
      <c r="B490" s="14"/>
      <c r="C490" s="14"/>
      <c r="D490" s="14"/>
      <c r="E490" s="14"/>
      <c r="F490" s="14"/>
      <c r="G490" s="14"/>
      <c r="H490" s="14"/>
    </row>
    <row r="491" spans="1:8" x14ac:dyDescent="0.4">
      <c r="A491" s="130"/>
      <c r="B491" s="14" t="s">
        <v>322</v>
      </c>
      <c r="C491" s="14"/>
      <c r="D491" s="14"/>
      <c r="E491" s="14"/>
      <c r="F491" s="14"/>
      <c r="G491" s="14"/>
      <c r="H491" s="14"/>
    </row>
    <row r="492" spans="1:8" ht="15.5" thickBot="1" x14ac:dyDescent="0.45">
      <c r="A492" s="130"/>
      <c r="B492" s="1"/>
      <c r="C492" s="14"/>
      <c r="D492" s="14"/>
      <c r="E492" s="14"/>
      <c r="F492" s="14"/>
      <c r="G492" s="14"/>
      <c r="H492" s="14"/>
    </row>
    <row r="493" spans="1:8" ht="15.5" thickBot="1" x14ac:dyDescent="0.45">
      <c r="A493" s="130"/>
      <c r="B493" s="254" t="s">
        <v>296</v>
      </c>
      <c r="C493" s="330"/>
      <c r="D493" s="330"/>
      <c r="E493" s="330"/>
      <c r="F493" s="330"/>
      <c r="G493" s="330"/>
      <c r="H493" s="306"/>
    </row>
    <row r="494" spans="1:8" x14ac:dyDescent="0.4">
      <c r="A494" s="130"/>
      <c r="B494" s="14"/>
      <c r="C494" s="14"/>
      <c r="D494" s="14"/>
      <c r="E494" s="14"/>
      <c r="F494" s="14"/>
      <c r="G494" s="14"/>
      <c r="H494" s="14"/>
    </row>
    <row r="495" spans="1:8" x14ac:dyDescent="0.4">
      <c r="A495" s="130"/>
      <c r="B495" s="15" t="s">
        <v>358</v>
      </c>
      <c r="C495" s="14"/>
      <c r="D495" s="14"/>
      <c r="E495" s="14"/>
      <c r="F495" s="14"/>
      <c r="G495" s="14"/>
      <c r="H495" s="14"/>
    </row>
    <row r="496" spans="1:8" ht="15.5" thickBot="1" x14ac:dyDescent="0.45">
      <c r="A496" s="130"/>
      <c r="B496" s="14"/>
      <c r="C496" s="14"/>
      <c r="D496" s="14"/>
      <c r="E496" s="14"/>
      <c r="F496" s="14"/>
      <c r="G496" s="14"/>
      <c r="H496" s="14"/>
    </row>
    <row r="497" spans="1:8" ht="58" customHeight="1" x14ac:dyDescent="0.4">
      <c r="A497" s="130"/>
      <c r="B497" s="55" t="s">
        <v>241</v>
      </c>
      <c r="C497" s="58" t="s">
        <v>124</v>
      </c>
      <c r="D497" s="53" t="s">
        <v>125</v>
      </c>
      <c r="E497" s="37"/>
      <c r="F497" s="37"/>
      <c r="G497" s="38"/>
      <c r="H497" s="39"/>
    </row>
    <row r="498" spans="1:8" ht="15.5" thickBot="1" x14ac:dyDescent="0.45">
      <c r="A498" s="130"/>
      <c r="B498" s="108"/>
      <c r="C498" s="107"/>
      <c r="D498" s="71" t="str">
        <f>IF(OR(B498="",C498=""),"",B498/C498)</f>
        <v/>
      </c>
      <c r="E498" s="37"/>
      <c r="F498" s="37"/>
      <c r="G498" s="38"/>
      <c r="H498" s="39"/>
    </row>
    <row r="499" spans="1:8" x14ac:dyDescent="0.4">
      <c r="A499" s="130"/>
      <c r="B499" s="300"/>
      <c r="C499" s="301"/>
      <c r="D499" s="302"/>
      <c r="E499" s="37"/>
      <c r="F499" s="37"/>
      <c r="G499" s="38"/>
      <c r="H499" s="39"/>
    </row>
    <row r="500" spans="1:8" x14ac:dyDescent="0.4">
      <c r="A500" s="130"/>
      <c r="B500" s="14"/>
      <c r="C500" s="14"/>
      <c r="D500" s="14"/>
      <c r="E500" s="14"/>
      <c r="F500" s="14"/>
      <c r="G500" s="14"/>
      <c r="H500" s="14"/>
    </row>
    <row r="501" spans="1:8" x14ac:dyDescent="0.4">
      <c r="A501" s="130"/>
      <c r="B501" s="319" t="s">
        <v>382</v>
      </c>
      <c r="C501" s="319"/>
      <c r="D501" s="14"/>
      <c r="E501" s="14"/>
      <c r="F501" s="14"/>
      <c r="G501" s="14"/>
      <c r="H501" s="14"/>
    </row>
    <row r="502" spans="1:8" ht="15.5" thickBot="1" x14ac:dyDescent="0.45">
      <c r="A502" s="130"/>
      <c r="B502" s="14"/>
      <c r="C502" s="14"/>
      <c r="D502" s="14"/>
      <c r="E502" s="14"/>
      <c r="F502" s="14"/>
      <c r="G502" s="14"/>
      <c r="H502" s="14"/>
    </row>
    <row r="503" spans="1:8" ht="46.5" customHeight="1" x14ac:dyDescent="0.4">
      <c r="A503" s="130"/>
      <c r="B503" s="55" t="s">
        <v>355</v>
      </c>
      <c r="C503" s="94" t="s">
        <v>356</v>
      </c>
      <c r="D503" s="96" t="s">
        <v>357</v>
      </c>
      <c r="E503" s="37"/>
      <c r="F503" s="37"/>
      <c r="G503" s="38"/>
      <c r="H503" s="39"/>
    </row>
    <row r="504" spans="1:8" ht="15.5" thickBot="1" x14ac:dyDescent="0.45">
      <c r="A504" s="130"/>
      <c r="B504" s="108"/>
      <c r="C504" s="170"/>
      <c r="D504" s="169" t="str">
        <f>IF(OR(B504="",C504=""),"",B504/C504)</f>
        <v/>
      </c>
      <c r="E504" s="37"/>
      <c r="F504" s="37"/>
      <c r="G504" s="38"/>
      <c r="H504" s="39"/>
    </row>
    <row r="505" spans="1:8" x14ac:dyDescent="0.4">
      <c r="A505" s="130"/>
      <c r="B505" s="14"/>
      <c r="C505" s="14"/>
      <c r="D505" s="14"/>
      <c r="E505" s="14"/>
      <c r="F505" s="14"/>
      <c r="G505" s="14"/>
      <c r="H505" s="14"/>
    </row>
    <row r="506" spans="1:8" x14ac:dyDescent="0.4">
      <c r="A506" s="130"/>
      <c r="B506" s="319" t="s">
        <v>354</v>
      </c>
      <c r="C506" s="319"/>
      <c r="D506" s="319"/>
      <c r="E506" s="319"/>
      <c r="F506" s="319"/>
      <c r="G506" s="319"/>
      <c r="H506" s="319"/>
    </row>
    <row r="507" spans="1:8" x14ac:dyDescent="0.4">
      <c r="A507" s="130"/>
      <c r="B507" s="328" t="s">
        <v>288</v>
      </c>
      <c r="C507" s="328"/>
      <c r="D507" s="328"/>
      <c r="E507" s="328"/>
      <c r="F507" s="328"/>
      <c r="G507" s="328"/>
      <c r="H507" s="328"/>
    </row>
    <row r="508" spans="1:8" ht="15.5" thickBot="1" x14ac:dyDescent="0.45">
      <c r="A508" s="130"/>
      <c r="B508" s="14"/>
      <c r="C508" s="14"/>
      <c r="D508" s="14"/>
      <c r="E508" s="14"/>
      <c r="F508" s="14"/>
      <c r="G508" s="14"/>
      <c r="H508" s="14"/>
    </row>
    <row r="509" spans="1:8" ht="49.5" customHeight="1" thickBot="1" x14ac:dyDescent="0.45">
      <c r="A509" s="130"/>
      <c r="B509" s="140" t="s">
        <v>262</v>
      </c>
      <c r="C509" s="131" t="s">
        <v>123</v>
      </c>
      <c r="D509" s="41" t="s">
        <v>43</v>
      </c>
      <c r="E509" s="37"/>
      <c r="F509" s="18"/>
      <c r="G509" s="38"/>
      <c r="H509" s="39"/>
    </row>
    <row r="510" spans="1:8" ht="15.5" thickBot="1" x14ac:dyDescent="0.45">
      <c r="A510" s="130"/>
      <c r="B510" s="166"/>
      <c r="C510" s="167"/>
      <c r="D510" s="168" t="str">
        <f>IF(OR(B510="",C510=""),"",B510/C510)</f>
        <v/>
      </c>
      <c r="E510" s="37"/>
      <c r="F510" s="37"/>
      <c r="G510" s="38"/>
      <c r="H510" s="39"/>
    </row>
    <row r="511" spans="1:8" x14ac:dyDescent="0.4">
      <c r="A511" s="130"/>
      <c r="B511" s="14"/>
      <c r="C511" s="14"/>
      <c r="D511" s="14"/>
      <c r="E511" s="14"/>
      <c r="F511" s="14"/>
      <c r="G511" s="14"/>
      <c r="H511" s="14"/>
    </row>
    <row r="512" spans="1:8" x14ac:dyDescent="0.4">
      <c r="A512" s="130"/>
      <c r="B512" s="18" t="s">
        <v>383</v>
      </c>
      <c r="C512" s="14"/>
      <c r="D512" s="14"/>
      <c r="E512" s="14"/>
      <c r="F512" s="14"/>
      <c r="G512" s="14"/>
      <c r="H512" s="14"/>
    </row>
    <row r="513" spans="1:8" ht="15.5" thickBot="1" x14ac:dyDescent="0.45">
      <c r="A513" s="130"/>
      <c r="B513" s="14"/>
      <c r="C513" s="14"/>
      <c r="D513" s="14"/>
      <c r="E513" s="14"/>
      <c r="F513" s="14"/>
      <c r="G513" s="14"/>
      <c r="H513" s="14"/>
    </row>
    <row r="514" spans="1:8" ht="101.15" customHeight="1" x14ac:dyDescent="0.4">
      <c r="A514" s="130"/>
      <c r="B514" s="94" t="s">
        <v>359</v>
      </c>
      <c r="C514" s="94" t="s">
        <v>360</v>
      </c>
      <c r="D514" s="96" t="s">
        <v>43</v>
      </c>
      <c r="E514" s="37"/>
      <c r="F514" s="37"/>
      <c r="G514" s="38"/>
      <c r="H514" s="39"/>
    </row>
    <row r="515" spans="1:8" ht="15.5" thickBot="1" x14ac:dyDescent="0.45">
      <c r="A515" s="130"/>
      <c r="B515" s="108"/>
      <c r="C515" s="170"/>
      <c r="D515" s="169" t="str">
        <f>IF(OR(B515="",C515=""),"",B515/C515)</f>
        <v/>
      </c>
      <c r="E515" s="37"/>
      <c r="F515" s="37"/>
      <c r="G515" s="38"/>
      <c r="H515" s="39"/>
    </row>
    <row r="516" spans="1:8" x14ac:dyDescent="0.4">
      <c r="A516" s="130"/>
      <c r="B516" s="14"/>
      <c r="C516" s="14"/>
      <c r="D516" s="14"/>
      <c r="E516" s="14"/>
      <c r="F516" s="14"/>
      <c r="G516" s="14"/>
      <c r="H516" s="14"/>
    </row>
    <row r="517" spans="1:8" x14ac:dyDescent="0.4">
      <c r="A517" s="130"/>
      <c r="B517" s="335" t="s">
        <v>386</v>
      </c>
      <c r="C517" s="335"/>
      <c r="D517" s="335"/>
      <c r="E517" s="335"/>
      <c r="F517" s="335"/>
      <c r="G517" s="335"/>
      <c r="H517" s="335"/>
    </row>
    <row r="518" spans="1:8" ht="15.5" thickBot="1" x14ac:dyDescent="0.45">
      <c r="A518" s="130"/>
      <c r="B518" s="14"/>
      <c r="C518" s="14"/>
      <c r="D518" s="14"/>
      <c r="E518" s="14"/>
      <c r="F518" s="14"/>
      <c r="G518" s="14"/>
      <c r="H518" s="14"/>
    </row>
    <row r="519" spans="1:8" ht="15.5" thickBot="1" x14ac:dyDescent="0.45">
      <c r="A519" s="130"/>
      <c r="B519" s="14" t="s">
        <v>126</v>
      </c>
      <c r="C519" s="225"/>
      <c r="D519" s="14"/>
      <c r="E519" s="14"/>
      <c r="F519" s="14"/>
      <c r="G519" s="14"/>
      <c r="H519" s="14"/>
    </row>
    <row r="520" spans="1:8" ht="15.5" thickBot="1" x14ac:dyDescent="0.45">
      <c r="A520" s="130"/>
      <c r="B520" s="14" t="s">
        <v>222</v>
      </c>
      <c r="C520" s="225"/>
      <c r="D520" s="14"/>
      <c r="E520" s="14"/>
      <c r="F520" s="14"/>
      <c r="G520" s="14"/>
      <c r="H520" s="14"/>
    </row>
    <row r="521" spans="1:8" x14ac:dyDescent="0.4">
      <c r="A521" s="130"/>
      <c r="B521" s="14"/>
      <c r="C521" s="14"/>
      <c r="D521" s="14"/>
      <c r="E521" s="14"/>
      <c r="F521" s="14"/>
      <c r="G521" s="14"/>
      <c r="H521" s="14"/>
    </row>
    <row r="522" spans="1:8" x14ac:dyDescent="0.4">
      <c r="A522" s="130"/>
      <c r="B522" s="335" t="s">
        <v>361</v>
      </c>
      <c r="C522" s="335"/>
      <c r="D522" s="335"/>
      <c r="E522" s="335"/>
      <c r="F522" s="335"/>
      <c r="G522" s="335"/>
      <c r="H522" s="335"/>
    </row>
    <row r="523" spans="1:8" ht="15.5" thickBot="1" x14ac:dyDescent="0.45">
      <c r="A523" s="130"/>
      <c r="B523" s="14"/>
      <c r="C523" s="14"/>
      <c r="D523" s="14"/>
      <c r="E523" s="14"/>
      <c r="F523" s="14"/>
      <c r="G523" s="14"/>
      <c r="H523" s="14"/>
    </row>
    <row r="524" spans="1:8" ht="15.5" thickBot="1" x14ac:dyDescent="0.45">
      <c r="A524" s="130"/>
      <c r="B524" s="227"/>
      <c r="C524" s="14"/>
      <c r="D524" s="14"/>
      <c r="E524" s="14"/>
      <c r="F524" s="14"/>
      <c r="G524" s="14"/>
      <c r="H524" s="14"/>
    </row>
    <row r="525" spans="1:8" x14ac:dyDescent="0.4">
      <c r="A525" s="130"/>
      <c r="B525" s="14"/>
      <c r="C525" s="14"/>
      <c r="D525" s="14"/>
      <c r="E525" s="14"/>
      <c r="F525" s="14"/>
      <c r="G525" s="14"/>
      <c r="H525" s="14"/>
    </row>
    <row r="526" spans="1:8" ht="19" x14ac:dyDescent="0.5">
      <c r="A526" s="304">
        <v>9</v>
      </c>
      <c r="B526" s="316" t="s">
        <v>258</v>
      </c>
      <c r="C526" s="316"/>
      <c r="D526" s="316"/>
      <c r="E526" s="316"/>
      <c r="F526" s="316"/>
      <c r="G526" s="316"/>
      <c r="H526" s="316"/>
    </row>
    <row r="527" spans="1:8" x14ac:dyDescent="0.4">
      <c r="A527" s="16"/>
      <c r="B527" s="315" t="s">
        <v>127</v>
      </c>
      <c r="C527" s="315"/>
      <c r="D527" s="315"/>
      <c r="E527" s="315"/>
      <c r="F527" s="315"/>
      <c r="G527" s="315"/>
      <c r="H527" s="315"/>
    </row>
    <row r="528" spans="1:8" x14ac:dyDescent="0.4">
      <c r="A528" s="14"/>
      <c r="B528" s="341" t="s">
        <v>362</v>
      </c>
      <c r="C528" s="341"/>
      <c r="D528" s="341"/>
      <c r="E528" s="341"/>
      <c r="F528" s="341"/>
      <c r="G528" s="341"/>
      <c r="H528" s="341"/>
    </row>
    <row r="529" spans="1:14" x14ac:dyDescent="0.4">
      <c r="A529" s="130"/>
      <c r="B529" s="342" t="s">
        <v>259</v>
      </c>
      <c r="C529" s="342"/>
      <c r="D529" s="342"/>
      <c r="E529" s="342"/>
      <c r="F529" s="342"/>
      <c r="G529" s="342"/>
      <c r="H529" s="342"/>
    </row>
    <row r="530" spans="1:14" ht="15.5" thickBot="1" x14ac:dyDescent="0.45">
      <c r="A530" s="14"/>
      <c r="B530" s="14"/>
      <c r="C530" s="14"/>
      <c r="D530" s="14"/>
      <c r="E530" s="14"/>
      <c r="F530" s="14"/>
      <c r="G530" s="14"/>
      <c r="H530" s="14"/>
    </row>
    <row r="531" spans="1:14" ht="15.5" thickBot="1" x14ac:dyDescent="0.45">
      <c r="A531" s="72"/>
      <c r="B531" s="122" t="s">
        <v>100</v>
      </c>
      <c r="C531" s="215">
        <f>F225</f>
        <v>0</v>
      </c>
      <c r="D531" s="118"/>
      <c r="E531" s="118"/>
      <c r="F531" s="14"/>
      <c r="G531" s="73"/>
      <c r="H531" s="72"/>
    </row>
    <row r="532" spans="1:14" ht="15.5" thickBot="1" x14ac:dyDescent="0.45">
      <c r="A532" s="73"/>
      <c r="B532" s="118"/>
      <c r="C532" s="118"/>
      <c r="D532" s="118"/>
      <c r="E532" s="118"/>
      <c r="F532" s="14"/>
      <c r="G532" s="72"/>
      <c r="H532" s="14"/>
    </row>
    <row r="533" spans="1:14" ht="45" customHeight="1" thickBot="1" x14ac:dyDescent="0.45">
      <c r="A533" s="44"/>
      <c r="B533" s="177" t="s">
        <v>129</v>
      </c>
      <c r="C533" s="338" t="s">
        <v>130</v>
      </c>
      <c r="D533" s="339"/>
      <c r="E533" s="340"/>
      <c r="F533" s="178" t="s">
        <v>131</v>
      </c>
      <c r="G533" s="74"/>
      <c r="H533" s="14"/>
    </row>
    <row r="534" spans="1:14" ht="16" x14ac:dyDescent="0.4">
      <c r="A534" s="73"/>
      <c r="B534" s="179"/>
      <c r="C534" s="110" t="s">
        <v>132</v>
      </c>
      <c r="D534" s="110" t="s">
        <v>133</v>
      </c>
      <c r="E534" s="110" t="s">
        <v>134</v>
      </c>
      <c r="F534" s="180"/>
      <c r="G534" s="75"/>
      <c r="H534" s="14"/>
      <c r="I534" s="276" t="s">
        <v>133</v>
      </c>
      <c r="J534" s="277" t="s">
        <v>134</v>
      </c>
    </row>
    <row r="535" spans="1:14" ht="16" x14ac:dyDescent="0.4">
      <c r="A535" s="73"/>
      <c r="B535" s="179" t="s">
        <v>135</v>
      </c>
      <c r="C535" s="110" t="s">
        <v>136</v>
      </c>
      <c r="D535" s="110" t="s">
        <v>137</v>
      </c>
      <c r="E535" s="110" t="s">
        <v>138</v>
      </c>
      <c r="F535" s="180"/>
      <c r="G535" s="72"/>
      <c r="H535" s="14"/>
      <c r="I535" s="278" t="s">
        <v>137</v>
      </c>
      <c r="J535" s="279" t="s">
        <v>138</v>
      </c>
    </row>
    <row r="536" spans="1:14" ht="16" x14ac:dyDescent="0.4">
      <c r="A536" s="73"/>
      <c r="B536" s="181" t="s">
        <v>139</v>
      </c>
      <c r="C536" s="113">
        <v>1</v>
      </c>
      <c r="D536" s="114">
        <f>C536*I536</f>
        <v>10.0797080169</v>
      </c>
      <c r="E536" s="115">
        <f>C536*J536</f>
        <v>2.7044227521000002</v>
      </c>
      <c r="F536" s="182"/>
      <c r="G536" s="72"/>
      <c r="H536" s="14"/>
      <c r="I536" s="132">
        <v>10.0797080169</v>
      </c>
      <c r="J536" s="133">
        <v>2.7044227521000002</v>
      </c>
      <c r="M536" s="309"/>
      <c r="N536" s="309"/>
    </row>
    <row r="537" spans="1:14" ht="16" x14ac:dyDescent="0.4">
      <c r="A537" s="73"/>
      <c r="B537" s="181" t="s">
        <v>140</v>
      </c>
      <c r="C537" s="113">
        <v>1</v>
      </c>
      <c r="D537" s="114">
        <f>C537*I537</f>
        <v>8.8477437037000009</v>
      </c>
      <c r="E537" s="115">
        <f>C537*J537</f>
        <v>2.2209931824</v>
      </c>
      <c r="F537" s="125"/>
      <c r="G537" s="72"/>
      <c r="H537" s="14"/>
      <c r="I537" s="134">
        <v>8.8477437037000009</v>
      </c>
      <c r="J537" s="133">
        <v>2.2209931824</v>
      </c>
      <c r="M537" s="309"/>
      <c r="N537" s="309"/>
    </row>
    <row r="538" spans="1:14" ht="16" x14ac:dyDescent="0.4">
      <c r="A538" s="73"/>
      <c r="B538" s="181" t="s">
        <v>141</v>
      </c>
      <c r="C538" s="113">
        <v>1</v>
      </c>
      <c r="D538" s="114">
        <f>C538*I538</f>
        <v>10.0797080169</v>
      </c>
      <c r="E538" s="115">
        <f>C538*J538</f>
        <v>2.7044227521000002</v>
      </c>
      <c r="F538" s="125"/>
      <c r="G538" s="72"/>
      <c r="H538" s="14"/>
      <c r="I538" s="132">
        <v>10.0797080169</v>
      </c>
      <c r="J538" s="133">
        <v>2.7044227521000002</v>
      </c>
      <c r="M538" s="309"/>
      <c r="N538" s="309"/>
    </row>
    <row r="539" spans="1:14" ht="16.5" thickBot="1" x14ac:dyDescent="0.45">
      <c r="A539" s="73"/>
      <c r="B539" s="181" t="s">
        <v>142</v>
      </c>
      <c r="C539" s="113">
        <v>1</v>
      </c>
      <c r="D539" s="114">
        <f>C539*I539</f>
        <v>6.6724741514000003</v>
      </c>
      <c r="E539" s="115">
        <f>C539*J539</f>
        <v>1.5218157332</v>
      </c>
      <c r="F539" s="125"/>
      <c r="G539" s="72"/>
      <c r="H539" s="14"/>
      <c r="I539" s="135">
        <v>6.6724741514000003</v>
      </c>
      <c r="J539" s="136">
        <v>1.5218157332</v>
      </c>
      <c r="M539" s="309"/>
      <c r="N539" s="309"/>
    </row>
    <row r="540" spans="1:14" x14ac:dyDescent="0.4">
      <c r="A540" s="73"/>
      <c r="B540" s="181" t="s">
        <v>143</v>
      </c>
      <c r="C540" s="116"/>
      <c r="D540" s="116"/>
      <c r="E540" s="117"/>
      <c r="F540" s="125"/>
      <c r="G540" s="72"/>
      <c r="H540" s="14"/>
    </row>
    <row r="541" spans="1:14" x14ac:dyDescent="0.4">
      <c r="A541" s="73"/>
      <c r="B541" s="344"/>
      <c r="C541" s="345"/>
      <c r="D541" s="345"/>
      <c r="E541" s="345"/>
      <c r="F541" s="346"/>
      <c r="G541" s="72"/>
      <c r="H541" s="14"/>
    </row>
    <row r="542" spans="1:14" x14ac:dyDescent="0.4">
      <c r="A542" s="73"/>
      <c r="B542" s="183" t="s">
        <v>231</v>
      </c>
      <c r="C542" s="119"/>
      <c r="D542" s="113">
        <v>100</v>
      </c>
      <c r="E542" s="115">
        <f>D542*0</f>
        <v>0</v>
      </c>
      <c r="F542" s="180"/>
      <c r="G542" s="72"/>
      <c r="H542" s="14"/>
      <c r="I542" s="72"/>
      <c r="J542" s="76"/>
    </row>
    <row r="543" spans="1:14" x14ac:dyDescent="0.4">
      <c r="A543" s="73"/>
      <c r="B543" s="344"/>
      <c r="C543" s="345"/>
      <c r="D543" s="345"/>
      <c r="E543" s="345"/>
      <c r="F543" s="346"/>
      <c r="G543" s="72"/>
      <c r="H543" s="14"/>
      <c r="I543" s="72"/>
      <c r="J543" s="72"/>
    </row>
    <row r="544" spans="1:14" ht="15.5" thickBot="1" x14ac:dyDescent="0.45">
      <c r="A544" s="73"/>
      <c r="B544" s="184" t="s">
        <v>144</v>
      </c>
      <c r="C544" s="185">
        <f>SUM(C536:C540)</f>
        <v>4</v>
      </c>
      <c r="D544" s="185">
        <f>SUM(D536:D542)</f>
        <v>135.67963388890001</v>
      </c>
      <c r="E544" s="186">
        <f>SUM(E536:E542)</f>
        <v>9.1516544197999998</v>
      </c>
      <c r="F544" s="187"/>
      <c r="G544" s="72"/>
      <c r="H544" s="14"/>
      <c r="I544" s="72"/>
      <c r="J544" s="72"/>
    </row>
    <row r="545" spans="1:14" x14ac:dyDescent="0.4">
      <c r="A545" s="73"/>
      <c r="B545" s="118"/>
      <c r="C545" s="118"/>
      <c r="D545" s="118"/>
      <c r="E545" s="118"/>
      <c r="F545" s="118"/>
      <c r="G545" s="72"/>
      <c r="H545" s="14"/>
      <c r="I545" s="72"/>
      <c r="J545" s="72"/>
    </row>
    <row r="546" spans="1:14" ht="15.5" thickBot="1" x14ac:dyDescent="0.45">
      <c r="A546" s="73"/>
      <c r="B546" s="118"/>
      <c r="C546" s="118"/>
      <c r="D546" s="118"/>
      <c r="E546" s="118"/>
      <c r="F546" s="118"/>
      <c r="G546" s="72"/>
      <c r="H546" s="14"/>
      <c r="I546" s="72"/>
      <c r="J546" s="72"/>
    </row>
    <row r="547" spans="1:14" ht="45" customHeight="1" thickBot="1" x14ac:dyDescent="0.45">
      <c r="A547" s="44"/>
      <c r="B547" s="188" t="s">
        <v>145</v>
      </c>
      <c r="C547" s="338" t="s">
        <v>146</v>
      </c>
      <c r="D547" s="339"/>
      <c r="E547" s="340"/>
      <c r="F547" s="178" t="s">
        <v>131</v>
      </c>
      <c r="G547" s="74"/>
      <c r="H547" s="14"/>
    </row>
    <row r="548" spans="1:14" ht="16" x14ac:dyDescent="0.4">
      <c r="A548" s="73"/>
      <c r="B548" s="189"/>
      <c r="C548" s="109" t="s">
        <v>132</v>
      </c>
      <c r="D548" s="109" t="s">
        <v>133</v>
      </c>
      <c r="E548" s="111" t="s">
        <v>134</v>
      </c>
      <c r="F548" s="180"/>
      <c r="G548" s="77"/>
      <c r="H548" s="14"/>
      <c r="I548" s="280" t="s">
        <v>133</v>
      </c>
      <c r="J548" s="281" t="s">
        <v>134</v>
      </c>
    </row>
    <row r="549" spans="1:14" ht="16" x14ac:dyDescent="0.4">
      <c r="A549" s="73"/>
      <c r="B549" s="179" t="s">
        <v>135</v>
      </c>
      <c r="C549" s="110" t="s">
        <v>147</v>
      </c>
      <c r="D549" s="110" t="s">
        <v>137</v>
      </c>
      <c r="E549" s="111" t="s">
        <v>138</v>
      </c>
      <c r="F549" s="180"/>
      <c r="G549" s="78"/>
      <c r="H549" s="14"/>
      <c r="I549" s="278" t="s">
        <v>137</v>
      </c>
      <c r="J549" s="279" t="s">
        <v>138</v>
      </c>
    </row>
    <row r="550" spans="1:14" ht="16" x14ac:dyDescent="0.4">
      <c r="A550" s="73"/>
      <c r="B550" s="190" t="s">
        <v>148</v>
      </c>
      <c r="C550" s="113">
        <v>1</v>
      </c>
      <c r="D550" s="114">
        <f>C550*I550</f>
        <v>6.6724741514000003</v>
      </c>
      <c r="E550" s="115">
        <f>C550*J550</f>
        <v>1.5218157332</v>
      </c>
      <c r="F550" s="125"/>
      <c r="G550" s="79"/>
      <c r="H550" s="14"/>
      <c r="I550" s="282">
        <v>6.6724741514000003</v>
      </c>
      <c r="J550" s="283">
        <v>1.5218157332</v>
      </c>
      <c r="M550" s="309"/>
      <c r="N550" s="309"/>
    </row>
    <row r="551" spans="1:14" ht="16" x14ac:dyDescent="0.4">
      <c r="A551" s="73"/>
      <c r="B551" s="190" t="s">
        <v>149</v>
      </c>
      <c r="C551" s="113">
        <v>1</v>
      </c>
      <c r="D551" s="114">
        <f>C551*I551</f>
        <v>6.6724741514000003</v>
      </c>
      <c r="E551" s="115">
        <f>C551*J551</f>
        <v>1.7331997142</v>
      </c>
      <c r="F551" s="125"/>
      <c r="G551" s="79"/>
      <c r="H551" s="14"/>
      <c r="I551" s="282">
        <v>6.6724741514000003</v>
      </c>
      <c r="J551" s="283">
        <v>1.7331997142</v>
      </c>
      <c r="M551" s="309"/>
      <c r="N551" s="309"/>
    </row>
    <row r="552" spans="1:14" ht="16.5" thickBot="1" x14ac:dyDescent="0.45">
      <c r="A552" s="73"/>
      <c r="B552" s="190" t="s">
        <v>150</v>
      </c>
      <c r="C552" s="113">
        <v>1</v>
      </c>
      <c r="D552" s="114">
        <f>C552*I552</f>
        <v>9.7222222000000001E-3</v>
      </c>
      <c r="E552" s="115">
        <f>C552*J552</f>
        <v>1.9635E-3</v>
      </c>
      <c r="F552" s="125"/>
      <c r="G552" s="79"/>
      <c r="H552" s="14"/>
      <c r="I552" s="284">
        <v>9.7222222000000001E-3</v>
      </c>
      <c r="J552" s="285">
        <v>1.9635E-3</v>
      </c>
      <c r="M552" s="309"/>
      <c r="N552" s="309"/>
    </row>
    <row r="553" spans="1:14" ht="15.5" thickBot="1" x14ac:dyDescent="0.45">
      <c r="A553" s="73"/>
      <c r="B553" s="350"/>
      <c r="C553" s="351"/>
      <c r="D553" s="351"/>
      <c r="E553" s="351"/>
      <c r="F553" s="352"/>
      <c r="G553" s="76"/>
      <c r="H553" s="14"/>
    </row>
    <row r="554" spans="1:14" ht="16" x14ac:dyDescent="0.4">
      <c r="A554" s="73"/>
      <c r="B554" s="189"/>
      <c r="C554" s="109" t="s">
        <v>132</v>
      </c>
      <c r="D554" s="109" t="s">
        <v>133</v>
      </c>
      <c r="E554" s="111" t="s">
        <v>134</v>
      </c>
      <c r="F554" s="191"/>
      <c r="G554" s="77"/>
      <c r="H554" s="14"/>
      <c r="I554" s="280" t="s">
        <v>133</v>
      </c>
      <c r="J554" s="281" t="s">
        <v>134</v>
      </c>
    </row>
    <row r="555" spans="1:14" ht="16" x14ac:dyDescent="0.4">
      <c r="A555" s="73"/>
      <c r="B555" s="192" t="s">
        <v>135</v>
      </c>
      <c r="C555" s="109" t="s">
        <v>136</v>
      </c>
      <c r="D555" s="110" t="s">
        <v>137</v>
      </c>
      <c r="E555" s="111" t="s">
        <v>138</v>
      </c>
      <c r="F555" s="193"/>
      <c r="G555" s="77"/>
      <c r="H555" s="14"/>
      <c r="I555" s="278" t="s">
        <v>137</v>
      </c>
      <c r="J555" s="279" t="s">
        <v>138</v>
      </c>
    </row>
    <row r="556" spans="1:14" ht="16" x14ac:dyDescent="0.4">
      <c r="A556" s="73"/>
      <c r="B556" s="192" t="s">
        <v>151</v>
      </c>
      <c r="C556" s="113">
        <v>1</v>
      </c>
      <c r="D556" s="114">
        <f t="shared" ref="D556:D564" si="6">C556*I556</f>
        <v>10.0797080169</v>
      </c>
      <c r="E556" s="115">
        <f t="shared" ref="E556:E564" si="7">C556*J556</f>
        <v>2.6980725360000002</v>
      </c>
      <c r="F556" s="125"/>
      <c r="G556" s="79"/>
      <c r="H556" s="14"/>
      <c r="I556" s="282">
        <v>10.0797080169</v>
      </c>
      <c r="J556" s="283">
        <v>2.6980725360000002</v>
      </c>
      <c r="M556" s="309"/>
      <c r="N556" s="309"/>
    </row>
    <row r="557" spans="1:14" ht="16" x14ac:dyDescent="0.4">
      <c r="A557" s="73"/>
      <c r="B557" s="192" t="s">
        <v>152</v>
      </c>
      <c r="C557" s="113">
        <v>1</v>
      </c>
      <c r="D557" s="114">
        <f t="shared" si="6"/>
        <v>10.0797080169</v>
      </c>
      <c r="E557" s="115">
        <f t="shared" si="7"/>
        <v>2.6980725360000002</v>
      </c>
      <c r="F557" s="125"/>
      <c r="G557" s="79"/>
      <c r="H557" s="14"/>
      <c r="I557" s="282">
        <v>10.0797080169</v>
      </c>
      <c r="J557" s="283">
        <v>2.6980725360000002</v>
      </c>
      <c r="M557" s="309"/>
      <c r="N557" s="309"/>
    </row>
    <row r="558" spans="1:14" ht="16" x14ac:dyDescent="0.4">
      <c r="A558" s="73"/>
      <c r="B558" s="192" t="s">
        <v>153</v>
      </c>
      <c r="C558" s="113">
        <v>1</v>
      </c>
      <c r="D558" s="114">
        <f t="shared" si="6"/>
        <v>10.0797080169</v>
      </c>
      <c r="E558" s="115">
        <f t="shared" si="7"/>
        <v>2.6980725360000002</v>
      </c>
      <c r="F558" s="125"/>
      <c r="G558" s="79"/>
      <c r="H558" s="14"/>
      <c r="I558" s="282">
        <v>10.0797080169</v>
      </c>
      <c r="J558" s="283">
        <v>2.6980725360000002</v>
      </c>
      <c r="M558" s="309"/>
      <c r="N558" s="309"/>
    </row>
    <row r="559" spans="1:14" ht="16" x14ac:dyDescent="0.4">
      <c r="A559" s="73"/>
      <c r="B559" s="192" t="s">
        <v>154</v>
      </c>
      <c r="C559" s="113">
        <v>1</v>
      </c>
      <c r="D559" s="114">
        <f t="shared" si="6"/>
        <v>10.278556891799999</v>
      </c>
      <c r="E559" s="115">
        <f t="shared" si="7"/>
        <v>2.8734084018999999</v>
      </c>
      <c r="F559" s="125"/>
      <c r="G559" s="79"/>
      <c r="H559" s="14"/>
      <c r="I559" s="282">
        <v>10.278556891799999</v>
      </c>
      <c r="J559" s="283">
        <v>2.8734084018999999</v>
      </c>
      <c r="M559" s="309"/>
      <c r="N559" s="309"/>
    </row>
    <row r="560" spans="1:14" ht="16" x14ac:dyDescent="0.4">
      <c r="A560" s="73"/>
      <c r="B560" s="192" t="s">
        <v>155</v>
      </c>
      <c r="C560" s="113">
        <v>1</v>
      </c>
      <c r="D560" s="114">
        <f t="shared" si="6"/>
        <v>10.278556891799999</v>
      </c>
      <c r="E560" s="115">
        <f t="shared" si="7"/>
        <v>2.8734084018999999</v>
      </c>
      <c r="F560" s="125"/>
      <c r="G560" s="79"/>
      <c r="H560" s="14"/>
      <c r="I560" s="282">
        <v>10.278556891799999</v>
      </c>
      <c r="J560" s="283">
        <v>2.8734084018999999</v>
      </c>
      <c r="M560" s="309"/>
      <c r="N560" s="309"/>
    </row>
    <row r="561" spans="1:14" ht="16" x14ac:dyDescent="0.4">
      <c r="A561" s="73"/>
      <c r="B561" s="192" t="s">
        <v>156</v>
      </c>
      <c r="C561" s="113">
        <v>1</v>
      </c>
      <c r="D561" s="114">
        <f t="shared" si="6"/>
        <v>10.278556891799999</v>
      </c>
      <c r="E561" s="115">
        <f t="shared" si="7"/>
        <v>2.8734084018999999</v>
      </c>
      <c r="F561" s="125"/>
      <c r="G561" s="79"/>
      <c r="H561" s="14"/>
      <c r="I561" s="282">
        <v>10.278556891799999</v>
      </c>
      <c r="J561" s="283">
        <v>2.8734084018999999</v>
      </c>
      <c r="M561" s="309"/>
      <c r="N561" s="309"/>
    </row>
    <row r="562" spans="1:14" ht="16" x14ac:dyDescent="0.4">
      <c r="A562" s="73"/>
      <c r="B562" s="192" t="s">
        <v>157</v>
      </c>
      <c r="C562" s="120">
        <v>1</v>
      </c>
      <c r="D562" s="114">
        <f t="shared" si="6"/>
        <v>9.7222222000000001E-3</v>
      </c>
      <c r="E562" s="115">
        <f t="shared" si="7"/>
        <v>1.9635E-3</v>
      </c>
      <c r="F562" s="125"/>
      <c r="G562" s="79"/>
      <c r="H562" s="14"/>
      <c r="I562" s="282">
        <v>9.7222222000000001E-3</v>
      </c>
      <c r="J562" s="283">
        <v>1.9635E-3</v>
      </c>
      <c r="M562" s="309"/>
      <c r="N562" s="309"/>
    </row>
    <row r="563" spans="1:14" ht="16" x14ac:dyDescent="0.4">
      <c r="A563" s="73"/>
      <c r="B563" s="192" t="s">
        <v>158</v>
      </c>
      <c r="C563" s="120">
        <v>1</v>
      </c>
      <c r="D563" s="114">
        <f t="shared" si="6"/>
        <v>9.7222222000000001E-3</v>
      </c>
      <c r="E563" s="115">
        <f t="shared" si="7"/>
        <v>1.9635E-3</v>
      </c>
      <c r="F563" s="125"/>
      <c r="G563" s="79"/>
      <c r="H563" s="14"/>
      <c r="I563" s="282">
        <v>9.7222222000000001E-3</v>
      </c>
      <c r="J563" s="283">
        <v>1.9635E-3</v>
      </c>
      <c r="M563" s="309"/>
      <c r="N563" s="309"/>
    </row>
    <row r="564" spans="1:14" ht="16.5" thickBot="1" x14ac:dyDescent="0.45">
      <c r="A564" s="73"/>
      <c r="B564" s="192" t="s">
        <v>159</v>
      </c>
      <c r="C564" s="120">
        <v>1</v>
      </c>
      <c r="D564" s="114">
        <f t="shared" si="6"/>
        <v>9.7222222000000001E-3</v>
      </c>
      <c r="E564" s="115">
        <f t="shared" si="7"/>
        <v>1.9635E-3</v>
      </c>
      <c r="F564" s="125"/>
      <c r="G564" s="79"/>
      <c r="H564" s="14"/>
      <c r="I564" s="284">
        <v>9.7222222000000001E-3</v>
      </c>
      <c r="J564" s="285">
        <v>1.9635E-3</v>
      </c>
      <c r="M564" s="309"/>
      <c r="N564" s="309"/>
    </row>
    <row r="565" spans="1:14" ht="16" x14ac:dyDescent="0.4">
      <c r="A565" s="73"/>
      <c r="B565" s="194"/>
      <c r="C565" s="123"/>
      <c r="D565" s="123"/>
      <c r="E565" s="123"/>
      <c r="F565" s="180"/>
      <c r="G565" s="72"/>
      <c r="H565" s="14"/>
      <c r="I565" s="72"/>
      <c r="J565" s="286"/>
    </row>
    <row r="566" spans="1:14" ht="16.5" thickBot="1" x14ac:dyDescent="0.45">
      <c r="A566" s="73"/>
      <c r="B566" s="184" t="s">
        <v>160</v>
      </c>
      <c r="C566" s="185">
        <f>SUM(C550:C552,C556:C564)</f>
        <v>12</v>
      </c>
      <c r="D566" s="185">
        <f>SUM(D550:D552,D556:D564)</f>
        <v>74.458631917699989</v>
      </c>
      <c r="E566" s="186">
        <f>SUM(E550:E552,E556:E564)</f>
        <v>19.977312261099996</v>
      </c>
      <c r="F566" s="187"/>
      <c r="G566" s="72"/>
      <c r="H566" s="14"/>
      <c r="I566" s="72"/>
      <c r="J566" s="286"/>
    </row>
    <row r="567" spans="1:14" ht="16" x14ac:dyDescent="0.4">
      <c r="A567" s="73"/>
      <c r="B567" s="118"/>
      <c r="C567" s="118"/>
      <c r="D567" s="118"/>
      <c r="E567" s="118"/>
      <c r="F567" s="118"/>
      <c r="G567" s="72"/>
      <c r="H567" s="14"/>
      <c r="I567" s="72"/>
      <c r="J567" s="286"/>
    </row>
    <row r="568" spans="1:14" ht="16.5" thickBot="1" x14ac:dyDescent="0.45">
      <c r="A568" s="73"/>
      <c r="B568" s="118"/>
      <c r="C568" s="118"/>
      <c r="D568" s="118"/>
      <c r="E568" s="118"/>
      <c r="F568" s="118"/>
      <c r="G568" s="72"/>
      <c r="H568" s="14"/>
      <c r="I568" s="72"/>
      <c r="J568" s="286"/>
    </row>
    <row r="569" spans="1:14" ht="27" customHeight="1" thickBot="1" x14ac:dyDescent="0.45">
      <c r="A569" s="44"/>
      <c r="B569" s="177" t="s">
        <v>161</v>
      </c>
      <c r="C569" s="338" t="s">
        <v>162</v>
      </c>
      <c r="D569" s="339"/>
      <c r="E569" s="340"/>
      <c r="F569" s="178" t="s">
        <v>128</v>
      </c>
      <c r="G569" s="72"/>
      <c r="H569" s="14"/>
    </row>
    <row r="570" spans="1:14" ht="16" x14ac:dyDescent="0.4">
      <c r="A570" s="72"/>
      <c r="B570" s="195"/>
      <c r="C570" s="353" t="s">
        <v>133</v>
      </c>
      <c r="D570" s="354"/>
      <c r="E570" s="111" t="s">
        <v>134</v>
      </c>
      <c r="F570" s="196"/>
      <c r="G570" s="72"/>
      <c r="H570" s="14"/>
      <c r="I570" s="287" t="s">
        <v>134</v>
      </c>
    </row>
    <row r="571" spans="1:14" ht="16" x14ac:dyDescent="0.4">
      <c r="A571" s="72"/>
      <c r="B571" s="179" t="s">
        <v>135</v>
      </c>
      <c r="C571" s="353" t="s">
        <v>137</v>
      </c>
      <c r="D571" s="354"/>
      <c r="E571" s="111" t="s">
        <v>138</v>
      </c>
      <c r="F571" s="196"/>
      <c r="G571" s="72"/>
      <c r="H571" s="14"/>
      <c r="I571" s="288" t="s">
        <v>138</v>
      </c>
    </row>
    <row r="572" spans="1:14" ht="16" x14ac:dyDescent="0.4">
      <c r="A572" s="72"/>
      <c r="B572" s="197" t="s">
        <v>163</v>
      </c>
      <c r="C572" s="355">
        <v>1</v>
      </c>
      <c r="D572" s="356"/>
      <c r="E572" s="112" t="s">
        <v>164</v>
      </c>
      <c r="F572" s="125"/>
      <c r="G572" s="72"/>
      <c r="H572" s="14"/>
      <c r="I572" s="289" t="s">
        <v>164</v>
      </c>
    </row>
    <row r="573" spans="1:14" ht="16" x14ac:dyDescent="0.4">
      <c r="A573" s="72"/>
      <c r="B573" s="181" t="s">
        <v>165</v>
      </c>
      <c r="C573" s="355">
        <v>1</v>
      </c>
      <c r="D573" s="356"/>
      <c r="E573" s="121">
        <f>C573*I573</f>
        <v>0.378</v>
      </c>
      <c r="F573" s="125"/>
      <c r="G573" s="72"/>
      <c r="H573" s="14"/>
      <c r="I573" s="290">
        <v>0.378</v>
      </c>
    </row>
    <row r="574" spans="1:14" ht="16.5" thickBot="1" x14ac:dyDescent="0.45">
      <c r="A574" s="72"/>
      <c r="B574" s="181" t="s">
        <v>166</v>
      </c>
      <c r="C574" s="357">
        <f>C573-C572</f>
        <v>0</v>
      </c>
      <c r="D574" s="358"/>
      <c r="E574" s="121">
        <f>C574*I574</f>
        <v>0</v>
      </c>
      <c r="F574" s="180"/>
      <c r="G574" s="72"/>
      <c r="H574" s="14"/>
      <c r="I574" s="291">
        <v>0.378</v>
      </c>
    </row>
    <row r="575" spans="1:14" x14ac:dyDescent="0.4">
      <c r="A575" s="72"/>
      <c r="B575" s="359"/>
      <c r="C575" s="360"/>
      <c r="D575" s="360"/>
      <c r="E575" s="360"/>
      <c r="F575" s="180"/>
      <c r="G575" s="72"/>
      <c r="H575" s="14"/>
    </row>
    <row r="576" spans="1:14" x14ac:dyDescent="0.4">
      <c r="A576" s="72"/>
      <c r="B576" s="361" t="s">
        <v>167</v>
      </c>
      <c r="C576" s="362"/>
      <c r="D576" s="362"/>
      <c r="E576" s="363"/>
      <c r="F576" s="217" t="s">
        <v>128</v>
      </c>
      <c r="G576" s="72"/>
      <c r="H576" s="14"/>
    </row>
    <row r="577" spans="1:8" x14ac:dyDescent="0.4">
      <c r="A577" s="72"/>
      <c r="B577" s="198" t="s">
        <v>168</v>
      </c>
      <c r="C577" s="364">
        <f>C573+D566+D544</f>
        <v>211.1382658066</v>
      </c>
      <c r="D577" s="365"/>
      <c r="E577" s="366"/>
      <c r="F577" s="125"/>
      <c r="G577" s="80"/>
      <c r="H577" s="14"/>
    </row>
    <row r="578" spans="1:8" x14ac:dyDescent="0.4">
      <c r="A578" s="72"/>
      <c r="B578" s="199" t="s">
        <v>169</v>
      </c>
      <c r="C578" s="347">
        <f>SUM(E544,E566)</f>
        <v>29.128966680899996</v>
      </c>
      <c r="D578" s="348"/>
      <c r="E578" s="349"/>
      <c r="F578" s="125"/>
      <c r="G578" s="80"/>
      <c r="H578" s="14"/>
    </row>
    <row r="579" spans="1:8" x14ac:dyDescent="0.4">
      <c r="A579" s="72"/>
      <c r="B579" s="199" t="s">
        <v>170</v>
      </c>
      <c r="C579" s="347">
        <f>E573</f>
        <v>0.378</v>
      </c>
      <c r="D579" s="348"/>
      <c r="E579" s="349"/>
      <c r="F579" s="125"/>
      <c r="G579" s="80"/>
      <c r="H579" s="14"/>
    </row>
    <row r="580" spans="1:8" x14ac:dyDescent="0.4">
      <c r="A580" s="72"/>
      <c r="B580" s="199" t="s">
        <v>171</v>
      </c>
      <c r="C580" s="347" t="str">
        <f>IF(C531=0,"",SUM(E544,E566,E573)/C531)</f>
        <v/>
      </c>
      <c r="D580" s="348"/>
      <c r="E580" s="349"/>
      <c r="F580" s="125"/>
      <c r="G580" s="80"/>
      <c r="H580" s="14"/>
    </row>
    <row r="581" spans="1:8" x14ac:dyDescent="0.4">
      <c r="A581" s="81"/>
      <c r="B581" s="199" t="s">
        <v>172</v>
      </c>
      <c r="C581" s="347" t="str">
        <f>IF(C531=0,"",SUM(E574,E566,E544)/C531)</f>
        <v/>
      </c>
      <c r="D581" s="348"/>
      <c r="E581" s="349"/>
      <c r="F581" s="125"/>
      <c r="G581" s="80"/>
      <c r="H581" s="14"/>
    </row>
    <row r="582" spans="1:8" ht="15.5" thickBot="1" x14ac:dyDescent="0.45">
      <c r="A582" s="72"/>
      <c r="B582" s="200" t="s">
        <v>173</v>
      </c>
      <c r="C582" s="373" t="str">
        <f>IF(C531=0,"",SUM(C574,D566,D544)/C531)</f>
        <v/>
      </c>
      <c r="D582" s="374"/>
      <c r="E582" s="375"/>
      <c r="F582" s="201"/>
      <c r="G582" s="80"/>
      <c r="H582" s="14"/>
    </row>
    <row r="583" spans="1:8" x14ac:dyDescent="0.4">
      <c r="A583" s="72"/>
      <c r="B583" s="118"/>
      <c r="C583" s="118"/>
      <c r="D583" s="118"/>
      <c r="E583" s="118"/>
      <c r="F583" s="118"/>
      <c r="G583" s="118"/>
      <c r="H583" s="14"/>
    </row>
    <row r="584" spans="1:8" x14ac:dyDescent="0.4">
      <c r="A584" s="44"/>
      <c r="B584" s="336" t="s">
        <v>230</v>
      </c>
      <c r="C584" s="336"/>
      <c r="D584" s="336"/>
      <c r="E584" s="336"/>
      <c r="F584" s="336"/>
      <c r="G584" s="336"/>
      <c r="H584" s="336"/>
    </row>
    <row r="585" spans="1:8" x14ac:dyDescent="0.4">
      <c r="A585" s="130"/>
      <c r="B585" s="342" t="s">
        <v>259</v>
      </c>
      <c r="C585" s="342"/>
      <c r="D585" s="342"/>
      <c r="E585" s="342"/>
      <c r="F585" s="342"/>
      <c r="G585" s="342"/>
      <c r="H585" s="342"/>
    </row>
    <row r="586" spans="1:8" ht="15.5" thickBot="1" x14ac:dyDescent="0.45">
      <c r="A586" s="130"/>
      <c r="B586" s="85"/>
      <c r="C586" s="14"/>
      <c r="D586" s="14"/>
      <c r="E586" s="14"/>
      <c r="F586" s="14"/>
      <c r="G586" s="14"/>
      <c r="H586" s="14"/>
    </row>
    <row r="587" spans="1:8" x14ac:dyDescent="0.4">
      <c r="A587" s="72"/>
      <c r="B587" s="124"/>
      <c r="C587" s="376" t="s">
        <v>174</v>
      </c>
      <c r="D587" s="377"/>
      <c r="E587" s="171" t="s">
        <v>49</v>
      </c>
      <c r="F587" s="118"/>
      <c r="G587" s="118"/>
      <c r="H587" s="14"/>
    </row>
    <row r="588" spans="1:8" x14ac:dyDescent="0.4">
      <c r="A588" s="72"/>
      <c r="B588" s="46" t="s">
        <v>175</v>
      </c>
      <c r="C588" s="371" t="s">
        <v>176</v>
      </c>
      <c r="D588" s="372"/>
      <c r="E588" s="172"/>
      <c r="F588" s="126"/>
      <c r="G588" s="118"/>
      <c r="H588" s="14"/>
    </row>
    <row r="589" spans="1:8" x14ac:dyDescent="0.4">
      <c r="A589" s="72"/>
      <c r="B589" s="46"/>
      <c r="C589" s="371" t="s">
        <v>177</v>
      </c>
      <c r="D589" s="372"/>
      <c r="E589" s="172"/>
      <c r="F589" s="126"/>
      <c r="G589" s="118"/>
      <c r="H589" s="14"/>
    </row>
    <row r="590" spans="1:8" x14ac:dyDescent="0.4">
      <c r="A590" s="72"/>
      <c r="B590" s="46"/>
      <c r="C590" s="378" t="s">
        <v>178</v>
      </c>
      <c r="D590" s="379"/>
      <c r="E590" s="172"/>
      <c r="F590" s="126"/>
      <c r="G590" s="118"/>
      <c r="H590" s="14"/>
    </row>
    <row r="591" spans="1:8" x14ac:dyDescent="0.4">
      <c r="A591" s="72"/>
      <c r="B591" s="127"/>
      <c r="C591" s="371" t="s">
        <v>179</v>
      </c>
      <c r="D591" s="372"/>
      <c r="E591" s="172"/>
      <c r="F591" s="126"/>
      <c r="G591" s="118"/>
      <c r="H591" s="14"/>
    </row>
    <row r="592" spans="1:8" x14ac:dyDescent="0.4">
      <c r="A592" s="72"/>
      <c r="B592" s="46"/>
      <c r="C592" s="371" t="s">
        <v>180</v>
      </c>
      <c r="D592" s="372"/>
      <c r="E592" s="172"/>
      <c r="F592" s="126"/>
      <c r="G592" s="118"/>
      <c r="H592" s="14"/>
    </row>
    <row r="593" spans="1:8" x14ac:dyDescent="0.4">
      <c r="A593" s="72"/>
      <c r="B593" s="46"/>
      <c r="C593" s="371" t="s">
        <v>181</v>
      </c>
      <c r="D593" s="372"/>
      <c r="E593" s="172"/>
      <c r="F593" s="126"/>
      <c r="G593" s="118"/>
      <c r="H593" s="14"/>
    </row>
    <row r="594" spans="1:8" x14ac:dyDescent="0.4">
      <c r="A594" s="72"/>
      <c r="B594" s="46"/>
      <c r="C594" s="371" t="s">
        <v>182</v>
      </c>
      <c r="D594" s="372"/>
      <c r="E594" s="172"/>
      <c r="F594" s="126"/>
      <c r="G594" s="118"/>
      <c r="H594" s="14"/>
    </row>
    <row r="595" spans="1:8" ht="15.5" thickBot="1" x14ac:dyDescent="0.45">
      <c r="A595" s="72"/>
      <c r="B595" s="46"/>
      <c r="C595" s="369" t="s">
        <v>183</v>
      </c>
      <c r="D595" s="370"/>
      <c r="E595" s="173"/>
      <c r="F595" s="126"/>
      <c r="G595" s="118"/>
      <c r="H595" s="14"/>
    </row>
    <row r="596" spans="1:8" x14ac:dyDescent="0.4">
      <c r="A596" s="72"/>
      <c r="B596" s="128" t="s">
        <v>184</v>
      </c>
      <c r="C596" s="371" t="s">
        <v>185</v>
      </c>
      <c r="D596" s="372"/>
      <c r="E596" s="174"/>
      <c r="F596" s="126"/>
      <c r="G596" s="118"/>
      <c r="H596" s="14"/>
    </row>
    <row r="597" spans="1:8" x14ac:dyDescent="0.4">
      <c r="A597" s="72"/>
      <c r="B597" s="46"/>
      <c r="C597" s="371" t="s">
        <v>186</v>
      </c>
      <c r="D597" s="372"/>
      <c r="E597" s="172"/>
      <c r="F597" s="126"/>
      <c r="G597" s="118"/>
      <c r="H597" s="14"/>
    </row>
    <row r="598" spans="1:8" x14ac:dyDescent="0.4">
      <c r="A598" s="72"/>
      <c r="B598" s="46"/>
      <c r="C598" s="371" t="s">
        <v>187</v>
      </c>
      <c r="D598" s="372"/>
      <c r="E598" s="172"/>
      <c r="F598" s="126"/>
      <c r="G598" s="118"/>
      <c r="H598" s="14"/>
    </row>
    <row r="599" spans="1:8" x14ac:dyDescent="0.4">
      <c r="A599" s="72"/>
      <c r="B599" s="46"/>
      <c r="C599" s="371" t="s">
        <v>188</v>
      </c>
      <c r="D599" s="372"/>
      <c r="E599" s="172"/>
      <c r="F599" s="126"/>
      <c r="G599" s="118"/>
      <c r="H599" s="14"/>
    </row>
    <row r="600" spans="1:8" x14ac:dyDescent="0.4">
      <c r="A600" s="72"/>
      <c r="B600" s="46"/>
      <c r="C600" s="371" t="s">
        <v>189</v>
      </c>
      <c r="D600" s="372"/>
      <c r="E600" s="172"/>
      <c r="F600" s="126"/>
      <c r="G600" s="118"/>
      <c r="H600" s="14"/>
    </row>
    <row r="601" spans="1:8" x14ac:dyDescent="0.4">
      <c r="A601" s="72"/>
      <c r="B601" s="46"/>
      <c r="C601" s="371" t="s">
        <v>190</v>
      </c>
      <c r="D601" s="372"/>
      <c r="E601" s="172"/>
      <c r="F601" s="126"/>
      <c r="G601" s="118"/>
      <c r="H601" s="14"/>
    </row>
    <row r="602" spans="1:8" ht="15.5" thickBot="1" x14ac:dyDescent="0.45">
      <c r="A602" s="72"/>
      <c r="B602" s="129"/>
      <c r="C602" s="369" t="s">
        <v>191</v>
      </c>
      <c r="D602" s="370"/>
      <c r="E602" s="175"/>
      <c r="F602" s="126"/>
      <c r="G602" s="118"/>
      <c r="H602" s="14"/>
    </row>
    <row r="603" spans="1:8" x14ac:dyDescent="0.4">
      <c r="A603" s="72"/>
      <c r="B603" s="118"/>
      <c r="C603" s="118"/>
      <c r="D603" s="118"/>
      <c r="E603" s="118"/>
      <c r="F603" s="118"/>
      <c r="G603" s="118"/>
      <c r="H603" s="14"/>
    </row>
    <row r="604" spans="1:8" x14ac:dyDescent="0.4">
      <c r="A604" s="82"/>
      <c r="B604" s="176" t="s">
        <v>268</v>
      </c>
      <c r="C604" s="118"/>
      <c r="D604" s="118"/>
      <c r="E604" s="118"/>
      <c r="F604" s="118"/>
      <c r="G604" s="118"/>
      <c r="H604" s="14"/>
    </row>
    <row r="605" spans="1:8" x14ac:dyDescent="0.4">
      <c r="A605" s="82"/>
      <c r="B605" s="36" t="s">
        <v>264</v>
      </c>
      <c r="C605" s="118"/>
      <c r="D605" s="118"/>
      <c r="E605" s="118"/>
      <c r="F605" s="118"/>
      <c r="G605" s="118"/>
      <c r="H605" s="14"/>
    </row>
    <row r="606" spans="1:8" x14ac:dyDescent="0.4">
      <c r="A606" s="82"/>
      <c r="B606" s="36" t="s">
        <v>269</v>
      </c>
      <c r="C606" s="36"/>
      <c r="D606" s="36"/>
      <c r="E606" s="36"/>
      <c r="F606" s="36"/>
      <c r="G606" s="118"/>
      <c r="H606" s="14"/>
    </row>
    <row r="607" spans="1:8" x14ac:dyDescent="0.4">
      <c r="A607" s="82"/>
      <c r="B607" s="36" t="s">
        <v>265</v>
      </c>
      <c r="C607" s="36"/>
      <c r="D607" s="36"/>
      <c r="E607" s="36"/>
      <c r="F607" s="36"/>
      <c r="G607" s="36"/>
      <c r="H607" s="14"/>
    </row>
    <row r="608" spans="1:8" x14ac:dyDescent="0.4">
      <c r="A608" s="82"/>
      <c r="B608" s="36" t="s">
        <v>266</v>
      </c>
      <c r="C608" s="36"/>
      <c r="D608" s="36"/>
      <c r="E608" s="36"/>
      <c r="F608" s="36"/>
      <c r="G608" s="36"/>
      <c r="H608" s="14"/>
    </row>
    <row r="609" spans="1:8" x14ac:dyDescent="0.4">
      <c r="A609" s="82"/>
      <c r="B609" s="36" t="s">
        <v>267</v>
      </c>
      <c r="C609" s="36"/>
      <c r="D609" s="36"/>
      <c r="E609" s="36"/>
      <c r="F609" s="36"/>
      <c r="G609" s="36"/>
      <c r="H609" s="14"/>
    </row>
    <row r="610" spans="1:8" x14ac:dyDescent="0.4">
      <c r="A610" s="44"/>
      <c r="B610" s="36"/>
      <c r="C610" s="36"/>
      <c r="D610" s="36"/>
      <c r="E610" s="36"/>
      <c r="F610" s="36"/>
      <c r="G610" s="36"/>
      <c r="H610" s="14"/>
    </row>
    <row r="611" spans="1:8" x14ac:dyDescent="0.4">
      <c r="A611" s="12"/>
      <c r="B611" s="368" t="s">
        <v>229</v>
      </c>
      <c r="C611" s="368"/>
      <c r="D611" s="368"/>
      <c r="E611" s="368"/>
      <c r="F611" s="368"/>
      <c r="G611" s="368"/>
      <c r="H611" s="368"/>
    </row>
    <row r="612" spans="1:8" ht="15.5" thickBot="1" x14ac:dyDescent="0.45">
      <c r="A612" s="12"/>
      <c r="B612" s="69"/>
      <c r="C612" s="69"/>
      <c r="D612" s="69"/>
      <c r="E612" s="69"/>
      <c r="F612" s="69"/>
      <c r="G612" s="69"/>
      <c r="H612" s="14"/>
    </row>
    <row r="613" spans="1:8" x14ac:dyDescent="0.4">
      <c r="A613" s="12"/>
      <c r="B613" s="205" t="s">
        <v>192</v>
      </c>
      <c r="C613" s="202"/>
      <c r="D613" s="69"/>
      <c r="E613" s="69"/>
      <c r="F613" s="69"/>
      <c r="G613" s="69"/>
      <c r="H613" s="14"/>
    </row>
    <row r="614" spans="1:8" x14ac:dyDescent="0.4">
      <c r="A614" s="12"/>
      <c r="B614" s="206" t="s">
        <v>193</v>
      </c>
      <c r="C614" s="203"/>
      <c r="D614" s="69"/>
      <c r="E614" s="69"/>
      <c r="F614" s="69"/>
      <c r="G614" s="69"/>
      <c r="H614" s="14"/>
    </row>
    <row r="615" spans="1:8" ht="15.5" thickBot="1" x14ac:dyDescent="0.45">
      <c r="A615" s="12"/>
      <c r="B615" s="207" t="s">
        <v>194</v>
      </c>
      <c r="C615" s="204"/>
      <c r="D615" s="69"/>
      <c r="E615" s="69"/>
      <c r="F615" s="69"/>
      <c r="G615" s="69"/>
      <c r="H615" s="14"/>
    </row>
    <row r="616" spans="1:8" x14ac:dyDescent="0.4">
      <c r="A616" s="69"/>
      <c r="B616" s="69"/>
      <c r="C616" s="69"/>
      <c r="D616" s="69"/>
      <c r="E616" s="69"/>
      <c r="F616" s="69"/>
      <c r="G616" s="69"/>
      <c r="H616" s="14"/>
    </row>
    <row r="617" spans="1:8" x14ac:dyDescent="0.4">
      <c r="A617" s="69"/>
      <c r="B617" s="69"/>
      <c r="C617" s="69"/>
      <c r="D617" s="69"/>
      <c r="E617" s="69"/>
      <c r="F617" s="69"/>
      <c r="G617" s="69"/>
      <c r="H617" s="69"/>
    </row>
    <row r="618" spans="1:8" x14ac:dyDescent="0.4">
      <c r="A618" s="69"/>
      <c r="B618" s="69"/>
      <c r="C618" s="69"/>
      <c r="D618" s="69"/>
      <c r="E618" s="69"/>
      <c r="F618" s="69"/>
      <c r="G618" s="69"/>
      <c r="H618" s="69"/>
    </row>
    <row r="619" spans="1:8" x14ac:dyDescent="0.4">
      <c r="A619" s="44"/>
      <c r="B619" s="44"/>
      <c r="C619" s="44"/>
      <c r="D619" s="44"/>
      <c r="E619" s="44"/>
      <c r="F619" s="44"/>
    </row>
    <row r="620" spans="1:8" x14ac:dyDescent="0.4">
      <c r="A620" s="44"/>
      <c r="B620" s="44"/>
      <c r="C620" s="44"/>
      <c r="D620" s="44"/>
      <c r="E620" s="44"/>
      <c r="F620" s="44"/>
    </row>
    <row r="621" spans="1:8" x14ac:dyDescent="0.4">
      <c r="A621" s="44"/>
      <c r="B621" s="44"/>
      <c r="C621" s="44"/>
      <c r="D621" s="44"/>
      <c r="E621" s="44"/>
      <c r="F621" s="44"/>
    </row>
    <row r="622" spans="1:8" x14ac:dyDescent="0.4">
      <c r="A622" s="44"/>
      <c r="B622" s="44"/>
      <c r="C622" s="44"/>
      <c r="D622" s="44"/>
      <c r="E622" s="44"/>
      <c r="F622" s="44"/>
    </row>
    <row r="623" spans="1:8" x14ac:dyDescent="0.4">
      <c r="A623" s="44"/>
      <c r="B623" s="44"/>
      <c r="C623" s="44"/>
      <c r="D623" s="44"/>
      <c r="E623" s="44"/>
      <c r="F623" s="44"/>
    </row>
    <row r="624" spans="1:8" x14ac:dyDescent="0.4">
      <c r="A624" s="44"/>
      <c r="B624" s="44"/>
      <c r="C624" s="44"/>
      <c r="D624" s="44"/>
      <c r="E624" s="44"/>
      <c r="F624" s="44"/>
    </row>
    <row r="625" spans="1:6" x14ac:dyDescent="0.4">
      <c r="A625" s="44"/>
      <c r="B625" s="44"/>
      <c r="C625" s="44"/>
      <c r="D625" s="44"/>
      <c r="E625" s="44"/>
      <c r="F625" s="44"/>
    </row>
    <row r="626" spans="1:6" x14ac:dyDescent="0.4">
      <c r="A626" s="44"/>
      <c r="B626" s="44"/>
      <c r="C626" s="44"/>
      <c r="D626" s="44"/>
      <c r="E626" s="44"/>
      <c r="F626" s="44"/>
    </row>
    <row r="627" spans="1:6" x14ac:dyDescent="0.4">
      <c r="A627" s="44"/>
      <c r="B627" s="44"/>
      <c r="C627" s="44"/>
      <c r="D627" s="44"/>
      <c r="E627" s="44"/>
      <c r="F627" s="44"/>
    </row>
    <row r="628" spans="1:6" x14ac:dyDescent="0.4">
      <c r="A628" s="44"/>
      <c r="B628" s="44"/>
      <c r="C628" s="44"/>
      <c r="D628" s="44"/>
      <c r="E628" s="44"/>
      <c r="F628" s="44"/>
    </row>
    <row r="629" spans="1:6" x14ac:dyDescent="0.4">
      <c r="A629" s="44"/>
      <c r="B629" s="44"/>
      <c r="C629" s="44"/>
      <c r="D629" s="44"/>
      <c r="E629" s="44"/>
      <c r="F629" s="44"/>
    </row>
    <row r="630" spans="1:6" x14ac:dyDescent="0.4">
      <c r="A630" s="44"/>
      <c r="B630" s="44"/>
      <c r="C630" s="44"/>
      <c r="D630" s="44"/>
      <c r="E630" s="44"/>
      <c r="F630" s="44"/>
    </row>
    <row r="631" spans="1:6" x14ac:dyDescent="0.4">
      <c r="A631" s="44"/>
      <c r="B631" s="44"/>
      <c r="C631" s="44"/>
      <c r="D631" s="44"/>
      <c r="E631" s="44"/>
      <c r="F631" s="44"/>
    </row>
    <row r="632" spans="1:6" x14ac:dyDescent="0.4">
      <c r="A632" s="44"/>
      <c r="B632" s="44"/>
      <c r="C632" s="44"/>
      <c r="D632" s="44"/>
      <c r="E632" s="44"/>
      <c r="F632" s="44"/>
    </row>
    <row r="633" spans="1:6" x14ac:dyDescent="0.4">
      <c r="A633" s="44"/>
      <c r="B633" s="44"/>
      <c r="C633" s="44"/>
      <c r="D633" s="44"/>
      <c r="E633" s="44"/>
      <c r="F633" s="44"/>
    </row>
    <row r="634" spans="1:6" x14ac:dyDescent="0.4">
      <c r="A634" s="44"/>
      <c r="B634" s="44"/>
      <c r="C634" s="44"/>
      <c r="D634" s="44"/>
      <c r="E634" s="44"/>
      <c r="F634" s="44"/>
    </row>
    <row r="635" spans="1:6" x14ac:dyDescent="0.4">
      <c r="A635" s="44"/>
      <c r="B635" s="44"/>
      <c r="C635" s="44"/>
      <c r="D635" s="44"/>
      <c r="E635" s="44"/>
      <c r="F635" s="44"/>
    </row>
    <row r="636" spans="1:6" x14ac:dyDescent="0.4">
      <c r="A636" s="44"/>
      <c r="B636" s="44"/>
      <c r="C636" s="44"/>
      <c r="D636" s="44"/>
      <c r="E636" s="44"/>
      <c r="F636" s="44"/>
    </row>
    <row r="637" spans="1:6" x14ac:dyDescent="0.4">
      <c r="A637" s="44"/>
      <c r="B637" s="44"/>
      <c r="C637" s="44"/>
      <c r="D637" s="44"/>
      <c r="E637" s="44"/>
      <c r="F637" s="44"/>
    </row>
    <row r="638" spans="1:6" x14ac:dyDescent="0.4">
      <c r="A638" s="44"/>
      <c r="B638" s="44"/>
      <c r="C638" s="44"/>
      <c r="D638" s="44"/>
      <c r="E638" s="44"/>
      <c r="F638" s="44"/>
    </row>
    <row r="639" spans="1:6" x14ac:dyDescent="0.4">
      <c r="A639" s="44"/>
      <c r="B639" s="44"/>
      <c r="C639" s="44"/>
      <c r="D639" s="44"/>
      <c r="E639" s="44"/>
      <c r="F639" s="44"/>
    </row>
    <row r="640" spans="1:6" x14ac:dyDescent="0.4">
      <c r="A640" s="44"/>
      <c r="B640" s="44"/>
      <c r="C640" s="44"/>
      <c r="D640" s="44"/>
      <c r="E640" s="44"/>
      <c r="F640" s="44"/>
    </row>
    <row r="641" spans="1:6" x14ac:dyDescent="0.4">
      <c r="A641" s="44"/>
      <c r="B641" s="44"/>
      <c r="C641" s="44"/>
      <c r="D641" s="44"/>
      <c r="E641" s="44"/>
      <c r="F641" s="44"/>
    </row>
    <row r="642" spans="1:6" x14ac:dyDescent="0.4">
      <c r="A642" s="44"/>
      <c r="B642" s="44"/>
      <c r="C642" s="44"/>
      <c r="D642" s="44"/>
      <c r="E642" s="44"/>
      <c r="F642" s="44"/>
    </row>
    <row r="643" spans="1:6" x14ac:dyDescent="0.4">
      <c r="A643" s="44"/>
      <c r="B643" s="44"/>
      <c r="C643" s="44"/>
      <c r="D643" s="44"/>
      <c r="E643" s="44"/>
      <c r="F643" s="44"/>
    </row>
    <row r="644" spans="1:6" x14ac:dyDescent="0.4">
      <c r="A644" s="44"/>
      <c r="B644" s="44"/>
      <c r="C644" s="44"/>
      <c r="D644" s="44"/>
      <c r="E644" s="44"/>
      <c r="F644" s="44"/>
    </row>
    <row r="645" spans="1:6" x14ac:dyDescent="0.4">
      <c r="A645" s="44"/>
      <c r="B645" s="44"/>
      <c r="C645" s="44"/>
      <c r="D645" s="44"/>
      <c r="E645" s="44"/>
      <c r="F645" s="44"/>
    </row>
    <row r="646" spans="1:6" x14ac:dyDescent="0.4">
      <c r="A646" s="44"/>
      <c r="B646" s="44"/>
      <c r="C646" s="44"/>
      <c r="D646" s="44"/>
      <c r="E646" s="44"/>
      <c r="F646" s="44"/>
    </row>
    <row r="647" spans="1:6" x14ac:dyDescent="0.4">
      <c r="A647" s="44"/>
      <c r="B647" s="44"/>
      <c r="C647" s="44"/>
      <c r="D647" s="44"/>
      <c r="E647" s="44"/>
      <c r="F647" s="44"/>
    </row>
    <row r="648" spans="1:6" x14ac:dyDescent="0.4">
      <c r="A648" s="44"/>
      <c r="B648" s="44"/>
      <c r="C648" s="44"/>
      <c r="D648" s="44"/>
      <c r="E648" s="44"/>
      <c r="F648" s="44"/>
    </row>
    <row r="649" spans="1:6" x14ac:dyDescent="0.4">
      <c r="A649" s="44"/>
      <c r="B649" s="44"/>
      <c r="C649" s="44"/>
      <c r="D649" s="44"/>
      <c r="E649" s="44"/>
      <c r="F649" s="44"/>
    </row>
    <row r="650" spans="1:6" x14ac:dyDescent="0.4">
      <c r="A650" s="44"/>
      <c r="B650" s="44"/>
      <c r="C650" s="44"/>
      <c r="D650" s="44"/>
      <c r="E650" s="44"/>
      <c r="F650" s="44"/>
    </row>
    <row r="651" spans="1:6" x14ac:dyDescent="0.4">
      <c r="A651" s="44"/>
      <c r="B651" s="44"/>
      <c r="C651" s="44"/>
      <c r="D651" s="44"/>
      <c r="E651" s="44"/>
      <c r="F651" s="44"/>
    </row>
    <row r="652" spans="1:6" x14ac:dyDescent="0.4">
      <c r="A652" s="44"/>
      <c r="B652" s="44"/>
      <c r="C652" s="44"/>
      <c r="D652" s="44"/>
      <c r="E652" s="44"/>
      <c r="F652" s="44"/>
    </row>
    <row r="653" spans="1:6" x14ac:dyDescent="0.4">
      <c r="A653" s="44"/>
      <c r="B653" s="44"/>
      <c r="C653" s="44"/>
      <c r="D653" s="44"/>
      <c r="E653" s="44"/>
      <c r="F653" s="44"/>
    </row>
    <row r="654" spans="1:6" x14ac:dyDescent="0.4">
      <c r="A654" s="44"/>
      <c r="B654" s="44"/>
      <c r="C654" s="44"/>
      <c r="D654" s="44"/>
      <c r="E654" s="44"/>
      <c r="F654" s="44"/>
    </row>
    <row r="655" spans="1:6" x14ac:dyDescent="0.4">
      <c r="A655" s="44"/>
      <c r="B655" s="44"/>
      <c r="C655" s="44"/>
      <c r="D655" s="44"/>
      <c r="E655" s="44"/>
      <c r="F655" s="44"/>
    </row>
    <row r="656" spans="1:6" x14ac:dyDescent="0.4">
      <c r="A656" s="44"/>
      <c r="B656" s="44"/>
      <c r="C656" s="44"/>
      <c r="D656" s="44"/>
      <c r="E656" s="44"/>
      <c r="F656" s="44"/>
    </row>
    <row r="657" spans="1:6" x14ac:dyDescent="0.4">
      <c r="A657" s="44"/>
      <c r="B657" s="44"/>
      <c r="C657" s="44"/>
      <c r="D657" s="44"/>
      <c r="E657" s="44"/>
      <c r="F657" s="44"/>
    </row>
    <row r="658" spans="1:6" x14ac:dyDescent="0.4">
      <c r="A658" s="44"/>
    </row>
    <row r="659" spans="1:6" x14ac:dyDescent="0.4">
      <c r="A659" s="44"/>
    </row>
    <row r="660" spans="1:6" x14ac:dyDescent="0.4">
      <c r="A660" s="44"/>
    </row>
    <row r="661" spans="1:6" x14ac:dyDescent="0.4">
      <c r="A661" s="44"/>
    </row>
    <row r="662" spans="1:6" x14ac:dyDescent="0.4">
      <c r="A662" s="44"/>
    </row>
    <row r="663" spans="1:6" x14ac:dyDescent="0.4">
      <c r="A663" s="44"/>
    </row>
    <row r="664" spans="1:6" x14ac:dyDescent="0.4">
      <c r="A664" s="44"/>
    </row>
    <row r="665" spans="1:6" x14ac:dyDescent="0.4">
      <c r="A665" s="44"/>
    </row>
    <row r="666" spans="1:6" x14ac:dyDescent="0.4">
      <c r="A666" s="44"/>
    </row>
    <row r="667" spans="1:6" x14ac:dyDescent="0.4">
      <c r="A667" s="44"/>
    </row>
    <row r="668" spans="1:6" x14ac:dyDescent="0.4">
      <c r="A668" s="44"/>
    </row>
    <row r="669" spans="1:6" x14ac:dyDescent="0.4">
      <c r="A669" s="44"/>
    </row>
    <row r="670" spans="1:6" x14ac:dyDescent="0.4">
      <c r="A670" s="44"/>
    </row>
    <row r="671" spans="1:6" x14ac:dyDescent="0.4">
      <c r="A671" s="44"/>
    </row>
    <row r="672" spans="1:6" x14ac:dyDescent="0.4">
      <c r="A672" s="44"/>
    </row>
    <row r="673" spans="1:1" x14ac:dyDescent="0.4">
      <c r="A673" s="44"/>
    </row>
    <row r="674" spans="1:1" x14ac:dyDescent="0.4">
      <c r="A674" s="44"/>
    </row>
    <row r="675" spans="1:1" x14ac:dyDescent="0.4">
      <c r="A675" s="44"/>
    </row>
    <row r="676" spans="1:1" x14ac:dyDescent="0.4">
      <c r="A676" s="44"/>
    </row>
    <row r="677" spans="1:1" x14ac:dyDescent="0.4">
      <c r="A677" s="44"/>
    </row>
    <row r="678" spans="1:1" x14ac:dyDescent="0.4">
      <c r="A678" s="44"/>
    </row>
    <row r="679" spans="1:1" x14ac:dyDescent="0.4">
      <c r="A679" s="44"/>
    </row>
    <row r="680" spans="1:1" x14ac:dyDescent="0.4">
      <c r="A680" s="44"/>
    </row>
    <row r="681" spans="1:1" x14ac:dyDescent="0.4">
      <c r="A681" s="44"/>
    </row>
    <row r="682" spans="1:1" x14ac:dyDescent="0.4">
      <c r="A682" s="44"/>
    </row>
    <row r="683" spans="1:1" x14ac:dyDescent="0.4">
      <c r="A683" s="44"/>
    </row>
    <row r="684" spans="1:1" x14ac:dyDescent="0.4">
      <c r="A684" s="44"/>
    </row>
    <row r="685" spans="1:1" x14ac:dyDescent="0.4">
      <c r="A685" s="44"/>
    </row>
    <row r="686" spans="1:1" x14ac:dyDescent="0.4">
      <c r="A686" s="44"/>
    </row>
    <row r="687" spans="1:1" x14ac:dyDescent="0.4">
      <c r="A687" s="44"/>
    </row>
    <row r="688" spans="1:1" x14ac:dyDescent="0.4">
      <c r="A688" s="44"/>
    </row>
    <row r="689" spans="1:1" x14ac:dyDescent="0.4">
      <c r="A689" s="44"/>
    </row>
    <row r="690" spans="1:1" x14ac:dyDescent="0.4">
      <c r="A690" s="44"/>
    </row>
    <row r="691" spans="1:1" x14ac:dyDescent="0.4">
      <c r="A691" s="44"/>
    </row>
    <row r="692" spans="1:1" x14ac:dyDescent="0.4">
      <c r="A692" s="44"/>
    </row>
    <row r="693" spans="1:1" x14ac:dyDescent="0.4">
      <c r="A693" s="44"/>
    </row>
    <row r="694" spans="1:1" x14ac:dyDescent="0.4">
      <c r="A694" s="44"/>
    </row>
    <row r="695" spans="1:1" x14ac:dyDescent="0.4">
      <c r="A695" s="44"/>
    </row>
    <row r="696" spans="1:1" x14ac:dyDescent="0.4">
      <c r="A696" s="44"/>
    </row>
    <row r="697" spans="1:1" x14ac:dyDescent="0.4">
      <c r="A697" s="44"/>
    </row>
    <row r="698" spans="1:1" x14ac:dyDescent="0.4">
      <c r="A698" s="44"/>
    </row>
    <row r="699" spans="1:1" x14ac:dyDescent="0.4">
      <c r="A699" s="44"/>
    </row>
    <row r="700" spans="1:1" x14ac:dyDescent="0.4">
      <c r="A700" s="44"/>
    </row>
    <row r="701" spans="1:1" x14ac:dyDescent="0.4">
      <c r="A701" s="44"/>
    </row>
    <row r="702" spans="1:1" x14ac:dyDescent="0.4">
      <c r="A702" s="44"/>
    </row>
    <row r="703" spans="1:1" x14ac:dyDescent="0.4">
      <c r="A703" s="44"/>
    </row>
    <row r="704" spans="1:1" x14ac:dyDescent="0.4">
      <c r="A704" s="44"/>
    </row>
    <row r="705" spans="1:1" x14ac:dyDescent="0.4">
      <c r="A705" s="44"/>
    </row>
    <row r="706" spans="1:1" x14ac:dyDescent="0.4">
      <c r="A706" s="44"/>
    </row>
    <row r="707" spans="1:1" x14ac:dyDescent="0.4">
      <c r="A707" s="44"/>
    </row>
    <row r="708" spans="1:1" x14ac:dyDescent="0.4">
      <c r="A708" s="44"/>
    </row>
    <row r="709" spans="1:1" x14ac:dyDescent="0.4">
      <c r="A709" s="44"/>
    </row>
    <row r="710" spans="1:1" x14ac:dyDescent="0.4">
      <c r="A710" s="44"/>
    </row>
    <row r="711" spans="1:1" x14ac:dyDescent="0.4">
      <c r="A711" s="44"/>
    </row>
    <row r="712" spans="1:1" x14ac:dyDescent="0.4">
      <c r="A712" s="44"/>
    </row>
    <row r="713" spans="1:1" x14ac:dyDescent="0.4">
      <c r="A713" s="44"/>
    </row>
    <row r="714" spans="1:1" x14ac:dyDescent="0.4">
      <c r="A714" s="44"/>
    </row>
    <row r="715" spans="1:1" x14ac:dyDescent="0.4">
      <c r="A715" s="44"/>
    </row>
    <row r="716" spans="1:1" x14ac:dyDescent="0.4">
      <c r="A716" s="44"/>
    </row>
    <row r="717" spans="1:1" x14ac:dyDescent="0.4">
      <c r="A717" s="44"/>
    </row>
    <row r="718" spans="1:1" x14ac:dyDescent="0.4">
      <c r="A718" s="44"/>
    </row>
    <row r="719" spans="1:1" x14ac:dyDescent="0.4">
      <c r="A719" s="44"/>
    </row>
    <row r="720" spans="1:1" x14ac:dyDescent="0.4">
      <c r="A720" s="44"/>
    </row>
    <row r="721" spans="1:1" x14ac:dyDescent="0.4">
      <c r="A721" s="44"/>
    </row>
    <row r="722" spans="1:1" x14ac:dyDescent="0.4">
      <c r="A722" s="44"/>
    </row>
    <row r="723" spans="1:1" x14ac:dyDescent="0.4">
      <c r="A723" s="44"/>
    </row>
    <row r="724" spans="1:1" x14ac:dyDescent="0.4">
      <c r="A724" s="44"/>
    </row>
    <row r="725" spans="1:1" x14ac:dyDescent="0.4">
      <c r="A725" s="44"/>
    </row>
    <row r="726" spans="1:1" x14ac:dyDescent="0.4">
      <c r="A726" s="44"/>
    </row>
    <row r="727" spans="1:1" x14ac:dyDescent="0.4">
      <c r="A727" s="44"/>
    </row>
    <row r="728" spans="1:1" x14ac:dyDescent="0.4">
      <c r="A728" s="44"/>
    </row>
    <row r="729" spans="1:1" x14ac:dyDescent="0.4">
      <c r="A729" s="44"/>
    </row>
    <row r="730" spans="1:1" x14ac:dyDescent="0.4">
      <c r="A730" s="44"/>
    </row>
    <row r="731" spans="1:1" x14ac:dyDescent="0.4">
      <c r="A731" s="44"/>
    </row>
    <row r="732" spans="1:1" x14ac:dyDescent="0.4">
      <c r="A732" s="44"/>
    </row>
    <row r="733" spans="1:1" x14ac:dyDescent="0.4">
      <c r="A733" s="44"/>
    </row>
    <row r="734" spans="1:1" x14ac:dyDescent="0.4">
      <c r="A734" s="44"/>
    </row>
    <row r="735" spans="1:1" x14ac:dyDescent="0.4">
      <c r="A735" s="44"/>
    </row>
    <row r="736" spans="1:1" x14ac:dyDescent="0.4">
      <c r="A736" s="44"/>
    </row>
    <row r="737" spans="1:1" x14ac:dyDescent="0.4">
      <c r="A737" s="44"/>
    </row>
    <row r="738" spans="1:1" x14ac:dyDescent="0.4">
      <c r="A738" s="44"/>
    </row>
    <row r="739" spans="1:1" x14ac:dyDescent="0.4">
      <c r="A739" s="44"/>
    </row>
    <row r="740" spans="1:1" x14ac:dyDescent="0.4">
      <c r="A740" s="44"/>
    </row>
    <row r="741" spans="1:1" x14ac:dyDescent="0.4">
      <c r="A741" s="44"/>
    </row>
    <row r="742" spans="1:1" x14ac:dyDescent="0.4">
      <c r="A742" s="44"/>
    </row>
  </sheetData>
  <mergeCells count="184">
    <mergeCell ref="C600:D600"/>
    <mergeCell ref="C601:D601"/>
    <mergeCell ref="C602:D602"/>
    <mergeCell ref="B611:H611"/>
    <mergeCell ref="C594:D594"/>
    <mergeCell ref="C595:D595"/>
    <mergeCell ref="C596:D596"/>
    <mergeCell ref="C597:D597"/>
    <mergeCell ref="C598:D598"/>
    <mergeCell ref="C599:D599"/>
    <mergeCell ref="C588:D588"/>
    <mergeCell ref="C589:D589"/>
    <mergeCell ref="C590:D590"/>
    <mergeCell ref="C591:D591"/>
    <mergeCell ref="C592:D592"/>
    <mergeCell ref="C593:D593"/>
    <mergeCell ref="C580:E580"/>
    <mergeCell ref="C581:E581"/>
    <mergeCell ref="C582:E582"/>
    <mergeCell ref="B584:H584"/>
    <mergeCell ref="B585:H585"/>
    <mergeCell ref="C587:D587"/>
    <mergeCell ref="C574:D574"/>
    <mergeCell ref="B575:E575"/>
    <mergeCell ref="B576:E576"/>
    <mergeCell ref="C577:E577"/>
    <mergeCell ref="C578:E578"/>
    <mergeCell ref="C579:E579"/>
    <mergeCell ref="B553:F553"/>
    <mergeCell ref="C569:E569"/>
    <mergeCell ref="C570:D570"/>
    <mergeCell ref="C571:D571"/>
    <mergeCell ref="C572:D572"/>
    <mergeCell ref="C573:D573"/>
    <mergeCell ref="B528:H528"/>
    <mergeCell ref="B529:H529"/>
    <mergeCell ref="C533:E533"/>
    <mergeCell ref="B541:F541"/>
    <mergeCell ref="B543:F543"/>
    <mergeCell ref="C547:E547"/>
    <mergeCell ref="B517:H517"/>
    <mergeCell ref="B522:H522"/>
    <mergeCell ref="B526:H526"/>
    <mergeCell ref="B527:H527"/>
    <mergeCell ref="B507:H507"/>
    <mergeCell ref="D455:H456"/>
    <mergeCell ref="B458:H458"/>
    <mergeCell ref="B460:H460"/>
    <mergeCell ref="B464:H464"/>
    <mergeCell ref="B468:H468"/>
    <mergeCell ref="B469:H469"/>
    <mergeCell ref="B426:H426"/>
    <mergeCell ref="B432:H432"/>
    <mergeCell ref="B434:H434"/>
    <mergeCell ref="B442:H442"/>
    <mergeCell ref="B443:H444"/>
    <mergeCell ref="B450:H450"/>
    <mergeCell ref="C493:G493"/>
    <mergeCell ref="B471:H471"/>
    <mergeCell ref="B475:H475"/>
    <mergeCell ref="B479:H480"/>
    <mergeCell ref="B484:H484"/>
    <mergeCell ref="B488:H488"/>
    <mergeCell ref="B489:H489"/>
    <mergeCell ref="B501:C501"/>
    <mergeCell ref="B506:H506"/>
    <mergeCell ref="B407:H407"/>
    <mergeCell ref="B412:H412"/>
    <mergeCell ref="B414:H414"/>
    <mergeCell ref="A418:A424"/>
    <mergeCell ref="B418:H418"/>
    <mergeCell ref="B422:H422"/>
    <mergeCell ref="B391:H391"/>
    <mergeCell ref="B396:H396"/>
    <mergeCell ref="B400:H400"/>
    <mergeCell ref="B404:H404"/>
    <mergeCell ref="B405:H405"/>
    <mergeCell ref="B379:H380"/>
    <mergeCell ref="B385:H386"/>
    <mergeCell ref="B362:H362"/>
    <mergeCell ref="B368:H368"/>
    <mergeCell ref="B372:H372"/>
    <mergeCell ref="B376:H376"/>
    <mergeCell ref="B324:H324"/>
    <mergeCell ref="B329:H329"/>
    <mergeCell ref="B334:H334"/>
    <mergeCell ref="B338:H338"/>
    <mergeCell ref="B343:H343"/>
    <mergeCell ref="B347:H347"/>
    <mergeCell ref="B274:H274"/>
    <mergeCell ref="B278:H278"/>
    <mergeCell ref="B282:H282"/>
    <mergeCell ref="A286:A359"/>
    <mergeCell ref="B286:H286"/>
    <mergeCell ref="B297:H297"/>
    <mergeCell ref="B307:H307"/>
    <mergeCell ref="B312:H312"/>
    <mergeCell ref="B316:H316"/>
    <mergeCell ref="B320:H320"/>
    <mergeCell ref="B352:H352"/>
    <mergeCell ref="B356:H356"/>
    <mergeCell ref="B250:H250"/>
    <mergeCell ref="B254:H254"/>
    <mergeCell ref="B258:H258"/>
    <mergeCell ref="B262:H262"/>
    <mergeCell ref="B266:H266"/>
    <mergeCell ref="B269:H270"/>
    <mergeCell ref="B230:H230"/>
    <mergeCell ref="B235:H235"/>
    <mergeCell ref="B239:H239"/>
    <mergeCell ref="B240:H240"/>
    <mergeCell ref="B242:H242"/>
    <mergeCell ref="B246:H246"/>
    <mergeCell ref="B210:H211"/>
    <mergeCell ref="B213:H213"/>
    <mergeCell ref="B217:H217"/>
    <mergeCell ref="B221:H221"/>
    <mergeCell ref="B222:H222"/>
    <mergeCell ref="B164:H164"/>
    <mergeCell ref="B165:H165"/>
    <mergeCell ref="B167:H167"/>
    <mergeCell ref="B168:H168"/>
    <mergeCell ref="B173:H173"/>
    <mergeCell ref="B174:H174"/>
    <mergeCell ref="B197:H197"/>
    <mergeCell ref="B201:H201"/>
    <mergeCell ref="B207:H207"/>
    <mergeCell ref="B208:H208"/>
    <mergeCell ref="B179:H179"/>
    <mergeCell ref="B181:H181"/>
    <mergeCell ref="F184:I185"/>
    <mergeCell ref="B190:H190"/>
    <mergeCell ref="B191:H191"/>
    <mergeCell ref="B193:H193"/>
    <mergeCell ref="B202:H202"/>
    <mergeCell ref="E146:H146"/>
    <mergeCell ref="B148:H148"/>
    <mergeCell ref="B150:H150"/>
    <mergeCell ref="E154:H154"/>
    <mergeCell ref="B156:H156"/>
    <mergeCell ref="B151:H151"/>
    <mergeCell ref="B127:H127"/>
    <mergeCell ref="B131:H131"/>
    <mergeCell ref="B136:H136"/>
    <mergeCell ref="E139:H139"/>
    <mergeCell ref="B141:H141"/>
    <mergeCell ref="B143:H143"/>
    <mergeCell ref="B112:H112"/>
    <mergeCell ref="B117:H117"/>
    <mergeCell ref="B119:H119"/>
    <mergeCell ref="E122:H122"/>
    <mergeCell ref="E123:H123"/>
    <mergeCell ref="E124:H124"/>
    <mergeCell ref="F85:I87"/>
    <mergeCell ref="B89:H89"/>
    <mergeCell ref="B100:H100"/>
    <mergeCell ref="B101:H101"/>
    <mergeCell ref="B103:H103"/>
    <mergeCell ref="B107:H107"/>
    <mergeCell ref="A60:A66"/>
    <mergeCell ref="B60:H60"/>
    <mergeCell ref="B64:H64"/>
    <mergeCell ref="B68:H68"/>
    <mergeCell ref="B70:H70"/>
    <mergeCell ref="G82:J84"/>
    <mergeCell ref="E47:H47"/>
    <mergeCell ref="E48:H48"/>
    <mergeCell ref="B50:H50"/>
    <mergeCell ref="C52:D52"/>
    <mergeCell ref="B41:H41"/>
    <mergeCell ref="C43:D43"/>
    <mergeCell ref="C25:D25"/>
    <mergeCell ref="E25:F25"/>
    <mergeCell ref="G25:H25"/>
    <mergeCell ref="C33:D33"/>
    <mergeCell ref="E33:F33"/>
    <mergeCell ref="G33:H33"/>
    <mergeCell ref="B7:H8"/>
    <mergeCell ref="B10:H10"/>
    <mergeCell ref="B13:H13"/>
    <mergeCell ref="B14:H15"/>
    <mergeCell ref="C17:D17"/>
    <mergeCell ref="E17:F17"/>
    <mergeCell ref="G17:H17"/>
  </mergeCells>
  <conditionalFormatting sqref="A413:H413">
    <cfRule type="expression" dxfId="45" priority="33">
      <formula>NOT(IF(#REF!=100%,TRUE,FALSE))</formula>
    </cfRule>
  </conditionalFormatting>
  <conditionalFormatting sqref="B191 B192:H192 B193 B194:H196 B197 B198:H200 B201 A206:H206 B208 B209:H209 B235 B236:H238 B317 F326:H328 B333:H333 F335:H337 D342:H342 B344 D344:H346 B346 B351:H351 E354:E355 B360:H361 B371:H371 F373:H375 E374:E375 B375:D375 B376 B391 B392:H395 B396 B397:H399 B400 B401:H403">
    <cfRule type="expression" dxfId="44" priority="41">
      <formula>NOT(IF(#REF!=100%,TRUE,FALSE))</formula>
    </cfRule>
  </conditionalFormatting>
  <conditionalFormatting sqref="B213 B214:H216 B217 B218:H220">
    <cfRule type="expression" dxfId="43" priority="20">
      <formula>NOT(IF(#REF!=100%,TRUE,FALSE))</formula>
    </cfRule>
  </conditionalFormatting>
  <conditionalFormatting sqref="B221">
    <cfRule type="expression" dxfId="42" priority="3">
      <formula>NOT(IF(#REF!=100%,TRUE,FALSE))</formula>
    </cfRule>
  </conditionalFormatting>
  <conditionalFormatting sqref="B230">
    <cfRule type="expression" dxfId="41" priority="2">
      <formula>NOT(IF(#REF!=100%,TRUE,FALSE))</formula>
    </cfRule>
  </conditionalFormatting>
  <conditionalFormatting sqref="B306">
    <cfRule type="expression" dxfId="40" priority="54">
      <formula>NOT(IF(#REF!=100%,TRUE,FALSE))</formula>
    </cfRule>
  </conditionalFormatting>
  <conditionalFormatting sqref="B339">
    <cfRule type="expression" dxfId="39" priority="29">
      <formula>NOT(IF(#REF!=100%,TRUE,FALSE))</formula>
    </cfRule>
  </conditionalFormatting>
  <conditionalFormatting sqref="B405">
    <cfRule type="expression" dxfId="38" priority="28">
      <formula>NOT(IF(#REF!=100%,TRUE,FALSE))</formula>
    </cfRule>
  </conditionalFormatting>
  <conditionalFormatting sqref="B412">
    <cfRule type="expression" dxfId="37" priority="27">
      <formula>NOT(IF(#REF!=100%,TRUE,FALSE))</formula>
    </cfRule>
  </conditionalFormatting>
  <conditionalFormatting sqref="B426">
    <cfRule type="expression" dxfId="36" priority="26">
      <formula>NOT(IF(#REF!=100%,TRUE,FALSE))</formula>
    </cfRule>
  </conditionalFormatting>
  <conditionalFormatting sqref="B432">
    <cfRule type="expression" dxfId="35" priority="25">
      <formula>NOT(IF(#REF!=100%,TRUE,FALSE))</formula>
    </cfRule>
  </conditionalFormatting>
  <conditionalFormatting sqref="B458">
    <cfRule type="expression" dxfId="34" priority="24">
      <formula>NOT(IF(#REF!=100%,TRUE,FALSE))</formula>
    </cfRule>
  </conditionalFormatting>
  <conditionalFormatting sqref="B469">
    <cfRule type="expression" dxfId="33" priority="23">
      <formula>NOT(IF(#REF!=100%,TRUE,FALSE))</formula>
    </cfRule>
  </conditionalFormatting>
  <conditionalFormatting sqref="B332:C332">
    <cfRule type="expression" dxfId="32" priority="48">
      <formula>NOT(IF(#REF!=100%,TRUE,FALSE))</formula>
    </cfRule>
  </conditionalFormatting>
  <conditionalFormatting sqref="B341:C341">
    <cfRule type="expression" dxfId="31" priority="39">
      <formula>NOT(IF(#REF!=100%,TRUE,FALSE))</formula>
    </cfRule>
  </conditionalFormatting>
  <conditionalFormatting sqref="B350:C350">
    <cfRule type="expression" dxfId="30" priority="38">
      <formula>NOT(IF(#REF!=100%,TRUE,FALSE))</formula>
    </cfRule>
  </conditionalFormatting>
  <conditionalFormatting sqref="B359:C359">
    <cfRule type="expression" dxfId="29" priority="37">
      <formula>NOT(IF(#REF!=100%,TRUE,FALSE))</formula>
    </cfRule>
  </conditionalFormatting>
  <conditionalFormatting sqref="B411:C411">
    <cfRule type="expression" dxfId="28" priority="35">
      <formula>NOT(IF(#REF!=100%,TRUE,FALSE))</formula>
    </cfRule>
  </conditionalFormatting>
  <conditionalFormatting sqref="B328:D328 D331">
    <cfRule type="expression" dxfId="27" priority="49">
      <formula>NOT(IF(#REF!=100%,TRUE,FALSE))</formula>
    </cfRule>
  </conditionalFormatting>
  <conditionalFormatting sqref="B330:D330 E330:H331 B348:D348 E348:H349 B357:D357 E357:H358 A406:H406">
    <cfRule type="expression" dxfId="26" priority="34">
      <formula>NOT(IF(#REF!=100%,TRUE,FALSE))</formula>
    </cfRule>
  </conditionalFormatting>
  <conditionalFormatting sqref="B355:D355 D358">
    <cfRule type="expression" dxfId="25" priority="42">
      <formula>NOT(IF(#REF!=100%,TRUE,FALSE))</formula>
    </cfRule>
  </conditionalFormatting>
  <conditionalFormatting sqref="B369:D369">
    <cfRule type="expression" dxfId="24" priority="58">
      <formula>NOT(IF(#REF!=100%,TRUE,FALSE))</formula>
    </cfRule>
  </conditionalFormatting>
  <conditionalFormatting sqref="B335:E335">
    <cfRule type="expression" dxfId="23" priority="47">
      <formula>NOT(IF(#REF!=100%,TRUE,FALSE))</formula>
    </cfRule>
  </conditionalFormatting>
  <conditionalFormatting sqref="B353:E353">
    <cfRule type="expression" dxfId="22" priority="44">
      <formula>NOT(IF(#REF!=100%,TRUE,FALSE))</formula>
    </cfRule>
  </conditionalFormatting>
  <conditionalFormatting sqref="B373:E373">
    <cfRule type="expression" dxfId="21" priority="56">
      <formula>NOT(IF(#REF!=100%,TRUE,FALSE))</formula>
    </cfRule>
  </conditionalFormatting>
  <conditionalFormatting sqref="B311:G311">
    <cfRule type="expression" dxfId="20" priority="40">
      <formula>NOT(IF(#REF!=100%,TRUE,FALSE))</formula>
    </cfRule>
  </conditionalFormatting>
  <conditionalFormatting sqref="B319:G319 B321:G321 C322:G322 B323:G323 B326:E326">
    <cfRule type="expression" dxfId="19" priority="53">
      <formula>NOT(IF(#REF!=100%,TRUE,FALSE))</formula>
    </cfRule>
  </conditionalFormatting>
  <conditionalFormatting sqref="B203:H205">
    <cfRule type="expression" dxfId="18" priority="21">
      <formula>NOT(IF(#REF!=100%,TRUE,FALSE))</formula>
    </cfRule>
  </conditionalFormatting>
  <conditionalFormatting sqref="B224:H229">
    <cfRule type="expression" dxfId="17" priority="7">
      <formula>NOT(IF(#REF!=100%,TRUE,FALSE))</formula>
    </cfRule>
  </conditionalFormatting>
  <conditionalFormatting sqref="B231:H234">
    <cfRule type="expression" dxfId="16" priority="1">
      <formula>NOT(IF(#REF!=100%,TRUE,FALSE))</formula>
    </cfRule>
  </conditionalFormatting>
  <conditionalFormatting sqref="B325:H325">
    <cfRule type="expression" dxfId="15" priority="22">
      <formula>NOT(IF(#REF!=100%,TRUE,FALSE))</formula>
    </cfRule>
  </conditionalFormatting>
  <conditionalFormatting sqref="B377:H378">
    <cfRule type="expression" dxfId="14" priority="15">
      <formula>NOT(IF(#REF!=100%,TRUE,FALSE))</formula>
    </cfRule>
  </conditionalFormatting>
  <conditionalFormatting sqref="B381:H384">
    <cfRule type="expression" dxfId="13" priority="4">
      <formula>NOT(IF(#REF!=100%,TRUE,FALSE))</formula>
    </cfRule>
  </conditionalFormatting>
  <conditionalFormatting sqref="B387:H390">
    <cfRule type="expression" dxfId="12" priority="12">
      <formula>NOT(IF(#REF!=100%,TRUE,FALSE))</formula>
    </cfRule>
  </conditionalFormatting>
  <conditionalFormatting sqref="B425:H425">
    <cfRule type="expression" dxfId="11" priority="32">
      <formula>NOT(IF(#REF!=100%,TRUE,FALSE))</formula>
    </cfRule>
  </conditionalFormatting>
  <conditionalFormatting sqref="C327:D327">
    <cfRule type="expression" dxfId="10" priority="51">
      <formula>NOT(IF(#REF!=100%,TRUE,FALSE))</formula>
    </cfRule>
  </conditionalFormatting>
  <conditionalFormatting sqref="C354:D354">
    <cfRule type="expression" dxfId="9" priority="43">
      <formula>NOT(IF(#REF!=100%,TRUE,FALSE))</formula>
    </cfRule>
  </conditionalFormatting>
  <conditionalFormatting sqref="C370:D370">
    <cfRule type="expression" dxfId="8" priority="57">
      <formula>NOT(IF(#REF!=100%,TRUE,FALSE))</formula>
    </cfRule>
  </conditionalFormatting>
  <conditionalFormatting sqref="C374:D374">
    <cfRule type="expression" dxfId="7" priority="55">
      <formula>NOT(IF(#REF!=100%,TRUE,FALSE))</formula>
    </cfRule>
  </conditionalFormatting>
  <conditionalFormatting sqref="C336:E337">
    <cfRule type="expression" dxfId="6" priority="46">
      <formula>NOT(IF(#REF!=100%,TRUE,FALSE))</formula>
    </cfRule>
  </conditionalFormatting>
  <conditionalFormatting sqref="C313:G313">
    <cfRule type="expression" dxfId="5" priority="52">
      <formula>NOT(IF(#REF!=100%,TRUE,FALSE))</formula>
    </cfRule>
  </conditionalFormatting>
  <conditionalFormatting sqref="D349">
    <cfRule type="expression" dxfId="4" priority="45">
      <formula>NOT(IF(#REF!=100%,TRUE,FALSE))</formula>
    </cfRule>
  </conditionalFormatting>
  <conditionalFormatting sqref="D339:H340">
    <cfRule type="expression" dxfId="3" priority="31">
      <formula>NOT(IF(#REF!=100%,TRUE,FALSE))</formula>
    </cfRule>
  </conditionalFormatting>
  <conditionalFormatting sqref="D408:H411">
    <cfRule type="expression" dxfId="2" priority="36">
      <formula>NOT(IF(#REF!=100%,TRUE,FALSE))</formula>
    </cfRule>
  </conditionalFormatting>
  <conditionalFormatting sqref="E327:E328">
    <cfRule type="expression" dxfId="1" priority="50">
      <formula>NOT(IF(#REF!=100%,TRUE,FALSE))</formula>
    </cfRule>
  </conditionalFormatting>
  <conditionalFormatting sqref="F353:H355">
    <cfRule type="expression" dxfId="0" priority="30">
      <formula>NOT(IF(#REF!=100%,TRUE,FALSE))</formula>
    </cfRule>
  </conditionalFormatting>
  <dataValidations count="25">
    <dataValidation type="decimal" operator="greaterThanOrEqual" allowBlank="1" showInputMessage="1" showErrorMessage="1" error="Enter the value in kWh up to 2 decimal places." sqref="C572:D573 D540 D542" xr:uid="{8F0AB510-8E5A-494D-9B2E-B51D22ACBFEB}">
      <formula1>0</formula1>
    </dataValidation>
    <dataValidation type="whole" operator="greaterThanOrEqual" allowBlank="1" showInputMessage="1" showErrorMessage="1" error="The number of board members/partners should be a whole number." sqref="B498:C499" xr:uid="{E5A1D3C3-A328-4302-8FE2-EA697E163527}">
      <formula1>0</formula1>
    </dataValidation>
    <dataValidation type="whole" operator="greaterThanOrEqual" allowBlank="1" showInputMessage="1" showErrorMessage="1" error="The number of directors should be a whole number." sqref="C447 C453:C455" xr:uid="{2E163408-5505-4CDB-986B-56EEEE121DCA}">
      <formula1>0</formula1>
    </dataValidation>
    <dataValidation type="whole" operator="greaterThanOrEqual" allowBlank="1" showInputMessage="1" showErrorMessage="1" error="The age should be a whole number." sqref="B447" xr:uid="{A7EA2444-5CA9-4CA5-B754-2D4097257B19}">
      <formula1>0</formula1>
    </dataValidation>
    <dataValidation type="whole" operator="greaterThanOrEqual" allowBlank="1" showInputMessage="1" showErrorMessage="1" error="The number of board members should be a whole number." sqref="C437:C439" xr:uid="{A4DFFCA8-1617-42BD-99BB-F4C0815CFEB0}">
      <formula1>0</formula1>
    </dataValidation>
    <dataValidation type="whole" operator="greaterThanOrEqual" allowBlank="1" showInputMessage="1" showErrorMessage="1" error="The number of employees should be a whole number." sqref="C27:H29 C45:D46 C54:D56 B110 C115 C134 B139:C139 B146:C146 C154 C205 B510:C510 B504:C504 B515:C515" xr:uid="{68ED6895-1AFD-4586-BC38-2C33247A87DC}">
      <formula1>0</formula1>
    </dataValidation>
    <dataValidation type="decimal" operator="greaterThanOrEqual" allowBlank="1" showInputMessage="1" showErrorMessage="1" error="Enter value in Euros." sqref="B177 B383 C410 B171 B228 C184:C185 B389 B225 B233" xr:uid="{5BB0C69B-E4C9-4920-B0D4-8C983BAB0F59}">
      <formula1>0</formula1>
    </dataValidation>
    <dataValidation type="whole" operator="greaterThanOrEqual" allowBlank="1" showInputMessage="1" showErrorMessage="1" error="The number of breaches should be a whole number." sqref="B199" xr:uid="{E9D96A04-7653-4BC7-BA96-B4F7C92E8FC7}">
      <formula1>0</formula1>
    </dataValidation>
    <dataValidation type="whole" operator="greaterThanOrEqual" allowBlank="1" showInputMessage="1" showErrorMessage="1" error="The number of contracts should be a whole number." sqref="B154" xr:uid="{C9513F04-00CA-43C4-85B7-3D4D11DCA41A}">
      <formula1>0</formula1>
    </dataValidation>
    <dataValidation type="whole" operator="greaterThanOrEqual" allowBlank="1" showInputMessage="1" showErrorMessage="1" error="Enter the number of employees." sqref="C365" xr:uid="{E47B1818-673B-4895-A752-5A70676A3B0E}">
      <formula1>0</formula1>
    </dataValidation>
    <dataValidation type="whole" operator="greaterThanOrEqual" allowBlank="1" showInputMessage="1" showErrorMessage="1" error="Enter the number of hours." sqref="F39 H39 D39 C394" xr:uid="{105228E5-6305-4A58-8537-C4C1A6A3D751}">
      <formula1>0</formula1>
    </dataValidation>
    <dataValidation type="list" allowBlank="1" showErrorMessage="1" sqref="C549 G549" xr:uid="{0C1D4317-E15E-487B-8D49-4515798CBA14}">
      <formula1>"litres,tons"</formula1>
    </dataValidation>
    <dataValidation type="whole" operator="greaterThanOrEqual" showInputMessage="1" showErrorMessage="1" error="The number of employees should be a whole number." sqref="C19:H21" xr:uid="{E950D5C7-18CB-4708-A28B-95F53CFE8E08}">
      <formula1>0</formula1>
    </dataValidation>
    <dataValidation type="whole" operator="greaterThanOrEqual" allowBlank="1" showInputMessage="1" showErrorMessage="1" error="The number of penalties should be a whole number." sqref="B410" xr:uid="{F08D82E1-191D-4EC1-9406-40188A61E249}">
      <formula1>0</formula1>
    </dataValidation>
    <dataValidation type="whole" operator="greaterThanOrEqual" allowBlank="1" showInputMessage="1" showErrorMessage="1" error="Enter the number of hours (round-up to the nearest hour if required.)" sqref="B365" xr:uid="{6541D6EC-C1E4-43DA-BE1D-CFBE4BB758FC}">
      <formula1>0</formula1>
    </dataValidation>
    <dataValidation allowBlank="1" showInputMessage="1" showErrorMessage="1" error="This is an auto-populated field." sqref="C22:H22" xr:uid="{4DBDB79C-EAAA-424D-B71E-8D4F4BEA2024}"/>
    <dataValidation operator="greaterThanOrEqual" allowBlank="1" showInputMessage="1" showErrorMessage="1" sqref="D134 C125:D125 E43:E48" xr:uid="{8559769B-5FDE-43E6-831A-ED90B0B25BD6}"/>
    <dataValidation type="whole" operator="greaterThanOrEqual" allowBlank="1" showInputMessage="1" showErrorMessage="1" error="The number of hours should be a whole number." sqref="C122:D124 B134 D184:D185 B462 B394 C79:E81 C110 B115" xr:uid="{42ACBC98-8393-40C9-8161-656CD8BD1533}">
      <formula1>0</formula1>
    </dataValidation>
    <dataValidation type="whole" operator="greaterThanOrEqual" allowBlank="1" showInputMessage="1" showErrorMessage="1" error="The number of hours are to be round-up to the nearest hour." sqref="C73:E75 C92:C98 B205" xr:uid="{C70BE629-F799-433D-80C2-AD152FBE13CD}">
      <formula1>0</formula1>
    </dataValidation>
    <dataValidation type="decimal" operator="greaterThanOrEqual" allowBlank="1" showInputMessage="1" showErrorMessage="1" error="Enter the value in litres up to 2 decimal places." sqref="C536:C540 C550:C552 C556:C564" xr:uid="{7A31A1CF-7BB8-4E77-9BB2-B1709250437B}">
      <formula1>0</formula1>
    </dataValidation>
    <dataValidation type="decimal" operator="greaterThanOrEqual" allowBlank="1" showInputMessage="1" showErrorMessage="1" error="Enter the value in kg up to 2 decimal places." sqref="E540" xr:uid="{91978616-75C4-4E4B-95CD-96A4752C7351}">
      <formula1>0</formula1>
    </dataValidation>
    <dataValidation type="decimal" operator="greaterThanOrEqual" allowBlank="1" showInputMessage="1" showErrorMessage="1" error="Enter the number of hours up to 2 decimal places." sqref="D23 H23 F23 D31 F31 H31 D48 D58" xr:uid="{E4C6D5D6-6048-417D-A360-8AE683003031}">
      <formula1>0</formula1>
    </dataValidation>
    <dataValidation type="list" operator="greaterThanOrEqual" allowBlank="1" showInputMessage="1" showErrorMessage="1" error="The number of hours should be a whole number." sqref="B524" xr:uid="{CDBE7569-092E-4FAE-8989-BED5E2022CA9}">
      <formula1>"Yes, No, Not Applicable"</formula1>
    </dataValidation>
    <dataValidation type="list" allowBlank="1" showInputMessage="1" showErrorMessage="1" sqref="B215" xr:uid="{082C3FA6-48EF-4C75-B1FA-ACD5C81D11A3}">
      <formula1>"Yes, No"</formula1>
    </dataValidation>
    <dataValidation type="list" allowBlank="1" showInputMessage="1" showErrorMessage="1" error="Choose an option from the drop-down menu." sqref="B219" xr:uid="{21D2F429-CAE1-4B9E-A56C-3FE0E033AF66}">
      <formula1>"R&amp;D spend only, Total donations only, Both R&amp;D spend and total donations, None"</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error="Choose an option from the drop-down menu." xr:uid="{40EFEB4F-9255-4027-B6C9-9AC604B4F434}">
          <x14:formula1>
            <xm:f>'Drop-down menus and errors'!$A$1:$A$2</xm:f>
          </x14:formula1>
          <xm:sqref>C613:C615 B62 B105 B129 C159:C162 B195 B244 B248 B252 B256 B260 B264 B268 B272 B276 B280 B284 B370 B374 B416 B420 B430 B473 B477 B482 B486</xm:sqref>
        </x14:dataValidation>
        <x14:dataValidation type="list" allowBlank="1" showInputMessage="1" showErrorMessage="1" error="Choose an option from the drop-down menu." xr:uid="{233F9252-4AED-4E1A-8324-874B9858FB92}">
          <x14:formula1>
            <xm:f>'Drop-down menus and errors'!$A$1:$A$3</xm:f>
          </x14:formula1>
          <xm:sqref>E588:E602</xm:sqref>
        </x14:dataValidation>
        <x14:dataValidation type="list" allowBlank="1" showInputMessage="1" showErrorMessage="1" error="Choose an option from the drop-down menu." xr:uid="{C4D711BD-5D77-4D9B-BC98-DAFE242CD575}">
          <x14:formula1>
            <xm:f>'Drop-down menus and errors'!$C$2:$C$17</xm:f>
          </x14:formula1>
          <xm:sqref>B493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9A6D0-F32F-4BEE-9484-21E46355DA3C}">
  <dimension ref="A1:M18"/>
  <sheetViews>
    <sheetView topLeftCell="B1" workbookViewId="0">
      <selection activeCell="E21" sqref="E21"/>
    </sheetView>
  </sheetViews>
  <sheetFormatPr defaultRowHeight="14.5" x14ac:dyDescent="0.35"/>
  <cols>
    <col min="1" max="1" width="13.453125" bestFit="1" customWidth="1"/>
    <col min="3" max="3" width="30.26953125" bestFit="1" customWidth="1"/>
    <col min="4" max="4" width="30.26953125" customWidth="1"/>
    <col min="6" max="6" width="27.54296875" bestFit="1" customWidth="1"/>
    <col min="8" max="8" width="47.7265625" bestFit="1" customWidth="1"/>
    <col min="10" max="10" width="18.453125" bestFit="1" customWidth="1"/>
    <col min="12" max="12" width="60" bestFit="1" customWidth="1"/>
    <col min="13" max="13" width="10.7265625" customWidth="1"/>
  </cols>
  <sheetData>
    <row r="1" spans="1:13" x14ac:dyDescent="0.35">
      <c r="A1" t="s">
        <v>197</v>
      </c>
      <c r="C1" s="218" t="s">
        <v>243</v>
      </c>
      <c r="D1" s="218"/>
      <c r="F1" s="218" t="s">
        <v>244</v>
      </c>
      <c r="H1" s="218" t="s">
        <v>245</v>
      </c>
      <c r="J1" s="218" t="s">
        <v>246</v>
      </c>
      <c r="L1" s="218" t="s">
        <v>202</v>
      </c>
    </row>
    <row r="2" spans="1:13" x14ac:dyDescent="0.35">
      <c r="A2" t="s">
        <v>198</v>
      </c>
      <c r="C2">
        <f t="shared" ref="C2:C17" ca="1" si="0">IF(YEAR(TODAY())&lt;=YEAR(D2),"",YEAR(D2))</f>
        <v>2023</v>
      </c>
      <c r="D2" s="264">
        <v>44927</v>
      </c>
      <c r="F2" t="s">
        <v>213</v>
      </c>
      <c r="H2" t="s">
        <v>219</v>
      </c>
      <c r="J2" t="s">
        <v>198</v>
      </c>
      <c r="L2" s="256" t="s">
        <v>274</v>
      </c>
      <c r="M2" s="256"/>
    </row>
    <row r="3" spans="1:13" x14ac:dyDescent="0.35">
      <c r="A3" t="s">
        <v>221</v>
      </c>
      <c r="C3">
        <f t="shared" ca="1" si="0"/>
        <v>2024</v>
      </c>
      <c r="D3" s="264">
        <v>45292</v>
      </c>
      <c r="F3" t="s">
        <v>214</v>
      </c>
      <c r="H3" t="s">
        <v>220</v>
      </c>
      <c r="J3" t="s">
        <v>223</v>
      </c>
      <c r="L3" s="256" t="s">
        <v>275</v>
      </c>
      <c r="M3" s="256"/>
    </row>
    <row r="4" spans="1:13" x14ac:dyDescent="0.35">
      <c r="C4" t="str">
        <f t="shared" ca="1" si="0"/>
        <v/>
      </c>
      <c r="D4" s="264">
        <v>45658</v>
      </c>
      <c r="F4" t="s">
        <v>215</v>
      </c>
      <c r="H4" t="s">
        <v>221</v>
      </c>
      <c r="J4" t="s">
        <v>224</v>
      </c>
      <c r="L4" s="256" t="s">
        <v>276</v>
      </c>
      <c r="M4" s="256"/>
    </row>
    <row r="5" spans="1:13" x14ac:dyDescent="0.35">
      <c r="C5" t="str">
        <f t="shared" ca="1" si="0"/>
        <v/>
      </c>
      <c r="D5" s="264">
        <v>46023</v>
      </c>
      <c r="F5" t="s">
        <v>216</v>
      </c>
      <c r="J5" t="s">
        <v>225</v>
      </c>
      <c r="L5" s="256" t="s">
        <v>277</v>
      </c>
      <c r="M5" s="256"/>
    </row>
    <row r="6" spans="1:13" x14ac:dyDescent="0.35">
      <c r="C6" t="str">
        <f t="shared" ca="1" si="0"/>
        <v/>
      </c>
      <c r="D6" s="264">
        <v>46388</v>
      </c>
      <c r="F6" t="s">
        <v>217</v>
      </c>
      <c r="J6" t="s">
        <v>226</v>
      </c>
      <c r="L6" s="256" t="s">
        <v>278</v>
      </c>
      <c r="M6" s="256"/>
    </row>
    <row r="7" spans="1:13" x14ac:dyDescent="0.35">
      <c r="C7" t="str">
        <f t="shared" ca="1" si="0"/>
        <v/>
      </c>
      <c r="D7" s="264">
        <v>46753</v>
      </c>
      <c r="F7" t="s">
        <v>218</v>
      </c>
      <c r="J7" t="s">
        <v>227</v>
      </c>
      <c r="L7" s="256" t="s">
        <v>279</v>
      </c>
      <c r="M7" s="256"/>
    </row>
    <row r="8" spans="1:13" x14ac:dyDescent="0.35">
      <c r="C8" t="str">
        <f t="shared" ca="1" si="0"/>
        <v/>
      </c>
      <c r="D8" s="264">
        <v>47119</v>
      </c>
      <c r="J8" t="s">
        <v>228</v>
      </c>
      <c r="L8" s="256" t="s">
        <v>280</v>
      </c>
      <c r="M8" s="256"/>
    </row>
    <row r="9" spans="1:13" x14ac:dyDescent="0.35">
      <c r="C9" t="str">
        <f t="shared" ca="1" si="0"/>
        <v/>
      </c>
      <c r="D9" s="264">
        <v>47484</v>
      </c>
      <c r="L9" s="256" t="s">
        <v>207</v>
      </c>
      <c r="M9" s="256"/>
    </row>
    <row r="10" spans="1:13" x14ac:dyDescent="0.35">
      <c r="C10" t="str">
        <f t="shared" ca="1" si="0"/>
        <v/>
      </c>
      <c r="D10" s="264">
        <v>47849</v>
      </c>
      <c r="L10" s="256" t="s">
        <v>281</v>
      </c>
      <c r="M10" s="256"/>
    </row>
    <row r="11" spans="1:13" x14ac:dyDescent="0.35">
      <c r="C11" t="str">
        <f t="shared" ca="1" si="0"/>
        <v/>
      </c>
      <c r="D11" s="264">
        <v>48214</v>
      </c>
      <c r="L11" s="256" t="s">
        <v>282</v>
      </c>
      <c r="M11" s="256"/>
    </row>
    <row r="12" spans="1:13" x14ac:dyDescent="0.35">
      <c r="C12" t="str">
        <f t="shared" ca="1" si="0"/>
        <v/>
      </c>
      <c r="D12" s="264">
        <v>48580</v>
      </c>
      <c r="L12" s="256" t="s">
        <v>283</v>
      </c>
      <c r="M12" s="256"/>
    </row>
    <row r="13" spans="1:13" x14ac:dyDescent="0.35">
      <c r="C13" t="str">
        <f t="shared" ca="1" si="0"/>
        <v/>
      </c>
      <c r="D13" s="264">
        <v>48945</v>
      </c>
      <c r="L13" s="256" t="s">
        <v>284</v>
      </c>
      <c r="M13" s="256"/>
    </row>
    <row r="14" spans="1:13" x14ac:dyDescent="0.35">
      <c r="C14" t="str">
        <f t="shared" ca="1" si="0"/>
        <v/>
      </c>
      <c r="D14" s="264">
        <v>49310</v>
      </c>
      <c r="L14" s="256" t="s">
        <v>285</v>
      </c>
      <c r="M14" s="256"/>
    </row>
    <row r="15" spans="1:13" x14ac:dyDescent="0.35">
      <c r="C15" t="str">
        <f t="shared" ca="1" si="0"/>
        <v/>
      </c>
      <c r="D15" s="264">
        <v>49675</v>
      </c>
      <c r="L15" s="256" t="s">
        <v>286</v>
      </c>
      <c r="M15" s="256"/>
    </row>
    <row r="16" spans="1:13" x14ac:dyDescent="0.35">
      <c r="C16" t="str">
        <f t="shared" ca="1" si="0"/>
        <v/>
      </c>
      <c r="D16" s="264">
        <v>50041</v>
      </c>
      <c r="L16" s="256" t="s">
        <v>287</v>
      </c>
      <c r="M16" s="256"/>
    </row>
    <row r="17" spans="3:12" x14ac:dyDescent="0.35">
      <c r="C17" t="str">
        <f t="shared" ca="1" si="0"/>
        <v/>
      </c>
      <c r="D17" s="264">
        <v>50406</v>
      </c>
      <c r="L17" s="256" t="s">
        <v>289</v>
      </c>
    </row>
    <row r="18" spans="3:12" x14ac:dyDescent="0.35">
      <c r="L18" s="256" t="s">
        <v>293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GA Documents" ma:contentTypeID="0x01010041DEC8C3FE88465E83A942FA8799E8FB0059A3CAE06B1EAD45B9A087A4C33F8530" ma:contentTypeVersion="24" ma:contentTypeDescription="This content type contains the fields required to MGA Document" ma:contentTypeScope="" ma:versionID="e9bdeb5d181cc0f3aeb63381c3efa0f3">
  <xsd:schema xmlns:xsd="http://www.w3.org/2001/XMLSchema" xmlns:xs="http://www.w3.org/2001/XMLSchema" xmlns:p="http://schemas.microsoft.com/office/2006/metadata/properties" xmlns:ns2="9c52d02a-92e8-4bcc-8d20-494889d240ea" xmlns:ns3="9149931a-4518-417d-a388-13d6a055bce0" targetNamespace="http://schemas.microsoft.com/office/2006/metadata/properties" ma:root="true" ma:fieldsID="45ebdca787c14b5006b134855aa9de57" ns2:_="" ns3:_="">
    <xsd:import namespace="9c52d02a-92e8-4bcc-8d20-494889d240ea"/>
    <xsd:import namespace="9149931a-4518-417d-a388-13d6a055bce0"/>
    <xsd:element name="properties">
      <xsd:complexType>
        <xsd:sequence>
          <xsd:element name="documentManagement">
            <xsd:complexType>
              <xsd:all>
                <xsd:element ref="ns2:MGA_Document_Type" minOccurs="0"/>
                <xsd:element ref="ns2:MGA_Document_Owner" minOccurs="0"/>
                <xsd:element ref="ns2:MGA_Visible_in_Portal" minOccurs="0"/>
                <xsd:element ref="ns2:MGA_Metadata" minOccurs="0"/>
                <xsd:element ref="ns2:MGA_Document_TypeCheck" minOccurs="0"/>
                <xsd:element ref="ns2:MGA_EntityID_Internal" minOccurs="0"/>
                <xsd:element ref="ns2:MGA_Entity_Author_Internal"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52d02a-92e8-4bcc-8d20-494889d240ea" elementFormDefault="qualified">
    <xsd:import namespace="http://schemas.microsoft.com/office/2006/documentManagement/types"/>
    <xsd:import namespace="http://schemas.microsoft.com/office/infopath/2007/PartnerControls"/>
    <xsd:element name="MGA_Document_Type" ma:index="1" nillable="true" ma:displayName="Document Type" ma:description="MGA Document types" ma:format="Dropdown" ma:internalName="MGA_Document_Type" ma:readOnly="false">
      <xsd:simpleType>
        <xsd:restriction base="dms:Choice">
          <xsd:enumeration value="PAF Forms"/>
          <xsd:enumeration value="Betting Data"/>
          <xsd:enumeration value="Investigation Report"/>
          <xsd:enumeration value="Casino Disputes"/>
          <xsd:enumeration value="Exchange Rates"/>
          <xsd:enumeration value="Correspondance"/>
        </xsd:restriction>
      </xsd:simpleType>
    </xsd:element>
    <xsd:element name="MGA_Document_Owner" ma:index="2" nillable="true" ma:displayName="Document Owner" ma:description="MGA Document owners" ma:internalName="MGA_Document_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GA_Visible_in_Portal" ma:index="3" nillable="true" ma:displayName="Visible in Portal" ma:description="" ma:internalName="MGA_Visible_in_Portal">
      <xsd:simpleType>
        <xsd:restriction base="dms:Boolean"/>
      </xsd:simpleType>
    </xsd:element>
    <xsd:element name="MGA_Metadata" ma:index="6" nillable="true" ma:displayName="Metadata" ma:description="" ma:internalName="MGA_Metadata">
      <xsd:simpleType>
        <xsd:restriction base="dms:Note">
          <xsd:maxLength value="255"/>
        </xsd:restriction>
      </xsd:simpleType>
    </xsd:element>
    <xsd:element name="MGA_Document_TypeCheck" ma:index="7" nillable="true" ma:displayName="Document Type Check" ma:description="This column is added to prevent Microsoft flow infinite loop" ma:hidden="true" ma:internalName="MGA_Document_TypeCheck" ma:readOnly="false">
      <xsd:simpleType>
        <xsd:restriction base="dms:Text"/>
      </xsd:simpleType>
    </xsd:element>
    <xsd:element name="MGA_EntityID_Internal" ma:index="8" nillable="true" ma:displayName="Entity ID Internal" ma:description="" ma:hidden="true" ma:internalName="MGA_EntityID_Internal" ma:readOnly="false">
      <xsd:simpleType>
        <xsd:restriction base="dms:Text"/>
      </xsd:simpleType>
    </xsd:element>
    <xsd:element name="MGA_Entity_Author_Internal" ma:index="9" nillable="true" ma:displayName="Entity Author Internal" ma:description="" ma:hidden="true" ma:internalName="MGA_Entity_Author_Internal" ma:readOnly="fals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d858473a-97ee-428e-a817-eb9457ba0253" ma:termSetId="09814cd3-568e-fe90-9814-8d621ff8fb84" ma:anchorId="fba54fb3-c3e1-fe81-a776-ca4b69148c4d" ma:open="true" ma:isKeyword="false">
      <xsd:complexType>
        <xsd:sequence>
          <xsd:element ref="pc:Terms" minOccurs="0" maxOccurs="1"/>
        </xsd:sequence>
      </xsd:complexType>
    </xsd:element>
    <xsd:element name="MediaServiceOCR" ma:index="25"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149931a-4518-417d-a388-13d6a055bce0"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56f9ed1a-531d-49f0-84db-7233d7d0584a}" ma:internalName="TaxCatchAll" ma:showField="CatchAllData" ma:web="9149931a-4518-417d-a388-13d6a055bc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GA_Document_Owner xmlns="9c52d02a-92e8-4bcc-8d20-494889d240ea">
      <UserInfo>
        <DisplayName/>
        <AccountId xsi:nil="true"/>
        <AccountType/>
      </UserInfo>
    </MGA_Document_Owner>
    <MGA_Metadata xmlns="9c52d02a-92e8-4bcc-8d20-494889d240ea" xsi:nil="true"/>
    <TaxCatchAll xmlns="9149931a-4518-417d-a388-13d6a055bce0" xsi:nil="true"/>
    <MGA_Visible_in_Portal xmlns="9c52d02a-92e8-4bcc-8d20-494889d240ea" xsi:nil="true"/>
    <lcf76f155ced4ddcb4097134ff3c332f xmlns="9c52d02a-92e8-4bcc-8d20-494889d240ea">
      <Terms xmlns="http://schemas.microsoft.com/office/infopath/2007/PartnerControls"/>
    </lcf76f155ced4ddcb4097134ff3c332f>
    <MGA_Document_TypeCheck xmlns="9c52d02a-92e8-4bcc-8d20-494889d240ea" xsi:nil="true"/>
    <MGA_Document_Type xmlns="9c52d02a-92e8-4bcc-8d20-494889d240ea" xsi:nil="true"/>
    <MGA_EntityID_Internal xmlns="9c52d02a-92e8-4bcc-8d20-494889d240ea" xsi:nil="true"/>
    <MGA_Entity_Author_Internal xmlns="9c52d02a-92e8-4bcc-8d20-494889d240e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32C4D5C-8D50-4353-AF8A-99CB3267FE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c52d02a-92e8-4bcc-8d20-494889d240ea"/>
    <ds:schemaRef ds:uri="9149931a-4518-417d-a388-13d6a055bc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5A97944-4C0E-4847-ADA5-496EF55C7016}">
  <ds:schemaRefs>
    <ds:schemaRef ds:uri="http://schemas.microsoft.com/office/2006/metadata/properties"/>
    <ds:schemaRef ds:uri="http://schemas.microsoft.com/office/infopath/2007/PartnerControls"/>
    <ds:schemaRef ds:uri="9c52d02a-92e8-4bcc-8d20-494889d240ea"/>
    <ds:schemaRef ds:uri="9149931a-4518-417d-a388-13d6a055bce0"/>
  </ds:schemaRefs>
</ds:datastoreItem>
</file>

<file path=customXml/itemProps3.xml><?xml version="1.0" encoding="utf-8"?>
<ds:datastoreItem xmlns:ds="http://schemas.openxmlformats.org/officeDocument/2006/customXml" ds:itemID="{AAC038CB-364B-4ECD-BC61-6AED2F37386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B2C TIER 2</vt:lpstr>
      <vt:lpstr>B2C TIER 1</vt:lpstr>
      <vt:lpstr>B2B TIER 2</vt:lpstr>
      <vt:lpstr>B2B TIER 1</vt:lpstr>
      <vt:lpstr>Both TIER 2</vt:lpstr>
      <vt:lpstr>Both TIER 1</vt:lpstr>
      <vt:lpstr>Drop-down menus and errors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Gambin Miriam at MGA</dc:creator>
  <cp:lastModifiedBy>Gambin Miriam at MGA</cp:lastModifiedBy>
  <dcterms:created xsi:type="dcterms:W3CDTF">2024-05-31T11:59:11Z</dcterms:created>
  <dcterms:modified xsi:type="dcterms:W3CDTF">2025-07-07T10:57:34Z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0x01010041DEC8C3FE88465E83A942FA8799E8FB0059A3CAE06B1EAD45B9A087A4C33F8530</vt:lpwstr>
  </property>
  <property fmtid="{D5CDD505-2E9C-101B-9397-08002B2CF9AE}" pid="3" name="MediaServiceImageTags">
    <vt:lpwstr/>
  </property>
</Properties>
</file>